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.Bortz\Documents\Juul\Inventory\Inventory Recon\Foreign\CA\"/>
    </mc:Choice>
  </mc:AlternateContent>
  <xr:revisionPtr revIDLastSave="0" documentId="13_ncr:1_{772C7E85-C5D1-48C8-8DFB-BD451FF60A4A}" xr6:coauthVersionLast="40" xr6:coauthVersionMax="40" xr10:uidLastSave="{00000000-0000-0000-0000-000000000000}"/>
  <bookViews>
    <workbookView xWindow="0" yWindow="0" windowWidth="15200" windowHeight="6270" activeTab="1" xr2:uid="{00000000-000D-0000-FFFF-FFFF00000000}"/>
  </bookViews>
  <sheets>
    <sheet name="Account Reconciliation Review" sheetId="10" r:id="rId1"/>
    <sheet name="reconciliation" sheetId="11" r:id="rId2"/>
    <sheet name="Note" sheetId="12" r:id="rId3"/>
    <sheet name="JE_CA" sheetId="7" r:id="rId4"/>
    <sheet name="JE_US" sheetId="9" r:id="rId5"/>
    <sheet name="Summary" sheetId="4" r:id="rId6"/>
    <sheet name="Shipments" sheetId="2" state="hidden" r:id="rId7"/>
    <sheet name="OnHand_Dec2018" sheetId="5" r:id="rId8"/>
    <sheet name=" Shipments Dec 2018" sheetId="8" r:id="rId9"/>
    <sheet name="Trial Balance Dec 2018" sheetId="6" r:id="rId10"/>
    <sheet name="Item Master" sheetId="3" r:id="rId11"/>
    <sheet name="Sheet1" sheetId="1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\0" localSheetId="0">#REF!</definedName>
    <definedName name="\0">#REF!</definedName>
    <definedName name="__________ALL2">[3]GERM3435!$A$1:$P$380</definedName>
    <definedName name="__________Sum1">'[4]P &amp; L Qtrly Comp Chg 1 vs 2'!$W$8:$W$148</definedName>
    <definedName name="__________SUM2">[3]GERM3435!$A$300:$Q$347</definedName>
    <definedName name="_________ALL2">[3]GERM3435!$A$1:$P$380</definedName>
    <definedName name="_________Sum1">'[4]P &amp; L Qtrly Comp Chg 1 vs 2'!$W$8:$W$148</definedName>
    <definedName name="_________SUM2">[3]GERM3435!$A$300:$Q$347</definedName>
    <definedName name="________ALL2">[3]GERM3435!$A$1:$P$380</definedName>
    <definedName name="________Sum1">'[4]P &amp; L Qtrly Comp Chg 1 vs 2'!$W$8:$W$148</definedName>
    <definedName name="________SUM2">[3]GERM3435!$A$300:$Q$347</definedName>
    <definedName name="_______ALL2">[3]GERM3435!$A$1:$P$380</definedName>
    <definedName name="_______Sum1">'[4]P &amp; L Qtrly Comp Chg 1 vs 2'!$W$8:$W$148</definedName>
    <definedName name="_______SUM2">[3]GERM3435!$A$300:$Q$347</definedName>
    <definedName name="______ALL2">[3]GERM3435!$A$1:$P$380</definedName>
    <definedName name="______Sum1">'[4]P &amp; L Qtrly Comp Chg 1 vs 2'!$W$8:$W$148</definedName>
    <definedName name="______SUM2">[3]GERM3435!$A$300:$Q$347</definedName>
    <definedName name="_____ALL2">[3]GERM3435!$A$1:$P$380</definedName>
    <definedName name="_____Sum1">'[4]P &amp; L Qtrly Comp Chg 1 vs 2'!$W$8:$W$148</definedName>
    <definedName name="_____SUM2">[3]GERM3435!$A$300:$Q$347</definedName>
    <definedName name="____ALL2">[3]GERM3435!$A$1:$P$380</definedName>
    <definedName name="____Sum1">'[4]P &amp; L Qtrly Comp Chg 1 vs 2'!$W$8:$W$148</definedName>
    <definedName name="____SUM2">[3]GERM3435!$A$300:$Q$347</definedName>
    <definedName name="___ALL2">[3]GERM3435!$A$1:$P$380</definedName>
    <definedName name="___Sum1">'[4]P &amp; L Qtrly Comp Chg 1 vs 2'!$W$8:$W$148</definedName>
    <definedName name="___SUM2">[3]GERM3435!$A$300:$Q$347</definedName>
    <definedName name="__ALL2">[3]GERM3435!$A$1:$P$380</definedName>
    <definedName name="__IntlFixup" hidden="1">TRUE</definedName>
    <definedName name="__IntlFixupTable" localSheetId="0" hidden="1">#REF!</definedName>
    <definedName name="__IntlFixupTable" hidden="1">#REF!</definedName>
    <definedName name="__Sum1">'[4]P &amp; L Qtrly Comp Chg 1 vs 2'!$W$8:$W$148</definedName>
    <definedName name="__SUM2">[3]GERM3435!$A$300:$Q$347</definedName>
    <definedName name="_2006Q4">'[5]2006 Q4 Personnel Summary'!$D$10:$O$1799</definedName>
    <definedName name="_2007Q1">'[5]2007 Q1 Personnel Summary'!$C$8:$O$1903</definedName>
    <definedName name="_2007Q1BookComp">'[5]Book Option Data'!$C$9:$BA$916</definedName>
    <definedName name="_2007Q1BookRSPComp">'[5]Book RSP Data'!$C$10:$AQ$136</definedName>
    <definedName name="_2007Q1PersonnelSummary">'[5]2007 Q1 Personnel Summary'!$C$8:$O$1903</definedName>
    <definedName name="_ALL2">[3]GERM3435!$A$1:$P$380</definedName>
    <definedName name="_EPs2" localSheetId="0">#REF!</definedName>
    <definedName name="_EPs2">#REF!</definedName>
    <definedName name="_EPs3" localSheetId="0">#REF!</definedName>
    <definedName name="_EPs3">#REF!</definedName>
    <definedName name="_EPs4" localSheetId="0">#REF!</definedName>
    <definedName name="_EPs4">#REF!</definedName>
    <definedName name="_EPs5" localSheetId="0">#REF!</definedName>
    <definedName name="_EPs5">#REF!</definedName>
    <definedName name="_xlnm._FilterDatabase" localSheetId="8" hidden="1">' Shipments Dec 2018'!$A$5:$M$939</definedName>
    <definedName name="_xlnm._FilterDatabase" localSheetId="10" hidden="1">'Item Master'!$A$5:$Y$2641</definedName>
    <definedName name="_xlnm._FilterDatabase" localSheetId="7" hidden="1">OnHand_Dec2018!$A$5:$S$66</definedName>
    <definedName name="_xlnm._FilterDatabase" localSheetId="6" hidden="1">Shipments!$A$5:$O$2436</definedName>
    <definedName name="_GrantInformation">#REF!</definedName>
    <definedName name="_INT1" localSheetId="0">#REF!</definedName>
    <definedName name="_INT1">#REF!</definedName>
    <definedName name="_ISO_Calculaton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LTM1" localSheetId="0">#REF!</definedName>
    <definedName name="_LTM1">#REF!</definedName>
    <definedName name="_new1" localSheetId="0">'[6]Plan 00'!#REF!</definedName>
    <definedName name="_new1">'[6]Plan 00'!#REF!</definedName>
    <definedName name="_old1" localSheetId="0">#REF!</definedName>
    <definedName name="_old1">#REF!</definedName>
    <definedName name="_OptionType">'[7]2007Q2 Personnel Summary'!$F$9:$K$1935</definedName>
    <definedName name="_Order1" hidden="1">255</definedName>
    <definedName name="_Order2" hidden="1">255</definedName>
    <definedName name="_PMT1" localSheetId="0">#REF!</definedName>
    <definedName name="_PMT1">#REF!</definedName>
    <definedName name="_PriorGrantInformation">#REF!</definedName>
    <definedName name="_Sort" localSheetId="0" hidden="1">#REF!</definedName>
    <definedName name="_Sort" hidden="1">#REF!</definedName>
    <definedName name="_Sum1">'[4]P &amp; L Qtrly Comp Chg 1 vs 2'!$W$8:$W$148</definedName>
    <definedName name="_SUM2">[3]GERM3435!$A$300:$Q$347</definedName>
    <definedName name="_tic1" localSheetId="0">#REF!</definedName>
    <definedName name="_tic1">#REF!</definedName>
    <definedName name="_tic2" localSheetId="0">#REF!</definedName>
    <definedName name="_tic2">#REF!</definedName>
    <definedName name="a" localSheetId="2" hidden="1">{#N/A,#N/A,FALSE,"Sales_Total";#N/A,#N/A,FALSE,"Mktg_Total";#N/A,#N/A,FALSE,"Tech_Total";#N/A,#N/A,FALSE,"Dev_Total";#N/A,#N/A,FALSE,"Admin_Total"}</definedName>
    <definedName name="a" localSheetId="1" hidden="1">{#N/A,#N/A,FALSE,"Sales_Total";#N/A,#N/A,FALSE,"Mktg_Total";#N/A,#N/A,FALSE,"Tech_Total";#N/A,#N/A,FALSE,"Dev_Total";#N/A,#N/A,FALSE,"Admin_Total"}</definedName>
    <definedName name="a" hidden="1">{#N/A,#N/A,FALSE,"Sales_Total";#N/A,#N/A,FALSE,"Mktg_Total";#N/A,#N/A,FALSE,"Tech_Total";#N/A,#N/A,FALSE,"Dev_Total";#N/A,#N/A,FALSE,"Admin_Total"}</definedName>
    <definedName name="aassdd" localSheetId="2">Note!aassdd</definedName>
    <definedName name="aassdd" localSheetId="1">reconciliation!aassdd</definedName>
    <definedName name="aassdd">[0]!aassdd</definedName>
    <definedName name="Abschreibungen_April">[8]Abschreibungen!$O$173</definedName>
    <definedName name="Abschreibungen_August">[8]Abschreibungen!$S$173</definedName>
    <definedName name="Abschreibungen_Dezember">[8]Abschreibungen!$W$173</definedName>
    <definedName name="Abschreibungen_Februar">[8]Abschreibungen!$M$173</definedName>
    <definedName name="Abschreibungen_Januar">[8]Abschreibungen!$L$173</definedName>
    <definedName name="Abschreibungen_Juli">[8]Abschreibungen!$R$173</definedName>
    <definedName name="Abschreibungen_Juni">[8]Abschreibungen!$Q$173</definedName>
    <definedName name="Abschreibungen_Mai">[8]Abschreibungen!$P$173</definedName>
    <definedName name="Abschreibungen_März">[8]Abschreibungen!$N$173</definedName>
    <definedName name="Abschreibungen_November">[8]Abschreibungen!$V$173</definedName>
    <definedName name="Abschreibungen_Oktober">[8]Abschreibungen!$U$173</definedName>
    <definedName name="Abschreibungen_September">[8]Abschreibungen!$T$173</definedName>
    <definedName name="accmdepr">#REF!</definedName>
    <definedName name="ACF">[9]Entry!$A$104</definedName>
    <definedName name="ACFS" localSheetId="0">#REF!</definedName>
    <definedName name="ACFS">#REF!</definedName>
    <definedName name="ActiveQtrs" localSheetId="0">#REF!</definedName>
    <definedName name="ActiveQtrs">#REF!</definedName>
    <definedName name="adfg" localSheetId="2" hidden="1">{#N/A,#N/A,TRUE,"Monthly BCG";#N/A,#N/A,TRUE,"Monthly w|o Wireless";#N/A,#N/A,TRUE,"Monthly Wireless"}</definedName>
    <definedName name="adfg" localSheetId="1" hidden="1">{#N/A,#N/A,TRUE,"Monthly BCG";#N/A,#N/A,TRUE,"Monthly w|o Wireless";#N/A,#N/A,TRUE,"Monthly Wireless"}</definedName>
    <definedName name="adfg" hidden="1">{#N/A,#N/A,TRUE,"Monthly BCG";#N/A,#N/A,TRUE,"Monthly w|o Wireless";#N/A,#N/A,TRUE,"Monthly Wireless"}</definedName>
    <definedName name="adminexp">#REF!</definedName>
    <definedName name="adminexpqtr">#REF!</definedName>
    <definedName name="AEBIT">[9]Entry!$A$101</definedName>
    <definedName name="AEBITDA">[9]Entry!$A$102</definedName>
    <definedName name="AEBITDAX">[9]Entry!$A$103</definedName>
    <definedName name="AES" localSheetId="0">#REF!</definedName>
    <definedName name="AES">#REF!</definedName>
    <definedName name="Aggregator_Costs">[10]Assumptions!$B$159</definedName>
    <definedName name="AIT_2_Tapes" localSheetId="0">#REF!</definedName>
    <definedName name="AIT_2_Tapes">#REF!</definedName>
    <definedName name="ALL">#REF!</definedName>
    <definedName name="Amort" localSheetId="0">#REF!</definedName>
    <definedName name="Amort">#REF!</definedName>
    <definedName name="ANetInc">[9]Entry!$A$99</definedName>
    <definedName name="ann.growth" localSheetId="0">'[6]Plan 00'!#REF!</definedName>
    <definedName name="ann.growth">'[6]Plan 00'!#REF!</definedName>
    <definedName name="anngrowth" localSheetId="0">'[6]Plan 00'!#REF!</definedName>
    <definedName name="anngrowth">'[6]Plan 00'!#REF!</definedName>
    <definedName name="AnnualGrowth" localSheetId="0">'[11]Plan 00'!#REF!</definedName>
    <definedName name="AnnualGrowth">'[11]Plan 00'!#REF!</definedName>
    <definedName name="anscount" hidden="1">2</definedName>
    <definedName name="App_Server_Costs">[10]Assumptions!$B$162</definedName>
    <definedName name="ARA_Threshold">#REF!</definedName>
    <definedName name="Arcserve9License" localSheetId="0">#REF!</definedName>
    <definedName name="Arcserve9License">#REF!</definedName>
    <definedName name="areax1" localSheetId="0">#REF!</definedName>
    <definedName name="areax1">#REF!</definedName>
    <definedName name="areax2" localSheetId="0">#REF!</definedName>
    <definedName name="areax2">#REF!</definedName>
    <definedName name="areax3" localSheetId="0">#REF!</definedName>
    <definedName name="areax3">#REF!</definedName>
    <definedName name="ARP_Threshold">#REF!</definedName>
    <definedName name="as" localSheetId="2" hidden="1">{#N/A,#N/A,FALSE,"Qrt Fcst";#N/A,#N/A,FALSE,"Qrt Fcst vs Plan &amp; PY";#N/A,#N/A,FALSE,"FY Fcst vs Plan &amp; PY";#N/A,#N/A,FALSE,"EVA CAP";#N/A,#N/A,FALSE,"EVA NOPAT"}</definedName>
    <definedName name="as" localSheetId="1" hidden="1">{#N/A,#N/A,FALSE,"Qrt Fcst";#N/A,#N/A,FALSE,"Qrt Fcst vs Plan &amp; PY";#N/A,#N/A,FALSE,"FY Fcst vs Plan &amp; PY";#N/A,#N/A,FALSE,"EVA CAP";#N/A,#N/A,FALSE,"EVA NOPAT"}</definedName>
    <definedName name="as" hidden="1">{#N/A,#N/A,FALSE,"Qrt Fcst";#N/A,#N/A,FALSE,"Qrt Fcst vs Plan &amp; PY";#N/A,#N/A,FALSE,"FY Fcst vs Plan &amp; PY";#N/A,#N/A,FALSE,"EVA CAP";#N/A,#N/A,FALSE,"EVA NOPAT"}</definedName>
    <definedName name="AS2DocOpenMode" hidden="1">"AS2DocumentEdit"</definedName>
    <definedName name="AS2NamedRange" hidden="1">3</definedName>
    <definedName name="AS2ReportLS" hidden="1">2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 localSheetId="2" hidden="1">{#N/A,#N/A,TRUE,"4Q BCG";#N/A,#N/A,TRUE,"4Q w|o Wireless";#N/A,#N/A,TRUE,"4Q Wireless"}</definedName>
    <definedName name="asd" localSheetId="1" hidden="1">{#N/A,#N/A,TRUE,"4Q BCG";#N/A,#N/A,TRUE,"4Q w|o Wireless";#N/A,#N/A,TRUE,"4Q Wireless"}</definedName>
    <definedName name="asd" hidden="1">{#N/A,#N/A,TRUE,"4Q BCG";#N/A,#N/A,TRUE,"4Q w|o Wireless";#N/A,#N/A,TRUE,"4Q Wireless"}</definedName>
    <definedName name="asdf" localSheetId="0">'Account Reconciliation Review'!asdf</definedName>
    <definedName name="asdf" localSheetId="2" hidden="1">{#N/A,#N/A,FALSE,"Qrt Fcst";#N/A,#N/A,FALSE,"Qrt Fcst vs Plan &amp; PY";#N/A,#N/A,FALSE,"FY Fcst vs Plan &amp; PY";#N/A,#N/A,FALSE,"EVA CAP";#N/A,#N/A,FALSE,"EVA NOPAT"}</definedName>
    <definedName name="asdf" localSheetId="1" hidden="1">{#N/A,#N/A,FALSE,"Qrt Fcst";#N/A,#N/A,FALSE,"Qrt Fcst vs Plan &amp; PY";#N/A,#N/A,FALSE,"FY Fcst vs Plan &amp; PY";#N/A,#N/A,FALSE,"EVA CAP";#N/A,#N/A,FALSE,"EVA NOPAT"}</definedName>
    <definedName name="asdf" hidden="1">{#N/A,#N/A,FALSE,"Qrt Fcst";#N/A,#N/A,FALSE,"Qrt Fcst vs Plan &amp; PY";#N/A,#N/A,FALSE,"FY Fcst vs Plan &amp; PY";#N/A,#N/A,FALSE,"EVA CAP";#N/A,#N/A,FALSE,"EVA NOPAT"}</definedName>
    <definedName name="asf" localSheetId="2" hidden="1">{#N/A,#N/A,TRUE,"Monthly BCG";#N/A,#N/A,TRUE,"Qrt BCG";#N/A,#N/A,TRUE,"FY BCG";#N/A,#N/A,TRUE,"1Q BCG";#N/A,#N/A,TRUE,"2Q BCG";#N/A,#N/A,TRUE,"3Q BCG";#N/A,#N/A,TRUE,"4Q BCG"}</definedName>
    <definedName name="asf" localSheetId="1" hidden="1">{#N/A,#N/A,TRUE,"Monthly BCG";#N/A,#N/A,TRUE,"Qrt BCG";#N/A,#N/A,TRUE,"FY BCG";#N/A,#N/A,TRUE,"1Q BCG";#N/A,#N/A,TRUE,"2Q BCG";#N/A,#N/A,TRUE,"3Q BCG";#N/A,#N/A,TRUE,"4Q BCG"}</definedName>
    <definedName name="asf" hidden="1">{#N/A,#N/A,TRUE,"Monthly BCG";#N/A,#N/A,TRUE,"Qrt BCG";#N/A,#N/A,TRUE,"FY BCG";#N/A,#N/A,TRUE,"1Q BCG";#N/A,#N/A,TRUE,"2Q BCG";#N/A,#N/A,TRUE,"3Q BCG";#N/A,#N/A,TRUE,"4Q BCG"}</definedName>
    <definedName name="Asof" localSheetId="0">#REF!</definedName>
    <definedName name="Asof">#REF!</definedName>
    <definedName name="ASP">#REF!</definedName>
    <definedName name="aug" localSheetId="0">#REF!</definedName>
    <definedName name="aug">#REF!</definedName>
    <definedName name="Ausbildung_April">'[8]Aus- und Weiterbildung'!$H$34</definedName>
    <definedName name="Ausbildung_August">'[8]Aus- und Weiterbildung'!$L$34</definedName>
    <definedName name="Ausbildung_Dezember">'[8]Aus- und Weiterbildung'!$P$34</definedName>
    <definedName name="Ausbildung_Februar">'[8]Aus- und Weiterbildung'!$F$34</definedName>
    <definedName name="Ausbildung_Januar">'[8]Aus- und Weiterbildung'!$E$34</definedName>
    <definedName name="Ausbildung_Juli">'[8]Aus- und Weiterbildung'!$K$34</definedName>
    <definedName name="Ausbildung_Juni">'[8]Aus- und Weiterbildung'!$J$34</definedName>
    <definedName name="Ausbildung_Mai">'[8]Aus- und Weiterbildung'!$I$34</definedName>
    <definedName name="Ausbildung_März">'[8]Aus- und Weiterbildung'!$G$34</definedName>
    <definedName name="Ausbildung_November">'[8]Aus- und Weiterbildung'!$O$34</definedName>
    <definedName name="Ausbildung_Oktober">'[8]Aus- und Weiterbildung'!$N$34</definedName>
    <definedName name="Ausbildung_September">'[8]Aus- und Weiterbildung'!$M$34</definedName>
    <definedName name="AverageEquity" localSheetId="0">#REF!</definedName>
    <definedName name="AverageEquity">#REF!</definedName>
    <definedName name="AveYear" localSheetId="0">#REF!</definedName>
    <definedName name="AveYear">#REF!</definedName>
    <definedName name="AVGUnitCost">#REF!</definedName>
    <definedName name="aw" localSheetId="2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" localSheetId="1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E_server_room_temp_monitor" localSheetId="0">#REF!</definedName>
    <definedName name="AWE_server_room_temp_monitor">#REF!</definedName>
    <definedName name="b" localSheetId="2" hidden="1">{#N/A,#N/A,FALSE,"Dev_Total";#N/A,#N/A,FALSE,"Dev_Comp";#N/A,#N/A,FALSE,"Dev_Equip"}</definedName>
    <definedName name="b" localSheetId="1" hidden="1">{#N/A,#N/A,FALSE,"Dev_Total";#N/A,#N/A,FALSE,"Dev_Comp";#N/A,#N/A,FALSE,"Dev_Equip"}</definedName>
    <definedName name="b" hidden="1">{#N/A,#N/A,FALSE,"Dev_Total";#N/A,#N/A,FALSE,"Dev_Comp";#N/A,#N/A,FALSE,"Dev_Equip"}</definedName>
    <definedName name="Backup_Cost_incremental_clients" localSheetId="0">#REF!</definedName>
    <definedName name="Backup_Cost_incremental_clients">#REF!</definedName>
    <definedName name="Backup_Disk_Cost_for_4000_TB" localSheetId="0">#REF!</definedName>
    <definedName name="Backup_Disk_Cost_for_4000_TB">#REF!</definedName>
    <definedName name="Backup_Licenses_Increments" localSheetId="0">#REF!</definedName>
    <definedName name="Backup_Licenses_Increments">#REF!</definedName>
    <definedName name="Backup_Licenses_Initial_Purchase" localSheetId="0">#REF!</definedName>
    <definedName name="Backup_Licenses_Initial_Purchase">#REF!</definedName>
    <definedName name="Backup_Licenses_new_soft" localSheetId="0">#REF!</definedName>
    <definedName name="Backup_Licenses_new_soft">#REF!</definedName>
    <definedName name="Backup_Storage_Increments" localSheetId="0">#REF!</definedName>
    <definedName name="Backup_Storage_Increments">#REF!</definedName>
    <definedName name="Backup_Storage_Ratio_to_DB_storage" localSheetId="0">#REF!</definedName>
    <definedName name="Backup_Storage_Ratio_to_DB_storage">#REF!</definedName>
    <definedName name="BackupStorageCost" localSheetId="0">#REF!</definedName>
    <definedName name="BackupStorageCost">#REF!</definedName>
    <definedName name="Balance_Sheet" localSheetId="0">#REF!</definedName>
    <definedName name="Balance_Sheet">#REF!</definedName>
    <definedName name="Bandwidth_Cost_ATT" localSheetId="0">#REF!</definedName>
    <definedName name="Bandwidth_Cost_ATT">#REF!</definedName>
    <definedName name="Bandwidth_Cost_ATT_OLD" localSheetId="0">#REF!</definedName>
    <definedName name="Bandwidth_Cost_ATT_OLD">#REF!</definedName>
    <definedName name="Bandwidth_Cost_ATT_UPDATED2H04" localSheetId="0">#REF!</definedName>
    <definedName name="Bandwidth_Cost_ATT_UPDATED2H04">#REF!</definedName>
    <definedName name="Bandwidth_Cost_EMC" localSheetId="0">#REF!</definedName>
    <definedName name="Bandwidth_Cost_EMC">#REF!</definedName>
    <definedName name="Bandwidth_Cost_for_Overage__GB_EMC" localSheetId="0">#REF!</definedName>
    <definedName name="Bandwidth_Cost_for_Overage__GB_EMC">#REF!</definedName>
    <definedName name="Bandwidth_Cost_for_Overage__Mbps_ATT" localSheetId="0">#REF!</definedName>
    <definedName name="Bandwidth_Cost_for_Overage__Mbps_ATT">#REF!</definedName>
    <definedName name="Bandwidth_Cost_for_Overage__Mbps_ATT_OLD" localSheetId="0">#REF!</definedName>
    <definedName name="Bandwidth_Cost_for_Overage__Mbps_ATT_OLD">#REF!</definedName>
    <definedName name="Bandwidth_Cost_for_Overage__Mbps_ATT_UPDATED2H04" localSheetId="0">#REF!</definedName>
    <definedName name="Bandwidth_Cost_for_Overage__Mbps_ATT_UPDATED2H04">#REF!</definedName>
    <definedName name="Bandwidth_Cost_for_Overage__Mbps_Inflow" localSheetId="0">#REF!</definedName>
    <definedName name="Bandwidth_Cost_for_Overage__Mbps_Inflow">#REF!</definedName>
    <definedName name="Bandwidth_Cost_for_Overage__Mbps_TBD" localSheetId="0">#REF!</definedName>
    <definedName name="Bandwidth_Cost_for_Overage__Mbps_TBD">#REF!</definedName>
    <definedName name="Bandwidth_Cost_Inflow" localSheetId="0">#REF!</definedName>
    <definedName name="Bandwidth_Cost_Inflow">#REF!</definedName>
    <definedName name="Bandwidth_Cost_per_GB" localSheetId="0">#REF!</definedName>
    <definedName name="Bandwidth_Cost_per_GB">#REF!</definedName>
    <definedName name="Bandwidth_Cost_TBD" localSheetId="0">#REF!</definedName>
    <definedName name="Bandwidth_Cost_TBD">#REF!</definedName>
    <definedName name="Bandwidth_Inbound_Percentage_Inflow" localSheetId="0">#REF!</definedName>
    <definedName name="Bandwidth_Inbound_Percentage_Inflow">#REF!</definedName>
    <definedName name="Bandwidth_Percentage_ATT" localSheetId="0">#REF!</definedName>
    <definedName name="Bandwidth_Percentage_ATT">#REF!</definedName>
    <definedName name="Bandwidth_Percentage_ATT_OLD" localSheetId="0">#REF!</definedName>
    <definedName name="Bandwidth_Percentage_ATT_OLD">#REF!</definedName>
    <definedName name="Bandwidth_Percentage_ATT_UPDATED2H04" localSheetId="0">#REF!</definedName>
    <definedName name="Bandwidth_Percentage_ATT_UPDATED2H04">#REF!</definedName>
    <definedName name="Bandwidth_Percentage_EMC" localSheetId="0">#REF!</definedName>
    <definedName name="Bandwidth_Percentage_EMC">#REF!</definedName>
    <definedName name="Bandwidth_Percentage_Inbound" localSheetId="0">#REF!</definedName>
    <definedName name="Bandwidth_Percentage_Inbound">#REF!</definedName>
    <definedName name="Bandwidth_Percentage_Inflow" localSheetId="0">#REF!</definedName>
    <definedName name="Bandwidth_Percentage_Inflow">#REF!</definedName>
    <definedName name="Bandwidth_Percentage_Inflow_OLD" localSheetId="0">#REF!</definedName>
    <definedName name="Bandwidth_Percentage_Inflow_OLD">#REF!</definedName>
    <definedName name="Bandwidth_Percentage_TBD" localSheetId="0">#REF!</definedName>
    <definedName name="Bandwidth_Percentage_TBD">#REF!</definedName>
    <definedName name="Bandwidth_Uptick_for_95_percentile_to_100" localSheetId="0">#REF!</definedName>
    <definedName name="Bandwidth_Uptick_for_95_percentile_to_100">#REF!</definedName>
    <definedName name="Beratung_April">[8]Beratungskosten!$H$30</definedName>
    <definedName name="Beratung_August">[8]Beratungskosten!$L$30</definedName>
    <definedName name="Beratung_Dezember">[8]Beratungskosten!$P$30</definedName>
    <definedName name="Beratung_Februar">[8]Beratungskosten!$F$30</definedName>
    <definedName name="Beratung_Januar">[8]Beratungskosten!$E$30</definedName>
    <definedName name="Beratung_Juli">[8]Beratungskosten!$K$30</definedName>
    <definedName name="Beratung_Juni">[8]Beratungskosten!$J$30</definedName>
    <definedName name="Beratung_Mai">[8]Beratungskosten!$I$30</definedName>
    <definedName name="Beratung_März">[8]Beratungskosten!$G$30</definedName>
    <definedName name="Beratung_November">[8]Beratungskosten!$O$30</definedName>
    <definedName name="Beratung_Oktober">[8]Beratungskosten!$N$30</definedName>
    <definedName name="Beratung_September">[8]Beratungskosten!$M$30</definedName>
    <definedName name="BG_Del" hidden="1">15</definedName>
    <definedName name="BG_Ins" hidden="1">4</definedName>
    <definedName name="BG_Mod" hidden="1">6</definedName>
    <definedName name="bgbg" localSheetId="2">Note!bgbg</definedName>
    <definedName name="bgbg" localSheetId="1">reconciliation!bgbg</definedName>
    <definedName name="bgbg">[0]!bgbg</definedName>
    <definedName name="Bkup_Soft_Maint_3_yr_5x9x8" localSheetId="0">#REF!</definedName>
    <definedName name="Bkup_Soft_Maint_3_yr_5x9x8">#REF!</definedName>
    <definedName name="blank" localSheetId="0">[9]Entry!#REF!</definedName>
    <definedName name="blank">[9]Entry!#REF!</definedName>
    <definedName name="BookV" localSheetId="0">#REF!</definedName>
    <definedName name="BookV">#REF!</definedName>
    <definedName name="Bottom_Row">[9]Entry!$A$71:$IV$71</definedName>
    <definedName name="Bottom_Row2">[9]Entry!$A$105:$IV$105</definedName>
    <definedName name="BottomRow_BS" localSheetId="0">#REF!</definedName>
    <definedName name="BottomRow_BS">#REF!</definedName>
    <definedName name="Brocade_SAN_Switch_Cost" localSheetId="0">#REF!</definedName>
    <definedName name="Brocade_SAN_Switch_Cost">#REF!</definedName>
    <definedName name="BS">[12]BS!$A$1:$P$89</definedName>
    <definedName name="BS_CANd" localSheetId="0">#REF!</definedName>
    <definedName name="BS_CANd">#REF!</definedName>
    <definedName name="BS_CANl" localSheetId="0">#REF!</definedName>
    <definedName name="BS_CANl">#REF!</definedName>
    <definedName name="BS_FSCd" localSheetId="0">#REF!</definedName>
    <definedName name="BS_FSCd">#REF!</definedName>
    <definedName name="BS_HUNd" localSheetId="0">#REF!</definedName>
    <definedName name="BS_HUNd">#REF!</definedName>
    <definedName name="BS_HUNl" localSheetId="0">#REF!</definedName>
    <definedName name="BS_HUNl">#REF!</definedName>
    <definedName name="BS_PLMTd" localSheetId="0">#REF!</definedName>
    <definedName name="BS_PLMTd">#REF!</definedName>
    <definedName name="BS_PRd" localSheetId="0">#REF!</definedName>
    <definedName name="BS_PRd">#REF!</definedName>
    <definedName name="BS_SSFd" localSheetId="0">#REF!</definedName>
    <definedName name="BS_SSFd">#REF!</definedName>
    <definedName name="BS_UKd" localSheetId="0">#REF!</definedName>
    <definedName name="BS_UKd">#REF!</definedName>
    <definedName name="BS_UKl" localSheetId="0">#REF!</definedName>
    <definedName name="BS_UKl">#REF!</definedName>
    <definedName name="BSMerge1" localSheetId="0">#REF!</definedName>
    <definedName name="BSMerge1">#REF!</definedName>
    <definedName name="BSMerge2" localSheetId="0">#REF!</definedName>
    <definedName name="BSMerge2">#REF!</definedName>
    <definedName name="BSMerge3" localSheetId="0">#REF!</definedName>
    <definedName name="BSMerge3">#REF!</definedName>
    <definedName name="BSMerge4" localSheetId="0">#REF!</definedName>
    <definedName name="BSMerge4">#REF!</definedName>
    <definedName name="BSPres">[12]BS!$A$1:$P$97</definedName>
    <definedName name="BSTemp1" localSheetId="0">#REF!</definedName>
    <definedName name="BSTemp1">#REF!</definedName>
    <definedName name="BSTemp2" localSheetId="0">#REF!</definedName>
    <definedName name="BSTemp2">#REF!</definedName>
    <definedName name="BSTemp3" localSheetId="0">#REF!</definedName>
    <definedName name="BSTemp3">#REF!</definedName>
    <definedName name="BSTemp4" localSheetId="0">#REF!</definedName>
    <definedName name="BSTemp4">#REF!</definedName>
    <definedName name="C_Dept">#REF!</definedName>
    <definedName name="capamt">#REF!</definedName>
    <definedName name="Cash" localSheetId="0">#REF!</definedName>
    <definedName name="Cash">#REF!</definedName>
    <definedName name="casha" localSheetId="0">#REF!</definedName>
    <definedName name="casha">#REF!</definedName>
    <definedName name="cashaccr" localSheetId="0">#REF!</definedName>
    <definedName name="cashaccr">#REF!</definedName>
    <definedName name="cashamort" localSheetId="0">#REF!</definedName>
    <definedName name="cashamort">#REF!</definedName>
    <definedName name="CashboxIds" localSheetId="0">#REF!</definedName>
    <definedName name="CashboxIds">#REF!</definedName>
    <definedName name="cashgain" localSheetId="0">'[13]2. Schedule of Investments'!#REF!</definedName>
    <definedName name="cashgain">'[13]2. Schedule of Investments'!#REF!</definedName>
    <definedName name="CashInEF" localSheetId="0">#REF!</definedName>
    <definedName name="CashInEF">#REF!</definedName>
    <definedName name="CashInIR" localSheetId="0">#REF!</definedName>
    <definedName name="CashInIR">#REF!</definedName>
    <definedName name="CashOutCapex" localSheetId="0">#REF!</definedName>
    <definedName name="CashOutCapex">#REF!</definedName>
    <definedName name="CashOutExp" localSheetId="0">#REF!</definedName>
    <definedName name="CashOutExp">#REF!</definedName>
    <definedName name="cashpaid" localSheetId="0">#REF!</definedName>
    <definedName name="cashpaid">#REF!</definedName>
    <definedName name="CASHPMTS" localSheetId="0">#REF!</definedName>
    <definedName name="CASHPMTS">#REF!</definedName>
    <definedName name="cashpurch" localSheetId="0">#REF!</definedName>
    <definedName name="cashpurch">#REF!</definedName>
    <definedName name="cashugl" localSheetId="0">#REF!</definedName>
    <definedName name="cashugl">#REF!</definedName>
    <definedName name="Category">#REF!</definedName>
    <definedName name="CBWorkbookPriority" hidden="1">-203281184</definedName>
    <definedName name="ChangeDates" localSheetId="0">#REF!</definedName>
    <definedName name="ChangeDates">#REF!</definedName>
    <definedName name="CHECK" localSheetId="0">#REF!</definedName>
    <definedName name="CHECK">#REF!</definedName>
    <definedName name="Cisco_11503_Support_Costs">[10]Assumptions!$B$172</definedName>
    <definedName name="Cisco_2651_Router_w_VPN" localSheetId="0">#REF!</definedName>
    <definedName name="Cisco_2651_Router_w_VPN">#REF!</definedName>
    <definedName name="Cisco_2950T_24_cost" localSheetId="0">#REF!</definedName>
    <definedName name="Cisco_2950T_24_cost">#REF!</definedName>
    <definedName name="Cisco_3550_12T_cost" localSheetId="0">#REF!</definedName>
    <definedName name="Cisco_3550_12T_cost">#REF!</definedName>
    <definedName name="Cisco_3550_Costs">[10]Assumptions!$B$176</definedName>
    <definedName name="Cisco_3550_Support_Costs">[10]Assumptions!$B$177</definedName>
    <definedName name="Cisco_IOS_7200_IPSEC_Upgrade" localSheetId="0">#REF!</definedName>
    <definedName name="Cisco_IOS_7200_IPSEC_Upgrade">#REF!</definedName>
    <definedName name="Cisco_SSL_Accelerator_Support_Costs">[10]Assumptions!$B$173</definedName>
    <definedName name="code1" localSheetId="0">#REF!</definedName>
    <definedName name="code1">#REF!</definedName>
    <definedName name="code2" localSheetId="0">[14]input!#REF!</definedName>
    <definedName name="code2">[14]input!#REF!</definedName>
    <definedName name="code3" localSheetId="0">#REF!</definedName>
    <definedName name="code3">#REF!</definedName>
    <definedName name="cogs">#REF!</definedName>
    <definedName name="column" localSheetId="0">#REF!</definedName>
    <definedName name="column">#REF!</definedName>
    <definedName name="CommonSize_BS" localSheetId="0">#REF!</definedName>
    <definedName name="CommonSize_BS">#REF!</definedName>
    <definedName name="CommonSize_BS_Col1" localSheetId="0">#REF!</definedName>
    <definedName name="CommonSize_BS_Col1">#REF!</definedName>
    <definedName name="CommonSize_IS">[9]Entry!$P$2:$AC$67</definedName>
    <definedName name="Company">#REF!</definedName>
    <definedName name="Company_ID">'[15]Entity Table'!$A$1:$B$23</definedName>
    <definedName name="Company1" localSheetId="0">#REF!</definedName>
    <definedName name="Company1">#REF!</definedName>
    <definedName name="Company2" localSheetId="0">#REF!</definedName>
    <definedName name="Company2">#REF!</definedName>
    <definedName name="CONV">'[16]MergeCo Cap Table'!$D$4</definedName>
    <definedName name="convert">#REF!</definedName>
    <definedName name="Cost_of_AIT_3_Tapes" localSheetId="0">#REF!</definedName>
    <definedName name="Cost_of_AIT_3_Tapes">#REF!</definedName>
    <definedName name="Cost_of_Fibre_Cables" localSheetId="0">#REF!</definedName>
    <definedName name="Cost_of_Fibre_Cables">#REF!</definedName>
    <definedName name="Cost_of_GBIC" localSheetId="0">#REF!</definedName>
    <definedName name="Cost_of_GBIC">#REF!</definedName>
    <definedName name="Cost_of_SSL_Certs__1_year_renewal" localSheetId="0">#REF!</definedName>
    <definedName name="Cost_of_SSL_Certs__1_year_renewal">#REF!</definedName>
    <definedName name="CostofGoods">[9]Entry!$A$18:$A$29</definedName>
    <definedName name="CR" localSheetId="0">#REF!</definedName>
    <definedName name="CR">#REF!</definedName>
    <definedName name="_xlnm.Criteria" localSheetId="0">'[17]SUN WORKING SPRDSHT '!#REF!</definedName>
    <definedName name="_xlnm.Criteria">#REF!</definedName>
    <definedName name="CS_BS_Col1" localSheetId="0">#REF!</definedName>
    <definedName name="CS_BS_Col1">#REF!</definedName>
    <definedName name="CSCol1">[9]Entry!$P$1:$P$65536</definedName>
    <definedName name="CSEX">'[18]MergeCo Cap Table'!$D$4</definedName>
    <definedName name="CSS_11501_cost" localSheetId="0">#REF!</definedName>
    <definedName name="CSS_11501_cost">#REF!</definedName>
    <definedName name="CSS_11503_cost" localSheetId="0">#REF!</definedName>
    <definedName name="CSS_11503_cost">#REF!</definedName>
    <definedName name="Cubix_Replacement_Strategy" localSheetId="0">#REF!</definedName>
    <definedName name="Cubix_Replacement_Strategy">#REF!</definedName>
    <definedName name="CumInvSubs" localSheetId="0">#REF!</definedName>
    <definedName name="CumInvSubs">#REF!</definedName>
    <definedName name="CurrentQuarter" localSheetId="0">#REF!</definedName>
    <definedName name="CurrentQuarter">#REF!</definedName>
    <definedName name="d" localSheetId="2" hidden="1">{#N/A,#N/A,FALSE,"Sales_Total";#N/A,#N/A,FALSE,"Sales_Comp";#N/A,#N/A,FALSE,"Sales_Ops"}</definedName>
    <definedName name="d" localSheetId="1" hidden="1">{#N/A,#N/A,FALSE,"Sales_Total";#N/A,#N/A,FALSE,"Sales_Comp";#N/A,#N/A,FALSE,"Sales_Ops"}</definedName>
    <definedName name="d" hidden="1">{#N/A,#N/A,FALSE,"Sales_Total";#N/A,#N/A,FALSE,"Sales_Comp";#N/A,#N/A,FALSE,"Sales_Ops"}</definedName>
    <definedName name="DA_Server_Costs">[10]Assumptions!$B$161</definedName>
    <definedName name="Data" localSheetId="0">'[19]AR - R&amp;D Funding'!#REF!</definedName>
    <definedName name="Data">'[19]AR - R&amp;D Funding'!#REF!</definedName>
    <definedName name="data64">[20]Invoice!$D$39</definedName>
    <definedName name="data8">#REF!</definedName>
    <definedName name="_xlnm.Database" localSheetId="0">#REF!</definedName>
    <definedName name="_xlnm.Database">#REF!</definedName>
    <definedName name="DataCenter_Strategy" localSheetId="0">#REF!</definedName>
    <definedName name="DataCenter_Strategy">#REF!</definedName>
    <definedName name="DataCompression" localSheetId="0">#REF!</definedName>
    <definedName name="DataCompression">#REF!</definedName>
    <definedName name="DataCompression_2005">[10]Assumptions!$B$44</definedName>
    <definedName name="DataCompressionfactor" localSheetId="0">#REF!</definedName>
    <definedName name="DataCompressionfactor">#REF!</definedName>
    <definedName name="Date" localSheetId="0">#REF!</definedName>
    <definedName name="Date">#REF!</definedName>
    <definedName name="date1" localSheetId="0">[9]Entry!#REF!</definedName>
    <definedName name="date1">[9]Entry!#REF!</definedName>
    <definedName name="Dates">[9]Entry!$A$8:$IV$8</definedName>
    <definedName name="Dates_BS" localSheetId="0">#REF!</definedName>
    <definedName name="Dates_BS">#REF!</definedName>
    <definedName name="Dates2">[9]Entry!$A$84:$IV$84</definedName>
    <definedName name="DateTable" localSheetId="0">[21]!DateTable</definedName>
    <definedName name="DateTable">[21]!DateTable</definedName>
    <definedName name="DB_Server_Cost" localSheetId="0">#REF!</definedName>
    <definedName name="DB_Server_Cost">#REF!</definedName>
    <definedName name="DB_Server_Costs">[10]Assumptions!$B$158</definedName>
    <definedName name="DBStrategy" localSheetId="0">#REF!</definedName>
    <definedName name="DBStrategy">#REF!</definedName>
    <definedName name="de0843fees" localSheetId="0">#REF!</definedName>
    <definedName name="de0843fees">#REF!</definedName>
    <definedName name="de0843value" localSheetId="0">#REF!</definedName>
    <definedName name="de0843value">#REF!</definedName>
    <definedName name="dec" localSheetId="0">#REF!</definedName>
    <definedName name="dec">#REF!</definedName>
    <definedName name="Dell_1U_1GB" localSheetId="0">#REF!</definedName>
    <definedName name="Dell_1U_1GB">#REF!</definedName>
    <definedName name="Dell_1U_2GB" localSheetId="0">#REF!</definedName>
    <definedName name="Dell_1U_2GB">#REF!</definedName>
    <definedName name="Dell_2_yr_service_contract_PE_2450" localSheetId="0">#REF!</definedName>
    <definedName name="Dell_2_yr_service_contract_PE_2450">#REF!</definedName>
    <definedName name="Dell_2_yr_service_contract_PE_4400" localSheetId="0">#REF!</definedName>
    <definedName name="Dell_2_yr_service_contract_PE_4400">#REF!</definedName>
    <definedName name="Dell_Blade_1GB_RAM" localSheetId="0">#REF!</definedName>
    <definedName name="Dell_Blade_1GB_RAM">#REF!</definedName>
    <definedName name="Dell_Blade_2GB_RAM" localSheetId="0">#REF!</definedName>
    <definedName name="Dell_Blade_2GB_RAM">#REF!</definedName>
    <definedName name="Dell_Blade_Base" localSheetId="0">#REF!</definedName>
    <definedName name="Dell_Blade_Base">#REF!</definedName>
    <definedName name="Dep" localSheetId="0">#REF!</definedName>
    <definedName name="Dep">#REF!</definedName>
    <definedName name="Dep." localSheetId="0">#REF!</definedName>
    <definedName name="Dep.">#REF!</definedName>
    <definedName name="Department" localSheetId="0">#REF!</definedName>
    <definedName name="Department">#REF!</definedName>
    <definedName name="Dept">#REF!</definedName>
    <definedName name="Description" localSheetId="0">#REF!</definedName>
    <definedName name="Description">#REF!</definedName>
    <definedName name="df" localSheetId="2" hidden="1">{#N/A,#N/A,TRUE,"FY BCG";#N/A,#N/A,TRUE,"FY w|o Wireless";#N/A,#N/A,TRUE,"FY Wireless"}</definedName>
    <definedName name="df" localSheetId="1" hidden="1">{#N/A,#N/A,TRUE,"FY BCG";#N/A,#N/A,TRUE,"FY w|o Wireless";#N/A,#N/A,TRUE,"FY Wireless"}</definedName>
    <definedName name="df" hidden="1">{#N/A,#N/A,TRUE,"FY BCG";#N/A,#N/A,TRUE,"FY w|o Wireless";#N/A,#N/A,TRUE,"FY Wireless"}</definedName>
    <definedName name="dflt4">'[20]Customize Your Invoice'!$E$26</definedName>
    <definedName name="dflt5">'[20]Customize Your Invoice'!$E$27</definedName>
    <definedName name="dflt6">'[20]Customize Your Invoice'!$D$28</definedName>
    <definedName name="DI" localSheetId="0">#REF!</definedName>
    <definedName name="DI">#REF!</definedName>
    <definedName name="DIFF">#REF!</definedName>
    <definedName name="DiskControllerCost" localSheetId="0">#REF!</definedName>
    <definedName name="DiskControllerCost">#REF!</definedName>
    <definedName name="DNI" localSheetId="0">#REF!</definedName>
    <definedName name="DNI">#REF!</definedName>
    <definedName name="Dollar_Variance" localSheetId="0">#REF!</definedName>
    <definedName name="Dollar_Variance">#REF!</definedName>
    <definedName name="DR" localSheetId="0">#REF!</definedName>
    <definedName name="DR">#REF!</definedName>
    <definedName name="DURATION">#REF!</definedName>
    <definedName name="e" localSheetId="2" hidden="1">{#N/A,#N/A,FALSE,"4yr_Units";#N/A,#N/A,FALSE,"00yr_Units";#N/A,#N/A,FALSE,"99yr_Units";#N/A,#N/A,FALSE,"98yr_Units";#N/A,#N/A,FALSE,"97yr_Units"}</definedName>
    <definedName name="e" localSheetId="1" hidden="1">{#N/A,#N/A,FALSE,"4yr_Units";#N/A,#N/A,FALSE,"00yr_Units";#N/A,#N/A,FALSE,"99yr_Units";#N/A,#N/A,FALSE,"98yr_Units";#N/A,#N/A,FALSE,"97yr_Units"}</definedName>
    <definedName name="e" hidden="1">{#N/A,#N/A,FALSE,"4yr_Units";#N/A,#N/A,FALSE,"00yr_Units";#N/A,#N/A,FALSE,"99yr_Units";#N/A,#N/A,FALSE,"98yr_Units";#N/A,#N/A,FALSE,"97yr_Units"}</definedName>
    <definedName name="EARN2AmortBeg">#REF!</definedName>
    <definedName name="EARN2CheckSum">'[22]Earnings (Maturity)'!#REF!</definedName>
    <definedName name="EARN2ColumnRefs">#REF!</definedName>
    <definedName name="EARN2CrValue">'[22]Earnings (Maturity)'!#REF!</definedName>
    <definedName name="EARN2Cusip">#REF!</definedName>
    <definedName name="EARN2DayBasis">'[22]Earnings (Maturity)'!#REF!</definedName>
    <definedName name="EARN2FAS115">#REF!</definedName>
    <definedName name="EARN2ID">#REF!</definedName>
    <definedName name="EARN2IntAccBegin">#REF!</definedName>
    <definedName name="EARN2PercentPortfolio">#REF!</definedName>
    <definedName name="EARN2RecIncNet">#REF!</definedName>
    <definedName name="EARN2TaxEquivCpn">#REF!</definedName>
    <definedName name="EARN2TaxEquivYld">#REF!</definedName>
    <definedName name="EARN2UnrlzdGLBeg">#REF!</definedName>
    <definedName name="EARN2UnrlzdGLforPeriod">#REF!</definedName>
    <definedName name="EARN2ValueCheck1">#REF!</definedName>
    <definedName name="EARN2ValueCheck2">#REF!</definedName>
    <definedName name="EARNAccCheck">#REF!</definedName>
    <definedName name="EARNAccIntForPrdFormulas">#REF!</definedName>
    <definedName name="EARNAccIntPurchdForPeriodCurrHeld">#REF!</definedName>
    <definedName name="EARNAccIntRcpd">#REF!</definedName>
    <definedName name="EARNAccIntRcpdAll">#REF!</definedName>
    <definedName name="EARNAccIntRcpdCurrHeld">#REF!</definedName>
    <definedName name="EARNAccIntRcpdDate7">#REF!</definedName>
    <definedName name="EARNAccIntRcpdDate7CurrHeld">#REF!</definedName>
    <definedName name="EARNAccIntRcvd">#REF!</definedName>
    <definedName name="EARNAccIntRcvdAll">#REF!</definedName>
    <definedName name="EARNAccIntRcvdCurrHeld">#REF!</definedName>
    <definedName name="EARNAccIntRcvdDate6">#REF!</definedName>
    <definedName name="EARNAccIntRcvdDate6CurrHeld">#REF!</definedName>
    <definedName name="EARNAccIntRcvdSold">#REF!</definedName>
    <definedName name="EARNAccountNum">#REF!</definedName>
    <definedName name="EARNAdj">#REF!</definedName>
    <definedName name="EARNAdjTotal">#REF!</definedName>
    <definedName name="EARNAmortBeg">#REF!</definedName>
    <definedName name="EARNAmortBegCurrHeld">#REF!</definedName>
    <definedName name="EARNAmortEndCurrHeld">#REF!</definedName>
    <definedName name="EARNAmortRemain">#REF!</definedName>
    <definedName name="EARNassetclassdrdpfd">#REF!</definedName>
    <definedName name="EARNAssetClassPercentCurrHeld">#REF!</definedName>
    <definedName name="EARNassetclasstaxabs">#REF!</definedName>
    <definedName name="EARNassetclasstaxarc">#REF!</definedName>
    <definedName name="EARNassetclasstaxcd">#REF!</definedName>
    <definedName name="EARNassetclasstaxcorp">#REF!</definedName>
    <definedName name="EARNassetclasstaxcp">#REF!</definedName>
    <definedName name="EARNassetclasstaxdn">#REF!</definedName>
    <definedName name="EARNassetclasstaxgovt">#REF!</definedName>
    <definedName name="EARNassetclasstaxmmf">#REF!</definedName>
    <definedName name="EARNassetclasstaxmuni">#REF!</definedName>
    <definedName name="EARNassetclasstaxpfd">#REF!</definedName>
    <definedName name="EARNassetclasstearc">#REF!</definedName>
    <definedName name="EARNassetclasstecp">#REF!</definedName>
    <definedName name="EARNassetclasstemmf">#REF!</definedName>
    <definedName name="EARNassetclasstemuni">#REF!</definedName>
    <definedName name="EARNassetclasstepfd">#REF!</definedName>
    <definedName name="EARNassetclasstevrdn">#REF!</definedName>
    <definedName name="EARNBlanks">#REF!</definedName>
    <definedName name="EARNBlanksCurrHeld">#REF!</definedName>
    <definedName name="EARNcheckaccrualforprd">#REF!</definedName>
    <definedName name="EARNcheckaccrualforprddiff">#REF!</definedName>
    <definedName name="EARNcheckamortforprd">#REF!</definedName>
    <definedName name="EARNcheckamortforprddiff">#REF!</definedName>
    <definedName name="EARNcheckforperiod">#REF!</definedName>
    <definedName name="EARNcolumnbreak">#REF!</definedName>
    <definedName name="EARNColumns">#REF!</definedName>
    <definedName name="EARNCpnCurrHeld">#REF!</definedName>
    <definedName name="EARNCrValue">#REF!</definedName>
    <definedName name="EARNCrValueCurrHeld">#REF!</definedName>
    <definedName name="EARNCrValueSummPage">#REF!</definedName>
    <definedName name="EARNCurrentBalTotal">#REF!</definedName>
    <definedName name="EARNCusip">#REF!</definedName>
    <definedName name="EARNCusipCurrHeld">#REF!</definedName>
    <definedName name="EARNDayBasis">#REF!</definedName>
    <definedName name="EARNDaysRemainSummPage">#REF!</definedName>
    <definedName name="EARNDaysSincePay">#REF!</definedName>
    <definedName name="EARNDaysSincePurch">#REF!</definedName>
    <definedName name="EARNDealSizeOutsdg">#REF!</definedName>
    <definedName name="EARNdrdassetclasses1">#REF!</definedName>
    <definedName name="EARNdrdassetclasses2">#REF!</definedName>
    <definedName name="EARNdrdpfdAccIntPurchdForPrdLkp1">#REF!</definedName>
    <definedName name="EARNdrdpfdAccIntPurchdForPrdLkp2">#REF!</definedName>
    <definedName name="EARNdrdpfdAccIntPurchdForPrdSum1">#REF!</definedName>
    <definedName name="EARNdrdpfdAccIntPurchdForPrdSum2">#REF!</definedName>
    <definedName name="EARNdrdpfdamortbeg">#REF!</definedName>
    <definedName name="EARNdrdpfdbegpaste">#REF!</definedName>
    <definedName name="EARNdrdpfdcpnprev">'[23]Earnings (Asset)'!#REF!</definedName>
    <definedName name="EARNdrdpfdintaccbeg">#REF!</definedName>
    <definedName name="EARNDRDPFDTemplate">#REF!</definedName>
    <definedName name="EARNdrdpfdunrlzdbeg">#REF!</definedName>
    <definedName name="EARNdrdsubAccIntPurchdForPrdSum1">#REF!</definedName>
    <definedName name="EARNdrdsubAccIntPurchdForPrdSum2">#REF!</definedName>
    <definedName name="EARNdrdsubamortbeg">#REF!</definedName>
    <definedName name="EARNdrdsubbegpaste">#REF!</definedName>
    <definedName name="EARNdrdsubintaccbeg">#REF!</definedName>
    <definedName name="EARNdrdsubunrlzdbeg">#REF!</definedName>
    <definedName name="EARNDtBlanks">#REF!</definedName>
    <definedName name="EARNDtBlanksCurrHeld">#REF!</definedName>
    <definedName name="EARNDur">#REF!</definedName>
    <definedName name="EARNDurColumn">#REF!</definedName>
    <definedName name="EARNdurinclpending">#REF!</definedName>
    <definedName name="EARNFas115">#REF!</definedName>
    <definedName name="EARNFinalMatDt">#REF!</definedName>
    <definedName name="EARNFirstCallAfterPurch">#REF!</definedName>
    <definedName name="EARNFunds">#REF!</definedName>
    <definedName name="EARNFundsTotal">#REF!</definedName>
    <definedName name="EARNInd">#REF!</definedName>
    <definedName name="EARNIndCurrHeld">#REF!</definedName>
    <definedName name="EARNIntAccBegin">#REF!</definedName>
    <definedName name="EARNIntAccBeginCurrHeld">#REF!</definedName>
    <definedName name="EARNIntAccEndCurrHeld">#REF!</definedName>
    <definedName name="EARNIntColumns">#REF!</definedName>
    <definedName name="EARNIntPymt1">#REF!</definedName>
    <definedName name="EARNIntPymt1CurrHeld">#REF!</definedName>
    <definedName name="EARNIntPymt2">#REF!</definedName>
    <definedName name="EARNIntPymt2CurrHeld">#REF!</definedName>
    <definedName name="EARNIntPymt3">#REF!</definedName>
    <definedName name="EARNIntPymt3CurrHeld">#REF!</definedName>
    <definedName name="EARNIntPymt4">#REF!</definedName>
    <definedName name="EARNIntPymt4CurrHeld">#REF!</definedName>
    <definedName name="EARNIntPymt5">#REF!</definedName>
    <definedName name="EARNIntPymt5CurrHeld">#REF!</definedName>
    <definedName name="EARNIntPymtDate1">#REF!</definedName>
    <definedName name="EARNIntPymtDate1CurrHeld">#REF!</definedName>
    <definedName name="EARNIntPymtDate2">#REF!</definedName>
    <definedName name="EARNIntPymtDate2CurrHeld">#REF!</definedName>
    <definedName name="EARNIntPymtDate3">#REF!</definedName>
    <definedName name="EARNIntPymtDate3CurrHeld">#REF!</definedName>
    <definedName name="EARNIntPymtDate4">#REF!</definedName>
    <definedName name="EARNIntPymtDate4CurrHeld">#REF!</definedName>
    <definedName name="EARNIntPymtDate5">#REF!</definedName>
    <definedName name="EARNIntPymtDate5CurrHeld">#REF!</definedName>
    <definedName name="EARNIntPymtLkp">#REF!</definedName>
    <definedName name="EARNIntPymtLkp2">#REF!</definedName>
    <definedName name="EARNIssuer">#REF!</definedName>
    <definedName name="EARNIssuerCurrHeld">#REF!</definedName>
    <definedName name="EARNLastPayDateAll">#REF!</definedName>
    <definedName name="EARNMatDateAll">#REF!</definedName>
    <definedName name="EARNMatDateCurrHeld">#REF!</definedName>
    <definedName name="EARNMatPrice">#REF!</definedName>
    <definedName name="EARNMatTrdDt">#REF!</definedName>
    <definedName name="EARNMktPrice">#REF!</definedName>
    <definedName name="EARNMMFParTotal">#REF!</definedName>
    <definedName name="EARNNextCallDate">#REF!</definedName>
    <definedName name="EARNNextPayDate">#REF!</definedName>
    <definedName name="EARNOrigFirstCall">#REF!</definedName>
    <definedName name="EARNoutsidemmfs1">#REF!</definedName>
    <definedName name="EARNoutsidemmfs2">#REF!</definedName>
    <definedName name="EARNParTotal">#REF!</definedName>
    <definedName name="EARNPaySchedule">#REF!</definedName>
    <definedName name="EARNPendingCurrentBalTotal">#REF!</definedName>
    <definedName name="EARNPendingParTotal">#REF!</definedName>
    <definedName name="EARNpercentissueoutsdg">#REF!</definedName>
    <definedName name="EARNPercentPortfolio">#REF!</definedName>
    <definedName name="EARNPercentPortfolioCurrHeld">#REF!</definedName>
    <definedName name="EARNPositionTotal">#REF!</definedName>
    <definedName name="EARNPremPaid">#REF!</definedName>
    <definedName name="EARNPremToAmort">#REF!</definedName>
    <definedName name="EARNPrevCpn">#REF!</definedName>
    <definedName name="EARNPrevResDt">#REF!</definedName>
    <definedName name="EARNPurchPrice">#REF!</definedName>
    <definedName name="EARNPurchTrdDt">#REF!</definedName>
    <definedName name="EARNRecIncNet">#REF!</definedName>
    <definedName name="EARNRefNum">#REF!</definedName>
    <definedName name="EARNRlzdAmortSold">#REF!</definedName>
    <definedName name="EARNRlzdGLSold">#REF!</definedName>
    <definedName name="EARNRlzdGLTotal">#REF!</definedName>
    <definedName name="EARNSecNum">#REF!</definedName>
    <definedName name="EARNSecs">#REF!</definedName>
    <definedName name="EARNSecsTotal">#REF!</definedName>
    <definedName name="EARNselectmmfpymt1">'[24]Earnings (Asset)'!#REF!</definedName>
    <definedName name="EARNselectmmfpymt2">'[24]Earnings (Asset)'!#REF!</definedName>
    <definedName name="EARNSold">#REF!</definedName>
    <definedName name="EARNSources">#REF!</definedName>
    <definedName name="EARNStepUpDate">#REF!</definedName>
    <definedName name="EARNStepUpInfo">#REF!</definedName>
    <definedName name="EARNsubformulas">#REF!</definedName>
    <definedName name="EARNTable">#REF!</definedName>
    <definedName name="EARNtaxabsAccIntPurchdForPrdSum1">#REF!</definedName>
    <definedName name="EARNtaxabsAccIntPurchdForPrdSum2">#REF!</definedName>
    <definedName name="EARNtaxabsamortbeg">#REF!</definedName>
    <definedName name="EARNtaxabsbegpaste">#REF!</definedName>
    <definedName name="EARNtaxabsintaccbeg">#REF!</definedName>
    <definedName name="EARNtaxabsunrlzdbeg">#REF!</definedName>
    <definedName name="EARNtaxagcyAccIntPurchdForPrdLkp1">#REF!</definedName>
    <definedName name="EARNtaxagcyAccIntPurchdForPrdLkp2">#REF!</definedName>
    <definedName name="EARNTAXAGCYTemplate">#REF!</definedName>
    <definedName name="EARNtaxamortbeg">#REF!</definedName>
    <definedName name="EARNtaxarcAccIntPurchdForPrdLkp1">#REF!</definedName>
    <definedName name="EARNtaxarcAccIntPurchdForPrdLkp2">#REF!</definedName>
    <definedName name="EARNtaxarcAccIntPurchdForPrdSum1">#REF!</definedName>
    <definedName name="EARNtaxarcAccIntPurchdForPrdSum2">#REF!</definedName>
    <definedName name="EARNtaxarcbegpaste">#REF!</definedName>
    <definedName name="EARNtaxarccpnprev">'[23]Earnings (Asset)'!#REF!</definedName>
    <definedName name="EARNtaxarcintaccbeg">#REF!</definedName>
    <definedName name="EARNTAXARCTemplate">#REF!</definedName>
    <definedName name="EARNtaxarcunrlzdbeg">#REF!</definedName>
    <definedName name="EARNtaxcdAccIntPurchdForPrdLkp1">#REF!</definedName>
    <definedName name="EARNtaxcdAccIntPurchdForPrdLkp2">#REF!</definedName>
    <definedName name="EARNtaxcdAccIntPurchdForPrdSum1">#REF!</definedName>
    <definedName name="EARNtaxcdAccIntPurchdForPrdSum2">#REF!</definedName>
    <definedName name="EARNtaxcdamortbeg">#REF!</definedName>
    <definedName name="EARNtaxcdbegpaste">#REF!</definedName>
    <definedName name="EARNtaxcdintaccbeg">#REF!</definedName>
    <definedName name="EARNTAXCDTemplate">#REF!</definedName>
    <definedName name="EARNtaxcdunrlzdbeg">#REF!</definedName>
    <definedName name="EARNtaxcorpAccIntPurchdForPrdLkp1">#REF!</definedName>
    <definedName name="EARNtaxcorpAccIntPurchdForPrdLkp2">#REF!</definedName>
    <definedName name="EARNtaxcorpAccIntPurchdForPrdSum1">#REF!</definedName>
    <definedName name="EARNtaxcorpAccIntPurchdForPrdSum2">#REF!</definedName>
    <definedName name="EARNtaxcorpamortbeg">#REF!</definedName>
    <definedName name="EARNtaxcorpbegpaste">#REF!</definedName>
    <definedName name="EARNtaxcorpintaccbeg">#REF!</definedName>
    <definedName name="EARNTAXCORPTemplate">#REF!</definedName>
    <definedName name="EARNtaxcorpunrlzdbeg">#REF!</definedName>
    <definedName name="EARNtaxcpAccIntPurchdForPeriodLkp2">'[23]Earnings (Asset)'!#REF!</definedName>
    <definedName name="EARNtaxcpAccIntPurchdForPrdLkp1">#REF!</definedName>
    <definedName name="EARNtaxcpAccIntPurchdForPrdLkp2">#REF!</definedName>
    <definedName name="EARNtaxcpAccIntPurchdForPrdSum1">#REF!</definedName>
    <definedName name="EARNtaxcpAccIntPurchdForPrdSum2">#REF!</definedName>
    <definedName name="EARNtaxcpamortbeg">#REF!</definedName>
    <definedName name="EARNtaxcpbegpaste">#REF!</definedName>
    <definedName name="EARNtaxcpintaccbeg">#REF!</definedName>
    <definedName name="EARNTAXCPTemplate">#REF!</definedName>
    <definedName name="EARNtaxcpunrlzdbeg">#REF!</definedName>
    <definedName name="EARNtaxdnAccIntPurchdForPrdLkp1">#REF!</definedName>
    <definedName name="EARNtaxdnAccIntPurchdForPrdLkp2">#REF!</definedName>
    <definedName name="EARNtaxdnAccIntPurchdForPrdSum1">#REF!</definedName>
    <definedName name="EARNtaxdnAccIntPurchdForPrdSum2">#REF!</definedName>
    <definedName name="EARNtaxdnamortbeg">#REF!</definedName>
    <definedName name="EARNtaxdnbegpaste">#REF!</definedName>
    <definedName name="EARNtaxdnintaccbeg">#REF!</definedName>
    <definedName name="EARNTAXDNTemplate">#REF!</definedName>
    <definedName name="EARNtaxdnunrlzdbeg">#REF!</definedName>
    <definedName name="EARNTaxEquivCpn">#REF!</definedName>
    <definedName name="EARNTaxEquivYld">#REF!</definedName>
    <definedName name="EARNtaxgovtAccIntPurchdForPrdSum1">#REF!</definedName>
    <definedName name="EARNtaxgovtAccIntPurchdForPrdSum2">#REF!</definedName>
    <definedName name="EARNtaxgovtamortbeg">#REF!</definedName>
    <definedName name="EARNtaxgovtbegpaste">#REF!</definedName>
    <definedName name="EARNtaxgovtintaccbeg">#REF!</definedName>
    <definedName name="EARNtaxgovtunrlzdbeg">#REF!</definedName>
    <definedName name="EARNtaxmmf1AccIntPurchdForPrdLkp1">#REF!</definedName>
    <definedName name="EARNtaxmmf1AccIntPurchdForPrdLkp2">#REF!</definedName>
    <definedName name="EARNtaxmmf2AccIntPurchdForPrdLkp1">#REF!</definedName>
    <definedName name="EARNtaxmmf2AccIntPurchdForPrdLkp2">#REF!</definedName>
    <definedName name="EARNtaxmmf3AccIntPurchdForPrdLkp1">#REF!</definedName>
    <definedName name="EARNtaxmmf3AccIntPurchdForPrdLkp2">#REF!</definedName>
    <definedName name="EARNtaxmmf4AccIntPurchdForPrdLkp1">#REF!</definedName>
    <definedName name="EARNtaxmmf4AccIntPurchdForPrdLkp2">#REF!</definedName>
    <definedName name="EARNtaxmmfAccIntPurchdForPrdSum1">#REF!</definedName>
    <definedName name="EARNtaxmmfAccIntPurchdForPrdSum2">#REF!</definedName>
    <definedName name="EARNtaxmmfamortbeg">#REF!</definedName>
    <definedName name="EARNtaxmmfbegpaste">#REF!</definedName>
    <definedName name="EARNtaxmmfintaccbeg">#REF!</definedName>
    <definedName name="EARNtaxmmfunrlzdbeg">#REF!</definedName>
    <definedName name="EARNtaxmuniAccIntPurchdForPrdLkp1">#REF!</definedName>
    <definedName name="EARNtaxmuniAccIntPurchdForPrdLkp2">#REF!</definedName>
    <definedName name="EARNtaxmuniAccIntPurchdForPrdSum1">#REF!</definedName>
    <definedName name="EARNtaxmuniAccIntPurchdForPrdSum2">#REF!</definedName>
    <definedName name="EARNtaxmuniamortbeg">#REF!</definedName>
    <definedName name="EARNtaxmunibegpaste">#REF!</definedName>
    <definedName name="EARNtaxmuniintaccbeg">#REF!</definedName>
    <definedName name="EARNTAXMUNITemplate">#REF!</definedName>
    <definedName name="EARNtaxmuniunrlzdbeg">#REF!</definedName>
    <definedName name="EARNtaxpfdAccIntPurchdForPrdLkp1">#REF!</definedName>
    <definedName name="EARNtaxpfdAccIntPurchdForPrdLkp2">#REF!</definedName>
    <definedName name="EARNtaxpfdAccIntPurchdForPrdSum1">#REF!</definedName>
    <definedName name="EARNtaxpfdAccIntPurchdForPrdSum2">#REF!</definedName>
    <definedName name="EARNtaxpfdamortbeg">#REF!</definedName>
    <definedName name="EARNtaxpfdbegpaste">#REF!</definedName>
    <definedName name="EARNtaxpfdcpnprev">'[23]Earnings (Asset)'!#REF!</definedName>
    <definedName name="EARNtaxpfdintaccbeg">#REF!</definedName>
    <definedName name="EARNTAXPFDTemplate">#REF!</definedName>
    <definedName name="EARNtaxpfdunrlzdbeg">#REF!</definedName>
    <definedName name="EARNTaxStatus">#REF!</definedName>
    <definedName name="EARNtaxsubAccIntPurchdForPrdSum1">#REF!</definedName>
    <definedName name="EARNtaxsubAccIntPurchdForPrdSum2">#REF!</definedName>
    <definedName name="EARNtaxsubamortbeg">#REF!</definedName>
    <definedName name="EARNtaxsubintaccbeg">#REF!</definedName>
    <definedName name="EARNtaxsubpaste">#REF!</definedName>
    <definedName name="EARNtaxsubunrlzdbeg">#REF!</definedName>
    <definedName name="EARNtaxtsryAccIntPurchdForPrdLkp1">#REF!</definedName>
    <definedName name="EARNtaxtsryAccIntPurchdForPrdLkp2">#REF!</definedName>
    <definedName name="EARNTAXTSRYTemplate">#REF!</definedName>
    <definedName name="EARNtearcAccIntPurchdForPrdLkp1">#REF!</definedName>
    <definedName name="EARNtearcAccIntPurchdForPrdLkp2">#REF!</definedName>
    <definedName name="EARNtearcAccIntPurchdForPrdSum1">#REF!</definedName>
    <definedName name="EARNtearcAccIntPurchdForPrdSum2">#REF!</definedName>
    <definedName name="EARNtearcamortbeg">#REF!</definedName>
    <definedName name="EARNtearcbegpaste">#REF!</definedName>
    <definedName name="EARNtearccpnprev">'[23]Earnings (Asset)'!#REF!</definedName>
    <definedName name="EARNtearcintaccbeg">#REF!</definedName>
    <definedName name="EARNTEARCTemplate">#REF!</definedName>
    <definedName name="EARNtearcunrlzdbeg">#REF!</definedName>
    <definedName name="EARNteassetclasses">#REF!</definedName>
    <definedName name="EARNteassetclasses1">#REF!</definedName>
    <definedName name="EARNteassetclasses2">#REF!</definedName>
    <definedName name="EARNtecpAccIntPurchdForPrdLkp1">#REF!</definedName>
    <definedName name="EARNtecpAccIntPurchdForPrdLkp2">#REF!</definedName>
    <definedName name="EARNtecpAccIntPurchdForPrdSum1">#REF!</definedName>
    <definedName name="EARNtecpAccIntPurchdForPrdSum2">#REF!</definedName>
    <definedName name="EARNtecpamortbeg">#REF!</definedName>
    <definedName name="EARNtecpbegpaste">#REF!</definedName>
    <definedName name="EARNtecpintaccbeg">#REF!</definedName>
    <definedName name="EARNTECPLCus">#REF!</definedName>
    <definedName name="EARNTECPTemplate">#REF!</definedName>
    <definedName name="EARNtecpunrlzdbeg">#REF!</definedName>
    <definedName name="EARNtemmfAccIntPurchdForPrdLkp1">#REF!</definedName>
    <definedName name="EARNtemmfAccIntPurchdForPrdLkp2">#REF!</definedName>
    <definedName name="EARNtemmfAccIntPurchdForPrdSum1">#REF!</definedName>
    <definedName name="EARNtemmfAccIntPurchdForPrdSum2">#REF!</definedName>
    <definedName name="EARNtemmfamortbeg">#REF!</definedName>
    <definedName name="EARNtemmfbegpaste">#REF!</definedName>
    <definedName name="EARNtemmfintaccbeg">#REF!</definedName>
    <definedName name="EARNTEMMFTEMPLATE">#REF!</definedName>
    <definedName name="EARNtemmfunrlzdbeg">#REF!</definedName>
    <definedName name="EARNtemuniAccIntPurchdForPrdLkp1">#REF!</definedName>
    <definedName name="EARNtemuniAccIntPurchdForPrdLkp2">#REF!</definedName>
    <definedName name="EARNtemuniAccIntPurchdForPrdSum1">#REF!</definedName>
    <definedName name="EARNtemuniAccIntPurchdForPrdSum2">#REF!</definedName>
    <definedName name="EARNtemuniamortbeg">#REF!</definedName>
    <definedName name="EARNtemunibegpaste">#REF!</definedName>
    <definedName name="EARNtemuniintaccbeg">#REF!</definedName>
    <definedName name="EARNTEMUNITemplate">#REF!</definedName>
    <definedName name="EARNtemuniunrlzdbeg">#REF!</definedName>
    <definedName name="EARNtepfdAccIntPurchdForPrdLkp1">#REF!</definedName>
    <definedName name="EARNtepfdAccIntPurchdForPrdLkp2">#REF!</definedName>
    <definedName name="EARNtepfdAccIntPurchdForPrdSum1">#REF!</definedName>
    <definedName name="EARNtepfdAccIntPurchdForPrdSum2">#REF!</definedName>
    <definedName name="EARNtepfdamortbeg">#REF!</definedName>
    <definedName name="EARNtepfdbegpaste">#REF!</definedName>
    <definedName name="EARNtepfdcpnprev">'[23]Earnings (Asset)'!#REF!</definedName>
    <definedName name="EARNtepfdintaccbeg">#REF!</definedName>
    <definedName name="EARNTEPfdTemplate">#REF!</definedName>
    <definedName name="EARNtepfdunrlzdbeg">#REF!</definedName>
    <definedName name="EARNtesubAccIntPurchdForPrdSum1">#REF!</definedName>
    <definedName name="EARNtesubAccIntPurchdForPrdSum2">#REF!</definedName>
    <definedName name="EARNtesubamortbeg">#REF!</definedName>
    <definedName name="EARNtesubbegpaste">#REF!</definedName>
    <definedName name="EARNtesubintaccbeg">#REF!</definedName>
    <definedName name="EARNtesubunrlzdbeg">#REF!</definedName>
    <definedName name="EARNtevrdnAccIntPurchdForPrdLkp1">#REF!</definedName>
    <definedName name="EARNtevrdnAccIntPurchdForPrdLkp2">#REF!</definedName>
    <definedName name="EARNtevrdnAccIntPurchdForPrdSum1">#REF!</definedName>
    <definedName name="EARNtevrdnAccIntPurchdForPrdSum2">#REF!</definedName>
    <definedName name="EARNtevrdnamortbeg">#REF!</definedName>
    <definedName name="EARNtevrdnbegpaste">#REF!</definedName>
    <definedName name="EARNtevrdncpnprev">'[23]Earnings (Asset)'!#REF!</definedName>
    <definedName name="EARNtevrdnintaccbeg">#REF!</definedName>
    <definedName name="EARNTEVRDNTemplate">#REF!</definedName>
    <definedName name="EARNtevrdnunrlzdbeg">#REF!</definedName>
    <definedName name="EARNTotalDaysByDayBasis">#REF!</definedName>
    <definedName name="EARNTotalDaysCurrHeld">#REF!</definedName>
    <definedName name="EARNUnqID">#REF!</definedName>
    <definedName name="EARNUnrlzdGLBeg">#REF!</definedName>
    <definedName name="EARNUnrlzdGLBegCurrHeld">#REF!</definedName>
    <definedName name="EARNUnrlzdGLChangeTotal">#REF!</definedName>
    <definedName name="EARNUnrlzdGLEndCurrHeld">#REF!</definedName>
    <definedName name="EARNUnrlzdGLforPeriod">#REF!</definedName>
    <definedName name="EARNUnrlzdGLTotal">#REF!</definedName>
    <definedName name="EARNwac">#REF!</definedName>
    <definedName name="EARNwacr">#REF!</definedName>
    <definedName name="EARNwacrvalue">#REF!</definedName>
    <definedName name="EARNwam">#REF!</definedName>
    <definedName name="EARNwaminclpending">#REF!</definedName>
    <definedName name="EARNwatd">#REF!</definedName>
    <definedName name="EARNway">#REF!</definedName>
    <definedName name="EARNwayinclpending">#REF!</definedName>
    <definedName name="EARNZeros">#REF!</definedName>
    <definedName name="EARNZerosCurrHeld">#REF!</definedName>
    <definedName name="EBIT" localSheetId="0">#REF!</definedName>
    <definedName name="EBIT">#REF!</definedName>
    <definedName name="EBITAve" localSheetId="0">#REF!</definedName>
    <definedName name="EBITAve">#REF!</definedName>
    <definedName name="EBITCoef" localSheetId="0">#REF!</definedName>
    <definedName name="EBITCoef">#REF!</definedName>
    <definedName name="EBITComp" localSheetId="0">#REF!</definedName>
    <definedName name="EBITComp">#REF!</definedName>
    <definedName name="EBITDA" localSheetId="0">#REF!</definedName>
    <definedName name="EBITDA">#REF!</definedName>
    <definedName name="EBITDAAve" localSheetId="0">#REF!</definedName>
    <definedName name="EBITDAAve">#REF!</definedName>
    <definedName name="EBITDACoef" localSheetId="0">#REF!</definedName>
    <definedName name="EBITDACoef">#REF!</definedName>
    <definedName name="EBT" localSheetId="0">#REF!</definedName>
    <definedName name="EBT">#REF!</definedName>
    <definedName name="EFFECTIVE_I" localSheetId="0">#REF!</definedName>
    <definedName name="EFFECTIVE_I">#REF!</definedName>
    <definedName name="ELic" localSheetId="0">#REF!</definedName>
    <definedName name="ELic">#REF!</definedName>
    <definedName name="ELic2" localSheetId="0">#REF!</definedName>
    <definedName name="ELic2">#REF!</definedName>
    <definedName name="ELic3" localSheetId="0">#REF!</definedName>
    <definedName name="ELic3">#REF!</definedName>
    <definedName name="ELic4" localSheetId="0">#REF!</definedName>
    <definedName name="ELic4">#REF!</definedName>
    <definedName name="ELic5" localSheetId="0">#REF!</definedName>
    <definedName name="ELic5">#REF!</definedName>
    <definedName name="EMC_Monthly_Rates" localSheetId="0">#REF!</definedName>
    <definedName name="EMC_Monthly_Rates">#REF!</definedName>
    <definedName name="EMC_Storage_Mirroring_Factor___BCV" localSheetId="0">#REF!</definedName>
    <definedName name="EMC_Storage_Mirroring_Factor___BCV">#REF!</definedName>
    <definedName name="EMCStorageMaintPerMonth" localSheetId="0">#REF!</definedName>
    <definedName name="EMCStorageMaintPerMonth">#REF!</definedName>
    <definedName name="EMCStorageReUse" localSheetId="0">#REF!</definedName>
    <definedName name="EMCStorageReUse">#REF!</definedName>
    <definedName name="Emp_Lkup" localSheetId="0">[25]List!#REF!</definedName>
    <definedName name="Emp_Lkup">[25]List!#REF!</definedName>
    <definedName name="employees">'[26]Cash flow2004'!#REF!</definedName>
    <definedName name="employees1">'[26]Cash flow2004'!#REF!</definedName>
    <definedName name="engdriveexp">#REF!</definedName>
    <definedName name="engdriveexpqtr">#REF!</definedName>
    <definedName name="engr_prcnt_training">0.025</definedName>
    <definedName name="Enterprise" localSheetId="0">#REF!</definedName>
    <definedName name="Enterprise">#REF!</definedName>
    <definedName name="EPs" localSheetId="0">#REF!</definedName>
    <definedName name="EPs">#REF!</definedName>
    <definedName name="Estimate">#REF!</definedName>
    <definedName name="ESupp" localSheetId="0">#REF!</definedName>
    <definedName name="ESupp">#REF!</definedName>
    <definedName name="ESupp2" localSheetId="0">#REF!</definedName>
    <definedName name="ESupp2">#REF!</definedName>
    <definedName name="ESupp3" localSheetId="0">#REF!</definedName>
    <definedName name="ESupp3">#REF!</definedName>
    <definedName name="ESupp4" localSheetId="0">#REF!</definedName>
    <definedName name="ESupp4">#REF!</definedName>
    <definedName name="ESupp5" localSheetId="0">#REF!</definedName>
    <definedName name="ESupp5">#REF!</definedName>
    <definedName name="ESuppQtr" localSheetId="0">#REF!</definedName>
    <definedName name="ESuppQtr">#REF!</definedName>
    <definedName name="ESuppQtr2" localSheetId="0">#REF!</definedName>
    <definedName name="ESuppQtr2">#REF!</definedName>
    <definedName name="ESuppQtr3" localSheetId="0">#REF!</definedName>
    <definedName name="ESuppQtr3">#REF!</definedName>
    <definedName name="ESuppQtr4" localSheetId="0">#REF!</definedName>
    <definedName name="ESuppQtr4">#REF!</definedName>
    <definedName name="ESuppQtr5" localSheetId="0">#REF!</definedName>
    <definedName name="ESuppQtr5">#REF!</definedName>
    <definedName name="ew">'[27]Non-Statistical Sampling Master'!$C$63</definedName>
    <definedName name="Excel_Generator_Costs">[10]Assumptions!$B$166</definedName>
    <definedName name="Exhibits">[9]Template!$A$101:$A$116</definedName>
    <definedName name="Existing_Customer_PV_Increase_month" localSheetId="0">#REF!</definedName>
    <definedName name="Existing_Customer_PV_Increase_month">#REF!</definedName>
    <definedName name="Exp" localSheetId="0">#REF!</definedName>
    <definedName name="Exp">#REF!</definedName>
    <definedName name="Export_Server_Costs">[10]Assumptions!$B$164</definedName>
    <definedName name="f" localSheetId="0">#REF!</definedName>
    <definedName name="f" localSheetId="2" hidden="1">{#N/A,#N/A,TRUE,"3Q BCG";#N/A,#N/A,TRUE,"3Q w|o Wireless";#N/A,#N/A,TRUE,"3Q Wireless"}</definedName>
    <definedName name="f" localSheetId="1" hidden="1">{#N/A,#N/A,TRUE,"3Q BCG";#N/A,#N/A,TRUE,"3Q w|o Wireless";#N/A,#N/A,TRUE,"3Q Wireless"}</definedName>
    <definedName name="f" hidden="1">{#N/A,#N/A,TRUE,"3Q BCG";#N/A,#N/A,TRUE,"3Q w|o Wireless";#N/A,#N/A,TRUE,"3Q Wireless"}</definedName>
    <definedName name="FACE" localSheetId="0">#REF!</definedName>
    <definedName name="FACE">#REF!</definedName>
    <definedName name="FACE0" localSheetId="0">#REF!</definedName>
    <definedName name="FACE0">#REF!</definedName>
    <definedName name="FACEMAR" localSheetId="0">#REF!</definedName>
    <definedName name="FACEMAR">#REF!</definedName>
    <definedName name="Factor_Dedicated_Server_Client" localSheetId="0">#REF!</definedName>
    <definedName name="Factor_Dedicated_Server_Client">#REF!</definedName>
    <definedName name="Factor_High_Volume_Client" localSheetId="0">#REF!</definedName>
    <definedName name="Factor_High_Volume_Client">#REF!</definedName>
    <definedName name="Factor_New_Report" localSheetId="0">#REF!</definedName>
    <definedName name="Factor_New_Report">#REF!</definedName>
    <definedName name="FAT" localSheetId="0">#REF!</definedName>
    <definedName name="FAT">#REF!</definedName>
    <definedName name="fcsq" localSheetId="2">Note!fcsq</definedName>
    <definedName name="fcsq" localSheetId="1">reconciliation!fcsq</definedName>
    <definedName name="fcsq">[0]!fcsq</definedName>
    <definedName name="fdsafdsafdsa" localSheetId="0">#REF!</definedName>
    <definedName name="fdsafdsafdsa">#REF!</definedName>
    <definedName name="fdsfd" localSheetId="0" hidden="1">#REF!</definedName>
    <definedName name="fdsfd" hidden="1">#REF!</definedName>
    <definedName name="feb" localSheetId="0">#REF!</definedName>
    <definedName name="feb">#REF!</definedName>
    <definedName name="FHorizontalAxis">#REF!</definedName>
    <definedName name="FIFO_PUR_COST">'[28]FIFO Purchase Cost analysis'!$A$4:$T$72</definedName>
    <definedName name="FirstYear">[9]Entry!$K$1:$K$65536</definedName>
    <definedName name="FirstYear_BS" localSheetId="0">#REF!</definedName>
    <definedName name="FirstYear_BS">#REF!</definedName>
    <definedName name="FModelCompany">#REF!</definedName>
    <definedName name="For_estimated_supplemental_assessment_on__leasehold_improvements_added_from_3_1_91_to_2_28_92." localSheetId="0">'[29]Accrued exp - taxes'!#REF!</definedName>
    <definedName name="For_estimated_supplemental_assessment_on__leasehold_improvements_added_from_3_1_91_to_2_28_92.">'[29]Accrued exp - taxes'!#REF!</definedName>
    <definedName name="Format_Value" localSheetId="2">Note!Format_Value</definedName>
    <definedName name="Format_Value" localSheetId="1">reconciliation!Format_Value</definedName>
    <definedName name="Format_Value">[0]!Format_Value</definedName>
    <definedName name="FOtherAxes">#REF!</definedName>
    <definedName name="FReportBody">#REF!</definedName>
    <definedName name="FReportTitle">#REF!</definedName>
    <definedName name="FunnelNumSum" localSheetId="0">#REF!</definedName>
    <definedName name="FunnelNumSum">#REF!</definedName>
    <definedName name="FVerticalAxis">#REF!</definedName>
    <definedName name="fxdghsfgh" localSheetId="2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dghsfgh" localSheetId="1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g" localSheetId="0">#REF!</definedName>
    <definedName name="g">#REF!</definedName>
    <definedName name="GehaltApril">[8]Personalkosten!$H$47</definedName>
    <definedName name="GehaltAugust">[8]Personalkosten!$L$47</definedName>
    <definedName name="GehaltDezember">[8]Personalkosten!$P$47</definedName>
    <definedName name="GehaltFebruar">[8]Personalkosten!$F$47</definedName>
    <definedName name="GehaltJanuar">[8]Personalkosten!$E$47</definedName>
    <definedName name="GehaltJuli">[8]Personalkosten!$K$47</definedName>
    <definedName name="GehaltJuni">[8]Personalkosten!$J$47</definedName>
    <definedName name="gehaltMai">[8]Personalkosten!$I$47</definedName>
    <definedName name="GehaltMärz">[8]Personalkosten!$G$47</definedName>
    <definedName name="GehaltNovember">[8]Personalkosten!$O$47</definedName>
    <definedName name="GehaltOktober">[8]Personalkosten!$N$47</definedName>
    <definedName name="GehaltSeptember">[8]Personalkosten!$M$47</definedName>
    <definedName name="Gesamtkosten_April" localSheetId="0">#REF!</definedName>
    <definedName name="Gesamtkosten_April">#REF!</definedName>
    <definedName name="Gesamtkosten_August" localSheetId="0">#REF!</definedName>
    <definedName name="Gesamtkosten_August">#REF!</definedName>
    <definedName name="Gesamtkosten_Dezember" localSheetId="0">#REF!</definedName>
    <definedName name="Gesamtkosten_Dezember">#REF!</definedName>
    <definedName name="Gesamtkosten_Februar" localSheetId="0">#REF!</definedName>
    <definedName name="Gesamtkosten_Februar">#REF!</definedName>
    <definedName name="Gesamtkosten_Januar" localSheetId="0">#REF!</definedName>
    <definedName name="Gesamtkosten_Januar">#REF!</definedName>
    <definedName name="Gesamtkosten_Juli" localSheetId="0">#REF!</definedName>
    <definedName name="Gesamtkosten_Juli">#REF!</definedName>
    <definedName name="gesamtkosten_Juni" localSheetId="0">#REF!</definedName>
    <definedName name="gesamtkosten_Juni">#REF!</definedName>
    <definedName name="Gesamtkosten_Mai" localSheetId="0">#REF!</definedName>
    <definedName name="Gesamtkosten_Mai">#REF!</definedName>
    <definedName name="Gesamtkosten_März" localSheetId="0">#REF!</definedName>
    <definedName name="Gesamtkosten_März">#REF!</definedName>
    <definedName name="Gesamtkosten_November" localSheetId="0">#REF!</definedName>
    <definedName name="Gesamtkosten_November">#REF!</definedName>
    <definedName name="Gesamtkosten_Oktober" localSheetId="0">#REF!</definedName>
    <definedName name="Gesamtkosten_Oktober">#REF!</definedName>
    <definedName name="Gesamtkosten_September" localSheetId="0">#REF!</definedName>
    <definedName name="Gesamtkosten_September">#REF!</definedName>
    <definedName name="gfgfgf" localSheetId="0">'[30]Cash Flow Statement'!#REF!</definedName>
    <definedName name="gfgfgf">'[30]Cash Flow Statement'!#REF!</definedName>
    <definedName name="GLAccounts" localSheetId="0">#REF!</definedName>
    <definedName name="GLAccounts">#REF!</definedName>
    <definedName name="GLNames" localSheetId="0">#REF!</definedName>
    <definedName name="GLNames">#REF!</definedName>
    <definedName name="GP">[9]Entry!$A$19:$A$28</definedName>
    <definedName name="GPCS">[9]Entry!$P$29</definedName>
    <definedName name="GPINT">[9]Entry!$N$29</definedName>
    <definedName name="GPlines">[9]Entry!$A$28:$A$28</definedName>
    <definedName name="GPS" localSheetId="0">#REF!</definedName>
    <definedName name="GPS">#REF!</definedName>
    <definedName name="GRAPHPAGE" localSheetId="0">#REF!</definedName>
    <definedName name="GRAPHPAGE">#REF!</definedName>
    <definedName name="GRD" localSheetId="0">'[19]AR - R&amp;D Funding'!#REF!</definedName>
    <definedName name="GRD">'[19]AR - R&amp;D Funding'!#REF!</definedName>
    <definedName name="GTITLE1" localSheetId="0">#REF!</definedName>
    <definedName name="GTITLE1">#REF!</definedName>
    <definedName name="GTITLE2" localSheetId="0">#REF!</definedName>
    <definedName name="GTITLE2">#REF!</definedName>
    <definedName name="GTITLE3" localSheetId="0">#REF!</definedName>
    <definedName name="GTITLE3">#REF!</definedName>
    <definedName name="GTITLE4" localSheetId="0">#REF!</definedName>
    <definedName name="GTITLE4">#REF!</definedName>
    <definedName name="GuidelineMax" localSheetId="0">#REF!</definedName>
    <definedName name="GuidelineMax">#REF!</definedName>
    <definedName name="GVKey">""</definedName>
    <definedName name="H" localSheetId="0">#REF!</definedName>
    <definedName name="H">#REF!</definedName>
    <definedName name="hbhbhj" localSheetId="2" hidden="1">{#N/A,#N/A,FALSE,"Aging Summary";#N/A,#N/A,FALSE,"Ratio Analysis";#N/A,#N/A,FALSE,"Test 120 Day Accts";#N/A,#N/A,FALSE,"Tickmarks"}</definedName>
    <definedName name="hbhbhj" localSheetId="1" hidden="1">{#N/A,#N/A,FALSE,"Aging Summary";#N/A,#N/A,FALSE,"Ratio Analysis";#N/A,#N/A,FALSE,"Test 120 Day Accts";#N/A,#N/A,FALSE,"Tickmarks"}</definedName>
    <definedName name="hbhbhj" hidden="1">{#N/A,#N/A,FALSE,"Aging Summary";#N/A,#N/A,FALSE,"Ratio Analysis";#N/A,#N/A,FALSE,"Test 120 Day Accts";#N/A,#N/A,FALSE,"Tickmarks"}</definedName>
    <definedName name="Head_Unit_cost_for_DB_SAN" localSheetId="0">#REF!</definedName>
    <definedName name="Head_Unit_cost_for_DB_SAN">#REF!</definedName>
    <definedName name="headcount" localSheetId="0">#REF!</definedName>
    <definedName name="headcount">#REF!</definedName>
    <definedName name="Header" localSheetId="0">#REF!</definedName>
    <definedName name="Header">#REF!</definedName>
    <definedName name="hgf" localSheetId="2">Note!hgf</definedName>
    <definedName name="hgf" localSheetId="1">reconciliation!hgf</definedName>
    <definedName name="hgf">[0]!hgf</definedName>
    <definedName name="hhh" localSheetId="2" hidden="1">{#N/A,#N/A,TRUE,"4Q BCG";#N/A,#N/A,TRUE,"4Q w|o Wireless";#N/A,#N/A,TRUE,"4Q Wireless"}</definedName>
    <definedName name="hhh" localSheetId="1" hidden="1">{#N/A,#N/A,TRUE,"4Q BCG";#N/A,#N/A,TRUE,"4Q w|o Wireless";#N/A,#N/A,TRUE,"4Q Wireless"}</definedName>
    <definedName name="hhh" hidden="1">{#N/A,#N/A,TRUE,"4Q BCG";#N/A,#N/A,TRUE,"4Q w|o Wireless";#N/A,#N/A,TRUE,"4Q Wireless"}</definedName>
    <definedName name="Hierarchy" localSheetId="0">#REF!</definedName>
    <definedName name="Hierarchy">#REF!</definedName>
    <definedName name="High_Volume_Customer_PV___Month" localSheetId="0">#REF!*1000000</definedName>
    <definedName name="High_Volume_Customer_PV___Month">#REF!*1000000</definedName>
    <definedName name="hitech" localSheetId="0">#REF!</definedName>
    <definedName name="hitech">#REF!</definedName>
    <definedName name="HJ_A">[31]Brugstaat!$M$6</definedName>
    <definedName name="HJ_A00">[31]Brugstaat!$M$7</definedName>
    <definedName name="HJ_A00.10">[31]Brugstaat!$M$8</definedName>
    <definedName name="HJ_A00.20">[31]Brugstaat!$M$9</definedName>
    <definedName name="HJ_A00.30">[31]Brugstaat!$M$10</definedName>
    <definedName name="HJ_A00.50">[31]Brugstaat!$M$12</definedName>
    <definedName name="HJ_A00.60">[31]Brugstaat!$M$13</definedName>
    <definedName name="HJ_A00.70">[31]Brugstaat!$M$14</definedName>
    <definedName name="HJ_A20">[31]Brugstaat!$M$16</definedName>
    <definedName name="HJ_A20.10">[31]Brugstaat!$M$17</definedName>
    <definedName name="HJ_A20.20">[31]Brugstaat!$M$18</definedName>
    <definedName name="HJ_A20.30">[31]Brugstaat!$M$19</definedName>
    <definedName name="HJ_A20.50">[31]Brugstaat!$M$21</definedName>
    <definedName name="HJ_A20.60">[31]Brugstaat!$M$22</definedName>
    <definedName name="HJ_A20.70">[31]Brugstaat!$M$23</definedName>
    <definedName name="HJ_A40">[31]Brugstaat!$M$25</definedName>
    <definedName name="HJ_A40.10">[31]Brugstaat!$M$26</definedName>
    <definedName name="HJ_A40.20">[31]Brugstaat!$M$27</definedName>
    <definedName name="HJ_A40.30">[31]Brugstaat!$M$28</definedName>
    <definedName name="HJ_A40.50">[31]Brugstaat!$M$30</definedName>
    <definedName name="HJ_A40.60">[31]Brugstaat!$M$31</definedName>
    <definedName name="HJ_A40.70">[31]Brugstaat!$M$32</definedName>
    <definedName name="HJ_A60">[31]Brugstaat!$M$34</definedName>
    <definedName name="HJ_A60.10">[31]Brugstaat!$M$35</definedName>
    <definedName name="HJ_A60.20">[31]Brugstaat!$M$36</definedName>
    <definedName name="HJ_A60.30">[31]Brugstaat!$M$37</definedName>
    <definedName name="HJ_A60.50">[31]Brugstaat!$M$39</definedName>
    <definedName name="HJ_A60.60">[31]Brugstaat!$M$40</definedName>
    <definedName name="HJ_A60.70">[31]Brugstaat!$M$41</definedName>
    <definedName name="HJ_A80">[31]Brugstaat!$M$43</definedName>
    <definedName name="HJ_A80.10">[31]Brugstaat!$M$44</definedName>
    <definedName name="HJ_A80.20">[31]Brugstaat!$M$45</definedName>
    <definedName name="HJ_A80.30">[31]Brugstaat!$M$46</definedName>
    <definedName name="HJ_A80.50">[31]Brugstaat!$M$48</definedName>
    <definedName name="HJ_A80.60">[31]Brugstaat!$M$49</definedName>
    <definedName name="HJ_A80.70">[31]Brugstaat!$M$50</definedName>
    <definedName name="HJ_B">[31]Brugstaat!$M$52</definedName>
    <definedName name="HJ_B00">[31]Brugstaat!$M$53</definedName>
    <definedName name="HJ_B00.10">[31]Brugstaat!$M$54</definedName>
    <definedName name="HJ_B00.20">[31]Brugstaat!$M$55</definedName>
    <definedName name="HJ_B00.30">[31]Brugstaat!$M$56</definedName>
    <definedName name="HJ_B00.50">[31]Brugstaat!$M$58</definedName>
    <definedName name="HJ_B00.60">[31]Brugstaat!$M$59</definedName>
    <definedName name="HJ_B00.70">[31]Brugstaat!$M$60</definedName>
    <definedName name="HJ_B20">[31]Brugstaat!$M$62</definedName>
    <definedName name="HJ_B20.10">[31]Brugstaat!$M$63</definedName>
    <definedName name="HJ_B20.20">[31]Brugstaat!$M$64</definedName>
    <definedName name="HJ_B20.30">[31]Brugstaat!$M$65</definedName>
    <definedName name="HJ_B20.50">[31]Brugstaat!$M$67</definedName>
    <definedName name="HJ_B20.60">[31]Brugstaat!$M$68</definedName>
    <definedName name="HJ_B20.70">[31]Brugstaat!$M$69</definedName>
    <definedName name="HJ_B40">[31]Brugstaat!$M$71</definedName>
    <definedName name="HJ_B40.10">[31]Brugstaat!$M$72</definedName>
    <definedName name="HJ_B40.20">[31]Brugstaat!$M$73</definedName>
    <definedName name="HJ_B40.30">[31]Brugstaat!$M$74</definedName>
    <definedName name="HJ_B40.50">[31]Brugstaat!$M$76</definedName>
    <definedName name="HJ_B40.60">[31]Brugstaat!$M$77</definedName>
    <definedName name="HJ_B40.70">[31]Brugstaat!$M$78</definedName>
    <definedName name="HJ_B60">[31]Brugstaat!$M$80</definedName>
    <definedName name="HJ_B60.10">[31]Brugstaat!$M$81</definedName>
    <definedName name="HJ_B60.20">[31]Brugstaat!$M$82</definedName>
    <definedName name="HJ_B60.30">[31]Brugstaat!$M$83</definedName>
    <definedName name="HJ_B60.50">[31]Brugstaat!$M$85</definedName>
    <definedName name="HJ_B60.60">[31]Brugstaat!$M$86</definedName>
    <definedName name="HJ_B60.70">[31]Brugstaat!$M$87</definedName>
    <definedName name="HJ_B80">[31]Brugstaat!$M$89</definedName>
    <definedName name="HJ_B80.10">[31]Brugstaat!$M$90</definedName>
    <definedName name="HJ_B80.20">[31]Brugstaat!$M$91</definedName>
    <definedName name="HJ_B80.30">[31]Brugstaat!$M$92</definedName>
    <definedName name="HJ_B80.50">[31]Brugstaat!$M$94</definedName>
    <definedName name="HJ_B80.60">[31]Brugstaat!$M$95</definedName>
    <definedName name="HJ_B80.70">[31]Brugstaat!$M$96</definedName>
    <definedName name="hrs" localSheetId="0">#REF!</definedName>
    <definedName name="hrs">#REF!</definedName>
    <definedName name="IAEG" localSheetId="0">#REF!</definedName>
    <definedName name="IAEG">#REF!</definedName>
    <definedName name="IANI">'[9]COMP 1'!$A$34</definedName>
    <definedName name="IANIG" localSheetId="0">#REF!</definedName>
    <definedName name="IANIG">#REF!</definedName>
    <definedName name="IBDTC" localSheetId="0">#REF!</definedName>
    <definedName name="IBDTC">#REF!</definedName>
    <definedName name="IBM_1U_1GB" localSheetId="0">SUM(#REF!,#REF!,#REF!,#REF!)</definedName>
    <definedName name="IBM_1U_1GB">SUM(#REF!,#REF!,#REF!,#REF!)</definedName>
    <definedName name="IBM_1U_2GB" localSheetId="0">SUM(#REF!,#REF!,#REF!,#REF!,#REF!,#REF!)</definedName>
    <definedName name="IBM_1U_2GB">SUM(#REF!,#REF!,#REF!,#REF!,#REF!,#REF!)</definedName>
    <definedName name="IBM_Blade_1GB_RAM" localSheetId="0">SUM(#REF!,#REF!,#REF!)</definedName>
    <definedName name="IBM_Blade_1GB_RAM">SUM(#REF!,#REF!,#REF!)</definedName>
    <definedName name="IBM_Blade_2GB_RAM" localSheetId="0">SUM(#REF!,#REF!,#REF!,#REF!)</definedName>
    <definedName name="IBM_Blade_2GB_RAM">SUM(#REF!,#REF!,#REF!,#REF!)</definedName>
    <definedName name="IBM_Blade_Base" localSheetId="0">SUM(#REF!,#REF!)</definedName>
    <definedName name="IBM_Blade_Base">SUM(#REF!,#REF!)</definedName>
    <definedName name="IC" localSheetId="0">#REF!</definedName>
    <definedName name="IC">#REF!</definedName>
    <definedName name="IHO_Blg1Nr">[31]Inhoud!$B$54</definedName>
    <definedName name="IHO_Blg1Omschr">[31]Inhoud!$C$54</definedName>
    <definedName name="Income_Adjustments">[9]Entry!$A$79:$N$106</definedName>
    <definedName name="Income_Statement">[9]Entry!$A$2:$N$70</definedName>
    <definedName name="increases">[32]lookups!$F$2:$G$25</definedName>
    <definedName name="Incremental_cost___new_BkUp_server" localSheetId="0">#REF!</definedName>
    <definedName name="Incremental_cost___new_BkUp_server">#REF!</definedName>
    <definedName name="IndirectDiscount" localSheetId="0">#REF!</definedName>
    <definedName name="IndirectDiscount">#REF!</definedName>
    <definedName name="Inflow_Storage_Increments__RAW" localSheetId="0">#REF!</definedName>
    <definedName name="Inflow_Storage_Increments__RAW">#REF!</definedName>
    <definedName name="Inflow_Storage_Mirroring_Factor" localSheetId="0">#REF!</definedName>
    <definedName name="Inflow_Storage_Mirroring_Factor">#REF!</definedName>
    <definedName name="Initial_cost___Backup_Software" localSheetId="0">#REF!</definedName>
    <definedName name="Initial_cost___Backup_Software">#REF!</definedName>
    <definedName name="Initial_cost_for_Storage_first_purchase" localSheetId="0">#REF!</definedName>
    <definedName name="Initial_cost_for_Storage_first_purchase">#REF!</definedName>
    <definedName name="Install_costs_for_2_tray_disks" localSheetId="0">#REF!</definedName>
    <definedName name="Install_costs_for_2_tray_disks">#REF!</definedName>
    <definedName name="Install_costs_for_Head_Unit_Disks" localSheetId="0">#REF!</definedName>
    <definedName name="Install_costs_for_Head_Unit_Disks">#REF!</definedName>
    <definedName name="Int" localSheetId="0">#REF!</definedName>
    <definedName name="Int">#REF!</definedName>
    <definedName name="Int_Ass" localSheetId="2" hidden="1">{#N/A,#N/A,TRUE,"Bal_Sht (TF-1)";#N/A,#N/A,TRUE,"Inc_Summ (TF-2)";#N/A,#N/A,TRUE,"COGS (TF-3)";#N/A,#N/A,TRUE,"ExpSumm (TF-4)";#N/A,#N/A,TRUE,"Other_Inc (TF-5)";#N/A,#N/A,TRUE,"Other_Exp (TF-6)";#N/A,#N/A,TRUE,"Bad_Debts (TF-7)";#N/A,#N/A,TRUE,"Contrib (TF-8)";#N/A,#N/A,TRUE,"Meal_Ent (TF-9)";#N/A,#N/A,TRUE,"Fines (TF-10)"}</definedName>
    <definedName name="Int_Ass" localSheetId="1" hidden="1">{#N/A,#N/A,TRUE,"Bal_Sht (TF-1)";#N/A,#N/A,TRUE,"Inc_Summ (TF-2)";#N/A,#N/A,TRUE,"COGS (TF-3)";#N/A,#N/A,TRUE,"ExpSumm (TF-4)";#N/A,#N/A,TRUE,"Other_Inc (TF-5)";#N/A,#N/A,TRUE,"Other_Exp (TF-6)";#N/A,#N/A,TRUE,"Bad_Debts (TF-7)";#N/A,#N/A,TRUE,"Contrib (TF-8)";#N/A,#N/A,TRUE,"Meal_Ent (TF-9)";#N/A,#N/A,TRUE,"Fines (TF-10)"}</definedName>
    <definedName name="Int_Ass" hidden="1">{#N/A,#N/A,TRUE,"Bal_Sht (TF-1)";#N/A,#N/A,TRUE,"Inc_Summ (TF-2)";#N/A,#N/A,TRUE,"COGS (TF-3)";#N/A,#N/A,TRUE,"ExpSumm (TF-4)";#N/A,#N/A,TRUE,"Other_Inc (TF-5)";#N/A,#N/A,TRUE,"Other_Exp (TF-6)";#N/A,#N/A,TRUE,"Bad_Debts (TF-7)";#N/A,#N/A,TRUE,"Contrib (TF-8)";#N/A,#N/A,TRUE,"Meal_Ent (TF-9)";#N/A,#N/A,TRUE,"Fines (TF-10)"}</definedName>
    <definedName name="INTEFF" localSheetId="0">#REF!</definedName>
    <definedName name="INTEFF">#REF!</definedName>
    <definedName name="Intel_Pro100_Server_cards" localSheetId="0">#REF!</definedName>
    <definedName name="Intel_Pro100_Server_cards">#REF!</definedName>
    <definedName name="Interim">[9]Entry!$L$1:$M$65536</definedName>
    <definedName name="Interim2">[9]Entry!$AA$1:$AB$65536</definedName>
    <definedName name="INTR78" localSheetId="0">#REF!</definedName>
    <definedName name="INTR78">#REF!</definedName>
    <definedName name="INTSL" localSheetId="0">#REF!</definedName>
    <definedName name="INTSL">#REF!</definedName>
    <definedName name="IP_Phone_7960_Costs">[10]Assumptions!$B$169</definedName>
    <definedName name="IP_Phone_7960_Support_Costs">[10]Assumptions!$B$170</definedName>
    <definedName name="IP_Phone_Power_Cord_Costs">[10]Assumptions!$B$171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39111.6062037037</definedName>
    <definedName name="IQ_Revision_date_2" hidden="1">38784.4474652778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localSheetId="0">#REF!</definedName>
    <definedName name="IS">#REF!</definedName>
    <definedName name="IS_CANd" localSheetId="0">#REF!</definedName>
    <definedName name="IS_CANd">#REF!</definedName>
    <definedName name="IS_CANl" localSheetId="0">#REF!</definedName>
    <definedName name="IS_CANl">#REF!</definedName>
    <definedName name="IS_FSCd" localSheetId="0">#REF!</definedName>
    <definedName name="IS_FSCd">#REF!</definedName>
    <definedName name="IS_Full">[9]Entry!$A$2:$N$77</definedName>
    <definedName name="IS_HUNd" localSheetId="0">#REF!</definedName>
    <definedName name="IS_HUNd">#REF!</definedName>
    <definedName name="IS_HUNl" localSheetId="0">#REF!</definedName>
    <definedName name="IS_HUNl">#REF!</definedName>
    <definedName name="IS_ISd" localSheetId="0">#REF!</definedName>
    <definedName name="IS_ISd">#REF!</definedName>
    <definedName name="IS_PLMTd" localSheetId="0">#REF!</definedName>
    <definedName name="IS_PLMTd">#REF!</definedName>
    <definedName name="IS_PRd" localSheetId="0">#REF!</definedName>
    <definedName name="IS_PRd">#REF!</definedName>
    <definedName name="IS_Print">[9]Entry!$A$2:$N$74</definedName>
    <definedName name="IS_SSFd" localSheetId="0">#REF!</definedName>
    <definedName name="IS_SSFd">#REF!</definedName>
    <definedName name="IS_UKd" localSheetId="0">#REF!</definedName>
    <definedName name="IS_UKd">#REF!</definedName>
    <definedName name="IS_UKl" localSheetId="0">#REF!</definedName>
    <definedName name="IS_UKl">#REF!</definedName>
    <definedName name="ISG" localSheetId="0">#REF!</definedName>
    <definedName name="ISG">#REF!</definedName>
    <definedName name="ISPresMo" localSheetId="0">#REF!</definedName>
    <definedName name="ISPresMo">#REF!</definedName>
    <definedName name="ISPresYTD" localSheetId="0">#REF!</definedName>
    <definedName name="ISPresYTD">#REF!</definedName>
    <definedName name="Italy" localSheetId="0">'[19]AR - R&amp;D Funding'!#REF!</definedName>
    <definedName name="Italy">'[19]AR - R&amp;D Funding'!#REF!</definedName>
    <definedName name="jan" localSheetId="0">#REF!</definedName>
    <definedName name="jan">#REF!</definedName>
    <definedName name="jjj" localSheetId="2" hidden="1">{#N/A,#N/A,TRUE,"4Q BCG";#N/A,#N/A,TRUE,"4Q w|o Wireless";#N/A,#N/A,TRUE,"4Q Wireless"}</definedName>
    <definedName name="jjj" localSheetId="1" hidden="1">{#N/A,#N/A,TRUE,"4Q BCG";#N/A,#N/A,TRUE,"4Q w|o Wireless";#N/A,#N/A,TRUE,"4Q Wireless"}</definedName>
    <definedName name="jjj" hidden="1">{#N/A,#N/A,TRUE,"4Q BCG";#N/A,#N/A,TRUE,"4Q w|o Wireless";#N/A,#N/A,TRUE,"4Q Wireless"}</definedName>
    <definedName name="jkj" localSheetId="2" hidden="1">{#N/A,#N/A,TRUE,"FY BCG";#N/A,#N/A,TRUE,"FY w|o Wireless";#N/A,#N/A,TRUE,"FY Wireless"}</definedName>
    <definedName name="jkj" localSheetId="1" hidden="1">{#N/A,#N/A,TRUE,"FY BCG";#N/A,#N/A,TRUE,"FY w|o Wireless";#N/A,#N/A,TRUE,"FY Wireless"}</definedName>
    <definedName name="jkj" hidden="1">{#N/A,#N/A,TRUE,"FY BCG";#N/A,#N/A,TRUE,"FY w|o Wireless";#N/A,#N/A,TRUE,"FY Wireless"}</definedName>
    <definedName name="jllk" localSheetId="2" hidden="1">{#N/A,#N/A,TRUE,"Monthly Wireless";#N/A,#N/A,TRUE,"Qrt Wireless";#N/A,#N/A,TRUE,"FY Wireless";#N/A,#N/A,TRUE,"1Q Wireless";#N/A,#N/A,TRUE,"2Q Wireless";#N/A,#N/A,TRUE,"3Q Wireless";#N/A,#N/A,TRUE,"4Q Wireless"}</definedName>
    <definedName name="jllk" localSheetId="1" hidden="1">{#N/A,#N/A,TRUE,"Monthly Wireless";#N/A,#N/A,TRUE,"Qrt Wireless";#N/A,#N/A,TRUE,"FY Wireless";#N/A,#N/A,TRUE,"1Q Wireless";#N/A,#N/A,TRUE,"2Q Wireless";#N/A,#N/A,TRUE,"3Q Wireless";#N/A,#N/A,TRUE,"4Q Wireless"}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MS_License_cost" localSheetId="0">#REF!</definedName>
    <definedName name="JMS_License_cost">#REF!</definedName>
    <definedName name="JMS_License_increments" localSheetId="0">#REF!</definedName>
    <definedName name="JMS_License_increments">#REF!</definedName>
    <definedName name="jobs" localSheetId="0">#REF!</definedName>
    <definedName name="jobs">#REF!</definedName>
    <definedName name="JSXLicense" localSheetId="0">#REF!</definedName>
    <definedName name="JSXLicense">#REF!</definedName>
    <definedName name="june" localSheetId="0">#REF!</definedName>
    <definedName name="june">#REF!</definedName>
    <definedName name="ka" localSheetId="0">#REF!</definedName>
    <definedName name="ka">#REF!</definedName>
    <definedName name="Katie___Item_Record" localSheetId="10">'Item Master'!$A$1:$Y$2641</definedName>
    <definedName name="KFZ_April">[8]Fahrzeugkosten!$H$35</definedName>
    <definedName name="KFZ_August">[8]Fahrzeugkosten!$L$35</definedName>
    <definedName name="KFZ_Dezember">[8]Fahrzeugkosten!$P$35</definedName>
    <definedName name="KFZ_Februar">[8]Fahrzeugkosten!$F$35</definedName>
    <definedName name="KFZ_Januar">[8]Fahrzeugkosten!$E$35</definedName>
    <definedName name="KFZ_Juli">[8]Fahrzeugkosten!$K$35</definedName>
    <definedName name="KFZ_Juni">[8]Fahrzeugkosten!$J$35</definedName>
    <definedName name="KFZ_Mai">[8]Fahrzeugkosten!$I$35</definedName>
    <definedName name="KFZ_März">[8]Fahrzeugkosten!$G$35</definedName>
    <definedName name="KFZ_November">[8]Fahrzeugkosten!$O$35</definedName>
    <definedName name="KFZ_Oktober">[8]Fahrzeugkosten!$N$35</definedName>
    <definedName name="KFZ_September">[8]Fahrzeugkosten!$M$35</definedName>
    <definedName name="Lager_001_12_2001">'[33]Dezember 2001'!$I$510</definedName>
    <definedName name="Lager_004_12_2001">'[33]Dezember 2001'!$I$532</definedName>
    <definedName name="Lager_100_12_2001">'[33]Dezember 2001'!$I$1367</definedName>
    <definedName name="Lager_999_12_2001">'[33]Dezember 2001'!$I$1382</definedName>
    <definedName name="LastAE" localSheetId="0">#REF!</definedName>
    <definedName name="LastAE">#REF!</definedName>
    <definedName name="LastColumn">[9]Entry!$N$1:$N$65536</definedName>
    <definedName name="LastColumn1">[9]Entry!$AC$1:$AC$65536</definedName>
    <definedName name="Liabilities">#REF!</definedName>
    <definedName name="ListOffset" hidden="1">1</definedName>
    <definedName name="LIVEviewBytesPerPV" localSheetId="0">#REF!</definedName>
    <definedName name="LIVEviewBytesPerPV">#REF!</definedName>
    <definedName name="ltaccr" localSheetId="0">#REF!</definedName>
    <definedName name="ltaccr">#REF!</definedName>
    <definedName name="ltamort" localSheetId="0">#REF!</definedName>
    <definedName name="ltamort">#REF!</definedName>
    <definedName name="LTDTC" localSheetId="0">#REF!</definedName>
    <definedName name="LTDTC">#REF!</definedName>
    <definedName name="LTM" localSheetId="0">#REF!</definedName>
    <definedName name="LTM">#REF!</definedName>
    <definedName name="LTMDate">[9]Template!$C$4</definedName>
    <definedName name="LTMR" localSheetId="0">'[34]Comp Ratio BS'!#REF!</definedName>
    <definedName name="LTMR">'[34]Comp Ratio BS'!#REF!</definedName>
    <definedName name="LTMR1" localSheetId="0">#REF!</definedName>
    <definedName name="LTMR1">#REF!</definedName>
    <definedName name="LTMR2" localSheetId="0">#REF!</definedName>
    <definedName name="LTMR2">#REF!</definedName>
    <definedName name="ltpaid" localSheetId="0">#REF!</definedName>
    <definedName name="ltpaid">#REF!</definedName>
    <definedName name="ltpurch" localSheetId="0">#REF!</definedName>
    <definedName name="ltpurch">#REF!</definedName>
    <definedName name="ltugl" localSheetId="0">#REF!</definedName>
    <definedName name="ltugl">#REF!</definedName>
    <definedName name="Lucent_UBS_Financial_Services__Inc.">#REF!</definedName>
    <definedName name="LYN">'[35]ISTMT-QTD'!#REF!</definedName>
    <definedName name="Maintenance_cost_for_2_tray_disks" localSheetId="0">#REF!</definedName>
    <definedName name="Maintenance_cost_for_2_tray_disks">#REF!</definedName>
    <definedName name="Maintenance_cost_for_Head_Unit_Disks" localSheetId="0">#REF!</definedName>
    <definedName name="Maintenance_cost_for_Head_Unit_Disks">#REF!</definedName>
    <definedName name="march" localSheetId="0">#REF!</definedName>
    <definedName name="march">#REF!</definedName>
    <definedName name="MarginAmt">#REF!</definedName>
    <definedName name="MarginPercent">#REF!</definedName>
    <definedName name="MARKET" localSheetId="0">#REF!</definedName>
    <definedName name="MARKET">#REF!</definedName>
    <definedName name="master" localSheetId="0">#REF!</definedName>
    <definedName name="master">#REF!</definedName>
    <definedName name="Material_April">[8]Materialeinkauf!$M$177</definedName>
    <definedName name="Material_August">[8]Materialeinkauf!$Q$177</definedName>
    <definedName name="Material_Dezember">[8]Materialeinkauf!$U$177</definedName>
    <definedName name="Material_Februar">[8]Materialeinkauf!$K$177</definedName>
    <definedName name="Material_Januar">[8]Materialeinkauf!$J$177</definedName>
    <definedName name="Material_Juli">[8]Materialeinkauf!$P$177</definedName>
    <definedName name="Material_Juni">[8]Materialeinkauf!$O$177</definedName>
    <definedName name="Material_Mai">[8]Materialeinkauf!$N$177</definedName>
    <definedName name="Material_März">[8]Materialeinkauf!$L$177</definedName>
    <definedName name="Material_November">[8]Materialeinkauf!$T$177</definedName>
    <definedName name="Material_Oktober">[8]Materialeinkauf!$S$177</definedName>
    <definedName name="Material_September">[8]Materialeinkauf!$R$177</definedName>
    <definedName name="matrix" localSheetId="0">#REF!</definedName>
    <definedName name="matrix">#REF!</definedName>
    <definedName name="Max_Customers_per_Database_Server" localSheetId="0">#REF!</definedName>
    <definedName name="Max_Customers_per_Database_Server">#REF!</definedName>
    <definedName name="Max_KBps_per_DA_server" localSheetId="0">#REF!</definedName>
    <definedName name="Max_KBps_per_DA_server">#REF!</definedName>
    <definedName name="Max_Trays_per_HeadUnit" localSheetId="0">#REF!</definedName>
    <definedName name="Max_Trays_per_HeadUnit">#REF!</definedName>
    <definedName name="MaxDBSize" localSheetId="0">#REF!</definedName>
    <definedName name="MaxDBSize">#REF!</definedName>
    <definedName name="MaxHighVolumeClientsPerSystem" localSheetId="0">#REF!</definedName>
    <definedName name="MaxHighVolumeClientsPerSystem">#REF!</definedName>
    <definedName name="MaxLowVolumeClientsPerSystem" localSheetId="0">#REF!</definedName>
    <definedName name="MaxLowVolumeClientsPerSystem">#REF!</definedName>
    <definedName name="MaxMMPVsPerSystem" localSheetId="0">#REF!</definedName>
    <definedName name="MaxMMPVsPerSystem">#REF!</definedName>
    <definedName name="MaxSystemsPerDiskHead" localSheetId="0">#REF!</definedName>
    <definedName name="MaxSystemsPerDiskHead">#REF!</definedName>
    <definedName name="may" localSheetId="0">#REF!</definedName>
    <definedName name="may">#REF!</definedName>
    <definedName name="Merge1">[9]Entry!$B$6</definedName>
    <definedName name="Merge2">[9]Entry!$B$7</definedName>
    <definedName name="Merge3">[9]Entry!$B$72</definedName>
    <definedName name="Merge4">[9]Entry!$B$73</definedName>
    <definedName name="Merge5">[9]Entry!$B$74</definedName>
    <definedName name="Merge6">[9]Entry!$B$106</definedName>
    <definedName name="Merge7">[9]Entry!$Q$6</definedName>
    <definedName name="Merge8">[9]Entry!$Q$7</definedName>
    <definedName name="MergedHeaders" localSheetId="0">[9]Entry!#REF!,[9]Entry!#REF!,[9]Entry!#REF!,[9]Entry!#REF!,[9]Entry!#REF!,[9]Entry!#REF!</definedName>
    <definedName name="MergedHeaders">[9]Entry!#REF!,[9]Entry!#REF!,[9]Entry!#REF!,[9]Entry!#REF!,[9]Entry!#REF!,[9]Entry!#REF!</definedName>
    <definedName name="mfgexp">#REF!</definedName>
    <definedName name="mfgexpqtr">#REF!</definedName>
    <definedName name="Microsoft_Office_200_Pro_license" localSheetId="0">#REF!</definedName>
    <definedName name="Microsoft_Office_200_Pro_license">#REF!</definedName>
    <definedName name="Microsoft_SQL_Server_7" localSheetId="0">#REF!</definedName>
    <definedName name="Microsoft_SQL_Server_7">#REF!</definedName>
    <definedName name="Microsoft_Visual_C___6.0_Pro" localSheetId="0">#REF!</definedName>
    <definedName name="Microsoft_Visual_C___6.0_Pro">#REF!</definedName>
    <definedName name="Min_Bandwidth_Cost_ATT" localSheetId="0">#REF!</definedName>
    <definedName name="Min_Bandwidth_Cost_ATT">#REF!</definedName>
    <definedName name="Min_Bandwidth_Cost_ATT_OLD" localSheetId="0">#REF!</definedName>
    <definedName name="Min_Bandwidth_Cost_ATT_OLD">#REF!</definedName>
    <definedName name="Min_Bandwidth_Cost_ATT_UPDATED2H04" localSheetId="0">#REF!</definedName>
    <definedName name="Min_Bandwidth_Cost_ATT_UPDATED2H04">#REF!</definedName>
    <definedName name="Min_Bandwidth_Cost_EMC" localSheetId="0">#REF!</definedName>
    <definedName name="Min_Bandwidth_Cost_EMC">#REF!</definedName>
    <definedName name="Min_Bandwidth_Cost_Inflow" localSheetId="0">#REF!</definedName>
    <definedName name="Min_Bandwidth_Cost_Inflow">#REF!</definedName>
    <definedName name="Min_Bandwidth_Cost_TBD" localSheetId="0">#REF!</definedName>
    <definedName name="Min_Bandwidth_Cost_TBD">#REF!</definedName>
    <definedName name="Minimum_Bandwidth_CIR__GB_EMC" localSheetId="0">#REF!</definedName>
    <definedName name="Minimum_Bandwidth_CIR__GB_EMC">#REF!</definedName>
    <definedName name="Minimum_Bandwidth_CIR__Mbps_ATT" localSheetId="0">#REF!</definedName>
    <definedName name="Minimum_Bandwidth_CIR__Mbps_ATT">#REF!</definedName>
    <definedName name="Minimum_Bandwidth_CIR__Mbps_ATT_OLD" localSheetId="0">#REF!</definedName>
    <definedName name="Minimum_Bandwidth_CIR__Mbps_ATT_OLD">#REF!</definedName>
    <definedName name="Minimum_Bandwidth_CIR__Mbps_ATT_UPDATED2H04" localSheetId="0">#REF!</definedName>
    <definedName name="Minimum_Bandwidth_CIR__Mbps_ATT_UPDATED2H04">#REF!</definedName>
    <definedName name="Minimum_Bandwidth_CIR__Mbps_Inflow" localSheetId="0">#REF!</definedName>
    <definedName name="Minimum_Bandwidth_CIR__Mbps_Inflow">#REF!</definedName>
    <definedName name="Minimum_Bandwidth_CIR__Mbps_TBD" localSheetId="0">#REF!</definedName>
    <definedName name="Minimum_Bandwidth_CIR__Mbps_TBD">#REF!</definedName>
    <definedName name="Minimum_Service_Fee_AT_T_NoRack" localSheetId="0">SUM(#REF!)</definedName>
    <definedName name="Minimum_Service_Fee_AT_T_NoRack">SUM(#REF!)</definedName>
    <definedName name="Minimum_Service_Fee_Inflow_No_Rack" localSheetId="0">SUM(#REF!)</definedName>
    <definedName name="Minimum_Service_Fee_Inflow_No_Rack">SUM(#REF!)</definedName>
    <definedName name="Minimum_Service_Fee_TBD_No_Rack" localSheetId="0">SUM(#REF!)</definedName>
    <definedName name="Minimum_Service_Fee_TBD_No_Rack">SUM(#REF!)</definedName>
    <definedName name="mktgexp">#REF!</definedName>
    <definedName name="mktgexpqtr">#REF!</definedName>
    <definedName name="modepr">#REF!</definedName>
    <definedName name="Month">[15]Mth!$A$1:$B$13</definedName>
    <definedName name="Monthly_Rack_Cost_at_AT_T" localSheetId="0">SUM(#REF!)</definedName>
    <definedName name="Monthly_Rack_Cost_at_AT_T">SUM(#REF!)</definedName>
    <definedName name="Monthly_Rack_Cost_at_Inflow" localSheetId="0">SUM(#REF!)</definedName>
    <definedName name="Monthly_Rack_Cost_at_Inflow">SUM(#REF!)</definedName>
    <definedName name="Monthly_Rack_Cost_at_TBD" localSheetId="0">SUM(#REF!)</definedName>
    <definedName name="Monthly_Rack_Cost_at_TBD">SUM(#REF!)</definedName>
    <definedName name="mty">#REF!</definedName>
    <definedName name="N" localSheetId="0">#REF!</definedName>
    <definedName name="n" localSheetId="2" hidden="1">{#N/A,#N/A,FALSE,"Aging Summary";#N/A,#N/A,FALSE,"Ratio Analysis";#N/A,#N/A,FALSE,"Test 120 Day Accts";#N/A,#N/A,FALSE,"Tickmarks"}</definedName>
    <definedName name="n" localSheetId="1" hidden="1">{#N/A,#N/A,FALSE,"Aging Summary";#N/A,#N/A,FALSE,"Ratio Analysis";#N/A,#N/A,FALSE,"Test 120 Day Accts";#N/A,#N/A,FALSE,"Tickmarks"}</definedName>
    <definedName name="n" hidden="1">{#N/A,#N/A,FALSE,"Aging Summary";#N/A,#N/A,FALSE,"Ratio Analysis";#N/A,#N/A,FALSE,"Test 120 Day Accts";#N/A,#N/A,FALSE,"Tickmarks"}</definedName>
    <definedName name="name" localSheetId="0">#REF!</definedName>
    <definedName name="Name">'[36]Client Info'!$C$3</definedName>
    <definedName name="NameArea" localSheetId="2">Note!NameArea</definedName>
    <definedName name="NameArea" localSheetId="1">reconciliation!NameArea</definedName>
    <definedName name="NameArea">[0]!NameArea</definedName>
    <definedName name="Names">#REF!</definedName>
    <definedName name="nbv">#REF!</definedName>
    <definedName name="NetCashFlow" localSheetId="0">#REF!</definedName>
    <definedName name="NetCashFlow">#REF!</definedName>
    <definedName name="NetEarnings" localSheetId="0">#REF!</definedName>
    <definedName name="NetEarnings">#REF!</definedName>
    <definedName name="NetGear_WG511NA_Wireless_cards" localSheetId="0">#REF!</definedName>
    <definedName name="NetGear_WG511NA_Wireless_cards">#REF!</definedName>
    <definedName name="NetGear_WGT624_Wireless_Access_Pt" localSheetId="0">#REF!</definedName>
    <definedName name="NetGear_WGT624_Wireless_Access_Pt">#REF!</definedName>
    <definedName name="new" localSheetId="0">'[11]Plan 00'!#REF!</definedName>
    <definedName name="new">'[11]Plan 00'!#REF!</definedName>
    <definedName name="New_Customer_PV_Volume___Month" localSheetId="0">#REF!*1000000</definedName>
    <definedName name="New_Customer_PV_Volume___Month">#REF!*1000000</definedName>
    <definedName name="NEW_LTMR" localSheetId="0">'[37]Comp Ratio BS'!#REF!</definedName>
    <definedName name="NEW_LTMR">'[37]Comp Ratio BS'!#REF!</definedName>
    <definedName name="New_Rack_Installation_at_AT_T" localSheetId="0">#REF!</definedName>
    <definedName name="New_Rack_Installation_at_AT_T">#REF!</definedName>
    <definedName name="New_Rack_Installation_at_Inflow" localSheetId="0">#REF!</definedName>
    <definedName name="New_Rack_Installation_at_Inflow">#REF!</definedName>
    <definedName name="New_Rack_Installation_at_TBD" localSheetId="0">#REF!</definedName>
    <definedName name="New_Rack_Installation_at_TBD">#REF!</definedName>
    <definedName name="New_Rack_Switch_Costs">[10]Assumptions!$B$174</definedName>
    <definedName name="New_Rack_Switch_Support_Costs">[10]Assumptions!$B$175</definedName>
    <definedName name="newcash" localSheetId="0">#REF!</definedName>
    <definedName name="newcash">#REF!</definedName>
    <definedName name="NewDBLicense" localSheetId="0">#REF!</definedName>
    <definedName name="NewDBLicense">#REF!</definedName>
    <definedName name="NewDBMaintAnnual" localSheetId="0">#REF!</definedName>
    <definedName name="NewDBMaintAnnual">#REF!</definedName>
    <definedName name="newheadcount" localSheetId="0">#REF!</definedName>
    <definedName name="newheadcount">#REF!</definedName>
    <definedName name="newrevenue" localSheetId="0">#REF!</definedName>
    <definedName name="newrevenue">#REF!</definedName>
    <definedName name="next" localSheetId="0">#REF!</definedName>
    <definedName name="next">#REF!</definedName>
    <definedName name="NI">[9]Entry!$A$59:$A$62</definedName>
    <definedName name="NIS" localSheetId="0">#REF!</definedName>
    <definedName name="NIS">#REF!</definedName>
    <definedName name="Note" localSheetId="0">[9]Entry!#REF!</definedName>
    <definedName name="Note">[9]Entry!#REF!</definedName>
    <definedName name="Note1" localSheetId="0">#REF!</definedName>
    <definedName name="Note1">#REF!</definedName>
    <definedName name="NSProjectionMethodIndex">'[38]Non-Statistical Sampling Master'!$C$63</definedName>
    <definedName name="NSRequiredLevelOfEvidenceItems">'[38]Non-Statistical Sampling Master'!$C$50:$C$53</definedName>
    <definedName name="ntrate">#REF!</definedName>
    <definedName name="NUMPMTS" localSheetId="0">#REF!</definedName>
    <definedName name="NUMPMTS">#REF!</definedName>
    <definedName name="NUMPMTSYR" localSheetId="0">#REF!</definedName>
    <definedName name="NUMPMTSYR">#REF!</definedName>
    <definedName name="NvsASD">"V2004-09-30"</definedName>
    <definedName name="NvsAutoDrillOk">"VN"</definedName>
    <definedName name="NvsElapsedTime">0.000891203701030463</definedName>
    <definedName name="NvsEndTime">38363.5184953704</definedName>
    <definedName name="NvsInstLang">"VENG"</definedName>
    <definedName name="NvsInstSpec">"%,FBUSINESS_UNIT,TCONSOLIDATION,NBU_CONSOLIDATION"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"%,X,RZF.ACCOUNT.PSDetail,CPF.BUSINESS_UNIT.PSDetail"</definedName>
    <definedName name="NvsPanelBusUnit">"V"</definedName>
    <definedName name="NvsPanelEffdt">"V1900-01-01"</definedName>
    <definedName name="NvsPanelSetid">"VSHARE"</definedName>
    <definedName name="NvsReqBU">"VUS100"</definedName>
    <definedName name="NvsReqBUOnly">"VN"</definedName>
    <definedName name="NvsTransLed">"VN"</definedName>
    <definedName name="NvsTreeASD">"V2004-09-30"</definedName>
    <definedName name="NvsValTbl.ACCOUNT">"GL_ACCOUNT_TBL"</definedName>
    <definedName name="NvsValTbl.BUSINESS_UNIT">"BUS_UNIT_TBL_GL"</definedName>
    <definedName name="nw" localSheetId="0">'[6]Plan 00'!#REF!</definedName>
    <definedName name="nw">'[6]Plan 00'!#REF!</definedName>
    <definedName name="OE">[9]Entry!$A$41</definedName>
    <definedName name="OECS">[9]Entry!$P$41</definedName>
    <definedName name="OEINT">[9]Entry!$N$41</definedName>
    <definedName name="OElines">[9]Entry!$A$40:$A$40</definedName>
    <definedName name="OI">[9]Entry!$A$56</definedName>
    <definedName name="OICS">[9]Entry!$P$56</definedName>
    <definedName name="OIINT">[9]Entry!$N$56</definedName>
    <definedName name="OIlines">[9]Entry!$A$51:$A$55</definedName>
    <definedName name="old" localSheetId="0">#REF!</definedName>
    <definedName name="old">#REF!</definedName>
    <definedName name="OLDINFO" localSheetId="0">#REF!</definedName>
    <definedName name="OLDINFO">#REF!</definedName>
    <definedName name="OLic" localSheetId="0">#REF!</definedName>
    <definedName name="OLic">#REF!</definedName>
    <definedName name="one" localSheetId="0">#REF!</definedName>
    <definedName name="one">#REF!</definedName>
    <definedName name="onea" localSheetId="0">#REF!</definedName>
    <definedName name="onea">#REF!</definedName>
    <definedName name="Operating_System_Cost_for_DB" localSheetId="0">#REF!</definedName>
    <definedName name="Operating_System_Cost_for_DB">#REF!</definedName>
    <definedName name="OPs" localSheetId="0">#REF!</definedName>
    <definedName name="OPs">#REF!</definedName>
    <definedName name="Oracle" localSheetId="0">#REF!</definedName>
    <definedName name="Oracle">#REF!</definedName>
    <definedName name="OracleEE2YearMaintAnnual" localSheetId="0">#REF!</definedName>
    <definedName name="OracleEE2YearMaintAnnual">#REF!</definedName>
    <definedName name="OracleEELicense2Year" localSheetId="0">#REF!</definedName>
    <definedName name="OracleEELicense2Year">#REF!</definedName>
    <definedName name="OracleEEPerpetMaintAnnual" localSheetId="0">#REF!</definedName>
    <definedName name="OracleEEPerpetMaintAnnual">#REF!</definedName>
    <definedName name="OracleFinance2yr3Svr" localSheetId="0">#REF!</definedName>
    <definedName name="OracleFinance2yr3Svr">#REF!</definedName>
    <definedName name="OracleLicense2Year" localSheetId="0">#REF!</definedName>
    <definedName name="OracleLicense2Year">#REF!</definedName>
    <definedName name="OracleMaint" localSheetId="0">#REF!</definedName>
    <definedName name="OracleMaint">#REF!</definedName>
    <definedName name="OracleMaintAnnual" localSheetId="0">#REF!</definedName>
    <definedName name="OracleMaintAnnual">#REF!</definedName>
    <definedName name="OraclePurchaseCost" localSheetId="0">#REF!</definedName>
    <definedName name="OraclePurchaseCost">#REF!</definedName>
    <definedName name="OracleSEInventoryPostEMC" localSheetId="0">#REF!</definedName>
    <definedName name="OracleSEInventoryPostEMC">#REF!</definedName>
    <definedName name="OracleSEtoEE2yrUpgrade" localSheetId="0">#REF!</definedName>
    <definedName name="OracleSEtoEE2yrUpgrade">#REF!</definedName>
    <definedName name="OracleSEtoEEMaintUpgrade" localSheetId="0">#REF!</definedName>
    <definedName name="OracleSEtoEEMaintUpgrade">#REF!</definedName>
    <definedName name="OS_Cost_for_Aggregator" localSheetId="0">#REF!</definedName>
    <definedName name="OS_Cost_for_Aggregator">#REF!</definedName>
    <definedName name="OS_Cost_for_DA_Servers" localSheetId="0">#REF!</definedName>
    <definedName name="OS_Cost_for_DA_Servers">#REF!</definedName>
    <definedName name="OS_Cost_for_Transformer" localSheetId="0">#REF!</definedName>
    <definedName name="OS_Cost_for_Transformer">#REF!</definedName>
    <definedName name="OSupp" localSheetId="0">#REF!</definedName>
    <definedName name="OSupp">#REF!</definedName>
    <definedName name="OSuppQtr" localSheetId="0">#REF!</definedName>
    <definedName name="OSuppQtr">#REF!</definedName>
    <definedName name="OTHER" localSheetId="0">#REF!</definedName>
    <definedName name="OTHER">#REF!</definedName>
    <definedName name="OtherIncome">[9]Entry!$A$44:$A$56</definedName>
    <definedName name="OutstandingOptions">'[39]Option Ledger'!$F$93</definedName>
    <definedName name="p.detail">'[40]LBR_EXP template(Orig)'!$A$8:$T$133</definedName>
    <definedName name="p.sum">'[40]LBR_EXP template(Orig)'!$A$212:$T$245</definedName>
    <definedName name="page1" localSheetId="0">#REF!</definedName>
    <definedName name="page1">#REF!</definedName>
    <definedName name="page2" localSheetId="0">#REF!</definedName>
    <definedName name="page2">#REF!</definedName>
    <definedName name="paid" localSheetId="0">#REF!</definedName>
    <definedName name="paid">#REF!</definedName>
    <definedName name="PAYMENT" localSheetId="0">#REF!</definedName>
    <definedName name="PAYMENT">#REF!</definedName>
    <definedName name="pc0x">'[41]FY96 CB Div Pool '!#REF!</definedName>
    <definedName name="pc1x">'[41]FY96 CB Div Pool '!#REF!</definedName>
    <definedName name="pc2x">'[41]FY96 CB Div Pool '!#REF!</definedName>
    <definedName name="pc3x">'[41]FY96 CB Div Pool '!#REF!</definedName>
    <definedName name="pc4x">'[41]FY96 CB Div Pool '!#REF!</definedName>
    <definedName name="pc5x">'[41]FY96 CB Div Pool '!#REF!</definedName>
    <definedName name="PD" localSheetId="0">#REF!</definedName>
    <definedName name="PD">#REF!</definedName>
    <definedName name="Perf">[32]lookups!$A$8:$B$15</definedName>
    <definedName name="PERFAcctgReturn">#REF!</definedName>
    <definedName name="PERFAcctgReturnAnnlzd">#REF!</definedName>
    <definedName name="PERFAvgBal">#REF!</definedName>
    <definedName name="PERFBalDetails">[22]Performance!#REF!</definedName>
    <definedName name="PERFChecks">[22]Performance!#REF!</definedName>
    <definedName name="PERFHardCode">[22]Performance!#REF!</definedName>
    <definedName name="PERFmodifieddietz">#REF!</definedName>
    <definedName name="PERFTaxRate">#REF!</definedName>
    <definedName name="PERFTotalReturn">#REF!</definedName>
    <definedName name="PERFTotalReturnAnnlzd">#REF!</definedName>
    <definedName name="PERFValueCheck">[22]Performance!#REF!</definedName>
    <definedName name="PERFZeros">[22]Performance!#REF!</definedName>
    <definedName name="Period" localSheetId="0">#REF!</definedName>
    <definedName name="Period">#REF!</definedName>
    <definedName name="PeriodsInYear" localSheetId="0">#REF!</definedName>
    <definedName name="PeriodsInYear">#REF!</definedName>
    <definedName name="Pilot" localSheetId="0">#REF!</definedName>
    <definedName name="Pilot">#REF!</definedName>
    <definedName name="Pivot_Company">#REF!</definedName>
    <definedName name="PIX_525_R_cost" localSheetId="0">#REF!</definedName>
    <definedName name="PIX_525_R_cost">#REF!</definedName>
    <definedName name="po" localSheetId="2" hidden="1">{#N/A,#N/A,TRUE,"Monthly Wireless";#N/A,#N/A,TRUE,"Qrt Wireless";#N/A,#N/A,TRUE,"FY Wireless";#N/A,#N/A,TRUE,"1Q Wireless";#N/A,#N/A,TRUE,"2Q Wireless";#N/A,#N/A,TRUE,"3Q Wireless";#N/A,#N/A,TRUE,"4Q Wireless"}</definedName>
    <definedName name="po" localSheetId="1" hidden="1">{#N/A,#N/A,TRUE,"Monthly Wireless";#N/A,#N/A,TRUE,"Qrt Wireless";#N/A,#N/A,TRUE,"FY Wireless";#N/A,#N/A,TRUE,"1Q Wireless";#N/A,#N/A,TRUE,"2Q Wireless";#N/A,#N/A,TRUE,"3Q Wireless";#N/A,#N/A,TRUE,"4Q Wireless"}</definedName>
    <definedName name="po" hidden="1">{#N/A,#N/A,TRUE,"Monthly Wireless";#N/A,#N/A,TRUE,"Qrt Wireless";#N/A,#N/A,TRUE,"FY Wireless";#N/A,#N/A,TRUE,"1Q Wireless";#N/A,#N/A,TRUE,"2Q Wireless";#N/A,#N/A,TRUE,"3Q Wireless";#N/A,#N/A,TRUE,"4Q Wireless"}</definedName>
    <definedName name="POLICYclosedatecurrent">#REF!</definedName>
    <definedName name="PopCache_GL_INTERFACE_REFERENCE7" hidden="1">[42]PopCache!$A$1:$A$2</definedName>
    <definedName name="PriceMult" localSheetId="0">#REF!</definedName>
    <definedName name="PriceMult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_xlnm.Print_Titles" localSheetId="0">#REF!</definedName>
    <definedName name="_xlnm.Print_Titles">#REF!</definedName>
    <definedName name="Print_Titles_MI">#REF!</definedName>
    <definedName name="PROA" localSheetId="0">#REF!</definedName>
    <definedName name="PROA">#REF!</definedName>
    <definedName name="Products" localSheetId="0">#REF!</definedName>
    <definedName name="Products">#REF!</definedName>
    <definedName name="PROE" localSheetId="0">#REF!</definedName>
    <definedName name="PROE">#REF!</definedName>
    <definedName name="proforma" localSheetId="0">#REF!</definedName>
    <definedName name="proforma">#REF!</definedName>
    <definedName name="PSMBegMMF">#REF!</definedName>
    <definedName name="PSMColumnRefs">#REF!</definedName>
    <definedName name="PSMEndMMF">#REF!</definedName>
    <definedName name="PSMPurchID">[22]PurchasesSales!#REF!</definedName>
    <definedName name="PSMSalesMatsID">[22]PurchasesSales!#REF!</definedName>
    <definedName name="purch" localSheetId="0">#REF!</definedName>
    <definedName name="purch">#REF!</definedName>
    <definedName name="puui" localSheetId="2" hidden="1">{#N/A,#N/A,TRUE,"Qrt BCG";#N/A,#N/A,TRUE,"Qrt w|o Wireless";#N/A,#N/A,TRUE,"Qrt Wireless"}</definedName>
    <definedName name="puui" localSheetId="1" hidden="1">{#N/A,#N/A,TRUE,"Qrt BCG";#N/A,#N/A,TRUE,"Qrt w|o Wireless";#N/A,#N/A,TRUE,"Qrt Wireless"}</definedName>
    <definedName name="puui" hidden="1">{#N/A,#N/A,TRUE,"Qrt BCG";#N/A,#N/A,TRUE,"Qrt w|o Wireless";#N/A,#N/A,TRUE,"Qrt Wireless"}</definedName>
    <definedName name="PWERM_Monte" localSheetId="2">Note!PWERM_Monte</definedName>
    <definedName name="PWERM_Monte" localSheetId="1">reconciliation!PWERM_Monte</definedName>
    <definedName name="PWERM_Monte">[0]!PWERM_Monte</definedName>
    <definedName name="qaw" localSheetId="2">Note!qaw</definedName>
    <definedName name="qaw" localSheetId="1">reconciliation!qaw</definedName>
    <definedName name="qaw">[0]!qaw</definedName>
    <definedName name="qqqee" localSheetId="2">Note!qqqee</definedName>
    <definedName name="qqqee" localSheetId="1">reconciliation!qqqee</definedName>
    <definedName name="qqqee">[0]!qqqee</definedName>
    <definedName name="qqww" localSheetId="2">Note!qqww</definedName>
    <definedName name="qqww" localSheetId="1">reconciliation!qqww</definedName>
    <definedName name="qqww">[0]!qqww</definedName>
    <definedName name="qqzz" localSheetId="2">Note!qqzz</definedName>
    <definedName name="qqzz" localSheetId="1">reconciliation!qqzz</definedName>
    <definedName name="qqzz">[0]!qqzz</definedName>
    <definedName name="QR" localSheetId="0">#REF!</definedName>
    <definedName name="QR">#REF!</definedName>
    <definedName name="QuestSpotlineLicenseCost" localSheetId="0">#REF!</definedName>
    <definedName name="QuestSpotlineLicenseCost">#REF!</definedName>
    <definedName name="qwe" localSheetId="2">Note!qwe</definedName>
    <definedName name="qwe" localSheetId="1">reconciliation!qwe</definedName>
    <definedName name="qwe">[0]!qwe</definedName>
    <definedName name="RATE">#REF!</definedName>
    <definedName name="Ratings" localSheetId="0">#REF!</definedName>
    <definedName name="Ratings">#REF!</definedName>
    <definedName name="Ratio_of_Old_DA_to_New_DA" localSheetId="0">#REF!</definedName>
    <definedName name="Ratio_of_Old_DA_to_New_DA">#REF!</definedName>
    <definedName name="RECAmortBeg">#REF!</definedName>
    <definedName name="RECAmortEnd">#REF!</definedName>
    <definedName name="RECBookBeg">#REF!</definedName>
    <definedName name="RECBookEnd">#REF!</definedName>
    <definedName name="RECCarryingBeg">#REF!</definedName>
    <definedName name="RECCarryingEnd">#REF!</definedName>
    <definedName name="RECCurrentBalBeg">#REF!</definedName>
    <definedName name="RECCurrentBalDiff">#REF!</definedName>
    <definedName name="RECCurrentBalEnd">#REF!</definedName>
    <definedName name="RECIntRcvblBeg">#REF!</definedName>
    <definedName name="RECIntRcvblEnd">#REF!</definedName>
    <definedName name="RECLiquidityBeg">#REF!</definedName>
    <definedName name="RECLiquidityEnd">#REF!</definedName>
    <definedName name="_xlnm.Recorder" localSheetId="0">#REF!</definedName>
    <definedName name="_xlnm.Recorder">#REF!</definedName>
    <definedName name="RECPositionBeg">#REF!</definedName>
    <definedName name="RECPositionEnd">#REF!</definedName>
    <definedName name="RECPrincipalBeg">#REF!</definedName>
    <definedName name="RECPrincipalEnd">#REF!</definedName>
    <definedName name="RECUnrlzdGLBeg">#REF!</definedName>
    <definedName name="RECUnrlzdGLEnd">#REF!</definedName>
    <definedName name="RECValueCheck1">#REF!</definedName>
    <definedName name="RECValueCheck2">#REF!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">#REF!</definedName>
    <definedName name="Ref_20">#REF!</definedName>
    <definedName name="Ref_21">#REF!</definedName>
    <definedName name="Ref_22">#REF!</definedName>
    <definedName name="Ref_23">[43]Testing!#REF!</definedName>
    <definedName name="Ref_24">#REF!</definedName>
    <definedName name="Ref_25">#REF!</definedName>
    <definedName name="Ref_26">#REF!</definedName>
    <definedName name="Ref_27">'[44]TM''s'!#REF!</definedName>
    <definedName name="Ref_29">#REF!</definedName>
    <definedName name="Ref_3">#REF!</definedName>
    <definedName name="Ref_30">#REF!</definedName>
    <definedName name="Ref_31">#REF!</definedName>
    <definedName name="Ref_32">#REF!</definedName>
    <definedName name="Ref_33">'[44]TM''s'!#REF!</definedName>
    <definedName name="Ref_34">[43]Testing!#REF!</definedName>
    <definedName name="Ref_4">#REF!</definedName>
    <definedName name="Ref_5">#REF!</definedName>
    <definedName name="Ref_6">#REF!</definedName>
    <definedName name="Ref_7">#REF!</definedName>
    <definedName name="Ref_8">#REF!</definedName>
    <definedName name="Ref_9">#REF!</definedName>
    <definedName name="Reisekosten_April">[8]Reisekosten!$H$34</definedName>
    <definedName name="Reisekosten_August">[8]Reisekosten!$L$34</definedName>
    <definedName name="Reisekosten_Dezember">[8]Reisekosten!$P$34</definedName>
    <definedName name="Reisekosten_Februar">[8]Reisekosten!$F$34</definedName>
    <definedName name="Reisekosten_Januar">[8]Reisekosten!$E$34</definedName>
    <definedName name="Reisekosten_Juli">[8]Reisekosten!$K$34</definedName>
    <definedName name="Reisekosten_Juni">[8]Reisekosten!$J$34</definedName>
    <definedName name="Reisekosten_Mai">[8]Reisekosten!$I$34</definedName>
    <definedName name="Reisekosten_März">[8]Reisekosten!$G$34</definedName>
    <definedName name="Reisekosten_November">[8]Reisekosten!$O$34</definedName>
    <definedName name="Reisekosten_Oktober">[8]Reisekosten!$N$34</definedName>
    <definedName name="Reisekosten_September">[8]Reisekosten!$M$34</definedName>
    <definedName name="RemainingOptionPool">'[39]Option Ledger'!$B$108</definedName>
    <definedName name="Rev" localSheetId="0">#REF!</definedName>
    <definedName name="Rev">#REF!</definedName>
    <definedName name="Revenue" localSheetId="0">#REF!</definedName>
    <definedName name="Revenue">#REF!</definedName>
    <definedName name="RevenueAmt">#REF!</definedName>
    <definedName name="RevenuePercent">#REF!</definedName>
    <definedName name="RG_Bedrijfsnaam">[31]Instellingen!$C$8</definedName>
    <definedName name="RG_BeginDatumHj">[31]Instellingen!$C$63</definedName>
    <definedName name="RG_EindDatumHj">[31]Instellingen!$C$64</definedName>
    <definedName name="RG_JaartalHj">[31]Instellingen!$C$62</definedName>
    <definedName name="RG_Plaats">[31]Instellingen!$C$12</definedName>
    <definedName name="RID">'[35]ISTMT-QTD'!#REF!</definedName>
    <definedName name="ROAA" localSheetId="0">#REF!</definedName>
    <definedName name="ROAA">#REF!</definedName>
    <definedName name="ROAE" localSheetId="0">#REF!</definedName>
    <definedName name="ROAE">#REF!</definedName>
    <definedName name="Rohertrag_April" localSheetId="0">#REF!</definedName>
    <definedName name="Rohertrag_April">#REF!</definedName>
    <definedName name="Rohertrag_August" localSheetId="0">#REF!</definedName>
    <definedName name="Rohertrag_August">#REF!</definedName>
    <definedName name="Rohertrag_Dezember" localSheetId="0">#REF!</definedName>
    <definedName name="Rohertrag_Dezember">#REF!</definedName>
    <definedName name="Rohertrag_Februar" localSheetId="0">#REF!</definedName>
    <definedName name="Rohertrag_Februar">#REF!</definedName>
    <definedName name="Rohertrag_Januar" localSheetId="0">#REF!</definedName>
    <definedName name="Rohertrag_Januar">#REF!</definedName>
    <definedName name="Rohertrag_Juli" localSheetId="0">#REF!</definedName>
    <definedName name="Rohertrag_Juli">#REF!</definedName>
    <definedName name="Rohertrag_Juni" localSheetId="0">#REF!</definedName>
    <definedName name="Rohertrag_Juni">#REF!</definedName>
    <definedName name="Rohertrag_Mai" localSheetId="0">#REF!</definedName>
    <definedName name="Rohertrag_Mai">#REF!</definedName>
    <definedName name="Rohertrag_März" localSheetId="0">#REF!</definedName>
    <definedName name="Rohertrag_März">#REF!</definedName>
    <definedName name="Rohertrag_November" localSheetId="0">#REF!</definedName>
    <definedName name="Rohertrag_November">#REF!</definedName>
    <definedName name="Rohertrag_Oktober" localSheetId="0">#REF!</definedName>
    <definedName name="Rohertrag_Oktober">#REF!</definedName>
    <definedName name="Rohertrag_September" localSheetId="0">#REF!</definedName>
    <definedName name="Rohertrag_September">#REF!</definedName>
    <definedName name="ROTC">'[9]COMP 1'!$A$33</definedName>
    <definedName name="round">#REF!</definedName>
    <definedName name="row" localSheetId="0">#REF!</definedName>
    <definedName name="row">#REF!</definedName>
    <definedName name="S_AcctDes">#REF!</definedName>
    <definedName name="S_AcctNum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LSRange3">#REF!</definedName>
    <definedName name="S_LSRange3Balance">#REF!</definedName>
    <definedName name="S_LSRange3Balance1">#REF!</definedName>
    <definedName name="S_LSRange3Balance2">#REF!</definedName>
    <definedName name="S_LSRange3Balance3">#REF!</definedName>
    <definedName name="S_LSRange4">#REF!</definedName>
    <definedName name="S_LSRange4Balance">#REF!</definedName>
    <definedName name="S_LSRange4Balance1">#REF!</definedName>
    <definedName name="S_LSRange4Balance2">#REF!</definedName>
    <definedName name="S_LSRange4Balance3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otal">#REF!</definedName>
    <definedName name="S_Total1">#REF!</definedName>
    <definedName name="S_Total2">#REF!</definedName>
    <definedName name="S_Total3">#REF!</definedName>
    <definedName name="Scenarios" localSheetId="0">#REF!</definedName>
    <definedName name="Scenarios">#REF!</definedName>
    <definedName name="sdaddsa" localSheetId="2" hidden="1">{#N/A,#N/A,FALSE,"Aging Summary";#N/A,#N/A,FALSE,"Ratio Analysis";#N/A,#N/A,FALSE,"Test 120 Day Accts";#N/A,#N/A,FALSE,"Tickmarks"}</definedName>
    <definedName name="sdaddsa" localSheetId="1" hidden="1">{#N/A,#N/A,FALSE,"Aging Summary";#N/A,#N/A,FALSE,"Ratio Analysis";#N/A,#N/A,FALSE,"Test 120 Day Accts";#N/A,#N/A,FALSE,"Tickmarks"}</definedName>
    <definedName name="sdaddsa" hidden="1">{#N/A,#N/A,FALSE,"Aging Summary";#N/A,#N/A,FALSE,"Ratio Analysis";#N/A,#N/A,FALSE,"Test 120 Day Accts";#N/A,#N/A,FALSE,"Tickmarks"}</definedName>
    <definedName name="sdfg" localSheetId="2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dfg" localSheetId="1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dfg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E" localSheetId="0">#REF!</definedName>
    <definedName name="SE">#REF!</definedName>
    <definedName name="Sh_Col_Index">'[41]FY96 CB Div Pool '!#REF!</definedName>
    <definedName name="Sh_Row_Index">'[41]FY96 CB Div Pool '!#REF!</definedName>
    <definedName name="Sh_Row_Map">'[41]FY96 CB Div Pool '!#REF!</definedName>
    <definedName name="Share_Table">'[41]FY96 CB Div Pool '!#REF!</definedName>
    <definedName name="SharePrices" localSheetId="0">#REF!</definedName>
    <definedName name="SharePrices">#REF!</definedName>
    <definedName name="Sirius_Head_Unit_cost_for_DB_SAN" localSheetId="0">#REF!</definedName>
    <definedName name="Sirius_Head_Unit_cost_for_DB_SAN">#REF!</definedName>
    <definedName name="Sirius_Storage_Disk_Cost" localSheetId="0">#REF!</definedName>
    <definedName name="Sirius_Storage_Disk_Cost">#REF!</definedName>
    <definedName name="Sirius_Storage_Tray_Cost" localSheetId="0">#REF!</definedName>
    <definedName name="Sirius_Storage_Tray_Cost">#REF!</definedName>
    <definedName name="Sirius_StorageDiskCost" localSheetId="0">#REF!</definedName>
    <definedName name="Sirius_StorageDiskCost">#REF!</definedName>
    <definedName name="SL_AMORT" localSheetId="0">#REF!</definedName>
    <definedName name="SL_AMORT">#REF!</definedName>
    <definedName name="SL_INT" localSheetId="0">#REF!</definedName>
    <definedName name="SL_INT">#REF!</definedName>
    <definedName name="Sonstige_Kosten_April">'[8]Sonstige Kosten+Maint+deliv'!$I$37</definedName>
    <definedName name="Sonstige_Kosten_August">'[8]Sonstige Kosten+Maint+deliv'!$M$37</definedName>
    <definedName name="Sonstige_Kosten_Dezember">'[8]Sonstige Kosten+Maint+deliv'!$Q$37</definedName>
    <definedName name="Sonstige_Kosten_Februar">'[8]Sonstige Kosten+Maint+deliv'!$G$37</definedName>
    <definedName name="Sonstige_Kosten_Januar">'[8]Sonstige Kosten+Maint+deliv'!$F$37</definedName>
    <definedName name="Sonstige_Kosten_Juli">'[8]Sonstige Kosten+Maint+deliv'!$L$37</definedName>
    <definedName name="Sonstige_Kosten_Juni">'[8]Sonstige Kosten+Maint+deliv'!$K$37</definedName>
    <definedName name="Sonstige_Kosten_Mai" localSheetId="0">#REF!</definedName>
    <definedName name="Sonstige_Kosten_Mai">#REF!</definedName>
    <definedName name="Sonstige_Kosten_März">'[8]Sonstige Kosten+Maint+deliv'!$H$37</definedName>
    <definedName name="Sonstige_Kosten_November">'[8]Sonstige Kosten+Maint+deliv'!$P$37</definedName>
    <definedName name="Sonstige_Kosten_Oktober">'[8]Sonstige Kosten+Maint+deliv'!$O$37</definedName>
    <definedName name="Sonstige_Kosten_September">'[8]Sonstige Kosten+Maint+deliv'!$N$37</definedName>
    <definedName name="SORTAllpositions1">#REF!</definedName>
    <definedName name="SORTAllpositions2">#REF!</definedName>
    <definedName name="SORTPurchs1">#REF!</definedName>
    <definedName name="SORTPurchs2">#REF!</definedName>
    <definedName name="SORTSales1">#REF!</definedName>
    <definedName name="SORTSales2">#REF!</definedName>
    <definedName name="Source1" localSheetId="0">[9]Entry!#REF!</definedName>
    <definedName name="Source1">[9]Entry!#REF!</definedName>
    <definedName name="Source2" localSheetId="0">[9]Entry!#REF!</definedName>
    <definedName name="Source2">[9]Entry!#REF!</definedName>
    <definedName name="SP" localSheetId="0">#REF!</definedName>
    <definedName name="SP">#REF!</definedName>
    <definedName name="Spain" localSheetId="0">'[19]AR - R&amp;D Funding'!#REF!</definedName>
    <definedName name="Spain">'[19]AR - R&amp;D Funding'!#REF!</definedName>
    <definedName name="Spec" localSheetId="0">#REF!</definedName>
    <definedName name="Spec">#REF!</definedName>
    <definedName name="SPLic" localSheetId="0">#REF!</definedName>
    <definedName name="SPLic">#REF!</definedName>
    <definedName name="SPLic2" localSheetId="0">#REF!</definedName>
    <definedName name="SPLic2">#REF!</definedName>
    <definedName name="SPLic3" localSheetId="0">#REF!</definedName>
    <definedName name="SPLic3">#REF!</definedName>
    <definedName name="SPLic4" localSheetId="0">#REF!</definedName>
    <definedName name="SPLic4">#REF!</definedName>
    <definedName name="SPLic5" localSheetId="0">#REF!</definedName>
    <definedName name="SPLic5">#REF!</definedName>
    <definedName name="SPPs" localSheetId="0">#REF!</definedName>
    <definedName name="SPPs">#REF!</definedName>
    <definedName name="SPSet">"current"</definedName>
    <definedName name="SPSupp" localSheetId="0">#REF!</definedName>
    <definedName name="SPSupp">#REF!</definedName>
    <definedName name="SPSuppQtr" localSheetId="0">#REF!</definedName>
    <definedName name="SPSuppQtr">#REF!</definedName>
    <definedName name="SPSuppQtr2" localSheetId="0">#REF!</definedName>
    <definedName name="SPSuppQtr2">#REF!</definedName>
    <definedName name="SPSuppQtr3" localSheetId="0">#REF!</definedName>
    <definedName name="SPSuppQtr3">#REF!</definedName>
    <definedName name="SPSuppQtr4" localSheetId="0">#REF!</definedName>
    <definedName name="SPSuppQtr4">#REF!</definedName>
    <definedName name="SPSuppQtr5" localSheetId="0">#REF!</definedName>
    <definedName name="SPSuppQtr5">#REF!</definedName>
    <definedName name="SPWS_WBID">"F5875748-F9AC-4EAD-A86C-2ED852DC79DE"</definedName>
    <definedName name="ssaa" localSheetId="2">Note!ssaa</definedName>
    <definedName name="ssaa" localSheetId="1">reconciliation!ssaa</definedName>
    <definedName name="ssaa">[0]!ssaa</definedName>
    <definedName name="staccr" localSheetId="0">#REF!</definedName>
    <definedName name="staccr">#REF!</definedName>
    <definedName name="stamort" localSheetId="0">#REF!</definedName>
    <definedName name="stamort">#REF!</definedName>
    <definedName name="STAMORTT" localSheetId="0">#REF!</definedName>
    <definedName name="STAMORTT">#REF!</definedName>
    <definedName name="start" localSheetId="0">#REF!</definedName>
    <definedName name="start">#REF!</definedName>
    <definedName name="Startup_Costs_for_TBD_Data_Center" localSheetId="0">#REF!</definedName>
    <definedName name="Startup_Costs_for_TBD_Data_Center">#REF!</definedName>
    <definedName name="STATED_I" localSheetId="0">#REF!</definedName>
    <definedName name="STATED_I">#REF!</definedName>
    <definedName name="stats" localSheetId="0">#REF!</definedName>
    <definedName name="stats">#REF!</definedName>
    <definedName name="stgain" localSheetId="0">'[13]2. Schedule of Investments'!#REF!</definedName>
    <definedName name="stgain">'[13]2. Schedule of Investments'!#REF!</definedName>
    <definedName name="STMTacctgreturnbeg">#REF!</definedName>
    <definedName name="STMTacctgreturnend">#REF!</definedName>
    <definedName name="STMTCloseDateEnd">#REF!</definedName>
    <definedName name="STMTCloseDatePrev">#REF!</definedName>
    <definedName name="STMTtotalreturnbeg">#REF!</definedName>
    <definedName name="STMTtotalreturnend">#REF!</definedName>
    <definedName name="STMTValueCheck">[22]Statement!#REF!</definedName>
    <definedName name="STMTwambeg">#REF!</definedName>
    <definedName name="STMTwamend">#REF!</definedName>
    <definedName name="STMTyldbeg">#REF!</definedName>
    <definedName name="STMTyldend">#REF!</definedName>
    <definedName name="stop" localSheetId="0">#REF!</definedName>
    <definedName name="stop">#REF!</definedName>
    <definedName name="Storage_at_Inflow" localSheetId="0">#REF!</definedName>
    <definedName name="Storage_at_Inflow">#REF!</definedName>
    <definedName name="Storage_Disk_Cost" localSheetId="0">#REF!</definedName>
    <definedName name="Storage_Disk_Cost">#REF!</definedName>
    <definedName name="Storage_Solution" localSheetId="0">#REF!</definedName>
    <definedName name="Storage_Solution">#REF!</definedName>
    <definedName name="Storage_Tray_Cost" localSheetId="0">#REF!</definedName>
    <definedName name="Storage_Tray_Cost">#REF!</definedName>
    <definedName name="StorageAtEMC" localSheetId="0">#REF!</definedName>
    <definedName name="StorageAtEMC">#REF!</definedName>
    <definedName name="StorageRawCostPerGB" localSheetId="0">#REF!</definedName>
    <definedName name="StorageRawCostPerGB">#REF!</definedName>
    <definedName name="StorageRedundancyFactor" localSheetId="0">#REF!</definedName>
    <definedName name="StorageRedundancyFactor">#REF!</definedName>
    <definedName name="StorageRedundancyFactorEMC" localSheetId="0">#REF!</definedName>
    <definedName name="StorageRedundancyFactorEMC">#REF!</definedName>
    <definedName name="StorageRedundancyFactorInflow" localSheetId="0">#REF!</definedName>
    <definedName name="StorageRedundancyFactorInflow">#REF!</definedName>
    <definedName name="StorageSavingsFactor" localSheetId="0">#REF!</definedName>
    <definedName name="StorageSavingsFactor">#REF!</definedName>
    <definedName name="stpaid" localSheetId="0">#REF!</definedName>
    <definedName name="stpaid">#REF!</definedName>
    <definedName name="stpurch" localSheetId="0">#REF!</definedName>
    <definedName name="stpurch">#REF!</definedName>
    <definedName name="stugl" localSheetId="0">#REF!</definedName>
    <definedName name="stugl">#REF!</definedName>
    <definedName name="SUM">#REF!</definedName>
    <definedName name="SUMMARY">#REF!</definedName>
    <definedName name="SUMMARY2">[3]GERM3435!$D$308:$O$340</definedName>
    <definedName name="SUMMassetclassoptions">[22]Summary!#REF!</definedName>
    <definedName name="SUMMAstCLsOpt">[22]Summary!#REF!</definedName>
    <definedName name="SUMMCompName">#REF!</definedName>
    <definedName name="SUMMmatdistribtools">[22]Summary!#REF!</definedName>
    <definedName name="SUMMValueCheck">[22]Summary!#REF!</definedName>
    <definedName name="SWC" localSheetId="0">#REF!</definedName>
    <definedName name="SWC">#REF!</definedName>
    <definedName name="Symantec_AntiVirus_support" localSheetId="0">#REF!</definedName>
    <definedName name="Symantec_AntiVirus_support">#REF!</definedName>
    <definedName name="Symantec_Norton_Internet_Security" localSheetId="0">#REF!</definedName>
    <definedName name="Symantec_Norton_Internet_Security">#REF!</definedName>
    <definedName name="TA" localSheetId="0">#REF!</definedName>
    <definedName name="TA">#REF!</definedName>
    <definedName name="Tadj">[9]Entry!$A$89:$A$94</definedName>
    <definedName name="TANGIBLE" localSheetId="0">#REF!</definedName>
    <definedName name="TANGIBLE">#REF!</definedName>
    <definedName name="TAT" localSheetId="0">#REF!</definedName>
    <definedName name="TAT">#REF!</definedName>
    <definedName name="TATE" localSheetId="0">#REF!</definedName>
    <definedName name="TATE">#REF!</definedName>
    <definedName name="Tax" localSheetId="0">#REF!</definedName>
    <definedName name="Tax">#REF!</definedName>
    <definedName name="TaxRate" localSheetId="0">#REF!</definedName>
    <definedName name="TaxRate">#REF!</definedName>
    <definedName name="TaxRateRow">[9]Entry!$A$76:$IV$76</definedName>
    <definedName name="TCA" localSheetId="0">#REF!</definedName>
    <definedName name="TCA">#REF!</definedName>
    <definedName name="TCL" localSheetId="0">#REF!</definedName>
    <definedName name="TCL">#REF!</definedName>
    <definedName name="Temp1">[9]Entry!$B$6</definedName>
    <definedName name="Temp2">[9]Entry!$B$7</definedName>
    <definedName name="Temp3">[9]Entry!$B$72</definedName>
    <definedName name="Temp4">[9]Entry!$B$73</definedName>
    <definedName name="Temp5">[9]Entry!$B$74</definedName>
    <definedName name="Temp6">[9]Entry!$B$106</definedName>
    <definedName name="Temp7">[9]Entry!$Q$6</definedName>
    <definedName name="Temp8">[9]Entry!$Q$7</definedName>
    <definedName name="TERM" localSheetId="0">#REF!</definedName>
    <definedName name="TERM">#REF!</definedName>
    <definedName name="TextRefCopy1">#REF!</definedName>
    <definedName name="TextRefCopy2">#REF!</definedName>
    <definedName name="TextRefCopy3">#REF!</definedName>
    <definedName name="TextRefCopy6">#REF!</definedName>
    <definedName name="TextRefCopyRangeCount" hidden="1">3</definedName>
    <definedName name="TFA" localSheetId="0">#REF!</definedName>
    <definedName name="TFA">#REF!</definedName>
    <definedName name="ThisDate" localSheetId="0">[45]!ThisDate</definedName>
    <definedName name="ThisDate">[45]!ThisDate</definedName>
    <definedName name="Ticker">""</definedName>
    <definedName name="TIME" localSheetId="0">#REF!</definedName>
    <definedName name="TIME">#REF!</definedName>
    <definedName name="TL" localSheetId="0">#REF!</definedName>
    <definedName name="TL">#REF!</definedName>
    <definedName name="TLE" localSheetId="0">#REF!</definedName>
    <definedName name="TLE">#REF!</definedName>
    <definedName name="TNR">[9]Entry!$A$9:$A$16</definedName>
    <definedName name="TOE">[9]Entry!$A$31:$A$40</definedName>
    <definedName name="TOI">[9]Entry!$A$45:$A$55</definedName>
    <definedName name="tolls">#REF!</definedName>
    <definedName name="Topline">[9]Entry!$A$8</definedName>
    <definedName name="Total_Revenue" localSheetId="0">#REF!</definedName>
    <definedName name="Total_Revenue">#REF!</definedName>
    <definedName name="totalout">#REF!</definedName>
    <definedName name="TR">[9]Entry!$A$17</definedName>
    <definedName name="Transformer_Costs">[10]Assumptions!$B$160</definedName>
    <definedName name="TRATE">#REF!</definedName>
    <definedName name="TRCS">[9]Entry!$P$17</definedName>
    <definedName name="TRINT">[9]Entry!$N$17</definedName>
    <definedName name="TRlines">[9]Entry!$A$16:$A$16</definedName>
    <definedName name="tryu" localSheetId="2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ryu" localSheetId="1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support_contract_for_BlackBerry" localSheetId="0">#REF!</definedName>
    <definedName name="Tsupport_contract_for_BlackBerry">#REF!</definedName>
    <definedName name="TTDesiredLevelOfEvidenceItems">'[38]Global Data'!$B$92:$B$95</definedName>
    <definedName name="tttttttttttttttttttttttttttt" localSheetId="2" hidden="1">{#N/A,#N/A,FALSE,"Admin-Total";#N/A,#N/A,FALSE,"Admin_Comp";#N/A,#N/A,FALSE,"Admin";#N/A,#N/A,FALSE,"Services";#N/A,#N/A,FALSE,"Rent";#N/A,#N/A,FALSE,"Legal";#N/A,#N/A,FALSE,"Telephone"}</definedName>
    <definedName name="tttttttttttttttttttttttttttt" localSheetId="1" hidden="1">{#N/A,#N/A,FALSE,"Admin-Total";#N/A,#N/A,FALSE,"Admin_Comp";#N/A,#N/A,FALSE,"Admin";#N/A,#N/A,FALSE,"Services";#N/A,#N/A,FALSE,"Rent";#N/A,#N/A,FALSE,"Legal";#N/A,#N/A,FALSE,"Telephone"}</definedName>
    <definedName name="tttttttttttttttttttttttttttt" hidden="1">{#N/A,#N/A,FALSE,"Admin-Total";#N/A,#N/A,FALSE,"Admin_Comp";#N/A,#N/A,FALSE,"Admin";#N/A,#N/A,FALSE,"Services";#N/A,#N/A,FALSE,"Rent";#N/A,#N/A,FALSE,"Legal";#N/A,#N/A,FALSE,"Telephone"}</definedName>
    <definedName name="Type" localSheetId="0">#REF!</definedName>
    <definedName name="Type">#REF!</definedName>
    <definedName name="U_DEPT">#REF!</definedName>
    <definedName name="UK_Balance_Sheet">[46]BS02!$A$1:$B$65536,[46]BS02!$D$1:$D$65536</definedName>
    <definedName name="Unique">#REF!</definedName>
    <definedName name="UnitSold">#REF!</definedName>
    <definedName name="update">#REF!</definedName>
    <definedName name="Update_By">#REF!</definedName>
    <definedName name="Update_Date">#REF!</definedName>
    <definedName name="Update_NotesTrading">#REF!</definedName>
    <definedName name="Update_NotesUpdate">#REF!</definedName>
    <definedName name="UPDATED_2H04" localSheetId="0">#REF!</definedName>
    <definedName name="UPDATED_2H04">#REF!</definedName>
    <definedName name="UpgradePct" localSheetId="0">#REF!</definedName>
    <definedName name="UpgradePct">#REF!</definedName>
    <definedName name="ValCo" localSheetId="0">#REF!</definedName>
    <definedName name="ValCo">#REF!</definedName>
    <definedName name="ValComp" localSheetId="0">#REF!</definedName>
    <definedName name="ValComp">#REF!</definedName>
    <definedName name="VALUE">#REF!</definedName>
    <definedName name="VALUE2">[3]GERM3435!$D$347:$O$375</definedName>
    <definedName name="verfügbare_SoAfA_bis2003" localSheetId="0">'[47]SoPo 02'!#REF!</definedName>
    <definedName name="verfügbare_SoAfA_bis2003">'[47]SoPo 02'!#REF!</definedName>
    <definedName name="verfügbare_SoAfA_bis2004" localSheetId="0">'[47]SoPo 03'!#REF!</definedName>
    <definedName name="verfügbare_SoAfA_bis2004">'[47]SoPo 03'!#REF!</definedName>
    <definedName name="Verisign_Reseller_Costs">[10]Assumptions!$B$167</definedName>
    <definedName name="Versicherungen_April">[8]Versicherungen!$H$32</definedName>
    <definedName name="Versicherungen_August">[8]Versicherungen!$L$32</definedName>
    <definedName name="Versicherungen_Dezember">[8]Versicherungen!$P$32</definedName>
    <definedName name="Versicherungen_Februar">[8]Versicherungen!$F$32</definedName>
    <definedName name="Versicherungen_Januar">[8]Versicherungen!$E$32</definedName>
    <definedName name="Versicherungen_Juli">[8]Versicherungen!$K$32</definedName>
    <definedName name="Versicherungen_Juni">[8]Versicherungen!$J$32</definedName>
    <definedName name="Versicherungen_Mai">[8]Versicherungen!$I$32</definedName>
    <definedName name="Versicherungen_März">[8]Versicherungen!$G$32</definedName>
    <definedName name="Versicherungen_November">[8]Versicherungen!$O$32</definedName>
    <definedName name="Versicherungen_Oktober">[8]Versicherungen!$N$32</definedName>
    <definedName name="Versicherungen_September">[8]Versicherungen!$M$32</definedName>
    <definedName name="vital5">'[20]Customize Your Invoice'!$E$15</definedName>
    <definedName name="VJ_A">[31]Brugstaat!$P$6</definedName>
    <definedName name="VJ_B">[31]Brugstaat!$P$52</definedName>
    <definedName name="voraussichtliche_Produktionskosten___Stück" localSheetId="0">#REF!</definedName>
    <definedName name="voraussichtliche_Produktionskosten___Stück">#REF!</definedName>
    <definedName name="voraussichtlicher_Verkaufspreis___Stück" localSheetId="0">#REF!</definedName>
    <definedName name="voraussichtlicher_Verkaufspreis___Stück">#REF!</definedName>
    <definedName name="VPN_Acceleration_for_7206" localSheetId="0">#REF!</definedName>
    <definedName name="VPN_Acceleration_for_7206">#REF!</definedName>
    <definedName name="w" localSheetId="2" hidden="1">{#N/A,#N/A,FALSE,"Tech_Total";#N/A,#N/A,FALSE,"Tech_Comp";#N/A,#N/A,FALSE,"Tech_Ops";#N/A,#N/A,FALSE,"Tech_Maint"}</definedName>
    <definedName name="w" localSheetId="1" hidden="1">{#N/A,#N/A,FALSE,"Tech_Total";#N/A,#N/A,FALSE,"Tech_Comp";#N/A,#N/A,FALSE,"Tech_Ops";#N/A,#N/A,FALSE,"Tech_Maint"}</definedName>
    <definedName name="w" hidden="1">{#N/A,#N/A,FALSE,"Tech_Total";#N/A,#N/A,FALSE,"Tech_Comp";#N/A,#N/A,FALSE,"Tech_Ops";#N/A,#N/A,FALSE,"Tech_Maint"}</definedName>
    <definedName name="WC" localSheetId="0">#REF!</definedName>
    <definedName name="WC">#REF!</definedName>
    <definedName name="Web_Server_Costs">[10]Assumptions!$B$163</definedName>
    <definedName name="Werbung_April">[8]Werbekosten!$H$29</definedName>
    <definedName name="Werbung_August">[8]Werbekosten!$L$29</definedName>
    <definedName name="Werbung_Dezember">[8]Werbekosten!$P$29</definedName>
    <definedName name="Werbung_Februar">[8]Werbekosten!$F$29</definedName>
    <definedName name="Werbung_Januar">[8]Werbekosten!$E$29</definedName>
    <definedName name="Werbung_Juli">[8]Werbekosten!$K$29</definedName>
    <definedName name="Werbung_Juni">[8]Werbekosten!$J$29</definedName>
    <definedName name="Werbung_Mai">[8]Werbekosten!$I$29</definedName>
    <definedName name="Werbung_März">[8]Werbekosten!$G$29</definedName>
    <definedName name="Werbung_November">[8]Werbekosten!$O$29</definedName>
    <definedName name="Werbung_Oktober">[8]Werbekosten!$N$29</definedName>
    <definedName name="Werbung_September">[8]Werbekosten!$M$29</definedName>
    <definedName name="wert" localSheetId="2" hidden="1">{#N/A,#N/A,TRUE,"1Q BCG";#N/A,#N/A,TRUE,"1Q w|o Wireless";#N/A,#N/A,TRUE,"1Q Wireless"}</definedName>
    <definedName name="wert" localSheetId="1" hidden="1">{#N/A,#N/A,TRUE,"1Q BCG";#N/A,#N/A,TRUE,"1Q w|o Wireless";#N/A,#N/A,TRUE,"1Q Wireless"}</definedName>
    <definedName name="wert" hidden="1">{#N/A,#N/A,TRUE,"1Q BCG";#N/A,#N/A,TRUE,"1Q w|o Wireless";#N/A,#N/A,TRUE,"1Q Wireless"}</definedName>
    <definedName name="Windows_2000_Server_cost" localSheetId="0">#REF!</definedName>
    <definedName name="Windows_2000_Server_cost">#REF!</definedName>
    <definedName name="Windows_XP_Home_cost" localSheetId="0">#REF!</definedName>
    <definedName name="Windows_XP_Home_cost">#REF!</definedName>
    <definedName name="Windows_XP_Professional_cost" localSheetId="0">#REF!</definedName>
    <definedName name="Windows_XP_Professional_cost">#REF!</definedName>
    <definedName name="Workgroup" localSheetId="0">#REF!</definedName>
    <definedName name="Workgroup">#REF!</definedName>
    <definedName name="WORKSHEET" localSheetId="0">#REF!</definedName>
    <definedName name="WORKSHEET">#REF!</definedName>
    <definedName name="wq" localSheetId="2" hidden="1">{#N/A,#N/A,FALSE,"4yr_Units";#N/A,#N/A,FALSE,"00yr_Units";#N/A,#N/A,FALSE,"99yr_Units";#N/A,#N/A,FALSE,"98yr_Units";#N/A,#N/A,FALSE,"97yr_Units"}</definedName>
    <definedName name="wq" localSheetId="1" hidden="1">{#N/A,#N/A,FALSE,"4yr_Units";#N/A,#N/A,FALSE,"00yr_Units";#N/A,#N/A,FALSE,"99yr_Units";#N/A,#N/A,FALSE,"98yr_Units";#N/A,#N/A,FALSE,"97yr_Units"}</definedName>
    <definedName name="wq" hidden="1">{#N/A,#N/A,FALSE,"4yr_Units";#N/A,#N/A,FALSE,"00yr_Units";#N/A,#N/A,FALSE,"99yr_Units";#N/A,#N/A,FALSE,"98yr_Units";#N/A,#N/A,FALSE,"97yr_Units"}</definedName>
    <definedName name="writeoff">#REF!</definedName>
    <definedName name="wrn.1st._.Quarter." localSheetId="2" hidden="1">{#N/A,#N/A,TRUE,"1Q BCG";#N/A,#N/A,TRUE,"1Q w|o Wireless";#N/A,#N/A,TRUE,"1Q Wireless"}</definedName>
    <definedName name="wrn.1st._.Quarter." localSheetId="1" hidden="1">{#N/A,#N/A,TRUE,"1Q BCG";#N/A,#N/A,TRUE,"1Q w|o Wireless";#N/A,#N/A,TRUE,"1Q Wireless"}</definedName>
    <definedName name="wrn.1st._.Quarter." hidden="1">{#N/A,#N/A,TRUE,"1Q BCG";#N/A,#N/A,TRUE,"1Q w|o Wireless";#N/A,#N/A,TRUE,"1Q Wireless"}</definedName>
    <definedName name="wrn.2nd._.Quarter." localSheetId="2" hidden="1">{#N/A,#N/A,TRUE,"2Q BCG";#N/A,#N/A,TRUE,"2Q w|o Wireless";#N/A,#N/A,TRUE,"2Q Wireless"}</definedName>
    <definedName name="wrn.2nd._.Quarter." localSheetId="1" hidden="1">{#N/A,#N/A,TRUE,"2Q BCG";#N/A,#N/A,TRUE,"2Q w|o Wireless";#N/A,#N/A,TRUE,"2Q Wireless"}</definedName>
    <definedName name="wrn.2nd._.Quarter." hidden="1">{#N/A,#N/A,TRUE,"2Q BCG";#N/A,#N/A,TRUE,"2Q w|o Wireless";#N/A,#N/A,TRUE,"2Q Wireless"}</definedName>
    <definedName name="wrn.3rd._.Quarter." localSheetId="2" hidden="1">{#N/A,#N/A,TRUE,"3Q BCG";#N/A,#N/A,TRUE,"3Q w|o Wireless";#N/A,#N/A,TRUE,"3Q Wireless"}</definedName>
    <definedName name="wrn.3rd._.Quarter." localSheetId="1" hidden="1">{#N/A,#N/A,TRUE,"3Q BCG";#N/A,#N/A,TRUE,"3Q w|o Wireless";#N/A,#N/A,TRUE,"3Q Wireless"}</definedName>
    <definedName name="wrn.3rd._.Quarter." hidden="1">{#N/A,#N/A,TRUE,"3Q BCG";#N/A,#N/A,TRUE,"3Q w|o Wireless";#N/A,#N/A,TRUE,"3Q Wireless"}</definedName>
    <definedName name="wrn.4th._.Quarter." localSheetId="2" hidden="1">{#N/A,#N/A,TRUE,"4Q BCG";#N/A,#N/A,TRUE,"4Q w|o Wireless";#N/A,#N/A,TRUE,"4Q Wireless"}</definedName>
    <definedName name="wrn.4th._.Quarter." localSheetId="1" hidden="1">{#N/A,#N/A,TRUE,"4Q BCG";#N/A,#N/A,TRUE,"4Q w|o Wireless";#N/A,#N/A,TRUE,"4Q Wireless"}</definedName>
    <definedName name="wrn.4th._.Quarter." hidden="1">{#N/A,#N/A,TRUE,"4Q BCG";#N/A,#N/A,TRUE,"4Q w|o Wireless";#N/A,#N/A,TRUE,"4Q Wireless"}</definedName>
    <definedName name="wrn.Admin." localSheetId="2" hidden="1">{#N/A,#N/A,FALSE,"Admin-Total";#N/A,#N/A,FALSE,"Admin_Comp";#N/A,#N/A,FALSE,"Admin";#N/A,#N/A,FALSE,"Services";#N/A,#N/A,FALSE,"Rent";#N/A,#N/A,FALSE,"Legal";#N/A,#N/A,FALSE,"Telephone"}</definedName>
    <definedName name="wrn.Admin." localSheetId="1" hidden="1">{#N/A,#N/A,FALSE,"Admin-Total";#N/A,#N/A,FALSE,"Admin_Comp";#N/A,#N/A,FALSE,"Admin";#N/A,#N/A,FALSE,"Services";#N/A,#N/A,FALSE,"Rent";#N/A,#N/A,FALSE,"Legal";#N/A,#N/A,FALSE,"Telephone"}</definedName>
    <definedName name="wrn.Admin." hidden="1">{#N/A,#N/A,FALSE,"Admin-Total";#N/A,#N/A,FALSE,"Admin_Comp";#N/A,#N/A,FALSE,"Admin";#N/A,#N/A,FALSE,"Services";#N/A,#N/A,FALSE,"Rent";#N/A,#N/A,FALSE,"Legal";#N/A,#N/A,FALSE,"Telephone"}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2" hidden="1">{#N/A,#N/A,FALSE,"Qrt Fcst";#N/A,#N/A,FALSE,"Qrt Fcst vs Plan &amp; PY";#N/A,#N/A,FALSE,"FY Fcst vs Plan &amp; PY";#N/A,#N/A,FALSE,"EVA CAP";#N/A,#N/A,FALSE,"EVA NOPAT"}</definedName>
    <definedName name="wrn.ALL." localSheetId="1" hidden="1">{#N/A,#N/A,FALSE,"Qrt Fcst";#N/A,#N/A,FALSE,"Qrt Fcst vs Plan &amp; PY";#N/A,#N/A,FALSE,"FY Fcst vs Plan &amp; PY";#N/A,#N/A,FALSE,"EVA CAP";#N/A,#N/A,FALSE,"EVA NOPAT"}</definedName>
    <definedName name="wrn.ALL." hidden="1">{#N/A,#N/A,FALSE,"Qrt Fcst";#N/A,#N/A,FALSE,"Qrt Fcst vs Plan &amp; PY";#N/A,#N/A,FALSE,"FY Fcst vs Plan &amp; PY";#N/A,#N/A,FALSE,"EVA CAP";#N/A,#N/A,FALSE,"EVA NOPAT"}</definedName>
    <definedName name="wrn.ALL._....original." localSheetId="2" hidden="1">{#N/A,#N/A,FALSE,"Qrt Fcst";#N/A,#N/A,FALSE,"Qrt Fcst vs Plan &amp; PY";#N/A,#N/A,FALSE,"FY Fcst vs Plan &amp; PY";#N/A,#N/A,FALSE,"EVA CAP";#N/A,#N/A,FALSE,"EVA NOPAT"}</definedName>
    <definedName name="wrn.ALL._....original." localSheetId="1" hidden="1">{#N/A,#N/A,FALSE,"Qrt Fcst";#N/A,#N/A,FALSE,"Qrt Fcst vs Plan &amp; PY";#N/A,#N/A,FALSE,"FY Fcst vs Plan &amp; PY";#N/A,#N/A,FALSE,"EVA CAP";#N/A,#N/A,FALSE,"EVA NOPAT"}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BCG._.All._.Periods." localSheetId="2" hidden="1">{#N/A,#N/A,TRUE,"Monthly BCG";#N/A,#N/A,TRUE,"Qrt BCG";#N/A,#N/A,TRUE,"FY BCG";#N/A,#N/A,TRUE,"1Q BCG";#N/A,#N/A,TRUE,"2Q BCG";#N/A,#N/A,TRUE,"3Q BCG";#N/A,#N/A,TRUE,"4Q BCG"}</definedName>
    <definedName name="wrn.BCG._.All._.Periods." localSheetId="1" hidden="1">{#N/A,#N/A,TRUE,"Monthly BCG";#N/A,#N/A,TRUE,"Qrt BCG";#N/A,#N/A,TRUE,"FY BCG";#N/A,#N/A,TRUE,"1Q BCG";#N/A,#N/A,TRUE,"2Q BCG";#N/A,#N/A,TRUE,"3Q BCG";#N/A,#N/A,TRUE,"4Q BCG"}</definedName>
    <definedName name="wrn.BCG._.All._.Periods." hidden="1">{#N/A,#N/A,TRUE,"Monthly BCG";#N/A,#N/A,TRUE,"Qrt BCG";#N/A,#N/A,TRUE,"FY BCG";#N/A,#N/A,TRUE,"1Q BCG";#N/A,#N/A,TRUE,"2Q BCG";#N/A,#N/A,TRUE,"3Q BCG";#N/A,#N/A,TRUE,"4Q BCG"}</definedName>
    <definedName name="wrn.ccroll." localSheetId="2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croll." localSheetId="1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Dept._.Totals." localSheetId="2" hidden="1">{#N/A,#N/A,FALSE,"Sales_Total";#N/A,#N/A,FALSE,"Mktg_Total";#N/A,#N/A,FALSE,"Tech_Total";#N/A,#N/A,FALSE,"Dev_Total";#N/A,#N/A,FALSE,"Admin_Total"}</definedName>
    <definedName name="wrn.Dept._.Totals." localSheetId="1" hidden="1">{#N/A,#N/A,FALSE,"Sales_Total";#N/A,#N/A,FALSE,"Mktg_Total";#N/A,#N/A,FALSE,"Tech_Total";#N/A,#N/A,FALSE,"Dev_Total";#N/A,#N/A,FALSE,"Admin_Total"}</definedName>
    <definedName name="wrn.Dept._.Totals." hidden="1">{#N/A,#N/A,FALSE,"Sales_Total";#N/A,#N/A,FALSE,"Mktg_Total";#N/A,#N/A,FALSE,"Tech_Total";#N/A,#N/A,FALSE,"Dev_Total";#N/A,#N/A,FALSE,"Admin_Total"}</definedName>
    <definedName name="wrn.Development." localSheetId="2" hidden="1">{#N/A,#N/A,FALSE,"Dev_Total";#N/A,#N/A,FALSE,"Dev_Comp";#N/A,#N/A,FALSE,"Dev_Equip"}</definedName>
    <definedName name="wrn.Development." localSheetId="1" hidden="1">{#N/A,#N/A,FALSE,"Dev_Total";#N/A,#N/A,FALSE,"Dev_Comp";#N/A,#N/A,FALSE,"Dev_Equip"}</definedName>
    <definedName name="wrn.Development." hidden="1">{#N/A,#N/A,FALSE,"Dev_Total";#N/A,#N/A,FALSE,"Dev_Comp";#N/A,#N/A,FALSE,"Dev_Equip"}</definedName>
    <definedName name="wrn.ebara." localSheetId="2" hidden="1">{#N/A,#N/A,FALSE,"EIC";#N/A,#N/A,FALSE,"AIRVAC";#N/A,#N/A,FALSE,"EAC";#N/A,#N/A,FALSE,"ETI"}</definedName>
    <definedName name="wrn.ebara." localSheetId="1" hidden="1">{#N/A,#N/A,FALSE,"EIC";#N/A,#N/A,FALSE,"AIRVAC";#N/A,#N/A,FALSE,"EAC";#N/A,#N/A,FALSE,"ETI"}</definedName>
    <definedName name="wrn.ebara." hidden="1">{#N/A,#N/A,FALSE,"EIC";#N/A,#N/A,FALSE,"AIRVAC";#N/A,#N/A,FALSE,"EAC";#N/A,#N/A,FALSE,"ETI"}</definedName>
    <definedName name="wrn.Fiscal._.Year." localSheetId="2" hidden="1">{#N/A,#N/A,TRUE,"FY BCG";#N/A,#N/A,TRUE,"FY w|o Wireless";#N/A,#N/A,TRUE,"FY Wireless"}</definedName>
    <definedName name="wrn.Fiscal._.Year." localSheetId="1" hidden="1">{#N/A,#N/A,TRUE,"FY BCG";#N/A,#N/A,TRUE,"FY w|o Wireless";#N/A,#N/A,TRUE,"FY Wireless"}</definedName>
    <definedName name="wrn.Fiscal._.Year." hidden="1">{#N/A,#N/A,TRUE,"FY BCG";#N/A,#N/A,TRUE,"FY w|o Wireless";#N/A,#N/A,TRUE,"FY Wireless"}</definedName>
    <definedName name="wrn.Maintenance." localSheetId="2" hidden="1">{#N/A,#N/A,FALSE,"97Maint";#N/A,#N/A,FALSE,"98Maint";#N/A,#N/A,FALSE,"99Maint";#N/A,#N/A,FALSE,"00_Maint"}</definedName>
    <definedName name="wrn.Maintenance." localSheetId="1" hidden="1">{#N/A,#N/A,FALSE,"97Maint";#N/A,#N/A,FALSE,"98Maint";#N/A,#N/A,FALSE,"99Maint";#N/A,#N/A,FALSE,"00_Maint"}</definedName>
    <definedName name="wrn.Maintenance." hidden="1">{#N/A,#N/A,FALSE,"97Maint";#N/A,#N/A,FALSE,"98Maint";#N/A,#N/A,FALSE,"99Maint";#N/A,#N/A,FALSE,"00_Maint"}</definedName>
    <definedName name="wrn.Monthlys." localSheetId="2" hidden="1">{#N/A,#N/A,TRUE,"Monthly BCG";#N/A,#N/A,TRUE,"Monthly w|o Wireless";#N/A,#N/A,TRUE,"Monthly Wireless"}</definedName>
    <definedName name="wrn.Monthlys." localSheetId="1" hidden="1">{#N/A,#N/A,TRUE,"Monthly BCG";#N/A,#N/A,TRUE,"Monthly w|o Wireless";#N/A,#N/A,TRUE,"Monthly Wireless"}</definedName>
    <definedName name="wrn.Monthlys." hidden="1">{#N/A,#N/A,TRUE,"Monthly BCG";#N/A,#N/A,TRUE,"Monthly w|o Wireless";#N/A,#N/A,TRUE,"Monthly Wireless"}</definedName>
    <definedName name="wrn.Plan._.EVA." localSheetId="2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EVA." localSheetId="1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Quarterlys." localSheetId="2" hidden="1">{#N/A,#N/A,TRUE,"Qrt BCG";#N/A,#N/A,TRUE,"Qrt w|o Wireless";#N/A,#N/A,TRUE,"Qrt Wireless"}</definedName>
    <definedName name="wrn.Quarterlys." localSheetId="1" hidden="1">{#N/A,#N/A,TRUE,"Qrt BCG";#N/A,#N/A,TRUE,"Qrt w|o Wireless";#N/A,#N/A,TRUE,"Qrt Wireless"}</definedName>
    <definedName name="wrn.Quarterlys." hidden="1">{#N/A,#N/A,TRUE,"Qrt BCG";#N/A,#N/A,TRUE,"Qrt w|o Wireless";#N/A,#N/A,TRUE,"Qrt Wireless"}</definedName>
    <definedName name="wrn.Sales." localSheetId="2" hidden="1">{#N/A,#N/A,FALSE,"Sales_Total";#N/A,#N/A,FALSE,"Sales_Comp";#N/A,#N/A,FALSE,"Sales_Ops"}</definedName>
    <definedName name="wrn.Sales." localSheetId="1" hidden="1">{#N/A,#N/A,FALSE,"Sales_Total";#N/A,#N/A,FALSE,"Sales_Comp";#N/A,#N/A,FALSE,"Sales_Ops"}</definedName>
    <definedName name="wrn.Sales." hidden="1">{#N/A,#N/A,FALSE,"Sales_Total";#N/A,#N/A,FALSE,"Sales_Comp";#N/A,#N/A,FALSE,"Sales_Ops"}</definedName>
    <definedName name="wrn.Summary." localSheetId="2" hidden="1">{#N/A,#N/A,FALSE,"Ann Inc Stmt";#N/A,#N/A,FALSE,"Qtry Inc Stmt";#N/A,#N/A,FALSE,"Inc Stmt";#N/A,#N/A,FALSE,"Mthly_Cash";#N/A,#N/A,FALSE,"Cash Dist";#N/A,#N/A,FALSE,"Hiring Plan"}</definedName>
    <definedName name="wrn.Summary." localSheetId="1" hidden="1">{#N/A,#N/A,FALSE,"Ann Inc Stmt";#N/A,#N/A,FALSE,"Qtry Inc Stmt";#N/A,#N/A,FALSE,"Inc Stmt";#N/A,#N/A,FALSE,"Mthly_Cash";#N/A,#N/A,FALSE,"Cash Dist";#N/A,#N/A,FALSE,"Hiring Plan"}</definedName>
    <definedName name="wrn.Summary." hidden="1">{#N/A,#N/A,FALSE,"Ann Inc Stmt";#N/A,#N/A,FALSE,"Qtry Inc Stmt";#N/A,#N/A,FALSE,"Inc Stmt";#N/A,#N/A,FALSE,"Mthly_Cash";#N/A,#N/A,FALSE,"Cash Dist";#N/A,#N/A,FALSE,"Hiring Plan"}</definedName>
    <definedName name="wrn.Tax_Package." localSheetId="2" hidden="1">{#N/A,#N/A,TRUE,"Bal_Sht (TF-1)";#N/A,#N/A,TRUE,"Inc_Summ (TF-2)";#N/A,#N/A,TRUE,"COGS (TF-3)";#N/A,#N/A,TRUE,"ExpSumm (TF-4)";#N/A,#N/A,TRUE,"Other_Inc (TF-5)";#N/A,#N/A,TRUE,"Other_Exp (TF-6)";#N/A,#N/A,TRUE,"Bad_Debts (TF-7)";#N/A,#N/A,TRUE,"Contrib (TF-8)";#N/A,#N/A,TRUE,"Meal_Ent (TF-9)";#N/A,#N/A,TRUE,"Fines (TF-10)";#N/A,#N/A,TRUE,"Fix_Assts (TF-11)";#N/A,#N/A,TRUE,"Int_Assts (TF-12)";#N/A,#N/A,TRUE,"Land (TF-13)";#N/A,#N/A,TRUE,"Oth Cur Assts (TF-14)";#N/A,#N/A,TRUE,"Oth_Assts (TF-15)";#N/A,#N/A,TRUE,"Oth_Cur_Liabs (TF-16)";#N/A,#N/A,TRUE,"Oth_Liabs (TF-17)";#N/A,#N/A,TRUE,"Prof_Inv (TF-18)";#N/A,#N/A,TRUE,"Cont_Advs (TF-19)";#N/A,#N/A,TRUE,"PPL_Sick (TF-20)";#N/A,#N/A,TRUE,"Acc_Liabs (TF-21)";#N/A,#N/A,TRUE,"Def_Rev (TF-22)";#N/A,#N/A,TRUE,"Warranty (TF-23)]"}</definedName>
    <definedName name="wrn.Tax_Package." localSheetId="1" hidden="1">{#N/A,#N/A,TRUE,"Bal_Sht (TF-1)";#N/A,#N/A,TRUE,"Inc_Summ (TF-2)";#N/A,#N/A,TRUE,"COGS (TF-3)";#N/A,#N/A,TRUE,"ExpSumm (TF-4)";#N/A,#N/A,TRUE,"Other_Inc (TF-5)";#N/A,#N/A,TRUE,"Other_Exp (TF-6)";#N/A,#N/A,TRUE,"Bad_Debts (TF-7)";#N/A,#N/A,TRUE,"Contrib (TF-8)";#N/A,#N/A,TRUE,"Meal_Ent (TF-9)";#N/A,#N/A,TRUE,"Fines (TF-10)";#N/A,#N/A,TRUE,"Fix_Assts (TF-11)";#N/A,#N/A,TRUE,"Int_Assts (TF-12)";#N/A,#N/A,TRUE,"Land (TF-13)";#N/A,#N/A,TRUE,"Oth Cur Assts (TF-14)";#N/A,#N/A,TRUE,"Oth_Assts (TF-15)";#N/A,#N/A,TRUE,"Oth_Cur_Liabs (TF-16)";#N/A,#N/A,TRUE,"Oth_Liabs (TF-17)";#N/A,#N/A,TRUE,"Prof_Inv (TF-18)";#N/A,#N/A,TRUE,"Cont_Advs (TF-19)";#N/A,#N/A,TRUE,"PPL_Sick (TF-20)";#N/A,#N/A,TRUE,"Acc_Liabs (TF-21)";#N/A,#N/A,TRUE,"Def_Rev (TF-22)";#N/A,#N/A,TRUE,"Warranty (TF-23)]"}</definedName>
    <definedName name="wrn.Tax_Package." hidden="1">{#N/A,#N/A,TRUE,"Bal_Sht (TF-1)";#N/A,#N/A,TRUE,"Inc_Summ (TF-2)";#N/A,#N/A,TRUE,"COGS (TF-3)";#N/A,#N/A,TRUE,"ExpSumm (TF-4)";#N/A,#N/A,TRUE,"Other_Inc (TF-5)";#N/A,#N/A,TRUE,"Other_Exp (TF-6)";#N/A,#N/A,TRUE,"Bad_Debts (TF-7)";#N/A,#N/A,TRUE,"Contrib (TF-8)";#N/A,#N/A,TRUE,"Meal_Ent (TF-9)";#N/A,#N/A,TRUE,"Fines (TF-10)";#N/A,#N/A,TRUE,"Fix_Assts (TF-11)";#N/A,#N/A,TRUE,"Int_Assts (TF-12)";#N/A,#N/A,TRUE,"Land (TF-13)";#N/A,#N/A,TRUE,"Oth Cur Assts (TF-14)";#N/A,#N/A,TRUE,"Oth_Assts (TF-15)";#N/A,#N/A,TRUE,"Oth_Cur_Liabs (TF-16)";#N/A,#N/A,TRUE,"Oth_Liabs (TF-17)";#N/A,#N/A,TRUE,"Prof_Inv (TF-18)";#N/A,#N/A,TRUE,"Cont_Advs (TF-19)";#N/A,#N/A,TRUE,"PPL_Sick (TF-20)";#N/A,#N/A,TRUE,"Acc_Liabs (TF-21)";#N/A,#N/A,TRUE,"Def_Rev (TF-22)";#N/A,#N/A,TRUE,"Warranty (TF-23)]"}</definedName>
    <definedName name="wrn.Tech._.Support." localSheetId="2" hidden="1">{#N/A,#N/A,FALSE,"Tech_Total";#N/A,#N/A,FALSE,"Tech_Comp";#N/A,#N/A,FALSE,"Tech_Ops";#N/A,#N/A,FALSE,"Tech_Maint"}</definedName>
    <definedName name="wrn.Tech._.Support." localSheetId="1" hidden="1">{#N/A,#N/A,FALSE,"Tech_Total";#N/A,#N/A,FALSE,"Tech_Comp";#N/A,#N/A,FALSE,"Tech_Ops";#N/A,#N/A,FALSE,"Tech_Maint"}</definedName>
    <definedName name="wrn.Tech._.Support." hidden="1">{#N/A,#N/A,FALSE,"Tech_Total";#N/A,#N/A,FALSE,"Tech_Comp";#N/A,#N/A,FALSE,"Tech_Ops";#N/A,#N/A,FALSE,"Tech_Maint"}</definedName>
    <definedName name="wrn.Units." localSheetId="2" hidden="1">{#N/A,#N/A,FALSE,"4yr_Units";#N/A,#N/A,FALSE,"00yr_Units";#N/A,#N/A,FALSE,"99yr_Units";#N/A,#N/A,FALSE,"98yr_Units";#N/A,#N/A,FALSE,"97yr_Units"}</definedName>
    <definedName name="wrn.Units." localSheetId="1" hidden="1">{#N/A,#N/A,FALSE,"4yr_Units";#N/A,#N/A,FALSE,"00yr_Units";#N/A,#N/A,FALSE,"99yr_Units";#N/A,#N/A,FALSE,"98yr_Units";#N/A,#N/A,FALSE,"97yr_Units"}</definedName>
    <definedName name="wrn.Units." hidden="1">{#N/A,#N/A,FALSE,"4yr_Units";#N/A,#N/A,FALSE,"00yr_Units";#N/A,#N/A,FALSE,"99yr_Units";#N/A,#N/A,FALSE,"98yr_Units";#N/A,#N/A,FALSE,"97yr_Units"}</definedName>
    <definedName name="wrn.Wireless." localSheetId="2" hidden="1">{#N/A,#N/A,TRUE,"Monthly Wireless";#N/A,#N/A,TRUE,"Qrt Wireless";#N/A,#N/A,TRUE,"FY Wireless";#N/A,#N/A,TRUE,"1Q Wireless";#N/A,#N/A,TRUE,"2Q Wireless";#N/A,#N/A,TRUE,"3Q Wireless";#N/A,#N/A,TRUE,"4Q Wireless"}</definedName>
    <definedName name="wrn.Wireless." localSheetId="1" hidden="1">{#N/A,#N/A,TRUE,"Monthly Wireless";#N/A,#N/A,TRUE,"Qrt Wireless";#N/A,#N/A,TRUE,"FY Wireless";#N/A,#N/A,TRUE,"1Q Wireless";#N/A,#N/A,TRUE,"2Q Wireless";#N/A,#N/A,TRUE,"3Q Wireless";#N/A,#N/A,TRUE,"4Q Wireless"}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Wireless._.All._.Periods." localSheetId="2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ithout._.Wireless._.All._.Periods." localSheetId="1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x" localSheetId="0">#REF!</definedName>
    <definedName name="x">#REF!</definedName>
    <definedName name="x86DBServerCost" localSheetId="0">#REF!</definedName>
    <definedName name="x86DBServerCost">#REF!</definedName>
    <definedName name="Xrate">'[48]Budget 2010-2012'!$G$69</definedName>
    <definedName name="XREF_COLUMN_1" hidden="1">#REF!</definedName>
    <definedName name="XREF_COLUMN_2" hidden="1">[49]Lead!#REF!</definedName>
    <definedName name="XREF_COLUMN_3" hidden="1">#REF!</definedName>
    <definedName name="XRefActiveRow" hidden="1">#REF!</definedName>
    <definedName name="XRefColumnsCount" hidden="1">5</definedName>
    <definedName name="XRefCopy1" hidden="1">#REF!</definedName>
    <definedName name="XRefCopy1Row" hidden="1">[50]XREF!#REF!</definedName>
    <definedName name="XRefCopy2" hidden="1">'[51]FAS 123'!#REF!</definedName>
    <definedName name="XRefCopy2Row" hidden="1">#REF!</definedName>
    <definedName name="XRefCopy3" hidden="1">'[52]Exp-vested over periods'!#REF!</definedName>
    <definedName name="XRefCopy3Row" hidden="1">#REF!</definedName>
    <definedName name="XRefCopy4Row" hidden="1">#REF!</definedName>
    <definedName name="XRefCopy5Row" hidden="1">#REF!</definedName>
    <definedName name="XRefCopy6Row" hidden="1">#REF!</definedName>
    <definedName name="XRefCopyRangeCount" hidden="1">3</definedName>
    <definedName name="XRefPaste1" hidden="1">#REF!</definedName>
    <definedName name="XRefPaste10" hidden="1">[53]Warrants!#REF!</definedName>
    <definedName name="XRefPaste10Row" hidden="1">#REF!</definedName>
    <definedName name="XRefPaste11" hidden="1">[53]Warrants!#REF!</definedName>
    <definedName name="XRefPaste11Row" hidden="1">#REF!</definedName>
    <definedName name="XRefPaste12" hidden="1">[53]Warrants!#REF!</definedName>
    <definedName name="XRefPaste12Row" hidden="1">#REF!</definedName>
    <definedName name="XRefPaste13Row" hidden="1">#REF!</definedName>
    <definedName name="XRefPaste14Row" hidden="1">#REF!</definedName>
    <definedName name="XRefPaste15Row" hidden="1">#REF!</definedName>
    <definedName name="XRefPaste16Row" hidden="1">#REF!</definedName>
    <definedName name="XRefPaste17Row" hidden="1">#REF!</definedName>
    <definedName name="XRefPaste18Row" hidden="1">#REF!</definedName>
    <definedName name="XRefPaste1Row" hidden="1">#REF!</definedName>
    <definedName name="XRefPaste2" hidden="1">'[52]Exp-vested over periods'!#REF!</definedName>
    <definedName name="XRefPaste2Row" hidden="1">#REF!</definedName>
    <definedName name="XRefPaste3Row" hidden="1">#REF!</definedName>
    <definedName name="XRefPaste4Row" hidden="1">#REF!</definedName>
    <definedName name="XRefPaste5Row" hidden="1">#REF!</definedName>
    <definedName name="XRefPaste6" hidden="1">[53]Warrants!#REF!</definedName>
    <definedName name="XRefPaste6Row" hidden="1">#REF!</definedName>
    <definedName name="XRefPaste7" hidden="1">[53]Warrants!#REF!</definedName>
    <definedName name="XRefPaste7Row" hidden="1">#REF!</definedName>
    <definedName name="XRefPaste8" hidden="1">[53]Warrants!#REF!</definedName>
    <definedName name="XRefPaste8Row" hidden="1">#REF!</definedName>
    <definedName name="XRefPaste9" hidden="1">[53]Warrants!#REF!</definedName>
    <definedName name="XRefPaste9Row" hidden="1">#REF!</definedName>
    <definedName name="XRefPasteRangeCount" hidden="1">2</definedName>
    <definedName name="Year">#REF!</definedName>
    <definedName name="yioyi" localSheetId="2" hidden="1">{#N/A,#N/A,TRUE,"1Q BCG";#N/A,#N/A,TRUE,"1Q w|o Wireless";#N/A,#N/A,TRUE,"1Q Wireless"}</definedName>
    <definedName name="yioyi" localSheetId="1" hidden="1">{#N/A,#N/A,TRUE,"1Q BCG";#N/A,#N/A,TRUE,"1Q w|o Wireless";#N/A,#N/A,TRUE,"1Q Wireless"}</definedName>
    <definedName name="yioyi" hidden="1">{#N/A,#N/A,TRUE,"1Q BCG";#N/A,#N/A,TRUE,"1Q w|o Wireless";#N/A,#N/A,TRUE,"1Q Wireless"}</definedName>
    <definedName name="yrate">#REF!</definedName>
    <definedName name="ZADJ">[9]Template!$A$25</definedName>
    <definedName name="ZAE">[9]Template!$A$50</definedName>
    <definedName name="ZAP">[9]Template!$A$47</definedName>
    <definedName name="ZCL">[9]Template!$A$52</definedName>
    <definedName name="ZCMS">[9]Template!$A$36</definedName>
    <definedName name="ZCOGS">[9]Template!$A$9</definedName>
    <definedName name="ZCPLTD">[9]Template!$A$49</definedName>
    <definedName name="ZDA">[9]Template!$A$24</definedName>
    <definedName name="ZDeprecAmort" localSheetId="0">#REF!</definedName>
    <definedName name="ZDeprecAmort">#REF!</definedName>
    <definedName name="ZEBITDA">[9]Template!$A$27</definedName>
    <definedName name="ZFAN">[9]Template!$A$42</definedName>
    <definedName name="ZGM">[9]Template!$A$10</definedName>
    <definedName name="Zinsaufwand_April">[8]Zinsaufwand!$G$33</definedName>
    <definedName name="Zinsaufwand_August">[8]Zinsaufwand!$K$33</definedName>
    <definedName name="Zinsaufwand_Dezember">[8]Zinsaufwand!$O$33</definedName>
    <definedName name="Zinsaufwand_Februar">[8]Zinsaufwand!$E$33</definedName>
    <definedName name="Zinsaufwand_Januar">[8]Zinsaufwand!$D$33</definedName>
    <definedName name="Zinsaufwand_Juli">[8]Zinsaufwand!$J$33</definedName>
    <definedName name="Zinsaufwand_Juni">[8]Zinsaufwand!$I$33</definedName>
    <definedName name="Zinsaufwand_Mai">[8]Zinsaufwand!$H$33</definedName>
    <definedName name="Zinsaufwand_März">[8]Zinsaufwand!$F$33</definedName>
    <definedName name="Zinsaufwand_November">[8]Zinsaufwand!$N$33</definedName>
    <definedName name="Zinsaufwand_Oktober">[8]Zinsaufwand!$M$33</definedName>
    <definedName name="Zinsaufwand_September">[8]Zinsaufwand!$L$33</definedName>
    <definedName name="ZIntExp">[9]Template!$A$23</definedName>
    <definedName name="ZINV">[9]Template!$A$38</definedName>
    <definedName name="ZLTD">[9]Template!$A$55</definedName>
    <definedName name="ZNI">[9]Template!$A$21</definedName>
    <definedName name="ZNP">[9]Template!$A$48</definedName>
    <definedName name="ZNS">[9]Template!$A$8</definedName>
    <definedName name="ZOA">[9]Template!$A$43</definedName>
    <definedName name="ZOCA">[9]Template!$A$39</definedName>
    <definedName name="ZOCL">[9]Template!$A$51</definedName>
    <definedName name="ZOI">[9]Template!$A$18</definedName>
    <definedName name="ZOL">[9]Template!$A$54</definedName>
    <definedName name="ZOM">[9]Template!$A$16</definedName>
    <definedName name="ZPBT">[9]Template!$A$19</definedName>
    <definedName name="ZRD">[9]Template!$A$12</definedName>
    <definedName name="ZREC">[9]Template!$A$37</definedName>
    <definedName name="ZSE">[9]Template!$A$57</definedName>
    <definedName name="ZSGA">[9]Template!$A$13</definedName>
    <definedName name="ZTA">[9]Template!$A$44</definedName>
    <definedName name="ZTCA">[9]Template!$A$40</definedName>
    <definedName name="ZTICK" localSheetId="0">#REF!</definedName>
    <definedName name="ZTICK">#REF!</definedName>
    <definedName name="ZTICK2" localSheetId="0">#REF!</definedName>
    <definedName name="ZTICK2">#REF!</definedName>
    <definedName name="ZTICKBS" localSheetId="0">#REF!</definedName>
    <definedName name="ZTICKBS">#REF!</definedName>
    <definedName name="ZTICKIS" localSheetId="0">#REF!</definedName>
    <definedName name="ZTICKIS">#REF!</definedName>
    <definedName name="ZTOE">[9]Template!$A$14</definedName>
    <definedName name="zxc" localSheetId="2">Note!zxc</definedName>
    <definedName name="zxc" localSheetId="1">reconciliation!zxc</definedName>
    <definedName name="zxc">[0]!zxc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4" i="11" l="1"/>
  <c r="E13" i="11"/>
  <c r="E14" i="11"/>
  <c r="M5" i="11"/>
  <c r="E5" i="11"/>
  <c r="M11" i="11"/>
  <c r="M10" i="11"/>
  <c r="M9" i="11"/>
  <c r="M8" i="11"/>
  <c r="M7" i="11"/>
  <c r="E15" i="11" l="1"/>
  <c r="S4" i="5" l="1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4" i="3"/>
  <c r="D94" i="3"/>
  <c r="C95" i="3"/>
  <c r="D95" i="3"/>
  <c r="C96" i="3"/>
  <c r="D96" i="3"/>
  <c r="C97" i="3"/>
  <c r="D97" i="3"/>
  <c r="C98" i="3"/>
  <c r="D98" i="3"/>
  <c r="C99" i="3"/>
  <c r="D99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9" i="3"/>
  <c r="D199" i="3"/>
  <c r="C200" i="3"/>
  <c r="D200" i="3"/>
  <c r="C201" i="3"/>
  <c r="D201" i="3"/>
  <c r="C202" i="3"/>
  <c r="D202" i="3"/>
  <c r="C204" i="3"/>
  <c r="D204" i="3"/>
  <c r="C205" i="3"/>
  <c r="D205" i="3"/>
  <c r="C206" i="3"/>
  <c r="D206" i="3"/>
  <c r="C207" i="3"/>
  <c r="D207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15" i="3"/>
  <c r="D215" i="3"/>
  <c r="C216" i="3"/>
  <c r="D216" i="3"/>
  <c r="C218" i="3"/>
  <c r="D218" i="3"/>
  <c r="C219" i="3"/>
  <c r="D219" i="3"/>
  <c r="C220" i="3"/>
  <c r="D220" i="3"/>
  <c r="C224" i="3"/>
  <c r="D224" i="3"/>
  <c r="C225" i="3"/>
  <c r="D225" i="3"/>
  <c r="C226" i="3"/>
  <c r="D226" i="3"/>
  <c r="C227" i="3"/>
  <c r="D227" i="3"/>
  <c r="C228" i="3"/>
  <c r="D228" i="3"/>
  <c r="C230" i="3"/>
  <c r="D230" i="3"/>
  <c r="C231" i="3"/>
  <c r="D231" i="3"/>
  <c r="C232" i="3"/>
  <c r="D232" i="3"/>
  <c r="C233" i="3"/>
  <c r="D233" i="3"/>
  <c r="C234" i="3"/>
  <c r="D234" i="3"/>
  <c r="C235" i="3"/>
  <c r="D235" i="3"/>
  <c r="C236" i="3"/>
  <c r="D236" i="3"/>
  <c r="C239" i="3"/>
  <c r="D239" i="3"/>
  <c r="C240" i="3"/>
  <c r="D240" i="3"/>
  <c r="C241" i="3"/>
  <c r="D241" i="3"/>
  <c r="C242" i="3"/>
  <c r="D242" i="3"/>
  <c r="C243" i="3"/>
  <c r="D243" i="3"/>
  <c r="C249" i="3"/>
  <c r="D249" i="3"/>
  <c r="C250" i="3"/>
  <c r="D250" i="3"/>
  <c r="C251" i="3"/>
  <c r="D251" i="3"/>
  <c r="C252" i="3"/>
  <c r="D252" i="3"/>
  <c r="C253" i="3"/>
  <c r="D253" i="3"/>
  <c r="C254" i="3"/>
  <c r="D254" i="3"/>
  <c r="C255" i="3"/>
  <c r="D255" i="3"/>
  <c r="C256" i="3"/>
  <c r="D256" i="3"/>
  <c r="C257" i="3"/>
  <c r="D257" i="3"/>
  <c r="C258" i="3"/>
  <c r="D258" i="3"/>
  <c r="C259" i="3"/>
  <c r="D259" i="3"/>
  <c r="C260" i="3"/>
  <c r="D260" i="3"/>
  <c r="C261" i="3"/>
  <c r="D261" i="3"/>
  <c r="C262" i="3"/>
  <c r="D262" i="3"/>
  <c r="C263" i="3"/>
  <c r="D263" i="3"/>
  <c r="C264" i="3"/>
  <c r="D264" i="3"/>
  <c r="C266" i="3"/>
  <c r="D266" i="3"/>
  <c r="C267" i="3"/>
  <c r="D267" i="3"/>
  <c r="C268" i="3"/>
  <c r="D268" i="3"/>
  <c r="C269" i="3"/>
  <c r="D269" i="3"/>
  <c r="C270" i="3"/>
  <c r="D270" i="3"/>
  <c r="C271" i="3"/>
  <c r="D271" i="3"/>
  <c r="C272" i="3"/>
  <c r="D272" i="3"/>
  <c r="C273" i="3"/>
  <c r="D273" i="3"/>
  <c r="C274" i="3"/>
  <c r="D274" i="3"/>
  <c r="C275" i="3"/>
  <c r="D275" i="3"/>
  <c r="C276" i="3"/>
  <c r="D276" i="3"/>
  <c r="C277" i="3"/>
  <c r="D277" i="3"/>
  <c r="C278" i="3"/>
  <c r="D278" i="3"/>
  <c r="C279" i="3"/>
  <c r="D279" i="3"/>
  <c r="C280" i="3"/>
  <c r="D280" i="3"/>
  <c r="C281" i="3"/>
  <c r="D281" i="3"/>
  <c r="C282" i="3"/>
  <c r="D282" i="3"/>
  <c r="C283" i="3"/>
  <c r="D283" i="3"/>
  <c r="C284" i="3"/>
  <c r="D284" i="3"/>
  <c r="C285" i="3"/>
  <c r="D285" i="3"/>
  <c r="C286" i="3"/>
  <c r="D286" i="3"/>
  <c r="C287" i="3"/>
  <c r="D287" i="3"/>
  <c r="C288" i="3"/>
  <c r="D288" i="3"/>
  <c r="C289" i="3"/>
  <c r="D289" i="3"/>
  <c r="C290" i="3"/>
  <c r="D290" i="3"/>
  <c r="C291" i="3"/>
  <c r="D291" i="3"/>
  <c r="C292" i="3"/>
  <c r="D292" i="3"/>
  <c r="C293" i="3"/>
  <c r="D293" i="3"/>
  <c r="C294" i="3"/>
  <c r="D294" i="3"/>
  <c r="C295" i="3"/>
  <c r="D295" i="3"/>
  <c r="C296" i="3"/>
  <c r="D296" i="3"/>
  <c r="C297" i="3"/>
  <c r="D297" i="3"/>
  <c r="C298" i="3"/>
  <c r="D298" i="3"/>
  <c r="C299" i="3"/>
  <c r="D299" i="3"/>
  <c r="C300" i="3"/>
  <c r="D300" i="3"/>
  <c r="C301" i="3"/>
  <c r="D301" i="3"/>
  <c r="C302" i="3"/>
  <c r="D302" i="3"/>
  <c r="C303" i="3"/>
  <c r="D303" i="3"/>
  <c r="C304" i="3"/>
  <c r="D304" i="3"/>
  <c r="C305" i="3"/>
  <c r="D305" i="3"/>
  <c r="C306" i="3"/>
  <c r="D306" i="3"/>
  <c r="C307" i="3"/>
  <c r="D307" i="3"/>
  <c r="C308" i="3"/>
  <c r="D308" i="3"/>
  <c r="C309" i="3"/>
  <c r="D309" i="3"/>
  <c r="C310" i="3"/>
  <c r="D310" i="3"/>
  <c r="C311" i="3"/>
  <c r="D311" i="3"/>
  <c r="C312" i="3"/>
  <c r="D312" i="3"/>
  <c r="C313" i="3"/>
  <c r="D313" i="3"/>
  <c r="C314" i="3"/>
  <c r="D314" i="3"/>
  <c r="C315" i="3"/>
  <c r="D315" i="3"/>
  <c r="C316" i="3"/>
  <c r="D316" i="3"/>
  <c r="C317" i="3"/>
  <c r="D317" i="3"/>
  <c r="C318" i="3"/>
  <c r="D318" i="3"/>
  <c r="C319" i="3"/>
  <c r="D319" i="3"/>
  <c r="C320" i="3"/>
  <c r="D320" i="3"/>
  <c r="C321" i="3"/>
  <c r="D321" i="3"/>
  <c r="C322" i="3"/>
  <c r="D322" i="3"/>
  <c r="C323" i="3"/>
  <c r="D323" i="3"/>
  <c r="C324" i="3"/>
  <c r="D324" i="3"/>
  <c r="C325" i="3"/>
  <c r="D325" i="3"/>
  <c r="C326" i="3"/>
  <c r="D326" i="3"/>
  <c r="C327" i="3"/>
  <c r="D327" i="3"/>
  <c r="C328" i="3"/>
  <c r="D328" i="3"/>
  <c r="C329" i="3"/>
  <c r="D329" i="3"/>
  <c r="C330" i="3"/>
  <c r="D330" i="3"/>
  <c r="C331" i="3"/>
  <c r="D331" i="3"/>
  <c r="C332" i="3"/>
  <c r="D332" i="3"/>
  <c r="C333" i="3"/>
  <c r="D333" i="3"/>
  <c r="C334" i="3"/>
  <c r="D334" i="3"/>
  <c r="C335" i="3"/>
  <c r="D335" i="3"/>
  <c r="C336" i="3"/>
  <c r="D336" i="3"/>
  <c r="C337" i="3"/>
  <c r="D337" i="3"/>
  <c r="C338" i="3"/>
  <c r="D338" i="3"/>
  <c r="C339" i="3"/>
  <c r="D339" i="3"/>
  <c r="C340" i="3"/>
  <c r="D340" i="3"/>
  <c r="C341" i="3"/>
  <c r="D341" i="3"/>
  <c r="C342" i="3"/>
  <c r="D342" i="3"/>
  <c r="C343" i="3"/>
  <c r="D343" i="3"/>
  <c r="C344" i="3"/>
  <c r="D344" i="3"/>
  <c r="C345" i="3"/>
  <c r="D345" i="3"/>
  <c r="C346" i="3"/>
  <c r="D346" i="3"/>
  <c r="C347" i="3"/>
  <c r="D347" i="3"/>
  <c r="C348" i="3"/>
  <c r="D348" i="3"/>
  <c r="C349" i="3"/>
  <c r="D349" i="3"/>
  <c r="C350" i="3"/>
  <c r="D350" i="3"/>
  <c r="C351" i="3"/>
  <c r="D351" i="3"/>
  <c r="C352" i="3"/>
  <c r="D352" i="3"/>
  <c r="C353" i="3"/>
  <c r="D353" i="3"/>
  <c r="C354" i="3"/>
  <c r="D354" i="3"/>
  <c r="C355" i="3"/>
  <c r="D355" i="3"/>
  <c r="C356" i="3"/>
  <c r="D356" i="3"/>
  <c r="C357" i="3"/>
  <c r="D357" i="3"/>
  <c r="C358" i="3"/>
  <c r="D358" i="3"/>
  <c r="C359" i="3"/>
  <c r="D359" i="3"/>
  <c r="C360" i="3"/>
  <c r="D360" i="3"/>
  <c r="C361" i="3"/>
  <c r="D361" i="3"/>
  <c r="C362" i="3"/>
  <c r="D362" i="3"/>
  <c r="C363" i="3"/>
  <c r="D363" i="3"/>
  <c r="C364" i="3"/>
  <c r="D364" i="3"/>
  <c r="C365" i="3"/>
  <c r="D365" i="3"/>
  <c r="C366" i="3"/>
  <c r="D366" i="3"/>
  <c r="C367" i="3"/>
  <c r="D367" i="3"/>
  <c r="C368" i="3"/>
  <c r="D368" i="3"/>
  <c r="C369" i="3"/>
  <c r="D369" i="3"/>
  <c r="C370" i="3"/>
  <c r="D370" i="3"/>
  <c r="C371" i="3"/>
  <c r="D371" i="3"/>
  <c r="C372" i="3"/>
  <c r="D372" i="3"/>
  <c r="C373" i="3"/>
  <c r="D373" i="3"/>
  <c r="C374" i="3"/>
  <c r="D374" i="3"/>
  <c r="C375" i="3"/>
  <c r="D375" i="3"/>
  <c r="C376" i="3"/>
  <c r="D376" i="3"/>
  <c r="C377" i="3"/>
  <c r="D377" i="3"/>
  <c r="C378" i="3"/>
  <c r="D378" i="3"/>
  <c r="C379" i="3"/>
  <c r="D379" i="3"/>
  <c r="C380" i="3"/>
  <c r="D380" i="3"/>
  <c r="C381" i="3"/>
  <c r="D381" i="3"/>
  <c r="C382" i="3"/>
  <c r="D382" i="3"/>
  <c r="C383" i="3"/>
  <c r="D383" i="3"/>
  <c r="C384" i="3"/>
  <c r="D384" i="3"/>
  <c r="C385" i="3"/>
  <c r="D385" i="3"/>
  <c r="C386" i="3"/>
  <c r="D386" i="3"/>
  <c r="C387" i="3"/>
  <c r="D387" i="3"/>
  <c r="C388" i="3"/>
  <c r="D388" i="3"/>
  <c r="C389" i="3"/>
  <c r="D389" i="3"/>
  <c r="C390" i="3"/>
  <c r="D390" i="3"/>
  <c r="C391" i="3"/>
  <c r="D391" i="3"/>
  <c r="C392" i="3"/>
  <c r="D392" i="3"/>
  <c r="C393" i="3"/>
  <c r="D393" i="3"/>
  <c r="C394" i="3"/>
  <c r="D394" i="3"/>
  <c r="C395" i="3"/>
  <c r="D395" i="3"/>
  <c r="C396" i="3"/>
  <c r="D396" i="3"/>
  <c r="C397" i="3"/>
  <c r="D397" i="3"/>
  <c r="C398" i="3"/>
  <c r="D398" i="3"/>
  <c r="C399" i="3"/>
  <c r="D399" i="3"/>
  <c r="C400" i="3"/>
  <c r="D400" i="3"/>
  <c r="C401" i="3"/>
  <c r="D401" i="3"/>
  <c r="C402" i="3"/>
  <c r="D402" i="3"/>
  <c r="C403" i="3"/>
  <c r="D403" i="3"/>
  <c r="C404" i="3"/>
  <c r="D404" i="3"/>
  <c r="C405" i="3"/>
  <c r="D405" i="3"/>
  <c r="C406" i="3"/>
  <c r="D406" i="3"/>
  <c r="C407" i="3"/>
  <c r="D407" i="3"/>
  <c r="C408" i="3"/>
  <c r="D408" i="3"/>
  <c r="C409" i="3"/>
  <c r="D409" i="3"/>
  <c r="C410" i="3"/>
  <c r="D410" i="3"/>
  <c r="C411" i="3"/>
  <c r="D411" i="3"/>
  <c r="C412" i="3"/>
  <c r="D412" i="3"/>
  <c r="C413" i="3"/>
  <c r="D413" i="3"/>
  <c r="C414" i="3"/>
  <c r="D414" i="3"/>
  <c r="C415" i="3"/>
  <c r="D415" i="3"/>
  <c r="C416" i="3"/>
  <c r="D416" i="3"/>
  <c r="C417" i="3"/>
  <c r="D417" i="3"/>
  <c r="C418" i="3"/>
  <c r="D418" i="3"/>
  <c r="C419" i="3"/>
  <c r="D419" i="3"/>
  <c r="C420" i="3"/>
  <c r="D420" i="3"/>
  <c r="C421" i="3"/>
  <c r="D421" i="3"/>
  <c r="C422" i="3"/>
  <c r="D422" i="3"/>
  <c r="C423" i="3"/>
  <c r="D423" i="3"/>
  <c r="C424" i="3"/>
  <c r="D424" i="3"/>
  <c r="C425" i="3"/>
  <c r="D425" i="3"/>
  <c r="C426" i="3"/>
  <c r="D426" i="3"/>
  <c r="C427" i="3"/>
  <c r="D427" i="3"/>
  <c r="C428" i="3"/>
  <c r="D428" i="3"/>
  <c r="C429" i="3"/>
  <c r="D429" i="3"/>
  <c r="C430" i="3"/>
  <c r="D430" i="3"/>
  <c r="C431" i="3"/>
  <c r="D431" i="3"/>
  <c r="C432" i="3"/>
  <c r="D432" i="3"/>
  <c r="C433" i="3"/>
  <c r="D433" i="3"/>
  <c r="C434" i="3"/>
  <c r="D434" i="3"/>
  <c r="C435" i="3"/>
  <c r="D435" i="3"/>
  <c r="C436" i="3"/>
  <c r="D436" i="3"/>
  <c r="C437" i="3"/>
  <c r="D437" i="3"/>
  <c r="C438" i="3"/>
  <c r="D438" i="3"/>
  <c r="C439" i="3"/>
  <c r="D439" i="3"/>
  <c r="C440" i="3"/>
  <c r="D440" i="3"/>
  <c r="C441" i="3"/>
  <c r="D441" i="3"/>
  <c r="C442" i="3"/>
  <c r="D442" i="3"/>
  <c r="C443" i="3"/>
  <c r="D443" i="3"/>
  <c r="C444" i="3"/>
  <c r="D444" i="3"/>
  <c r="C445" i="3"/>
  <c r="D445" i="3"/>
  <c r="C446" i="3"/>
  <c r="D446" i="3"/>
  <c r="C447" i="3"/>
  <c r="D447" i="3"/>
  <c r="C448" i="3"/>
  <c r="D448" i="3"/>
  <c r="C449" i="3"/>
  <c r="D449" i="3"/>
  <c r="C450" i="3"/>
  <c r="D450" i="3"/>
  <c r="C451" i="3"/>
  <c r="D451" i="3"/>
  <c r="C452" i="3"/>
  <c r="D452" i="3"/>
  <c r="C453" i="3"/>
  <c r="D453" i="3"/>
  <c r="C454" i="3"/>
  <c r="D454" i="3"/>
  <c r="C455" i="3"/>
  <c r="D455" i="3"/>
  <c r="C456" i="3"/>
  <c r="D456" i="3"/>
  <c r="C457" i="3"/>
  <c r="D457" i="3"/>
  <c r="C458" i="3"/>
  <c r="D458" i="3"/>
  <c r="C459" i="3"/>
  <c r="D459" i="3"/>
  <c r="C460" i="3"/>
  <c r="D460" i="3"/>
  <c r="C461" i="3"/>
  <c r="D461" i="3"/>
  <c r="C462" i="3"/>
  <c r="D462" i="3"/>
  <c r="C463" i="3"/>
  <c r="D463" i="3"/>
  <c r="C464" i="3"/>
  <c r="D464" i="3"/>
  <c r="C465" i="3"/>
  <c r="D465" i="3"/>
  <c r="C466" i="3"/>
  <c r="D466" i="3"/>
  <c r="C467" i="3"/>
  <c r="D467" i="3"/>
  <c r="C468" i="3"/>
  <c r="D468" i="3"/>
  <c r="C469" i="3"/>
  <c r="D469" i="3"/>
  <c r="C470" i="3"/>
  <c r="D470" i="3"/>
  <c r="C471" i="3"/>
  <c r="D471" i="3"/>
  <c r="C472" i="3"/>
  <c r="D472" i="3"/>
  <c r="C473" i="3"/>
  <c r="D473" i="3"/>
  <c r="C474" i="3"/>
  <c r="D474" i="3"/>
  <c r="C475" i="3"/>
  <c r="D475" i="3"/>
  <c r="C476" i="3"/>
  <c r="D476" i="3"/>
  <c r="C477" i="3"/>
  <c r="D477" i="3"/>
  <c r="C478" i="3"/>
  <c r="D478" i="3"/>
  <c r="C479" i="3"/>
  <c r="D479" i="3"/>
  <c r="C480" i="3"/>
  <c r="D480" i="3"/>
  <c r="C481" i="3"/>
  <c r="D481" i="3"/>
  <c r="C482" i="3"/>
  <c r="D482" i="3"/>
  <c r="C483" i="3"/>
  <c r="D483" i="3"/>
  <c r="C484" i="3"/>
  <c r="D484" i="3"/>
  <c r="C485" i="3"/>
  <c r="D485" i="3"/>
  <c r="C486" i="3"/>
  <c r="D486" i="3"/>
  <c r="C487" i="3"/>
  <c r="D487" i="3"/>
  <c r="C488" i="3"/>
  <c r="D488" i="3"/>
  <c r="C489" i="3"/>
  <c r="D489" i="3"/>
  <c r="C490" i="3"/>
  <c r="D490" i="3"/>
  <c r="C491" i="3"/>
  <c r="D491" i="3"/>
  <c r="C492" i="3"/>
  <c r="D492" i="3"/>
  <c r="C493" i="3"/>
  <c r="D493" i="3"/>
  <c r="C494" i="3"/>
  <c r="D494" i="3"/>
  <c r="C495" i="3"/>
  <c r="D495" i="3"/>
  <c r="C496" i="3"/>
  <c r="D496" i="3"/>
  <c r="C497" i="3"/>
  <c r="D497" i="3"/>
  <c r="C498" i="3"/>
  <c r="D498" i="3"/>
  <c r="C499" i="3"/>
  <c r="D499" i="3"/>
  <c r="C500" i="3"/>
  <c r="D500" i="3"/>
  <c r="C501" i="3"/>
  <c r="D501" i="3"/>
  <c r="C502" i="3"/>
  <c r="D502" i="3"/>
  <c r="C503" i="3"/>
  <c r="D503" i="3"/>
  <c r="C504" i="3"/>
  <c r="D504" i="3"/>
  <c r="C505" i="3"/>
  <c r="D505" i="3"/>
  <c r="C506" i="3"/>
  <c r="D506" i="3"/>
  <c r="C507" i="3"/>
  <c r="D507" i="3"/>
  <c r="C508" i="3"/>
  <c r="D508" i="3"/>
  <c r="C509" i="3"/>
  <c r="D509" i="3"/>
  <c r="C510" i="3"/>
  <c r="D510" i="3"/>
  <c r="C511" i="3"/>
  <c r="D511" i="3"/>
  <c r="C512" i="3"/>
  <c r="D512" i="3"/>
  <c r="C513" i="3"/>
  <c r="D513" i="3"/>
  <c r="C514" i="3"/>
  <c r="D514" i="3"/>
  <c r="C515" i="3"/>
  <c r="D515" i="3"/>
  <c r="C516" i="3"/>
  <c r="D516" i="3"/>
  <c r="C517" i="3"/>
  <c r="D517" i="3"/>
  <c r="C518" i="3"/>
  <c r="D518" i="3"/>
  <c r="C519" i="3"/>
  <c r="D519" i="3"/>
  <c r="C520" i="3"/>
  <c r="D520" i="3"/>
  <c r="C521" i="3"/>
  <c r="D521" i="3"/>
  <c r="C522" i="3"/>
  <c r="D522" i="3"/>
  <c r="C523" i="3"/>
  <c r="D523" i="3"/>
  <c r="C524" i="3"/>
  <c r="D524" i="3"/>
  <c r="C525" i="3"/>
  <c r="D525" i="3"/>
  <c r="C526" i="3"/>
  <c r="D526" i="3"/>
  <c r="C527" i="3"/>
  <c r="D527" i="3"/>
  <c r="C528" i="3"/>
  <c r="D528" i="3"/>
  <c r="C529" i="3"/>
  <c r="D529" i="3"/>
  <c r="C530" i="3"/>
  <c r="D530" i="3"/>
  <c r="C531" i="3"/>
  <c r="D531" i="3"/>
  <c r="C532" i="3"/>
  <c r="D532" i="3"/>
  <c r="C533" i="3"/>
  <c r="D533" i="3"/>
  <c r="C534" i="3"/>
  <c r="D534" i="3"/>
  <c r="C535" i="3"/>
  <c r="D535" i="3"/>
  <c r="C536" i="3"/>
  <c r="D536" i="3"/>
  <c r="C537" i="3"/>
  <c r="D537" i="3"/>
  <c r="C538" i="3"/>
  <c r="D538" i="3"/>
  <c r="C539" i="3"/>
  <c r="D539" i="3"/>
  <c r="C540" i="3"/>
  <c r="D540" i="3"/>
  <c r="C541" i="3"/>
  <c r="D541" i="3"/>
  <c r="C542" i="3"/>
  <c r="D542" i="3"/>
  <c r="C543" i="3"/>
  <c r="D543" i="3"/>
  <c r="C544" i="3"/>
  <c r="D544" i="3"/>
  <c r="C545" i="3"/>
  <c r="D545" i="3"/>
  <c r="C546" i="3"/>
  <c r="D546" i="3"/>
  <c r="C547" i="3"/>
  <c r="D547" i="3"/>
  <c r="C548" i="3"/>
  <c r="D548" i="3"/>
  <c r="C549" i="3"/>
  <c r="D549" i="3"/>
  <c r="C550" i="3"/>
  <c r="D550" i="3"/>
  <c r="C551" i="3"/>
  <c r="D551" i="3"/>
  <c r="C552" i="3"/>
  <c r="D552" i="3"/>
  <c r="C553" i="3"/>
  <c r="D553" i="3"/>
  <c r="C554" i="3"/>
  <c r="D554" i="3"/>
  <c r="C555" i="3"/>
  <c r="D555" i="3"/>
  <c r="C556" i="3"/>
  <c r="D556" i="3"/>
  <c r="C557" i="3"/>
  <c r="D557" i="3"/>
  <c r="C558" i="3"/>
  <c r="D558" i="3"/>
  <c r="C559" i="3"/>
  <c r="D559" i="3"/>
  <c r="C560" i="3"/>
  <c r="D560" i="3"/>
  <c r="C561" i="3"/>
  <c r="D561" i="3"/>
  <c r="C562" i="3"/>
  <c r="D562" i="3"/>
  <c r="C563" i="3"/>
  <c r="D563" i="3"/>
  <c r="C564" i="3"/>
  <c r="D564" i="3"/>
  <c r="C565" i="3"/>
  <c r="D565" i="3"/>
  <c r="C566" i="3"/>
  <c r="D566" i="3"/>
  <c r="C567" i="3"/>
  <c r="D567" i="3"/>
  <c r="C568" i="3"/>
  <c r="D568" i="3"/>
  <c r="C569" i="3"/>
  <c r="D569" i="3"/>
  <c r="C570" i="3"/>
  <c r="D570" i="3"/>
  <c r="C571" i="3"/>
  <c r="D571" i="3"/>
  <c r="C572" i="3"/>
  <c r="D572" i="3"/>
  <c r="C573" i="3"/>
  <c r="D573" i="3"/>
  <c r="C574" i="3"/>
  <c r="D574" i="3"/>
  <c r="C575" i="3"/>
  <c r="D575" i="3"/>
  <c r="C576" i="3"/>
  <c r="D576" i="3"/>
  <c r="C577" i="3"/>
  <c r="D577" i="3"/>
  <c r="C578" i="3"/>
  <c r="D578" i="3"/>
  <c r="C579" i="3"/>
  <c r="D579" i="3"/>
  <c r="C580" i="3"/>
  <c r="D580" i="3"/>
  <c r="C581" i="3"/>
  <c r="D581" i="3"/>
  <c r="C582" i="3"/>
  <c r="D582" i="3"/>
  <c r="C583" i="3"/>
  <c r="D583" i="3"/>
  <c r="C584" i="3"/>
  <c r="D584" i="3"/>
  <c r="C585" i="3"/>
  <c r="D585" i="3"/>
  <c r="C586" i="3"/>
  <c r="D586" i="3"/>
  <c r="C587" i="3"/>
  <c r="D587" i="3"/>
  <c r="C588" i="3"/>
  <c r="D588" i="3"/>
  <c r="C589" i="3"/>
  <c r="D589" i="3"/>
  <c r="C590" i="3"/>
  <c r="D590" i="3"/>
  <c r="C591" i="3"/>
  <c r="D591" i="3"/>
  <c r="C592" i="3"/>
  <c r="D592" i="3"/>
  <c r="C593" i="3"/>
  <c r="D593" i="3"/>
  <c r="C594" i="3"/>
  <c r="D594" i="3"/>
  <c r="C595" i="3"/>
  <c r="D595" i="3"/>
  <c r="C596" i="3"/>
  <c r="D596" i="3"/>
  <c r="C597" i="3"/>
  <c r="D597" i="3"/>
  <c r="C598" i="3"/>
  <c r="D598" i="3"/>
  <c r="C599" i="3"/>
  <c r="D599" i="3"/>
  <c r="C601" i="3"/>
  <c r="D601" i="3"/>
  <c r="C602" i="3"/>
  <c r="D602" i="3"/>
  <c r="C603" i="3"/>
  <c r="D603" i="3"/>
  <c r="C604" i="3"/>
  <c r="D604" i="3"/>
  <c r="C605" i="3"/>
  <c r="D605" i="3"/>
  <c r="C606" i="3"/>
  <c r="D606" i="3"/>
  <c r="C607" i="3"/>
  <c r="D607" i="3"/>
  <c r="C608" i="3"/>
  <c r="D608" i="3"/>
  <c r="C613" i="3"/>
  <c r="D613" i="3"/>
  <c r="C614" i="3"/>
  <c r="D614" i="3"/>
  <c r="C615" i="3"/>
  <c r="D615" i="3"/>
  <c r="C616" i="3"/>
  <c r="D616" i="3"/>
  <c r="C617" i="3"/>
  <c r="D617" i="3"/>
  <c r="C618" i="3"/>
  <c r="D618" i="3"/>
  <c r="C619" i="3"/>
  <c r="D619" i="3"/>
  <c r="C620" i="3"/>
  <c r="D620" i="3"/>
  <c r="C621" i="3"/>
  <c r="D621" i="3"/>
  <c r="C622" i="3"/>
  <c r="D622" i="3"/>
  <c r="C623" i="3"/>
  <c r="D623" i="3"/>
  <c r="C624" i="3"/>
  <c r="D624" i="3"/>
  <c r="C625" i="3"/>
  <c r="D625" i="3"/>
  <c r="C626" i="3"/>
  <c r="D626" i="3"/>
  <c r="C627" i="3"/>
  <c r="D627" i="3"/>
  <c r="C628" i="3"/>
  <c r="D628" i="3"/>
  <c r="C629" i="3"/>
  <c r="D629" i="3"/>
  <c r="C630" i="3"/>
  <c r="D630" i="3"/>
  <c r="C631" i="3"/>
  <c r="D631" i="3"/>
  <c r="C632" i="3"/>
  <c r="D632" i="3"/>
  <c r="C633" i="3"/>
  <c r="D633" i="3"/>
  <c r="C634" i="3"/>
  <c r="D634" i="3"/>
  <c r="C635" i="3"/>
  <c r="D635" i="3"/>
  <c r="C636" i="3"/>
  <c r="D636" i="3"/>
  <c r="C637" i="3"/>
  <c r="D637" i="3"/>
  <c r="C638" i="3"/>
  <c r="D638" i="3"/>
  <c r="C639" i="3"/>
  <c r="D639" i="3"/>
  <c r="C640" i="3"/>
  <c r="D640" i="3"/>
  <c r="C641" i="3"/>
  <c r="D641" i="3"/>
  <c r="C642" i="3"/>
  <c r="D642" i="3"/>
  <c r="C643" i="3"/>
  <c r="D643" i="3"/>
  <c r="C644" i="3"/>
  <c r="D644" i="3"/>
  <c r="C645" i="3"/>
  <c r="D645" i="3"/>
  <c r="C646" i="3"/>
  <c r="D646" i="3"/>
  <c r="C647" i="3"/>
  <c r="D647" i="3"/>
  <c r="C648" i="3"/>
  <c r="D648" i="3"/>
  <c r="C649" i="3"/>
  <c r="D649" i="3"/>
  <c r="C650" i="3"/>
  <c r="D650" i="3"/>
  <c r="C651" i="3"/>
  <c r="D651" i="3"/>
  <c r="C652" i="3"/>
  <c r="D652" i="3"/>
  <c r="C653" i="3"/>
  <c r="D653" i="3"/>
  <c r="C654" i="3"/>
  <c r="D654" i="3"/>
  <c r="C655" i="3"/>
  <c r="D655" i="3"/>
  <c r="C656" i="3"/>
  <c r="D656" i="3"/>
  <c r="C657" i="3"/>
  <c r="D657" i="3"/>
  <c r="C658" i="3"/>
  <c r="D658" i="3"/>
  <c r="C659" i="3"/>
  <c r="D659" i="3"/>
  <c r="C660" i="3"/>
  <c r="D660" i="3"/>
  <c r="C661" i="3"/>
  <c r="D661" i="3"/>
  <c r="C662" i="3"/>
  <c r="D662" i="3"/>
  <c r="C663" i="3"/>
  <c r="D663" i="3"/>
  <c r="C664" i="3"/>
  <c r="D664" i="3"/>
  <c r="C665" i="3"/>
  <c r="D665" i="3"/>
  <c r="C666" i="3"/>
  <c r="D666" i="3"/>
  <c r="C667" i="3"/>
  <c r="D667" i="3"/>
  <c r="C668" i="3"/>
  <c r="D668" i="3"/>
  <c r="C669" i="3"/>
  <c r="D669" i="3"/>
  <c r="C670" i="3"/>
  <c r="D670" i="3"/>
  <c r="C671" i="3"/>
  <c r="D671" i="3"/>
  <c r="C672" i="3"/>
  <c r="D672" i="3"/>
  <c r="C673" i="3"/>
  <c r="D673" i="3"/>
  <c r="C674" i="3"/>
  <c r="D674" i="3"/>
  <c r="C675" i="3"/>
  <c r="D675" i="3"/>
  <c r="C676" i="3"/>
  <c r="D676" i="3"/>
  <c r="C677" i="3"/>
  <c r="D677" i="3"/>
  <c r="C678" i="3"/>
  <c r="D678" i="3"/>
  <c r="C679" i="3"/>
  <c r="D679" i="3"/>
  <c r="C680" i="3"/>
  <c r="D680" i="3"/>
  <c r="C681" i="3"/>
  <c r="D681" i="3"/>
  <c r="C682" i="3"/>
  <c r="D682" i="3"/>
  <c r="C683" i="3"/>
  <c r="D683" i="3"/>
  <c r="C684" i="3"/>
  <c r="D684" i="3"/>
  <c r="C685" i="3"/>
  <c r="D685" i="3"/>
  <c r="C686" i="3"/>
  <c r="D686" i="3"/>
  <c r="C687" i="3"/>
  <c r="D687" i="3"/>
  <c r="C688" i="3"/>
  <c r="D688" i="3"/>
  <c r="C689" i="3"/>
  <c r="D689" i="3"/>
  <c r="C690" i="3"/>
  <c r="D690" i="3"/>
  <c r="C691" i="3"/>
  <c r="D691" i="3"/>
  <c r="C692" i="3"/>
  <c r="D692" i="3"/>
  <c r="C693" i="3"/>
  <c r="D693" i="3"/>
  <c r="C694" i="3"/>
  <c r="D694" i="3"/>
  <c r="C695" i="3"/>
  <c r="D695" i="3"/>
  <c r="C696" i="3"/>
  <c r="D696" i="3"/>
  <c r="C697" i="3"/>
  <c r="D697" i="3"/>
  <c r="C698" i="3"/>
  <c r="D698" i="3"/>
  <c r="C699" i="3"/>
  <c r="D699" i="3"/>
  <c r="C700" i="3"/>
  <c r="D700" i="3"/>
  <c r="C701" i="3"/>
  <c r="D701" i="3"/>
  <c r="C702" i="3"/>
  <c r="D702" i="3"/>
  <c r="C703" i="3"/>
  <c r="D703" i="3"/>
  <c r="C704" i="3"/>
  <c r="D704" i="3"/>
  <c r="C705" i="3"/>
  <c r="D705" i="3"/>
  <c r="C706" i="3"/>
  <c r="D706" i="3"/>
  <c r="C707" i="3"/>
  <c r="D707" i="3"/>
  <c r="C708" i="3"/>
  <c r="D708" i="3"/>
  <c r="C709" i="3"/>
  <c r="D709" i="3"/>
  <c r="C711" i="3"/>
  <c r="D711" i="3"/>
  <c r="C712" i="3"/>
  <c r="D712" i="3"/>
  <c r="C713" i="3"/>
  <c r="D713" i="3"/>
  <c r="C714" i="3"/>
  <c r="D714" i="3"/>
  <c r="C715" i="3"/>
  <c r="D715" i="3"/>
  <c r="C716" i="3"/>
  <c r="D716" i="3"/>
  <c r="C717" i="3"/>
  <c r="D717" i="3"/>
  <c r="C718" i="3"/>
  <c r="D718" i="3"/>
  <c r="C719" i="3"/>
  <c r="D719" i="3"/>
  <c r="C720" i="3"/>
  <c r="D720" i="3"/>
  <c r="C721" i="3"/>
  <c r="D721" i="3"/>
  <c r="C722" i="3"/>
  <c r="D722" i="3"/>
  <c r="C723" i="3"/>
  <c r="D723" i="3"/>
  <c r="C724" i="3"/>
  <c r="D724" i="3"/>
  <c r="C725" i="3"/>
  <c r="D725" i="3"/>
  <c r="C726" i="3"/>
  <c r="D726" i="3"/>
  <c r="C728" i="3"/>
  <c r="D728" i="3"/>
  <c r="C729" i="3"/>
  <c r="D729" i="3"/>
  <c r="C730" i="3"/>
  <c r="D730" i="3"/>
  <c r="C731" i="3"/>
  <c r="D731" i="3"/>
  <c r="C732" i="3"/>
  <c r="D732" i="3"/>
  <c r="C733" i="3"/>
  <c r="D733" i="3"/>
  <c r="C734" i="3"/>
  <c r="D734" i="3"/>
  <c r="C735" i="3"/>
  <c r="D735" i="3"/>
  <c r="C736" i="3"/>
  <c r="D736" i="3"/>
  <c r="C737" i="3"/>
  <c r="D737" i="3"/>
  <c r="C738" i="3"/>
  <c r="D738" i="3"/>
  <c r="C739" i="3"/>
  <c r="D739" i="3"/>
  <c r="C740" i="3"/>
  <c r="D740" i="3"/>
  <c r="C741" i="3"/>
  <c r="D741" i="3"/>
  <c r="C742" i="3"/>
  <c r="D742" i="3"/>
  <c r="C743" i="3"/>
  <c r="D743" i="3"/>
  <c r="C744" i="3"/>
  <c r="D744" i="3"/>
  <c r="C745" i="3"/>
  <c r="D745" i="3"/>
  <c r="C746" i="3"/>
  <c r="D746" i="3"/>
  <c r="C747" i="3"/>
  <c r="D747" i="3"/>
  <c r="C748" i="3"/>
  <c r="D748" i="3"/>
  <c r="C749" i="3"/>
  <c r="D749" i="3"/>
  <c r="C750" i="3"/>
  <c r="D750" i="3"/>
  <c r="C751" i="3"/>
  <c r="D751" i="3"/>
  <c r="C752" i="3"/>
  <c r="D752" i="3"/>
  <c r="C753" i="3"/>
  <c r="D753" i="3"/>
  <c r="C754" i="3"/>
  <c r="D754" i="3"/>
  <c r="C757" i="3"/>
  <c r="D757" i="3"/>
  <c r="C758" i="3"/>
  <c r="D758" i="3"/>
  <c r="C759" i="3"/>
  <c r="D759" i="3"/>
  <c r="C760" i="3"/>
  <c r="D760" i="3"/>
  <c r="C762" i="3"/>
  <c r="D762" i="3"/>
  <c r="C763" i="3"/>
  <c r="D763" i="3"/>
  <c r="C764" i="3"/>
  <c r="D764" i="3"/>
  <c r="C765" i="3"/>
  <c r="D765" i="3"/>
  <c r="C766" i="3"/>
  <c r="D766" i="3"/>
  <c r="C767" i="3"/>
  <c r="D767" i="3"/>
  <c r="C768" i="3"/>
  <c r="D768" i="3"/>
  <c r="C769" i="3"/>
  <c r="D769" i="3"/>
  <c r="C770" i="3"/>
  <c r="D770" i="3"/>
  <c r="C771" i="3"/>
  <c r="D771" i="3"/>
  <c r="C772" i="3"/>
  <c r="D772" i="3"/>
  <c r="C773" i="3"/>
  <c r="D773" i="3"/>
  <c r="C774" i="3"/>
  <c r="D774" i="3"/>
  <c r="C775" i="3"/>
  <c r="D775" i="3"/>
  <c r="C776" i="3"/>
  <c r="D776" i="3"/>
  <c r="C777" i="3"/>
  <c r="D777" i="3"/>
  <c r="C779" i="3"/>
  <c r="D779" i="3"/>
  <c r="C780" i="3"/>
  <c r="D780" i="3"/>
  <c r="C781" i="3"/>
  <c r="D781" i="3"/>
  <c r="C782" i="3"/>
  <c r="D782" i="3"/>
  <c r="C783" i="3"/>
  <c r="D783" i="3"/>
  <c r="C784" i="3"/>
  <c r="D784" i="3"/>
  <c r="C785" i="3"/>
  <c r="D785" i="3"/>
  <c r="C786" i="3"/>
  <c r="D786" i="3"/>
  <c r="C787" i="3"/>
  <c r="D787" i="3"/>
  <c r="C788" i="3"/>
  <c r="D788" i="3"/>
  <c r="C789" i="3"/>
  <c r="D789" i="3"/>
  <c r="C790" i="3"/>
  <c r="D790" i="3"/>
  <c r="C791" i="3"/>
  <c r="D791" i="3"/>
  <c r="C792" i="3"/>
  <c r="D792" i="3"/>
  <c r="C793" i="3"/>
  <c r="D793" i="3"/>
  <c r="C794" i="3"/>
  <c r="D794" i="3"/>
  <c r="C795" i="3"/>
  <c r="D795" i="3"/>
  <c r="C796" i="3"/>
  <c r="D796" i="3"/>
  <c r="C797" i="3"/>
  <c r="D797" i="3"/>
  <c r="C798" i="3"/>
  <c r="D798" i="3"/>
  <c r="C799" i="3"/>
  <c r="D799" i="3"/>
  <c r="C800" i="3"/>
  <c r="D800" i="3"/>
  <c r="C801" i="3"/>
  <c r="D801" i="3"/>
  <c r="C802" i="3"/>
  <c r="D802" i="3"/>
  <c r="C803" i="3"/>
  <c r="D803" i="3"/>
  <c r="C804" i="3"/>
  <c r="D804" i="3"/>
  <c r="C805" i="3"/>
  <c r="D805" i="3"/>
  <c r="C806" i="3"/>
  <c r="D806" i="3"/>
  <c r="C807" i="3"/>
  <c r="D807" i="3"/>
  <c r="C808" i="3"/>
  <c r="D808" i="3"/>
  <c r="C809" i="3"/>
  <c r="D809" i="3"/>
  <c r="C810" i="3"/>
  <c r="D810" i="3"/>
  <c r="C811" i="3"/>
  <c r="D811" i="3"/>
  <c r="C812" i="3"/>
  <c r="D812" i="3"/>
  <c r="C813" i="3"/>
  <c r="D813" i="3"/>
  <c r="C814" i="3"/>
  <c r="D814" i="3"/>
  <c r="C815" i="3"/>
  <c r="D815" i="3"/>
  <c r="C816" i="3"/>
  <c r="D816" i="3"/>
  <c r="C817" i="3"/>
  <c r="D817" i="3"/>
  <c r="C818" i="3"/>
  <c r="D818" i="3"/>
  <c r="C819" i="3"/>
  <c r="D819" i="3"/>
  <c r="C820" i="3"/>
  <c r="D820" i="3"/>
  <c r="C821" i="3"/>
  <c r="D821" i="3"/>
  <c r="C822" i="3"/>
  <c r="D822" i="3"/>
  <c r="C823" i="3"/>
  <c r="D823" i="3"/>
  <c r="C824" i="3"/>
  <c r="D824" i="3"/>
  <c r="C825" i="3"/>
  <c r="D825" i="3"/>
  <c r="C826" i="3"/>
  <c r="D826" i="3"/>
  <c r="C827" i="3"/>
  <c r="D827" i="3"/>
  <c r="C830" i="3"/>
  <c r="D830" i="3"/>
  <c r="C831" i="3"/>
  <c r="D831" i="3"/>
  <c r="C832" i="3"/>
  <c r="D832" i="3"/>
  <c r="C833" i="3"/>
  <c r="D833" i="3"/>
  <c r="C834" i="3"/>
  <c r="D834" i="3"/>
  <c r="C835" i="3"/>
  <c r="D835" i="3"/>
  <c r="C836" i="3"/>
  <c r="D836" i="3"/>
  <c r="C837" i="3"/>
  <c r="D837" i="3"/>
  <c r="C838" i="3"/>
  <c r="D838" i="3"/>
  <c r="C839" i="3"/>
  <c r="D839" i="3"/>
  <c r="C840" i="3"/>
  <c r="D840" i="3"/>
  <c r="C841" i="3"/>
  <c r="D841" i="3"/>
  <c r="C842" i="3"/>
  <c r="D842" i="3"/>
  <c r="C843" i="3"/>
  <c r="D843" i="3"/>
  <c r="C844" i="3"/>
  <c r="D844" i="3"/>
  <c r="C845" i="3"/>
  <c r="D845" i="3"/>
  <c r="C846" i="3"/>
  <c r="D846" i="3"/>
  <c r="C847" i="3"/>
  <c r="D847" i="3"/>
  <c r="C849" i="3"/>
  <c r="D849" i="3"/>
  <c r="C850" i="3"/>
  <c r="D850" i="3"/>
  <c r="C851" i="3"/>
  <c r="D851" i="3"/>
  <c r="C852" i="3"/>
  <c r="D852" i="3"/>
  <c r="C853" i="3"/>
  <c r="D853" i="3"/>
  <c r="C854" i="3"/>
  <c r="D854" i="3"/>
  <c r="C855" i="3"/>
  <c r="D855" i="3"/>
  <c r="C856" i="3"/>
  <c r="D856" i="3"/>
  <c r="C857" i="3"/>
  <c r="D857" i="3"/>
  <c r="C858" i="3"/>
  <c r="D858" i="3"/>
  <c r="C859" i="3"/>
  <c r="D859" i="3"/>
  <c r="C860" i="3"/>
  <c r="D860" i="3"/>
  <c r="C861" i="3"/>
  <c r="D861" i="3"/>
  <c r="C862" i="3"/>
  <c r="D862" i="3"/>
  <c r="C863" i="3"/>
  <c r="D863" i="3"/>
  <c r="C864" i="3"/>
  <c r="D864" i="3"/>
  <c r="C865" i="3"/>
  <c r="D865" i="3"/>
  <c r="C866" i="3"/>
  <c r="D866" i="3"/>
  <c r="C867" i="3"/>
  <c r="D867" i="3"/>
  <c r="C868" i="3"/>
  <c r="D868" i="3"/>
  <c r="C869" i="3"/>
  <c r="D869" i="3"/>
  <c r="C870" i="3"/>
  <c r="D870" i="3"/>
  <c r="C871" i="3"/>
  <c r="D871" i="3"/>
  <c r="C872" i="3"/>
  <c r="D872" i="3"/>
  <c r="C873" i="3"/>
  <c r="D873" i="3"/>
  <c r="C874" i="3"/>
  <c r="D874" i="3"/>
  <c r="C875" i="3"/>
  <c r="D875" i="3"/>
  <c r="C876" i="3"/>
  <c r="D876" i="3"/>
  <c r="C877" i="3"/>
  <c r="D877" i="3"/>
  <c r="C878" i="3"/>
  <c r="D878" i="3"/>
  <c r="C879" i="3"/>
  <c r="D879" i="3"/>
  <c r="C881" i="3"/>
  <c r="D881" i="3"/>
  <c r="C882" i="3"/>
  <c r="D882" i="3"/>
  <c r="C883" i="3"/>
  <c r="D883" i="3"/>
  <c r="C884" i="3"/>
  <c r="D884" i="3"/>
  <c r="C885" i="3"/>
  <c r="D885" i="3"/>
  <c r="C886" i="3"/>
  <c r="D886" i="3"/>
  <c r="C887" i="3"/>
  <c r="D887" i="3"/>
  <c r="C888" i="3"/>
  <c r="D888" i="3"/>
  <c r="C889" i="3"/>
  <c r="D889" i="3"/>
  <c r="C890" i="3"/>
  <c r="D890" i="3"/>
  <c r="C891" i="3"/>
  <c r="D891" i="3"/>
  <c r="C893" i="3"/>
  <c r="D893" i="3"/>
  <c r="C894" i="3"/>
  <c r="D894" i="3"/>
  <c r="C899" i="3"/>
  <c r="D899" i="3"/>
  <c r="C900" i="3"/>
  <c r="D900" i="3"/>
  <c r="C901" i="3"/>
  <c r="D901" i="3"/>
  <c r="C902" i="3"/>
  <c r="D902" i="3"/>
  <c r="C903" i="3"/>
  <c r="D903" i="3"/>
  <c r="C904" i="3"/>
  <c r="D904" i="3"/>
  <c r="C905" i="3"/>
  <c r="D905" i="3"/>
  <c r="C906" i="3"/>
  <c r="D906" i="3"/>
  <c r="C907" i="3"/>
  <c r="D907" i="3"/>
  <c r="C908" i="3"/>
  <c r="D908" i="3"/>
  <c r="C909" i="3"/>
  <c r="D909" i="3"/>
  <c r="C910" i="3"/>
  <c r="D910" i="3"/>
  <c r="C911" i="3"/>
  <c r="D911" i="3"/>
  <c r="C912" i="3"/>
  <c r="D912" i="3"/>
  <c r="C913" i="3"/>
  <c r="D913" i="3"/>
  <c r="C914" i="3"/>
  <c r="D914" i="3"/>
  <c r="C915" i="3"/>
  <c r="D915" i="3"/>
  <c r="C916" i="3"/>
  <c r="D916" i="3"/>
  <c r="C917" i="3"/>
  <c r="D917" i="3"/>
  <c r="C918" i="3"/>
  <c r="D918" i="3"/>
  <c r="C919" i="3"/>
  <c r="D919" i="3"/>
  <c r="C920" i="3"/>
  <c r="D920" i="3"/>
  <c r="C921" i="3"/>
  <c r="D921" i="3"/>
  <c r="C922" i="3"/>
  <c r="D922" i="3"/>
  <c r="C923" i="3"/>
  <c r="D923" i="3"/>
  <c r="C924" i="3"/>
  <c r="D924" i="3"/>
  <c r="C925" i="3"/>
  <c r="D925" i="3"/>
  <c r="C926" i="3"/>
  <c r="D926" i="3"/>
  <c r="C927" i="3"/>
  <c r="D927" i="3"/>
  <c r="C928" i="3"/>
  <c r="D928" i="3"/>
  <c r="C929" i="3"/>
  <c r="D929" i="3"/>
  <c r="C930" i="3"/>
  <c r="D930" i="3"/>
  <c r="C931" i="3"/>
  <c r="D931" i="3"/>
  <c r="C932" i="3"/>
  <c r="D932" i="3"/>
  <c r="C933" i="3"/>
  <c r="D933" i="3"/>
  <c r="C934" i="3"/>
  <c r="D934" i="3"/>
  <c r="C935" i="3"/>
  <c r="D935" i="3"/>
  <c r="C936" i="3"/>
  <c r="D936" i="3"/>
  <c r="C937" i="3"/>
  <c r="D937" i="3"/>
  <c r="C938" i="3"/>
  <c r="D938" i="3"/>
  <c r="C939" i="3"/>
  <c r="D939" i="3"/>
  <c r="C940" i="3"/>
  <c r="D940" i="3"/>
  <c r="C941" i="3"/>
  <c r="D941" i="3"/>
  <c r="C942" i="3"/>
  <c r="D942" i="3"/>
  <c r="C943" i="3"/>
  <c r="D943" i="3"/>
  <c r="C944" i="3"/>
  <c r="D944" i="3"/>
  <c r="C945" i="3"/>
  <c r="D945" i="3"/>
  <c r="C946" i="3"/>
  <c r="D946" i="3"/>
  <c r="C947" i="3"/>
  <c r="D947" i="3"/>
  <c r="C948" i="3"/>
  <c r="D948" i="3"/>
  <c r="C949" i="3"/>
  <c r="D949" i="3"/>
  <c r="C950" i="3"/>
  <c r="D950" i="3"/>
  <c r="C951" i="3"/>
  <c r="D951" i="3"/>
  <c r="C953" i="3"/>
  <c r="D953" i="3"/>
  <c r="C954" i="3"/>
  <c r="D954" i="3"/>
  <c r="C955" i="3"/>
  <c r="D955" i="3"/>
  <c r="C956" i="3"/>
  <c r="D956" i="3"/>
  <c r="C957" i="3"/>
  <c r="D957" i="3"/>
  <c r="C958" i="3"/>
  <c r="D958" i="3"/>
  <c r="C959" i="3"/>
  <c r="D959" i="3"/>
  <c r="C960" i="3"/>
  <c r="D960" i="3"/>
  <c r="C961" i="3"/>
  <c r="D961" i="3"/>
  <c r="C962" i="3"/>
  <c r="D962" i="3"/>
  <c r="C963" i="3"/>
  <c r="D963" i="3"/>
  <c r="C965" i="3"/>
  <c r="D965" i="3"/>
  <c r="C966" i="3"/>
  <c r="D966" i="3"/>
  <c r="C967" i="3"/>
  <c r="D967" i="3"/>
  <c r="C968" i="3"/>
  <c r="D968" i="3"/>
  <c r="C969" i="3"/>
  <c r="D969" i="3"/>
  <c r="C970" i="3"/>
  <c r="D970" i="3"/>
  <c r="C971" i="3"/>
  <c r="D971" i="3"/>
  <c r="C972" i="3"/>
  <c r="D972" i="3"/>
  <c r="C973" i="3"/>
  <c r="D973" i="3"/>
  <c r="C974" i="3"/>
  <c r="D974" i="3"/>
  <c r="C975" i="3"/>
  <c r="D975" i="3"/>
  <c r="C976" i="3"/>
  <c r="D976" i="3"/>
  <c r="C977" i="3"/>
  <c r="D977" i="3"/>
  <c r="C978" i="3"/>
  <c r="D978" i="3"/>
  <c r="C979" i="3"/>
  <c r="D979" i="3"/>
  <c r="C980" i="3"/>
  <c r="D980" i="3"/>
  <c r="C981" i="3"/>
  <c r="D981" i="3"/>
  <c r="C982" i="3"/>
  <c r="D982" i="3"/>
  <c r="C983" i="3"/>
  <c r="D983" i="3"/>
  <c r="C984" i="3"/>
  <c r="D984" i="3"/>
  <c r="C985" i="3"/>
  <c r="D985" i="3"/>
  <c r="C986" i="3"/>
  <c r="D986" i="3"/>
  <c r="C987" i="3"/>
  <c r="D987" i="3"/>
  <c r="C988" i="3"/>
  <c r="D988" i="3"/>
  <c r="C989" i="3"/>
  <c r="D989" i="3"/>
  <c r="C990" i="3"/>
  <c r="D990" i="3"/>
  <c r="C991" i="3"/>
  <c r="D991" i="3"/>
  <c r="C992" i="3"/>
  <c r="D992" i="3"/>
  <c r="C993" i="3"/>
  <c r="D993" i="3"/>
  <c r="C994" i="3"/>
  <c r="D994" i="3"/>
  <c r="C995" i="3"/>
  <c r="D995" i="3"/>
  <c r="C996" i="3"/>
  <c r="D996" i="3"/>
  <c r="C997" i="3"/>
  <c r="D997" i="3"/>
  <c r="C998" i="3"/>
  <c r="D998" i="3"/>
  <c r="C999" i="3"/>
  <c r="D999" i="3"/>
  <c r="C1000" i="3"/>
  <c r="D1000" i="3"/>
  <c r="C1001" i="3"/>
  <c r="D1001" i="3"/>
  <c r="C1002" i="3"/>
  <c r="D1002" i="3"/>
  <c r="C1003" i="3"/>
  <c r="D1003" i="3"/>
  <c r="C1004" i="3"/>
  <c r="D1004" i="3"/>
  <c r="C1005" i="3"/>
  <c r="D1005" i="3"/>
  <c r="C1006" i="3"/>
  <c r="D1006" i="3"/>
  <c r="C1007" i="3"/>
  <c r="D1007" i="3"/>
  <c r="C1008" i="3"/>
  <c r="D1008" i="3"/>
  <c r="C1009" i="3"/>
  <c r="D1009" i="3"/>
  <c r="C1010" i="3"/>
  <c r="D1010" i="3"/>
  <c r="C1011" i="3"/>
  <c r="D1011" i="3"/>
  <c r="C1012" i="3"/>
  <c r="D1012" i="3"/>
  <c r="C1013" i="3"/>
  <c r="D1013" i="3"/>
  <c r="C1014" i="3"/>
  <c r="D1014" i="3"/>
  <c r="C1015" i="3"/>
  <c r="D1015" i="3"/>
  <c r="C1016" i="3"/>
  <c r="D1016" i="3"/>
  <c r="C1017" i="3"/>
  <c r="D1017" i="3"/>
  <c r="C1018" i="3"/>
  <c r="D1018" i="3"/>
  <c r="C1019" i="3"/>
  <c r="D1019" i="3"/>
  <c r="C1020" i="3"/>
  <c r="D1020" i="3"/>
  <c r="C1021" i="3"/>
  <c r="D1021" i="3"/>
  <c r="C1022" i="3"/>
  <c r="D1022" i="3"/>
  <c r="C1023" i="3"/>
  <c r="D1023" i="3"/>
  <c r="C1024" i="3"/>
  <c r="D1024" i="3"/>
  <c r="C1025" i="3"/>
  <c r="D1025" i="3"/>
  <c r="C1026" i="3"/>
  <c r="D1026" i="3"/>
  <c r="C1027" i="3"/>
  <c r="D1027" i="3"/>
  <c r="C1028" i="3"/>
  <c r="D1028" i="3"/>
  <c r="C1029" i="3"/>
  <c r="D1029" i="3"/>
  <c r="C1030" i="3"/>
  <c r="D1030" i="3"/>
  <c r="C1031" i="3"/>
  <c r="D1031" i="3"/>
  <c r="C1032" i="3"/>
  <c r="D1032" i="3"/>
  <c r="C1033" i="3"/>
  <c r="D1033" i="3"/>
  <c r="C1034" i="3"/>
  <c r="D1034" i="3"/>
  <c r="C1035" i="3"/>
  <c r="D1035" i="3"/>
  <c r="C1036" i="3"/>
  <c r="D1036" i="3"/>
  <c r="C1037" i="3"/>
  <c r="D1037" i="3"/>
  <c r="C1038" i="3"/>
  <c r="D1038" i="3"/>
  <c r="C1039" i="3"/>
  <c r="D1039" i="3"/>
  <c r="C1040" i="3"/>
  <c r="D1040" i="3"/>
  <c r="C1041" i="3"/>
  <c r="D1041" i="3"/>
  <c r="C1042" i="3"/>
  <c r="D1042" i="3"/>
  <c r="C1043" i="3"/>
  <c r="D1043" i="3"/>
  <c r="C1044" i="3"/>
  <c r="D1044" i="3"/>
  <c r="C1045" i="3"/>
  <c r="D1045" i="3"/>
  <c r="C1046" i="3"/>
  <c r="D1046" i="3"/>
  <c r="C1047" i="3"/>
  <c r="D1047" i="3"/>
  <c r="C1048" i="3"/>
  <c r="D1048" i="3"/>
  <c r="C1049" i="3"/>
  <c r="D1049" i="3"/>
  <c r="C1050" i="3"/>
  <c r="D1050" i="3"/>
  <c r="C1051" i="3"/>
  <c r="D1051" i="3"/>
  <c r="C1052" i="3"/>
  <c r="D1052" i="3"/>
  <c r="C1053" i="3"/>
  <c r="D1053" i="3"/>
  <c r="C1054" i="3"/>
  <c r="D1054" i="3"/>
  <c r="C1055" i="3"/>
  <c r="D1055" i="3"/>
  <c r="C1056" i="3"/>
  <c r="D1056" i="3"/>
  <c r="C1057" i="3"/>
  <c r="D1057" i="3"/>
  <c r="C1058" i="3"/>
  <c r="D1058" i="3"/>
  <c r="C1059" i="3"/>
  <c r="D1059" i="3"/>
  <c r="C1060" i="3"/>
  <c r="D1060" i="3"/>
  <c r="C1061" i="3"/>
  <c r="D1061" i="3"/>
  <c r="C1062" i="3"/>
  <c r="D1062" i="3"/>
  <c r="C1063" i="3"/>
  <c r="D1063" i="3"/>
  <c r="C1064" i="3"/>
  <c r="D1064" i="3"/>
  <c r="C1065" i="3"/>
  <c r="D1065" i="3"/>
  <c r="C1066" i="3"/>
  <c r="D1066" i="3"/>
  <c r="C1067" i="3"/>
  <c r="D1067" i="3"/>
  <c r="C1068" i="3"/>
  <c r="D1068" i="3"/>
  <c r="C1069" i="3"/>
  <c r="D1069" i="3"/>
  <c r="C1070" i="3"/>
  <c r="D1070" i="3"/>
  <c r="C1071" i="3"/>
  <c r="D1071" i="3"/>
  <c r="C1072" i="3"/>
  <c r="D1072" i="3"/>
  <c r="C1073" i="3"/>
  <c r="D1073" i="3"/>
  <c r="C1074" i="3"/>
  <c r="D1074" i="3"/>
  <c r="C1075" i="3"/>
  <c r="D1075" i="3"/>
  <c r="C1076" i="3"/>
  <c r="D1076" i="3"/>
  <c r="C1077" i="3"/>
  <c r="D1077" i="3"/>
  <c r="C1078" i="3"/>
  <c r="D1078" i="3"/>
  <c r="C1079" i="3"/>
  <c r="D1079" i="3"/>
  <c r="C1080" i="3"/>
  <c r="D1080" i="3"/>
  <c r="C1081" i="3"/>
  <c r="D1081" i="3"/>
  <c r="C1082" i="3"/>
  <c r="D1082" i="3"/>
  <c r="C1083" i="3"/>
  <c r="D1083" i="3"/>
  <c r="C1084" i="3"/>
  <c r="D1084" i="3"/>
  <c r="C1085" i="3"/>
  <c r="D1085" i="3"/>
  <c r="C1086" i="3"/>
  <c r="D1086" i="3"/>
  <c r="C1087" i="3"/>
  <c r="D1087" i="3"/>
  <c r="C1088" i="3"/>
  <c r="D1088" i="3"/>
  <c r="C1089" i="3"/>
  <c r="D1089" i="3"/>
  <c r="C1090" i="3"/>
  <c r="D1090" i="3"/>
  <c r="C1091" i="3"/>
  <c r="D1091" i="3"/>
  <c r="C1092" i="3"/>
  <c r="D1092" i="3"/>
  <c r="C1093" i="3"/>
  <c r="D1093" i="3"/>
  <c r="C1094" i="3"/>
  <c r="D1094" i="3"/>
  <c r="C1095" i="3"/>
  <c r="D1095" i="3"/>
  <c r="C1096" i="3"/>
  <c r="D1096" i="3"/>
  <c r="C1097" i="3"/>
  <c r="D1097" i="3"/>
  <c r="C1098" i="3"/>
  <c r="D1098" i="3"/>
  <c r="C1099" i="3"/>
  <c r="D1099" i="3"/>
  <c r="C1100" i="3"/>
  <c r="D1100" i="3"/>
  <c r="C1101" i="3"/>
  <c r="D1101" i="3"/>
  <c r="C1102" i="3"/>
  <c r="D1102" i="3"/>
  <c r="C1103" i="3"/>
  <c r="D1103" i="3"/>
  <c r="C1104" i="3"/>
  <c r="D1104" i="3"/>
  <c r="C1105" i="3"/>
  <c r="D1105" i="3"/>
  <c r="C1106" i="3"/>
  <c r="D1106" i="3"/>
  <c r="C1107" i="3"/>
  <c r="D1107" i="3"/>
  <c r="C1108" i="3"/>
  <c r="D1108" i="3"/>
  <c r="C1109" i="3"/>
  <c r="D1109" i="3"/>
  <c r="C1110" i="3"/>
  <c r="D1110" i="3"/>
  <c r="C1111" i="3"/>
  <c r="D1111" i="3"/>
  <c r="C1112" i="3"/>
  <c r="D1112" i="3"/>
  <c r="C1113" i="3"/>
  <c r="D1113" i="3"/>
  <c r="C1114" i="3"/>
  <c r="D1114" i="3"/>
  <c r="C1115" i="3"/>
  <c r="D1115" i="3"/>
  <c r="C1116" i="3"/>
  <c r="D1116" i="3"/>
  <c r="C1117" i="3"/>
  <c r="D1117" i="3"/>
  <c r="C1118" i="3"/>
  <c r="D1118" i="3"/>
  <c r="C1119" i="3"/>
  <c r="D1119" i="3"/>
  <c r="C1120" i="3"/>
  <c r="D1120" i="3"/>
  <c r="C1121" i="3"/>
  <c r="D1121" i="3"/>
  <c r="C1122" i="3"/>
  <c r="D1122" i="3"/>
  <c r="C1123" i="3"/>
  <c r="D1123" i="3"/>
  <c r="C1124" i="3"/>
  <c r="D1124" i="3"/>
  <c r="C1125" i="3"/>
  <c r="D1125" i="3"/>
  <c r="C1127" i="3"/>
  <c r="D1127" i="3"/>
  <c r="C1128" i="3"/>
  <c r="D1128" i="3"/>
  <c r="C1129" i="3"/>
  <c r="D1129" i="3"/>
  <c r="C1130" i="3"/>
  <c r="D1130" i="3"/>
  <c r="C1131" i="3"/>
  <c r="D1131" i="3"/>
  <c r="C1132" i="3"/>
  <c r="D1132" i="3"/>
  <c r="C1133" i="3"/>
  <c r="D1133" i="3"/>
  <c r="C1134" i="3"/>
  <c r="D1134" i="3"/>
  <c r="C1135" i="3"/>
  <c r="D1135" i="3"/>
  <c r="C1136" i="3"/>
  <c r="D1136" i="3"/>
  <c r="C1137" i="3"/>
  <c r="D1137" i="3"/>
  <c r="C1138" i="3"/>
  <c r="D1138" i="3"/>
  <c r="C1139" i="3"/>
  <c r="D1139" i="3"/>
  <c r="C1140" i="3"/>
  <c r="D1140" i="3"/>
  <c r="C1141" i="3"/>
  <c r="D1141" i="3"/>
  <c r="C1142" i="3"/>
  <c r="D1142" i="3"/>
  <c r="C1143" i="3"/>
  <c r="D1143" i="3"/>
  <c r="C1144" i="3"/>
  <c r="D1144" i="3"/>
  <c r="C1145" i="3"/>
  <c r="D1145" i="3"/>
  <c r="C1146" i="3"/>
  <c r="D1146" i="3"/>
  <c r="C1147" i="3"/>
  <c r="D1147" i="3"/>
  <c r="C1148" i="3"/>
  <c r="D1148" i="3"/>
  <c r="C1149" i="3"/>
  <c r="D1149" i="3"/>
  <c r="C1150" i="3"/>
  <c r="D1150" i="3"/>
  <c r="C1151" i="3"/>
  <c r="D1151" i="3"/>
  <c r="C1152" i="3"/>
  <c r="D1152" i="3"/>
  <c r="C1153" i="3"/>
  <c r="D1153" i="3"/>
  <c r="C1154" i="3"/>
  <c r="D1154" i="3"/>
  <c r="C1155" i="3"/>
  <c r="D1155" i="3"/>
  <c r="C1156" i="3"/>
  <c r="D1156" i="3"/>
  <c r="C1157" i="3"/>
  <c r="D1157" i="3"/>
  <c r="C1158" i="3"/>
  <c r="D1158" i="3"/>
  <c r="C1159" i="3"/>
  <c r="D1159" i="3"/>
  <c r="C1160" i="3"/>
  <c r="D1160" i="3"/>
  <c r="C1161" i="3"/>
  <c r="D1161" i="3"/>
  <c r="C1162" i="3"/>
  <c r="D1162" i="3"/>
  <c r="C1163" i="3"/>
  <c r="D1163" i="3"/>
  <c r="C1164" i="3"/>
  <c r="D1164" i="3"/>
  <c r="C1165" i="3"/>
  <c r="D1165" i="3"/>
  <c r="C1166" i="3"/>
  <c r="D1166" i="3"/>
  <c r="C1167" i="3"/>
  <c r="D1167" i="3"/>
  <c r="C1168" i="3"/>
  <c r="D1168" i="3"/>
  <c r="C1169" i="3"/>
  <c r="D1169" i="3"/>
  <c r="C1170" i="3"/>
  <c r="D1170" i="3"/>
  <c r="C1171" i="3"/>
  <c r="D1171" i="3"/>
  <c r="C1172" i="3"/>
  <c r="D1172" i="3"/>
  <c r="C1173" i="3"/>
  <c r="D1173" i="3"/>
  <c r="C1174" i="3"/>
  <c r="D1174" i="3"/>
  <c r="C1175" i="3"/>
  <c r="D1175" i="3"/>
  <c r="C1176" i="3"/>
  <c r="D1176" i="3"/>
  <c r="C1177" i="3"/>
  <c r="D1177" i="3"/>
  <c r="C1178" i="3"/>
  <c r="D1178" i="3"/>
  <c r="C1179" i="3"/>
  <c r="D1179" i="3"/>
  <c r="C1180" i="3"/>
  <c r="D1180" i="3"/>
  <c r="C1181" i="3"/>
  <c r="D1181" i="3"/>
  <c r="C1182" i="3"/>
  <c r="D1182" i="3"/>
  <c r="C1183" i="3"/>
  <c r="D1183" i="3"/>
  <c r="C1184" i="3"/>
  <c r="D1184" i="3"/>
  <c r="C1185" i="3"/>
  <c r="D1185" i="3"/>
  <c r="C1186" i="3"/>
  <c r="D1186" i="3"/>
  <c r="C1187" i="3"/>
  <c r="D1187" i="3"/>
  <c r="C1188" i="3"/>
  <c r="D1188" i="3"/>
  <c r="C1189" i="3"/>
  <c r="D1189" i="3"/>
  <c r="C1190" i="3"/>
  <c r="D1190" i="3"/>
  <c r="C1191" i="3"/>
  <c r="D1191" i="3"/>
  <c r="C1192" i="3"/>
  <c r="D1192" i="3"/>
  <c r="C1193" i="3"/>
  <c r="D1193" i="3"/>
  <c r="C1194" i="3"/>
  <c r="D1194" i="3"/>
  <c r="C1195" i="3"/>
  <c r="D1195" i="3"/>
  <c r="C1196" i="3"/>
  <c r="D1196" i="3"/>
  <c r="C1197" i="3"/>
  <c r="D1197" i="3"/>
  <c r="C1198" i="3"/>
  <c r="D1198" i="3"/>
  <c r="C1199" i="3"/>
  <c r="D1199" i="3"/>
  <c r="C1200" i="3"/>
  <c r="D1200" i="3"/>
  <c r="C1201" i="3"/>
  <c r="D1201" i="3"/>
  <c r="C1202" i="3"/>
  <c r="D1202" i="3"/>
  <c r="C1203" i="3"/>
  <c r="D1203" i="3"/>
  <c r="C1204" i="3"/>
  <c r="D1204" i="3"/>
  <c r="C1205" i="3"/>
  <c r="D1205" i="3"/>
  <c r="C1206" i="3"/>
  <c r="D1206" i="3"/>
  <c r="C1207" i="3"/>
  <c r="D1207" i="3"/>
  <c r="C1208" i="3"/>
  <c r="D1208" i="3"/>
  <c r="C1209" i="3"/>
  <c r="D1209" i="3"/>
  <c r="C1210" i="3"/>
  <c r="D1210" i="3"/>
  <c r="C1211" i="3"/>
  <c r="D1211" i="3"/>
  <c r="C1212" i="3"/>
  <c r="D1212" i="3"/>
  <c r="C1213" i="3"/>
  <c r="D1213" i="3"/>
  <c r="C1214" i="3"/>
  <c r="D1214" i="3"/>
  <c r="C1215" i="3"/>
  <c r="D1215" i="3"/>
  <c r="C1216" i="3"/>
  <c r="D1216" i="3"/>
  <c r="C1217" i="3"/>
  <c r="D1217" i="3"/>
  <c r="C1218" i="3"/>
  <c r="D1218" i="3"/>
  <c r="C1219" i="3"/>
  <c r="D1219" i="3"/>
  <c r="C1220" i="3"/>
  <c r="D1220" i="3"/>
  <c r="C1221" i="3"/>
  <c r="D1221" i="3"/>
  <c r="C1222" i="3"/>
  <c r="D1222" i="3"/>
  <c r="C1223" i="3"/>
  <c r="D1223" i="3"/>
  <c r="C1224" i="3"/>
  <c r="D1224" i="3"/>
  <c r="C1225" i="3"/>
  <c r="D1225" i="3"/>
  <c r="C1226" i="3"/>
  <c r="D1226" i="3"/>
  <c r="C1227" i="3"/>
  <c r="D1227" i="3"/>
  <c r="C1228" i="3"/>
  <c r="D1228" i="3"/>
  <c r="C1229" i="3"/>
  <c r="D1229" i="3"/>
  <c r="C1230" i="3"/>
  <c r="D1230" i="3"/>
  <c r="C1231" i="3"/>
  <c r="D1231" i="3"/>
  <c r="C1232" i="3"/>
  <c r="D1232" i="3"/>
  <c r="C1233" i="3"/>
  <c r="D1233" i="3"/>
  <c r="C1234" i="3"/>
  <c r="D1234" i="3"/>
  <c r="C1235" i="3"/>
  <c r="D1235" i="3"/>
  <c r="C1236" i="3"/>
  <c r="D1236" i="3"/>
  <c r="C1237" i="3"/>
  <c r="D1237" i="3"/>
  <c r="C1238" i="3"/>
  <c r="D1238" i="3"/>
  <c r="C1239" i="3"/>
  <c r="D1239" i="3"/>
  <c r="C1240" i="3"/>
  <c r="D1240" i="3"/>
  <c r="C1241" i="3"/>
  <c r="D1241" i="3"/>
  <c r="C1242" i="3"/>
  <c r="D1242" i="3"/>
  <c r="C1243" i="3"/>
  <c r="D1243" i="3"/>
  <c r="C1244" i="3"/>
  <c r="D1244" i="3"/>
  <c r="C1245" i="3"/>
  <c r="D1245" i="3"/>
  <c r="C1246" i="3"/>
  <c r="D1246" i="3"/>
  <c r="C1247" i="3"/>
  <c r="D1247" i="3"/>
  <c r="C1248" i="3"/>
  <c r="D1248" i="3"/>
  <c r="C1249" i="3"/>
  <c r="D1249" i="3"/>
  <c r="C1250" i="3"/>
  <c r="D1250" i="3"/>
  <c r="C1251" i="3"/>
  <c r="D1251" i="3"/>
  <c r="C1252" i="3"/>
  <c r="D1252" i="3"/>
  <c r="C1253" i="3"/>
  <c r="D1253" i="3"/>
  <c r="C1254" i="3"/>
  <c r="D1254" i="3"/>
  <c r="C1255" i="3"/>
  <c r="D1255" i="3"/>
  <c r="C1256" i="3"/>
  <c r="D1256" i="3"/>
  <c r="C1257" i="3"/>
  <c r="D1257" i="3"/>
  <c r="C1258" i="3"/>
  <c r="D1258" i="3"/>
  <c r="C1259" i="3"/>
  <c r="D1259" i="3"/>
  <c r="C1260" i="3"/>
  <c r="D1260" i="3"/>
  <c r="C1261" i="3"/>
  <c r="D1261" i="3"/>
  <c r="C1262" i="3"/>
  <c r="D1262" i="3"/>
  <c r="C1263" i="3"/>
  <c r="D1263" i="3"/>
  <c r="C1264" i="3"/>
  <c r="D1264" i="3"/>
  <c r="C1265" i="3"/>
  <c r="D1265" i="3"/>
  <c r="C1266" i="3"/>
  <c r="D1266" i="3"/>
  <c r="C1267" i="3"/>
  <c r="D1267" i="3"/>
  <c r="C1268" i="3"/>
  <c r="D1268" i="3"/>
  <c r="C1269" i="3"/>
  <c r="D1269" i="3"/>
  <c r="C1270" i="3"/>
  <c r="D1270" i="3"/>
  <c r="C1271" i="3"/>
  <c r="D1271" i="3"/>
  <c r="C1272" i="3"/>
  <c r="D1272" i="3"/>
  <c r="C1273" i="3"/>
  <c r="D1273" i="3"/>
  <c r="C1274" i="3"/>
  <c r="D1274" i="3"/>
  <c r="C1275" i="3"/>
  <c r="D1275" i="3"/>
  <c r="C1276" i="3"/>
  <c r="D1276" i="3"/>
  <c r="C1277" i="3"/>
  <c r="D1277" i="3"/>
  <c r="C1278" i="3"/>
  <c r="D1278" i="3"/>
  <c r="C1279" i="3"/>
  <c r="D1279" i="3"/>
  <c r="C1280" i="3"/>
  <c r="D1280" i="3"/>
  <c r="C1281" i="3"/>
  <c r="D1281" i="3"/>
  <c r="C1282" i="3"/>
  <c r="D1282" i="3"/>
  <c r="C1283" i="3"/>
  <c r="D1283" i="3"/>
  <c r="C1284" i="3"/>
  <c r="D1284" i="3"/>
  <c r="C1285" i="3"/>
  <c r="D1285" i="3"/>
  <c r="C1286" i="3"/>
  <c r="D1286" i="3"/>
  <c r="C1287" i="3"/>
  <c r="D1287" i="3"/>
  <c r="C1288" i="3"/>
  <c r="D1288" i="3"/>
  <c r="C1289" i="3"/>
  <c r="D1289" i="3"/>
  <c r="C1290" i="3"/>
  <c r="D1290" i="3"/>
  <c r="C1291" i="3"/>
  <c r="D1291" i="3"/>
  <c r="C1292" i="3"/>
  <c r="D1292" i="3"/>
  <c r="C1293" i="3"/>
  <c r="D1293" i="3"/>
  <c r="C1294" i="3"/>
  <c r="D1294" i="3"/>
  <c r="C1295" i="3"/>
  <c r="D1295" i="3"/>
  <c r="C1296" i="3"/>
  <c r="D1296" i="3"/>
  <c r="C1297" i="3"/>
  <c r="D1297" i="3"/>
  <c r="C1298" i="3"/>
  <c r="D1298" i="3"/>
  <c r="C1299" i="3"/>
  <c r="D1299" i="3"/>
  <c r="C1300" i="3"/>
  <c r="D1300" i="3"/>
  <c r="C1301" i="3"/>
  <c r="D1301" i="3"/>
  <c r="C1302" i="3"/>
  <c r="D1302" i="3"/>
  <c r="C1303" i="3"/>
  <c r="D1303" i="3"/>
  <c r="C1304" i="3"/>
  <c r="D1304" i="3"/>
  <c r="C1305" i="3"/>
  <c r="D1305" i="3"/>
  <c r="C1306" i="3"/>
  <c r="D1306" i="3"/>
  <c r="C1307" i="3"/>
  <c r="D1307" i="3"/>
  <c r="C1308" i="3"/>
  <c r="D1308" i="3"/>
  <c r="C1309" i="3"/>
  <c r="D1309" i="3"/>
  <c r="C1310" i="3"/>
  <c r="D1310" i="3"/>
  <c r="C1311" i="3"/>
  <c r="D1311" i="3"/>
  <c r="C1312" i="3"/>
  <c r="D1312" i="3"/>
  <c r="C1313" i="3"/>
  <c r="D1313" i="3"/>
  <c r="C1314" i="3"/>
  <c r="D1314" i="3"/>
  <c r="C1315" i="3"/>
  <c r="D1315" i="3"/>
  <c r="C1316" i="3"/>
  <c r="D1316" i="3"/>
  <c r="C1317" i="3"/>
  <c r="D1317" i="3"/>
  <c r="C1318" i="3"/>
  <c r="D1318" i="3"/>
  <c r="C1319" i="3"/>
  <c r="D1319" i="3"/>
  <c r="C1320" i="3"/>
  <c r="D1320" i="3"/>
  <c r="C1321" i="3"/>
  <c r="D1321" i="3"/>
  <c r="C1322" i="3"/>
  <c r="D1322" i="3"/>
  <c r="C1323" i="3"/>
  <c r="D1323" i="3"/>
  <c r="C1324" i="3"/>
  <c r="D1324" i="3"/>
  <c r="C1325" i="3"/>
  <c r="D1325" i="3"/>
  <c r="C1326" i="3"/>
  <c r="D1326" i="3"/>
  <c r="C1327" i="3"/>
  <c r="D1327" i="3"/>
  <c r="C1328" i="3"/>
  <c r="D1328" i="3"/>
  <c r="C1329" i="3"/>
  <c r="D1329" i="3"/>
  <c r="C1330" i="3"/>
  <c r="D1330" i="3"/>
  <c r="C1331" i="3"/>
  <c r="D1331" i="3"/>
  <c r="C1332" i="3"/>
  <c r="D1332" i="3"/>
  <c r="C1333" i="3"/>
  <c r="D1333" i="3"/>
  <c r="C1334" i="3"/>
  <c r="D1334" i="3"/>
  <c r="C1335" i="3"/>
  <c r="D1335" i="3"/>
  <c r="C1336" i="3"/>
  <c r="D1336" i="3"/>
  <c r="C1337" i="3"/>
  <c r="D1337" i="3"/>
  <c r="C1338" i="3"/>
  <c r="D1338" i="3"/>
  <c r="C1339" i="3"/>
  <c r="D1339" i="3"/>
  <c r="C1340" i="3"/>
  <c r="D1340" i="3"/>
  <c r="C1341" i="3"/>
  <c r="D1341" i="3"/>
  <c r="C1342" i="3"/>
  <c r="D1342" i="3"/>
  <c r="C1343" i="3"/>
  <c r="D1343" i="3"/>
  <c r="C1344" i="3"/>
  <c r="D1344" i="3"/>
  <c r="C1345" i="3"/>
  <c r="D1345" i="3"/>
  <c r="C1346" i="3"/>
  <c r="D1346" i="3"/>
  <c r="C1347" i="3"/>
  <c r="D1347" i="3"/>
  <c r="C1348" i="3"/>
  <c r="D1348" i="3"/>
  <c r="C1349" i="3"/>
  <c r="D1349" i="3"/>
  <c r="C1350" i="3"/>
  <c r="D1350" i="3"/>
  <c r="C1351" i="3"/>
  <c r="D1351" i="3"/>
  <c r="C1352" i="3"/>
  <c r="D1352" i="3"/>
  <c r="C1353" i="3"/>
  <c r="D1353" i="3"/>
  <c r="C1354" i="3"/>
  <c r="D1354" i="3"/>
  <c r="C1355" i="3"/>
  <c r="D1355" i="3"/>
  <c r="C1356" i="3"/>
  <c r="D1356" i="3"/>
  <c r="C1357" i="3"/>
  <c r="D1357" i="3"/>
  <c r="C1358" i="3"/>
  <c r="D1358" i="3"/>
  <c r="C1359" i="3"/>
  <c r="D1359" i="3"/>
  <c r="C1360" i="3"/>
  <c r="D1360" i="3"/>
  <c r="C1361" i="3"/>
  <c r="D1361" i="3"/>
  <c r="C1362" i="3"/>
  <c r="D1362" i="3"/>
  <c r="C1363" i="3"/>
  <c r="D1363" i="3"/>
  <c r="C1364" i="3"/>
  <c r="D1364" i="3"/>
  <c r="C1365" i="3"/>
  <c r="D1365" i="3"/>
  <c r="C1366" i="3"/>
  <c r="D1366" i="3"/>
  <c r="C1367" i="3"/>
  <c r="D1367" i="3"/>
  <c r="C1368" i="3"/>
  <c r="D1368" i="3"/>
  <c r="C1369" i="3"/>
  <c r="D1369" i="3"/>
  <c r="C1370" i="3"/>
  <c r="D1370" i="3"/>
  <c r="C1371" i="3"/>
  <c r="D1371" i="3"/>
  <c r="C1372" i="3"/>
  <c r="D1372" i="3"/>
  <c r="C1373" i="3"/>
  <c r="D1373" i="3"/>
  <c r="C1374" i="3"/>
  <c r="D1374" i="3"/>
  <c r="C1375" i="3"/>
  <c r="D1375" i="3"/>
  <c r="C1376" i="3"/>
  <c r="D1376" i="3"/>
  <c r="C1377" i="3"/>
  <c r="D1377" i="3"/>
  <c r="C1378" i="3"/>
  <c r="D1378" i="3"/>
  <c r="C1379" i="3"/>
  <c r="D1379" i="3"/>
  <c r="C1380" i="3"/>
  <c r="D1380" i="3"/>
  <c r="C1381" i="3"/>
  <c r="D1381" i="3"/>
  <c r="C1383" i="3"/>
  <c r="D1383" i="3"/>
  <c r="C1384" i="3"/>
  <c r="D1384" i="3"/>
  <c r="C1385" i="3"/>
  <c r="D1385" i="3"/>
  <c r="C1386" i="3"/>
  <c r="D1386" i="3"/>
  <c r="C1387" i="3"/>
  <c r="D1387" i="3"/>
  <c r="C1388" i="3"/>
  <c r="D1388" i="3"/>
  <c r="C1389" i="3"/>
  <c r="D1389" i="3"/>
  <c r="C1390" i="3"/>
  <c r="D1390" i="3"/>
  <c r="C1391" i="3"/>
  <c r="D1391" i="3"/>
  <c r="C1392" i="3"/>
  <c r="D1392" i="3"/>
  <c r="C1393" i="3"/>
  <c r="D1393" i="3"/>
  <c r="C1394" i="3"/>
  <c r="D1394" i="3"/>
  <c r="C1395" i="3"/>
  <c r="D1395" i="3"/>
  <c r="C1396" i="3"/>
  <c r="D1396" i="3"/>
  <c r="C1397" i="3"/>
  <c r="D1397" i="3"/>
  <c r="C1398" i="3"/>
  <c r="D1398" i="3"/>
  <c r="C1399" i="3"/>
  <c r="D1399" i="3"/>
  <c r="C1400" i="3"/>
  <c r="D1400" i="3"/>
  <c r="C1401" i="3"/>
  <c r="D1401" i="3"/>
  <c r="C1402" i="3"/>
  <c r="D1402" i="3"/>
  <c r="C1403" i="3"/>
  <c r="D1403" i="3"/>
  <c r="C1404" i="3"/>
  <c r="D1404" i="3"/>
  <c r="C1405" i="3"/>
  <c r="D1405" i="3"/>
  <c r="C1406" i="3"/>
  <c r="D1406" i="3"/>
  <c r="C1407" i="3"/>
  <c r="D1407" i="3"/>
  <c r="C1408" i="3"/>
  <c r="D1408" i="3"/>
  <c r="C1409" i="3"/>
  <c r="D1409" i="3"/>
  <c r="C1410" i="3"/>
  <c r="D1410" i="3"/>
  <c r="C1411" i="3"/>
  <c r="D1411" i="3"/>
  <c r="C1412" i="3"/>
  <c r="D1412" i="3"/>
  <c r="C1413" i="3"/>
  <c r="D1413" i="3"/>
  <c r="C1414" i="3"/>
  <c r="D1414" i="3"/>
  <c r="C1415" i="3"/>
  <c r="D1415" i="3"/>
  <c r="C1416" i="3"/>
  <c r="D1416" i="3"/>
  <c r="C1417" i="3"/>
  <c r="D1417" i="3"/>
  <c r="C1418" i="3"/>
  <c r="D1418" i="3"/>
  <c r="C1419" i="3"/>
  <c r="D1419" i="3"/>
  <c r="C1420" i="3"/>
  <c r="D1420" i="3"/>
  <c r="C1421" i="3"/>
  <c r="D1421" i="3"/>
  <c r="C1422" i="3"/>
  <c r="D1422" i="3"/>
  <c r="C1423" i="3"/>
  <c r="D1423" i="3"/>
  <c r="C1424" i="3"/>
  <c r="D1424" i="3"/>
  <c r="C1425" i="3"/>
  <c r="D1425" i="3"/>
  <c r="C1426" i="3"/>
  <c r="D1426" i="3"/>
  <c r="C1427" i="3"/>
  <c r="D1427" i="3"/>
  <c r="C1428" i="3"/>
  <c r="D1428" i="3"/>
  <c r="C1429" i="3"/>
  <c r="D1429" i="3"/>
  <c r="C1430" i="3"/>
  <c r="D1430" i="3"/>
  <c r="C1431" i="3"/>
  <c r="D1431" i="3"/>
  <c r="C1432" i="3"/>
  <c r="D1432" i="3"/>
  <c r="C1433" i="3"/>
  <c r="D1433" i="3"/>
  <c r="C1434" i="3"/>
  <c r="D1434" i="3"/>
  <c r="C1435" i="3"/>
  <c r="D1435" i="3"/>
  <c r="C1436" i="3"/>
  <c r="D1436" i="3"/>
  <c r="C1437" i="3"/>
  <c r="D1437" i="3"/>
  <c r="C1438" i="3"/>
  <c r="D1438" i="3"/>
  <c r="C1439" i="3"/>
  <c r="D1439" i="3"/>
  <c r="C1440" i="3"/>
  <c r="D1440" i="3"/>
  <c r="C1441" i="3"/>
  <c r="D1441" i="3"/>
  <c r="C1442" i="3"/>
  <c r="D1442" i="3"/>
  <c r="C1443" i="3"/>
  <c r="D1443" i="3"/>
  <c r="C1444" i="3"/>
  <c r="D1444" i="3"/>
  <c r="C1445" i="3"/>
  <c r="D1445" i="3"/>
  <c r="C1446" i="3"/>
  <c r="D1446" i="3"/>
  <c r="C1447" i="3"/>
  <c r="D1447" i="3"/>
  <c r="C1448" i="3"/>
  <c r="D1448" i="3"/>
  <c r="C1449" i="3"/>
  <c r="D1449" i="3"/>
  <c r="C1450" i="3"/>
  <c r="D1450" i="3"/>
  <c r="C1451" i="3"/>
  <c r="D1451" i="3"/>
  <c r="C1452" i="3"/>
  <c r="D1452" i="3"/>
  <c r="C1453" i="3"/>
  <c r="D1453" i="3"/>
  <c r="C1454" i="3"/>
  <c r="D1454" i="3"/>
  <c r="C1455" i="3"/>
  <c r="D1455" i="3"/>
  <c r="C1456" i="3"/>
  <c r="D1456" i="3"/>
  <c r="C1457" i="3"/>
  <c r="D1457" i="3"/>
  <c r="C1458" i="3"/>
  <c r="D1458" i="3"/>
  <c r="C1459" i="3"/>
  <c r="D1459" i="3"/>
  <c r="C1460" i="3"/>
  <c r="D1460" i="3"/>
  <c r="C1461" i="3"/>
  <c r="D1461" i="3"/>
  <c r="C1462" i="3"/>
  <c r="D1462" i="3"/>
  <c r="C1463" i="3"/>
  <c r="D1463" i="3"/>
  <c r="C1464" i="3"/>
  <c r="D1464" i="3"/>
  <c r="C1465" i="3"/>
  <c r="D1465" i="3"/>
  <c r="C1466" i="3"/>
  <c r="D1466" i="3"/>
  <c r="C1467" i="3"/>
  <c r="D1467" i="3"/>
  <c r="C1468" i="3"/>
  <c r="D1468" i="3"/>
  <c r="C1469" i="3"/>
  <c r="D1469" i="3"/>
  <c r="C1470" i="3"/>
  <c r="D1470" i="3"/>
  <c r="C1471" i="3"/>
  <c r="D1471" i="3"/>
  <c r="C1472" i="3"/>
  <c r="D1472" i="3"/>
  <c r="C1473" i="3"/>
  <c r="D1473" i="3"/>
  <c r="C1474" i="3"/>
  <c r="D1474" i="3"/>
  <c r="C1475" i="3"/>
  <c r="D1475" i="3"/>
  <c r="C1476" i="3"/>
  <c r="D1476" i="3"/>
  <c r="C1477" i="3"/>
  <c r="D1477" i="3"/>
  <c r="C1478" i="3"/>
  <c r="D1478" i="3"/>
  <c r="C1479" i="3"/>
  <c r="D1479" i="3"/>
  <c r="C1480" i="3"/>
  <c r="D1480" i="3"/>
  <c r="C1481" i="3"/>
  <c r="D1481" i="3"/>
  <c r="C1482" i="3"/>
  <c r="D1482" i="3"/>
  <c r="C1484" i="3"/>
  <c r="D1484" i="3"/>
  <c r="C1485" i="3"/>
  <c r="D1485" i="3"/>
  <c r="C1486" i="3"/>
  <c r="D1486" i="3"/>
  <c r="C1487" i="3"/>
  <c r="D1487" i="3"/>
  <c r="C1488" i="3"/>
  <c r="D1488" i="3"/>
  <c r="C1489" i="3"/>
  <c r="D1489" i="3"/>
  <c r="C1490" i="3"/>
  <c r="D1490" i="3"/>
  <c r="C1491" i="3"/>
  <c r="D1491" i="3"/>
  <c r="C1492" i="3"/>
  <c r="D1492" i="3"/>
  <c r="C1493" i="3"/>
  <c r="D1493" i="3"/>
  <c r="C1494" i="3"/>
  <c r="D1494" i="3"/>
  <c r="C1495" i="3"/>
  <c r="D1495" i="3"/>
  <c r="C1496" i="3"/>
  <c r="D1496" i="3"/>
  <c r="C1497" i="3"/>
  <c r="D1497" i="3"/>
  <c r="C1498" i="3"/>
  <c r="D1498" i="3"/>
  <c r="C1499" i="3"/>
  <c r="D1499" i="3"/>
  <c r="C1500" i="3"/>
  <c r="D1500" i="3"/>
  <c r="C1501" i="3"/>
  <c r="D1501" i="3"/>
  <c r="C1502" i="3"/>
  <c r="D1502" i="3"/>
  <c r="C1503" i="3"/>
  <c r="D1503" i="3"/>
  <c r="C1504" i="3"/>
  <c r="D1504" i="3"/>
  <c r="C1505" i="3"/>
  <c r="D1505" i="3"/>
  <c r="C1506" i="3"/>
  <c r="D1506" i="3"/>
  <c r="C1507" i="3"/>
  <c r="D1507" i="3"/>
  <c r="C1508" i="3"/>
  <c r="D1508" i="3"/>
  <c r="C1509" i="3"/>
  <c r="D1509" i="3"/>
  <c r="C1510" i="3"/>
  <c r="D1510" i="3"/>
  <c r="C1511" i="3"/>
  <c r="D1511" i="3"/>
  <c r="C1512" i="3"/>
  <c r="D1512" i="3"/>
  <c r="C1513" i="3"/>
  <c r="D1513" i="3"/>
  <c r="C1514" i="3"/>
  <c r="D1514" i="3"/>
  <c r="C1515" i="3"/>
  <c r="D1515" i="3"/>
  <c r="C1516" i="3"/>
  <c r="D1516" i="3"/>
  <c r="C1517" i="3"/>
  <c r="D1517" i="3"/>
  <c r="C1518" i="3"/>
  <c r="D1518" i="3"/>
  <c r="C1519" i="3"/>
  <c r="D1519" i="3"/>
  <c r="C1520" i="3"/>
  <c r="D1520" i="3"/>
  <c r="C1521" i="3"/>
  <c r="D1521" i="3"/>
  <c r="C1522" i="3"/>
  <c r="D1522" i="3"/>
  <c r="C1523" i="3"/>
  <c r="D1523" i="3"/>
  <c r="C1524" i="3"/>
  <c r="D1524" i="3"/>
  <c r="C1525" i="3"/>
  <c r="D1525" i="3"/>
  <c r="C1526" i="3"/>
  <c r="D1526" i="3"/>
  <c r="C1527" i="3"/>
  <c r="D1527" i="3"/>
  <c r="C1528" i="3"/>
  <c r="D1528" i="3"/>
  <c r="C1529" i="3"/>
  <c r="D1529" i="3"/>
  <c r="C1530" i="3"/>
  <c r="D1530" i="3"/>
  <c r="C1531" i="3"/>
  <c r="D1531" i="3"/>
  <c r="C1532" i="3"/>
  <c r="D1532" i="3"/>
  <c r="C1533" i="3"/>
  <c r="D1533" i="3"/>
  <c r="C1534" i="3"/>
  <c r="D1534" i="3"/>
  <c r="C1535" i="3"/>
  <c r="D1535" i="3"/>
  <c r="C1536" i="3"/>
  <c r="D1536" i="3"/>
  <c r="C1537" i="3"/>
  <c r="D1537" i="3"/>
  <c r="C1538" i="3"/>
  <c r="D1538" i="3"/>
  <c r="C1539" i="3"/>
  <c r="D1539" i="3"/>
  <c r="C1540" i="3"/>
  <c r="D1540" i="3"/>
  <c r="C1541" i="3"/>
  <c r="D1541" i="3"/>
  <c r="C1542" i="3"/>
  <c r="D1542" i="3"/>
  <c r="C1543" i="3"/>
  <c r="D1543" i="3"/>
  <c r="C1544" i="3"/>
  <c r="D1544" i="3"/>
  <c r="C1545" i="3"/>
  <c r="D1545" i="3"/>
  <c r="C1546" i="3"/>
  <c r="D1546" i="3"/>
  <c r="C1547" i="3"/>
  <c r="D1547" i="3"/>
  <c r="C1548" i="3"/>
  <c r="D1548" i="3"/>
  <c r="C1549" i="3"/>
  <c r="D1549" i="3"/>
  <c r="C1550" i="3"/>
  <c r="D1550" i="3"/>
  <c r="C1551" i="3"/>
  <c r="D1551" i="3"/>
  <c r="C1552" i="3"/>
  <c r="D1552" i="3"/>
  <c r="C1553" i="3"/>
  <c r="D1553" i="3"/>
  <c r="C1554" i="3"/>
  <c r="D1554" i="3"/>
  <c r="C1555" i="3"/>
  <c r="D1555" i="3"/>
  <c r="C1556" i="3"/>
  <c r="D1556" i="3"/>
  <c r="C1557" i="3"/>
  <c r="D1557" i="3"/>
  <c r="C1558" i="3"/>
  <c r="D1558" i="3"/>
  <c r="C1559" i="3"/>
  <c r="D1559" i="3"/>
  <c r="C1561" i="3"/>
  <c r="D1561" i="3"/>
  <c r="C1562" i="3"/>
  <c r="D1562" i="3"/>
  <c r="C1563" i="3"/>
  <c r="D1563" i="3"/>
  <c r="C1564" i="3"/>
  <c r="D1564" i="3"/>
  <c r="C1565" i="3"/>
  <c r="D1565" i="3"/>
  <c r="C1566" i="3"/>
  <c r="D1566" i="3"/>
  <c r="C1567" i="3"/>
  <c r="D1567" i="3"/>
  <c r="C1568" i="3"/>
  <c r="D1568" i="3"/>
  <c r="C1569" i="3"/>
  <c r="D1569" i="3"/>
  <c r="C1570" i="3"/>
  <c r="D1570" i="3"/>
  <c r="C1571" i="3"/>
  <c r="D1571" i="3"/>
  <c r="C1572" i="3"/>
  <c r="D1572" i="3"/>
  <c r="C1573" i="3"/>
  <c r="D1573" i="3"/>
  <c r="C1574" i="3"/>
  <c r="D1574" i="3"/>
  <c r="C1575" i="3"/>
  <c r="D1575" i="3"/>
  <c r="C1576" i="3"/>
  <c r="D1576" i="3"/>
  <c r="C1577" i="3"/>
  <c r="D1577" i="3"/>
  <c r="C1578" i="3"/>
  <c r="D1578" i="3"/>
  <c r="C1579" i="3"/>
  <c r="D1579" i="3"/>
  <c r="C1580" i="3"/>
  <c r="D1580" i="3"/>
  <c r="C1581" i="3"/>
  <c r="D1581" i="3"/>
  <c r="C1582" i="3"/>
  <c r="D1582" i="3"/>
  <c r="C1583" i="3"/>
  <c r="D1583" i="3"/>
  <c r="C1584" i="3"/>
  <c r="D1584" i="3"/>
  <c r="C1585" i="3"/>
  <c r="D1585" i="3"/>
  <c r="C1586" i="3"/>
  <c r="D1586" i="3"/>
  <c r="C1587" i="3"/>
  <c r="D1587" i="3"/>
  <c r="C1588" i="3"/>
  <c r="D1588" i="3"/>
  <c r="C1589" i="3"/>
  <c r="D1589" i="3"/>
  <c r="C1590" i="3"/>
  <c r="D1590" i="3"/>
  <c r="C1591" i="3"/>
  <c r="D1591" i="3"/>
  <c r="C1592" i="3"/>
  <c r="D1592" i="3"/>
  <c r="C1593" i="3"/>
  <c r="D1593" i="3"/>
  <c r="C1594" i="3"/>
  <c r="D1594" i="3"/>
  <c r="C1595" i="3"/>
  <c r="D1595" i="3"/>
  <c r="C1596" i="3"/>
  <c r="D1596" i="3"/>
  <c r="C1597" i="3"/>
  <c r="D1597" i="3"/>
  <c r="C1598" i="3"/>
  <c r="D1598" i="3"/>
  <c r="C1599" i="3"/>
  <c r="D1599" i="3"/>
  <c r="C1600" i="3"/>
  <c r="D1600" i="3"/>
  <c r="C1601" i="3"/>
  <c r="D1601" i="3"/>
  <c r="C1602" i="3"/>
  <c r="D1602" i="3"/>
  <c r="C1603" i="3"/>
  <c r="D1603" i="3"/>
  <c r="C1604" i="3"/>
  <c r="D1604" i="3"/>
  <c r="C1605" i="3"/>
  <c r="D1605" i="3"/>
  <c r="C1606" i="3"/>
  <c r="D1606" i="3"/>
  <c r="C1607" i="3"/>
  <c r="D1607" i="3"/>
  <c r="C1608" i="3"/>
  <c r="D1608" i="3"/>
  <c r="C1609" i="3"/>
  <c r="D1609" i="3"/>
  <c r="C1610" i="3"/>
  <c r="D1610" i="3"/>
  <c r="C1611" i="3"/>
  <c r="D1611" i="3"/>
  <c r="C1612" i="3"/>
  <c r="D1612" i="3"/>
  <c r="C1613" i="3"/>
  <c r="D1613" i="3"/>
  <c r="C1614" i="3"/>
  <c r="D1614" i="3"/>
  <c r="C1615" i="3"/>
  <c r="D1615" i="3"/>
  <c r="C1616" i="3"/>
  <c r="D1616" i="3"/>
  <c r="C1617" i="3"/>
  <c r="D1617" i="3"/>
  <c r="C1618" i="3"/>
  <c r="D1618" i="3"/>
  <c r="C1619" i="3"/>
  <c r="D1619" i="3"/>
  <c r="C1620" i="3"/>
  <c r="D1620" i="3"/>
  <c r="C1621" i="3"/>
  <c r="D1621" i="3"/>
  <c r="C1622" i="3"/>
  <c r="D1622" i="3"/>
  <c r="C1623" i="3"/>
  <c r="D1623" i="3"/>
  <c r="C1624" i="3"/>
  <c r="D1624" i="3"/>
  <c r="C1625" i="3"/>
  <c r="D1625" i="3"/>
  <c r="C1626" i="3"/>
  <c r="D1626" i="3"/>
  <c r="C1627" i="3"/>
  <c r="D1627" i="3"/>
  <c r="C1628" i="3"/>
  <c r="D1628" i="3"/>
  <c r="C1629" i="3"/>
  <c r="D1629" i="3"/>
  <c r="C1630" i="3"/>
  <c r="D1630" i="3"/>
  <c r="C1631" i="3"/>
  <c r="D1631" i="3"/>
  <c r="C1632" i="3"/>
  <c r="D1632" i="3"/>
  <c r="C1633" i="3"/>
  <c r="D1633" i="3"/>
  <c r="C1634" i="3"/>
  <c r="D1634" i="3"/>
  <c r="C1635" i="3"/>
  <c r="D1635" i="3"/>
  <c r="C1636" i="3"/>
  <c r="D1636" i="3"/>
  <c r="C1637" i="3"/>
  <c r="D1637" i="3"/>
  <c r="C1638" i="3"/>
  <c r="D1638" i="3"/>
  <c r="C1639" i="3"/>
  <c r="D1639" i="3"/>
  <c r="C1640" i="3"/>
  <c r="D1640" i="3"/>
  <c r="C1641" i="3"/>
  <c r="D1641" i="3"/>
  <c r="C1642" i="3"/>
  <c r="D1642" i="3"/>
  <c r="C1643" i="3"/>
  <c r="D1643" i="3"/>
  <c r="C1644" i="3"/>
  <c r="D1644" i="3"/>
  <c r="C1648" i="3"/>
  <c r="D1648" i="3"/>
  <c r="C1649" i="3"/>
  <c r="D1649" i="3"/>
  <c r="C1650" i="3"/>
  <c r="D1650" i="3"/>
  <c r="C1651" i="3"/>
  <c r="D1651" i="3"/>
  <c r="C1652" i="3"/>
  <c r="D1652" i="3"/>
  <c r="C1653" i="3"/>
  <c r="D1653" i="3"/>
  <c r="C1654" i="3"/>
  <c r="D1654" i="3"/>
  <c r="C1655" i="3"/>
  <c r="D1655" i="3"/>
  <c r="C1656" i="3"/>
  <c r="D1656" i="3"/>
  <c r="C1657" i="3"/>
  <c r="D1657" i="3"/>
  <c r="C1658" i="3"/>
  <c r="D1658" i="3"/>
  <c r="C1659" i="3"/>
  <c r="D1659" i="3"/>
  <c r="C1660" i="3"/>
  <c r="D1660" i="3"/>
  <c r="C1661" i="3"/>
  <c r="D1661" i="3"/>
  <c r="C1662" i="3"/>
  <c r="D1662" i="3"/>
  <c r="C1663" i="3"/>
  <c r="D1663" i="3"/>
  <c r="C1664" i="3"/>
  <c r="D1664" i="3"/>
  <c r="C1665" i="3"/>
  <c r="D1665" i="3"/>
  <c r="C1666" i="3"/>
  <c r="D1666" i="3"/>
  <c r="C1667" i="3"/>
  <c r="D1667" i="3"/>
  <c r="C1668" i="3"/>
  <c r="D1668" i="3"/>
  <c r="C1669" i="3"/>
  <c r="D1669" i="3"/>
  <c r="C1670" i="3"/>
  <c r="D1670" i="3"/>
  <c r="C1671" i="3"/>
  <c r="D1671" i="3"/>
  <c r="C1672" i="3"/>
  <c r="D1672" i="3"/>
  <c r="C1673" i="3"/>
  <c r="D1673" i="3"/>
  <c r="C1674" i="3"/>
  <c r="D1674" i="3"/>
  <c r="C1675" i="3"/>
  <c r="D1675" i="3"/>
  <c r="C1676" i="3"/>
  <c r="D1676" i="3"/>
  <c r="C1677" i="3"/>
  <c r="D1677" i="3"/>
  <c r="C1678" i="3"/>
  <c r="D1678" i="3"/>
  <c r="C1679" i="3"/>
  <c r="D1679" i="3"/>
  <c r="C1680" i="3"/>
  <c r="D1680" i="3"/>
  <c r="C1681" i="3"/>
  <c r="D1681" i="3"/>
  <c r="C1682" i="3"/>
  <c r="D1682" i="3"/>
  <c r="C1683" i="3"/>
  <c r="D1683" i="3"/>
  <c r="C1684" i="3"/>
  <c r="D1684" i="3"/>
  <c r="C1685" i="3"/>
  <c r="D1685" i="3"/>
  <c r="C1686" i="3"/>
  <c r="D1686" i="3"/>
  <c r="C1687" i="3"/>
  <c r="D1687" i="3"/>
  <c r="C1688" i="3"/>
  <c r="D1688" i="3"/>
  <c r="C1689" i="3"/>
  <c r="D1689" i="3"/>
  <c r="C1690" i="3"/>
  <c r="D1690" i="3"/>
  <c r="C1691" i="3"/>
  <c r="D1691" i="3"/>
  <c r="C1692" i="3"/>
  <c r="D1692" i="3"/>
  <c r="C1693" i="3"/>
  <c r="D1693" i="3"/>
  <c r="C1694" i="3"/>
  <c r="D1694" i="3"/>
  <c r="C1695" i="3"/>
  <c r="D1695" i="3"/>
  <c r="C1696" i="3"/>
  <c r="D1696" i="3"/>
  <c r="C1697" i="3"/>
  <c r="D1697" i="3"/>
  <c r="C1698" i="3"/>
  <c r="D1698" i="3"/>
  <c r="C1699" i="3"/>
  <c r="D1699" i="3"/>
  <c r="C1700" i="3"/>
  <c r="D1700" i="3"/>
  <c r="C1701" i="3"/>
  <c r="D1701" i="3"/>
  <c r="C1702" i="3"/>
  <c r="D1702" i="3"/>
  <c r="C1703" i="3"/>
  <c r="D1703" i="3"/>
  <c r="C1704" i="3"/>
  <c r="D1704" i="3"/>
  <c r="C1705" i="3"/>
  <c r="D1705" i="3"/>
  <c r="C1706" i="3"/>
  <c r="D1706" i="3"/>
  <c r="C1707" i="3"/>
  <c r="D1707" i="3"/>
  <c r="C1708" i="3"/>
  <c r="D1708" i="3"/>
  <c r="C1709" i="3"/>
  <c r="D1709" i="3"/>
  <c r="C1710" i="3"/>
  <c r="D1710" i="3"/>
  <c r="C1711" i="3"/>
  <c r="D1711" i="3"/>
  <c r="C1712" i="3"/>
  <c r="D1712" i="3"/>
  <c r="C1713" i="3"/>
  <c r="D1713" i="3"/>
  <c r="C1714" i="3"/>
  <c r="D1714" i="3"/>
  <c r="C1715" i="3"/>
  <c r="D1715" i="3"/>
  <c r="C1716" i="3"/>
  <c r="D1716" i="3"/>
  <c r="C1717" i="3"/>
  <c r="D1717" i="3"/>
  <c r="C1718" i="3"/>
  <c r="D1718" i="3"/>
  <c r="C1719" i="3"/>
  <c r="D1719" i="3"/>
  <c r="C1720" i="3"/>
  <c r="D1720" i="3"/>
  <c r="C1721" i="3"/>
  <c r="D1721" i="3"/>
  <c r="C1722" i="3"/>
  <c r="D1722" i="3"/>
  <c r="C1723" i="3"/>
  <c r="D1723" i="3"/>
  <c r="C1724" i="3"/>
  <c r="D1724" i="3"/>
  <c r="C1725" i="3"/>
  <c r="D1725" i="3"/>
  <c r="C1726" i="3"/>
  <c r="D1726" i="3"/>
  <c r="C1727" i="3"/>
  <c r="D1727" i="3"/>
  <c r="C1728" i="3"/>
  <c r="D1728" i="3"/>
  <c r="C1729" i="3"/>
  <c r="D1729" i="3"/>
  <c r="C1730" i="3"/>
  <c r="D1730" i="3"/>
  <c r="C1731" i="3"/>
  <c r="D1731" i="3"/>
  <c r="C1732" i="3"/>
  <c r="D1732" i="3"/>
  <c r="C1733" i="3"/>
  <c r="D1733" i="3"/>
  <c r="C1739" i="3"/>
  <c r="D1739" i="3"/>
  <c r="C1740" i="3"/>
  <c r="D1740" i="3"/>
  <c r="C1741" i="3"/>
  <c r="D1741" i="3"/>
  <c r="C1742" i="3"/>
  <c r="D1742" i="3"/>
  <c r="C1743" i="3"/>
  <c r="D1743" i="3"/>
  <c r="C1744" i="3"/>
  <c r="D1744" i="3"/>
  <c r="C1745" i="3"/>
  <c r="D1745" i="3"/>
  <c r="C1746" i="3"/>
  <c r="D1746" i="3"/>
  <c r="C1747" i="3"/>
  <c r="D1747" i="3"/>
  <c r="C1748" i="3"/>
  <c r="D1748" i="3"/>
  <c r="C1749" i="3"/>
  <c r="D1749" i="3"/>
  <c r="C1750" i="3"/>
  <c r="D1750" i="3"/>
  <c r="C1751" i="3"/>
  <c r="D1751" i="3"/>
  <c r="C1752" i="3"/>
  <c r="D1752" i="3"/>
  <c r="C1753" i="3"/>
  <c r="D1753" i="3"/>
  <c r="C1754" i="3"/>
  <c r="D1754" i="3"/>
  <c r="C1755" i="3"/>
  <c r="D1755" i="3"/>
  <c r="C1756" i="3"/>
  <c r="D1756" i="3"/>
  <c r="C1757" i="3"/>
  <c r="D1757" i="3"/>
  <c r="C1758" i="3"/>
  <c r="D1758" i="3"/>
  <c r="C1759" i="3"/>
  <c r="D1759" i="3"/>
  <c r="C1760" i="3"/>
  <c r="D1760" i="3"/>
  <c r="C1761" i="3"/>
  <c r="D1761" i="3"/>
  <c r="C1762" i="3"/>
  <c r="D1762" i="3"/>
  <c r="C1763" i="3"/>
  <c r="D1763" i="3"/>
  <c r="C1764" i="3"/>
  <c r="D1764" i="3"/>
  <c r="C1765" i="3"/>
  <c r="D1765" i="3"/>
  <c r="C1766" i="3"/>
  <c r="D1766" i="3"/>
  <c r="C1767" i="3"/>
  <c r="D1767" i="3"/>
  <c r="C1768" i="3"/>
  <c r="D1768" i="3"/>
  <c r="C1769" i="3"/>
  <c r="D1769" i="3"/>
  <c r="C1770" i="3"/>
  <c r="D1770" i="3"/>
  <c r="C1771" i="3"/>
  <c r="D1771" i="3"/>
  <c r="C1772" i="3"/>
  <c r="D1772" i="3"/>
  <c r="C1773" i="3"/>
  <c r="D1773" i="3"/>
  <c r="C1774" i="3"/>
  <c r="D1774" i="3"/>
  <c r="C1775" i="3"/>
  <c r="D1775" i="3"/>
  <c r="C1776" i="3"/>
  <c r="D1776" i="3"/>
  <c r="C1777" i="3"/>
  <c r="D1777" i="3"/>
  <c r="C1778" i="3"/>
  <c r="D1778" i="3"/>
  <c r="C1779" i="3"/>
  <c r="D1779" i="3"/>
  <c r="C1780" i="3"/>
  <c r="D1780" i="3"/>
  <c r="C1781" i="3"/>
  <c r="D1781" i="3"/>
  <c r="C1782" i="3"/>
  <c r="D1782" i="3"/>
  <c r="C1783" i="3"/>
  <c r="D1783" i="3"/>
  <c r="C1784" i="3"/>
  <c r="D1784" i="3"/>
  <c r="C1785" i="3"/>
  <c r="D1785" i="3"/>
  <c r="C1786" i="3"/>
  <c r="D1786" i="3"/>
  <c r="C1787" i="3"/>
  <c r="D1787" i="3"/>
  <c r="C1788" i="3"/>
  <c r="D1788" i="3"/>
  <c r="C1789" i="3"/>
  <c r="D1789" i="3"/>
  <c r="C1790" i="3"/>
  <c r="D1790" i="3"/>
  <c r="C1791" i="3"/>
  <c r="D1791" i="3"/>
  <c r="C1792" i="3"/>
  <c r="D1792" i="3"/>
  <c r="C1793" i="3"/>
  <c r="D1793" i="3"/>
  <c r="C1794" i="3"/>
  <c r="D1794" i="3"/>
  <c r="C1795" i="3"/>
  <c r="D1795" i="3"/>
  <c r="C1796" i="3"/>
  <c r="D1796" i="3"/>
  <c r="C1797" i="3"/>
  <c r="D1797" i="3"/>
  <c r="C1798" i="3"/>
  <c r="D1798" i="3"/>
  <c r="C1799" i="3"/>
  <c r="D1799" i="3"/>
  <c r="C1800" i="3"/>
  <c r="D1800" i="3"/>
  <c r="C1801" i="3"/>
  <c r="D1801" i="3"/>
  <c r="C1802" i="3"/>
  <c r="D1802" i="3"/>
  <c r="C1803" i="3"/>
  <c r="D1803" i="3"/>
  <c r="C1804" i="3"/>
  <c r="D1804" i="3"/>
  <c r="C1805" i="3"/>
  <c r="D1805" i="3"/>
  <c r="C1806" i="3"/>
  <c r="D1806" i="3"/>
  <c r="C1807" i="3"/>
  <c r="D1807" i="3"/>
  <c r="C1808" i="3"/>
  <c r="D1808" i="3"/>
  <c r="C1809" i="3"/>
  <c r="D1809" i="3"/>
  <c r="C1810" i="3"/>
  <c r="D1810" i="3"/>
  <c r="C1811" i="3"/>
  <c r="D1811" i="3"/>
  <c r="C1812" i="3"/>
  <c r="D1812" i="3"/>
  <c r="C1813" i="3"/>
  <c r="D1813" i="3"/>
  <c r="C1814" i="3"/>
  <c r="D1814" i="3"/>
  <c r="C1815" i="3"/>
  <c r="D1815" i="3"/>
  <c r="C1816" i="3"/>
  <c r="D1816" i="3"/>
  <c r="C1817" i="3"/>
  <c r="D1817" i="3"/>
  <c r="C1818" i="3"/>
  <c r="D1818" i="3"/>
  <c r="C1819" i="3"/>
  <c r="D1819" i="3"/>
  <c r="C1820" i="3"/>
  <c r="D1820" i="3"/>
  <c r="C1821" i="3"/>
  <c r="D1821" i="3"/>
  <c r="C1822" i="3"/>
  <c r="D1822" i="3"/>
  <c r="C1823" i="3"/>
  <c r="D1823" i="3"/>
  <c r="C1824" i="3"/>
  <c r="D1824" i="3"/>
  <c r="C1825" i="3"/>
  <c r="D1825" i="3"/>
  <c r="C1826" i="3"/>
  <c r="D1826" i="3"/>
  <c r="C1827" i="3"/>
  <c r="D1827" i="3"/>
  <c r="C1828" i="3"/>
  <c r="D1828" i="3"/>
  <c r="C1829" i="3"/>
  <c r="D1829" i="3"/>
  <c r="C1830" i="3"/>
  <c r="D1830" i="3"/>
  <c r="C1831" i="3"/>
  <c r="D1831" i="3"/>
  <c r="C1832" i="3"/>
  <c r="D1832" i="3"/>
  <c r="C1833" i="3"/>
  <c r="D1833" i="3"/>
  <c r="C1834" i="3"/>
  <c r="D1834" i="3"/>
  <c r="C1835" i="3"/>
  <c r="D1835" i="3"/>
  <c r="C1836" i="3"/>
  <c r="D1836" i="3"/>
  <c r="C1837" i="3"/>
  <c r="D1837" i="3"/>
  <c r="C1838" i="3"/>
  <c r="D1838" i="3"/>
  <c r="C1839" i="3"/>
  <c r="D1839" i="3"/>
  <c r="C1840" i="3"/>
  <c r="D1840" i="3"/>
  <c r="C1841" i="3"/>
  <c r="D1841" i="3"/>
  <c r="C1842" i="3"/>
  <c r="D1842" i="3"/>
  <c r="C1843" i="3"/>
  <c r="D1843" i="3"/>
  <c r="C1844" i="3"/>
  <c r="D1844" i="3"/>
  <c r="C1845" i="3"/>
  <c r="D1845" i="3"/>
  <c r="C1846" i="3"/>
  <c r="D1846" i="3"/>
  <c r="C1847" i="3"/>
  <c r="D1847" i="3"/>
  <c r="C1848" i="3"/>
  <c r="D1848" i="3"/>
  <c r="C1849" i="3"/>
  <c r="D1849" i="3"/>
  <c r="C1850" i="3"/>
  <c r="D1850" i="3"/>
  <c r="C1851" i="3"/>
  <c r="D1851" i="3"/>
  <c r="C1852" i="3"/>
  <c r="D1852" i="3"/>
  <c r="C1853" i="3"/>
  <c r="D1853" i="3"/>
  <c r="C1854" i="3"/>
  <c r="D1854" i="3"/>
  <c r="C1855" i="3"/>
  <c r="D1855" i="3"/>
  <c r="C1856" i="3"/>
  <c r="D1856" i="3"/>
  <c r="C1857" i="3"/>
  <c r="D1857" i="3"/>
  <c r="C1858" i="3"/>
  <c r="D1858" i="3"/>
  <c r="C1859" i="3"/>
  <c r="D1859" i="3"/>
  <c r="C1860" i="3"/>
  <c r="D1860" i="3"/>
  <c r="C1861" i="3"/>
  <c r="D1861" i="3"/>
  <c r="C1862" i="3"/>
  <c r="D1862" i="3"/>
  <c r="C1864" i="3"/>
  <c r="D1864" i="3"/>
  <c r="C1865" i="3"/>
  <c r="D1865" i="3"/>
  <c r="C1866" i="3"/>
  <c r="D1866" i="3"/>
  <c r="C1867" i="3"/>
  <c r="D1867" i="3"/>
  <c r="C1868" i="3"/>
  <c r="D1868" i="3"/>
  <c r="C1869" i="3"/>
  <c r="D1869" i="3"/>
  <c r="C1870" i="3"/>
  <c r="D1870" i="3"/>
  <c r="C1871" i="3"/>
  <c r="D1871" i="3"/>
  <c r="C1872" i="3"/>
  <c r="D1872" i="3"/>
  <c r="C1873" i="3"/>
  <c r="D1873" i="3"/>
  <c r="C1874" i="3"/>
  <c r="D1874" i="3"/>
  <c r="C1875" i="3"/>
  <c r="D1875" i="3"/>
  <c r="C1876" i="3"/>
  <c r="D1876" i="3"/>
  <c r="C1877" i="3"/>
  <c r="D1877" i="3"/>
  <c r="C1878" i="3"/>
  <c r="D1878" i="3"/>
  <c r="C1879" i="3"/>
  <c r="D1879" i="3"/>
  <c r="C1880" i="3"/>
  <c r="D1880" i="3"/>
  <c r="C1881" i="3"/>
  <c r="D1881" i="3"/>
  <c r="C1882" i="3"/>
  <c r="D1882" i="3"/>
  <c r="C1883" i="3"/>
  <c r="D1883" i="3"/>
  <c r="C1884" i="3"/>
  <c r="D1884" i="3"/>
  <c r="C1885" i="3"/>
  <c r="D1885" i="3"/>
  <c r="C1886" i="3"/>
  <c r="D1886" i="3"/>
  <c r="C1887" i="3"/>
  <c r="D1887" i="3"/>
  <c r="C1888" i="3"/>
  <c r="D1888" i="3"/>
  <c r="C1889" i="3"/>
  <c r="D1889" i="3"/>
  <c r="C1890" i="3"/>
  <c r="D1890" i="3"/>
  <c r="C1891" i="3"/>
  <c r="D1891" i="3"/>
  <c r="C1892" i="3"/>
  <c r="D1892" i="3"/>
  <c r="C1893" i="3"/>
  <c r="D1893" i="3"/>
  <c r="C1894" i="3"/>
  <c r="D1894" i="3"/>
  <c r="C1895" i="3"/>
  <c r="D1895" i="3"/>
  <c r="C1896" i="3"/>
  <c r="D1896" i="3"/>
  <c r="C1897" i="3"/>
  <c r="D1897" i="3"/>
  <c r="C1898" i="3"/>
  <c r="D1898" i="3"/>
  <c r="C1899" i="3"/>
  <c r="D1899" i="3"/>
  <c r="C1900" i="3"/>
  <c r="D1900" i="3"/>
  <c r="C1901" i="3"/>
  <c r="D1901" i="3"/>
  <c r="C1902" i="3"/>
  <c r="D1902" i="3"/>
  <c r="C1903" i="3"/>
  <c r="D1903" i="3"/>
  <c r="C1904" i="3"/>
  <c r="D1904" i="3"/>
  <c r="C1905" i="3"/>
  <c r="D1905" i="3"/>
  <c r="C1906" i="3"/>
  <c r="D1906" i="3"/>
  <c r="C1907" i="3"/>
  <c r="D1907" i="3"/>
  <c r="C1908" i="3"/>
  <c r="D1908" i="3"/>
  <c r="C1909" i="3"/>
  <c r="D1909" i="3"/>
  <c r="C1910" i="3"/>
  <c r="D1910" i="3"/>
  <c r="C1911" i="3"/>
  <c r="D1911" i="3"/>
  <c r="C1912" i="3"/>
  <c r="D1912" i="3"/>
  <c r="C1913" i="3"/>
  <c r="D1913" i="3"/>
  <c r="C1914" i="3"/>
  <c r="D1914" i="3"/>
  <c r="C1915" i="3"/>
  <c r="D1915" i="3"/>
  <c r="C1916" i="3"/>
  <c r="D1916" i="3"/>
  <c r="C1917" i="3"/>
  <c r="D1917" i="3"/>
  <c r="C1918" i="3"/>
  <c r="D1918" i="3"/>
  <c r="C1919" i="3"/>
  <c r="D1919" i="3"/>
  <c r="C1920" i="3"/>
  <c r="D1920" i="3"/>
  <c r="C1921" i="3"/>
  <c r="D1921" i="3"/>
  <c r="C1922" i="3"/>
  <c r="D1922" i="3"/>
  <c r="C1923" i="3"/>
  <c r="D1923" i="3"/>
  <c r="C1924" i="3"/>
  <c r="D1924" i="3"/>
  <c r="C1925" i="3"/>
  <c r="D1925" i="3"/>
  <c r="C1926" i="3"/>
  <c r="D1926" i="3"/>
  <c r="C1927" i="3"/>
  <c r="D1927" i="3"/>
  <c r="C1928" i="3"/>
  <c r="D1928" i="3"/>
  <c r="C1929" i="3"/>
  <c r="D1929" i="3"/>
  <c r="C1930" i="3"/>
  <c r="D1930" i="3"/>
  <c r="C1931" i="3"/>
  <c r="D1931" i="3"/>
  <c r="C1932" i="3"/>
  <c r="D1932" i="3"/>
  <c r="C1933" i="3"/>
  <c r="D1933" i="3"/>
  <c r="C1934" i="3"/>
  <c r="D1934" i="3"/>
  <c r="C1935" i="3"/>
  <c r="D1935" i="3"/>
  <c r="C1936" i="3"/>
  <c r="D1936" i="3"/>
  <c r="C1937" i="3"/>
  <c r="D1937" i="3"/>
  <c r="C1938" i="3"/>
  <c r="D1938" i="3"/>
  <c r="C1939" i="3"/>
  <c r="D1939" i="3"/>
  <c r="C1940" i="3"/>
  <c r="D1940" i="3"/>
  <c r="C1941" i="3"/>
  <c r="D1941" i="3"/>
  <c r="C1942" i="3"/>
  <c r="D1942" i="3"/>
  <c r="C1943" i="3"/>
  <c r="D1943" i="3"/>
  <c r="C1944" i="3"/>
  <c r="D1944" i="3"/>
  <c r="C1945" i="3"/>
  <c r="D1945" i="3"/>
  <c r="C1946" i="3"/>
  <c r="D1946" i="3"/>
  <c r="C1947" i="3"/>
  <c r="D1947" i="3"/>
  <c r="C1948" i="3"/>
  <c r="D1948" i="3"/>
  <c r="C1949" i="3"/>
  <c r="D1949" i="3"/>
  <c r="C1950" i="3"/>
  <c r="D1950" i="3"/>
  <c r="C1951" i="3"/>
  <c r="D1951" i="3"/>
  <c r="C1952" i="3"/>
  <c r="D1952" i="3"/>
  <c r="C1953" i="3"/>
  <c r="D1953" i="3"/>
  <c r="C1954" i="3"/>
  <c r="D1954" i="3"/>
  <c r="C1955" i="3"/>
  <c r="D1955" i="3"/>
  <c r="C1956" i="3"/>
  <c r="D1956" i="3"/>
  <c r="C1957" i="3"/>
  <c r="D1957" i="3"/>
  <c r="C1958" i="3"/>
  <c r="D1958" i="3"/>
  <c r="C1959" i="3"/>
  <c r="D1959" i="3"/>
  <c r="C1960" i="3"/>
  <c r="D1960" i="3"/>
  <c r="C1961" i="3"/>
  <c r="D1961" i="3"/>
  <c r="C1962" i="3"/>
  <c r="D1962" i="3"/>
  <c r="C1963" i="3"/>
  <c r="D1963" i="3"/>
  <c r="C1964" i="3"/>
  <c r="D1964" i="3"/>
  <c r="C1965" i="3"/>
  <c r="D1965" i="3"/>
  <c r="C1966" i="3"/>
  <c r="D1966" i="3"/>
  <c r="C1967" i="3"/>
  <c r="D1967" i="3"/>
  <c r="C1968" i="3"/>
  <c r="D1968" i="3"/>
  <c r="C1969" i="3"/>
  <c r="D1969" i="3"/>
  <c r="C1970" i="3"/>
  <c r="D1970" i="3"/>
  <c r="C1971" i="3"/>
  <c r="D1971" i="3"/>
  <c r="C1972" i="3"/>
  <c r="D1972" i="3"/>
  <c r="C1973" i="3"/>
  <c r="D1973" i="3"/>
  <c r="C1974" i="3"/>
  <c r="D1974" i="3"/>
  <c r="C1975" i="3"/>
  <c r="D1975" i="3"/>
  <c r="C1976" i="3"/>
  <c r="D1976" i="3"/>
  <c r="C1977" i="3"/>
  <c r="D1977" i="3"/>
  <c r="C1978" i="3"/>
  <c r="D1978" i="3"/>
  <c r="C1979" i="3"/>
  <c r="D1979" i="3"/>
  <c r="C1980" i="3"/>
  <c r="D1980" i="3"/>
  <c r="C1981" i="3"/>
  <c r="D1981" i="3"/>
  <c r="C1982" i="3"/>
  <c r="D1982" i="3"/>
  <c r="C1983" i="3"/>
  <c r="D1983" i="3"/>
  <c r="C1984" i="3"/>
  <c r="D1984" i="3"/>
  <c r="C1985" i="3"/>
  <c r="D1985" i="3"/>
  <c r="C1986" i="3"/>
  <c r="D1986" i="3"/>
  <c r="C1987" i="3"/>
  <c r="D1987" i="3"/>
  <c r="C1988" i="3"/>
  <c r="D1988" i="3"/>
  <c r="C1989" i="3"/>
  <c r="D1989" i="3"/>
  <c r="C1990" i="3"/>
  <c r="D1990" i="3"/>
  <c r="C1991" i="3"/>
  <c r="D1991" i="3"/>
  <c r="C1992" i="3"/>
  <c r="D1992" i="3"/>
  <c r="C1993" i="3"/>
  <c r="D1993" i="3"/>
  <c r="C1994" i="3"/>
  <c r="D1994" i="3"/>
  <c r="C1995" i="3"/>
  <c r="D1995" i="3"/>
  <c r="C1996" i="3"/>
  <c r="D1996" i="3"/>
  <c r="C1997" i="3"/>
  <c r="D1997" i="3"/>
  <c r="C1998" i="3"/>
  <c r="D1998" i="3"/>
  <c r="C1999" i="3"/>
  <c r="D1999" i="3"/>
  <c r="C2000" i="3"/>
  <c r="D2000" i="3"/>
  <c r="C2001" i="3"/>
  <c r="D2001" i="3"/>
  <c r="C2002" i="3"/>
  <c r="D2002" i="3"/>
  <c r="C2003" i="3"/>
  <c r="D2003" i="3"/>
  <c r="C2004" i="3"/>
  <c r="D2004" i="3"/>
  <c r="C2005" i="3"/>
  <c r="D2005" i="3"/>
  <c r="C2006" i="3"/>
  <c r="D2006" i="3"/>
  <c r="C2007" i="3"/>
  <c r="D2007" i="3"/>
  <c r="C2008" i="3"/>
  <c r="D2008" i="3"/>
  <c r="C2009" i="3"/>
  <c r="D2009" i="3"/>
  <c r="C2010" i="3"/>
  <c r="D2010" i="3"/>
  <c r="C2011" i="3"/>
  <c r="D2011" i="3"/>
  <c r="C2012" i="3"/>
  <c r="D2012" i="3"/>
  <c r="C2013" i="3"/>
  <c r="D2013" i="3"/>
  <c r="C2014" i="3"/>
  <c r="D2014" i="3"/>
  <c r="C2015" i="3"/>
  <c r="D2015" i="3"/>
  <c r="C2016" i="3"/>
  <c r="D2016" i="3"/>
  <c r="C2017" i="3"/>
  <c r="D2017" i="3"/>
  <c r="C2018" i="3"/>
  <c r="D2018" i="3"/>
  <c r="C2019" i="3"/>
  <c r="D2019" i="3"/>
  <c r="C2020" i="3"/>
  <c r="D2020" i="3"/>
  <c r="C2021" i="3"/>
  <c r="D2021" i="3"/>
  <c r="C2022" i="3"/>
  <c r="D2022" i="3"/>
  <c r="C2023" i="3"/>
  <c r="D2023" i="3"/>
  <c r="C2024" i="3"/>
  <c r="D2024" i="3"/>
  <c r="C2025" i="3"/>
  <c r="D2025" i="3"/>
  <c r="C2026" i="3"/>
  <c r="D2026" i="3"/>
  <c r="C2027" i="3"/>
  <c r="D2027" i="3"/>
  <c r="C2028" i="3"/>
  <c r="D2028" i="3"/>
  <c r="C2029" i="3"/>
  <c r="D2029" i="3"/>
  <c r="C2030" i="3"/>
  <c r="D2030" i="3"/>
  <c r="C2031" i="3"/>
  <c r="D2031" i="3"/>
  <c r="C2032" i="3"/>
  <c r="D2032" i="3"/>
  <c r="C2033" i="3"/>
  <c r="D2033" i="3"/>
  <c r="C2034" i="3"/>
  <c r="D2034" i="3"/>
  <c r="C2035" i="3"/>
  <c r="D2035" i="3"/>
  <c r="C2036" i="3"/>
  <c r="D2036" i="3"/>
  <c r="C2037" i="3"/>
  <c r="D2037" i="3"/>
  <c r="C2038" i="3"/>
  <c r="D2038" i="3"/>
  <c r="C2039" i="3"/>
  <c r="D2039" i="3"/>
  <c r="C2040" i="3"/>
  <c r="D2040" i="3"/>
  <c r="C2041" i="3"/>
  <c r="D2041" i="3"/>
  <c r="C2042" i="3"/>
  <c r="D2042" i="3"/>
  <c r="C2043" i="3"/>
  <c r="D2043" i="3"/>
  <c r="C2044" i="3"/>
  <c r="D2044" i="3"/>
  <c r="C2045" i="3"/>
  <c r="D2045" i="3"/>
  <c r="C2046" i="3"/>
  <c r="D2046" i="3"/>
  <c r="C2047" i="3"/>
  <c r="D2047" i="3"/>
  <c r="C2048" i="3"/>
  <c r="D2048" i="3"/>
  <c r="C2049" i="3"/>
  <c r="D2049" i="3"/>
  <c r="C2050" i="3"/>
  <c r="D2050" i="3"/>
  <c r="C2051" i="3"/>
  <c r="D2051" i="3"/>
  <c r="C2052" i="3"/>
  <c r="D2052" i="3"/>
  <c r="C2053" i="3"/>
  <c r="D2053" i="3"/>
  <c r="C2054" i="3"/>
  <c r="D2054" i="3"/>
  <c r="C2055" i="3"/>
  <c r="D2055" i="3"/>
  <c r="C2056" i="3"/>
  <c r="D2056" i="3"/>
  <c r="C2057" i="3"/>
  <c r="D2057" i="3"/>
  <c r="C2058" i="3"/>
  <c r="D2058" i="3"/>
  <c r="C2059" i="3"/>
  <c r="D2059" i="3"/>
  <c r="C2060" i="3"/>
  <c r="D2060" i="3"/>
  <c r="C2061" i="3"/>
  <c r="D2061" i="3"/>
  <c r="C2062" i="3"/>
  <c r="D2062" i="3"/>
  <c r="C2063" i="3"/>
  <c r="D2063" i="3"/>
  <c r="C2064" i="3"/>
  <c r="D2064" i="3"/>
  <c r="C2065" i="3"/>
  <c r="D2065" i="3"/>
  <c r="C2066" i="3"/>
  <c r="D2066" i="3"/>
  <c r="C2067" i="3"/>
  <c r="D2067" i="3"/>
  <c r="C2068" i="3"/>
  <c r="D2068" i="3"/>
  <c r="C2069" i="3"/>
  <c r="D2069" i="3"/>
  <c r="C2070" i="3"/>
  <c r="D2070" i="3"/>
  <c r="C2071" i="3"/>
  <c r="D2071" i="3"/>
  <c r="C2072" i="3"/>
  <c r="D2072" i="3"/>
  <c r="C2073" i="3"/>
  <c r="D2073" i="3"/>
  <c r="C2074" i="3"/>
  <c r="D2074" i="3"/>
  <c r="C2075" i="3"/>
  <c r="D2075" i="3"/>
  <c r="C2076" i="3"/>
  <c r="D2076" i="3"/>
  <c r="C2077" i="3"/>
  <c r="D2077" i="3"/>
  <c r="C2078" i="3"/>
  <c r="D2078" i="3"/>
  <c r="C2079" i="3"/>
  <c r="D2079" i="3"/>
  <c r="C2080" i="3"/>
  <c r="D2080" i="3"/>
  <c r="C2081" i="3"/>
  <c r="D2081" i="3"/>
  <c r="C2082" i="3"/>
  <c r="D2082" i="3"/>
  <c r="C2083" i="3"/>
  <c r="D2083" i="3"/>
  <c r="C2084" i="3"/>
  <c r="D2084" i="3"/>
  <c r="C2085" i="3"/>
  <c r="D2085" i="3"/>
  <c r="C2086" i="3"/>
  <c r="D2086" i="3"/>
  <c r="C2087" i="3"/>
  <c r="D2087" i="3"/>
  <c r="C2088" i="3"/>
  <c r="D2088" i="3"/>
  <c r="C2089" i="3"/>
  <c r="D2089" i="3"/>
  <c r="C2090" i="3"/>
  <c r="D2090" i="3"/>
  <c r="C2091" i="3"/>
  <c r="D2091" i="3"/>
  <c r="C2092" i="3"/>
  <c r="D2092" i="3"/>
  <c r="C2093" i="3"/>
  <c r="D2093" i="3"/>
  <c r="C2094" i="3"/>
  <c r="D2094" i="3"/>
  <c r="C2095" i="3"/>
  <c r="D2095" i="3"/>
  <c r="C2096" i="3"/>
  <c r="D2096" i="3"/>
  <c r="C2097" i="3"/>
  <c r="D2097" i="3"/>
  <c r="C2098" i="3"/>
  <c r="D2098" i="3"/>
  <c r="C2099" i="3"/>
  <c r="D2099" i="3"/>
  <c r="C2100" i="3"/>
  <c r="D2100" i="3"/>
  <c r="C2101" i="3"/>
  <c r="D2101" i="3"/>
  <c r="C2102" i="3"/>
  <c r="D2102" i="3"/>
  <c r="C2103" i="3"/>
  <c r="D2103" i="3"/>
  <c r="C2104" i="3"/>
  <c r="D2104" i="3"/>
  <c r="C2105" i="3"/>
  <c r="D2105" i="3"/>
  <c r="C2106" i="3"/>
  <c r="D2106" i="3"/>
  <c r="C2107" i="3"/>
  <c r="D2107" i="3"/>
  <c r="C2108" i="3"/>
  <c r="D2108" i="3"/>
  <c r="C2109" i="3"/>
  <c r="D2109" i="3"/>
  <c r="C2110" i="3"/>
  <c r="D2110" i="3"/>
  <c r="C2111" i="3"/>
  <c r="D2111" i="3"/>
  <c r="C2112" i="3"/>
  <c r="D2112" i="3"/>
  <c r="C2113" i="3"/>
  <c r="D2113" i="3"/>
  <c r="C2114" i="3"/>
  <c r="D2114" i="3"/>
  <c r="C2115" i="3"/>
  <c r="D2115" i="3"/>
  <c r="C2116" i="3"/>
  <c r="D2116" i="3"/>
  <c r="C2119" i="3"/>
  <c r="D2119" i="3"/>
  <c r="C2120" i="3"/>
  <c r="D2120" i="3"/>
  <c r="C2121" i="3"/>
  <c r="D2121" i="3"/>
  <c r="C2122" i="3"/>
  <c r="D2122" i="3"/>
  <c r="C2123" i="3"/>
  <c r="D2123" i="3"/>
  <c r="C2124" i="3"/>
  <c r="D2124" i="3"/>
  <c r="C2125" i="3"/>
  <c r="D2125" i="3"/>
  <c r="C2126" i="3"/>
  <c r="D2126" i="3"/>
  <c r="C2127" i="3"/>
  <c r="D2127" i="3"/>
  <c r="C2128" i="3"/>
  <c r="D2128" i="3"/>
  <c r="C2129" i="3"/>
  <c r="D2129" i="3"/>
  <c r="C2130" i="3"/>
  <c r="D2130" i="3"/>
  <c r="C2131" i="3"/>
  <c r="D2131" i="3"/>
  <c r="C2132" i="3"/>
  <c r="D2132" i="3"/>
  <c r="C2133" i="3"/>
  <c r="D2133" i="3"/>
  <c r="C2134" i="3"/>
  <c r="D2134" i="3"/>
  <c r="C2135" i="3"/>
  <c r="D2135" i="3"/>
  <c r="C2136" i="3"/>
  <c r="D2136" i="3"/>
  <c r="C2137" i="3"/>
  <c r="D2137" i="3"/>
  <c r="C2138" i="3"/>
  <c r="D2138" i="3"/>
  <c r="C2139" i="3"/>
  <c r="D2139" i="3"/>
  <c r="C2140" i="3"/>
  <c r="D2140" i="3"/>
  <c r="C2141" i="3"/>
  <c r="D2141" i="3"/>
  <c r="C2142" i="3"/>
  <c r="D2142" i="3"/>
  <c r="C2143" i="3"/>
  <c r="D2143" i="3"/>
  <c r="C2144" i="3"/>
  <c r="D2144" i="3"/>
  <c r="C2145" i="3"/>
  <c r="D2145" i="3"/>
  <c r="C2146" i="3"/>
  <c r="D2146" i="3"/>
  <c r="C2147" i="3"/>
  <c r="D2147" i="3"/>
  <c r="C2148" i="3"/>
  <c r="D2148" i="3"/>
  <c r="C2149" i="3"/>
  <c r="D2149" i="3"/>
  <c r="C2150" i="3"/>
  <c r="D2150" i="3"/>
  <c r="C2151" i="3"/>
  <c r="D2151" i="3"/>
  <c r="C2152" i="3"/>
  <c r="D2152" i="3"/>
  <c r="C2153" i="3"/>
  <c r="D2153" i="3"/>
  <c r="C2154" i="3"/>
  <c r="D2154" i="3"/>
  <c r="C2155" i="3"/>
  <c r="D2155" i="3"/>
  <c r="C2156" i="3"/>
  <c r="D2156" i="3"/>
  <c r="C2157" i="3"/>
  <c r="D2157" i="3"/>
  <c r="C2158" i="3"/>
  <c r="D2158" i="3"/>
  <c r="C2159" i="3"/>
  <c r="D2159" i="3"/>
  <c r="C2160" i="3"/>
  <c r="D2160" i="3"/>
  <c r="C2161" i="3"/>
  <c r="D2161" i="3"/>
  <c r="C2162" i="3"/>
  <c r="D2162" i="3"/>
  <c r="C2163" i="3"/>
  <c r="D2163" i="3"/>
  <c r="C2164" i="3"/>
  <c r="D2164" i="3"/>
  <c r="C2165" i="3"/>
  <c r="D2165" i="3"/>
  <c r="C2166" i="3"/>
  <c r="D2166" i="3"/>
  <c r="C2167" i="3"/>
  <c r="D2167" i="3"/>
  <c r="C2169" i="3"/>
  <c r="D2169" i="3"/>
  <c r="C2170" i="3"/>
  <c r="D2170" i="3"/>
  <c r="C2171" i="3"/>
  <c r="D2171" i="3"/>
  <c r="C2172" i="3"/>
  <c r="D2172" i="3"/>
  <c r="C2173" i="3"/>
  <c r="D2173" i="3"/>
  <c r="C2174" i="3"/>
  <c r="D2174" i="3"/>
  <c r="C2175" i="3"/>
  <c r="D2175" i="3"/>
  <c r="C2176" i="3"/>
  <c r="D2176" i="3"/>
  <c r="C2177" i="3"/>
  <c r="D2177" i="3"/>
  <c r="C2178" i="3"/>
  <c r="D2178" i="3"/>
  <c r="C2179" i="3"/>
  <c r="D2179" i="3"/>
  <c r="C2180" i="3"/>
  <c r="D2180" i="3"/>
  <c r="C2181" i="3"/>
  <c r="D2181" i="3"/>
  <c r="C2182" i="3"/>
  <c r="D2182" i="3"/>
  <c r="C2183" i="3"/>
  <c r="D2183" i="3"/>
  <c r="C2184" i="3"/>
  <c r="D2184" i="3"/>
  <c r="C2185" i="3"/>
  <c r="D2185" i="3"/>
  <c r="C2186" i="3"/>
  <c r="D2186" i="3"/>
  <c r="C2187" i="3"/>
  <c r="D2187" i="3"/>
  <c r="C2188" i="3"/>
  <c r="D2188" i="3"/>
  <c r="C2189" i="3"/>
  <c r="D2189" i="3"/>
  <c r="C2190" i="3"/>
  <c r="D2190" i="3"/>
  <c r="C2191" i="3"/>
  <c r="D2191" i="3"/>
  <c r="C2192" i="3"/>
  <c r="D2192" i="3"/>
  <c r="C2193" i="3"/>
  <c r="D2193" i="3"/>
  <c r="C2194" i="3"/>
  <c r="D2194" i="3"/>
  <c r="C2195" i="3"/>
  <c r="D2195" i="3"/>
  <c r="C2196" i="3"/>
  <c r="D2196" i="3"/>
  <c r="C2197" i="3"/>
  <c r="D2197" i="3"/>
  <c r="C2198" i="3"/>
  <c r="D2198" i="3"/>
  <c r="C2199" i="3"/>
  <c r="D2199" i="3"/>
  <c r="C2200" i="3"/>
  <c r="D2200" i="3"/>
  <c r="C2201" i="3"/>
  <c r="D2201" i="3"/>
  <c r="C2202" i="3"/>
  <c r="D2202" i="3"/>
  <c r="C2203" i="3"/>
  <c r="D2203" i="3"/>
  <c r="C2204" i="3"/>
  <c r="D2204" i="3"/>
  <c r="C2205" i="3"/>
  <c r="D2205" i="3"/>
  <c r="C2206" i="3"/>
  <c r="D2206" i="3"/>
  <c r="C2207" i="3"/>
  <c r="D2207" i="3"/>
  <c r="C2208" i="3"/>
  <c r="D2208" i="3"/>
  <c r="C2209" i="3"/>
  <c r="D2209" i="3"/>
  <c r="C2210" i="3"/>
  <c r="D2210" i="3"/>
  <c r="C2211" i="3"/>
  <c r="D2211" i="3"/>
  <c r="C2212" i="3"/>
  <c r="D2212" i="3"/>
  <c r="C2213" i="3"/>
  <c r="D2213" i="3"/>
  <c r="C2214" i="3"/>
  <c r="D2214" i="3"/>
  <c r="C2215" i="3"/>
  <c r="D2215" i="3"/>
  <c r="C2216" i="3"/>
  <c r="D2216" i="3"/>
  <c r="C2217" i="3"/>
  <c r="D2217" i="3"/>
  <c r="C2218" i="3"/>
  <c r="D2218" i="3"/>
  <c r="C2219" i="3"/>
  <c r="D2219" i="3"/>
  <c r="C2220" i="3"/>
  <c r="D2220" i="3"/>
  <c r="C2221" i="3"/>
  <c r="D2221" i="3"/>
  <c r="C2222" i="3"/>
  <c r="D2222" i="3"/>
  <c r="C2223" i="3"/>
  <c r="D2223" i="3"/>
  <c r="C2224" i="3"/>
  <c r="D2224" i="3"/>
  <c r="C2225" i="3"/>
  <c r="D2225" i="3"/>
  <c r="C2226" i="3"/>
  <c r="D2226" i="3"/>
  <c r="C2227" i="3"/>
  <c r="D2227" i="3"/>
  <c r="C2228" i="3"/>
  <c r="D2228" i="3"/>
  <c r="N933" i="8" l="1"/>
  <c r="N925" i="8"/>
  <c r="N917" i="8"/>
  <c r="N909" i="8"/>
  <c r="N901" i="8"/>
  <c r="N893" i="8"/>
  <c r="N885" i="8"/>
  <c r="N932" i="8"/>
  <c r="N924" i="8"/>
  <c r="N916" i="8"/>
  <c r="N908" i="8"/>
  <c r="N900" i="8"/>
  <c r="N892" i="8"/>
  <c r="N884" i="8"/>
  <c r="N931" i="8"/>
  <c r="N923" i="8"/>
  <c r="N915" i="8"/>
  <c r="N907" i="8"/>
  <c r="N899" i="8"/>
  <c r="N891" i="8"/>
  <c r="N883" i="8"/>
  <c r="N930" i="8"/>
  <c r="N922" i="8"/>
  <c r="N914" i="8"/>
  <c r="N906" i="8"/>
  <c r="N898" i="8"/>
  <c r="N890" i="8"/>
  <c r="N882" i="8"/>
  <c r="N929" i="8"/>
  <c r="N921" i="8"/>
  <c r="N913" i="8"/>
  <c r="N905" i="8"/>
  <c r="N897" i="8"/>
  <c r="N889" i="8"/>
  <c r="N936" i="8"/>
  <c r="N928" i="8"/>
  <c r="N920" i="8"/>
  <c r="N912" i="8"/>
  <c r="N904" i="8"/>
  <c r="N896" i="8"/>
  <c r="N888" i="8"/>
  <c r="N934" i="8"/>
  <c r="N926" i="8"/>
  <c r="N918" i="8"/>
  <c r="N910" i="8"/>
  <c r="N902" i="8"/>
  <c r="N894" i="8"/>
  <c r="N886" i="8"/>
  <c r="N935" i="8"/>
  <c r="N927" i="8"/>
  <c r="N919" i="8"/>
  <c r="N911" i="8"/>
  <c r="N903" i="8"/>
  <c r="N895" i="8"/>
  <c r="N887" i="8"/>
  <c r="N709" i="8"/>
  <c r="N701" i="8"/>
  <c r="N693" i="8"/>
  <c r="N685" i="8"/>
  <c r="N677" i="8"/>
  <c r="N669" i="8"/>
  <c r="N661" i="8"/>
  <c r="N708" i="8"/>
  <c r="N700" i="8"/>
  <c r="N692" i="8"/>
  <c r="N684" i="8"/>
  <c r="N676" i="8"/>
  <c r="N668" i="8"/>
  <c r="N660" i="8"/>
  <c r="N707" i="8"/>
  <c r="N699" i="8"/>
  <c r="N691" i="8"/>
  <c r="N683" i="8"/>
  <c r="N675" i="8"/>
  <c r="N667" i="8"/>
  <c r="N659" i="8"/>
  <c r="N706" i="8"/>
  <c r="N698" i="8"/>
  <c r="N690" i="8"/>
  <c r="N682" i="8"/>
  <c r="N674" i="8"/>
  <c r="N666" i="8"/>
  <c r="N658" i="8"/>
  <c r="N705" i="8"/>
  <c r="N697" i="8"/>
  <c r="N689" i="8"/>
  <c r="N681" i="8"/>
  <c r="N673" i="8"/>
  <c r="N665" i="8"/>
  <c r="N712" i="8"/>
  <c r="N704" i="8"/>
  <c r="N696" i="8"/>
  <c r="N688" i="8"/>
  <c r="N680" i="8"/>
  <c r="N672" i="8"/>
  <c r="N664" i="8"/>
  <c r="N686" i="8"/>
  <c r="N711" i="8"/>
  <c r="N679" i="8"/>
  <c r="N710" i="8"/>
  <c r="N678" i="8"/>
  <c r="N703" i="8"/>
  <c r="N671" i="8"/>
  <c r="N702" i="8"/>
  <c r="N670" i="8"/>
  <c r="N695" i="8"/>
  <c r="N663" i="8"/>
  <c r="N694" i="8"/>
  <c r="N662" i="8"/>
  <c r="N687" i="8"/>
  <c r="O741" i="2"/>
  <c r="N256" i="8"/>
  <c r="N248" i="8"/>
  <c r="N240" i="8"/>
  <c r="N232" i="8"/>
  <c r="N224" i="8"/>
  <c r="N216" i="8"/>
  <c r="N208" i="8"/>
  <c r="N200" i="8"/>
  <c r="N192" i="8"/>
  <c r="N184" i="8"/>
  <c r="N255" i="8"/>
  <c r="N247" i="8"/>
  <c r="N239" i="8"/>
  <c r="N231" i="8"/>
  <c r="N223" i="8"/>
  <c r="N215" i="8"/>
  <c r="N207" i="8"/>
  <c r="N199" i="8"/>
  <c r="N191" i="8"/>
  <c r="N183" i="8"/>
  <c r="N254" i="8"/>
  <c r="N246" i="8"/>
  <c r="N238" i="8"/>
  <c r="N230" i="8"/>
  <c r="N222" i="8"/>
  <c r="N214" i="8"/>
  <c r="N206" i="8"/>
  <c r="N198" i="8"/>
  <c r="N190" i="8"/>
  <c r="N182" i="8"/>
  <c r="N234" i="8"/>
  <c r="N210" i="8"/>
  <c r="N186" i="8"/>
  <c r="N253" i="8"/>
  <c r="N245" i="8"/>
  <c r="N237" i="8"/>
  <c r="N229" i="8"/>
  <c r="N221" i="8"/>
  <c r="N213" i="8"/>
  <c r="N205" i="8"/>
  <c r="N197" i="8"/>
  <c r="N189" i="8"/>
  <c r="N181" i="8"/>
  <c r="N218" i="8"/>
  <c r="N252" i="8"/>
  <c r="N244" i="8"/>
  <c r="N236" i="8"/>
  <c r="N228" i="8"/>
  <c r="N220" i="8"/>
  <c r="N212" i="8"/>
  <c r="N204" i="8"/>
  <c r="N196" i="8"/>
  <c r="N188" i="8"/>
  <c r="N180" i="8"/>
  <c r="N250" i="8"/>
  <c r="N226" i="8"/>
  <c r="N194" i="8"/>
  <c r="N251" i="8"/>
  <c r="N243" i="8"/>
  <c r="N235" i="8"/>
  <c r="N227" i="8"/>
  <c r="N219" i="8"/>
  <c r="N211" i="8"/>
  <c r="N203" i="8"/>
  <c r="N195" i="8"/>
  <c r="N187" i="8"/>
  <c r="N179" i="8"/>
  <c r="N242" i="8"/>
  <c r="N202" i="8"/>
  <c r="N178" i="8"/>
  <c r="N249" i="8"/>
  <c r="N241" i="8"/>
  <c r="N233" i="8"/>
  <c r="N225" i="8"/>
  <c r="N217" i="8"/>
  <c r="N209" i="8"/>
  <c r="N201" i="8"/>
  <c r="N193" i="8"/>
  <c r="N185" i="8"/>
  <c r="O75" i="2"/>
  <c r="N24" i="8"/>
  <c r="N8" i="8"/>
  <c r="N10" i="8"/>
  <c r="N31" i="8"/>
  <c r="N23" i="8"/>
  <c r="N15" i="8"/>
  <c r="N7" i="8"/>
  <c r="N30" i="8"/>
  <c r="N22" i="8"/>
  <c r="N14" i="8"/>
  <c r="N6" i="8"/>
  <c r="N21" i="8"/>
  <c r="N13" i="8"/>
  <c r="N26" i="8"/>
  <c r="N29" i="8"/>
  <c r="N12" i="8"/>
  <c r="N28" i="8"/>
  <c r="N20" i="8"/>
  <c r="N27" i="8"/>
  <c r="N19" i="8"/>
  <c r="N11" i="8"/>
  <c r="N18" i="8"/>
  <c r="N25" i="8"/>
  <c r="N17" i="8"/>
  <c r="N9" i="8"/>
  <c r="N32" i="8"/>
  <c r="N16" i="8"/>
  <c r="N877" i="8"/>
  <c r="N869" i="8"/>
  <c r="N861" i="8"/>
  <c r="N853" i="8"/>
  <c r="N845" i="8"/>
  <c r="N837" i="8"/>
  <c r="N829" i="8"/>
  <c r="N876" i="8"/>
  <c r="N868" i="8"/>
  <c r="N860" i="8"/>
  <c r="N852" i="8"/>
  <c r="N844" i="8"/>
  <c r="N836" i="8"/>
  <c r="N828" i="8"/>
  <c r="N875" i="8"/>
  <c r="N867" i="8"/>
  <c r="N859" i="8"/>
  <c r="N851" i="8"/>
  <c r="N843" i="8"/>
  <c r="N835" i="8"/>
  <c r="N827" i="8"/>
  <c r="N874" i="8"/>
  <c r="N866" i="8"/>
  <c r="N858" i="8"/>
  <c r="N850" i="8"/>
  <c r="N842" i="8"/>
  <c r="N834" i="8"/>
  <c r="N826" i="8"/>
  <c r="N881" i="8"/>
  <c r="N873" i="8"/>
  <c r="N865" i="8"/>
  <c r="N857" i="8"/>
  <c r="N849" i="8"/>
  <c r="N841" i="8"/>
  <c r="N833" i="8"/>
  <c r="N825" i="8"/>
  <c r="N880" i="8"/>
  <c r="N872" i="8"/>
  <c r="N864" i="8"/>
  <c r="N856" i="8"/>
  <c r="N848" i="8"/>
  <c r="N840" i="8"/>
  <c r="N832" i="8"/>
  <c r="N824" i="8"/>
  <c r="N878" i="8"/>
  <c r="N870" i="8"/>
  <c r="N862" i="8"/>
  <c r="N854" i="8"/>
  <c r="N846" i="8"/>
  <c r="N838" i="8"/>
  <c r="N830" i="8"/>
  <c r="N879" i="8"/>
  <c r="N871" i="8"/>
  <c r="N863" i="8"/>
  <c r="N855" i="8"/>
  <c r="N847" i="8"/>
  <c r="N839" i="8"/>
  <c r="N831" i="8"/>
  <c r="O1481" i="2"/>
  <c r="N573" i="8"/>
  <c r="N565" i="8"/>
  <c r="N557" i="8"/>
  <c r="N549" i="8"/>
  <c r="N541" i="8"/>
  <c r="N533" i="8"/>
  <c r="N525" i="8"/>
  <c r="N517" i="8"/>
  <c r="N509" i="8"/>
  <c r="N501" i="8"/>
  <c r="N572" i="8"/>
  <c r="N564" i="8"/>
  <c r="N556" i="8"/>
  <c r="N548" i="8"/>
  <c r="N540" i="8"/>
  <c r="N532" i="8"/>
  <c r="N524" i="8"/>
  <c r="N516" i="8"/>
  <c r="N508" i="8"/>
  <c r="N500" i="8"/>
  <c r="N571" i="8"/>
  <c r="N563" i="8"/>
  <c r="N555" i="8"/>
  <c r="N547" i="8"/>
  <c r="N539" i="8"/>
  <c r="N531" i="8"/>
  <c r="N523" i="8"/>
  <c r="N515" i="8"/>
  <c r="N507" i="8"/>
  <c r="N499" i="8"/>
  <c r="N570" i="8"/>
  <c r="N562" i="8"/>
  <c r="N554" i="8"/>
  <c r="N546" i="8"/>
  <c r="N538" i="8"/>
  <c r="N530" i="8"/>
  <c r="N522" i="8"/>
  <c r="N514" i="8"/>
  <c r="N506" i="8"/>
  <c r="N498" i="8"/>
  <c r="N577" i="8"/>
  <c r="N569" i="8"/>
  <c r="N561" i="8"/>
  <c r="N553" i="8"/>
  <c r="N545" i="8"/>
  <c r="N537" i="8"/>
  <c r="N529" i="8"/>
  <c r="N521" i="8"/>
  <c r="N513" i="8"/>
  <c r="N505" i="8"/>
  <c r="N497" i="8"/>
  <c r="N576" i="8"/>
  <c r="N568" i="8"/>
  <c r="N560" i="8"/>
  <c r="N552" i="8"/>
  <c r="N544" i="8"/>
  <c r="N536" i="8"/>
  <c r="N528" i="8"/>
  <c r="N520" i="8"/>
  <c r="N512" i="8"/>
  <c r="N504" i="8"/>
  <c r="N558" i="8"/>
  <c r="N526" i="8"/>
  <c r="N551" i="8"/>
  <c r="N519" i="8"/>
  <c r="N550" i="8"/>
  <c r="N518" i="8"/>
  <c r="N575" i="8"/>
  <c r="N543" i="8"/>
  <c r="N511" i="8"/>
  <c r="N534" i="8"/>
  <c r="N574" i="8"/>
  <c r="N542" i="8"/>
  <c r="N510" i="8"/>
  <c r="N567" i="8"/>
  <c r="N535" i="8"/>
  <c r="N503" i="8"/>
  <c r="N566" i="8"/>
  <c r="N502" i="8"/>
  <c r="N559" i="8"/>
  <c r="N527" i="8"/>
  <c r="O972" i="2"/>
  <c r="N333" i="8"/>
  <c r="N325" i="8"/>
  <c r="N317" i="8"/>
  <c r="N309" i="8"/>
  <c r="N301" i="8"/>
  <c r="N293" i="8"/>
  <c r="N285" i="8"/>
  <c r="N277" i="8"/>
  <c r="N269" i="8"/>
  <c r="N332" i="8"/>
  <c r="N324" i="8"/>
  <c r="N316" i="8"/>
  <c r="N308" i="8"/>
  <c r="N300" i="8"/>
  <c r="N292" i="8"/>
  <c r="N284" i="8"/>
  <c r="N276" i="8"/>
  <c r="N268" i="8"/>
  <c r="N331" i="8"/>
  <c r="N323" i="8"/>
  <c r="N315" i="8"/>
  <c r="N307" i="8"/>
  <c r="N299" i="8"/>
  <c r="N291" i="8"/>
  <c r="N283" i="8"/>
  <c r="N275" i="8"/>
  <c r="N267" i="8"/>
  <c r="N330" i="8"/>
  <c r="N322" i="8"/>
  <c r="N314" i="8"/>
  <c r="N306" i="8"/>
  <c r="N298" i="8"/>
  <c r="N290" i="8"/>
  <c r="N282" i="8"/>
  <c r="N274" i="8"/>
  <c r="N266" i="8"/>
  <c r="N329" i="8"/>
  <c r="N321" i="8"/>
  <c r="N313" i="8"/>
  <c r="N305" i="8"/>
  <c r="N297" i="8"/>
  <c r="N289" i="8"/>
  <c r="N281" i="8"/>
  <c r="N273" i="8"/>
  <c r="N265" i="8"/>
  <c r="N336" i="8"/>
  <c r="N328" i="8"/>
  <c r="N320" i="8"/>
  <c r="N312" i="8"/>
  <c r="N304" i="8"/>
  <c r="N296" i="8"/>
  <c r="N288" i="8"/>
  <c r="N280" i="8"/>
  <c r="N272" i="8"/>
  <c r="N264" i="8"/>
  <c r="N334" i="8"/>
  <c r="N302" i="8"/>
  <c r="N270" i="8"/>
  <c r="N327" i="8"/>
  <c r="N295" i="8"/>
  <c r="N263" i="8"/>
  <c r="N326" i="8"/>
  <c r="N294" i="8"/>
  <c r="N262" i="8"/>
  <c r="N258" i="8"/>
  <c r="N319" i="8"/>
  <c r="N287" i="8"/>
  <c r="N261" i="8"/>
  <c r="N310" i="8"/>
  <c r="N318" i="8"/>
  <c r="N286" i="8"/>
  <c r="N260" i="8"/>
  <c r="N311" i="8"/>
  <c r="N279" i="8"/>
  <c r="N259" i="8"/>
  <c r="N278" i="8"/>
  <c r="N335" i="8"/>
  <c r="N303" i="8"/>
  <c r="N271" i="8"/>
  <c r="N257" i="8"/>
  <c r="N821" i="8"/>
  <c r="N813" i="8"/>
  <c r="N805" i="8"/>
  <c r="N797" i="8"/>
  <c r="N789" i="8"/>
  <c r="N781" i="8"/>
  <c r="N773" i="8"/>
  <c r="N820" i="8"/>
  <c r="N812" i="8"/>
  <c r="N804" i="8"/>
  <c r="N796" i="8"/>
  <c r="N788" i="8"/>
  <c r="N780" i="8"/>
  <c r="N772" i="8"/>
  <c r="N819" i="8"/>
  <c r="N811" i="8"/>
  <c r="N803" i="8"/>
  <c r="N795" i="8"/>
  <c r="N787" i="8"/>
  <c r="N779" i="8"/>
  <c r="N771" i="8"/>
  <c r="N818" i="8"/>
  <c r="N810" i="8"/>
  <c r="N802" i="8"/>
  <c r="N794" i="8"/>
  <c r="N786" i="8"/>
  <c r="N778" i="8"/>
  <c r="N770" i="8"/>
  <c r="N817" i="8"/>
  <c r="N809" i="8"/>
  <c r="N801" i="8"/>
  <c r="N793" i="8"/>
  <c r="N785" i="8"/>
  <c r="N777" i="8"/>
  <c r="N769" i="8"/>
  <c r="N816" i="8"/>
  <c r="N808" i="8"/>
  <c r="N800" i="8"/>
  <c r="N792" i="8"/>
  <c r="N784" i="8"/>
  <c r="N776" i="8"/>
  <c r="N822" i="8"/>
  <c r="N814" i="8"/>
  <c r="N815" i="8"/>
  <c r="N782" i="8"/>
  <c r="N807" i="8"/>
  <c r="N775" i="8"/>
  <c r="N806" i="8"/>
  <c r="N774" i="8"/>
  <c r="N799" i="8"/>
  <c r="N798" i="8"/>
  <c r="N791" i="8"/>
  <c r="N790" i="8"/>
  <c r="N823" i="8"/>
  <c r="N783" i="8"/>
  <c r="O1382" i="2"/>
  <c r="N493" i="8"/>
  <c r="N485" i="8"/>
  <c r="N477" i="8"/>
  <c r="N469" i="8"/>
  <c r="N461" i="8"/>
  <c r="N453" i="8"/>
  <c r="N445" i="8"/>
  <c r="N437" i="8"/>
  <c r="N429" i="8"/>
  <c r="N421" i="8"/>
  <c r="N492" i="8"/>
  <c r="N484" i="8"/>
  <c r="N476" i="8"/>
  <c r="N468" i="8"/>
  <c r="N460" i="8"/>
  <c r="N452" i="8"/>
  <c r="N444" i="8"/>
  <c r="N436" i="8"/>
  <c r="N428" i="8"/>
  <c r="N420" i="8"/>
  <c r="N491" i="8"/>
  <c r="N483" i="8"/>
  <c r="N475" i="8"/>
  <c r="N467" i="8"/>
  <c r="N459" i="8"/>
  <c r="N451" i="8"/>
  <c r="N443" i="8"/>
  <c r="N435" i="8"/>
  <c r="N427" i="8"/>
  <c r="N419" i="8"/>
  <c r="N490" i="8"/>
  <c r="N482" i="8"/>
  <c r="N474" i="8"/>
  <c r="N466" i="8"/>
  <c r="N458" i="8"/>
  <c r="N450" i="8"/>
  <c r="N442" i="8"/>
  <c r="N434" i="8"/>
  <c r="N426" i="8"/>
  <c r="N418" i="8"/>
  <c r="N489" i="8"/>
  <c r="N481" i="8"/>
  <c r="N473" i="8"/>
  <c r="N465" i="8"/>
  <c r="N457" i="8"/>
  <c r="N449" i="8"/>
  <c r="N441" i="8"/>
  <c r="N433" i="8"/>
  <c r="N425" i="8"/>
  <c r="N496" i="8"/>
  <c r="N488" i="8"/>
  <c r="N480" i="8"/>
  <c r="N472" i="8"/>
  <c r="N464" i="8"/>
  <c r="N456" i="8"/>
  <c r="N448" i="8"/>
  <c r="N440" i="8"/>
  <c r="N432" i="8"/>
  <c r="N424" i="8"/>
  <c r="N494" i="8"/>
  <c r="N462" i="8"/>
  <c r="N430" i="8"/>
  <c r="N487" i="8"/>
  <c r="N455" i="8"/>
  <c r="N423" i="8"/>
  <c r="N486" i="8"/>
  <c r="N454" i="8"/>
  <c r="N422" i="8"/>
  <c r="N470" i="8"/>
  <c r="N479" i="8"/>
  <c r="N447" i="8"/>
  <c r="N478" i="8"/>
  <c r="N446" i="8"/>
  <c r="N438" i="8"/>
  <c r="N471" i="8"/>
  <c r="N439" i="8"/>
  <c r="N495" i="8"/>
  <c r="N463" i="8"/>
  <c r="N431" i="8"/>
  <c r="O501" i="2"/>
  <c r="N176" i="8"/>
  <c r="N168" i="8"/>
  <c r="N160" i="8"/>
  <c r="N144" i="8"/>
  <c r="N120" i="8"/>
  <c r="N175" i="8"/>
  <c r="N167" i="8"/>
  <c r="N159" i="8"/>
  <c r="N151" i="8"/>
  <c r="N143" i="8"/>
  <c r="N135" i="8"/>
  <c r="N127" i="8"/>
  <c r="N119" i="8"/>
  <c r="N111" i="8"/>
  <c r="N174" i="8"/>
  <c r="N166" i="8"/>
  <c r="N158" i="8"/>
  <c r="N150" i="8"/>
  <c r="N142" i="8"/>
  <c r="N134" i="8"/>
  <c r="N126" i="8"/>
  <c r="N118" i="8"/>
  <c r="N154" i="8"/>
  <c r="N130" i="8"/>
  <c r="N173" i="8"/>
  <c r="N165" i="8"/>
  <c r="N157" i="8"/>
  <c r="N149" i="8"/>
  <c r="N141" i="8"/>
  <c r="N133" i="8"/>
  <c r="N125" i="8"/>
  <c r="N117" i="8"/>
  <c r="N170" i="8"/>
  <c r="N114" i="8"/>
  <c r="N172" i="8"/>
  <c r="N164" i="8"/>
  <c r="N156" i="8"/>
  <c r="N148" i="8"/>
  <c r="N140" i="8"/>
  <c r="N132" i="8"/>
  <c r="N124" i="8"/>
  <c r="N116" i="8"/>
  <c r="N162" i="8"/>
  <c r="N138" i="8"/>
  <c r="N171" i="8"/>
  <c r="N163" i="8"/>
  <c r="N155" i="8"/>
  <c r="N147" i="8"/>
  <c r="N139" i="8"/>
  <c r="N131" i="8"/>
  <c r="N123" i="8"/>
  <c r="N115" i="8"/>
  <c r="N146" i="8"/>
  <c r="N122" i="8"/>
  <c r="N177" i="8"/>
  <c r="N169" i="8"/>
  <c r="N161" i="8"/>
  <c r="N153" i="8"/>
  <c r="N145" i="8"/>
  <c r="N137" i="8"/>
  <c r="N129" i="8"/>
  <c r="N121" i="8"/>
  <c r="N113" i="8"/>
  <c r="N152" i="8"/>
  <c r="N136" i="8"/>
  <c r="N128" i="8"/>
  <c r="N112" i="8"/>
  <c r="N939" i="8"/>
  <c r="N938" i="8"/>
  <c r="N937" i="8"/>
  <c r="N765" i="8"/>
  <c r="N757" i="8"/>
  <c r="N749" i="8"/>
  <c r="N741" i="8"/>
  <c r="N733" i="8"/>
  <c r="N725" i="8"/>
  <c r="N717" i="8"/>
  <c r="N764" i="8"/>
  <c r="N756" i="8"/>
  <c r="N748" i="8"/>
  <c r="N740" i="8"/>
  <c r="N732" i="8"/>
  <c r="N724" i="8"/>
  <c r="N716" i="8"/>
  <c r="N763" i="8"/>
  <c r="N755" i="8"/>
  <c r="N747" i="8"/>
  <c r="N739" i="8"/>
  <c r="N731" i="8"/>
  <c r="N723" i="8"/>
  <c r="N715" i="8"/>
  <c r="N762" i="8"/>
  <c r="N754" i="8"/>
  <c r="N746" i="8"/>
  <c r="N738" i="8"/>
  <c r="N730" i="8"/>
  <c r="N722" i="8"/>
  <c r="N714" i="8"/>
  <c r="N761" i="8"/>
  <c r="N753" i="8"/>
  <c r="N745" i="8"/>
  <c r="N737" i="8"/>
  <c r="N729" i="8"/>
  <c r="N721" i="8"/>
  <c r="N713" i="8"/>
  <c r="N768" i="8"/>
  <c r="N760" i="8"/>
  <c r="N752" i="8"/>
  <c r="N744" i="8"/>
  <c r="N736" i="8"/>
  <c r="N728" i="8"/>
  <c r="N720" i="8"/>
  <c r="N750" i="8"/>
  <c r="N718" i="8"/>
  <c r="N743" i="8"/>
  <c r="N742" i="8"/>
  <c r="N767" i="8"/>
  <c r="N735" i="8"/>
  <c r="N766" i="8"/>
  <c r="N734" i="8"/>
  <c r="N759" i="8"/>
  <c r="N727" i="8"/>
  <c r="N758" i="8"/>
  <c r="N726" i="8"/>
  <c r="N751" i="8"/>
  <c r="N719" i="8"/>
  <c r="O1803" i="2"/>
  <c r="N653" i="8"/>
  <c r="N645" i="8"/>
  <c r="N637" i="8"/>
  <c r="N629" i="8"/>
  <c r="N621" i="8"/>
  <c r="N613" i="8"/>
  <c r="N605" i="8"/>
  <c r="N597" i="8"/>
  <c r="N589" i="8"/>
  <c r="N581" i="8"/>
  <c r="N652" i="8"/>
  <c r="N644" i="8"/>
  <c r="N636" i="8"/>
  <c r="N628" i="8"/>
  <c r="N620" i="8"/>
  <c r="N612" i="8"/>
  <c r="N604" i="8"/>
  <c r="N596" i="8"/>
  <c r="N588" i="8"/>
  <c r="N580" i="8"/>
  <c r="N651" i="8"/>
  <c r="N643" i="8"/>
  <c r="N635" i="8"/>
  <c r="N627" i="8"/>
  <c r="N619" i="8"/>
  <c r="N611" i="8"/>
  <c r="N603" i="8"/>
  <c r="N595" i="8"/>
  <c r="N587" i="8"/>
  <c r="N579" i="8"/>
  <c r="N650" i="8"/>
  <c r="N642" i="8"/>
  <c r="N634" i="8"/>
  <c r="N626" i="8"/>
  <c r="N618" i="8"/>
  <c r="N610" i="8"/>
  <c r="N602" i="8"/>
  <c r="N594" i="8"/>
  <c r="N586" i="8"/>
  <c r="N578" i="8"/>
  <c r="N657" i="8"/>
  <c r="N649" i="8"/>
  <c r="N641" i="8"/>
  <c r="N633" i="8"/>
  <c r="N625" i="8"/>
  <c r="N617" i="8"/>
  <c r="N609" i="8"/>
  <c r="N601" i="8"/>
  <c r="N593" i="8"/>
  <c r="N585" i="8"/>
  <c r="N656" i="8"/>
  <c r="N648" i="8"/>
  <c r="N640" i="8"/>
  <c r="N632" i="8"/>
  <c r="N624" i="8"/>
  <c r="N616" i="8"/>
  <c r="N608" i="8"/>
  <c r="N600" i="8"/>
  <c r="N592" i="8"/>
  <c r="N584" i="8"/>
  <c r="N654" i="8"/>
  <c r="N622" i="8"/>
  <c r="N590" i="8"/>
  <c r="N647" i="8"/>
  <c r="N615" i="8"/>
  <c r="N583" i="8"/>
  <c r="N646" i="8"/>
  <c r="N614" i="8"/>
  <c r="N582" i="8"/>
  <c r="N598" i="8"/>
  <c r="N639" i="8"/>
  <c r="N607" i="8"/>
  <c r="N638" i="8"/>
  <c r="N606" i="8"/>
  <c r="N630" i="8"/>
  <c r="N631" i="8"/>
  <c r="N599" i="8"/>
  <c r="N655" i="8"/>
  <c r="N623" i="8"/>
  <c r="N591" i="8"/>
  <c r="O1233" i="2"/>
  <c r="N413" i="8"/>
  <c r="N405" i="8"/>
  <c r="N397" i="8"/>
  <c r="N389" i="8"/>
  <c r="N381" i="8"/>
  <c r="N373" i="8"/>
  <c r="N365" i="8"/>
  <c r="N357" i="8"/>
  <c r="N349" i="8"/>
  <c r="N341" i="8"/>
  <c r="N412" i="8"/>
  <c r="N404" i="8"/>
  <c r="N396" i="8"/>
  <c r="N388" i="8"/>
  <c r="N380" i="8"/>
  <c r="N372" i="8"/>
  <c r="N364" i="8"/>
  <c r="N356" i="8"/>
  <c r="N348" i="8"/>
  <c r="N340" i="8"/>
  <c r="N411" i="8"/>
  <c r="N403" i="8"/>
  <c r="N395" i="8"/>
  <c r="N387" i="8"/>
  <c r="N379" i="8"/>
  <c r="N371" i="8"/>
  <c r="N363" i="8"/>
  <c r="N355" i="8"/>
  <c r="N347" i="8"/>
  <c r="N339" i="8"/>
  <c r="N410" i="8"/>
  <c r="N402" i="8"/>
  <c r="N394" i="8"/>
  <c r="N386" i="8"/>
  <c r="N378" i="8"/>
  <c r="N370" i="8"/>
  <c r="N362" i="8"/>
  <c r="N354" i="8"/>
  <c r="N346" i="8"/>
  <c r="N338" i="8"/>
  <c r="N417" i="8"/>
  <c r="N409" i="8"/>
  <c r="N401" i="8"/>
  <c r="N393" i="8"/>
  <c r="N385" i="8"/>
  <c r="N377" i="8"/>
  <c r="N369" i="8"/>
  <c r="N361" i="8"/>
  <c r="N353" i="8"/>
  <c r="N345" i="8"/>
  <c r="N337" i="8"/>
  <c r="N416" i="8"/>
  <c r="N408" i="8"/>
  <c r="N400" i="8"/>
  <c r="N392" i="8"/>
  <c r="N384" i="8"/>
  <c r="N376" i="8"/>
  <c r="N368" i="8"/>
  <c r="N360" i="8"/>
  <c r="N352" i="8"/>
  <c r="N344" i="8"/>
  <c r="N398" i="8"/>
  <c r="N366" i="8"/>
  <c r="N391" i="8"/>
  <c r="N359" i="8"/>
  <c r="N390" i="8"/>
  <c r="N358" i="8"/>
  <c r="N406" i="8"/>
  <c r="N415" i="8"/>
  <c r="N383" i="8"/>
  <c r="N351" i="8"/>
  <c r="N414" i="8"/>
  <c r="N382" i="8"/>
  <c r="N350" i="8"/>
  <c r="N342" i="8"/>
  <c r="N407" i="8"/>
  <c r="N375" i="8"/>
  <c r="N343" i="8"/>
  <c r="N374" i="8"/>
  <c r="N399" i="8"/>
  <c r="N367" i="8"/>
  <c r="O325" i="2"/>
  <c r="N104" i="8"/>
  <c r="N88" i="8"/>
  <c r="N72" i="8"/>
  <c r="N56" i="8"/>
  <c r="N40" i="8"/>
  <c r="N103" i="8"/>
  <c r="N95" i="8"/>
  <c r="N87" i="8"/>
  <c r="N79" i="8"/>
  <c r="N71" i="8"/>
  <c r="N63" i="8"/>
  <c r="N55" i="8"/>
  <c r="N47" i="8"/>
  <c r="N39" i="8"/>
  <c r="N50" i="8"/>
  <c r="N110" i="8"/>
  <c r="N102" i="8"/>
  <c r="N94" i="8"/>
  <c r="N86" i="8"/>
  <c r="N78" i="8"/>
  <c r="N70" i="8"/>
  <c r="N62" i="8"/>
  <c r="N54" i="8"/>
  <c r="N46" i="8"/>
  <c r="N38" i="8"/>
  <c r="N101" i="8"/>
  <c r="N85" i="8"/>
  <c r="N69" i="8"/>
  <c r="N53" i="8"/>
  <c r="N37" i="8"/>
  <c r="N98" i="8"/>
  <c r="N66" i="8"/>
  <c r="N109" i="8"/>
  <c r="N93" i="8"/>
  <c r="N77" i="8"/>
  <c r="N61" i="8"/>
  <c r="N45" i="8"/>
  <c r="N74" i="8"/>
  <c r="N108" i="8"/>
  <c r="N100" i="8"/>
  <c r="N92" i="8"/>
  <c r="N84" i="8"/>
  <c r="N76" i="8"/>
  <c r="N68" i="8"/>
  <c r="N60" i="8"/>
  <c r="N52" i="8"/>
  <c r="N44" i="8"/>
  <c r="N36" i="8"/>
  <c r="N106" i="8"/>
  <c r="N82" i="8"/>
  <c r="N34" i="8"/>
  <c r="N107" i="8"/>
  <c r="N99" i="8"/>
  <c r="N91" i="8"/>
  <c r="N83" i="8"/>
  <c r="N75" i="8"/>
  <c r="N67" i="8"/>
  <c r="N59" i="8"/>
  <c r="N51" i="8"/>
  <c r="N43" i="8"/>
  <c r="N35" i="8"/>
  <c r="N90" i="8"/>
  <c r="N58" i="8"/>
  <c r="N105" i="8"/>
  <c r="N97" i="8"/>
  <c r="N89" i="8"/>
  <c r="N81" i="8"/>
  <c r="N73" i="8"/>
  <c r="N65" i="8"/>
  <c r="N57" i="8"/>
  <c r="N49" i="8"/>
  <c r="N41" i="8"/>
  <c r="N33" i="8"/>
  <c r="N96" i="8"/>
  <c r="N80" i="8"/>
  <c r="N64" i="8"/>
  <c r="N48" i="8"/>
  <c r="N42" i="8"/>
  <c r="O6" i="2"/>
  <c r="O22" i="2"/>
  <c r="O38" i="2"/>
  <c r="O54" i="2"/>
  <c r="O70" i="2"/>
  <c r="O335" i="2"/>
  <c r="O357" i="2"/>
  <c r="O378" i="2"/>
  <c r="O405" i="2"/>
  <c r="O437" i="2"/>
  <c r="O481" i="2"/>
  <c r="O545" i="2"/>
  <c r="O609" i="2"/>
  <c r="O673" i="2"/>
  <c r="O737" i="2"/>
  <c r="O10" i="2"/>
  <c r="O26" i="2"/>
  <c r="O42" i="2"/>
  <c r="O58" i="2"/>
  <c r="O74" i="2"/>
  <c r="O341" i="2"/>
  <c r="O362" i="2"/>
  <c r="O383" i="2"/>
  <c r="O413" i="2"/>
  <c r="O445" i="2"/>
  <c r="O497" i="2"/>
  <c r="O561" i="2"/>
  <c r="O625" i="2"/>
  <c r="O689" i="2"/>
  <c r="O1276" i="2"/>
  <c r="O14" i="2"/>
  <c r="O30" i="2"/>
  <c r="O46" i="2"/>
  <c r="O62" i="2"/>
  <c r="O78" i="2"/>
  <c r="O346" i="2"/>
  <c r="O367" i="2"/>
  <c r="O389" i="2"/>
  <c r="O421" i="2"/>
  <c r="O453" i="2"/>
  <c r="O513" i="2"/>
  <c r="O577" i="2"/>
  <c r="O641" i="2"/>
  <c r="O705" i="2"/>
  <c r="O1361" i="2"/>
  <c r="O18" i="2"/>
  <c r="O34" i="2"/>
  <c r="O50" i="2"/>
  <c r="O66" i="2"/>
  <c r="O330" i="2"/>
  <c r="O351" i="2"/>
  <c r="O373" i="2"/>
  <c r="O397" i="2"/>
  <c r="O429" i="2"/>
  <c r="O465" i="2"/>
  <c r="O529" i="2"/>
  <c r="O593" i="2"/>
  <c r="O657" i="2"/>
  <c r="O721" i="2"/>
  <c r="O82" i="2"/>
  <c r="O86" i="2"/>
  <c r="O90" i="2"/>
  <c r="O94" i="2"/>
  <c r="O98" i="2"/>
  <c r="O102" i="2"/>
  <c r="O106" i="2"/>
  <c r="O110" i="2"/>
  <c r="O114" i="2"/>
  <c r="O118" i="2"/>
  <c r="O122" i="2"/>
  <c r="O126" i="2"/>
  <c r="O130" i="2"/>
  <c r="O134" i="2"/>
  <c r="O138" i="2"/>
  <c r="O142" i="2"/>
  <c r="O146" i="2"/>
  <c r="O150" i="2"/>
  <c r="O154" i="2"/>
  <c r="O158" i="2"/>
  <c r="O162" i="2"/>
  <c r="O166" i="2"/>
  <c r="O170" i="2"/>
  <c r="O174" i="2"/>
  <c r="O178" i="2"/>
  <c r="O182" i="2"/>
  <c r="O186" i="2"/>
  <c r="O190" i="2"/>
  <c r="O194" i="2"/>
  <c r="O198" i="2"/>
  <c r="O202" i="2"/>
  <c r="O206" i="2"/>
  <c r="O210" i="2"/>
  <c r="O214" i="2"/>
  <c r="O218" i="2"/>
  <c r="O222" i="2"/>
  <c r="O226" i="2"/>
  <c r="O230" i="2"/>
  <c r="O234" i="2"/>
  <c r="O239" i="2"/>
  <c r="O245" i="2"/>
  <c r="O250" i="2"/>
  <c r="O255" i="2"/>
  <c r="O261" i="2"/>
  <c r="O266" i="2"/>
  <c r="O271" i="2"/>
  <c r="O277" i="2"/>
  <c r="O282" i="2"/>
  <c r="O287" i="2"/>
  <c r="O293" i="2"/>
  <c r="O298" i="2"/>
  <c r="O303" i="2"/>
  <c r="O309" i="2"/>
  <c r="O314" i="2"/>
  <c r="O319" i="2"/>
  <c r="O753" i="2"/>
  <c r="O769" i="2"/>
  <c r="O785" i="2"/>
  <c r="O801" i="2"/>
  <c r="O817" i="2"/>
  <c r="O838" i="2"/>
  <c r="O860" i="2"/>
  <c r="O881" i="2"/>
  <c r="O902" i="2"/>
  <c r="O924" i="2"/>
  <c r="O945" i="2"/>
  <c r="O966" i="2"/>
  <c r="O1008" i="2"/>
  <c r="O1072" i="2"/>
  <c r="O1136" i="2"/>
  <c r="O1200" i="2"/>
  <c r="O1737" i="2"/>
  <c r="S60" i="5"/>
  <c r="O2334" i="2"/>
  <c r="O2330" i="2"/>
  <c r="O2326" i="2"/>
  <c r="O2322" i="2"/>
  <c r="O2318" i="2"/>
  <c r="O2314" i="2"/>
  <c r="O2310" i="2"/>
  <c r="O2306" i="2"/>
  <c r="O2302" i="2"/>
  <c r="O2298" i="2"/>
  <c r="O2294" i="2"/>
  <c r="O2290" i="2"/>
  <c r="O2286" i="2"/>
  <c r="O2282" i="2"/>
  <c r="O2278" i="2"/>
  <c r="O2274" i="2"/>
  <c r="O2270" i="2"/>
  <c r="O2266" i="2"/>
  <c r="O2262" i="2"/>
  <c r="O2258" i="2"/>
  <c r="O2254" i="2"/>
  <c r="O2250" i="2"/>
  <c r="O2246" i="2"/>
  <c r="O2242" i="2"/>
  <c r="S59" i="5"/>
  <c r="S58" i="5"/>
  <c r="S57" i="5"/>
  <c r="O2333" i="2"/>
  <c r="O2328" i="2"/>
  <c r="O2323" i="2"/>
  <c r="O2317" i="2"/>
  <c r="O2312" i="2"/>
  <c r="O2307" i="2"/>
  <c r="O2301" i="2"/>
  <c r="O2296" i="2"/>
  <c r="O2291" i="2"/>
  <c r="O2285" i="2"/>
  <c r="O2280" i="2"/>
  <c r="O2275" i="2"/>
  <c r="O2269" i="2"/>
  <c r="O2264" i="2"/>
  <c r="O2259" i="2"/>
  <c r="O2253" i="2"/>
  <c r="O2248" i="2"/>
  <c r="O2243" i="2"/>
  <c r="O2337" i="2"/>
  <c r="O2332" i="2"/>
  <c r="O2327" i="2"/>
  <c r="O2321" i="2"/>
  <c r="O2316" i="2"/>
  <c r="O2311" i="2"/>
  <c r="O2305" i="2"/>
  <c r="O2300" i="2"/>
  <c r="O2295" i="2"/>
  <c r="O2289" i="2"/>
  <c r="O2284" i="2"/>
  <c r="O2279" i="2"/>
  <c r="O2273" i="2"/>
  <c r="O2268" i="2"/>
  <c r="O2263" i="2"/>
  <c r="O2257" i="2"/>
  <c r="O2252" i="2"/>
  <c r="O2247" i="2"/>
  <c r="O2241" i="2"/>
  <c r="O2336" i="2"/>
  <c r="O2331" i="2"/>
  <c r="O2325" i="2"/>
  <c r="O2320" i="2"/>
  <c r="O2315" i="2"/>
  <c r="O2309" i="2"/>
  <c r="O2304" i="2"/>
  <c r="O2299" i="2"/>
  <c r="O2293" i="2"/>
  <c r="O2288" i="2"/>
  <c r="O2283" i="2"/>
  <c r="O2277" i="2"/>
  <c r="O2272" i="2"/>
  <c r="O2267" i="2"/>
  <c r="O2261" i="2"/>
  <c r="O2256" i="2"/>
  <c r="O2251" i="2"/>
  <c r="O2245" i="2"/>
  <c r="O2240" i="2"/>
  <c r="O2329" i="2"/>
  <c r="O2308" i="2"/>
  <c r="O2287" i="2"/>
  <c r="O2265" i="2"/>
  <c r="O2244" i="2"/>
  <c r="O2324" i="2"/>
  <c r="O2303" i="2"/>
  <c r="O2281" i="2"/>
  <c r="O2260" i="2"/>
  <c r="O2239" i="2"/>
  <c r="O2319" i="2"/>
  <c r="O2297" i="2"/>
  <c r="O2276" i="2"/>
  <c r="O2255" i="2"/>
  <c r="O2292" i="2"/>
  <c r="O2271" i="2"/>
  <c r="O2335" i="2"/>
  <c r="O2249" i="2"/>
  <c r="O2313" i="2"/>
  <c r="S40" i="5"/>
  <c r="S39" i="5"/>
  <c r="S38" i="5"/>
  <c r="S37" i="5"/>
  <c r="O1712" i="2"/>
  <c r="O1708" i="2"/>
  <c r="O1704" i="2"/>
  <c r="O1700" i="2"/>
  <c r="O1696" i="2"/>
  <c r="O1692" i="2"/>
  <c r="O1688" i="2"/>
  <c r="O1684" i="2"/>
  <c r="O1680" i="2"/>
  <c r="O1676" i="2"/>
  <c r="O1672" i="2"/>
  <c r="O1668" i="2"/>
  <c r="O1664" i="2"/>
  <c r="O1660" i="2"/>
  <c r="O1656" i="2"/>
  <c r="O1652" i="2"/>
  <c r="O1648" i="2"/>
  <c r="O1644" i="2"/>
  <c r="O1640" i="2"/>
  <c r="O1636" i="2"/>
  <c r="O1632" i="2"/>
  <c r="O1628" i="2"/>
  <c r="O1624" i="2"/>
  <c r="O1620" i="2"/>
  <c r="O1616" i="2"/>
  <c r="O1612" i="2"/>
  <c r="O1608" i="2"/>
  <c r="O1604" i="2"/>
  <c r="O1600" i="2"/>
  <c r="O1596" i="2"/>
  <c r="O1592" i="2"/>
  <c r="O1588" i="2"/>
  <c r="O1584" i="2"/>
  <c r="O1580" i="2"/>
  <c r="O1576" i="2"/>
  <c r="O1572" i="2"/>
  <c r="O1568" i="2"/>
  <c r="O1564" i="2"/>
  <c r="O1560" i="2"/>
  <c r="O1556" i="2"/>
  <c r="O1552" i="2"/>
  <c r="O1548" i="2"/>
  <c r="O1544" i="2"/>
  <c r="O1540" i="2"/>
  <c r="O1536" i="2"/>
  <c r="O1532" i="2"/>
  <c r="O1528" i="2"/>
  <c r="O1524" i="2"/>
  <c r="O1520" i="2"/>
  <c r="O1516" i="2"/>
  <c r="O1512" i="2"/>
  <c r="O1508" i="2"/>
  <c r="O1504" i="2"/>
  <c r="O1500" i="2"/>
  <c r="O1496" i="2"/>
  <c r="O1492" i="2"/>
  <c r="O1488" i="2"/>
  <c r="O1484" i="2"/>
  <c r="O1480" i="2"/>
  <c r="O1711" i="2"/>
  <c r="O1707" i="2"/>
  <c r="O1703" i="2"/>
  <c r="O1699" i="2"/>
  <c r="O1695" i="2"/>
  <c r="O1691" i="2"/>
  <c r="O1687" i="2"/>
  <c r="O1683" i="2"/>
  <c r="O1679" i="2"/>
  <c r="O1675" i="2"/>
  <c r="O1671" i="2"/>
  <c r="O1667" i="2"/>
  <c r="O1663" i="2"/>
  <c r="O1659" i="2"/>
  <c r="O1655" i="2"/>
  <c r="O1651" i="2"/>
  <c r="O1647" i="2"/>
  <c r="O1643" i="2"/>
  <c r="O1639" i="2"/>
  <c r="O1635" i="2"/>
  <c r="O1631" i="2"/>
  <c r="O1627" i="2"/>
  <c r="O1623" i="2"/>
  <c r="O1619" i="2"/>
  <c r="O1615" i="2"/>
  <c r="O1611" i="2"/>
  <c r="O1607" i="2"/>
  <c r="O1603" i="2"/>
  <c r="O1599" i="2"/>
  <c r="O1595" i="2"/>
  <c r="O1591" i="2"/>
  <c r="O1587" i="2"/>
  <c r="O1583" i="2"/>
  <c r="O1579" i="2"/>
  <c r="O1575" i="2"/>
  <c r="O1571" i="2"/>
  <c r="O1567" i="2"/>
  <c r="O1563" i="2"/>
  <c r="O1559" i="2"/>
  <c r="O1555" i="2"/>
  <c r="O1551" i="2"/>
  <c r="O1547" i="2"/>
  <c r="O1543" i="2"/>
  <c r="O1539" i="2"/>
  <c r="O1535" i="2"/>
  <c r="O1531" i="2"/>
  <c r="O1527" i="2"/>
  <c r="O1523" i="2"/>
  <c r="O1519" i="2"/>
  <c r="O1515" i="2"/>
  <c r="O1511" i="2"/>
  <c r="O1507" i="2"/>
  <c r="O1503" i="2"/>
  <c r="O1499" i="2"/>
  <c r="O1495" i="2"/>
  <c r="O1491" i="2"/>
  <c r="O1487" i="2"/>
  <c r="O1483" i="2"/>
  <c r="O1479" i="2"/>
  <c r="O1714" i="2"/>
  <c r="O1710" i="2"/>
  <c r="O1706" i="2"/>
  <c r="O1702" i="2"/>
  <c r="O1698" i="2"/>
  <c r="O1694" i="2"/>
  <c r="O1690" i="2"/>
  <c r="O1686" i="2"/>
  <c r="O1682" i="2"/>
  <c r="O1678" i="2"/>
  <c r="O1674" i="2"/>
  <c r="O1670" i="2"/>
  <c r="O1666" i="2"/>
  <c r="O1662" i="2"/>
  <c r="O1658" i="2"/>
  <c r="O1654" i="2"/>
  <c r="O1650" i="2"/>
  <c r="O1646" i="2"/>
  <c r="O1642" i="2"/>
  <c r="O1638" i="2"/>
  <c r="O1634" i="2"/>
  <c r="O1630" i="2"/>
  <c r="O1626" i="2"/>
  <c r="O1622" i="2"/>
  <c r="O1618" i="2"/>
  <c r="O1614" i="2"/>
  <c r="O1610" i="2"/>
  <c r="O1606" i="2"/>
  <c r="O1602" i="2"/>
  <c r="O1598" i="2"/>
  <c r="O1594" i="2"/>
  <c r="O1590" i="2"/>
  <c r="O1586" i="2"/>
  <c r="O1582" i="2"/>
  <c r="O1578" i="2"/>
  <c r="O1574" i="2"/>
  <c r="O1570" i="2"/>
  <c r="O1566" i="2"/>
  <c r="O1562" i="2"/>
  <c r="O1558" i="2"/>
  <c r="O1554" i="2"/>
  <c r="O1550" i="2"/>
  <c r="O1546" i="2"/>
  <c r="O1542" i="2"/>
  <c r="O1538" i="2"/>
  <c r="O1534" i="2"/>
  <c r="O1530" i="2"/>
  <c r="O1526" i="2"/>
  <c r="O1522" i="2"/>
  <c r="O1518" i="2"/>
  <c r="O1514" i="2"/>
  <c r="O1510" i="2"/>
  <c r="O1506" i="2"/>
  <c r="O1502" i="2"/>
  <c r="O1498" i="2"/>
  <c r="O1494" i="2"/>
  <c r="O1490" i="2"/>
  <c r="O1486" i="2"/>
  <c r="O1482" i="2"/>
  <c r="O1701" i="2"/>
  <c r="O1685" i="2"/>
  <c r="O1669" i="2"/>
  <c r="O1653" i="2"/>
  <c r="O1637" i="2"/>
  <c r="O1621" i="2"/>
  <c r="O1605" i="2"/>
  <c r="O1589" i="2"/>
  <c r="O1573" i="2"/>
  <c r="O1557" i="2"/>
  <c r="O1541" i="2"/>
  <c r="O1525" i="2"/>
  <c r="O1509" i="2"/>
  <c r="O1493" i="2"/>
  <c r="O1713" i="2"/>
  <c r="O1697" i="2"/>
  <c r="O1681" i="2"/>
  <c r="O1665" i="2"/>
  <c r="O1649" i="2"/>
  <c r="O1633" i="2"/>
  <c r="O1617" i="2"/>
  <c r="O1601" i="2"/>
  <c r="O1585" i="2"/>
  <c r="O1569" i="2"/>
  <c r="O1553" i="2"/>
  <c r="O1537" i="2"/>
  <c r="O1521" i="2"/>
  <c r="O1505" i="2"/>
  <c r="O1489" i="2"/>
  <c r="O1709" i="2"/>
  <c r="O1693" i="2"/>
  <c r="O1677" i="2"/>
  <c r="O1661" i="2"/>
  <c r="O1645" i="2"/>
  <c r="O1629" i="2"/>
  <c r="O1613" i="2"/>
  <c r="O1597" i="2"/>
  <c r="O1581" i="2"/>
  <c r="O1565" i="2"/>
  <c r="O1549" i="2"/>
  <c r="O1533" i="2"/>
  <c r="O1517" i="2"/>
  <c r="O1501" i="2"/>
  <c r="O1485" i="2"/>
  <c r="O1657" i="2"/>
  <c r="O1593" i="2"/>
  <c r="O1529" i="2"/>
  <c r="O1705" i="2"/>
  <c r="O1641" i="2"/>
  <c r="O1577" i="2"/>
  <c r="O1513" i="2"/>
  <c r="O1689" i="2"/>
  <c r="O1625" i="2"/>
  <c r="O1561" i="2"/>
  <c r="O1497" i="2"/>
  <c r="S12" i="5"/>
  <c r="S11" i="5"/>
  <c r="S14" i="5"/>
  <c r="S13" i="5"/>
  <c r="O328" i="2"/>
  <c r="O324" i="2"/>
  <c r="O320" i="2"/>
  <c r="O316" i="2"/>
  <c r="O312" i="2"/>
  <c r="O308" i="2"/>
  <c r="O304" i="2"/>
  <c r="O300" i="2"/>
  <c r="O296" i="2"/>
  <c r="O292" i="2"/>
  <c r="O288" i="2"/>
  <c r="O284" i="2"/>
  <c r="O280" i="2"/>
  <c r="O276" i="2"/>
  <c r="O272" i="2"/>
  <c r="O268" i="2"/>
  <c r="O264" i="2"/>
  <c r="O260" i="2"/>
  <c r="O256" i="2"/>
  <c r="O252" i="2"/>
  <c r="O248" i="2"/>
  <c r="O244" i="2"/>
  <c r="O240" i="2"/>
  <c r="O236" i="2"/>
  <c r="O7" i="2"/>
  <c r="O11" i="2"/>
  <c r="O15" i="2"/>
  <c r="O19" i="2"/>
  <c r="O23" i="2"/>
  <c r="O27" i="2"/>
  <c r="O31" i="2"/>
  <c r="O35" i="2"/>
  <c r="O39" i="2"/>
  <c r="O43" i="2"/>
  <c r="O47" i="2"/>
  <c r="O51" i="2"/>
  <c r="O55" i="2"/>
  <c r="O59" i="2"/>
  <c r="O63" i="2"/>
  <c r="O67" i="2"/>
  <c r="O71" i="2"/>
  <c r="O79" i="2"/>
  <c r="O83" i="2"/>
  <c r="O87" i="2"/>
  <c r="O91" i="2"/>
  <c r="O95" i="2"/>
  <c r="O99" i="2"/>
  <c r="O103" i="2"/>
  <c r="O107" i="2"/>
  <c r="O111" i="2"/>
  <c r="O115" i="2"/>
  <c r="O119" i="2"/>
  <c r="O123" i="2"/>
  <c r="O127" i="2"/>
  <c r="O131" i="2"/>
  <c r="O135" i="2"/>
  <c r="O139" i="2"/>
  <c r="O143" i="2"/>
  <c r="O147" i="2"/>
  <c r="O151" i="2"/>
  <c r="O155" i="2"/>
  <c r="O159" i="2"/>
  <c r="O163" i="2"/>
  <c r="O167" i="2"/>
  <c r="O171" i="2"/>
  <c r="O175" i="2"/>
  <c r="O179" i="2"/>
  <c r="O183" i="2"/>
  <c r="O187" i="2"/>
  <c r="O191" i="2"/>
  <c r="O195" i="2"/>
  <c r="O199" i="2"/>
  <c r="O203" i="2"/>
  <c r="O207" i="2"/>
  <c r="O211" i="2"/>
  <c r="O215" i="2"/>
  <c r="O219" i="2"/>
  <c r="O223" i="2"/>
  <c r="O227" i="2"/>
  <c r="O231" i="2"/>
  <c r="O235" i="2"/>
  <c r="O241" i="2"/>
  <c r="O246" i="2"/>
  <c r="O251" i="2"/>
  <c r="O257" i="2"/>
  <c r="O262" i="2"/>
  <c r="O267" i="2"/>
  <c r="O273" i="2"/>
  <c r="O278" i="2"/>
  <c r="O283" i="2"/>
  <c r="O289" i="2"/>
  <c r="O294" i="2"/>
  <c r="O299" i="2"/>
  <c r="O305" i="2"/>
  <c r="O310" i="2"/>
  <c r="O315" i="2"/>
  <c r="O321" i="2"/>
  <c r="O326" i="2"/>
  <c r="O331" i="2"/>
  <c r="O337" i="2"/>
  <c r="O342" i="2"/>
  <c r="O347" i="2"/>
  <c r="O353" i="2"/>
  <c r="O358" i="2"/>
  <c r="O363" i="2"/>
  <c r="O369" i="2"/>
  <c r="O374" i="2"/>
  <c r="O379" i="2"/>
  <c r="O385" i="2"/>
  <c r="O391" i="2"/>
  <c r="O399" i="2"/>
  <c r="O407" i="2"/>
  <c r="O415" i="2"/>
  <c r="O423" i="2"/>
  <c r="O431" i="2"/>
  <c r="O439" i="2"/>
  <c r="O447" i="2"/>
  <c r="O455" i="2"/>
  <c r="O469" i="2"/>
  <c r="O485" i="2"/>
  <c r="O517" i="2"/>
  <c r="O533" i="2"/>
  <c r="O549" i="2"/>
  <c r="O565" i="2"/>
  <c r="O581" i="2"/>
  <c r="O597" i="2"/>
  <c r="O613" i="2"/>
  <c r="O629" i="2"/>
  <c r="O645" i="2"/>
  <c r="O661" i="2"/>
  <c r="O677" i="2"/>
  <c r="O693" i="2"/>
  <c r="O709" i="2"/>
  <c r="O725" i="2"/>
  <c r="O757" i="2"/>
  <c r="O773" i="2"/>
  <c r="O789" i="2"/>
  <c r="O805" i="2"/>
  <c r="O822" i="2"/>
  <c r="O844" i="2"/>
  <c r="O865" i="2"/>
  <c r="O886" i="2"/>
  <c r="O908" i="2"/>
  <c r="O929" i="2"/>
  <c r="O950" i="2"/>
  <c r="O1024" i="2"/>
  <c r="O1088" i="2"/>
  <c r="O1152" i="2"/>
  <c r="O1216" i="2"/>
  <c r="O1297" i="2"/>
  <c r="O1545" i="2"/>
  <c r="O2434" i="2"/>
  <c r="S66" i="5"/>
  <c r="O2436" i="2"/>
  <c r="O2435" i="2"/>
  <c r="S65" i="5"/>
  <c r="S28" i="5"/>
  <c r="S27" i="5"/>
  <c r="S26" i="5"/>
  <c r="S25" i="5"/>
  <c r="O991" i="2"/>
  <c r="O987" i="2"/>
  <c r="O983" i="2"/>
  <c r="O979" i="2"/>
  <c r="O975" i="2"/>
  <c r="O971" i="2"/>
  <c r="O967" i="2"/>
  <c r="O963" i="2"/>
  <c r="O959" i="2"/>
  <c r="O955" i="2"/>
  <c r="O951" i="2"/>
  <c r="O947" i="2"/>
  <c r="O943" i="2"/>
  <c r="O939" i="2"/>
  <c r="O935" i="2"/>
  <c r="O931" i="2"/>
  <c r="O927" i="2"/>
  <c r="O923" i="2"/>
  <c r="O919" i="2"/>
  <c r="O915" i="2"/>
  <c r="O911" i="2"/>
  <c r="O907" i="2"/>
  <c r="O903" i="2"/>
  <c r="O899" i="2"/>
  <c r="O895" i="2"/>
  <c r="O891" i="2"/>
  <c r="O887" i="2"/>
  <c r="O883" i="2"/>
  <c r="O879" i="2"/>
  <c r="O875" i="2"/>
  <c r="O871" i="2"/>
  <c r="O867" i="2"/>
  <c r="O863" i="2"/>
  <c r="O859" i="2"/>
  <c r="O855" i="2"/>
  <c r="O851" i="2"/>
  <c r="O847" i="2"/>
  <c r="O843" i="2"/>
  <c r="O839" i="2"/>
  <c r="O835" i="2"/>
  <c r="O831" i="2"/>
  <c r="O827" i="2"/>
  <c r="O823" i="2"/>
  <c r="O819" i="2"/>
  <c r="O990" i="2"/>
  <c r="O986" i="2"/>
  <c r="O982" i="2"/>
  <c r="O989" i="2"/>
  <c r="O985" i="2"/>
  <c r="O981" i="2"/>
  <c r="O977" i="2"/>
  <c r="O988" i="2"/>
  <c r="O976" i="2"/>
  <c r="O970" i="2"/>
  <c r="O965" i="2"/>
  <c r="O960" i="2"/>
  <c r="O954" i="2"/>
  <c r="O949" i="2"/>
  <c r="O944" i="2"/>
  <c r="O938" i="2"/>
  <c r="O933" i="2"/>
  <c r="O928" i="2"/>
  <c r="O922" i="2"/>
  <c r="O917" i="2"/>
  <c r="O912" i="2"/>
  <c r="O906" i="2"/>
  <c r="O901" i="2"/>
  <c r="O896" i="2"/>
  <c r="O890" i="2"/>
  <c r="O885" i="2"/>
  <c r="O880" i="2"/>
  <c r="O874" i="2"/>
  <c r="O869" i="2"/>
  <c r="O864" i="2"/>
  <c r="O858" i="2"/>
  <c r="O853" i="2"/>
  <c r="O848" i="2"/>
  <c r="O842" i="2"/>
  <c r="O837" i="2"/>
  <c r="O832" i="2"/>
  <c r="O826" i="2"/>
  <c r="O821" i="2"/>
  <c r="O816" i="2"/>
  <c r="O812" i="2"/>
  <c r="O808" i="2"/>
  <c r="O804" i="2"/>
  <c r="O800" i="2"/>
  <c r="O796" i="2"/>
  <c r="O792" i="2"/>
  <c r="O788" i="2"/>
  <c r="O784" i="2"/>
  <c r="O780" i="2"/>
  <c r="O776" i="2"/>
  <c r="O772" i="2"/>
  <c r="O768" i="2"/>
  <c r="O764" i="2"/>
  <c r="O760" i="2"/>
  <c r="O756" i="2"/>
  <c r="O752" i="2"/>
  <c r="O748" i="2"/>
  <c r="O984" i="2"/>
  <c r="O974" i="2"/>
  <c r="O969" i="2"/>
  <c r="O964" i="2"/>
  <c r="O958" i="2"/>
  <c r="O953" i="2"/>
  <c r="O948" i="2"/>
  <c r="O942" i="2"/>
  <c r="O937" i="2"/>
  <c r="O932" i="2"/>
  <c r="O926" i="2"/>
  <c r="O921" i="2"/>
  <c r="O916" i="2"/>
  <c r="O910" i="2"/>
  <c r="O905" i="2"/>
  <c r="O900" i="2"/>
  <c r="O894" i="2"/>
  <c r="O889" i="2"/>
  <c r="O884" i="2"/>
  <c r="O878" i="2"/>
  <c r="O873" i="2"/>
  <c r="O868" i="2"/>
  <c r="O862" i="2"/>
  <c r="O857" i="2"/>
  <c r="O852" i="2"/>
  <c r="O846" i="2"/>
  <c r="O841" i="2"/>
  <c r="O836" i="2"/>
  <c r="O830" i="2"/>
  <c r="O825" i="2"/>
  <c r="O820" i="2"/>
  <c r="O815" i="2"/>
  <c r="O811" i="2"/>
  <c r="O807" i="2"/>
  <c r="O803" i="2"/>
  <c r="O799" i="2"/>
  <c r="O795" i="2"/>
  <c r="O791" i="2"/>
  <c r="O787" i="2"/>
  <c r="O783" i="2"/>
  <c r="O779" i="2"/>
  <c r="O775" i="2"/>
  <c r="O771" i="2"/>
  <c r="O767" i="2"/>
  <c r="O763" i="2"/>
  <c r="O759" i="2"/>
  <c r="O755" i="2"/>
  <c r="O751" i="2"/>
  <c r="O747" i="2"/>
  <c r="O980" i="2"/>
  <c r="O973" i="2"/>
  <c r="O968" i="2"/>
  <c r="O962" i="2"/>
  <c r="O957" i="2"/>
  <c r="O952" i="2"/>
  <c r="O946" i="2"/>
  <c r="O941" i="2"/>
  <c r="O936" i="2"/>
  <c r="O930" i="2"/>
  <c r="O925" i="2"/>
  <c r="O920" i="2"/>
  <c r="O914" i="2"/>
  <c r="O909" i="2"/>
  <c r="O904" i="2"/>
  <c r="O898" i="2"/>
  <c r="O893" i="2"/>
  <c r="O888" i="2"/>
  <c r="O882" i="2"/>
  <c r="O877" i="2"/>
  <c r="O872" i="2"/>
  <c r="O866" i="2"/>
  <c r="O861" i="2"/>
  <c r="O856" i="2"/>
  <c r="O850" i="2"/>
  <c r="O845" i="2"/>
  <c r="O840" i="2"/>
  <c r="O834" i="2"/>
  <c r="O829" i="2"/>
  <c r="O824" i="2"/>
  <c r="O818" i="2"/>
  <c r="O814" i="2"/>
  <c r="O810" i="2"/>
  <c r="O806" i="2"/>
  <c r="O802" i="2"/>
  <c r="O798" i="2"/>
  <c r="O794" i="2"/>
  <c r="O790" i="2"/>
  <c r="O786" i="2"/>
  <c r="O782" i="2"/>
  <c r="O778" i="2"/>
  <c r="O774" i="2"/>
  <c r="O770" i="2"/>
  <c r="O766" i="2"/>
  <c r="O762" i="2"/>
  <c r="O758" i="2"/>
  <c r="O754" i="2"/>
  <c r="O750" i="2"/>
  <c r="O746" i="2"/>
  <c r="S64" i="5"/>
  <c r="O2430" i="2"/>
  <c r="O2426" i="2"/>
  <c r="O2422" i="2"/>
  <c r="O2418" i="2"/>
  <c r="O2414" i="2"/>
  <c r="O2410" i="2"/>
  <c r="O2406" i="2"/>
  <c r="O2402" i="2"/>
  <c r="O2398" i="2"/>
  <c r="O2394" i="2"/>
  <c r="O2390" i="2"/>
  <c r="O2386" i="2"/>
  <c r="O2382" i="2"/>
  <c r="O2378" i="2"/>
  <c r="O2374" i="2"/>
  <c r="O2370" i="2"/>
  <c r="O2366" i="2"/>
  <c r="O2362" i="2"/>
  <c r="O2358" i="2"/>
  <c r="O2354" i="2"/>
  <c r="O2350" i="2"/>
  <c r="O2346" i="2"/>
  <c r="O2342" i="2"/>
  <c r="O2338" i="2"/>
  <c r="S63" i="5"/>
  <c r="O2433" i="2"/>
  <c r="S62" i="5"/>
  <c r="O2429" i="2"/>
  <c r="O2424" i="2"/>
  <c r="O2419" i="2"/>
  <c r="O2413" i="2"/>
  <c r="O2408" i="2"/>
  <c r="O2403" i="2"/>
  <c r="O2397" i="2"/>
  <c r="O2392" i="2"/>
  <c r="O2387" i="2"/>
  <c r="O2381" i="2"/>
  <c r="O2376" i="2"/>
  <c r="O2371" i="2"/>
  <c r="O2365" i="2"/>
  <c r="O2360" i="2"/>
  <c r="O2355" i="2"/>
  <c r="O2349" i="2"/>
  <c r="O2344" i="2"/>
  <c r="O2339" i="2"/>
  <c r="O2428" i="2"/>
  <c r="O2423" i="2"/>
  <c r="O2417" i="2"/>
  <c r="O2412" i="2"/>
  <c r="O2407" i="2"/>
  <c r="O2401" i="2"/>
  <c r="O2396" i="2"/>
  <c r="O2391" i="2"/>
  <c r="O2385" i="2"/>
  <c r="O2380" i="2"/>
  <c r="O2375" i="2"/>
  <c r="O2369" i="2"/>
  <c r="O2364" i="2"/>
  <c r="O2359" i="2"/>
  <c r="O2353" i="2"/>
  <c r="O2348" i="2"/>
  <c r="O2343" i="2"/>
  <c r="O2432" i="2"/>
  <c r="O2427" i="2"/>
  <c r="O2421" i="2"/>
  <c r="O2416" i="2"/>
  <c r="O2411" i="2"/>
  <c r="O2405" i="2"/>
  <c r="O2400" i="2"/>
  <c r="O2395" i="2"/>
  <c r="O2389" i="2"/>
  <c r="O2384" i="2"/>
  <c r="O2379" i="2"/>
  <c r="O2373" i="2"/>
  <c r="O2368" i="2"/>
  <c r="O2363" i="2"/>
  <c r="O2357" i="2"/>
  <c r="O2352" i="2"/>
  <c r="O2347" i="2"/>
  <c r="O2341" i="2"/>
  <c r="O2415" i="2"/>
  <c r="O2393" i="2"/>
  <c r="O2372" i="2"/>
  <c r="O2351" i="2"/>
  <c r="S61" i="5"/>
  <c r="O2431" i="2"/>
  <c r="O2409" i="2"/>
  <c r="O2388" i="2"/>
  <c r="O2367" i="2"/>
  <c r="O2345" i="2"/>
  <c r="O2425" i="2"/>
  <c r="O2404" i="2"/>
  <c r="O2383" i="2"/>
  <c r="O2361" i="2"/>
  <c r="O2340" i="2"/>
  <c r="O2377" i="2"/>
  <c r="O2356" i="2"/>
  <c r="O2420" i="2"/>
  <c r="O2399" i="2"/>
  <c r="S56" i="5"/>
  <c r="O2238" i="2"/>
  <c r="O2234" i="2"/>
  <c r="O2230" i="2"/>
  <c r="O2226" i="2"/>
  <c r="O2222" i="2"/>
  <c r="O2218" i="2"/>
  <c r="O2214" i="2"/>
  <c r="O2210" i="2"/>
  <c r="O2206" i="2"/>
  <c r="O2202" i="2"/>
  <c r="O2198" i="2"/>
  <c r="O2194" i="2"/>
  <c r="O2190" i="2"/>
  <c r="O2186" i="2"/>
  <c r="O2182" i="2"/>
  <c r="O2178" i="2"/>
  <c r="O2174" i="2"/>
  <c r="O2170" i="2"/>
  <c r="O2166" i="2"/>
  <c r="S55" i="5"/>
  <c r="S54" i="5"/>
  <c r="O2237" i="2"/>
  <c r="O2232" i="2"/>
  <c r="O2227" i="2"/>
  <c r="O2221" i="2"/>
  <c r="O2216" i="2"/>
  <c r="O2211" i="2"/>
  <c r="O2205" i="2"/>
  <c r="O2200" i="2"/>
  <c r="O2195" i="2"/>
  <c r="O2189" i="2"/>
  <c r="O2184" i="2"/>
  <c r="O2179" i="2"/>
  <c r="O2173" i="2"/>
  <c r="O2168" i="2"/>
  <c r="O2163" i="2"/>
  <c r="O2159" i="2"/>
  <c r="O2155" i="2"/>
  <c r="O2151" i="2"/>
  <c r="O2147" i="2"/>
  <c r="O2143" i="2"/>
  <c r="S53" i="5"/>
  <c r="O2236" i="2"/>
  <c r="O2231" i="2"/>
  <c r="O2225" i="2"/>
  <c r="O2220" i="2"/>
  <c r="O2215" i="2"/>
  <c r="O2209" i="2"/>
  <c r="O2204" i="2"/>
  <c r="O2199" i="2"/>
  <c r="O2193" i="2"/>
  <c r="O2188" i="2"/>
  <c r="O2183" i="2"/>
  <c r="O2177" i="2"/>
  <c r="O2172" i="2"/>
  <c r="O2167" i="2"/>
  <c r="O2162" i="2"/>
  <c r="O2158" i="2"/>
  <c r="O2154" i="2"/>
  <c r="O2150" i="2"/>
  <c r="O2146" i="2"/>
  <c r="O2235" i="2"/>
  <c r="O2229" i="2"/>
  <c r="O2224" i="2"/>
  <c r="O2219" i="2"/>
  <c r="O2213" i="2"/>
  <c r="O2208" i="2"/>
  <c r="O2203" i="2"/>
  <c r="O2197" i="2"/>
  <c r="O2192" i="2"/>
  <c r="O2187" i="2"/>
  <c r="O2181" i="2"/>
  <c r="O2176" i="2"/>
  <c r="O2171" i="2"/>
  <c r="O2165" i="2"/>
  <c r="O2161" i="2"/>
  <c r="O2157" i="2"/>
  <c r="O2153" i="2"/>
  <c r="O2149" i="2"/>
  <c r="O2145" i="2"/>
  <c r="O2223" i="2"/>
  <c r="O2201" i="2"/>
  <c r="O2180" i="2"/>
  <c r="O2160" i="2"/>
  <c r="O2144" i="2"/>
  <c r="O2217" i="2"/>
  <c r="O2196" i="2"/>
  <c r="O2175" i="2"/>
  <c r="O2156" i="2"/>
  <c r="O2233" i="2"/>
  <c r="O2212" i="2"/>
  <c r="O2191" i="2"/>
  <c r="O2169" i="2"/>
  <c r="O2152" i="2"/>
  <c r="O2207" i="2"/>
  <c r="O2185" i="2"/>
  <c r="O2164" i="2"/>
  <c r="O2148" i="2"/>
  <c r="O2228" i="2"/>
  <c r="S48" i="5"/>
  <c r="S47" i="5"/>
  <c r="S46" i="5"/>
  <c r="O2043" i="2"/>
  <c r="O2039" i="2"/>
  <c r="O2035" i="2"/>
  <c r="O2031" i="2"/>
  <c r="O2027" i="2"/>
  <c r="O2023" i="2"/>
  <c r="O2019" i="2"/>
  <c r="O2015" i="2"/>
  <c r="O2011" i="2"/>
  <c r="O2007" i="2"/>
  <c r="O2003" i="2"/>
  <c r="O1999" i="2"/>
  <c r="O2041" i="2"/>
  <c r="O2036" i="2"/>
  <c r="O2030" i="2"/>
  <c r="O2025" i="2"/>
  <c r="O2020" i="2"/>
  <c r="O2014" i="2"/>
  <c r="O2009" i="2"/>
  <c r="O2004" i="2"/>
  <c r="O1998" i="2"/>
  <c r="O1994" i="2"/>
  <c r="O1990" i="2"/>
  <c r="O1986" i="2"/>
  <c r="O1982" i="2"/>
  <c r="O1978" i="2"/>
  <c r="O1974" i="2"/>
  <c r="O1970" i="2"/>
  <c r="O1966" i="2"/>
  <c r="O1962" i="2"/>
  <c r="O1958" i="2"/>
  <c r="O1954" i="2"/>
  <c r="O1950" i="2"/>
  <c r="O2040" i="2"/>
  <c r="O2034" i="2"/>
  <c r="O2029" i="2"/>
  <c r="O2024" i="2"/>
  <c r="O2018" i="2"/>
  <c r="O2013" i="2"/>
  <c r="O2008" i="2"/>
  <c r="O2002" i="2"/>
  <c r="O1997" i="2"/>
  <c r="O1993" i="2"/>
  <c r="O1989" i="2"/>
  <c r="O1985" i="2"/>
  <c r="O1981" i="2"/>
  <c r="O1977" i="2"/>
  <c r="O1973" i="2"/>
  <c r="O1969" i="2"/>
  <c r="O1965" i="2"/>
  <c r="O1961" i="2"/>
  <c r="O1957" i="2"/>
  <c r="O1953" i="2"/>
  <c r="O1949" i="2"/>
  <c r="S45" i="5"/>
  <c r="O2044" i="2"/>
  <c r="O2038" i="2"/>
  <c r="O2033" i="2"/>
  <c r="O2028" i="2"/>
  <c r="O2022" i="2"/>
  <c r="O2017" i="2"/>
  <c r="O2012" i="2"/>
  <c r="O2006" i="2"/>
  <c r="O2001" i="2"/>
  <c r="O1996" i="2"/>
  <c r="O1992" i="2"/>
  <c r="O1988" i="2"/>
  <c r="O1984" i="2"/>
  <c r="O1980" i="2"/>
  <c r="O1976" i="2"/>
  <c r="O1972" i="2"/>
  <c r="O1968" i="2"/>
  <c r="O1964" i="2"/>
  <c r="O1960" i="2"/>
  <c r="O1956" i="2"/>
  <c r="O1952" i="2"/>
  <c r="O1948" i="2"/>
  <c r="O2042" i="2"/>
  <c r="O2021" i="2"/>
  <c r="O2000" i="2"/>
  <c r="O1983" i="2"/>
  <c r="O1967" i="2"/>
  <c r="O1951" i="2"/>
  <c r="O2037" i="2"/>
  <c r="O2016" i="2"/>
  <c r="O1995" i="2"/>
  <c r="O1979" i="2"/>
  <c r="O1963" i="2"/>
  <c r="O1947" i="2"/>
  <c r="O2032" i="2"/>
  <c r="O2010" i="2"/>
  <c r="O1991" i="2"/>
  <c r="O1975" i="2"/>
  <c r="O1959" i="2"/>
  <c r="O2026" i="2"/>
  <c r="O1955" i="2"/>
  <c r="O2005" i="2"/>
  <c r="O1987" i="2"/>
  <c r="S36" i="5"/>
  <c r="S35" i="5"/>
  <c r="S34" i="5"/>
  <c r="S33" i="5"/>
  <c r="O1476" i="2"/>
  <c r="O1472" i="2"/>
  <c r="O1468" i="2"/>
  <c r="O1464" i="2"/>
  <c r="O1460" i="2"/>
  <c r="O1456" i="2"/>
  <c r="O1452" i="2"/>
  <c r="O1448" i="2"/>
  <c r="O1444" i="2"/>
  <c r="O1440" i="2"/>
  <c r="O1475" i="2"/>
  <c r="O1471" i="2"/>
  <c r="O1467" i="2"/>
  <c r="O1463" i="2"/>
  <c r="O1459" i="2"/>
  <c r="O1455" i="2"/>
  <c r="O1451" i="2"/>
  <c r="O1447" i="2"/>
  <c r="O1443" i="2"/>
  <c r="O1439" i="2"/>
  <c r="O1435" i="2"/>
  <c r="O1431" i="2"/>
  <c r="O1427" i="2"/>
  <c r="O1423" i="2"/>
  <c r="O1419" i="2"/>
  <c r="O1415" i="2"/>
  <c r="O1411" i="2"/>
  <c r="O1407" i="2"/>
  <c r="O1403" i="2"/>
  <c r="O1399" i="2"/>
  <c r="O1395" i="2"/>
  <c r="O1391" i="2"/>
  <c r="O1387" i="2"/>
  <c r="O1383" i="2"/>
  <c r="O1379" i="2"/>
  <c r="O1375" i="2"/>
  <c r="O1371" i="2"/>
  <c r="O1367" i="2"/>
  <c r="O1363" i="2"/>
  <c r="O1359" i="2"/>
  <c r="O1355" i="2"/>
  <c r="O1351" i="2"/>
  <c r="O1347" i="2"/>
  <c r="O1343" i="2"/>
  <c r="O1339" i="2"/>
  <c r="O1335" i="2"/>
  <c r="O1331" i="2"/>
  <c r="O1327" i="2"/>
  <c r="O1323" i="2"/>
  <c r="O1319" i="2"/>
  <c r="O1315" i="2"/>
  <c r="O1311" i="2"/>
  <c r="O1307" i="2"/>
  <c r="O1303" i="2"/>
  <c r="O1299" i="2"/>
  <c r="O1295" i="2"/>
  <c r="O1291" i="2"/>
  <c r="O1287" i="2"/>
  <c r="O1283" i="2"/>
  <c r="O1279" i="2"/>
  <c r="O1275" i="2"/>
  <c r="O1271" i="2"/>
  <c r="O1267" i="2"/>
  <c r="O1263" i="2"/>
  <c r="O1259" i="2"/>
  <c r="O1255" i="2"/>
  <c r="O1251" i="2"/>
  <c r="O1247" i="2"/>
  <c r="O1243" i="2"/>
  <c r="O1478" i="2"/>
  <c r="O1474" i="2"/>
  <c r="O1470" i="2"/>
  <c r="O1466" i="2"/>
  <c r="O1462" i="2"/>
  <c r="O1458" i="2"/>
  <c r="O1454" i="2"/>
  <c r="O1450" i="2"/>
  <c r="O1446" i="2"/>
  <c r="O1442" i="2"/>
  <c r="O1438" i="2"/>
  <c r="O1434" i="2"/>
  <c r="O1430" i="2"/>
  <c r="O1426" i="2"/>
  <c r="O1422" i="2"/>
  <c r="O1477" i="2"/>
  <c r="O1461" i="2"/>
  <c r="O1445" i="2"/>
  <c r="O1433" i="2"/>
  <c r="O1425" i="2"/>
  <c r="O1418" i="2"/>
  <c r="O1413" i="2"/>
  <c r="O1408" i="2"/>
  <c r="O1402" i="2"/>
  <c r="O1397" i="2"/>
  <c r="O1392" i="2"/>
  <c r="O1386" i="2"/>
  <c r="O1381" i="2"/>
  <c r="O1376" i="2"/>
  <c r="O1370" i="2"/>
  <c r="O1365" i="2"/>
  <c r="O1360" i="2"/>
  <c r="O1354" i="2"/>
  <c r="O1349" i="2"/>
  <c r="O1344" i="2"/>
  <c r="O1338" i="2"/>
  <c r="O1333" i="2"/>
  <c r="O1328" i="2"/>
  <c r="O1322" i="2"/>
  <c r="O1317" i="2"/>
  <c r="O1312" i="2"/>
  <c r="O1306" i="2"/>
  <c r="O1301" i="2"/>
  <c r="O1296" i="2"/>
  <c r="O1290" i="2"/>
  <c r="O1285" i="2"/>
  <c r="O1280" i="2"/>
  <c r="O1274" i="2"/>
  <c r="O1269" i="2"/>
  <c r="O1264" i="2"/>
  <c r="O1258" i="2"/>
  <c r="O1253" i="2"/>
  <c r="O1248" i="2"/>
  <c r="O1242" i="2"/>
  <c r="O1473" i="2"/>
  <c r="O1457" i="2"/>
  <c r="O1441" i="2"/>
  <c r="O1432" i="2"/>
  <c r="O1424" i="2"/>
  <c r="O1417" i="2"/>
  <c r="O1412" i="2"/>
  <c r="O1406" i="2"/>
  <c r="O1401" i="2"/>
  <c r="O1396" i="2"/>
  <c r="O1390" i="2"/>
  <c r="O1385" i="2"/>
  <c r="O1380" i="2"/>
  <c r="O1374" i="2"/>
  <c r="O1369" i="2"/>
  <c r="O1364" i="2"/>
  <c r="O1358" i="2"/>
  <c r="O1353" i="2"/>
  <c r="O1348" i="2"/>
  <c r="O1342" i="2"/>
  <c r="O1337" i="2"/>
  <c r="O1332" i="2"/>
  <c r="O1326" i="2"/>
  <c r="O1321" i="2"/>
  <c r="O1316" i="2"/>
  <c r="O1310" i="2"/>
  <c r="O1305" i="2"/>
  <c r="O1300" i="2"/>
  <c r="O1294" i="2"/>
  <c r="O1289" i="2"/>
  <c r="O1284" i="2"/>
  <c r="O1278" i="2"/>
  <c r="O1273" i="2"/>
  <c r="O1268" i="2"/>
  <c r="O1262" i="2"/>
  <c r="O1257" i="2"/>
  <c r="O1252" i="2"/>
  <c r="O1246" i="2"/>
  <c r="O1241" i="2"/>
  <c r="O1469" i="2"/>
  <c r="O1453" i="2"/>
  <c r="O1437" i="2"/>
  <c r="O1429" i="2"/>
  <c r="O1421" i="2"/>
  <c r="O1416" i="2"/>
  <c r="O1410" i="2"/>
  <c r="O1405" i="2"/>
  <c r="O1400" i="2"/>
  <c r="O1394" i="2"/>
  <c r="O1389" i="2"/>
  <c r="O1384" i="2"/>
  <c r="O1378" i="2"/>
  <c r="O1373" i="2"/>
  <c r="O1368" i="2"/>
  <c r="O1362" i="2"/>
  <c r="O1357" i="2"/>
  <c r="O1352" i="2"/>
  <c r="O1346" i="2"/>
  <c r="O1341" i="2"/>
  <c r="O1336" i="2"/>
  <c r="O1330" i="2"/>
  <c r="O1325" i="2"/>
  <c r="O1320" i="2"/>
  <c r="O1314" i="2"/>
  <c r="O1309" i="2"/>
  <c r="O1304" i="2"/>
  <c r="O1298" i="2"/>
  <c r="O1293" i="2"/>
  <c r="O1288" i="2"/>
  <c r="O1282" i="2"/>
  <c r="O1277" i="2"/>
  <c r="O1272" i="2"/>
  <c r="O1266" i="2"/>
  <c r="O1261" i="2"/>
  <c r="O1256" i="2"/>
  <c r="O1250" i="2"/>
  <c r="O1245" i="2"/>
  <c r="O1240" i="2"/>
  <c r="O1465" i="2"/>
  <c r="O1420" i="2"/>
  <c r="O1398" i="2"/>
  <c r="O1377" i="2"/>
  <c r="O1356" i="2"/>
  <c r="O1334" i="2"/>
  <c r="O1313" i="2"/>
  <c r="O1292" i="2"/>
  <c r="O1270" i="2"/>
  <c r="O1249" i="2"/>
  <c r="O1449" i="2"/>
  <c r="O1414" i="2"/>
  <c r="O1393" i="2"/>
  <c r="O1372" i="2"/>
  <c r="O1350" i="2"/>
  <c r="O1329" i="2"/>
  <c r="O1308" i="2"/>
  <c r="O1286" i="2"/>
  <c r="O1265" i="2"/>
  <c r="O1244" i="2"/>
  <c r="O1436" i="2"/>
  <c r="O1409" i="2"/>
  <c r="O1388" i="2"/>
  <c r="O1366" i="2"/>
  <c r="O1345" i="2"/>
  <c r="O1324" i="2"/>
  <c r="O1302" i="2"/>
  <c r="O1281" i="2"/>
  <c r="O1260" i="2"/>
  <c r="S24" i="5"/>
  <c r="S23" i="5"/>
  <c r="S22" i="5"/>
  <c r="S21" i="5"/>
  <c r="O744" i="2"/>
  <c r="O740" i="2"/>
  <c r="O736" i="2"/>
  <c r="O732" i="2"/>
  <c r="O728" i="2"/>
  <c r="O724" i="2"/>
  <c r="O720" i="2"/>
  <c r="O716" i="2"/>
  <c r="O712" i="2"/>
  <c r="O708" i="2"/>
  <c r="O704" i="2"/>
  <c r="O700" i="2"/>
  <c r="O696" i="2"/>
  <c r="O692" i="2"/>
  <c r="O688" i="2"/>
  <c r="O684" i="2"/>
  <c r="O680" i="2"/>
  <c r="O676" i="2"/>
  <c r="O672" i="2"/>
  <c r="O668" i="2"/>
  <c r="O664" i="2"/>
  <c r="O660" i="2"/>
  <c r="O656" i="2"/>
  <c r="O652" i="2"/>
  <c r="O648" i="2"/>
  <c r="O644" i="2"/>
  <c r="O640" i="2"/>
  <c r="O636" i="2"/>
  <c r="O632" i="2"/>
  <c r="O628" i="2"/>
  <c r="O624" i="2"/>
  <c r="O620" i="2"/>
  <c r="O616" i="2"/>
  <c r="O612" i="2"/>
  <c r="O608" i="2"/>
  <c r="O604" i="2"/>
  <c r="O600" i="2"/>
  <c r="O596" i="2"/>
  <c r="O592" i="2"/>
  <c r="O588" i="2"/>
  <c r="O584" i="2"/>
  <c r="O580" i="2"/>
  <c r="O576" i="2"/>
  <c r="O572" i="2"/>
  <c r="O568" i="2"/>
  <c r="O564" i="2"/>
  <c r="O560" i="2"/>
  <c r="O556" i="2"/>
  <c r="O552" i="2"/>
  <c r="O548" i="2"/>
  <c r="O544" i="2"/>
  <c r="O540" i="2"/>
  <c r="O536" i="2"/>
  <c r="O532" i="2"/>
  <c r="O528" i="2"/>
  <c r="O524" i="2"/>
  <c r="O520" i="2"/>
  <c r="O516" i="2"/>
  <c r="O512" i="2"/>
  <c r="O743" i="2"/>
  <c r="O739" i="2"/>
  <c r="O735" i="2"/>
  <c r="O731" i="2"/>
  <c r="O727" i="2"/>
  <c r="O723" i="2"/>
  <c r="O719" i="2"/>
  <c r="O715" i="2"/>
  <c r="O711" i="2"/>
  <c r="O707" i="2"/>
  <c r="O703" i="2"/>
  <c r="O699" i="2"/>
  <c r="O695" i="2"/>
  <c r="O691" i="2"/>
  <c r="O687" i="2"/>
  <c r="O683" i="2"/>
  <c r="O679" i="2"/>
  <c r="O675" i="2"/>
  <c r="O671" i="2"/>
  <c r="O667" i="2"/>
  <c r="O663" i="2"/>
  <c r="O659" i="2"/>
  <c r="O655" i="2"/>
  <c r="O651" i="2"/>
  <c r="O647" i="2"/>
  <c r="O643" i="2"/>
  <c r="O639" i="2"/>
  <c r="O635" i="2"/>
  <c r="O631" i="2"/>
  <c r="O627" i="2"/>
  <c r="O623" i="2"/>
  <c r="O619" i="2"/>
  <c r="O615" i="2"/>
  <c r="O611" i="2"/>
  <c r="O607" i="2"/>
  <c r="O603" i="2"/>
  <c r="O599" i="2"/>
  <c r="O595" i="2"/>
  <c r="O591" i="2"/>
  <c r="O587" i="2"/>
  <c r="O583" i="2"/>
  <c r="O579" i="2"/>
  <c r="O575" i="2"/>
  <c r="O571" i="2"/>
  <c r="O567" i="2"/>
  <c r="O563" i="2"/>
  <c r="O559" i="2"/>
  <c r="O555" i="2"/>
  <c r="O551" i="2"/>
  <c r="O547" i="2"/>
  <c r="O543" i="2"/>
  <c r="O539" i="2"/>
  <c r="O535" i="2"/>
  <c r="O531" i="2"/>
  <c r="O527" i="2"/>
  <c r="O523" i="2"/>
  <c r="O519" i="2"/>
  <c r="O515" i="2"/>
  <c r="O511" i="2"/>
  <c r="O742" i="2"/>
  <c r="O738" i="2"/>
  <c r="O734" i="2"/>
  <c r="O730" i="2"/>
  <c r="O726" i="2"/>
  <c r="O722" i="2"/>
  <c r="O718" i="2"/>
  <c r="O714" i="2"/>
  <c r="O710" i="2"/>
  <c r="O706" i="2"/>
  <c r="O702" i="2"/>
  <c r="O698" i="2"/>
  <c r="O694" i="2"/>
  <c r="O690" i="2"/>
  <c r="O686" i="2"/>
  <c r="O682" i="2"/>
  <c r="O678" i="2"/>
  <c r="O674" i="2"/>
  <c r="O670" i="2"/>
  <c r="O666" i="2"/>
  <c r="O662" i="2"/>
  <c r="O658" i="2"/>
  <c r="O654" i="2"/>
  <c r="O650" i="2"/>
  <c r="O646" i="2"/>
  <c r="O642" i="2"/>
  <c r="O638" i="2"/>
  <c r="O634" i="2"/>
  <c r="O630" i="2"/>
  <c r="O626" i="2"/>
  <c r="O622" i="2"/>
  <c r="O618" i="2"/>
  <c r="O614" i="2"/>
  <c r="O610" i="2"/>
  <c r="O606" i="2"/>
  <c r="O602" i="2"/>
  <c r="O598" i="2"/>
  <c r="O594" i="2"/>
  <c r="O590" i="2"/>
  <c r="O586" i="2"/>
  <c r="O582" i="2"/>
  <c r="O578" i="2"/>
  <c r="O574" i="2"/>
  <c r="O570" i="2"/>
  <c r="O566" i="2"/>
  <c r="O562" i="2"/>
  <c r="O558" i="2"/>
  <c r="O554" i="2"/>
  <c r="O550" i="2"/>
  <c r="O546" i="2"/>
  <c r="O542" i="2"/>
  <c r="O538" i="2"/>
  <c r="O534" i="2"/>
  <c r="O530" i="2"/>
  <c r="O526" i="2"/>
  <c r="O522" i="2"/>
  <c r="O518" i="2"/>
  <c r="O514" i="2"/>
  <c r="S20" i="5"/>
  <c r="S16" i="5"/>
  <c r="S19" i="5"/>
  <c r="S15" i="5"/>
  <c r="S18" i="5"/>
  <c r="S17" i="5"/>
  <c r="O508" i="2"/>
  <c r="O504" i="2"/>
  <c r="O500" i="2"/>
  <c r="O496" i="2"/>
  <c r="O492" i="2"/>
  <c r="O488" i="2"/>
  <c r="O484" i="2"/>
  <c r="O480" i="2"/>
  <c r="O476" i="2"/>
  <c r="O472" i="2"/>
  <c r="O468" i="2"/>
  <c r="O464" i="2"/>
  <c r="O460" i="2"/>
  <c r="O456" i="2"/>
  <c r="O452" i="2"/>
  <c r="O448" i="2"/>
  <c r="O444" i="2"/>
  <c r="O440" i="2"/>
  <c r="O436" i="2"/>
  <c r="O432" i="2"/>
  <c r="O428" i="2"/>
  <c r="O424" i="2"/>
  <c r="O420" i="2"/>
  <c r="O416" i="2"/>
  <c r="O412" i="2"/>
  <c r="O408" i="2"/>
  <c r="O404" i="2"/>
  <c r="O400" i="2"/>
  <c r="O396" i="2"/>
  <c r="O392" i="2"/>
  <c r="O388" i="2"/>
  <c r="O384" i="2"/>
  <c r="O380" i="2"/>
  <c r="O376" i="2"/>
  <c r="O372" i="2"/>
  <c r="O368" i="2"/>
  <c r="O364" i="2"/>
  <c r="O360" i="2"/>
  <c r="O356" i="2"/>
  <c r="O352" i="2"/>
  <c r="O348" i="2"/>
  <c r="O344" i="2"/>
  <c r="O340" i="2"/>
  <c r="O336" i="2"/>
  <c r="O332" i="2"/>
  <c r="O507" i="2"/>
  <c r="O503" i="2"/>
  <c r="O499" i="2"/>
  <c r="O495" i="2"/>
  <c r="O491" i="2"/>
  <c r="O487" i="2"/>
  <c r="O483" i="2"/>
  <c r="O479" i="2"/>
  <c r="O475" i="2"/>
  <c r="O471" i="2"/>
  <c r="O467" i="2"/>
  <c r="O463" i="2"/>
  <c r="O459" i="2"/>
  <c r="O510" i="2"/>
  <c r="O506" i="2"/>
  <c r="O502" i="2"/>
  <c r="O498" i="2"/>
  <c r="O494" i="2"/>
  <c r="O490" i="2"/>
  <c r="O486" i="2"/>
  <c r="O482" i="2"/>
  <c r="O478" i="2"/>
  <c r="O474" i="2"/>
  <c r="O470" i="2"/>
  <c r="O466" i="2"/>
  <c r="O462" i="2"/>
  <c r="O458" i="2"/>
  <c r="O454" i="2"/>
  <c r="O450" i="2"/>
  <c r="O446" i="2"/>
  <c r="O442" i="2"/>
  <c r="O438" i="2"/>
  <c r="O434" i="2"/>
  <c r="O430" i="2"/>
  <c r="O426" i="2"/>
  <c r="O422" i="2"/>
  <c r="O418" i="2"/>
  <c r="O414" i="2"/>
  <c r="O410" i="2"/>
  <c r="O406" i="2"/>
  <c r="O402" i="2"/>
  <c r="O398" i="2"/>
  <c r="O394" i="2"/>
  <c r="O390" i="2"/>
  <c r="S8" i="5"/>
  <c r="S7" i="5"/>
  <c r="S10" i="5"/>
  <c r="S9" i="5"/>
  <c r="O8" i="2"/>
  <c r="O12" i="2"/>
  <c r="O16" i="2"/>
  <c r="O20" i="2"/>
  <c r="O24" i="2"/>
  <c r="O28" i="2"/>
  <c r="O32" i="2"/>
  <c r="O36" i="2"/>
  <c r="O40" i="2"/>
  <c r="O44" i="2"/>
  <c r="O48" i="2"/>
  <c r="O52" i="2"/>
  <c r="O56" i="2"/>
  <c r="O60" i="2"/>
  <c r="O64" i="2"/>
  <c r="O68" i="2"/>
  <c r="O72" i="2"/>
  <c r="O76" i="2"/>
  <c r="O80" i="2"/>
  <c r="O84" i="2"/>
  <c r="O88" i="2"/>
  <c r="O92" i="2"/>
  <c r="O96" i="2"/>
  <c r="O100" i="2"/>
  <c r="O104" i="2"/>
  <c r="O108" i="2"/>
  <c r="O112" i="2"/>
  <c r="O116" i="2"/>
  <c r="O120" i="2"/>
  <c r="O124" i="2"/>
  <c r="O128" i="2"/>
  <c r="O132" i="2"/>
  <c r="O136" i="2"/>
  <c r="O140" i="2"/>
  <c r="O144" i="2"/>
  <c r="O148" i="2"/>
  <c r="O152" i="2"/>
  <c r="O156" i="2"/>
  <c r="O160" i="2"/>
  <c r="O164" i="2"/>
  <c r="O168" i="2"/>
  <c r="O172" i="2"/>
  <c r="O176" i="2"/>
  <c r="O180" i="2"/>
  <c r="O184" i="2"/>
  <c r="O188" i="2"/>
  <c r="O192" i="2"/>
  <c r="O196" i="2"/>
  <c r="O200" i="2"/>
  <c r="O204" i="2"/>
  <c r="O208" i="2"/>
  <c r="O212" i="2"/>
  <c r="O216" i="2"/>
  <c r="O220" i="2"/>
  <c r="O224" i="2"/>
  <c r="O228" i="2"/>
  <c r="O232" i="2"/>
  <c r="O237" i="2"/>
  <c r="O242" i="2"/>
  <c r="O247" i="2"/>
  <c r="O253" i="2"/>
  <c r="O258" i="2"/>
  <c r="O263" i="2"/>
  <c r="O269" i="2"/>
  <c r="O274" i="2"/>
  <c r="O279" i="2"/>
  <c r="O285" i="2"/>
  <c r="O290" i="2"/>
  <c r="O295" i="2"/>
  <c r="O301" i="2"/>
  <c r="O306" i="2"/>
  <c r="O311" i="2"/>
  <c r="O317" i="2"/>
  <c r="O322" i="2"/>
  <c r="O327" i="2"/>
  <c r="O333" i="2"/>
  <c r="O338" i="2"/>
  <c r="O343" i="2"/>
  <c r="O349" i="2"/>
  <c r="O354" i="2"/>
  <c r="O359" i="2"/>
  <c r="O365" i="2"/>
  <c r="O370" i="2"/>
  <c r="O375" i="2"/>
  <c r="O381" i="2"/>
  <c r="O386" i="2"/>
  <c r="O393" i="2"/>
  <c r="O401" i="2"/>
  <c r="O409" i="2"/>
  <c r="O417" i="2"/>
  <c r="O425" i="2"/>
  <c r="O433" i="2"/>
  <c r="O441" i="2"/>
  <c r="O449" i="2"/>
  <c r="O457" i="2"/>
  <c r="O473" i="2"/>
  <c r="O489" i="2"/>
  <c r="O505" i="2"/>
  <c r="O521" i="2"/>
  <c r="O537" i="2"/>
  <c r="O553" i="2"/>
  <c r="O569" i="2"/>
  <c r="O585" i="2"/>
  <c r="O601" i="2"/>
  <c r="O617" i="2"/>
  <c r="O633" i="2"/>
  <c r="O649" i="2"/>
  <c r="O665" i="2"/>
  <c r="O681" i="2"/>
  <c r="O697" i="2"/>
  <c r="O713" i="2"/>
  <c r="O729" i="2"/>
  <c r="O745" i="2"/>
  <c r="O761" i="2"/>
  <c r="O777" i="2"/>
  <c r="O793" i="2"/>
  <c r="O809" i="2"/>
  <c r="O828" i="2"/>
  <c r="O849" i="2"/>
  <c r="O870" i="2"/>
  <c r="O892" i="2"/>
  <c r="O913" i="2"/>
  <c r="O934" i="2"/>
  <c r="O956" i="2"/>
  <c r="O978" i="2"/>
  <c r="O1040" i="2"/>
  <c r="O1104" i="2"/>
  <c r="O1168" i="2"/>
  <c r="O1318" i="2"/>
  <c r="O1404" i="2"/>
  <c r="O1609" i="2"/>
  <c r="O1971" i="2"/>
  <c r="S52" i="5"/>
  <c r="S51" i="5"/>
  <c r="S50" i="5"/>
  <c r="O2139" i="2"/>
  <c r="O2135" i="2"/>
  <c r="O2131" i="2"/>
  <c r="O2127" i="2"/>
  <c r="O2123" i="2"/>
  <c r="O2119" i="2"/>
  <c r="O2115" i="2"/>
  <c r="O2111" i="2"/>
  <c r="O2107" i="2"/>
  <c r="O2103" i="2"/>
  <c r="O2099" i="2"/>
  <c r="O2095" i="2"/>
  <c r="O2091" i="2"/>
  <c r="O2087" i="2"/>
  <c r="O2083" i="2"/>
  <c r="O2079" i="2"/>
  <c r="O2075" i="2"/>
  <c r="O2071" i="2"/>
  <c r="O2067" i="2"/>
  <c r="O2063" i="2"/>
  <c r="O2059" i="2"/>
  <c r="O2055" i="2"/>
  <c r="O2051" i="2"/>
  <c r="O2047" i="2"/>
  <c r="S49" i="5"/>
  <c r="O2141" i="2"/>
  <c r="O2137" i="2"/>
  <c r="O2133" i="2"/>
  <c r="O2129" i="2"/>
  <c r="O2125" i="2"/>
  <c r="O2121" i="2"/>
  <c r="O2117" i="2"/>
  <c r="O2113" i="2"/>
  <c r="O2109" i="2"/>
  <c r="O2105" i="2"/>
  <c r="O2101" i="2"/>
  <c r="O2097" i="2"/>
  <c r="O2093" i="2"/>
  <c r="O2089" i="2"/>
  <c r="O2085" i="2"/>
  <c r="O2081" i="2"/>
  <c r="O2077" i="2"/>
  <c r="O2073" i="2"/>
  <c r="O2069" i="2"/>
  <c r="O2065" i="2"/>
  <c r="O2061" i="2"/>
  <c r="O2057" i="2"/>
  <c r="O2053" i="2"/>
  <c r="O2049" i="2"/>
  <c r="O2045" i="2"/>
  <c r="O2136" i="2"/>
  <c r="O2128" i="2"/>
  <c r="O2120" i="2"/>
  <c r="O2112" i="2"/>
  <c r="O2104" i="2"/>
  <c r="O2096" i="2"/>
  <c r="O2088" i="2"/>
  <c r="O2080" i="2"/>
  <c r="O2072" i="2"/>
  <c r="O2064" i="2"/>
  <c r="O2056" i="2"/>
  <c r="O2048" i="2"/>
  <c r="O2142" i="2"/>
  <c r="O2134" i="2"/>
  <c r="O2126" i="2"/>
  <c r="O2118" i="2"/>
  <c r="O2110" i="2"/>
  <c r="O2102" i="2"/>
  <c r="O2094" i="2"/>
  <c r="O2086" i="2"/>
  <c r="O2078" i="2"/>
  <c r="O2070" i="2"/>
  <c r="O2062" i="2"/>
  <c r="O2054" i="2"/>
  <c r="O2046" i="2"/>
  <c r="O2140" i="2"/>
  <c r="O2132" i="2"/>
  <c r="O2124" i="2"/>
  <c r="O2116" i="2"/>
  <c r="O2108" i="2"/>
  <c r="O2100" i="2"/>
  <c r="O2092" i="2"/>
  <c r="O2084" i="2"/>
  <c r="O2076" i="2"/>
  <c r="O2068" i="2"/>
  <c r="O2060" i="2"/>
  <c r="O2052" i="2"/>
  <c r="O2138" i="2"/>
  <c r="O2106" i="2"/>
  <c r="O2074" i="2"/>
  <c r="O2130" i="2"/>
  <c r="O2098" i="2"/>
  <c r="O2066" i="2"/>
  <c r="O2122" i="2"/>
  <c r="O2090" i="2"/>
  <c r="O2058" i="2"/>
  <c r="O2114" i="2"/>
  <c r="O2082" i="2"/>
  <c r="O2050" i="2"/>
  <c r="S44" i="5"/>
  <c r="S43" i="5"/>
  <c r="S42" i="5"/>
  <c r="S41" i="5"/>
  <c r="O1946" i="2"/>
  <c r="O1942" i="2"/>
  <c r="O1938" i="2"/>
  <c r="O1934" i="2"/>
  <c r="O1930" i="2"/>
  <c r="O1926" i="2"/>
  <c r="O1922" i="2"/>
  <c r="O1918" i="2"/>
  <c r="O1914" i="2"/>
  <c r="O1910" i="2"/>
  <c r="O1906" i="2"/>
  <c r="O1902" i="2"/>
  <c r="O1898" i="2"/>
  <c r="O1894" i="2"/>
  <c r="O1890" i="2"/>
  <c r="O1886" i="2"/>
  <c r="O1882" i="2"/>
  <c r="O1878" i="2"/>
  <c r="O1874" i="2"/>
  <c r="O1870" i="2"/>
  <c r="O1866" i="2"/>
  <c r="O1862" i="2"/>
  <c r="O1858" i="2"/>
  <c r="O1854" i="2"/>
  <c r="O1850" i="2"/>
  <c r="O1846" i="2"/>
  <c r="O1842" i="2"/>
  <c r="O1838" i="2"/>
  <c r="O1834" i="2"/>
  <c r="O1830" i="2"/>
  <c r="O1826" i="2"/>
  <c r="O1822" i="2"/>
  <c r="O1818" i="2"/>
  <c r="O1814" i="2"/>
  <c r="O1810" i="2"/>
  <c r="O1806" i="2"/>
  <c r="O1802" i="2"/>
  <c r="O1798" i="2"/>
  <c r="O1945" i="2"/>
  <c r="O1941" i="2"/>
  <c r="O1937" i="2"/>
  <c r="O1933" i="2"/>
  <c r="O1929" i="2"/>
  <c r="O1925" i="2"/>
  <c r="O1921" i="2"/>
  <c r="O1917" i="2"/>
  <c r="O1913" i="2"/>
  <c r="O1909" i="2"/>
  <c r="O1905" i="2"/>
  <c r="O1901" i="2"/>
  <c r="O1897" i="2"/>
  <c r="O1893" i="2"/>
  <c r="O1889" i="2"/>
  <c r="O1885" i="2"/>
  <c r="O1881" i="2"/>
  <c r="O1877" i="2"/>
  <c r="O1873" i="2"/>
  <c r="O1869" i="2"/>
  <c r="O1865" i="2"/>
  <c r="O1861" i="2"/>
  <c r="O1857" i="2"/>
  <c r="O1853" i="2"/>
  <c r="O1849" i="2"/>
  <c r="O1845" i="2"/>
  <c r="O1841" i="2"/>
  <c r="O1837" i="2"/>
  <c r="O1833" i="2"/>
  <c r="O1829" i="2"/>
  <c r="O1825" i="2"/>
  <c r="O1821" i="2"/>
  <c r="O1817" i="2"/>
  <c r="O1813" i="2"/>
  <c r="O1809" i="2"/>
  <c r="O1805" i="2"/>
  <c r="O1944" i="2"/>
  <c r="O1940" i="2"/>
  <c r="O1936" i="2"/>
  <c r="O1932" i="2"/>
  <c r="O1928" i="2"/>
  <c r="O1924" i="2"/>
  <c r="O1920" i="2"/>
  <c r="O1916" i="2"/>
  <c r="O1912" i="2"/>
  <c r="O1908" i="2"/>
  <c r="O1904" i="2"/>
  <c r="O1900" i="2"/>
  <c r="O1896" i="2"/>
  <c r="O1892" i="2"/>
  <c r="O1935" i="2"/>
  <c r="O1919" i="2"/>
  <c r="O1903" i="2"/>
  <c r="O1888" i="2"/>
  <c r="O1880" i="2"/>
  <c r="O1872" i="2"/>
  <c r="O1864" i="2"/>
  <c r="O1856" i="2"/>
  <c r="O1848" i="2"/>
  <c r="O1840" i="2"/>
  <c r="O1832" i="2"/>
  <c r="O1824" i="2"/>
  <c r="O1816" i="2"/>
  <c r="O1808" i="2"/>
  <c r="O1801" i="2"/>
  <c r="O1796" i="2"/>
  <c r="O1792" i="2"/>
  <c r="O1788" i="2"/>
  <c r="O1784" i="2"/>
  <c r="O1780" i="2"/>
  <c r="O1776" i="2"/>
  <c r="O1772" i="2"/>
  <c r="O1768" i="2"/>
  <c r="O1764" i="2"/>
  <c r="O1760" i="2"/>
  <c r="O1756" i="2"/>
  <c r="O1752" i="2"/>
  <c r="O1748" i="2"/>
  <c r="O1744" i="2"/>
  <c r="O1740" i="2"/>
  <c r="O1736" i="2"/>
  <c r="O1732" i="2"/>
  <c r="O1728" i="2"/>
  <c r="O1724" i="2"/>
  <c r="O1720" i="2"/>
  <c r="O1716" i="2"/>
  <c r="O1931" i="2"/>
  <c r="O1915" i="2"/>
  <c r="O1899" i="2"/>
  <c r="O1887" i="2"/>
  <c r="O1879" i="2"/>
  <c r="O1871" i="2"/>
  <c r="O1863" i="2"/>
  <c r="O1855" i="2"/>
  <c r="O1847" i="2"/>
  <c r="O1839" i="2"/>
  <c r="O1831" i="2"/>
  <c r="O1823" i="2"/>
  <c r="O1815" i="2"/>
  <c r="O1807" i="2"/>
  <c r="O1800" i="2"/>
  <c r="O1795" i="2"/>
  <c r="O1791" i="2"/>
  <c r="O1787" i="2"/>
  <c r="O1783" i="2"/>
  <c r="O1779" i="2"/>
  <c r="O1775" i="2"/>
  <c r="O1771" i="2"/>
  <c r="O1767" i="2"/>
  <c r="O1763" i="2"/>
  <c r="O1759" i="2"/>
  <c r="O1755" i="2"/>
  <c r="O1751" i="2"/>
  <c r="O1747" i="2"/>
  <c r="O1743" i="2"/>
  <c r="O1739" i="2"/>
  <c r="O1735" i="2"/>
  <c r="O1731" i="2"/>
  <c r="O1727" i="2"/>
  <c r="O1723" i="2"/>
  <c r="O1719" i="2"/>
  <c r="O1715" i="2"/>
  <c r="O1943" i="2"/>
  <c r="O1927" i="2"/>
  <c r="O1911" i="2"/>
  <c r="O1895" i="2"/>
  <c r="O1884" i="2"/>
  <c r="O1876" i="2"/>
  <c r="O1868" i="2"/>
  <c r="O1860" i="2"/>
  <c r="O1852" i="2"/>
  <c r="O1844" i="2"/>
  <c r="O1836" i="2"/>
  <c r="O1828" i="2"/>
  <c r="O1820" i="2"/>
  <c r="O1812" i="2"/>
  <c r="O1804" i="2"/>
  <c r="O1799" i="2"/>
  <c r="O1794" i="2"/>
  <c r="O1790" i="2"/>
  <c r="O1786" i="2"/>
  <c r="O1782" i="2"/>
  <c r="O1778" i="2"/>
  <c r="O1774" i="2"/>
  <c r="O1770" i="2"/>
  <c r="O1766" i="2"/>
  <c r="O1762" i="2"/>
  <c r="O1758" i="2"/>
  <c r="O1754" i="2"/>
  <c r="O1750" i="2"/>
  <c r="O1746" i="2"/>
  <c r="O1742" i="2"/>
  <c r="O1738" i="2"/>
  <c r="O1734" i="2"/>
  <c r="O1730" i="2"/>
  <c r="O1726" i="2"/>
  <c r="O1722" i="2"/>
  <c r="O1718" i="2"/>
  <c r="O1891" i="2"/>
  <c r="O1859" i="2"/>
  <c r="O1827" i="2"/>
  <c r="O1797" i="2"/>
  <c r="O1781" i="2"/>
  <c r="O1765" i="2"/>
  <c r="O1749" i="2"/>
  <c r="O1733" i="2"/>
  <c r="O1717" i="2"/>
  <c r="O1939" i="2"/>
  <c r="O1883" i="2"/>
  <c r="O1851" i="2"/>
  <c r="O1819" i="2"/>
  <c r="O1793" i="2"/>
  <c r="O1777" i="2"/>
  <c r="O1761" i="2"/>
  <c r="O1745" i="2"/>
  <c r="O1729" i="2"/>
  <c r="O1923" i="2"/>
  <c r="O1875" i="2"/>
  <c r="O1843" i="2"/>
  <c r="O1811" i="2"/>
  <c r="O1789" i="2"/>
  <c r="O1773" i="2"/>
  <c r="O1757" i="2"/>
  <c r="O1741" i="2"/>
  <c r="O1725" i="2"/>
  <c r="O1907" i="2"/>
  <c r="O1785" i="2"/>
  <c r="O1721" i="2"/>
  <c r="O1867" i="2"/>
  <c r="O1769" i="2"/>
  <c r="O1835" i="2"/>
  <c r="O1753" i="2"/>
  <c r="S32" i="5"/>
  <c r="S31" i="5"/>
  <c r="S30" i="5"/>
  <c r="S29" i="5"/>
  <c r="O1239" i="2"/>
  <c r="O1235" i="2"/>
  <c r="O1231" i="2"/>
  <c r="O1237" i="2"/>
  <c r="O1232" i="2"/>
  <c r="O1227" i="2"/>
  <c r="O1223" i="2"/>
  <c r="O1219" i="2"/>
  <c r="O1215" i="2"/>
  <c r="O1211" i="2"/>
  <c r="O1207" i="2"/>
  <c r="O1203" i="2"/>
  <c r="O1199" i="2"/>
  <c r="O1195" i="2"/>
  <c r="O1191" i="2"/>
  <c r="O1187" i="2"/>
  <c r="O1183" i="2"/>
  <c r="O1179" i="2"/>
  <c r="O1175" i="2"/>
  <c r="O1171" i="2"/>
  <c r="O1167" i="2"/>
  <c r="O1163" i="2"/>
  <c r="O1159" i="2"/>
  <c r="O1155" i="2"/>
  <c r="O1151" i="2"/>
  <c r="O1147" i="2"/>
  <c r="O1143" i="2"/>
  <c r="O1139" i="2"/>
  <c r="O1135" i="2"/>
  <c r="O1131" i="2"/>
  <c r="O1127" i="2"/>
  <c r="O1123" i="2"/>
  <c r="O1119" i="2"/>
  <c r="O1115" i="2"/>
  <c r="O1111" i="2"/>
  <c r="O1107" i="2"/>
  <c r="O1103" i="2"/>
  <c r="O1099" i="2"/>
  <c r="O1095" i="2"/>
  <c r="O1091" i="2"/>
  <c r="O1087" i="2"/>
  <c r="O1083" i="2"/>
  <c r="O1079" i="2"/>
  <c r="O1075" i="2"/>
  <c r="O1071" i="2"/>
  <c r="O1067" i="2"/>
  <c r="O1063" i="2"/>
  <c r="O1059" i="2"/>
  <c r="O1055" i="2"/>
  <c r="O1051" i="2"/>
  <c r="O1047" i="2"/>
  <c r="O1043" i="2"/>
  <c r="O1039" i="2"/>
  <c r="O1035" i="2"/>
  <c r="O1031" i="2"/>
  <c r="O1027" i="2"/>
  <c r="O1023" i="2"/>
  <c r="O1019" i="2"/>
  <c r="O1015" i="2"/>
  <c r="O1011" i="2"/>
  <c r="O1007" i="2"/>
  <c r="O1003" i="2"/>
  <c r="O999" i="2"/>
  <c r="O995" i="2"/>
  <c r="O1236" i="2"/>
  <c r="O1230" i="2"/>
  <c r="O1226" i="2"/>
  <c r="O1222" i="2"/>
  <c r="O1218" i="2"/>
  <c r="O1214" i="2"/>
  <c r="O1210" i="2"/>
  <c r="O1206" i="2"/>
  <c r="O1202" i="2"/>
  <c r="O1198" i="2"/>
  <c r="O1194" i="2"/>
  <c r="O1190" i="2"/>
  <c r="O1186" i="2"/>
  <c r="O1182" i="2"/>
  <c r="O1178" i="2"/>
  <c r="O1174" i="2"/>
  <c r="O1170" i="2"/>
  <c r="O1166" i="2"/>
  <c r="O1162" i="2"/>
  <c r="O1158" i="2"/>
  <c r="O1154" i="2"/>
  <c r="O1150" i="2"/>
  <c r="O1146" i="2"/>
  <c r="O1142" i="2"/>
  <c r="O1138" i="2"/>
  <c r="O1134" i="2"/>
  <c r="O1130" i="2"/>
  <c r="O1126" i="2"/>
  <c r="O1122" i="2"/>
  <c r="O1118" i="2"/>
  <c r="O1114" i="2"/>
  <c r="O1110" i="2"/>
  <c r="O1106" i="2"/>
  <c r="O1102" i="2"/>
  <c r="O1098" i="2"/>
  <c r="O1094" i="2"/>
  <c r="O1090" i="2"/>
  <c r="O1086" i="2"/>
  <c r="O1082" i="2"/>
  <c r="O1078" i="2"/>
  <c r="O1074" i="2"/>
  <c r="O1070" i="2"/>
  <c r="O1066" i="2"/>
  <c r="O1062" i="2"/>
  <c r="O1058" i="2"/>
  <c r="O1054" i="2"/>
  <c r="O1050" i="2"/>
  <c r="O1046" i="2"/>
  <c r="O1042" i="2"/>
  <c r="O1038" i="2"/>
  <c r="O1034" i="2"/>
  <c r="O1030" i="2"/>
  <c r="O1026" i="2"/>
  <c r="O1022" i="2"/>
  <c r="O1018" i="2"/>
  <c r="O1014" i="2"/>
  <c r="O1010" i="2"/>
  <c r="O1006" i="2"/>
  <c r="O1002" i="2"/>
  <c r="O998" i="2"/>
  <c r="O994" i="2"/>
  <c r="O1234" i="2"/>
  <c r="O1229" i="2"/>
  <c r="O1225" i="2"/>
  <c r="O1221" i="2"/>
  <c r="O1217" i="2"/>
  <c r="O1213" i="2"/>
  <c r="O1209" i="2"/>
  <c r="O1205" i="2"/>
  <c r="O1201" i="2"/>
  <c r="O1197" i="2"/>
  <c r="O1193" i="2"/>
  <c r="O1189" i="2"/>
  <c r="O1185" i="2"/>
  <c r="O1181" i="2"/>
  <c r="O1177" i="2"/>
  <c r="O1173" i="2"/>
  <c r="O1169" i="2"/>
  <c r="O1165" i="2"/>
  <c r="O1161" i="2"/>
  <c r="O1157" i="2"/>
  <c r="O1153" i="2"/>
  <c r="O1149" i="2"/>
  <c r="O1145" i="2"/>
  <c r="O1141" i="2"/>
  <c r="O1137" i="2"/>
  <c r="O1133" i="2"/>
  <c r="O1129" i="2"/>
  <c r="O1125" i="2"/>
  <c r="O1121" i="2"/>
  <c r="O1117" i="2"/>
  <c r="O1113" i="2"/>
  <c r="O1109" i="2"/>
  <c r="O1105" i="2"/>
  <c r="O1101" i="2"/>
  <c r="O1097" i="2"/>
  <c r="O1093" i="2"/>
  <c r="O1089" i="2"/>
  <c r="O1085" i="2"/>
  <c r="O1081" i="2"/>
  <c r="O1077" i="2"/>
  <c r="O1073" i="2"/>
  <c r="O1069" i="2"/>
  <c r="O1065" i="2"/>
  <c r="O1061" i="2"/>
  <c r="O1057" i="2"/>
  <c r="O1053" i="2"/>
  <c r="O1049" i="2"/>
  <c r="O1045" i="2"/>
  <c r="O1041" i="2"/>
  <c r="O1037" i="2"/>
  <c r="O1033" i="2"/>
  <c r="O1029" i="2"/>
  <c r="O1025" i="2"/>
  <c r="O1021" i="2"/>
  <c r="O1017" i="2"/>
  <c r="O1013" i="2"/>
  <c r="O1009" i="2"/>
  <c r="O1005" i="2"/>
  <c r="O1001" i="2"/>
  <c r="O997" i="2"/>
  <c r="O993" i="2"/>
  <c r="O1228" i="2"/>
  <c r="O1212" i="2"/>
  <c r="O1196" i="2"/>
  <c r="O1180" i="2"/>
  <c r="O1164" i="2"/>
  <c r="O1148" i="2"/>
  <c r="O1132" i="2"/>
  <c r="O1116" i="2"/>
  <c r="O1100" i="2"/>
  <c r="O1084" i="2"/>
  <c r="O1068" i="2"/>
  <c r="O1052" i="2"/>
  <c r="O1036" i="2"/>
  <c r="O1020" i="2"/>
  <c r="O1004" i="2"/>
  <c r="O1224" i="2"/>
  <c r="O1208" i="2"/>
  <c r="O1192" i="2"/>
  <c r="O1176" i="2"/>
  <c r="O1160" i="2"/>
  <c r="O1144" i="2"/>
  <c r="O1128" i="2"/>
  <c r="O1112" i="2"/>
  <c r="O1096" i="2"/>
  <c r="O1080" i="2"/>
  <c r="O1064" i="2"/>
  <c r="O1048" i="2"/>
  <c r="O1032" i="2"/>
  <c r="O1016" i="2"/>
  <c r="O1000" i="2"/>
  <c r="O1238" i="2"/>
  <c r="O1220" i="2"/>
  <c r="O1204" i="2"/>
  <c r="O1188" i="2"/>
  <c r="O1172" i="2"/>
  <c r="O1156" i="2"/>
  <c r="O1140" i="2"/>
  <c r="O1124" i="2"/>
  <c r="O1108" i="2"/>
  <c r="O1092" i="2"/>
  <c r="O1076" i="2"/>
  <c r="O1060" i="2"/>
  <c r="O1044" i="2"/>
  <c r="O1028" i="2"/>
  <c r="O1012" i="2"/>
  <c r="O996" i="2"/>
  <c r="O9" i="2"/>
  <c r="O13" i="2"/>
  <c r="O17" i="2"/>
  <c r="O21" i="2"/>
  <c r="O25" i="2"/>
  <c r="O29" i="2"/>
  <c r="O33" i="2"/>
  <c r="O37" i="2"/>
  <c r="O41" i="2"/>
  <c r="O45" i="2"/>
  <c r="O49" i="2"/>
  <c r="O53" i="2"/>
  <c r="O57" i="2"/>
  <c r="O61" i="2"/>
  <c r="O65" i="2"/>
  <c r="O69" i="2"/>
  <c r="O73" i="2"/>
  <c r="O77" i="2"/>
  <c r="O81" i="2"/>
  <c r="O85" i="2"/>
  <c r="O89" i="2"/>
  <c r="O93" i="2"/>
  <c r="O97" i="2"/>
  <c r="O101" i="2"/>
  <c r="O105" i="2"/>
  <c r="O109" i="2"/>
  <c r="O113" i="2"/>
  <c r="O117" i="2"/>
  <c r="O121" i="2"/>
  <c r="O125" i="2"/>
  <c r="O129" i="2"/>
  <c r="O133" i="2"/>
  <c r="O137" i="2"/>
  <c r="O141" i="2"/>
  <c r="O145" i="2"/>
  <c r="O149" i="2"/>
  <c r="O153" i="2"/>
  <c r="O157" i="2"/>
  <c r="O161" i="2"/>
  <c r="O165" i="2"/>
  <c r="O169" i="2"/>
  <c r="O173" i="2"/>
  <c r="O177" i="2"/>
  <c r="O181" i="2"/>
  <c r="O185" i="2"/>
  <c r="O189" i="2"/>
  <c r="O193" i="2"/>
  <c r="O197" i="2"/>
  <c r="O201" i="2"/>
  <c r="O205" i="2"/>
  <c r="O209" i="2"/>
  <c r="O213" i="2"/>
  <c r="O217" i="2"/>
  <c r="O221" i="2"/>
  <c r="O225" i="2"/>
  <c r="O229" i="2"/>
  <c r="O233" i="2"/>
  <c r="O238" i="2"/>
  <c r="O243" i="2"/>
  <c r="O249" i="2"/>
  <c r="O254" i="2"/>
  <c r="O259" i="2"/>
  <c r="O265" i="2"/>
  <c r="O270" i="2"/>
  <c r="O275" i="2"/>
  <c r="O281" i="2"/>
  <c r="O286" i="2"/>
  <c r="O291" i="2"/>
  <c r="O297" i="2"/>
  <c r="O302" i="2"/>
  <c r="O307" i="2"/>
  <c r="O313" i="2"/>
  <c r="O318" i="2"/>
  <c r="O323" i="2"/>
  <c r="O329" i="2"/>
  <c r="O334" i="2"/>
  <c r="O339" i="2"/>
  <c r="O345" i="2"/>
  <c r="O350" i="2"/>
  <c r="O355" i="2"/>
  <c r="O361" i="2"/>
  <c r="O366" i="2"/>
  <c r="O371" i="2"/>
  <c r="O377" i="2"/>
  <c r="O382" i="2"/>
  <c r="O387" i="2"/>
  <c r="O395" i="2"/>
  <c r="O403" i="2"/>
  <c r="O411" i="2"/>
  <c r="O419" i="2"/>
  <c r="O427" i="2"/>
  <c r="O435" i="2"/>
  <c r="O443" i="2"/>
  <c r="O451" i="2"/>
  <c r="O461" i="2"/>
  <c r="O477" i="2"/>
  <c r="O493" i="2"/>
  <c r="O509" i="2"/>
  <c r="O525" i="2"/>
  <c r="O541" i="2"/>
  <c r="O557" i="2"/>
  <c r="O573" i="2"/>
  <c r="O589" i="2"/>
  <c r="O605" i="2"/>
  <c r="O621" i="2"/>
  <c r="O637" i="2"/>
  <c r="O653" i="2"/>
  <c r="O669" i="2"/>
  <c r="O685" i="2"/>
  <c r="O701" i="2"/>
  <c r="O717" i="2"/>
  <c r="O733" i="2"/>
  <c r="O749" i="2"/>
  <c r="O765" i="2"/>
  <c r="O781" i="2"/>
  <c r="O797" i="2"/>
  <c r="O813" i="2"/>
  <c r="O833" i="2"/>
  <c r="O854" i="2"/>
  <c r="O876" i="2"/>
  <c r="O897" i="2"/>
  <c r="O918" i="2"/>
  <c r="O940" i="2"/>
  <c r="O961" i="2"/>
  <c r="O992" i="2"/>
  <c r="O1056" i="2"/>
  <c r="O1120" i="2"/>
  <c r="O1184" i="2"/>
  <c r="O1254" i="2"/>
  <c r="O1340" i="2"/>
  <c r="O1428" i="2"/>
  <c r="O1673" i="2"/>
  <c r="C7" i="4" l="1"/>
  <c r="C21" i="4" s="1"/>
  <c r="C30" i="4" s="1"/>
  <c r="C4" i="4"/>
  <c r="C18" i="4" s="1"/>
  <c r="C27" i="4" s="1"/>
  <c r="C5" i="4"/>
  <c r="C6" i="4"/>
  <c r="C20" i="4" s="1"/>
  <c r="C29" i="4" s="1"/>
  <c r="D5" i="4"/>
  <c r="D19" i="4" s="1"/>
  <c r="D28" i="4" s="1"/>
  <c r="D6" i="4"/>
  <c r="D20" i="4" s="1"/>
  <c r="D29" i="4" s="1"/>
  <c r="D7" i="4"/>
  <c r="D21" i="4" s="1"/>
  <c r="D30" i="4" s="1"/>
  <c r="D4" i="4"/>
  <c r="D18" i="4" s="1"/>
  <c r="D27" i="4" s="1"/>
  <c r="E30" i="4" l="1"/>
  <c r="D32" i="4"/>
  <c r="D36" i="4" s="1"/>
  <c r="E27" i="4"/>
  <c r="E29" i="4"/>
  <c r="E5" i="4"/>
  <c r="C19" i="4"/>
  <c r="C23" i="4" s="1"/>
  <c r="E21" i="4"/>
  <c r="E20" i="4"/>
  <c r="D23" i="4"/>
  <c r="E18" i="4"/>
  <c r="E6" i="4"/>
  <c r="E7" i="4"/>
  <c r="C9" i="4"/>
  <c r="E4" i="4"/>
  <c r="D9" i="4"/>
  <c r="G2" i="7" l="1"/>
  <c r="G6" i="11" s="1"/>
  <c r="M6" i="11" s="1"/>
  <c r="M13" i="11" s="1"/>
  <c r="M15" i="11" s="1"/>
  <c r="E19" i="4"/>
  <c r="C28" i="4"/>
  <c r="E23" i="4"/>
  <c r="E9" i="4"/>
  <c r="E28" i="4" l="1"/>
  <c r="C32" i="4"/>
  <c r="D37" i="4" s="1"/>
  <c r="E38" i="4" l="1"/>
  <c r="D42" i="4" s="1"/>
  <c r="G3" i="7"/>
  <c r="E32" i="4"/>
  <c r="E43" i="4" l="1"/>
  <c r="H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Katie___Item_Record" type="4" refreshedVersion="1" background="1" saveData="1">
    <webPr firstRow="1" xl2000="1" url="https://acm.juullabs.com:443//Export/GenInqExcelQuery.axd?companyid=Juul" post="requestData=%7B%22company%22%3A%22Juul%22%2C%22parameters%22%3A%7B%7D%2C%22filter_name%22%3A%22Saved%20Filter%22%2C%22filters%22%3A%7B%7D%2C%22data%22%3A%7B%22design_id%22%3A%22a96a45e5-0ff7-4924-95f8-5adc39406125%22%2C%22parameters%22%3Anull%2C%22filters%22%3A%5B%5D%2C%22fields%22%3A%22InventoryItem_inventoryCD%2CInventoryItem_itemStatus%2CInventoryItem_descr%2CInventoryItem_itemClassID%2CInventoryItem_itemType%2CInventoryItem_kitItem%2CInventoryItem_valMethod%2CInventoryItem_taxCategoryID%2CInventoryItem_postClassID%2CInventoryItem_lotSerClassID%2CInventoryItem_invtAcctID%2CInventoryItem_invtSubID%2CInventoryItem_cOGSAcctID%2CInventoryItem_cOGSSubID%2CInventoryItem_salesAcctID%2CInventoryItem_salesSubID%2CInventoryItem_pOAccrualAcctID%2CInventoryItem_pOAccrualSubID%2CInventoryItem_pPVAcctID%2CInventoryItem_pPVSubID%2CInventoryItem_lCVarianceAcctID%2CInventoryItem_lCVarianceSubID%22%7D%7D" htmlFormat="all"/>
  </connection>
</connections>
</file>

<file path=xl/sharedStrings.xml><?xml version="1.0" encoding="utf-8"?>
<sst xmlns="http://schemas.openxmlformats.org/spreadsheetml/2006/main" count="120353" uniqueCount="6322">
  <si>
    <t>Start Date:</t>
  </si>
  <si>
    <t>End Date:</t>
  </si>
  <si>
    <t>Shipment Details by Inventory Item</t>
  </si>
  <si>
    <t>Karen.Fu</t>
  </si>
  <si>
    <t>1 of 57</t>
  </si>
  <si>
    <t>User:</t>
  </si>
  <si>
    <t>Page:</t>
  </si>
  <si>
    <t>Date:</t>
  </si>
  <si>
    <t>JUUL CA</t>
  </si>
  <si>
    <t>Company:</t>
  </si>
  <si>
    <t>Subitem</t>
  </si>
  <si>
    <t>Item Description</t>
  </si>
  <si>
    <t>Inventory ID</t>
  </si>
  <si>
    <t>J1A2399</t>
  </si>
  <si>
    <t>JUUL CA USB Charger</t>
  </si>
  <si>
    <t>Operation</t>
  </si>
  <si>
    <t>UOM</t>
  </si>
  <si>
    <t>Order Qty.</t>
  </si>
  <si>
    <t>Shipped Qty.</t>
  </si>
  <si>
    <t>Ref. Nbr.</t>
  </si>
  <si>
    <t>Type</t>
  </si>
  <si>
    <t>Order Status</t>
  </si>
  <si>
    <t>Order Number</t>
  </si>
  <si>
    <t>Customer ID</t>
  </si>
  <si>
    <t>Customer Name</t>
  </si>
  <si>
    <t>Warehouse</t>
  </si>
  <si>
    <t>SH05-00000076</t>
  </si>
  <si>
    <t>Issue</t>
  </si>
  <si>
    <t>SO05-00000012</t>
  </si>
  <si>
    <t>BO</t>
  </si>
  <si>
    <t>EA</t>
  </si>
  <si>
    <t>Completed</t>
  </si>
  <si>
    <t>05-00000008</t>
  </si>
  <si>
    <t>Greenlane</t>
  </si>
  <si>
    <t>DSLOCATION</t>
  </si>
  <si>
    <t>SH05-00000079</t>
  </si>
  <si>
    <t>SO05-00000017</t>
  </si>
  <si>
    <t>05-00000004</t>
  </si>
  <si>
    <t>Core-Mark International, Inc.</t>
  </si>
  <si>
    <t>SH05-00000077</t>
  </si>
  <si>
    <t>SO05-00000066</t>
  </si>
  <si>
    <t>05-00000009</t>
  </si>
  <si>
    <t>Wallace &amp; Carey Inc.</t>
  </si>
  <si>
    <t>SH05-00000078</t>
  </si>
  <si>
    <t>SO05-00000067</t>
  </si>
  <si>
    <t>SH05-00000173</t>
  </si>
  <si>
    <t>SO05-00000076</t>
  </si>
  <si>
    <t>GO DIRECT</t>
  </si>
  <si>
    <t>SH05-00000178</t>
  </si>
  <si>
    <t>SO05-00000083</t>
  </si>
  <si>
    <t>SH05-00000175</t>
  </si>
  <si>
    <t>SO05-00000086</t>
  </si>
  <si>
    <t>05-00000002</t>
  </si>
  <si>
    <t>Pacific Smoke International Inc.</t>
  </si>
  <si>
    <t>SH05-00000180</t>
  </si>
  <si>
    <t>SO05-00000164</t>
  </si>
  <si>
    <t>SH05-00000176</t>
  </si>
  <si>
    <t>SO05-00000168</t>
  </si>
  <si>
    <t>SH05-00000177</t>
  </si>
  <si>
    <t>SO05-00000170</t>
  </si>
  <si>
    <t>SH05-00000222</t>
  </si>
  <si>
    <t>SO05-00000171</t>
  </si>
  <si>
    <t>05-00000012</t>
  </si>
  <si>
    <t>Sobeys Capital Inc.</t>
  </si>
  <si>
    <t>SH05-00000221</t>
  </si>
  <si>
    <t>SO05-00000172</t>
  </si>
  <si>
    <t>SH05-00000220</t>
  </si>
  <si>
    <t>SO05-00000173</t>
  </si>
  <si>
    <t>SH05-00000219</t>
  </si>
  <si>
    <t>SO05-00000174</t>
  </si>
  <si>
    <t>SH05-00000218</t>
  </si>
  <si>
    <t>SO05-00000175</t>
  </si>
  <si>
    <t>SH05-00000217</t>
  </si>
  <si>
    <t>SO05-00000176</t>
  </si>
  <si>
    <t>SH05-00000216</t>
  </si>
  <si>
    <t>SO05-00000177</t>
  </si>
  <si>
    <t>SH05-00000226</t>
  </si>
  <si>
    <t>SO05-00000178</t>
  </si>
  <si>
    <t>SH05-00000223</t>
  </si>
  <si>
    <t>SO05-00000181</t>
  </si>
  <si>
    <t>05-00000014</t>
  </si>
  <si>
    <t>Pratts Wholesale</t>
  </si>
  <si>
    <t>SH05-00000224</t>
  </si>
  <si>
    <t>SO05-00000182</t>
  </si>
  <si>
    <t>SH05-00000242</t>
  </si>
  <si>
    <t>SO05-00000202</t>
  </si>
  <si>
    <t>SH05-00000254</t>
  </si>
  <si>
    <t>SO05-00000212</t>
  </si>
  <si>
    <t>05-00000013</t>
  </si>
  <si>
    <t>Loudon Bros. Limited</t>
  </si>
  <si>
    <t>SH05-00000257</t>
  </si>
  <si>
    <t>SO05-00000213</t>
  </si>
  <si>
    <t>SH05-00000255</t>
  </si>
  <si>
    <t>SO05-00000214</t>
  </si>
  <si>
    <t>SH05-00000256</t>
  </si>
  <si>
    <t>SO05-00000215</t>
  </si>
  <si>
    <t>SH05-00000268</t>
  </si>
  <si>
    <t>SO05-00000219</t>
  </si>
  <si>
    <t>SH05-00000267</t>
  </si>
  <si>
    <t>SO05-00000220</t>
  </si>
  <si>
    <t>SH05-00000266</t>
  </si>
  <si>
    <t>SO05-00000221</t>
  </si>
  <si>
    <t>SH05-00000265</t>
  </si>
  <si>
    <t>SO05-00000222</t>
  </si>
  <si>
    <t>SH05-00000264</t>
  </si>
  <si>
    <t>SO05-00000223</t>
  </si>
  <si>
    <t>SH05-00000263</t>
  </si>
  <si>
    <t>SO05-00000224</t>
  </si>
  <si>
    <t>SH05-00000262</t>
  </si>
  <si>
    <t>SO05-00000225</t>
  </si>
  <si>
    <t>SH05-00000261</t>
  </si>
  <si>
    <t>SO05-00000226</t>
  </si>
  <si>
    <t>SH05-00000269</t>
  </si>
  <si>
    <t>SO05-00000227</t>
  </si>
  <si>
    <t>SH05-00000355</t>
  </si>
  <si>
    <t>SO05-00000309</t>
  </si>
  <si>
    <t>SH05-00000375</t>
  </si>
  <si>
    <t>SO05-00000311</t>
  </si>
  <si>
    <t>05-00000019</t>
  </si>
  <si>
    <t>Karic Sales Limited</t>
  </si>
  <si>
    <t>SH05-00000374</t>
  </si>
  <si>
    <t>SO05-00000312</t>
  </si>
  <si>
    <t>SH05-00000359</t>
  </si>
  <si>
    <t>SO05-00000315</t>
  </si>
  <si>
    <t>SH05-00000380</t>
  </si>
  <si>
    <t>SO05-00000335</t>
  </si>
  <si>
    <t>SH05-00000381</t>
  </si>
  <si>
    <t>SO05-00000336</t>
  </si>
  <si>
    <t>SH05-00000383</t>
  </si>
  <si>
    <t>SO05-00000339</t>
  </si>
  <si>
    <t>SH05-00000387</t>
  </si>
  <si>
    <t>SO05-00000340</t>
  </si>
  <si>
    <t>SH05-00000389</t>
  </si>
  <si>
    <t>SO05-00000342</t>
  </si>
  <si>
    <t>SH05-00000390</t>
  </si>
  <si>
    <t>SO05-00000343</t>
  </si>
  <si>
    <t>SH05-00000396</t>
  </si>
  <si>
    <t>SO05-00000345</t>
  </si>
  <si>
    <t>SH05-00000394</t>
  </si>
  <si>
    <t>SO05-00000350</t>
  </si>
  <si>
    <t>SH05-00000400</t>
  </si>
  <si>
    <t>SO05-00000351</t>
  </si>
  <si>
    <t>SH05-00000399</t>
  </si>
  <si>
    <t>SO05-00000352</t>
  </si>
  <si>
    <t>SH05-00000404</t>
  </si>
  <si>
    <t>SO05-00000356</t>
  </si>
  <si>
    <t>SH05-00000416</t>
  </si>
  <si>
    <t>SO05-00000357</t>
  </si>
  <si>
    <t>SH05-00000415</t>
  </si>
  <si>
    <t>SO05-00000358</t>
  </si>
  <si>
    <t>SH05-00000414</t>
  </si>
  <si>
    <t>SO05-00000359</t>
  </si>
  <si>
    <t>SH05-00000413</t>
  </si>
  <si>
    <t>SO05-00000360</t>
  </si>
  <si>
    <t>SH05-00000412</t>
  </si>
  <si>
    <t>SO05-00000361</t>
  </si>
  <si>
    <t>SH05-00000410</t>
  </si>
  <si>
    <t>SO05-00000365</t>
  </si>
  <si>
    <t>SH05-00000409</t>
  </si>
  <si>
    <t>SO05-00000366</t>
  </si>
  <si>
    <t>SH05-00000420</t>
  </si>
  <si>
    <t>SO05-00000372</t>
  </si>
  <si>
    <t>05-00000021</t>
  </si>
  <si>
    <t>Beaudry &amp; Cadrin</t>
  </si>
  <si>
    <t>SH05-00000421</t>
  </si>
  <si>
    <t>SO05-00000373</t>
  </si>
  <si>
    <t>SH05-00000425</t>
  </si>
  <si>
    <t>SO05-00000376</t>
  </si>
  <si>
    <t>SH05-00000437</t>
  </si>
  <si>
    <t>SO05-00000387</t>
  </si>
  <si>
    <t>SH05-00000477</t>
  </si>
  <si>
    <t>SO05-00000428</t>
  </si>
  <si>
    <t>05-00000016</t>
  </si>
  <si>
    <t>Morton Clarke &amp; Co. Ltd.</t>
  </si>
  <si>
    <t>SH05-00000478</t>
  </si>
  <si>
    <t>SO05-00000429</t>
  </si>
  <si>
    <t>SH05-00000084</t>
  </si>
  <si>
    <t>SO05-00000079</t>
  </si>
  <si>
    <t>IO</t>
  </si>
  <si>
    <t>05-00000010</t>
  </si>
  <si>
    <t>Juul Labs Canada Ltd.</t>
  </si>
  <si>
    <t>SH05-00000088</t>
  </si>
  <si>
    <t>SO05-00000084</t>
  </si>
  <si>
    <t>SH05-00000098</t>
  </si>
  <si>
    <t>SO05-00000091</t>
  </si>
  <si>
    <t>SH05-00000212</t>
  </si>
  <si>
    <t>SO05-00000165</t>
  </si>
  <si>
    <t>SH05-00000232</t>
  </si>
  <si>
    <t>SO05-00000190</t>
  </si>
  <si>
    <t>SH05-00000307</t>
  </si>
  <si>
    <t>SO05-00000261</t>
  </si>
  <si>
    <t>SH05-00000342</t>
  </si>
  <si>
    <t>SO05-00000296</t>
  </si>
  <si>
    <t>SH05-00000354</t>
  </si>
  <si>
    <t>SO05-00000308</t>
  </si>
  <si>
    <t>SH05-00000423</t>
  </si>
  <si>
    <t>SO05-00000337</t>
  </si>
  <si>
    <t>SO</t>
  </si>
  <si>
    <t>05-00000011</t>
  </si>
  <si>
    <t>JUUL B2C - Batch</t>
  </si>
  <si>
    <t>SH05-00000498</t>
  </si>
  <si>
    <t>SO05-00000434</t>
  </si>
  <si>
    <t>Total:</t>
  </si>
  <si>
    <t>J1D2392</t>
  </si>
  <si>
    <t>JUUL CA Starter Kit, 5%</t>
  </si>
  <si>
    <t>SH05-00000001</t>
  </si>
  <si>
    <t>SO05-00000001</t>
  </si>
  <si>
    <t>SH05-00000003</t>
  </si>
  <si>
    <t>SO05-00000002</t>
  </si>
  <si>
    <t>SH05-00000010</t>
  </si>
  <si>
    <t>SO05-00000004</t>
  </si>
  <si>
    <t>SH05-00000011</t>
  </si>
  <si>
    <t>SO05-00000005</t>
  </si>
  <si>
    <t>SH05-00000012</t>
  </si>
  <si>
    <t>SO05-00000006</t>
  </si>
  <si>
    <t>SH05-00000013</t>
  </si>
  <si>
    <t>SO05-00000007</t>
  </si>
  <si>
    <t>SH05-00000014</t>
  </si>
  <si>
    <t>SO05-00000008</t>
  </si>
  <si>
    <t>SH05-00000015</t>
  </si>
  <si>
    <t>SO05-00000009</t>
  </si>
  <si>
    <t>SH05-00000018</t>
  </si>
  <si>
    <t>SO05-00000010</t>
  </si>
  <si>
    <t>SH05-00000017</t>
  </si>
  <si>
    <t>SO05-00000011</t>
  </si>
  <si>
    <t>SH05-00000020</t>
  </si>
  <si>
    <t>SO05-00000013</t>
  </si>
  <si>
    <t>SH05-00000023</t>
  </si>
  <si>
    <t>SO05-00000015</t>
  </si>
  <si>
    <t>SH05-00000025</t>
  </si>
  <si>
    <t>SO05-00000016</t>
  </si>
  <si>
    <t>SH05-00000070</t>
  </si>
  <si>
    <t>SO05-00000060</t>
  </si>
  <si>
    <t>SH05-00000069</t>
  </si>
  <si>
    <t>SO05-00000061</t>
  </si>
  <si>
    <t>SH05-00000071</t>
  </si>
  <si>
    <t>SO05-00000062</t>
  </si>
  <si>
    <t>SH05-00000073</t>
  </si>
  <si>
    <t>SO05-00000063</t>
  </si>
  <si>
    <t>SH05-00000074</t>
  </si>
  <si>
    <t>SO05-00000064</t>
  </si>
  <si>
    <t>SH05-00000082</t>
  </si>
  <si>
    <t>SO05-00000077</t>
  </si>
  <si>
    <t>SH05-00000085</t>
  </si>
  <si>
    <t>SO05-00000080</t>
  </si>
  <si>
    <t>SH05-00000086</t>
  </si>
  <si>
    <t>SO05-00000081</t>
  </si>
  <si>
    <t>SH05-00000087</t>
  </si>
  <si>
    <t>SH05-00000095</t>
  </si>
  <si>
    <t>SO05-00000088</t>
  </si>
  <si>
    <t>SH05-00000096</t>
  </si>
  <si>
    <t>SO05-00000089</t>
  </si>
  <si>
    <t>SH05-00000097</t>
  </si>
  <si>
    <t>SO05-00000090</t>
  </si>
  <si>
    <t>SH05-00000135</t>
  </si>
  <si>
    <t>SO05-00000097</t>
  </si>
  <si>
    <t>SH05-00000169</t>
  </si>
  <si>
    <t>SO05-00000163</t>
  </si>
  <si>
    <t>SH05-00000172</t>
  </si>
  <si>
    <t>SO05-00000167</t>
  </si>
  <si>
    <t>SH05-00000213</t>
  </si>
  <si>
    <t>SO05-00000179</t>
  </si>
  <si>
    <t>SH05-00000214</t>
  </si>
  <si>
    <t>SO05-00000180</t>
  </si>
  <si>
    <t>SH05-00000227</t>
  </si>
  <si>
    <t>SO05-00000183</t>
  </si>
  <si>
    <t>SH05-00000228</t>
  </si>
  <si>
    <t>SO05-00000184</t>
  </si>
  <si>
    <t>SH05-00000241</t>
  </si>
  <si>
    <t>SO05-00000201</t>
  </si>
  <si>
    <t>SH05-00000248</t>
  </si>
  <si>
    <t>SO05-00000207</t>
  </si>
  <si>
    <t>05-00000017</t>
  </si>
  <si>
    <t>RGR Canada Inc</t>
  </si>
  <si>
    <t>SH05-00000259</t>
  </si>
  <si>
    <t>SO05-00000216</t>
  </si>
  <si>
    <t>SH05-00000258</t>
  </si>
  <si>
    <t>SO05-00000217</t>
  </si>
  <si>
    <t>SH05-00000343</t>
  </si>
  <si>
    <t>SO05-00000297</t>
  </si>
  <si>
    <t>SH05-00000344</t>
  </si>
  <si>
    <t>SO05-00000298</t>
  </si>
  <si>
    <t>SH05-00000347</t>
  </si>
  <si>
    <t>SO05-00000300</t>
  </si>
  <si>
    <t>SH05-00000348</t>
  </si>
  <si>
    <t>SO05-00000302</t>
  </si>
  <si>
    <t>SH05-00000349</t>
  </si>
  <si>
    <t>SO05-00000303</t>
  </si>
  <si>
    <t>SH05-00000351</t>
  </si>
  <si>
    <t>SO05-00000305</t>
  </si>
  <si>
    <t>SH05-00000352</t>
  </si>
  <si>
    <t>SO05-00000306</t>
  </si>
  <si>
    <t>SH05-00000356</t>
  </si>
  <si>
    <t>SO05-00000310</t>
  </si>
  <si>
    <t>SH05-00000360</t>
  </si>
  <si>
    <t>SO05-00000316</t>
  </si>
  <si>
    <t>SH05-00000361</t>
  </si>
  <si>
    <t>SO05-00000317</t>
  </si>
  <si>
    <t>SH05-00000363</t>
  </si>
  <si>
    <t>SO05-00000320</t>
  </si>
  <si>
    <t>SH05-00000367</t>
  </si>
  <si>
    <t>SO05-00000324</t>
  </si>
  <si>
    <t>SH05-00000370</t>
  </si>
  <si>
    <t>SO05-00000328</t>
  </si>
  <si>
    <t>SH05-00000376</t>
  </si>
  <si>
    <t>SO05-00000330</t>
  </si>
  <si>
    <t>SH05-00000378</t>
  </si>
  <si>
    <t>SO05-00000332</t>
  </si>
  <si>
    <t>SH05-00000395</t>
  </si>
  <si>
    <t>SO05-00000341</t>
  </si>
  <si>
    <t>SH05-00000397</t>
  </si>
  <si>
    <t>SO05-00000344</t>
  </si>
  <si>
    <t>SH05-00000391</t>
  </si>
  <si>
    <t>SO05-00000346</t>
  </si>
  <si>
    <t>SH05-00000392</t>
  </si>
  <si>
    <t>SO05-00000348</t>
  </si>
  <si>
    <t>SH05-00000417</t>
  </si>
  <si>
    <t>SO05-00000369</t>
  </si>
  <si>
    <t>SH05-00000418</t>
  </si>
  <si>
    <t>SO05-00000370</t>
  </si>
  <si>
    <t>SH05-00000419</t>
  </si>
  <si>
    <t>SO05-00000371</t>
  </si>
  <si>
    <t>SH05-00000422</t>
  </si>
  <si>
    <t>SO05-00000374</t>
  </si>
  <si>
    <t>SH05-00000426</t>
  </si>
  <si>
    <t>SO05-00000377</t>
  </si>
  <si>
    <t>SH05-00000432</t>
  </si>
  <si>
    <t>SO05-00000384</t>
  </si>
  <si>
    <t>SH05-00000436</t>
  </si>
  <si>
    <t>SO05-00000385</t>
  </si>
  <si>
    <t>SH05-00000439</t>
  </si>
  <si>
    <t>SO05-00000388</t>
  </si>
  <si>
    <t>SH05-00000026</t>
  </si>
  <si>
    <t>SO05-00000018</t>
  </si>
  <si>
    <t>SH05-00000027</t>
  </si>
  <si>
    <t>SO05-00000019</t>
  </si>
  <si>
    <t>SH05-00000028</t>
  </si>
  <si>
    <t>SO05-00000020</t>
  </si>
  <si>
    <t>SH05-00000029</t>
  </si>
  <si>
    <t>SO05-00000021</t>
  </si>
  <si>
    <t>SH05-00000030</t>
  </si>
  <si>
    <t>SO05-00000022</t>
  </si>
  <si>
    <t>SH05-00000031</t>
  </si>
  <si>
    <t>SO05-00000023</t>
  </si>
  <si>
    <t>SH05-00000032</t>
  </si>
  <si>
    <t>SO05-00000024</t>
  </si>
  <si>
    <t>SH05-00000033</t>
  </si>
  <si>
    <t>SO05-00000025</t>
  </si>
  <si>
    <t>SH05-00000034</t>
  </si>
  <si>
    <t>SO05-00000026</t>
  </si>
  <si>
    <t>SH05-00000035</t>
  </si>
  <si>
    <t>SO05-00000027</t>
  </si>
  <si>
    <t>SH05-00000036</t>
  </si>
  <si>
    <t>SO05-00000028</t>
  </si>
  <si>
    <t>SH05-00000038</t>
  </si>
  <si>
    <t>SO05-00000030</t>
  </si>
  <si>
    <t>SH05-00000039</t>
  </si>
  <si>
    <t>SO05-00000031</t>
  </si>
  <si>
    <t>SH05-00000040</t>
  </si>
  <si>
    <t>SO05-00000032</t>
  </si>
  <si>
    <t>SH05-00000041</t>
  </si>
  <si>
    <t>SO05-00000033</t>
  </si>
  <si>
    <t>SH05-00000042</t>
  </si>
  <si>
    <t>SO05-00000034</t>
  </si>
  <si>
    <t>SH05-00000043</t>
  </si>
  <si>
    <t>SO05-00000035</t>
  </si>
  <si>
    <t>SH05-00000044</t>
  </si>
  <si>
    <t>SO05-00000036</t>
  </si>
  <si>
    <t>SH05-00000045</t>
  </si>
  <si>
    <t>SO05-00000037</t>
  </si>
  <si>
    <t>SH05-00000046</t>
  </si>
  <si>
    <t>SO05-00000038</t>
  </si>
  <si>
    <t>SH05-00000047</t>
  </si>
  <si>
    <t>SO05-00000039</t>
  </si>
  <si>
    <t>SH05-00000048</t>
  </si>
  <si>
    <t>SO05-00000040</t>
  </si>
  <si>
    <t>SH05-00000049</t>
  </si>
  <si>
    <t>SO05-00000041</t>
  </si>
  <si>
    <t>SH05-00000050</t>
  </si>
  <si>
    <t>SO05-00000042</t>
  </si>
  <si>
    <t>SH05-00000051</t>
  </si>
  <si>
    <t>SO05-00000043</t>
  </si>
  <si>
    <t>SH05-00000052</t>
  </si>
  <si>
    <t>SO05-00000044</t>
  </si>
  <si>
    <t>SH05-00000053</t>
  </si>
  <si>
    <t>SO05-00000045</t>
  </si>
  <si>
    <t>SH05-00000054</t>
  </si>
  <si>
    <t>SO05-00000046</t>
  </si>
  <si>
    <t>SH05-00000055</t>
  </si>
  <si>
    <t>SO05-00000047</t>
  </si>
  <si>
    <t>SH05-00000056</t>
  </si>
  <si>
    <t>SO05-00000048</t>
  </si>
  <si>
    <t>SH05-00000057</t>
  </si>
  <si>
    <t>SO05-00000049</t>
  </si>
  <si>
    <t>SH05-00000058</t>
  </si>
  <si>
    <t>SO05-00000050</t>
  </si>
  <si>
    <t>SH05-00000059</t>
  </si>
  <si>
    <t>SO05-00000051</t>
  </si>
  <si>
    <t>SH05-00000060</t>
  </si>
  <si>
    <t>SO05-00000052</t>
  </si>
  <si>
    <t>SH05-00000061</t>
  </si>
  <si>
    <t>SO05-00000053</t>
  </si>
  <si>
    <t>SH05-00000062</t>
  </si>
  <si>
    <t>SO05-00000054</t>
  </si>
  <si>
    <t>SH05-00000063</t>
  </si>
  <si>
    <t>SO05-00000055</t>
  </si>
  <si>
    <t>SH05-00000064</t>
  </si>
  <si>
    <t>SO05-00000056</t>
  </si>
  <si>
    <t>SH05-00000065</t>
  </si>
  <si>
    <t>SO05-00000057</t>
  </si>
  <si>
    <t>SH05-00000066</t>
  </si>
  <si>
    <t>SO05-00000058</t>
  </si>
  <si>
    <t>SH05-00000075</t>
  </si>
  <si>
    <t>SO05-00000065</t>
  </si>
  <si>
    <t>SH05-00000080</t>
  </si>
  <si>
    <t>SO05-00000069</t>
  </si>
  <si>
    <t>SH05-00000081</t>
  </si>
  <si>
    <t>SO05-00000070</t>
  </si>
  <si>
    <t>SH05-00000083</t>
  </si>
  <si>
    <t>SO05-00000078</t>
  </si>
  <si>
    <t>SH05-00000099</t>
  </si>
  <si>
    <t>SO05-00000092</t>
  </si>
  <si>
    <t>SH05-00000182</t>
  </si>
  <si>
    <t>SO05-00000131</t>
  </si>
  <si>
    <t>SH05-00000183</t>
  </si>
  <si>
    <t>SO05-00000132</t>
  </si>
  <si>
    <t>SH05-00000184</t>
  </si>
  <si>
    <t>SO05-00000133</t>
  </si>
  <si>
    <t>SH05-00000181</t>
  </si>
  <si>
    <t>SO05-00000134</t>
  </si>
  <si>
    <t>SH05-00000185</t>
  </si>
  <si>
    <t>SO05-00000135</t>
  </si>
  <si>
    <t>SH05-00000186</t>
  </si>
  <si>
    <t>SO05-00000136</t>
  </si>
  <si>
    <t>SH05-00000187</t>
  </si>
  <si>
    <t>SO05-00000137</t>
  </si>
  <si>
    <t>SH05-00000188</t>
  </si>
  <si>
    <t>SO05-00000138</t>
  </si>
  <si>
    <t>SH05-00000190</t>
  </si>
  <si>
    <t>SO05-00000139</t>
  </si>
  <si>
    <t>SH05-00000189</t>
  </si>
  <si>
    <t>SO05-00000140</t>
  </si>
  <si>
    <t>SH05-00000191</t>
  </si>
  <si>
    <t>SO05-00000141</t>
  </si>
  <si>
    <t>SH05-00000192</t>
  </si>
  <si>
    <t>SO05-00000142</t>
  </si>
  <si>
    <t>SH05-00000193</t>
  </si>
  <si>
    <t>SO05-00000143</t>
  </si>
  <si>
    <t>SH05-00000194</t>
  </si>
  <si>
    <t>SO05-00000144</t>
  </si>
  <si>
    <t>SH05-00000195</t>
  </si>
  <si>
    <t>SO05-00000145</t>
  </si>
  <si>
    <t>SH05-00000197</t>
  </si>
  <si>
    <t>SO05-00000147</t>
  </si>
  <si>
    <t>SH05-00000198</t>
  </si>
  <si>
    <t>SO05-00000148</t>
  </si>
  <si>
    <t>SH05-00000199</t>
  </si>
  <si>
    <t>SO05-00000149</t>
  </si>
  <si>
    <t>SH05-00000200</t>
  </si>
  <si>
    <t>SO05-00000150</t>
  </si>
  <si>
    <t>SH05-00000201</t>
  </si>
  <si>
    <t>SO05-00000151</t>
  </si>
  <si>
    <t>SH05-00000202</t>
  </si>
  <si>
    <t>SO05-00000152</t>
  </si>
  <si>
    <t>SH05-00000203</t>
  </si>
  <si>
    <t>SO05-00000154</t>
  </si>
  <si>
    <t>SH05-00000204</t>
  </si>
  <si>
    <t>SO05-00000155</t>
  </si>
  <si>
    <t>SH05-00000205</t>
  </si>
  <si>
    <t>SO05-00000156</t>
  </si>
  <si>
    <t>SH05-00000206</t>
  </si>
  <si>
    <t>SO05-00000157</t>
  </si>
  <si>
    <t>SH05-00000208</t>
  </si>
  <si>
    <t>SO05-00000159</t>
  </si>
  <si>
    <t>SH05-00000209</t>
  </si>
  <si>
    <t>SO05-00000160</t>
  </si>
  <si>
    <t>SH05-00000210</t>
  </si>
  <si>
    <t>SO05-00000161</t>
  </si>
  <si>
    <t>SH05-00000211</t>
  </si>
  <si>
    <t>SO05-00000162</t>
  </si>
  <si>
    <t>SH05-00000235</t>
  </si>
  <si>
    <t>SO05-00000195</t>
  </si>
  <si>
    <t>SH05-00000236</t>
  </si>
  <si>
    <t>SO05-00000196</t>
  </si>
  <si>
    <t>SH05-00000237</t>
  </si>
  <si>
    <t>SO05-00000197</t>
  </si>
  <si>
    <t>SH05-00000238</t>
  </si>
  <si>
    <t>SO05-00000198</t>
  </si>
  <si>
    <t>SH05-00000239</t>
  </si>
  <si>
    <t>SO05-00000199</t>
  </si>
  <si>
    <t>SH05-00000240</t>
  </si>
  <si>
    <t>SO05-00000200</t>
  </si>
  <si>
    <t>SH05-00000341</t>
  </si>
  <si>
    <t>SO05-00000295</t>
  </si>
  <si>
    <t>SH05-00000382</t>
  </si>
  <si>
    <t>SO05-00000338</t>
  </si>
  <si>
    <t>SH05-00000440</t>
  </si>
  <si>
    <t>SO05-00000392</t>
  </si>
  <si>
    <t>SH05-00000441</t>
  </si>
  <si>
    <t>SO05-00000393</t>
  </si>
  <si>
    <t>SH05-00000442</t>
  </si>
  <si>
    <t>SO05-00000394</t>
  </si>
  <si>
    <t>SH05-00000443</t>
  </si>
  <si>
    <t>SO05-00000395</t>
  </si>
  <si>
    <t>SH05-00000444</t>
  </si>
  <si>
    <t>SO05-00000396</t>
  </si>
  <si>
    <t>SH05-00000445</t>
  </si>
  <si>
    <t>SO05-00000397</t>
  </si>
  <si>
    <t>SH05-00000446</t>
  </si>
  <si>
    <t>SO05-00000398</t>
  </si>
  <si>
    <t>SH05-00000447</t>
  </si>
  <si>
    <t>SO05-00000399</t>
  </si>
  <si>
    <t>SH05-00000448</t>
  </si>
  <si>
    <t>SO05-00000400</t>
  </si>
  <si>
    <t>SH05-00000449</t>
  </si>
  <si>
    <t>SO05-00000401</t>
  </si>
  <si>
    <t>SH05-00000450</t>
  </si>
  <si>
    <t>SO05-00000402</t>
  </si>
  <si>
    <t>SH05-00000451</t>
  </si>
  <si>
    <t>SO05-00000403</t>
  </si>
  <si>
    <t>SH05-00000452</t>
  </si>
  <si>
    <t>SO05-00000404</t>
  </si>
  <si>
    <t>SH05-00000453</t>
  </si>
  <si>
    <t>SO05-00000405</t>
  </si>
  <si>
    <t>SH05-00000454</t>
  </si>
  <si>
    <t>SO05-00000406</t>
  </si>
  <si>
    <t>SH05-00000455</t>
  </si>
  <si>
    <t>SO05-00000407</t>
  </si>
  <si>
    <t>SH05-00000456</t>
  </si>
  <si>
    <t>SO05-00000408</t>
  </si>
  <si>
    <t>SH05-00000457</t>
  </si>
  <si>
    <t>SO05-00000409</t>
  </si>
  <si>
    <t>SH05-00000458</t>
  </si>
  <si>
    <t>SO05-00000410</t>
  </si>
  <si>
    <t>SH05-00000459</t>
  </si>
  <si>
    <t>SO05-00000411</t>
  </si>
  <si>
    <t>SH05-00000460</t>
  </si>
  <si>
    <t>SO05-00000412</t>
  </si>
  <si>
    <t>SH05-00000461</t>
  </si>
  <si>
    <t>SO05-00000413</t>
  </si>
  <si>
    <t>SH05-00000462</t>
  </si>
  <si>
    <t>SO05-00000414</t>
  </si>
  <si>
    <t>SH05-00000463</t>
  </si>
  <si>
    <t>SO05-00000415</t>
  </si>
  <si>
    <t>SH05-00000464</t>
  </si>
  <si>
    <t>SO05-00000416</t>
  </si>
  <si>
    <t>SH05-00000465</t>
  </si>
  <si>
    <t>SO05-00000417</t>
  </si>
  <si>
    <t>SH05-00000466</t>
  </si>
  <si>
    <t>SO05-00000418</t>
  </si>
  <si>
    <t>SH05-00000467</t>
  </si>
  <si>
    <t>SO05-00000419</t>
  </si>
  <si>
    <t>SH05-00000468</t>
  </si>
  <si>
    <t>SO05-00000420</t>
  </si>
  <si>
    <t>SH05-00000469</t>
  </si>
  <si>
    <t>SO05-00000421</t>
  </si>
  <si>
    <t>SH05-00000470</t>
  </si>
  <si>
    <t>SO05-00000422</t>
  </si>
  <si>
    <t>SH05-00000471</t>
  </si>
  <si>
    <t>SO05-00000423</t>
  </si>
  <si>
    <t>SH05-00000472</t>
  </si>
  <si>
    <t>SO05-00000424</t>
  </si>
  <si>
    <t>SH05-00000473</t>
  </si>
  <si>
    <t>SO05-00000425</t>
  </si>
  <si>
    <t>SH05-00000474</t>
  </si>
  <si>
    <t>SO05-00000426</t>
  </si>
  <si>
    <t>SH05-00000002</t>
  </si>
  <si>
    <t>Receipt</t>
  </si>
  <si>
    <t>SO05-00000003</t>
  </si>
  <si>
    <t>RO</t>
  </si>
  <si>
    <t>SH05-00000230</t>
  </si>
  <si>
    <t>SO05-00000188</t>
  </si>
  <si>
    <t>SH05-00000231</t>
  </si>
  <si>
    <t>SO05-00000189</t>
  </si>
  <si>
    <t>SH05-00000091</t>
  </si>
  <si>
    <t>SO05-00000073</t>
  </si>
  <si>
    <t>SH05-00000090</t>
  </si>
  <si>
    <t>SO05-00000074</t>
  </si>
  <si>
    <t>SH05-00000089</t>
  </si>
  <si>
    <t>SO05-00000075</t>
  </si>
  <si>
    <t>SH05-00000246</t>
  </si>
  <si>
    <t>SO05-00000205</t>
  </si>
  <si>
    <t>SH05-00000247</t>
  </si>
  <si>
    <t>SO05-00000206</t>
  </si>
  <si>
    <t>J1D2393</t>
  </si>
  <si>
    <t>JUUL CA Device Kit</t>
  </si>
  <si>
    <t>SH05-00000021</t>
  </si>
  <si>
    <t>SH05-00000022</t>
  </si>
  <si>
    <t>SO05-00000014</t>
  </si>
  <si>
    <t>SH05-00000068</t>
  </si>
  <si>
    <t>SO05-00000059</t>
  </si>
  <si>
    <t>SH05-00000346</t>
  </si>
  <si>
    <t>SO05-00000301</t>
  </si>
  <si>
    <t>SH05-00000373</t>
  </si>
  <si>
    <t>SO05-00000329</t>
  </si>
  <si>
    <t>SH05-00000435</t>
  </si>
  <si>
    <t>SO05-00000386</t>
  </si>
  <si>
    <t>SH05-00000308</t>
  </si>
  <si>
    <t>SO05-00000262</t>
  </si>
  <si>
    <t>SH05-00000309</t>
  </si>
  <si>
    <t>SO05-00000263</t>
  </si>
  <si>
    <t>SH05-00000310</t>
  </si>
  <si>
    <t>SO05-00000264</t>
  </si>
  <si>
    <t>SH05-00000311</t>
  </si>
  <si>
    <t>SO05-00000265</t>
  </si>
  <si>
    <t>SH05-00000312</t>
  </si>
  <si>
    <t>SO05-00000266</t>
  </si>
  <si>
    <t>SH05-00000313</t>
  </si>
  <si>
    <t>SO05-00000267</t>
  </si>
  <si>
    <t>SH05-00000314</t>
  </si>
  <si>
    <t>SO05-00000268</t>
  </si>
  <si>
    <t>SH05-00000315</t>
  </si>
  <si>
    <t>SO05-00000269</t>
  </si>
  <si>
    <t>SH05-00000316</t>
  </si>
  <si>
    <t>SO05-00000270</t>
  </si>
  <si>
    <t>SH05-00000317</t>
  </si>
  <si>
    <t>SO05-00000271</t>
  </si>
  <si>
    <t>SH05-00000318</t>
  </si>
  <si>
    <t>SO05-00000272</t>
  </si>
  <si>
    <t>SH05-00000320</t>
  </si>
  <si>
    <t>SO05-00000274</t>
  </si>
  <si>
    <t>SH05-00000321</t>
  </si>
  <si>
    <t>SO05-00000275</t>
  </si>
  <si>
    <t>SH05-00000322</t>
  </si>
  <si>
    <t>SO05-00000276</t>
  </si>
  <si>
    <t>SH05-00000323</t>
  </si>
  <si>
    <t>SO05-00000277</t>
  </si>
  <si>
    <t>SH05-00000324</t>
  </si>
  <si>
    <t>SO05-00000278</t>
  </si>
  <si>
    <t>SH05-00000325</t>
  </si>
  <si>
    <t>SO05-00000279</t>
  </si>
  <si>
    <t>SH05-00000326</t>
  </si>
  <si>
    <t>SO05-00000280</t>
  </si>
  <si>
    <t>SH05-00000327</t>
  </si>
  <si>
    <t>SO05-00000281</t>
  </si>
  <si>
    <t>SH05-00000328</t>
  </si>
  <si>
    <t>SO05-00000282</t>
  </si>
  <si>
    <t>SH05-00000329</t>
  </si>
  <si>
    <t>SO05-00000283</t>
  </si>
  <si>
    <t>SH05-00000330</t>
  </si>
  <si>
    <t>SO05-00000284</t>
  </si>
  <si>
    <t>SH05-00000331</t>
  </si>
  <si>
    <t>SO05-00000285</t>
  </si>
  <si>
    <t>SH05-00000332</t>
  </si>
  <si>
    <t>SO05-00000286</t>
  </si>
  <si>
    <t>SH05-00000333</t>
  </si>
  <si>
    <t>SO05-00000287</t>
  </si>
  <si>
    <t>SH05-00000334</t>
  </si>
  <si>
    <t>SO05-00000288</t>
  </si>
  <si>
    <t>SH05-00000335</t>
  </si>
  <si>
    <t>SO05-00000289</t>
  </si>
  <si>
    <t>SH05-00000336</t>
  </si>
  <si>
    <t>SO05-00000290</t>
  </si>
  <si>
    <t>SH05-00000337</t>
  </si>
  <si>
    <t>SO05-00000291</t>
  </si>
  <si>
    <t>SH05-00000338</t>
  </si>
  <si>
    <t>SO05-00000292</t>
  </si>
  <si>
    <t>SH05-00000339</t>
  </si>
  <si>
    <t>SO05-00000293</t>
  </si>
  <si>
    <t>SH05-00000340</t>
  </si>
  <si>
    <t>SO05-00000294</t>
  </si>
  <si>
    <t>SH05-00000366</t>
  </si>
  <si>
    <t>SO05-00000323</t>
  </si>
  <si>
    <t>SH05-00000407</t>
  </si>
  <si>
    <t>SO05-00000367</t>
  </si>
  <si>
    <t>SH05-00000408</t>
  </si>
  <si>
    <t>SO05-00000368</t>
  </si>
  <si>
    <t>J1T2394</t>
  </si>
  <si>
    <t>JUUL CA Virginia Tobacco Refill Kit, 5%, 4 pods</t>
  </si>
  <si>
    <t>SH05-00000092</t>
  </si>
  <si>
    <t>SO05-00000085</t>
  </si>
  <si>
    <t>SH05-00000171</t>
  </si>
  <si>
    <t>SO05-00000166</t>
  </si>
  <si>
    <t>SH05-00000270</t>
  </si>
  <si>
    <t>SO05-00000193</t>
  </si>
  <si>
    <t>SH05-00000234</t>
  </si>
  <si>
    <t>SO05-00000194</t>
  </si>
  <si>
    <t>SH05-00000249</t>
  </si>
  <si>
    <t>SO05-00000208</t>
  </si>
  <si>
    <t>SH05-00000260</t>
  </si>
  <si>
    <t>SO05-00000218</t>
  </si>
  <si>
    <t>SH05-00000357</t>
  </si>
  <si>
    <t>SO05-00000313</t>
  </si>
  <si>
    <t>SH05-00000372</t>
  </si>
  <si>
    <t>SO05-00000327</t>
  </si>
  <si>
    <t>SH05-00000379</t>
  </si>
  <si>
    <t>SO05-00000333</t>
  </si>
  <si>
    <t>J1T2395</t>
  </si>
  <si>
    <t>JUUL CA Cool Mint Refill Kit, 5%, 4 pods</t>
  </si>
  <si>
    <t>SH05-00000245</t>
  </si>
  <si>
    <t>SO05-00000204</t>
  </si>
  <si>
    <t>SH05-00000250</t>
  </si>
  <si>
    <t>SO05-00000209</t>
  </si>
  <si>
    <t>SH05-00000350</t>
  </si>
  <si>
    <t>SO05-00000304</t>
  </si>
  <si>
    <t>SH05-00000368</t>
  </si>
  <si>
    <t>SO05-00000325</t>
  </si>
  <si>
    <t>SH05-00000345</t>
  </si>
  <si>
    <t>SO05-00000299</t>
  </si>
  <si>
    <t>J1T2396</t>
  </si>
  <si>
    <t>JUUL CA Mango Refill Kit, 5%, 4 pods</t>
  </si>
  <si>
    <t>J1T2397</t>
  </si>
  <si>
    <t>JUUL CA Vanilla Refill Kit, 5%, 4 pods</t>
  </si>
  <si>
    <t>SH05-00000093</t>
  </si>
  <si>
    <t>SH05-00000384</t>
  </si>
  <si>
    <t>SO05-00000334</t>
  </si>
  <si>
    <t>SH05-00000244</t>
  </si>
  <si>
    <t>SO05-00000187</t>
  </si>
  <si>
    <t>J1T2398</t>
  </si>
  <si>
    <t>JUUL CA Cool Cucumber Refill Kit, 5%, 4 pods</t>
  </si>
  <si>
    <t>J1T2434</t>
  </si>
  <si>
    <t>JUUL CA Fruit Medley Refill Kit, 5%, 4 pods</t>
  </si>
  <si>
    <t>SH05-00000037</t>
  </si>
  <si>
    <t>SO05-00000029</t>
  </si>
  <si>
    <t>J1T2573</t>
  </si>
  <si>
    <t>JUULpods CA Virginia Tobacco Refill Kit, 3%, 4 pods</t>
  </si>
  <si>
    <t>SH05-00000271</t>
  </si>
  <si>
    <t>SO05-00000186</t>
  </si>
  <si>
    <t>SH05-00000272</t>
  </si>
  <si>
    <t>SO05-00000191</t>
  </si>
  <si>
    <t>SH05-00000273</t>
  </si>
  <si>
    <t>SO05-00000192</t>
  </si>
  <si>
    <t>SH05-00000369</t>
  </si>
  <si>
    <t>SO05-00000326</t>
  </si>
  <si>
    <t>SH05-00000377</t>
  </si>
  <si>
    <t>SO05-00000331</t>
  </si>
  <si>
    <t>SH05-00000424</t>
  </si>
  <si>
    <t>SO05-00000375</t>
  </si>
  <si>
    <t>SH05-00000427</t>
  </si>
  <si>
    <t>SO05-00000380</t>
  </si>
  <si>
    <t>SH05-00000428</t>
  </si>
  <si>
    <t>SO05-00000381</t>
  </si>
  <si>
    <t>SH05-00000353</t>
  </si>
  <si>
    <t>SO05-00000307</t>
  </si>
  <si>
    <t>SH05-00000362</t>
  </si>
  <si>
    <t>SO05-00000319</t>
  </si>
  <si>
    <t>J1T2574</t>
  </si>
  <si>
    <t>JUULpods CA Mint Refill Kit, 3%, 4 pods</t>
  </si>
  <si>
    <t>SH05-00000402</t>
  </si>
  <si>
    <t>SO05-00000349</t>
  </si>
  <si>
    <t>SH05-00000401</t>
  </si>
  <si>
    <t>SO05-00000353</t>
  </si>
  <si>
    <t>SH05-00000411</t>
  </si>
  <si>
    <t>SO05-00000364</t>
  </si>
  <si>
    <t>J1T2575</t>
  </si>
  <si>
    <t>JUULpods CA Fruit Refill Kit, 3%, 4 pods</t>
  </si>
  <si>
    <t>J1T2576</t>
  </si>
  <si>
    <t>JUULpods CA Mango Refill Kit, 3%, 4 pods</t>
  </si>
  <si>
    <t>SH05-00000431</t>
  </si>
  <si>
    <t>SH05-00000429</t>
  </si>
  <si>
    <t>SH05-00000403</t>
  </si>
  <si>
    <t>SO05-00000347</t>
  </si>
  <si>
    <t>SH05-00000398</t>
  </si>
  <si>
    <t>SO05-00000354</t>
  </si>
  <si>
    <t>SH05-00000438</t>
  </si>
  <si>
    <t>SO05-00000389</t>
  </si>
  <si>
    <t>J1T2577</t>
  </si>
  <si>
    <t>JUULpods CA Vanilla Refill Kit, 3%, 4 pods</t>
  </si>
  <si>
    <t>SH05-00000490</t>
  </si>
  <si>
    <t>SO05-00000378</t>
  </si>
  <si>
    <t>J1T2578</t>
  </si>
  <si>
    <t>JUULpods CA Cucumber Refill Kit, 3%, 4 pods</t>
  </si>
  <si>
    <t>SH05-00000484</t>
  </si>
  <si>
    <t>SH05-00000489</t>
  </si>
  <si>
    <t>SO05-00000318</t>
  </si>
  <si>
    <t>SH05-00000479</t>
  </si>
  <si>
    <t>v</t>
  </si>
  <si>
    <t>HCORP-CRP-5100-PAX</t>
  </si>
  <si>
    <t>720600</t>
  </si>
  <si>
    <t>200100</t>
  </si>
  <si>
    <t>NOTTRACKED</t>
  </si>
  <si>
    <t>MKT PAX</t>
  </si>
  <si>
    <t>TAXABLE</t>
  </si>
  <si>
    <t>FIFO</t>
  </si>
  <si>
    <t>False</t>
  </si>
  <si>
    <t>Finished Good</t>
  </si>
  <si>
    <t>EXPENSE</t>
  </si>
  <si>
    <t>JUUL IT Educational One Sheet</t>
  </si>
  <si>
    <t>Expense</t>
  </si>
  <si>
    <t>Active</t>
  </si>
  <si>
    <t>MKT3007</t>
  </si>
  <si>
    <t>JUUL IT User Guide</t>
  </si>
  <si>
    <t>MKT3006</t>
  </si>
  <si>
    <t>JUUL IT Troubleshooting</t>
  </si>
  <si>
    <t>MKT3005</t>
  </si>
  <si>
    <t>JUUL IT Product Sheet</t>
  </si>
  <si>
    <t>MKT3004</t>
  </si>
  <si>
    <t>JUUL IT Sell In Sheet</t>
  </si>
  <si>
    <t>MKT3003</t>
  </si>
  <si>
    <t>JUUL IT Sales Folder Print</t>
  </si>
  <si>
    <t>MKT3002</t>
  </si>
  <si>
    <t>JUUL IT Charging Tasting Bar</t>
  </si>
  <si>
    <t>MKT3001</t>
  </si>
  <si>
    <t>JUUL IT Mobile Unit</t>
  </si>
  <si>
    <t>MKT3000</t>
  </si>
  <si>
    <t>JUUL IT Hex Sign</t>
  </si>
  <si>
    <t>MKT2999</t>
  </si>
  <si>
    <t>JUUL IT Shop in Shop Medium</t>
  </si>
  <si>
    <t>MKT2998</t>
  </si>
  <si>
    <t>JUUL IT Shop in Shop Small</t>
  </si>
  <si>
    <t>MKT2997</t>
  </si>
  <si>
    <t>JUUL IT FSDU 12 Face</t>
  </si>
  <si>
    <t>MKT2996</t>
  </si>
  <si>
    <t>JUUL IT Modular Counter 2X2</t>
  </si>
  <si>
    <t>MKT2995</t>
  </si>
  <si>
    <t>JUUL IT Modular Counter 3-face</t>
  </si>
  <si>
    <t>MKT2994</t>
  </si>
  <si>
    <t>JUUL IT Modular Counter 2-face</t>
  </si>
  <si>
    <t>MKT2993</t>
  </si>
  <si>
    <t>JUUL IT Poster "No No No" A3</t>
  </si>
  <si>
    <t>MKT2992</t>
  </si>
  <si>
    <t>JUUL IT Table Tent "Switch" A4</t>
  </si>
  <si>
    <t>MKT2991</t>
  </si>
  <si>
    <t>JUUL IT Doorstrike 610X152</t>
  </si>
  <si>
    <t>MKT2990</t>
  </si>
  <si>
    <t>JUUL IT Brochure "Alternative"</t>
  </si>
  <si>
    <t>MKT2989</t>
  </si>
  <si>
    <t>JUUL IT Stendee "SCS" A4</t>
  </si>
  <si>
    <t>MKT2988</t>
  </si>
  <si>
    <t>JUUL IT Poster Alternative A3</t>
  </si>
  <si>
    <t>MKT2987</t>
  </si>
  <si>
    <t>JUUL IT Clings "Here" 305X305</t>
  </si>
  <si>
    <t>MKT2986</t>
  </si>
  <si>
    <t>HCORP-CRP-5100-CRP</t>
  </si>
  <si>
    <t>JUUL Evergreen Brochure</t>
  </si>
  <si>
    <t>MKT3010</t>
  </si>
  <si>
    <t>2PK/Portfolio Activation Guide</t>
  </si>
  <si>
    <t>MKT3009</t>
  </si>
  <si>
    <t>ST Activation Guide</t>
  </si>
  <si>
    <t>MKT3008</t>
  </si>
  <si>
    <t>HCORP-CRP-4600-JUL</t>
  </si>
  <si>
    <t>513000</t>
  </si>
  <si>
    <t>514000</t>
  </si>
  <si>
    <t>HCORP-CRP-6000-JUL</t>
  </si>
  <si>
    <t>HCORP-CRP-4100-JUL</t>
  </si>
  <si>
    <t>410000</t>
  </si>
  <si>
    <t>511000</t>
  </si>
  <si>
    <t>140200</t>
  </si>
  <si>
    <t>JUUL COM</t>
  </si>
  <si>
    <t>True</t>
  </si>
  <si>
    <t>Component Part</t>
  </si>
  <si>
    <t>COMPONENTS</t>
  </si>
  <si>
    <t>JUUL SK Service Component</t>
  </si>
  <si>
    <t>Other</t>
  </si>
  <si>
    <t>WIP</t>
  </si>
  <si>
    <t>KIT2459</t>
  </si>
  <si>
    <t>HCORP-CRP-4100-CRP</t>
  </si>
  <si>
    <t>HCORP-CRP-6000-CRP</t>
  </si>
  <si>
    <t>141000</t>
  </si>
  <si>
    <t>CORP</t>
  </si>
  <si>
    <t>JUUL RK Service Component</t>
  </si>
  <si>
    <t>Inactive</t>
  </si>
  <si>
    <t>KIT2968</t>
  </si>
  <si>
    <t>KIT2967</t>
  </si>
  <si>
    <t>KIT2966</t>
  </si>
  <si>
    <t>KIT2965</t>
  </si>
  <si>
    <t>KIT2964</t>
  </si>
  <si>
    <t>KIT2963</t>
  </si>
  <si>
    <t>KIT2962</t>
  </si>
  <si>
    <t>KIT2961</t>
  </si>
  <si>
    <t>KIT2938</t>
  </si>
  <si>
    <t>KIT2937</t>
  </si>
  <si>
    <t>KIT2936</t>
  </si>
  <si>
    <t>KIT2935</t>
  </si>
  <si>
    <t>KIT2934</t>
  </si>
  <si>
    <t>KIT2933</t>
  </si>
  <si>
    <t>KIT2932</t>
  </si>
  <si>
    <t>KIT2931</t>
  </si>
  <si>
    <t>KIT2930</t>
  </si>
  <si>
    <t>KIT2929</t>
  </si>
  <si>
    <t>KIT2928</t>
  </si>
  <si>
    <t>KIT2927</t>
  </si>
  <si>
    <t>KIT2926</t>
  </si>
  <si>
    <t>KIT2925</t>
  </si>
  <si>
    <t>KIT2924</t>
  </si>
  <si>
    <t>KIT2914</t>
  </si>
  <si>
    <t>KIT2913</t>
  </si>
  <si>
    <t>KIT2912</t>
  </si>
  <si>
    <t>KIT2911</t>
  </si>
  <si>
    <t>KIT2910</t>
  </si>
  <si>
    <t>KIT2909</t>
  </si>
  <si>
    <t>KIT2908</t>
  </si>
  <si>
    <t>KIT2907</t>
  </si>
  <si>
    <t>KIT2790</t>
  </si>
  <si>
    <t>KIT2789</t>
  </si>
  <si>
    <t>KIT2788</t>
  </si>
  <si>
    <t>KIT2787</t>
  </si>
  <si>
    <t>KIT2786</t>
  </si>
  <si>
    <t>KIT2785</t>
  </si>
  <si>
    <t>KIT2784</t>
  </si>
  <si>
    <t>KIT2783</t>
  </si>
  <si>
    <t>KIT2782</t>
  </si>
  <si>
    <t>KIT2781</t>
  </si>
  <si>
    <t>KIT2780</t>
  </si>
  <si>
    <t>KIT2779</t>
  </si>
  <si>
    <t>KIT2770</t>
  </si>
  <si>
    <t>KIT2769</t>
  </si>
  <si>
    <t>KIT2768</t>
  </si>
  <si>
    <t>KIT2767</t>
  </si>
  <si>
    <t>KIT2766</t>
  </si>
  <si>
    <t>KIT2682</t>
  </si>
  <si>
    <t>KIT2681</t>
  </si>
  <si>
    <t>KIT2680</t>
  </si>
  <si>
    <t>KIT2679</t>
  </si>
  <si>
    <t>KIT2678</t>
  </si>
  <si>
    <t>KIT2677</t>
  </si>
  <si>
    <t>KIT2666</t>
  </si>
  <si>
    <t>KIT2665</t>
  </si>
  <si>
    <t>KIT2664</t>
  </si>
  <si>
    <t>KIT2663</t>
  </si>
  <si>
    <t>KIT2662</t>
  </si>
  <si>
    <t>KIT2658</t>
  </si>
  <si>
    <t>KIT2657</t>
  </si>
  <si>
    <t>KIT2656</t>
  </si>
  <si>
    <t>KIT2655</t>
  </si>
  <si>
    <t>KIT2654</t>
  </si>
  <si>
    <t>KIT2653</t>
  </si>
  <si>
    <t>KIT2578</t>
  </si>
  <si>
    <t>KIT2577</t>
  </si>
  <si>
    <t>KIT2576</t>
  </si>
  <si>
    <t>KIT2575</t>
  </si>
  <si>
    <t>KIT2574</t>
  </si>
  <si>
    <t>KIT2573</t>
  </si>
  <si>
    <t>KIT2566</t>
  </si>
  <si>
    <t>KIT2565</t>
  </si>
  <si>
    <t>KIT2564</t>
  </si>
  <si>
    <t>KIT2563</t>
  </si>
  <si>
    <t>KIT2562</t>
  </si>
  <si>
    <t>KIT2560</t>
  </si>
  <si>
    <t>KIT2559</t>
  </si>
  <si>
    <t>KIT2558</t>
  </si>
  <si>
    <t>KIT2557</t>
  </si>
  <si>
    <t>KIT2532</t>
  </si>
  <si>
    <t>KIT2531</t>
  </si>
  <si>
    <t>KIT2530</t>
  </si>
  <si>
    <t>KIT2529</t>
  </si>
  <si>
    <t>KIT2528</t>
  </si>
  <si>
    <t>KIT2506</t>
  </si>
  <si>
    <t>KIT2505</t>
  </si>
  <si>
    <t>KIT2504</t>
  </si>
  <si>
    <t>KIT2503</t>
  </si>
  <si>
    <t>KIT2502</t>
  </si>
  <si>
    <t>KIT2494</t>
  </si>
  <si>
    <t>KIT2493</t>
  </si>
  <si>
    <t>KIT2492</t>
  </si>
  <si>
    <t>KIT2491</t>
  </si>
  <si>
    <t>KIT2490</t>
  </si>
  <si>
    <t>KIT2489</t>
  </si>
  <si>
    <t>KIT2483</t>
  </si>
  <si>
    <t>KIT2482</t>
  </si>
  <si>
    <t>KIT2481</t>
  </si>
  <si>
    <t>KIT2480</t>
  </si>
  <si>
    <t>KIT2458</t>
  </si>
  <si>
    <t>KIT2457</t>
  </si>
  <si>
    <t>KIT2456</t>
  </si>
  <si>
    <t>KIT2455</t>
  </si>
  <si>
    <t>KIT2454</t>
  </si>
  <si>
    <t>KIT2445</t>
  </si>
  <si>
    <t>KIT2444</t>
  </si>
  <si>
    <t>KIT2443</t>
  </si>
  <si>
    <t>KIT2442</t>
  </si>
  <si>
    <t>KIT2441</t>
  </si>
  <si>
    <t>KIT2440</t>
  </si>
  <si>
    <t>KIT2434</t>
  </si>
  <si>
    <t>KIT2398</t>
  </si>
  <si>
    <t>KIT2397</t>
  </si>
  <si>
    <t>KIT2396</t>
  </si>
  <si>
    <t>KIT2395</t>
  </si>
  <si>
    <t>KIT2394</t>
  </si>
  <si>
    <t>KIT2301</t>
  </si>
  <si>
    <t>KIT2300</t>
  </si>
  <si>
    <t>KIT2299</t>
  </si>
  <si>
    <t>KIT2298</t>
  </si>
  <si>
    <t>KIT2297</t>
  </si>
  <si>
    <t>KIT2296</t>
  </si>
  <si>
    <t>KIT1895</t>
  </si>
  <si>
    <t>KIT1892</t>
  </si>
  <si>
    <t>KIT1891</t>
  </si>
  <si>
    <t>KIT1890</t>
  </si>
  <si>
    <t>KIT1881</t>
  </si>
  <si>
    <t>KIT1880</t>
  </si>
  <si>
    <t>KIT1868</t>
  </si>
  <si>
    <t>KIT1863</t>
  </si>
  <si>
    <t>KIT1859</t>
  </si>
  <si>
    <t>KIT1858</t>
  </si>
  <si>
    <t>KIT1857</t>
  </si>
  <si>
    <t>KIT1856</t>
  </si>
  <si>
    <t>KIT1854</t>
  </si>
  <si>
    <t>KIT1852</t>
  </si>
  <si>
    <t>KIT1851</t>
  </si>
  <si>
    <t>KIT1814</t>
  </si>
  <si>
    <t>KIT1813</t>
  </si>
  <si>
    <t>KIT1812</t>
  </si>
  <si>
    <t>KIT1811</t>
  </si>
  <si>
    <t>KIT1808</t>
  </si>
  <si>
    <t>KIT1807</t>
  </si>
  <si>
    <t>KIT1804</t>
  </si>
  <si>
    <t>KIT1792</t>
  </si>
  <si>
    <t>KIT1791</t>
  </si>
  <si>
    <t>KIT1790</t>
  </si>
  <si>
    <t>KIT1616</t>
  </si>
  <si>
    <t>KIT1607</t>
  </si>
  <si>
    <t>KIT1574</t>
  </si>
  <si>
    <t>KIT1444</t>
  </si>
  <si>
    <t>KIT1443</t>
  </si>
  <si>
    <t>KIT1435</t>
  </si>
  <si>
    <t>KIT1434</t>
  </si>
  <si>
    <t>KIT1423</t>
  </si>
  <si>
    <t>KIT1422</t>
  </si>
  <si>
    <t>KIT1420</t>
  </si>
  <si>
    <t>KIT1419</t>
  </si>
  <si>
    <t>KIT1351</t>
  </si>
  <si>
    <t>KIT1348</t>
  </si>
  <si>
    <t>KIT1345</t>
  </si>
  <si>
    <t>KIT1342</t>
  </si>
  <si>
    <t>KIT1028</t>
  </si>
  <si>
    <t>KIT1026</t>
  </si>
  <si>
    <t>KIT1025</t>
  </si>
  <si>
    <t>KIT1024</t>
  </si>
  <si>
    <t>KIT2960</t>
  </si>
  <si>
    <t>JUUL BK Service Component</t>
  </si>
  <si>
    <t>KIT2958</t>
  </si>
  <si>
    <t>KIT2957</t>
  </si>
  <si>
    <t>KIT2940</t>
  </si>
  <si>
    <t>KIT2939</t>
  </si>
  <si>
    <t>KIT2922</t>
  </si>
  <si>
    <t>KIT2921</t>
  </si>
  <si>
    <t>KIT2920</t>
  </si>
  <si>
    <t>KIT2906</t>
  </si>
  <si>
    <t>KIT2904</t>
  </si>
  <si>
    <t>KIT2903</t>
  </si>
  <si>
    <t>KIT2898</t>
  </si>
  <si>
    <t>KIT2896</t>
  </si>
  <si>
    <t>KIT2865</t>
  </si>
  <si>
    <t>KIT2863</t>
  </si>
  <si>
    <t>KIT2793</t>
  </si>
  <si>
    <t>KIT2571</t>
  </si>
  <si>
    <t>KIT2569</t>
  </si>
  <si>
    <t>KIT2568</t>
  </si>
  <si>
    <t>KIT2509</t>
  </si>
  <si>
    <t>KIT2507</t>
  </si>
  <si>
    <t>KIT2497</t>
  </si>
  <si>
    <t>KIT2487</t>
  </si>
  <si>
    <t>KIT2485</t>
  </si>
  <si>
    <t>KIT2448</t>
  </si>
  <si>
    <t>KIT2447</t>
  </si>
  <si>
    <t>KIT2393</t>
  </si>
  <si>
    <t>KIT2392</t>
  </si>
  <si>
    <t>KIT2349</t>
  </si>
  <si>
    <t>KIT2295</t>
  </si>
  <si>
    <t>KIT2227</t>
  </si>
  <si>
    <t>KIT2226</t>
  </si>
  <si>
    <t>KIT1853</t>
  </si>
  <si>
    <t>KIT1850</t>
  </si>
  <si>
    <t>KIT1848</t>
  </si>
  <si>
    <t>KIT1847</t>
  </si>
  <si>
    <t>KIT1846</t>
  </si>
  <si>
    <t>KIT1810</t>
  </si>
  <si>
    <t>KIT1147</t>
  </si>
  <si>
    <t>Device Kit Lit Strip</t>
  </si>
  <si>
    <t>MKT2985</t>
  </si>
  <si>
    <t>JUUL Pods Lit Strip</t>
  </si>
  <si>
    <t>MKT2984</t>
  </si>
  <si>
    <t>JUUL Charging Case Kit</t>
  </si>
  <si>
    <t>MKT2983</t>
  </si>
  <si>
    <t>JUUL Charging Case Wobbler 3x5</t>
  </si>
  <si>
    <t>MKT2982</t>
  </si>
  <si>
    <t>JUUL Charging Case Card 5x5</t>
  </si>
  <si>
    <t>MKT2981</t>
  </si>
  <si>
    <t>140100</t>
  </si>
  <si>
    <t>INV ITEM</t>
  </si>
  <si>
    <t>E-LIQUID, Virginia Tobacco 1.5% (20mg/mL)</t>
  </si>
  <si>
    <t>Liquid</t>
  </si>
  <si>
    <t>RM</t>
  </si>
  <si>
    <t>345-00087</t>
  </si>
  <si>
    <t>151000</t>
  </si>
  <si>
    <t>EXEMPT</t>
  </si>
  <si>
    <t>Standard</t>
  </si>
  <si>
    <t>Non-Stock Item</t>
  </si>
  <si>
    <t>CAPEX</t>
  </si>
  <si>
    <t>O-NET Wick &amp; Coil Assembly Cotton Auto Machine</t>
  </si>
  <si>
    <t>CP2019-071</t>
  </si>
  <si>
    <t>Sleeve, COOL CUCUMBER 5%</t>
  </si>
  <si>
    <t>Pkg</t>
  </si>
  <si>
    <t>455-00585</t>
  </si>
  <si>
    <t>Sleeve, MANGO 5%</t>
  </si>
  <si>
    <t>455-00583</t>
  </si>
  <si>
    <t>Sleeve, MINT 5%</t>
  </si>
  <si>
    <t>455-00582</t>
  </si>
  <si>
    <t>Sleeve, CLASSIC TOBACCO 5%</t>
  </si>
  <si>
    <t>455-00581</t>
  </si>
  <si>
    <t>Sleeve, UK ROYAL CREME 1.5%</t>
  </si>
  <si>
    <t>455-00616</t>
  </si>
  <si>
    <t>Sleeve, UK GLACIER MINT 1.5%</t>
  </si>
  <si>
    <t>455-00617</t>
  </si>
  <si>
    <t>Sleeve, APPLE 1.5% DE</t>
  </si>
  <si>
    <t>455-00501</t>
  </si>
  <si>
    <t>Sleeve, RICH TOBACCO 1.5% DE</t>
  </si>
  <si>
    <t>455-00489</t>
  </si>
  <si>
    <t>Sleeve, CLASSIC MENTHOL 5%</t>
  </si>
  <si>
    <t>455-00361</t>
  </si>
  <si>
    <t>Project Nagoya Line 12 Flex</t>
  </si>
  <si>
    <t>CP2019-070</t>
  </si>
  <si>
    <t>Project Nagoya Line 11 Flex</t>
  </si>
  <si>
    <t>CP2019-069</t>
  </si>
  <si>
    <t>Project Nagoya Line 8 Flex</t>
  </si>
  <si>
    <t>CP2019-068</t>
  </si>
  <si>
    <t>Project Nagoya Line 7 Flex</t>
  </si>
  <si>
    <t>CP2019-067</t>
  </si>
  <si>
    <t>Project Nagoya Line 10 Phillips</t>
  </si>
  <si>
    <t>CP2019-066</t>
  </si>
  <si>
    <t>Project Nagoya Line 9 Phillips</t>
  </si>
  <si>
    <t>CP2019-065</t>
  </si>
  <si>
    <t>Project Nagoya Line 6 Phillips</t>
  </si>
  <si>
    <t>CP2019-064</t>
  </si>
  <si>
    <t>Project Nagoya Line 5 Phillips</t>
  </si>
  <si>
    <t>CP2019-063</t>
  </si>
  <si>
    <t>Project Nagoya Line 3 AFG</t>
  </si>
  <si>
    <t>CP2019-062</t>
  </si>
  <si>
    <t>Project Nagoya Line 2 AFG</t>
  </si>
  <si>
    <t>CP2019-061</t>
  </si>
  <si>
    <t>Project Nagoya Line 1 AFG</t>
  </si>
  <si>
    <t>CP2019-060</t>
  </si>
  <si>
    <t>HCORP-CRP-6100-JUL</t>
  </si>
  <si>
    <t>NSK ITEMS</t>
  </si>
  <si>
    <t>SLEEVE, RUSSIA REFILL KIT 5% MINT 4-PCK</t>
  </si>
  <si>
    <t>455-00443</t>
  </si>
  <si>
    <t>GERMANY, BOTTOM BOX, POS PKG</t>
  </si>
  <si>
    <t>455-00469</t>
  </si>
  <si>
    <t>SLEEVE, Germany, Royal Creme, 20 mg/mL, 4-Pack</t>
  </si>
  <si>
    <t>455-00498</t>
  </si>
  <si>
    <t>Jagwar Pegatron Device line # 22</t>
  </si>
  <si>
    <t>CP2019-053</t>
  </si>
  <si>
    <t>HCORP-CRP-5100-JUL</t>
  </si>
  <si>
    <t>632000</t>
  </si>
  <si>
    <t>COA ITEM</t>
  </si>
  <si>
    <t>Clearing Account</t>
  </si>
  <si>
    <t>COA-119500</t>
  </si>
  <si>
    <t>Trace &amp; Track Equipment</t>
  </si>
  <si>
    <t>CP2019-059</t>
  </si>
  <si>
    <t>Jagwar Pegatron Device line # 27</t>
  </si>
  <si>
    <t>CP2019-058</t>
  </si>
  <si>
    <t>Jagwar Pegatron Device line # 26</t>
  </si>
  <si>
    <t>CP2019-057</t>
  </si>
  <si>
    <t>Jagwar Pegatron Device line # 25</t>
  </si>
  <si>
    <t>CP2019-056</t>
  </si>
  <si>
    <t>Jagwar Pegatron Device line # 24</t>
  </si>
  <si>
    <t>CP2019-055</t>
  </si>
  <si>
    <t>Jagwar Pegatron Device line # 23</t>
  </si>
  <si>
    <t>CP2019-054</t>
  </si>
  <si>
    <t>CP2019-53</t>
  </si>
  <si>
    <t>Jagwar Pegatron Device line # 21</t>
  </si>
  <si>
    <t>CP2019-052</t>
  </si>
  <si>
    <t>Jagwar Pegatron Device line # 20</t>
  </si>
  <si>
    <t>CP2019-051</t>
  </si>
  <si>
    <t>Jagwar Pegatron Device line # 19</t>
  </si>
  <si>
    <t>CP2019-050</t>
  </si>
  <si>
    <t>Jagwar Pegatron Device line # 18</t>
  </si>
  <si>
    <t>CP2019-049</t>
  </si>
  <si>
    <t>HCORP-CRP-6400-JUL</t>
  </si>
  <si>
    <t>633020</t>
  </si>
  <si>
    <t>IT Services</t>
  </si>
  <si>
    <t>COA-633020</t>
  </si>
  <si>
    <t>KIT2495</t>
  </si>
  <si>
    <t>Bojay Mechanical &amp; Electrical (Suzhou) Co., LTD</t>
  </si>
  <si>
    <t>CP2018-107</t>
  </si>
  <si>
    <t>New 14 UP punch fixtures Device Lines</t>
  </si>
  <si>
    <t>CP2019-048</t>
  </si>
  <si>
    <t>Fourier-transform infrared (FTIR) spectrometer</t>
  </si>
  <si>
    <t>CP2019-047</t>
  </si>
  <si>
    <t>Bebop Charger Dock Stamping Tool</t>
  </si>
  <si>
    <t>CP2018-106</t>
  </si>
  <si>
    <t>INTUK-CRP-6000-JUL</t>
  </si>
  <si>
    <t>180150</t>
  </si>
  <si>
    <t>SERVICEEXP</t>
  </si>
  <si>
    <t>I/C Receivable - UK</t>
  </si>
  <si>
    <t>COA-180150</t>
  </si>
  <si>
    <t>PACKAGING, France, Box, VP for SK, 20mg/mL, 4-Pack (Mango, Mint, Vanilla, Blond Royal)</t>
  </si>
  <si>
    <t>455-00451</t>
  </si>
  <si>
    <t>JUUL India Starter Pack Component</t>
  </si>
  <si>
    <t>RK</t>
  </si>
  <si>
    <t>COM2970</t>
  </si>
  <si>
    <t>JUUL India Device Kit for Starter Kit</t>
  </si>
  <si>
    <t>BK</t>
  </si>
  <si>
    <t>COM2969</t>
  </si>
  <si>
    <t>JUL</t>
  </si>
  <si>
    <t>J1C</t>
  </si>
  <si>
    <t>JUULpods IN Royal Cr?me 3% (2pack)</t>
  </si>
  <si>
    <t>FG</t>
  </si>
  <si>
    <t>J1T2968</t>
  </si>
  <si>
    <t>JUULpods IN Mango Nectar 3% (2pack)</t>
  </si>
  <si>
    <t>J1T2967</t>
  </si>
  <si>
    <t>JUULpods IN Glacier Mint 3% (2pack)</t>
  </si>
  <si>
    <t>J1T2966</t>
  </si>
  <si>
    <t>JUULpods IN Virginia Tobacco 3% (2pack)</t>
  </si>
  <si>
    <t>J1T2965</t>
  </si>
  <si>
    <t>JUULpods IN Royal Creme 5% (2pack)</t>
  </si>
  <si>
    <t>J1T2964</t>
  </si>
  <si>
    <t>JUULpods IN Mango Nectar 5% (2pack)</t>
  </si>
  <si>
    <t>J1T2963</t>
  </si>
  <si>
    <t>JUULpods IN Glacier Mint 5% (2pack)</t>
  </si>
  <si>
    <t>J1T2962</t>
  </si>
  <si>
    <t>JUULpods IN Virginia Tobacco 5% (2pack)</t>
  </si>
  <si>
    <t>J1T2961</t>
  </si>
  <si>
    <t>J1D</t>
  </si>
  <si>
    <t>JUUL IN Starter Kit</t>
  </si>
  <si>
    <t>SK</t>
  </si>
  <si>
    <t>J1D2960</t>
  </si>
  <si>
    <t>J1A</t>
  </si>
  <si>
    <t>JUUL IN USB Charger</t>
  </si>
  <si>
    <t>Acc</t>
  </si>
  <si>
    <t>J1A2959</t>
  </si>
  <si>
    <t>JUUL IN Silver Device Kit</t>
  </si>
  <si>
    <t>J1D2958</t>
  </si>
  <si>
    <t>JUUL IN Slate Device Kit</t>
  </si>
  <si>
    <t>J1D2957</t>
  </si>
  <si>
    <t>LOTCONTROL</t>
  </si>
  <si>
    <t>JUULpods US Southern Tobacco, 5%, 4-Pack</t>
  </si>
  <si>
    <t>J1T2971</t>
  </si>
  <si>
    <t>F0027-RTL-4100-JUL</t>
  </si>
  <si>
    <t>AIC 205</t>
  </si>
  <si>
    <t>CP2018-523</t>
  </si>
  <si>
    <t>F0001-CRP-6000-JUL</t>
  </si>
  <si>
    <t>F0001-CRP-4100-JUL</t>
  </si>
  <si>
    <t>2 Henry Adams</t>
  </si>
  <si>
    <t>CP2018-522</t>
  </si>
  <si>
    <t>PTL001 UK Golden Tobacco 1.5% Regular (2pack)</t>
  </si>
  <si>
    <t>J1T2956</t>
  </si>
  <si>
    <t>PTL001 UK Golden Tobacco 1.5% Regular (4pack)</t>
  </si>
  <si>
    <t>J1T2955</t>
  </si>
  <si>
    <t>PTL001 UK Alpine Berry 1.5% Regular (2pack)</t>
  </si>
  <si>
    <t>J1T2954</t>
  </si>
  <si>
    <t>PTL001 UK Alpine Berry 1.5% Regular (4pack)</t>
  </si>
  <si>
    <t>J1T2953</t>
  </si>
  <si>
    <t>PTL001 UK Apple Orchard 1.5% Regular (2pack)</t>
  </si>
  <si>
    <t>J1T2952</t>
  </si>
  <si>
    <t>PTL001 UK Apple Orchard 1.5% Regular (4pack)</t>
  </si>
  <si>
    <t>J1T2951</t>
  </si>
  <si>
    <t>PTL001 UK Royal Creme 1.5% Regular (2pack)</t>
  </si>
  <si>
    <t>J1T2950</t>
  </si>
  <si>
    <t>PTL001 UK Royal Creme 1.5% Regular (4pack)</t>
  </si>
  <si>
    <t>J1T2949</t>
  </si>
  <si>
    <t>PTL001 UK Glacier Mint 1.5% Regular (2pack)</t>
  </si>
  <si>
    <t>J1T2948</t>
  </si>
  <si>
    <t>PTL001 UK Glacier Mint 1.5% Regular (4pack)</t>
  </si>
  <si>
    <t>J1T2947</t>
  </si>
  <si>
    <t>PTL001 UK Mango Nectar 1.5% Regular (2pack)</t>
  </si>
  <si>
    <t>J1T2946</t>
  </si>
  <si>
    <t>PTL001 UK Mango Nectar 1.5% Regular (4pack)</t>
  </si>
  <si>
    <t>J1T2945</t>
  </si>
  <si>
    <t>Black River Jagwar Keyence AOI (IM 7020) Device Tester</t>
  </si>
  <si>
    <t>CP2018-105</t>
  </si>
  <si>
    <t>JUULpods PL Starter Pack 20mg/mL (4pack)</t>
  </si>
  <si>
    <t>J1T2944</t>
  </si>
  <si>
    <t>Jagwar Pegatron Device line # 17</t>
  </si>
  <si>
    <t>CP2019-028</t>
  </si>
  <si>
    <t>Jagwar Pegatron Device line # 16</t>
  </si>
  <si>
    <t>CP2019-027</t>
  </si>
  <si>
    <t>Jagwar Pegatron Device line # 15</t>
  </si>
  <si>
    <t>CP2019-026</t>
  </si>
  <si>
    <t>Jagwar Pegatron Device line # 14</t>
  </si>
  <si>
    <t>CP2019-025</t>
  </si>
  <si>
    <t>Jagwar Pegatron Device line # 13</t>
  </si>
  <si>
    <t>CP2019-024</t>
  </si>
  <si>
    <t>Jagwar Pegatron Device line # 12</t>
  </si>
  <si>
    <t>CP2019-023</t>
  </si>
  <si>
    <t>Jagwar Pegatron Device line # 11</t>
  </si>
  <si>
    <t>CP2019-022</t>
  </si>
  <si>
    <t>Jagwar Pegatron Device line # 10</t>
  </si>
  <si>
    <t>CP2019-021</t>
  </si>
  <si>
    <t>JUUL South Korea Basic Kit for Starter Kit</t>
  </si>
  <si>
    <t>COM2943</t>
  </si>
  <si>
    <t>JUUL South Korea Variety Pack (4pack, Duty Free)</t>
  </si>
  <si>
    <t>COM2942</t>
  </si>
  <si>
    <t>JUUL South Korea Variety Pack (4pack)</t>
  </si>
  <si>
    <t>COM2941</t>
  </si>
  <si>
    <t>J2pods KR Starter Kit 0.77% (4pack, Duty Free)</t>
  </si>
  <si>
    <t>J1D2940</t>
  </si>
  <si>
    <t>J2pods KR Starter Kit 0.77% (4pack)</t>
  </si>
  <si>
    <t>J1D2939</t>
  </si>
  <si>
    <t>J2pods KR Apple Orchard 0.77% Regular (2pack)</t>
  </si>
  <si>
    <t>J1T2938</t>
  </si>
  <si>
    <t>J2pods KR Apple Orchard 0.77% Regular (4pack, Duty Free)</t>
  </si>
  <si>
    <t>J1T2937</t>
  </si>
  <si>
    <t>J2pods KR Apple Orchard 0.77% Regular (4pack)</t>
  </si>
  <si>
    <t>J1T2936</t>
  </si>
  <si>
    <t>J2pods KR Royal Creme 0.77% Regular (2pack)</t>
  </si>
  <si>
    <t>J1T2935</t>
  </si>
  <si>
    <t>J2pods KR Royal Creme 0.77% Regular (4pack, Duty Free)</t>
  </si>
  <si>
    <t>J1T2934</t>
  </si>
  <si>
    <t>J2pods KR Royal Creme 0.77% Regular (4pack)</t>
  </si>
  <si>
    <t>J1T2933</t>
  </si>
  <si>
    <t>J2pods KR Glacier Mint 0.77% Regular (2pack)</t>
  </si>
  <si>
    <t>J1T2932</t>
  </si>
  <si>
    <t>J2pods KR Glacier Mint 0.77% Regular (4pack, Duty Free)</t>
  </si>
  <si>
    <t>J1T2931</t>
  </si>
  <si>
    <t>J2pods KR Glacier Mint 0.77% Regular (4pack)</t>
  </si>
  <si>
    <t>J1T2930</t>
  </si>
  <si>
    <t>J2pods KR Virginia Tobacco 0.77% Regular (2pack)</t>
  </si>
  <si>
    <t>J1T2929</t>
  </si>
  <si>
    <t>J2pods KR Virginia Tobacco 0.77% Regular (4pack, Duty Free)</t>
  </si>
  <si>
    <t>J1T2928</t>
  </si>
  <si>
    <t>J2pods KR Virginia Tobacco 0.77% Regular (4pack)</t>
  </si>
  <si>
    <t>J1T2927</t>
  </si>
  <si>
    <t>J2pods KR Mango Nectar 0.77% Regular (2pack)</t>
  </si>
  <si>
    <t>J1T2926</t>
  </si>
  <si>
    <t>J2pods KR Mango Nectar 0.77% Regular (4pack, Duty Free)</t>
  </si>
  <si>
    <t>J1T2925</t>
  </si>
  <si>
    <t>J2pods KR Mango Nectar 0.77% Regular (4pack)</t>
  </si>
  <si>
    <t>J1T2924</t>
  </si>
  <si>
    <t>JUUL KR USB Charging Dock</t>
  </si>
  <si>
    <t>J1A2923</t>
  </si>
  <si>
    <t>JUUL KR Gold Device Kit</t>
  </si>
  <si>
    <t>J1D2922</t>
  </si>
  <si>
    <t>JUUL KR Silver Device Kit</t>
  </si>
  <si>
    <t>J1D2921</t>
  </si>
  <si>
    <t>JUUL KR Slate Device Kit</t>
  </si>
  <si>
    <t>J1D2920</t>
  </si>
  <si>
    <t>KIT2791</t>
  </si>
  <si>
    <t>Proto Laser</t>
  </si>
  <si>
    <t>CP2019-020</t>
  </si>
  <si>
    <t>KIT1809</t>
  </si>
  <si>
    <t>Jagwar AFG Device #13</t>
  </si>
  <si>
    <t>CP2019-019</t>
  </si>
  <si>
    <t>Jagwar AFG Device #12</t>
  </si>
  <si>
    <t>CP2019-018</t>
  </si>
  <si>
    <t>Jagwar AFG Device #11</t>
  </si>
  <si>
    <t>CP2019-017</t>
  </si>
  <si>
    <t>Jagwar AFG Device #10</t>
  </si>
  <si>
    <t>CP2019-016</t>
  </si>
  <si>
    <t>Bluetooth Conformance Tester</t>
  </si>
  <si>
    <t>CP2019-015</t>
  </si>
  <si>
    <t>JUUL Philippines Basic Kit for Starter Kit</t>
  </si>
  <si>
    <t>COM2916</t>
  </si>
  <si>
    <t>JUUL Philippines Starter Pack Component</t>
  </si>
  <si>
    <t>COM2915</t>
  </si>
  <si>
    <t>JUULpods PH Royal Cr?me 3% (2-pk)</t>
  </si>
  <si>
    <t>J1T2914</t>
  </si>
  <si>
    <t>JUULpods PH Mango Nectar 3% (2-pk)</t>
  </si>
  <si>
    <t>J1T2913</t>
  </si>
  <si>
    <t>JUULpods PH Glacier Mint 3% (2-pk)</t>
  </si>
  <si>
    <t>J1T2912</t>
  </si>
  <si>
    <t>JUULpods PH Virginia Tobacco 3% (2-pk)</t>
  </si>
  <si>
    <t>J1T2911</t>
  </si>
  <si>
    <t>JUULpods PH Pods Royal Cr?me 5% (2-pk)</t>
  </si>
  <si>
    <t>J1T2910</t>
  </si>
  <si>
    <t>JUULpods PH Mango Nectar 5% (2-pk)</t>
  </si>
  <si>
    <t>J1T2909</t>
  </si>
  <si>
    <t>JUULpods PH Glacier Mint 5% (2-pk)</t>
  </si>
  <si>
    <t>J1T2908</t>
  </si>
  <si>
    <t>JUULpods PH Virginia Tobacco 5% (2-pk)</t>
  </si>
  <si>
    <t>J1T2907</t>
  </si>
  <si>
    <t>JUULpods PH Starter Kit</t>
  </si>
  <si>
    <t>J1D2906</t>
  </si>
  <si>
    <t>JUUL PH USB Charger</t>
  </si>
  <si>
    <t>J1A2905</t>
  </si>
  <si>
    <t>JUUL PH Silver Device Kit</t>
  </si>
  <si>
    <t>J1D2904</t>
  </si>
  <si>
    <t>JUUL PH Slate Device Kit</t>
  </si>
  <si>
    <t>J1D2903</t>
  </si>
  <si>
    <t>2-Pack SK Kit</t>
  </si>
  <si>
    <t>MKT2919</t>
  </si>
  <si>
    <t>Southern Tobacco Kit</t>
  </si>
  <si>
    <t>MKT2918</t>
  </si>
  <si>
    <t>Southern Tobacco Wobbler 3x5</t>
  </si>
  <si>
    <t>MKT2917</t>
  </si>
  <si>
    <t>JUUL IE Starter Pack Component</t>
  </si>
  <si>
    <t>COM2900</t>
  </si>
  <si>
    <t>JUUL IE Basic Kit for Starter Kit</t>
  </si>
  <si>
    <t>COM2899</t>
  </si>
  <si>
    <t>JUUL IE Starter Kit</t>
  </si>
  <si>
    <t>J1D2898</t>
  </si>
  <si>
    <t>JUUL IE USB Charging Dock</t>
  </si>
  <si>
    <t>J1A2897</t>
  </si>
  <si>
    <t>JUUL IE Slate Device Kit</t>
  </si>
  <si>
    <t>J1D2896</t>
  </si>
  <si>
    <t>JUULpods IE Alpine Berry 20mg/mL (4pack)</t>
  </si>
  <si>
    <t>J1T2895</t>
  </si>
  <si>
    <t>JUULpods IE Apple Orchard 20mg/mL (4pack)</t>
  </si>
  <si>
    <t>J1T2894</t>
  </si>
  <si>
    <t>JUULpods IE Royal CrEme 20mg/mL (4pack)</t>
  </si>
  <si>
    <t>J1T2893</t>
  </si>
  <si>
    <t>JUULpods IE Golden Tobacco 20mg/mL (4pack)</t>
  </si>
  <si>
    <t>J1T2892</t>
  </si>
  <si>
    <t>JUULpods IE Glacier Mint 20mg/mL (4pack)</t>
  </si>
  <si>
    <t>J1T2891</t>
  </si>
  <si>
    <t>JUULpods IE Mango Nectar 20mg/mL (4pack)</t>
  </si>
  <si>
    <t>J1T2890</t>
  </si>
  <si>
    <t>MKT JUL</t>
  </si>
  <si>
    <t>JUUL 9-Facing Metal Addition</t>
  </si>
  <si>
    <t>MKT2902</t>
  </si>
  <si>
    <t>JUUL 18 Holiday Retail Gift</t>
  </si>
  <si>
    <t>MKT2901</t>
  </si>
  <si>
    <t>701230</t>
  </si>
  <si>
    <t>Automation Equipment</t>
  </si>
  <si>
    <t>COA-701230</t>
  </si>
  <si>
    <t>701220</t>
  </si>
  <si>
    <t>Line Qualification</t>
  </si>
  <si>
    <t>COA-701220</t>
  </si>
  <si>
    <t>JUUL Squeegee</t>
  </si>
  <si>
    <t>MKT2885</t>
  </si>
  <si>
    <t>JUUL Non-Flavor Pusher Sticker</t>
  </si>
  <si>
    <t>MKT2884</t>
  </si>
  <si>
    <t>JUUL Affiliate Kit</t>
  </si>
  <si>
    <t>MKT2889</t>
  </si>
  <si>
    <t>JUUL Affiliate Coupon 3.5x3.5</t>
  </si>
  <si>
    <t>MKT2888</t>
  </si>
  <si>
    <t>JUUL Affiliate 1-Sheet 8.5x11</t>
  </si>
  <si>
    <t>MKT2887</t>
  </si>
  <si>
    <t>JUUL Affiliate Poster 18x24</t>
  </si>
  <si>
    <t>MKT2886</t>
  </si>
  <si>
    <t>JIM Test Stations - Eng Department</t>
  </si>
  <si>
    <t>CP2019-014</t>
  </si>
  <si>
    <t>Mouthpiece 2.0 - Eng Department</t>
  </si>
  <si>
    <t>CP2019-013</t>
  </si>
  <si>
    <t>Eng Bozhon Testers</t>
  </si>
  <si>
    <t>CP2019-012</t>
  </si>
  <si>
    <t>JUULpods PL Alpine Berry 1.5% (4pack)</t>
  </si>
  <si>
    <t>J1T2881</t>
  </si>
  <si>
    <t>JUULpods PL Alpine Berry 1.5% (2pack)</t>
  </si>
  <si>
    <t>J1T2880</t>
  </si>
  <si>
    <t>JUUL Poland Basic Kit for Starter Kit</t>
  </si>
  <si>
    <t>COM2861</t>
  </si>
  <si>
    <t>JUUL Poland Starter Pack Component</t>
  </si>
  <si>
    <t>COM2860</t>
  </si>
  <si>
    <t>JUUL PL Starter Kit (4pack)</t>
  </si>
  <si>
    <t>J1D2865</t>
  </si>
  <si>
    <t>JUUL PL Silver Device Kit</t>
  </si>
  <si>
    <t>J1D2864</t>
  </si>
  <si>
    <t>JUUL PL Slate Device Kit</t>
  </si>
  <si>
    <t>J1D2863</t>
  </si>
  <si>
    <t>JUUL PL USB Charger</t>
  </si>
  <si>
    <t>J1A2862</t>
  </si>
  <si>
    <t>JUULpods PL Apple 1.5% (2pack)</t>
  </si>
  <si>
    <t>J1T2859</t>
  </si>
  <si>
    <t>JUULpods PL Vanilla 1.5% (2pack)</t>
  </si>
  <si>
    <t>J1T2858</t>
  </si>
  <si>
    <t>JUULpods PL Mango 1.5% (2pack)</t>
  </si>
  <si>
    <t>J1T2857</t>
  </si>
  <si>
    <t>JUULpods PL Mint 1.5% (2pack)</t>
  </si>
  <si>
    <t>J1T2856</t>
  </si>
  <si>
    <t>JUULpods PL Golden Tobacco 1.5% (2pack)</t>
  </si>
  <si>
    <t>J1T2855</t>
  </si>
  <si>
    <t>JUULpods PL Apple 1.5% (4pack)</t>
  </si>
  <si>
    <t>J1T2854</t>
  </si>
  <si>
    <t>JUULpods PL Vanilla 1.5% (4pack)</t>
  </si>
  <si>
    <t>J1T2853</t>
  </si>
  <si>
    <t>JUULpods PL Mango 1.5% (4pack)</t>
  </si>
  <si>
    <t>J1T2852</t>
  </si>
  <si>
    <t>JUULpods PL Mint 1.5% (4pack)</t>
  </si>
  <si>
    <t>J1T2851</t>
  </si>
  <si>
    <t>JUULpods PL Golden Tobacco 1.5% (4pack)</t>
  </si>
  <si>
    <t>J1T2850</t>
  </si>
  <si>
    <t>Venice Charger and Device Automation</t>
  </si>
  <si>
    <t>CP2019-011</t>
  </si>
  <si>
    <t>JUUL US 2-Pack Variety Pack Component</t>
  </si>
  <si>
    <t>COM2849</t>
  </si>
  <si>
    <t>NAUSA-CRP-4100-JUL</t>
  </si>
  <si>
    <t>Track &amp; Trace Implementation</t>
  </si>
  <si>
    <t>CP2018-521</t>
  </si>
  <si>
    <t>F0009-CRP-6000-JUL</t>
  </si>
  <si>
    <t>F0009-CRP-4100-JUL</t>
  </si>
  <si>
    <t>AIC 256 build up</t>
  </si>
  <si>
    <t>CP2018-520</t>
  </si>
  <si>
    <t>NXP Expansion</t>
  </si>
  <si>
    <t>CP2019-010</t>
  </si>
  <si>
    <t>JUUL NY Kit</t>
  </si>
  <si>
    <t>MKT2848</t>
  </si>
  <si>
    <t>F0008-CRP-6000-JUL</t>
  </si>
  <si>
    <t>F0008-CRP-4100-JUL</t>
  </si>
  <si>
    <t>Flavor Lab, 133 N. Altadena Drive, Pasadena</t>
  </si>
  <si>
    <t>CP2018-519</t>
  </si>
  <si>
    <t>Vape Wall 3 Bay</t>
  </si>
  <si>
    <t>MKT2847</t>
  </si>
  <si>
    <t>Vape Wall 2 Bay</t>
  </si>
  <si>
    <t>MKT2846</t>
  </si>
  <si>
    <t>FSDU</t>
  </si>
  <si>
    <t>MKT2845</t>
  </si>
  <si>
    <t>Vape 2 Stack Height Testing Station</t>
  </si>
  <si>
    <t>MKT2844</t>
  </si>
  <si>
    <t>Tabac 3 Facing Stackable 3 unit</t>
  </si>
  <si>
    <t>MKT2843</t>
  </si>
  <si>
    <t>Tabac 3 Facing Stackable 2 unit</t>
  </si>
  <si>
    <t>MKT2842</t>
  </si>
  <si>
    <t>Tabac 2 Facing Stackable 3 unit</t>
  </si>
  <si>
    <t>MKT2841</t>
  </si>
  <si>
    <t>Tabac 2 Facing Stackable 2 unit</t>
  </si>
  <si>
    <t>MKT2840</t>
  </si>
  <si>
    <t>Tabac 2 Facing Stackable 1 unit</t>
  </si>
  <si>
    <t>MKT2839</t>
  </si>
  <si>
    <t>Poster Make The Switch</t>
  </si>
  <si>
    <t>MKT2838</t>
  </si>
  <si>
    <t>Poster Decouvrez JUUL</t>
  </si>
  <si>
    <t>MKT2837</t>
  </si>
  <si>
    <t>Fabric Wrap Lit Sign Make The Switch</t>
  </si>
  <si>
    <t>MKT2836</t>
  </si>
  <si>
    <t>Fabric Wrap Lit Sign Decouvrez</t>
  </si>
  <si>
    <t>MKT2835</t>
  </si>
  <si>
    <t>Table Tent</t>
  </si>
  <si>
    <t>MKT2834</t>
  </si>
  <si>
    <t>Postcards JUUL logo</t>
  </si>
  <si>
    <t>MKT2833</t>
  </si>
  <si>
    <t>JUUL CHFR18 Doors pics 610x153</t>
  </si>
  <si>
    <t>MKT2832</t>
  </si>
  <si>
    <t>JUUL CHDE18 Doors pics 610x153</t>
  </si>
  <si>
    <t>MKT2831</t>
  </si>
  <si>
    <t>JUUL CHFR18 Doors whte 610x153</t>
  </si>
  <si>
    <t>MKT2830</t>
  </si>
  <si>
    <t>JUUL CHDE18 Doors whte 610x153</t>
  </si>
  <si>
    <t>MKT2829</t>
  </si>
  <si>
    <t>JUUL CHFR18 Cling whte 305x305</t>
  </si>
  <si>
    <t>MKT2828</t>
  </si>
  <si>
    <t>JUUL CHDE18 Cling whte 305x305</t>
  </si>
  <si>
    <t>MKT2827</t>
  </si>
  <si>
    <t>JUUL CHFR18 Cling pics 305x305</t>
  </si>
  <si>
    <t>MKT2826</t>
  </si>
  <si>
    <t>JUUL CHDE18 Cling pics 305x305</t>
  </si>
  <si>
    <t>MKT2825</t>
  </si>
  <si>
    <t>JUUL CHFR18 A4 SCS</t>
  </si>
  <si>
    <t>MKT2824</t>
  </si>
  <si>
    <t>JUUL CHDE18 A4 SCS</t>
  </si>
  <si>
    <t>MKT2823</t>
  </si>
  <si>
    <t>JUUL CHFR18 Brochure 99x210</t>
  </si>
  <si>
    <t>MKT2822</t>
  </si>
  <si>
    <t>JUUL CHDE18 Brochure 99x210</t>
  </si>
  <si>
    <t>MKT2821</t>
  </si>
  <si>
    <t>JUUL CHFR18 A1 Pods 420x297</t>
  </si>
  <si>
    <t>MKT2820</t>
  </si>
  <si>
    <t>JUUL CHDE18 A1 Pods 420x297</t>
  </si>
  <si>
    <t>MKT2819</t>
  </si>
  <si>
    <t>JUUL CHFR18 A1 Hier 420x297</t>
  </si>
  <si>
    <t>MKT2818</t>
  </si>
  <si>
    <t>JUUL CHDE18 A1 Hier 420x297</t>
  </si>
  <si>
    <t>MKT2817</t>
  </si>
  <si>
    <t>JUUL CHFR18 A3 Know 420x297</t>
  </si>
  <si>
    <t>MKT2816</t>
  </si>
  <si>
    <t>JUUL CHDE18 A3 Know 420x297</t>
  </si>
  <si>
    <t>MKT2815</t>
  </si>
  <si>
    <t>JUUL CHFR18 A3 SCS 420x297</t>
  </si>
  <si>
    <t>MKT2814</t>
  </si>
  <si>
    <t>JUUL CHDE18 A3 SCS 420x297</t>
  </si>
  <si>
    <t>MKT2813</t>
  </si>
  <si>
    <t>JUUL CHFR18 A3 Entdeck 420x297</t>
  </si>
  <si>
    <t>MKT2812</t>
  </si>
  <si>
    <t>JUUL CHDE18 A3 Entdeck 420x297</t>
  </si>
  <si>
    <t>MKT2811</t>
  </si>
  <si>
    <t>JUUL CHFR18 A3 Satisfy 420x297</t>
  </si>
  <si>
    <t>MKT2810</t>
  </si>
  <si>
    <t>JUUL CHDE18 A3 Satisfy 420x297</t>
  </si>
  <si>
    <t>MKT2809</t>
  </si>
  <si>
    <t>JUUL CHFR18 A3 Clean 420x297</t>
  </si>
  <si>
    <t>MKT2808</t>
  </si>
  <si>
    <t>JUUL CHDE18 A3 Clean 420x297</t>
  </si>
  <si>
    <t>MKT2807</t>
  </si>
  <si>
    <t>JUUL CHFR18 A3 Simple 420x297</t>
  </si>
  <si>
    <t>MKT2806</t>
  </si>
  <si>
    <t>JUUL CHDE18 A3 Simple 420x297</t>
  </si>
  <si>
    <t>MKT2805</t>
  </si>
  <si>
    <t>JUUL CHFR18 Disct Tent 635x408</t>
  </si>
  <si>
    <t>MKT2804</t>
  </si>
  <si>
    <t>JUUL CHDE18 Disct Tent 635x408</t>
  </si>
  <si>
    <t>MKT2803</t>
  </si>
  <si>
    <t>JUUL CHFR18 Uber Tent 635x408</t>
  </si>
  <si>
    <t>MKT2802</t>
  </si>
  <si>
    <t>JUUL CHDE18 Uber Tent 635x408</t>
  </si>
  <si>
    <t>MKT2801</t>
  </si>
  <si>
    <t>JUUL CHFR18 MTS Tent 635x406</t>
  </si>
  <si>
    <t>MKT2800</t>
  </si>
  <si>
    <t>JUUL CHDE18 MTS Tent 635x406</t>
  </si>
  <si>
    <t>MKT2799</t>
  </si>
  <si>
    <t>Kyoto Line 8</t>
  </si>
  <si>
    <t>CP2019-009</t>
  </si>
  <si>
    <t>Kyoto Line 7</t>
  </si>
  <si>
    <t>CP2019-008</t>
  </si>
  <si>
    <t>Kyoto Line 6</t>
  </si>
  <si>
    <t>CP2019-007</t>
  </si>
  <si>
    <t>R&amp;D/PD ProJet MJP 2500 (3D Printer)</t>
  </si>
  <si>
    <t>CP2018-104</t>
  </si>
  <si>
    <t>JUUL Kit rework cost</t>
  </si>
  <si>
    <t>KIT1979</t>
  </si>
  <si>
    <t>JUUL CH 12 face FSDU</t>
  </si>
  <si>
    <t>MKT2798</t>
  </si>
  <si>
    <t>JUUL CH 2 face CTU</t>
  </si>
  <si>
    <t>MKT2797</t>
  </si>
  <si>
    <t>Bojay Bebop P3 Tester</t>
  </si>
  <si>
    <t>CP2019-006</t>
  </si>
  <si>
    <t>Device 11 Lines Jagwar/Jagwar + Testers</t>
  </si>
  <si>
    <t>CP2019-005</t>
  </si>
  <si>
    <t>JUULpods ES Starter Pack 20mg/mL (4pack)</t>
  </si>
  <si>
    <t>J1T2792</t>
  </si>
  <si>
    <t>JUULpods ES Alpine Berry 20mg/mL (4pack)</t>
  </si>
  <si>
    <t>J1T2784</t>
  </si>
  <si>
    <t>JUULpods ES Apple 20mg/mL (4pack)</t>
  </si>
  <si>
    <t>J1T2783</t>
  </si>
  <si>
    <t>JUULpods ES Royal Creme 20mg/mL (4pack)</t>
  </si>
  <si>
    <t>J1T2782</t>
  </si>
  <si>
    <t>JUULpods ES Mango 20mg/mL (4pack)</t>
  </si>
  <si>
    <t>J1T2781</t>
  </si>
  <si>
    <t>JUULpods ES Mint 20mg/mL (4pack)</t>
  </si>
  <si>
    <t>J1T2780</t>
  </si>
  <si>
    <t>JUULpods ES Golden Tobacco 20mg/mL (4pack)</t>
  </si>
  <si>
    <t>J1T2779</t>
  </si>
  <si>
    <t>HCORP-CRP-4100-JRK</t>
  </si>
  <si>
    <t>HCORP-CRP-6000-JRK</t>
  </si>
  <si>
    <t>JUULpods ES Alpine Berry 20mg/mL (2pack)</t>
  </si>
  <si>
    <t>J1T2790</t>
  </si>
  <si>
    <t>JUULpods ES Apple 20mg/mL (2pack)</t>
  </si>
  <si>
    <t>J1T2789</t>
  </si>
  <si>
    <t>JUULpods ES Royal Creme 20mg/mL (2pack)</t>
  </si>
  <si>
    <t>J1T2788</t>
  </si>
  <si>
    <t>JUULpods ES Mango 20mg/mL (2pack)</t>
  </si>
  <si>
    <t>J1T2787</t>
  </si>
  <si>
    <t>JUULpods ES Mint 20mg/mL (2pack)</t>
  </si>
  <si>
    <t>J1T2786</t>
  </si>
  <si>
    <t>JUULpods ES Golden Tobacco 20mg/mL (2pack)</t>
  </si>
  <si>
    <t>J1T2785</t>
  </si>
  <si>
    <t>JUUL ES Starter Kit (4pack)</t>
  </si>
  <si>
    <t>J1D2791</t>
  </si>
  <si>
    <t>JUUL ES Device Kit</t>
  </si>
  <si>
    <t>J1D2793</t>
  </si>
  <si>
    <t>CH001-CRP-4100-JUL</t>
  </si>
  <si>
    <t>INTUK-CRP-4600-JUL</t>
  </si>
  <si>
    <t>JUUL Spain Starter Pack Component</t>
  </si>
  <si>
    <t>COM2795</t>
  </si>
  <si>
    <t>JUUL Spain Basic Kit for Starter Kit</t>
  </si>
  <si>
    <t>COM2796</t>
  </si>
  <si>
    <t>JUUL ES Charging Dock</t>
  </si>
  <si>
    <t>J1A2794</t>
  </si>
  <si>
    <t>F0025-CRP-6000-JUL</t>
  </si>
  <si>
    <t>F0025-CRP-4100-JUL</t>
  </si>
  <si>
    <t>Naperville, IL build-out</t>
  </si>
  <si>
    <t>CP2018-518</t>
  </si>
  <si>
    <t>F0006-CRP-6000-JUL</t>
  </si>
  <si>
    <t>F0006-CRP-4100-JUL</t>
  </si>
  <si>
    <t>AIC 108 build-out</t>
  </si>
  <si>
    <t>CP2018-517</t>
  </si>
  <si>
    <t>F0003-CRP-6000-JUL</t>
  </si>
  <si>
    <t>F0003-CRP-4100-JUL</t>
  </si>
  <si>
    <t>DC 1000 F St (8th &amp; 9th floor) build-out</t>
  </si>
  <si>
    <t>CP2018-516</t>
  </si>
  <si>
    <t>F0018-CRP-6000-JUL</t>
  </si>
  <si>
    <t>F0018-CRP-4100-JUL</t>
  </si>
  <si>
    <t>AIC 244 Buildout</t>
  </si>
  <si>
    <t>CP2018-515</t>
  </si>
  <si>
    <t>HCORP-CRP-6700-JUL</t>
  </si>
  <si>
    <t>632050</t>
  </si>
  <si>
    <t>220100</t>
  </si>
  <si>
    <t>Facility Services</t>
  </si>
  <si>
    <t>COA-632050</t>
  </si>
  <si>
    <t>Flex Clean Rooms</t>
  </si>
  <si>
    <t>CP2019-004</t>
  </si>
  <si>
    <t>B2C shipping capacity for Project Fred</t>
  </si>
  <si>
    <t>CP2018-102</t>
  </si>
  <si>
    <t>Pods Characterization</t>
  </si>
  <si>
    <t>CP2018-101</t>
  </si>
  <si>
    <t>JUUL Sampling Tips</t>
  </si>
  <si>
    <t>MKT2777</t>
  </si>
  <si>
    <t>JUUL Labs Logo Bag - X Small</t>
  </si>
  <si>
    <t>MKT2776</t>
  </si>
  <si>
    <t>HCORP-CRP-3100-JUL</t>
  </si>
  <si>
    <t>NOT USE</t>
  </si>
  <si>
    <t>F0010-CRP-6000-JUL</t>
  </si>
  <si>
    <t>F0010-CRP-4100-JUL</t>
  </si>
  <si>
    <t>AIC 270 buildout</t>
  </si>
  <si>
    <t>CP2018-514</t>
  </si>
  <si>
    <t>NO USE</t>
  </si>
  <si>
    <t>Child Restraint Notch Tooling</t>
  </si>
  <si>
    <t>CP2018-100</t>
  </si>
  <si>
    <t>JUUL NY Brochure 8.5x11</t>
  </si>
  <si>
    <t>MKT2775</t>
  </si>
  <si>
    <t>JUUL NY Poster 22x28</t>
  </si>
  <si>
    <t>MKT2774</t>
  </si>
  <si>
    <t>JUUL NY Cling 18x24</t>
  </si>
  <si>
    <t>MKT2773</t>
  </si>
  <si>
    <t>JUUL SS Security Cable Kit</t>
  </si>
  <si>
    <t>MKT2772</t>
  </si>
  <si>
    <t>JUULpods ITL Alpine Berry 20mg/mL (2pack)</t>
  </si>
  <si>
    <t>J1T2771</t>
  </si>
  <si>
    <t>JUULpods ITL Apple 20mg/mL (2pack)</t>
  </si>
  <si>
    <t>J1T2770</t>
  </si>
  <si>
    <t>JUULpods ITL Royal Creme 20mg/mL (2pack)</t>
  </si>
  <si>
    <t>J1T2769</t>
  </si>
  <si>
    <t>JUULpods ITL Mango 20mg/mL (2pack)</t>
  </si>
  <si>
    <t>J1T2768</t>
  </si>
  <si>
    <t>JUULpods ITL Mint 20mg/mL (2pack)</t>
  </si>
  <si>
    <t>J1T2767</t>
  </si>
  <si>
    <t>JUULpods ITL Golden Tobacco 20mg/mL (2pack)</t>
  </si>
  <si>
    <t>J1T2766</t>
  </si>
  <si>
    <t>(Proton transfer mass spectrometer) for the Pre-Clinical department</t>
  </si>
  <si>
    <t>CP2018-099</t>
  </si>
  <si>
    <t>F0023-CRP-6000-JUL</t>
  </si>
  <si>
    <t>F0023-CRP-4100-JUL</t>
  </si>
  <si>
    <t>Houston Build-out</t>
  </si>
  <si>
    <t>CP2018-513</t>
  </si>
  <si>
    <t>ECOM Box Maker.  Department is customer ops</t>
  </si>
  <si>
    <t>CP2018-098</t>
  </si>
  <si>
    <t>JUUL New US Basic Kit Component DECI</t>
  </si>
  <si>
    <t>KIT1091</t>
  </si>
  <si>
    <t>DCL Labor Component SK</t>
  </si>
  <si>
    <t>KIT1090B</t>
  </si>
  <si>
    <t>VPN implementation and Site server installation</t>
  </si>
  <si>
    <t>CP2018-097</t>
  </si>
  <si>
    <t>220950</t>
  </si>
  <si>
    <t>Accrued Freight/Fulfillment</t>
  </si>
  <si>
    <t>COA-220950</t>
  </si>
  <si>
    <t>Box - Return Kit for Canada</t>
  </si>
  <si>
    <t>RTNBOXCA</t>
  </si>
  <si>
    <t>AIC 271</t>
  </si>
  <si>
    <t>CP2018-512</t>
  </si>
  <si>
    <t>F0020-CRP-6000-JUL</t>
  </si>
  <si>
    <t>F0020-CRP-4100-JUL</t>
  </si>
  <si>
    <t>Toronto</t>
  </si>
  <si>
    <t>CP2018-511</t>
  </si>
  <si>
    <t>F0011-CRP-6000-JUL</t>
  </si>
  <si>
    <t>F0011-CRP-4100-JUL</t>
  </si>
  <si>
    <t>99 Rhode Island Buildout</t>
  </si>
  <si>
    <t>CP2018-510</t>
  </si>
  <si>
    <t>F0015-CRP-6000-JUL</t>
  </si>
  <si>
    <t>F0015-CRP-4100-JUL</t>
  </si>
  <si>
    <t>Dallas Suite 375</t>
  </si>
  <si>
    <t>CP2018-509</t>
  </si>
  <si>
    <t>Kyoto Line 5</t>
  </si>
  <si>
    <t>CP2019-002</t>
  </si>
  <si>
    <t>Kyoto Line 4</t>
  </si>
  <si>
    <t>CP2019-001</t>
  </si>
  <si>
    <t>PAM 121 to 127</t>
  </si>
  <si>
    <t>CP2019-003</t>
  </si>
  <si>
    <t>Drop Shape Analyzer</t>
  </si>
  <si>
    <t>CP2018-096</t>
  </si>
  <si>
    <t>Material Roll Handling Equipment for Larger Material on TF2</t>
  </si>
  <si>
    <t>CP2018-095</t>
  </si>
  <si>
    <t>542000</t>
  </si>
  <si>
    <t>Turbo Lite Pod, Apple Orchard</t>
  </si>
  <si>
    <t>COM2765</t>
  </si>
  <si>
    <t>Turbo Lite Pod, Alpine Strawberry</t>
  </si>
  <si>
    <t>COM2764</t>
  </si>
  <si>
    <t>Turbo Lite Pod, Golden Tobacco</t>
  </si>
  <si>
    <t>COM2763</t>
  </si>
  <si>
    <t>Turbo Lite Pod, Royale Crème</t>
  </si>
  <si>
    <t>COM2762</t>
  </si>
  <si>
    <t>Turbo Lite Pod, Mango Nectar</t>
  </si>
  <si>
    <t>COM2761</t>
  </si>
  <si>
    <t>Turbo Lite Pod, Glacier Mint</t>
  </si>
  <si>
    <t>COM2760</t>
  </si>
  <si>
    <t>F0019-CRP-6000-JUL</t>
  </si>
  <si>
    <t>F0019-CRP-4100-JUL</t>
  </si>
  <si>
    <t>Mountain View buildout</t>
  </si>
  <si>
    <t>CP2018-507</t>
  </si>
  <si>
    <t>Kunshan Fuhao Electronic Science - Electrical Contact</t>
  </si>
  <si>
    <t>CP2018-093</t>
  </si>
  <si>
    <t>Bojay CJ Testers at Pegatron Suzhou</t>
  </si>
  <si>
    <t>CP2018-094</t>
  </si>
  <si>
    <t>Flex E-Waste Trash Compactor</t>
  </si>
  <si>
    <t>CP2018-092</t>
  </si>
  <si>
    <t>JUUL Shelf Strip 3 / $45 4x10</t>
  </si>
  <si>
    <t>MKT2759</t>
  </si>
  <si>
    <t>JUUL Shelf Strip 2 / $30 4x10</t>
  </si>
  <si>
    <t>MKT2758</t>
  </si>
  <si>
    <t>JUUL Shelf Strip 2 / $28 4x10</t>
  </si>
  <si>
    <t>MKT2757</t>
  </si>
  <si>
    <t>JUUL Shelf Strip $26.99 4x10</t>
  </si>
  <si>
    <t>MKT2756</t>
  </si>
  <si>
    <t>JUUL Shelf Strip $25.99 4x10</t>
  </si>
  <si>
    <t>MKT2755</t>
  </si>
  <si>
    <t>JUUL Shelf Strip $24.99 4x10</t>
  </si>
  <si>
    <t>MKT2754</t>
  </si>
  <si>
    <t>JUUL Shelf Strip $17.99 4x10</t>
  </si>
  <si>
    <t>MKT2753</t>
  </si>
  <si>
    <t>JUUL Shelf Strip $16.99 4x10</t>
  </si>
  <si>
    <t>MKT2752</t>
  </si>
  <si>
    <t>JUUL Shelf Strip $15.99 4x10</t>
  </si>
  <si>
    <t>MKT2751</t>
  </si>
  <si>
    <t>JUUL Shelf Strip $14.99 4x10</t>
  </si>
  <si>
    <t>MKT2750</t>
  </si>
  <si>
    <t>JUUL Shelf Strip $13.99 4x10</t>
  </si>
  <si>
    <t>MKT2749</t>
  </si>
  <si>
    <t>JUUL Shelf Strip $12.99 4x10</t>
  </si>
  <si>
    <t>MKT2748</t>
  </si>
  <si>
    <t>Bozhon - FG00, FG24 Tester (Jagwar)</t>
  </si>
  <si>
    <t>CP2018-091</t>
  </si>
  <si>
    <t>Myzy - ICP, FCT, SFG Tester (Jagwar)</t>
  </si>
  <si>
    <t>CP2018-090</t>
  </si>
  <si>
    <t>Reliability Lab</t>
  </si>
  <si>
    <t>CP2018-089</t>
  </si>
  <si>
    <t>NAUSA-STR-4100-JUL</t>
  </si>
  <si>
    <t>130110</t>
  </si>
  <si>
    <t>Prepaid Trade Marketing Fixtures</t>
  </si>
  <si>
    <t>COA-131100</t>
  </si>
  <si>
    <t>HCORP-CRP-4600-CRP</t>
  </si>
  <si>
    <t>JUUL Charging Case, Switzerland</t>
  </si>
  <si>
    <t>J1A2747</t>
  </si>
  <si>
    <t>JUUL Charging Case, Netherlands</t>
  </si>
  <si>
    <t>J1A2746</t>
  </si>
  <si>
    <t>JUUL Charging Case, Spain</t>
  </si>
  <si>
    <t>J1A2745</t>
  </si>
  <si>
    <t>JUUL Charging Case, Poland</t>
  </si>
  <si>
    <t>J1A2744</t>
  </si>
  <si>
    <t>JUUL Charging Case, Italy</t>
  </si>
  <si>
    <t>J1A2743</t>
  </si>
  <si>
    <t>JUUL Charging Case, Germany</t>
  </si>
  <si>
    <t>J1A2742</t>
  </si>
  <si>
    <t>JUUL Charging Case, France</t>
  </si>
  <si>
    <t>J1A2741</t>
  </si>
  <si>
    <t>JUUL Charging Case, Russia</t>
  </si>
  <si>
    <t>J1A2740</t>
  </si>
  <si>
    <t>JUUL Charging Case, Canada</t>
  </si>
  <si>
    <t>J1A2739</t>
  </si>
  <si>
    <t>JUUL Charging Case, UK</t>
  </si>
  <si>
    <t>J1A2738</t>
  </si>
  <si>
    <t>JUUL Charging Case, Israel</t>
  </si>
  <si>
    <t>J1A2737</t>
  </si>
  <si>
    <t>JUUL 18 SCS Standee 33x80</t>
  </si>
  <si>
    <t>MKT2736</t>
  </si>
  <si>
    <t>JUUL 18 MTS Consumer Brochure</t>
  </si>
  <si>
    <t>MKT2735</t>
  </si>
  <si>
    <t>JUUL 18 MTS Dev &amp; Pod CM 17x11</t>
  </si>
  <si>
    <t>MKT2734</t>
  </si>
  <si>
    <t>JUUL 18 MTS PGK CM 17x11</t>
  </si>
  <si>
    <t>MKT2733</t>
  </si>
  <si>
    <t>JUUL 18 GTFOJ TTent 7x11</t>
  </si>
  <si>
    <t>MKT2732</t>
  </si>
  <si>
    <t>JUUL 18 MTS TTent 7x11</t>
  </si>
  <si>
    <t>MKT2731</t>
  </si>
  <si>
    <t>JUUL 18 GTFOJ Poster 22x28</t>
  </si>
  <si>
    <t>MKT2730</t>
  </si>
  <si>
    <t>JUUL 18 FSBD Poster 22x28</t>
  </si>
  <si>
    <t>MKT2729</t>
  </si>
  <si>
    <t>JUUL 18 SCS Poster 22x28</t>
  </si>
  <si>
    <t>MKT2728</t>
  </si>
  <si>
    <t>JUUL 18 GTKJ Poster 22x28</t>
  </si>
  <si>
    <t>MKT2727</t>
  </si>
  <si>
    <t>JUUL 18 GTFOJ Poster 18x24</t>
  </si>
  <si>
    <t>MKT2726</t>
  </si>
  <si>
    <t>JUUL 18 FSBD Poster 18x24</t>
  </si>
  <si>
    <t>MKT2725</t>
  </si>
  <si>
    <t>JUUL 18 SCS Poster 18x24</t>
  </si>
  <si>
    <t>MKT2724</t>
  </si>
  <si>
    <t>JUUL 18 GTKJ Poster 18x24</t>
  </si>
  <si>
    <t>MKT2723</t>
  </si>
  <si>
    <t>Jagwar lines 1-12</t>
  </si>
  <si>
    <t>CP2018-088</t>
  </si>
  <si>
    <t>JUUL 18 Retailer Booklet 5x7</t>
  </si>
  <si>
    <t>MKT2722</t>
  </si>
  <si>
    <t>Gas Chromatograph w/ single quadrupole Mass Spectrometer Detector</t>
  </si>
  <si>
    <t>CP2018-087</t>
  </si>
  <si>
    <t>Engraving Machines</t>
  </si>
  <si>
    <t>CP2018-506</t>
  </si>
  <si>
    <t>632075</t>
  </si>
  <si>
    <t>Emergency Services</t>
  </si>
  <si>
    <t>COA-632075</t>
  </si>
  <si>
    <t>632070</t>
  </si>
  <si>
    <t>Moving Services</t>
  </si>
  <si>
    <t>COA-632070</t>
  </si>
  <si>
    <t>JUULpods FR Apple Orchard 20mg/mL (2pack)</t>
  </si>
  <si>
    <t>J1T2667</t>
  </si>
  <si>
    <t>JUULpods FR Alpine Strawberry 20mg/mL (2pack)</t>
  </si>
  <si>
    <t>J1T2666</t>
  </si>
  <si>
    <t>JUULpods FR Royal Crème 20mg/mL (2pack)</t>
  </si>
  <si>
    <t>J1T2665</t>
  </si>
  <si>
    <t>JUULpods FR Mango Nectar 20mg/mL (2pack)</t>
  </si>
  <si>
    <t>J1T2664</t>
  </si>
  <si>
    <t>JUULpods FR Glacier Mint 20mg/mL (2pack)</t>
  </si>
  <si>
    <t>J1T2663</t>
  </si>
  <si>
    <t>JUULpods FR Golden Tobacco 20mg/mL (2pack)</t>
  </si>
  <si>
    <t>J1T2662</t>
  </si>
  <si>
    <t>F0017-CRP-6000-JUL</t>
  </si>
  <si>
    <t>Pier 70 Bldg 102</t>
  </si>
  <si>
    <t>CP2018-505</t>
  </si>
  <si>
    <t>Stamping Dies and Cutting/Collecting Machine</t>
  </si>
  <si>
    <t>CP2018-084</t>
  </si>
  <si>
    <t>2 PK CA MSRP LIT Strip 34.5x2</t>
  </si>
  <si>
    <t>MKT2721</t>
  </si>
  <si>
    <t>2 PK MSRP LIT Strip 34.5x2</t>
  </si>
  <si>
    <t>MKT2720</t>
  </si>
  <si>
    <t>2 PK LIT Strip 34.5x2</t>
  </si>
  <si>
    <t>MKT2719</t>
  </si>
  <si>
    <t>2 PK CA MSRP LIT Strip 22.5x2</t>
  </si>
  <si>
    <t>MKT2718</t>
  </si>
  <si>
    <t>2 PK MSRP LIT Strip 22.5x2</t>
  </si>
  <si>
    <t>MKT2717</t>
  </si>
  <si>
    <t>2 PK LIT Strip 22.5x2</t>
  </si>
  <si>
    <t>MKT2716</t>
  </si>
  <si>
    <t>2 PK CA MSRP LIT Strip 11x2</t>
  </si>
  <si>
    <t>MKT2715</t>
  </si>
  <si>
    <t>2 PK MSRP LIT Strip 11x2</t>
  </si>
  <si>
    <t>MKT2714</t>
  </si>
  <si>
    <t>2 PK LIT Strip 11x2</t>
  </si>
  <si>
    <t>MKT2713</t>
  </si>
  <si>
    <t>2 PK CA MSRP LIT Strip 11.25x2</t>
  </si>
  <si>
    <t>MKT2712</t>
  </si>
  <si>
    <t>2 PK MSRP LIT Strip 11.25x2</t>
  </si>
  <si>
    <t>MKT2711</t>
  </si>
  <si>
    <t>2 PK LIT Strip 11.25x2</t>
  </si>
  <si>
    <t>MKT2710</t>
  </si>
  <si>
    <t>2 PK CA MSRP LIT Strip 12.5x2</t>
  </si>
  <si>
    <t>MKT2709</t>
  </si>
  <si>
    <t>2 PK MSRP LIT Strip 12.5x2</t>
  </si>
  <si>
    <t>MKT2708</t>
  </si>
  <si>
    <t>2 PK LIT Strip 12.5x2</t>
  </si>
  <si>
    <t>MKT2707</t>
  </si>
  <si>
    <t>2 PK CA MSRP Strip 20x1</t>
  </si>
  <si>
    <t>MKT2706</t>
  </si>
  <si>
    <t>2 PK MSRP Strip 20x1</t>
  </si>
  <si>
    <t>MKT2705</t>
  </si>
  <si>
    <t>2 PK Strip 20x1</t>
  </si>
  <si>
    <t>MKT2704</t>
  </si>
  <si>
    <t>2 PK CA MSRP Strip 7.5x1</t>
  </si>
  <si>
    <t>MKT2703</t>
  </si>
  <si>
    <t>2 PK MSRP Strip 7.5x1</t>
  </si>
  <si>
    <t>MKT2702</t>
  </si>
  <si>
    <t>2 PK Strip 7.5x1</t>
  </si>
  <si>
    <t>MKT2701</t>
  </si>
  <si>
    <t>2 PK CA MSRP Strip 34.5x2</t>
  </si>
  <si>
    <t>MKT2700</t>
  </si>
  <si>
    <t>2 PK MSRP Strip 34.5x2</t>
  </si>
  <si>
    <t>MKT2699</t>
  </si>
  <si>
    <t>2 PK Strip 34.5x2</t>
  </si>
  <si>
    <t>MKT2698</t>
  </si>
  <si>
    <t>2 PK CA MSRP Strip 23x2</t>
  </si>
  <si>
    <t>MKT2697</t>
  </si>
  <si>
    <t>2 PK MSRP Strip 23x2</t>
  </si>
  <si>
    <t>MKT2696</t>
  </si>
  <si>
    <t>2 PK Strip 23x2</t>
  </si>
  <si>
    <t>MKT2695</t>
  </si>
  <si>
    <t>2 PK CA MSRP Strip 12x2</t>
  </si>
  <si>
    <t>MKT2694</t>
  </si>
  <si>
    <t>2 PK MSRP Strip 12x2</t>
  </si>
  <si>
    <t>MKT2693</t>
  </si>
  <si>
    <t>2 PK Strip 12x2</t>
  </si>
  <si>
    <t>MKT2692</t>
  </si>
  <si>
    <t>2 PK CA MSRP Strip 4x10</t>
  </si>
  <si>
    <t>MKT2691</t>
  </si>
  <si>
    <t>2 PK MSRP Strip 4x10</t>
  </si>
  <si>
    <t>MKT2690</t>
  </si>
  <si>
    <t>2 PK Strip 4x10</t>
  </si>
  <si>
    <t>MKT2689</t>
  </si>
  <si>
    <t>2 PK CA MSRP Wobbler 3x5</t>
  </si>
  <si>
    <t>MKT2688</t>
  </si>
  <si>
    <t>2 PK MSRP Wobbler 3x5</t>
  </si>
  <si>
    <t>MKT2687</t>
  </si>
  <si>
    <t>2 PK Wobbler 3x5</t>
  </si>
  <si>
    <t>MKT2686</t>
  </si>
  <si>
    <t>Force Tensiometer</t>
  </si>
  <si>
    <t>CP2018-085</t>
  </si>
  <si>
    <t>F0004-CRP-6000-JUL</t>
  </si>
  <si>
    <t>F0004-CRP-4100-JUL</t>
  </si>
  <si>
    <t>AIC 1000 Illinois Buildout</t>
  </si>
  <si>
    <t>CP2018-504</t>
  </si>
  <si>
    <t>Leister Turbo Lite added</t>
  </si>
  <si>
    <t>CP2018-083</t>
  </si>
  <si>
    <t>Pod Assembly Machines (PAM) 121-123</t>
  </si>
  <si>
    <t>CP2018-082</t>
  </si>
  <si>
    <t>Filling Line 18 (includes Eclipse, Pharmaworks, and Langen</t>
  </si>
  <si>
    <t>CP2018-081</t>
  </si>
  <si>
    <t>Filling Line 17 (includes Eclipse, Pharmaworks, and Langen</t>
  </si>
  <si>
    <t>CP2018-080</t>
  </si>
  <si>
    <t>130620</t>
  </si>
  <si>
    <t>Prepaid Rent</t>
  </si>
  <si>
    <t>COA-130620</t>
  </si>
  <si>
    <t>Pod Plastics</t>
  </si>
  <si>
    <t>CP2018-078</t>
  </si>
  <si>
    <t>Pod Assembly Machines 118-120</t>
  </si>
  <si>
    <t>CP2018-079</t>
  </si>
  <si>
    <t>CRSMK Retail Leave Behind 8.5x11</t>
  </si>
  <si>
    <t>MKT2685</t>
  </si>
  <si>
    <t>JUUL 18 2 Pack Wobbler 5x3</t>
  </si>
  <si>
    <t>MKT2684</t>
  </si>
  <si>
    <t>JUUL '18 PORTFOLIO TTENT 7X11</t>
  </si>
  <si>
    <t>MKT2683</t>
  </si>
  <si>
    <t>F0022-CRP-6000-JUL</t>
  </si>
  <si>
    <t>F0022-CRP-4100-JUL</t>
  </si>
  <si>
    <t>Baltimore build-out</t>
  </si>
  <si>
    <t>CP2018-503</t>
  </si>
  <si>
    <t>JUULpods CA Cucumber Refill Kit, 1.5%, 4 pods</t>
  </si>
  <si>
    <t>J1T2682</t>
  </si>
  <si>
    <t>JUULpods CA Vanilla Refill Kit, 1.5%, 4 pods</t>
  </si>
  <si>
    <t>J1T2681</t>
  </si>
  <si>
    <t>JUULpods CA Mango Refill Kit, 1.5%, 4 pods</t>
  </si>
  <si>
    <t>J1T2680</t>
  </si>
  <si>
    <t>JUULpods CA Fruit Refill Kit, 1.5%, 4 pods</t>
  </si>
  <si>
    <t>J1T2679</t>
  </si>
  <si>
    <t>JUULpods CA Mint Refill Kit, 1.5%, 4 pods</t>
  </si>
  <si>
    <t>J1T2678</t>
  </si>
  <si>
    <t>JUULpods CA Virginia Tobacco Refill Kit, 1.5%, 4 pods</t>
  </si>
  <si>
    <t>J1T2677</t>
  </si>
  <si>
    <t>JUUL 18 Retail Brochure 22x8.5</t>
  </si>
  <si>
    <t>MKT2676</t>
  </si>
  <si>
    <t>Kyoto Line 3</t>
  </si>
  <si>
    <t>CP2018-073</t>
  </si>
  <si>
    <t>JUUL 12-Facing Corrugate</t>
  </si>
  <si>
    <t>MKT2675</t>
  </si>
  <si>
    <t>NiCr coil wire drawing capacity expansion at Sandvik</t>
  </si>
  <si>
    <t>CP2018-076</t>
  </si>
  <si>
    <t>Raw Material - Pod Coil</t>
  </si>
  <si>
    <t>310-00010</t>
  </si>
  <si>
    <t>JUUL '18 SS TEAR PAD 8.5X11</t>
  </si>
  <si>
    <t>MKT2672</t>
  </si>
  <si>
    <t>J1 Line 16 (Eclipse+Pharmaworks+Langen)</t>
  </si>
  <si>
    <t>CP2018-075</t>
  </si>
  <si>
    <t>JUUL 3% TS 1 Sheet 8.5x11</t>
  </si>
  <si>
    <t>MKT2671</t>
  </si>
  <si>
    <t>Pod Assembly Machine (2800UPH) V1.03 w/ Inline Laser marking</t>
  </si>
  <si>
    <t>CP2018-072</t>
  </si>
  <si>
    <t>JUUL Sold Here Bollard 9x40</t>
  </si>
  <si>
    <t>MKT2670</t>
  </si>
  <si>
    <t>JUUL Double Sided DS 6x30</t>
  </si>
  <si>
    <t>MKT2668</t>
  </si>
  <si>
    <t>JUUL '18 3% Kit</t>
  </si>
  <si>
    <t>MKT2661</t>
  </si>
  <si>
    <t>Cotton Wick and Coil Capacity Creation for Turbo Lite cotton wick</t>
  </si>
  <si>
    <t>CP2018-074</t>
  </si>
  <si>
    <t>F0014-CRP-6000-JUL</t>
  </si>
  <si>
    <t>F0014-CRP-4100-JUL</t>
  </si>
  <si>
    <t>Deerfield, IL Build+-out. Build-out</t>
  </si>
  <si>
    <t>CP2018-502</t>
  </si>
  <si>
    <t>JUULpods DE Apple Refill Kit, 20mg/mL, 2-Pack</t>
  </si>
  <si>
    <t>J1T2658</t>
  </si>
  <si>
    <t>JUULpods DE Royal Crème Refill Kit, 20mg/mL, 2-Pack</t>
  </si>
  <si>
    <t>J1T2657</t>
  </si>
  <si>
    <t>JUULpods DE Mango Refill Kit, 20mg/mL, 2-Pack</t>
  </si>
  <si>
    <t>J1T2656</t>
  </si>
  <si>
    <t>JUULpods DE Mint Refill Kit, 20mg/mL, 2-Pack</t>
  </si>
  <si>
    <t>J1T2655</t>
  </si>
  <si>
    <t>JUULpods DE Rich Tobacco Refill Kit, 20mg/mL, 2-Pack</t>
  </si>
  <si>
    <t>J1T2654</t>
  </si>
  <si>
    <t>JUULpods DE Rich Tobacco Refill Kit, 20mg/mL, 4-Pack</t>
  </si>
  <si>
    <t>J1T2653</t>
  </si>
  <si>
    <t>JUUL '18 Outdoor Legal 8.5x5.5</t>
  </si>
  <si>
    <t>MKT2659</t>
  </si>
  <si>
    <t>JUUL '18 3% Poster 22x28</t>
  </si>
  <si>
    <t>MKT2651</t>
  </si>
  <si>
    <t>JUUL '18 3% Change Mat 17x11</t>
  </si>
  <si>
    <t>MKT2650</t>
  </si>
  <si>
    <t>JUUL Sold Here Pole Sign 34x55</t>
  </si>
  <si>
    <t>MKT2649</t>
  </si>
  <si>
    <t>JUUL 12-Facing Metal Dark CA</t>
  </si>
  <si>
    <t>MKT2652</t>
  </si>
  <si>
    <t>Atomizer Assembly Machine</t>
  </si>
  <si>
    <t>CP2018-071</t>
  </si>
  <si>
    <t>Cotton Wick and Coil Capacity Creation</t>
  </si>
  <si>
    <t>CP2018-070</t>
  </si>
  <si>
    <t>WAWA Flip Sign Product 12x5</t>
  </si>
  <si>
    <t>MKT2648</t>
  </si>
  <si>
    <t>WAWA Flip Sign Logo 12x5</t>
  </si>
  <si>
    <t>MKT2647</t>
  </si>
  <si>
    <t>WAWA End Cap Sign 12x48</t>
  </si>
  <si>
    <t>MKT2646</t>
  </si>
  <si>
    <t>Check Weigher</t>
  </si>
  <si>
    <t>CP2018-069</t>
  </si>
  <si>
    <t>CP2018-068</t>
  </si>
  <si>
    <t>PAM  (2800UPH) w/Inline</t>
  </si>
  <si>
    <t>CP2018-057</t>
  </si>
  <si>
    <t>F0005-CRP-6000-JUL</t>
  </si>
  <si>
    <t>NYC Office Buildout</t>
  </si>
  <si>
    <t>CP2018-501</t>
  </si>
  <si>
    <t>JUUL '18 3% Pods TTent 6x8</t>
  </si>
  <si>
    <t>MKT2645</t>
  </si>
  <si>
    <t>CAN '18 DK 40% Poster 18x24</t>
  </si>
  <si>
    <t>MKT2644</t>
  </si>
  <si>
    <t>CAN '18 DK 40% TTent 6x8</t>
  </si>
  <si>
    <t>MKT2643</t>
  </si>
  <si>
    <t>CAN '18 DK 40% Cling 11x11</t>
  </si>
  <si>
    <t>MKT2642</t>
  </si>
  <si>
    <t>CAN '18 SK 40% Poster 18x24</t>
  </si>
  <si>
    <t>MKT2641</t>
  </si>
  <si>
    <t>CAN '18 SK 40% TTent 6x8</t>
  </si>
  <si>
    <t>MKT2640</t>
  </si>
  <si>
    <t>CAN '18 SK 40% Cling 11x11</t>
  </si>
  <si>
    <t>MKT2639</t>
  </si>
  <si>
    <t>Rio Cartoner Line 8</t>
  </si>
  <si>
    <t>CP2018-065</t>
  </si>
  <si>
    <t>Rio Cartoner Line 7</t>
  </si>
  <si>
    <t>CP2018-064</t>
  </si>
  <si>
    <t>Rio Cartoner Line 6</t>
  </si>
  <si>
    <t>CP2018-063</t>
  </si>
  <si>
    <t>Rio Cartoner Line 5</t>
  </si>
  <si>
    <t>CP2018-062</t>
  </si>
  <si>
    <t>Rio Cartoner Line 4</t>
  </si>
  <si>
    <t>CP2018-061</t>
  </si>
  <si>
    <t>Rio Cartoner Line 3</t>
  </si>
  <si>
    <t>CP2018-060</t>
  </si>
  <si>
    <t>Rio Cartoner Line 2</t>
  </si>
  <si>
    <t>CP2018-059</t>
  </si>
  <si>
    <t>Rio Cartoner Line 1</t>
  </si>
  <si>
    <t>CP2018-058</t>
  </si>
  <si>
    <t>Eclipse Filling, Blisteing &amp; Pack Out  Line 14</t>
  </si>
  <si>
    <t>CP2018-050</t>
  </si>
  <si>
    <t>H2 '18 DK MSRP Poster 22x28</t>
  </si>
  <si>
    <t>MKT2638</t>
  </si>
  <si>
    <t>H2 '18 DK MSRP TTent 6x8</t>
  </si>
  <si>
    <t>MKT2637</t>
  </si>
  <si>
    <t>H2 '18 DK MSRP Cling 11x11</t>
  </si>
  <si>
    <t>MKT2636</t>
  </si>
  <si>
    <t>H2 '18 DK MSRP Poster 18x24</t>
  </si>
  <si>
    <t>MKT2635</t>
  </si>
  <si>
    <t>H2 '18 DK MSRP Kit</t>
  </si>
  <si>
    <t>MKT2634</t>
  </si>
  <si>
    <t>H2 '18 SK MSRP Poster 22x28</t>
  </si>
  <si>
    <t>MKT2633</t>
  </si>
  <si>
    <t>H2 '18 SK MSRP TTent 6x8</t>
  </si>
  <si>
    <t>MKT2632</t>
  </si>
  <si>
    <t>H2 '18 SK MSRP Cling 11x11</t>
  </si>
  <si>
    <t>MKT2631</t>
  </si>
  <si>
    <t>H2 '18 SK MSRP Poster 18x24</t>
  </si>
  <si>
    <t>MKT2630</t>
  </si>
  <si>
    <t>H2 '18 SK MSRP Kit</t>
  </si>
  <si>
    <t>MKT2629</t>
  </si>
  <si>
    <t>H2 '18 DK Poster 22x28</t>
  </si>
  <si>
    <t>MKT2628</t>
  </si>
  <si>
    <t>H2 '18 SK Poster 22x28</t>
  </si>
  <si>
    <t>MKT2627</t>
  </si>
  <si>
    <t>CAN '18 GTF Poster 22x28</t>
  </si>
  <si>
    <t>MKT2626</t>
  </si>
  <si>
    <t>CAN '18 FSBD Poster 22x28</t>
  </si>
  <si>
    <t>MKT2625</t>
  </si>
  <si>
    <t>CAN '18 SCS Poster 22x28</t>
  </si>
  <si>
    <t>MKT2624</t>
  </si>
  <si>
    <t>CAN '18 GTK Poster 22x28</t>
  </si>
  <si>
    <t>MKT2623</t>
  </si>
  <si>
    <t>CAN '18 Satisfy Poster 22x28</t>
  </si>
  <si>
    <t>MKT2622</t>
  </si>
  <si>
    <t>CAN '18 Clean Poster 22x28</t>
  </si>
  <si>
    <t>MKT2621</t>
  </si>
  <si>
    <t>CAN '18 Simple Poster 22x28</t>
  </si>
  <si>
    <t>MKT2620</t>
  </si>
  <si>
    <t>CAN '18 Alt w/Pod Poster 22x28</t>
  </si>
  <si>
    <t>MKT2619</t>
  </si>
  <si>
    <t>CAN '18 SH Poster 22x28</t>
  </si>
  <si>
    <t>MKT2618</t>
  </si>
  <si>
    <t>H2 '18 DK TTent 7x11</t>
  </si>
  <si>
    <t>MKT2617</t>
  </si>
  <si>
    <t>H2 '18 DK Cling 11x11</t>
  </si>
  <si>
    <t>MKT2616</t>
  </si>
  <si>
    <t>H2 '18 DK Poster 18x24</t>
  </si>
  <si>
    <t>MKT2615</t>
  </si>
  <si>
    <t>H2 '18 DK Kit</t>
  </si>
  <si>
    <t>MKT2614</t>
  </si>
  <si>
    <t>H2 '18 SK TTent 7x11</t>
  </si>
  <si>
    <t>MKT2613</t>
  </si>
  <si>
    <t>H2 '18 SK Cling 11x11</t>
  </si>
  <si>
    <t>MKT2612</t>
  </si>
  <si>
    <t>H2 '18 SK Poster 18x24</t>
  </si>
  <si>
    <t>MKT2611</t>
  </si>
  <si>
    <t>H2 '18 SK Kit</t>
  </si>
  <si>
    <t>MKT2610</t>
  </si>
  <si>
    <t>CAN '18 SCS Standee 33x80</t>
  </si>
  <si>
    <t>MKT2609</t>
  </si>
  <si>
    <t>CAN '18 MTS Dev CM 17x11</t>
  </si>
  <si>
    <t>MKT2608</t>
  </si>
  <si>
    <t>CAN '18 MTS PK CM 17x11</t>
  </si>
  <si>
    <t>MKT2607</t>
  </si>
  <si>
    <t>CAN '18 Alt Cling 11x11</t>
  </si>
  <si>
    <t>MKT2606</t>
  </si>
  <si>
    <t>CAN '18 Alt w/Pod Cling 11x11</t>
  </si>
  <si>
    <t>MKT2605</t>
  </si>
  <si>
    <t>CAN '18 SH Cling 11x11</t>
  </si>
  <si>
    <t>MKT2604</t>
  </si>
  <si>
    <t>CAN '18 SH w/Pod Cling 11x11</t>
  </si>
  <si>
    <t>MKT2603</t>
  </si>
  <si>
    <t>CAN '18 GTF TTent 6x8</t>
  </si>
  <si>
    <t>MKT2602</t>
  </si>
  <si>
    <t>CAN '18 MTS TTent 6x8</t>
  </si>
  <si>
    <t>MKT2601</t>
  </si>
  <si>
    <t>CAN '18 Alt w/Pod DS 30x6</t>
  </si>
  <si>
    <t>MKT2600</t>
  </si>
  <si>
    <t>CAN '18 SH DS 30x6</t>
  </si>
  <si>
    <t>MKT2599</t>
  </si>
  <si>
    <t>CAN '18 GTF Poster 18x24</t>
  </si>
  <si>
    <t>MKT2598</t>
  </si>
  <si>
    <t>CAN '18 FSBD Poster 18x24</t>
  </si>
  <si>
    <t>MKT2597</t>
  </si>
  <si>
    <t>CAN '18 SCS Poster 18x24</t>
  </si>
  <si>
    <t>MKT2596</t>
  </si>
  <si>
    <t>CAN '18 GTK Poster 18x24</t>
  </si>
  <si>
    <t>MKT2595</t>
  </si>
  <si>
    <t>CAN '18 Satisfy Poster 18x24</t>
  </si>
  <si>
    <t>MKT2594</t>
  </si>
  <si>
    <t>CAN '18 Clean Poster 18x24</t>
  </si>
  <si>
    <t>MKT2593</t>
  </si>
  <si>
    <t>CAN '18 Simple Poster 18x24</t>
  </si>
  <si>
    <t>MKT2592</t>
  </si>
  <si>
    <t>CAN '18 Alt w/Pod Poster 18x24</t>
  </si>
  <si>
    <t>MKT2591</t>
  </si>
  <si>
    <t>CAN '18 SH Poster 18x24</t>
  </si>
  <si>
    <t>MKT2590</t>
  </si>
  <si>
    <t>Bozhon Tester at Pegatron</t>
  </si>
  <si>
    <t>CP2018-067</t>
  </si>
  <si>
    <t>Bozhon Tester at AFG SZ</t>
  </si>
  <si>
    <t>CP2018-066</t>
  </si>
  <si>
    <t>JUULpods CH Apple 20mg/mL (2pack)</t>
  </si>
  <si>
    <t>J1T2589</t>
  </si>
  <si>
    <t>JUULpods CH Royal Crème 20mg/mL (2pack)</t>
  </si>
  <si>
    <t>J1T2588</t>
  </si>
  <si>
    <t>JUULpods CH Mango 20mg/mL (2pack)</t>
  </si>
  <si>
    <t>J1T2587</t>
  </si>
  <si>
    <t>JUULpods CH Mint 20mg/mL (2pack)</t>
  </si>
  <si>
    <t>J1T2586</t>
  </si>
  <si>
    <t>JUULpods CH Golden Tobacco 20mg/mL (2pack)</t>
  </si>
  <si>
    <t>J1T2585</t>
  </si>
  <si>
    <t>HCORP-CRP-6515-JUL</t>
  </si>
  <si>
    <t>740730</t>
  </si>
  <si>
    <t>Sponsorships</t>
  </si>
  <si>
    <t>COA-740730</t>
  </si>
  <si>
    <t>HCORP-CRP-6515-CRP</t>
  </si>
  <si>
    <t>740800</t>
  </si>
  <si>
    <t>Federal Lobbyists</t>
  </si>
  <si>
    <t>COA-740800</t>
  </si>
  <si>
    <t>632065</t>
  </si>
  <si>
    <t>Security Services</t>
  </si>
  <si>
    <t>COA-632065</t>
  </si>
  <si>
    <t>632060</t>
  </si>
  <si>
    <t>Janitorial Services</t>
  </si>
  <si>
    <t>COA-632060</t>
  </si>
  <si>
    <t>HCORP-CRP-6520-JUL</t>
  </si>
  <si>
    <t>740720</t>
  </si>
  <si>
    <t>Community Research</t>
  </si>
  <si>
    <t>COA-740720</t>
  </si>
  <si>
    <t>HCORP-CRP-6525-JUL</t>
  </si>
  <si>
    <t>740710</t>
  </si>
  <si>
    <t>Youth Prevention &amp; Education Grants</t>
  </si>
  <si>
    <t>COA-740710</t>
  </si>
  <si>
    <t>632055</t>
  </si>
  <si>
    <t>Furniture Rental</t>
  </si>
  <si>
    <t>COA-632055</t>
  </si>
  <si>
    <t>Mountain View Research Line</t>
  </si>
  <si>
    <t>CP2018-056</t>
  </si>
  <si>
    <t>Kyoto Filling Line #2</t>
  </si>
  <si>
    <t>CP2018-055</t>
  </si>
  <si>
    <t>Kyoto Filling Line #1</t>
  </si>
  <si>
    <t>CP2018-054</t>
  </si>
  <si>
    <t>Colibri Pod Assembly Machine 103-108</t>
  </si>
  <si>
    <t>CP2018-053</t>
  </si>
  <si>
    <t>AIC Buildout</t>
  </si>
  <si>
    <t>CP2018-500</t>
  </si>
  <si>
    <t>HCORP-CRP-4500-JUL</t>
  </si>
  <si>
    <t>521000</t>
  </si>
  <si>
    <t>250200</t>
  </si>
  <si>
    <t>Warranty - cost of inventory</t>
  </si>
  <si>
    <t>COA-521000</t>
  </si>
  <si>
    <t>JUUL Switzerland Basic Kit for Starter Kit</t>
  </si>
  <si>
    <t>COM2584</t>
  </si>
  <si>
    <t>JUUL Switzerland Starter Pack Component</t>
  </si>
  <si>
    <t>COM2583</t>
  </si>
  <si>
    <t>JUUL New Switzerland Starter Kit Component</t>
  </si>
  <si>
    <t>KIT1170</t>
  </si>
  <si>
    <t>Pod Assembly  Machines with Lasers</t>
  </si>
  <si>
    <t>CP2018-051</t>
  </si>
  <si>
    <t>Vented Wick Housing 420-00158 Rev 2</t>
  </si>
  <si>
    <t>CP2018-052</t>
  </si>
  <si>
    <t>JUUL 3% Trade Show Take Away</t>
  </si>
  <si>
    <t>MKT2582</t>
  </si>
  <si>
    <t>JUULpods CA Chamomile Refill Kit, 3%, 4 pods</t>
  </si>
  <si>
    <t>J1T2581</t>
  </si>
  <si>
    <t>JUULpods CA Chamomile Refill Kit, 5%, 4 pods</t>
  </si>
  <si>
    <t>J1T2580</t>
  </si>
  <si>
    <t>JUULpods CA Guava Refill Kit, 3%, 4 pods</t>
  </si>
  <si>
    <t>J1T2579</t>
  </si>
  <si>
    <t>JUULpods CA Guava Refill Kit, 5%, 4 pods</t>
  </si>
  <si>
    <t>J1T2572</t>
  </si>
  <si>
    <t>JUUL CA Silver Device Kit</t>
  </si>
  <si>
    <t>J1D2571</t>
  </si>
  <si>
    <t>JUUL CH USB Charging Dock</t>
  </si>
  <si>
    <t>J1A2570</t>
  </si>
  <si>
    <t>JUUL CH Device Kit</t>
  </si>
  <si>
    <t>J1D2569</t>
  </si>
  <si>
    <t>JUUL CH Starter Kit (4pack)</t>
  </si>
  <si>
    <t>J1D2568</t>
  </si>
  <si>
    <t>JUULpods CH Starter Pack 20mg/mL (4pack)</t>
  </si>
  <si>
    <t>J1T2567</t>
  </si>
  <si>
    <t>JUULpods CH Apple 20mg/mL (4pack)</t>
  </si>
  <si>
    <t>J1T2566</t>
  </si>
  <si>
    <t>JUULpods CH Royal Crème 20mg/mL (4pack)</t>
  </si>
  <si>
    <t>J1T2565</t>
  </si>
  <si>
    <t>JUULpods CH Mango 20mg/mL (4pack)</t>
  </si>
  <si>
    <t>J1T2564</t>
  </si>
  <si>
    <t>JUULpods CH Mint 20mg/mL (4pack)</t>
  </si>
  <si>
    <t>J1T2563</t>
  </si>
  <si>
    <t>JUULpods CH Golden Tobacco 20mg/mL (4pack)</t>
  </si>
  <si>
    <t>J1T2562</t>
  </si>
  <si>
    <t>JUUL Canada Consumer Brochure</t>
  </si>
  <si>
    <t>MKT2561</t>
  </si>
  <si>
    <t>Line 10 Double Indexer (Cartoning)</t>
  </si>
  <si>
    <t>CP2018-047</t>
  </si>
  <si>
    <t>JUUL New Multipack Not for Resale</t>
  </si>
  <si>
    <t>J1T1810C</t>
  </si>
  <si>
    <t>Colibri Turbo Pod Machine</t>
  </si>
  <si>
    <t>CP2018-049</t>
  </si>
  <si>
    <t>Remo Mounting Adhesive 1x1</t>
  </si>
  <si>
    <t>MKT2556</t>
  </si>
  <si>
    <t>JUULpods UK Golden Tobacco 20mg/mL (2pack)</t>
  </si>
  <si>
    <t>J1T2560</t>
  </si>
  <si>
    <t>JUULpods UK Glacier Mint 20mg/mL (2pack)</t>
  </si>
  <si>
    <t>J1T2559</t>
  </si>
  <si>
    <t>JUULpods UK Mango Nectar 20mg/mL (2pack)</t>
  </si>
  <si>
    <t>J1T2558</t>
  </si>
  <si>
    <t>JUULpods UK Royal Crème 20mg/mL (2pack)</t>
  </si>
  <si>
    <t>J1T2557</t>
  </si>
  <si>
    <t>N/A</t>
  </si>
  <si>
    <t>&lt;N/A&gt;</t>
  </si>
  <si>
    <t>Q2 '18 Promo DK TTent 6x8</t>
  </si>
  <si>
    <t>MKT2555</t>
  </si>
  <si>
    <t>Q2 '18 Promo DK Poster 2 22x28</t>
  </si>
  <si>
    <t>MKT2554</t>
  </si>
  <si>
    <t>Q2 '18 Promo DK Poster 1 18x24</t>
  </si>
  <si>
    <t>MKT2553</t>
  </si>
  <si>
    <t>Q2 '18 Promo DK Cling 11x11</t>
  </si>
  <si>
    <t>MKT2552</t>
  </si>
  <si>
    <t>Q2 '18 Promo DK Kit</t>
  </si>
  <si>
    <t>MKT2551</t>
  </si>
  <si>
    <t>Q2 '18 Promo SK TTent 6x8</t>
  </si>
  <si>
    <t>MKT2550</t>
  </si>
  <si>
    <t>Q2 '18 Promo SK Poster 2 22x28</t>
  </si>
  <si>
    <t>MKT2549</t>
  </si>
  <si>
    <t>Q2 '18 Promo SK Poster 1 18x24</t>
  </si>
  <si>
    <t>MKT2548</t>
  </si>
  <si>
    <t>Q2 '18 Promo SK Cling 11x11</t>
  </si>
  <si>
    <t>MKT2547</t>
  </si>
  <si>
    <t>Q2 '18 Promo SK Kit</t>
  </si>
  <si>
    <t>MKT2546</t>
  </si>
  <si>
    <t>JUUL Hex Logo Sign (White)</t>
  </si>
  <si>
    <t>MKT2545</t>
  </si>
  <si>
    <t>JUUL Hex Logo Sign (Black)</t>
  </si>
  <si>
    <t>MKT2544</t>
  </si>
  <si>
    <t>JUUL '18 3% Sign Insert 8.5x11</t>
  </si>
  <si>
    <t>MKT2543</t>
  </si>
  <si>
    <t>E-LIQUID, Orange Twist (Old Fashioned), 5.0%</t>
  </si>
  <si>
    <t>345-00036</t>
  </si>
  <si>
    <t>543245</t>
  </si>
  <si>
    <t>Contract Manufacturing Expenses - Other</t>
  </si>
  <si>
    <t>COA-543245</t>
  </si>
  <si>
    <t>543240</t>
  </si>
  <si>
    <t>Contract Manufacturing Expenses - Engagement / Disengagement</t>
  </si>
  <si>
    <t>COA-543240</t>
  </si>
  <si>
    <t>543235</t>
  </si>
  <si>
    <t>Contract Manufacturing Expenses - Production Disruption</t>
  </si>
  <si>
    <t>COA-543235</t>
  </si>
  <si>
    <t>543230</t>
  </si>
  <si>
    <t>Contract Manufacturing Expenses - Qualifications</t>
  </si>
  <si>
    <t>COA-543230</t>
  </si>
  <si>
    <t>543225</t>
  </si>
  <si>
    <t>Contract Manufacturing Expenses - Rework</t>
  </si>
  <si>
    <t>COA-543225</t>
  </si>
  <si>
    <t>543220</t>
  </si>
  <si>
    <t>Contract Manufacturing Expenses - Equipment / Maintenance</t>
  </si>
  <si>
    <t>COA-543220</t>
  </si>
  <si>
    <t>543215</t>
  </si>
  <si>
    <t>Contract Manufacturing Expenses - Component Price Variance</t>
  </si>
  <si>
    <t>COA-543215</t>
  </si>
  <si>
    <t>543210</t>
  </si>
  <si>
    <t>Contract Manufacturing Expenses - Premium Labor</t>
  </si>
  <si>
    <t>COA-543210</t>
  </si>
  <si>
    <t>543205</t>
  </si>
  <si>
    <t>Contract Manufacturing Expenses - Scrap</t>
  </si>
  <si>
    <t>COA-543205</t>
  </si>
  <si>
    <t>JUUL '18 3% VT Banner 23x78</t>
  </si>
  <si>
    <t>MKT2542</t>
  </si>
  <si>
    <t>JUUL '18 3% Wobbler 3x5</t>
  </si>
  <si>
    <t>MKT2541</t>
  </si>
  <si>
    <t>JUUL '18 3% TTent 6x8</t>
  </si>
  <si>
    <t>MKT2540</t>
  </si>
  <si>
    <t>JUUL '18 3% Poster 18x24</t>
  </si>
  <si>
    <t>MKT2539</t>
  </si>
  <si>
    <t>JUUL '18 3% Cling 11x11</t>
  </si>
  <si>
    <t>MKT2538</t>
  </si>
  <si>
    <t>143000</t>
  </si>
  <si>
    <t>E-LIQUID, UK APPLE ORCHARD,20mg/mL</t>
  </si>
  <si>
    <t>345-00046</t>
  </si>
  <si>
    <t>E-LIQUID, GUAVA LYCHEE, 5.0%</t>
  </si>
  <si>
    <t>345-00041</t>
  </si>
  <si>
    <t>E-LIQUID, UK ROYAL CRÈME, 20mg/mL</t>
  </si>
  <si>
    <t>345-00045</t>
  </si>
  <si>
    <t>E-LIQUID, UK MANGO NECTAR, 20mg/mL</t>
  </si>
  <si>
    <t>345-00044</t>
  </si>
  <si>
    <t>E-LIQUID, UK GLACIER MINT,20mg/mL</t>
  </si>
  <si>
    <t>345-00043</t>
  </si>
  <si>
    <t>E-LIQUID, UK GOLDEN TOBACCO, 20mg/mL</t>
  </si>
  <si>
    <t>345-00042</t>
  </si>
  <si>
    <t>E-LIQUID, Chestnut Croissant, 5%</t>
  </si>
  <si>
    <t>345-00053</t>
  </si>
  <si>
    <t>E-LIQUID, Savory Tobacco, 5%</t>
  </si>
  <si>
    <t>345-00052</t>
  </si>
  <si>
    <t>E-LIQUID, ELDERFLOWER FIZZ, 5%</t>
  </si>
  <si>
    <t>345-00051</t>
  </si>
  <si>
    <t>E-LIQUID, PEAR TART, 5%</t>
  </si>
  <si>
    <t>345-00050</t>
  </si>
  <si>
    <t>E-LIQUID, Coco Mint, 5%</t>
  </si>
  <si>
    <t>345-00049</t>
  </si>
  <si>
    <t>E-LIQUID, Mixed Berry, 5%</t>
  </si>
  <si>
    <t>345-00048</t>
  </si>
  <si>
    <t>E-LIQUID, THAI TEA, 5.0%</t>
  </si>
  <si>
    <t>345-00039</t>
  </si>
  <si>
    <t>E-LIQUID, CHAMOMILE TEA, 5.0%</t>
  </si>
  <si>
    <t>345-00038</t>
  </si>
  <si>
    <t>E-LIQUID, CINNAMON SPICE (CINNAMON SNAP), 5.0%</t>
  </si>
  <si>
    <t>345-00037</t>
  </si>
  <si>
    <t>E-LIQUID, SPICY WATERMELON, 5.0%</t>
  </si>
  <si>
    <t>345-00035</t>
  </si>
  <si>
    <t>E-LIQUID, LEMON TEA, 5.0%</t>
  </si>
  <si>
    <t>345-00034</t>
  </si>
  <si>
    <t>E-LIQUID, GINGER PEACH, 5.0%</t>
  </si>
  <si>
    <t>345-00033</t>
  </si>
  <si>
    <t>TOBACCO STRAWBERRY  5% E-LIQUID</t>
  </si>
  <si>
    <t>345-00032</t>
  </si>
  <si>
    <t>Tobacco GREEN APPLE  5% E-LIQUID</t>
  </si>
  <si>
    <t>345-00031</t>
  </si>
  <si>
    <t>Tobacco COOKIE &amp; CREAM 5% E-LIQUID</t>
  </si>
  <si>
    <t>345-00030</t>
  </si>
  <si>
    <t>Tobacco Mango 5% E-LIQUID</t>
  </si>
  <si>
    <t>345-00029</t>
  </si>
  <si>
    <t>TOBACCO MINT 5% E-LIQUID</t>
  </si>
  <si>
    <t>345-00028</t>
  </si>
  <si>
    <t>E-LIQUID, APPLE CRUMBLE, 5.0%</t>
  </si>
  <si>
    <t>345-00027</t>
  </si>
  <si>
    <t>E-LIQUID, Apple Cran, 5.0%</t>
  </si>
  <si>
    <t>345-00026</t>
  </si>
  <si>
    <t>E-LIQUID, MIMOSA, 5.0%</t>
  </si>
  <si>
    <t>345-00009-001</t>
  </si>
  <si>
    <t>720101</t>
  </si>
  <si>
    <t>Government Sales Expenses</t>
  </si>
  <si>
    <t>COA-720101</t>
  </si>
  <si>
    <t>720201</t>
  </si>
  <si>
    <t>220450</t>
  </si>
  <si>
    <t>Retailer Merchandising Services</t>
  </si>
  <si>
    <t>COA-720201</t>
  </si>
  <si>
    <t>720601</t>
  </si>
  <si>
    <t>730600</t>
  </si>
  <si>
    <t>Third Party Signage and Ad Fees</t>
  </si>
  <si>
    <t>COA-720601</t>
  </si>
  <si>
    <t>JUUL Swag</t>
  </si>
  <si>
    <t>COA-611200</t>
  </si>
  <si>
    <t>JUUL Israel Multipack Component 20mg</t>
  </si>
  <si>
    <t>COM2537</t>
  </si>
  <si>
    <t>JUUL 16-Facing Metal</t>
  </si>
  <si>
    <t>MKT2536</t>
  </si>
  <si>
    <t>JUUL UK Device Kit Silver</t>
  </si>
  <si>
    <t>J1D2535</t>
  </si>
  <si>
    <t>Colibri Pod Assembly Machines 79-97</t>
  </si>
  <si>
    <t>CP2018-048</t>
  </si>
  <si>
    <t>JUUL '18 Flavor Ban SF TTent</t>
  </si>
  <si>
    <t>MKT2534</t>
  </si>
  <si>
    <t>JUUL '18 Flavor Ban SF Cling</t>
  </si>
  <si>
    <t>MKT2533</t>
  </si>
  <si>
    <t>JUULpods RU Cucumber Refill Kit, 5%, 2 pods</t>
  </si>
  <si>
    <t>J1T2533</t>
  </si>
  <si>
    <t>J1T2532</t>
  </si>
  <si>
    <t>JUULpods RU Vanilla Refill Kit, 5%, 2 pods</t>
  </si>
  <si>
    <t>J1T2531</t>
  </si>
  <si>
    <t>JUULpods RU Mango Refill Kit, 5%, 2 pods</t>
  </si>
  <si>
    <t>J1T2530</t>
  </si>
  <si>
    <t>JUULpods RU Mint Refill Kit, 5%, 2 pods</t>
  </si>
  <si>
    <t>J1T2529</t>
  </si>
  <si>
    <t>JUULpods RU Classic Tobacco Refill Kit, 5%, 2 pods</t>
  </si>
  <si>
    <t>J1T2528</t>
  </si>
  <si>
    <t>JUUL 1'x5.5" Alternative Strips</t>
  </si>
  <si>
    <t>MKT2527</t>
  </si>
  <si>
    <t>JUUL '18 - Event Brochure</t>
  </si>
  <si>
    <t>MKT2526</t>
  </si>
  <si>
    <t>E-LIQUID, COOL MINT, 3%</t>
  </si>
  <si>
    <t>345-00018-001</t>
  </si>
  <si>
    <t>E-LIQUID, VIRGINIA TOBACCO, 3%</t>
  </si>
  <si>
    <t>345-00019-001</t>
  </si>
  <si>
    <t>Bojay Equipment for Casey Jones</t>
  </si>
  <si>
    <t>CP2018-046</t>
  </si>
  <si>
    <t>JUUL '18 - PPGA Policy Card</t>
  </si>
  <si>
    <t>MKT2524</t>
  </si>
  <si>
    <t>HCORP-B2B-5100-JUL</t>
  </si>
  <si>
    <t>HW Comm 1-Sheet</t>
  </si>
  <si>
    <t>MKT2523</t>
  </si>
  <si>
    <t>Kyoto - Atomizer Automation</t>
  </si>
  <si>
    <t>CP2018-045</t>
  </si>
  <si>
    <t>5 Sided Sleeve</t>
  </si>
  <si>
    <t>455-00301</t>
  </si>
  <si>
    <t>JUUL Quick Guide</t>
  </si>
  <si>
    <t>455-00274-001</t>
  </si>
  <si>
    <t>JUUL Pulp Trays</t>
  </si>
  <si>
    <t>455-00134-001-R</t>
  </si>
  <si>
    <t>JUUL Russia Basic Kit for Starter Kit</t>
  </si>
  <si>
    <t>COM2522</t>
  </si>
  <si>
    <t>JUUL Germany Basic Kit for Starter Kit</t>
  </si>
  <si>
    <t>COM2520</t>
  </si>
  <si>
    <t>HCORP-CRP-4100-JBK</t>
  </si>
  <si>
    <t>HCORP-CRP-6000-JBK</t>
  </si>
  <si>
    <t>JUUL Italy Basic Kit for Starter Kit</t>
  </si>
  <si>
    <t>COM2518</t>
  </si>
  <si>
    <t>JUUL FR Device Kit (Slate) for Starter Kit</t>
  </si>
  <si>
    <t>COM2516</t>
  </si>
  <si>
    <t>JUUL Canada Basic Kit for Starter Kit</t>
  </si>
  <si>
    <t>COM2514</t>
  </si>
  <si>
    <t>JUUL Russia Starter Pack Component</t>
  </si>
  <si>
    <t>COM2521</t>
  </si>
  <si>
    <t>INTUK-CRP-4600-JSK</t>
  </si>
  <si>
    <t>INTUK-CRP-6000-JSK</t>
  </si>
  <si>
    <t>DE001-CRP-4100-JSK</t>
  </si>
  <si>
    <t>JUUL Germany Starter Pack Component</t>
  </si>
  <si>
    <t>COM2519</t>
  </si>
  <si>
    <t>JUUL Italy Starter Pack Component</t>
  </si>
  <si>
    <t>COM2517</t>
  </si>
  <si>
    <t>INTUK-CRP-4600-JRK</t>
  </si>
  <si>
    <t>FR001-CRP-4100-JRK</t>
  </si>
  <si>
    <t>INTUK-CRP-6000-JRK</t>
  </si>
  <si>
    <t>JUUL FR Variety Pack for SK</t>
  </si>
  <si>
    <t>COM2515</t>
  </si>
  <si>
    <t>JUUL Canada Starter Pack Component</t>
  </si>
  <si>
    <t>COM2513</t>
  </si>
  <si>
    <t>JUUL New Russia Starter Kit Component</t>
  </si>
  <si>
    <t>KIT1160</t>
  </si>
  <si>
    <t>JUUL New Germany Starter Kit Component</t>
  </si>
  <si>
    <t>KIT1150</t>
  </si>
  <si>
    <t>JUUL New Italy Starter Kit Component</t>
  </si>
  <si>
    <t>KIT1140</t>
  </si>
  <si>
    <t>JUUL New France Starter Kit Component</t>
  </si>
  <si>
    <t>KIT1130</t>
  </si>
  <si>
    <t>JUUL New Canada Starter Kit Component</t>
  </si>
  <si>
    <t>KIT1120</t>
  </si>
  <si>
    <t>JUUL '18 - PPGA Promo CarD</t>
  </si>
  <si>
    <t>MKT2512</t>
  </si>
  <si>
    <t>JUUL '18 - PPGA Take Away Card</t>
  </si>
  <si>
    <t>MKT2511</t>
  </si>
  <si>
    <t>JUUL RU USB Charger</t>
  </si>
  <si>
    <t>J1A2510</t>
  </si>
  <si>
    <t>JUUL RU Device Kit</t>
  </si>
  <si>
    <t>J1D2509</t>
  </si>
  <si>
    <t>JUULpods RU Starter Pack, 5% (4pack)</t>
  </si>
  <si>
    <t>J1T2508</t>
  </si>
  <si>
    <t>JUUL RU Starter Kit (4pack)</t>
  </si>
  <si>
    <t>J1D2507</t>
  </si>
  <si>
    <t>JUULpods RU Cucumber Refill Kit, 5%, 4 pods</t>
  </si>
  <si>
    <t>J1T2506</t>
  </si>
  <si>
    <t>JUULpods RU Vanilla Refill Kit, 5%, 4 pods</t>
  </si>
  <si>
    <t>J1T2505</t>
  </si>
  <si>
    <t>JUULpods RU Mango Refill Kit, 5%, 4 pods</t>
  </si>
  <si>
    <t>J1T2504</t>
  </si>
  <si>
    <t>JUULpods RU Mint Refill Kit, 5%, 4 pods</t>
  </si>
  <si>
    <t>J1T2503</t>
  </si>
  <si>
    <t>JUULpods RU Classic Tobacco Refill Kit, 5%, 4 pods</t>
  </si>
  <si>
    <t>J1T2502</t>
  </si>
  <si>
    <t>JUUL ITL USB Charger</t>
  </si>
  <si>
    <t>J1A2498</t>
  </si>
  <si>
    <t>JUUL ITL Device Kit</t>
  </si>
  <si>
    <t>J1D2497</t>
  </si>
  <si>
    <t>JUULpods ITL Starter Pack 20mg/mL (4pack)</t>
  </si>
  <si>
    <t>J1T2496</t>
  </si>
  <si>
    <t>HCORP-CRP-4100-JSK</t>
  </si>
  <si>
    <t>HCORP-CRP-6000-JSK</t>
  </si>
  <si>
    <t>JUUL ITL Starter Kit (4pack)</t>
  </si>
  <si>
    <t>J1D2495</t>
  </si>
  <si>
    <t>JUULpods ITL Alpine Strawberry 20mg/mL (4pack)</t>
  </si>
  <si>
    <t>J1T2494</t>
  </si>
  <si>
    <t>JUULpods ITL Apple Orchard 20mg/mL (4pack)</t>
  </si>
  <si>
    <t>J1T2493</t>
  </si>
  <si>
    <t>JUULpods ITL Royal Crème 20mg/mL (4pack)</t>
  </si>
  <si>
    <t>J1T2492</t>
  </si>
  <si>
    <t>JUULpods ITL Mango Nectar 20mg/mL (4pack)</t>
  </si>
  <si>
    <t>J1T2491</t>
  </si>
  <si>
    <t>JUULpods ITL Glacier Mint 20mg/mL (4pack)</t>
  </si>
  <si>
    <t>J1T2490</t>
  </si>
  <si>
    <t>JUULpods ITL Golden Tobacco 20mg/mL (4pack)</t>
  </si>
  <si>
    <t>J1T2489</t>
  </si>
  <si>
    <t>JUUL DE Charging Dock</t>
  </si>
  <si>
    <t>J1A2488</t>
  </si>
  <si>
    <t>JUUL DE Device Kit</t>
  </si>
  <si>
    <t>J1D2487</t>
  </si>
  <si>
    <t>JUULpods DE Starter Pack, 20mg/mL, 4-Pack</t>
  </si>
  <si>
    <t>J1T2486</t>
  </si>
  <si>
    <t>JUUL DE Starter Kit, 20mg/mL, 4-Pack</t>
  </si>
  <si>
    <t>J1D2485</t>
  </si>
  <si>
    <t>JUULpods DE Alpine Strawberry 20mg/mL (4pack)</t>
  </si>
  <si>
    <t>J1T2484</t>
  </si>
  <si>
    <t>JUULpods DE Apple Refill Kit, 20mg/mL, 4-Pack</t>
  </si>
  <si>
    <t>J1T2483</t>
  </si>
  <si>
    <t>JUULpods DE Royal Crème Refill Kit, 20mg/mL, 4-Pack</t>
  </si>
  <si>
    <t>J1T2482</t>
  </si>
  <si>
    <t>JUUL Labs Logo Bag - X Large</t>
  </si>
  <si>
    <t>MKT2501</t>
  </si>
  <si>
    <t>JUUL Labs Logo Bag - Large</t>
  </si>
  <si>
    <t>MKT2500</t>
  </si>
  <si>
    <t>JUUL Labs Logo Bag - Small</t>
  </si>
  <si>
    <t>MKT2499</t>
  </si>
  <si>
    <t>JUUL Cool Mint 5.0% 2.8mL D</t>
  </si>
  <si>
    <t>J1T1026D</t>
  </si>
  <si>
    <t>JUUL Virginia Tob 5.0% 2.8mL D</t>
  </si>
  <si>
    <t>J1T1028D</t>
  </si>
  <si>
    <t>Herman Plastic Tank Tool</t>
  </si>
  <si>
    <t>CP2018-044</t>
  </si>
  <si>
    <t>JUULpods DE Mango Refill Kit, 20mg/mL, 4-Pack</t>
  </si>
  <si>
    <t>J1T2481</t>
  </si>
  <si>
    <t>JUULpods DE Mint Refill Kit, 20mg/mL, 4-Pack</t>
  </si>
  <si>
    <t>J1T2480</t>
  </si>
  <si>
    <t>JUULpods DE Golden Tobacco 20mg/mL (4pack)</t>
  </si>
  <si>
    <t>J1T2479</t>
  </si>
  <si>
    <t>JUUL '18 AV Kit</t>
  </si>
  <si>
    <t>MKT2478</t>
  </si>
  <si>
    <t>JUUL '18 Silver Kit</t>
  </si>
  <si>
    <t>MKT2477</t>
  </si>
  <si>
    <t>JUUL '18 Dev Duo $ Kit</t>
  </si>
  <si>
    <t>MKT2476</t>
  </si>
  <si>
    <t>JUUL '18 Dev Duo Kit</t>
  </si>
  <si>
    <t>MKT2475</t>
  </si>
  <si>
    <t>JUUL '18 SK $ Kit</t>
  </si>
  <si>
    <t>MKT2474</t>
  </si>
  <si>
    <t>JUUL '18 SK Kit</t>
  </si>
  <si>
    <t>MKT2473</t>
  </si>
  <si>
    <t>JUUL '18 Brand Kit</t>
  </si>
  <si>
    <t>MKT2472</t>
  </si>
  <si>
    <t>JUUL New Starter Kit Not for Resale</t>
  </si>
  <si>
    <t>J1D1810B</t>
  </si>
  <si>
    <t>JUUL '18 Dev Duo $ TTent 6x8</t>
  </si>
  <si>
    <t>MKT2471</t>
  </si>
  <si>
    <t>JUUL '18 Dev Duo $ Cling 11x11</t>
  </si>
  <si>
    <t>MKT2470</t>
  </si>
  <si>
    <t>JUUL '18 Dev Duo $ Poster 18x24</t>
  </si>
  <si>
    <t>MKT2469</t>
  </si>
  <si>
    <t>JUUL '18 AV Door Strike 6x30</t>
  </si>
  <si>
    <t>MKT2468</t>
  </si>
  <si>
    <t>JUUL '18 AV Cling 6x8</t>
  </si>
  <si>
    <t>MKT2467</t>
  </si>
  <si>
    <t>JUUL '18 AV Change Mat 11x17</t>
  </si>
  <si>
    <t>MKT2466</t>
  </si>
  <si>
    <t>JUUL '18 Silver Wobbler 5x3</t>
  </si>
  <si>
    <t>MKT2465</t>
  </si>
  <si>
    <t>JUUL '18 Silver TTent 6x8</t>
  </si>
  <si>
    <t>MKT2464</t>
  </si>
  <si>
    <t>JUUL '18 Dev Duo TTent 6x8</t>
  </si>
  <si>
    <t>MKT2463</t>
  </si>
  <si>
    <t>JUUL '18 Dev Duo Cling 11x11</t>
  </si>
  <si>
    <t>MKT2462</t>
  </si>
  <si>
    <t>JUUL '18 Dev Duo Poster 18x24</t>
  </si>
  <si>
    <t>MKT2461</t>
  </si>
  <si>
    <t>B2B Advertising - Trade</t>
  </si>
  <si>
    <t>COA-730600.1</t>
  </si>
  <si>
    <t>AFG Colibri Retrofit</t>
  </si>
  <si>
    <t>CP2018-043</t>
  </si>
  <si>
    <t>JUULpods IL Starter Pack 20mg/mL (4pack)</t>
  </si>
  <si>
    <t>J1T2460</t>
  </si>
  <si>
    <t>JUUL IL Starter Kit 20mg/mL (4pack)</t>
  </si>
  <si>
    <t>J1D2459</t>
  </si>
  <si>
    <t>JUULpods IL Apple Orchard 20mg/mL (4pack)</t>
  </si>
  <si>
    <t>J1T2458</t>
  </si>
  <si>
    <t>JUULpods IL Royal Crème 20mg/mL (4pack)</t>
  </si>
  <si>
    <t>J1T2457</t>
  </si>
  <si>
    <t>JUULpods IL Mango Nectar 20mg/mL (4pack)</t>
  </si>
  <si>
    <t>J1T2456</t>
  </si>
  <si>
    <t>JUULpods IL Glacier Mint 20mg/mL (4pack)</t>
  </si>
  <si>
    <t>J1T2455</t>
  </si>
  <si>
    <t>JUULpods IL Golden Tobacco 20mg/mL (4pack)</t>
  </si>
  <si>
    <t>J1T2454</t>
  </si>
  <si>
    <t>Electrical Contact Capacity Creation</t>
  </si>
  <si>
    <t>CP2018-038</t>
  </si>
  <si>
    <t>Nagoya 4 Test Runs</t>
  </si>
  <si>
    <t>CP2018-036</t>
  </si>
  <si>
    <t>Continuous flow conveyors</t>
  </si>
  <si>
    <t>CP2018-042</t>
  </si>
  <si>
    <t>DCL Labor Component</t>
  </si>
  <si>
    <t>COM2453</t>
  </si>
  <si>
    <t>JUUL US Variety Pack Component</t>
  </si>
  <si>
    <t>COM2450</t>
  </si>
  <si>
    <t>JUUL FR USB Charger Dock</t>
  </si>
  <si>
    <t>J1A2449</t>
  </si>
  <si>
    <t>JUUL FR Device Kit</t>
  </si>
  <si>
    <t>J1D2448</t>
  </si>
  <si>
    <t>JUUL FR Starter Kit (4pack)</t>
  </si>
  <si>
    <t>J1D2447</t>
  </si>
  <si>
    <t>JUULpods FR Starter Pack 20mg/mL (4pack)</t>
  </si>
  <si>
    <t>J1T2446</t>
  </si>
  <si>
    <t>JUULpods FR Alpine Strawberry (20mg/mL) (4pack)</t>
  </si>
  <si>
    <t>J1T2445</t>
  </si>
  <si>
    <t>JUULpods FR Apple Orchard 20mg/mL (4pack)</t>
  </si>
  <si>
    <t>J1T2444</t>
  </si>
  <si>
    <t>JUULpods FR Royal Crème 20mg/mL (4pack)</t>
  </si>
  <si>
    <t>J1T2443</t>
  </si>
  <si>
    <t>JUULpods FR Mango Nectar 20mg/mL (4pack)</t>
  </si>
  <si>
    <t>J1T2442</t>
  </si>
  <si>
    <t>JUULpods FR Glacier Mint 20mg/mL (4pack)</t>
  </si>
  <si>
    <t>J1T2441</t>
  </si>
  <si>
    <t>JUULpods FR Golden Tobacco 20mg/mL (4pack)</t>
  </si>
  <si>
    <t>J1T2440</t>
  </si>
  <si>
    <t>AD - Lit Univ Shelf 90v Battery</t>
  </si>
  <si>
    <t>MKT2439</t>
  </si>
  <si>
    <t>AD - Lit Univ Shelf 20v Battery</t>
  </si>
  <si>
    <t>MKT2438</t>
  </si>
  <si>
    <t>AD - 3ft Lit Univ Shelf</t>
  </si>
  <si>
    <t>MKT2437</t>
  </si>
  <si>
    <t>AD - 2ft Lit Univ Shelf</t>
  </si>
  <si>
    <t>MKT2436</t>
  </si>
  <si>
    <t>AD - 1ft Lit Univ Shelf</t>
  </si>
  <si>
    <t>MKT2435</t>
  </si>
  <si>
    <t>BeBop Test Fixtures</t>
  </si>
  <si>
    <t>CP2018-041</t>
  </si>
  <si>
    <t>JUUL New Israel Starter Kit Component</t>
  </si>
  <si>
    <t>KIT1110</t>
  </si>
  <si>
    <t>JUUL New UK Starter Kit Component</t>
  </si>
  <si>
    <t>KIT1100</t>
  </si>
  <si>
    <t>JUUL New US Starter Kit Component</t>
  </si>
  <si>
    <t>KIT1090</t>
  </si>
  <si>
    <t>JUULpods CA Fruit Medley Refill Kit, 5%, 4 pods</t>
  </si>
  <si>
    <t>JUULpods CA Variety Pack, 5%, 4 pods</t>
  </si>
  <si>
    <t>J1T2433</t>
  </si>
  <si>
    <t>24" x 6" Door Cling (Device)</t>
  </si>
  <si>
    <t>MKT2432</t>
  </si>
  <si>
    <t>JUUL '18 SK $ TTent 6x8 - ES</t>
  </si>
  <si>
    <t>MKT2431</t>
  </si>
  <si>
    <t>JUUL '18 SK TTent 6x8 - ES</t>
  </si>
  <si>
    <t>MKT2428</t>
  </si>
  <si>
    <t>JUUL '18 SK $ TTent 6x8</t>
  </si>
  <si>
    <t>MKT2425</t>
  </si>
  <si>
    <t>JUUL '18 SK TTent 6x8</t>
  </si>
  <si>
    <t>MKT2422</t>
  </si>
  <si>
    <t>JUUL '18 DK $ TTent 6x8 - ES</t>
  </si>
  <si>
    <t>MKT2419</t>
  </si>
  <si>
    <t>JUUL '18 DK TTent 6x8 - ES</t>
  </si>
  <si>
    <t>MKT2416</t>
  </si>
  <si>
    <t>JUUL '18 DK $ TTent 6x8</t>
  </si>
  <si>
    <t>MKT2413</t>
  </si>
  <si>
    <t>JUUL '18 DK TTent 6x8</t>
  </si>
  <si>
    <t>MKT2410</t>
  </si>
  <si>
    <t>JUUL '18 SK $ Cling 11x11 - ES</t>
  </si>
  <si>
    <t>MKT2430</t>
  </si>
  <si>
    <t>JUUL '18 SK 2x12 Cling - ES</t>
  </si>
  <si>
    <t>MKT2427</t>
  </si>
  <si>
    <t>JUUL '18 SK $ Cling 11x11</t>
  </si>
  <si>
    <t>MKT2424</t>
  </si>
  <si>
    <t>JUUL '18 SK Cling 11x11</t>
  </si>
  <si>
    <t>MKT2421</t>
  </si>
  <si>
    <t>JUUL '18 DK $Cling 11x11 - ES</t>
  </si>
  <si>
    <t>MKT2418</t>
  </si>
  <si>
    <t>JUUL '18 DK Cling 11x11 - ES</t>
  </si>
  <si>
    <t>MKT2415</t>
  </si>
  <si>
    <t>JUUL '18 DK $ Cling 11x11</t>
  </si>
  <si>
    <t>MKT2412</t>
  </si>
  <si>
    <t>JUUL '18 DK Cling 11x11</t>
  </si>
  <si>
    <t>MKT2409</t>
  </si>
  <si>
    <t>JUUL '18  Brand ES Cling 11x11</t>
  </si>
  <si>
    <t>MKT2407</t>
  </si>
  <si>
    <t>JUUL '18 Brand 3  Cling 11x11</t>
  </si>
  <si>
    <t>MKT2405</t>
  </si>
  <si>
    <t>JUUL '18 Brand 2 Cling 11x11</t>
  </si>
  <si>
    <t>MKT2403</t>
  </si>
  <si>
    <t>JUUL '18 Brand 1 Cling 11x11</t>
  </si>
  <si>
    <t>MKT2401</t>
  </si>
  <si>
    <t>JUUL '18 SK $ Poster 18x24 - ES</t>
  </si>
  <si>
    <t>MKT2429</t>
  </si>
  <si>
    <t>JUUL '18 SK Poster 18x24 - ES</t>
  </si>
  <si>
    <t>MKT2426</t>
  </si>
  <si>
    <t>JUUL '18 SK $ Poster 18x24</t>
  </si>
  <si>
    <t>MKT2423</t>
  </si>
  <si>
    <t>JUUL '18 SK Poster 18x24</t>
  </si>
  <si>
    <t>MKT2420</t>
  </si>
  <si>
    <t>JUUL '18 DK $ Poster 18x24 - ES</t>
  </si>
  <si>
    <t>MKT2417</t>
  </si>
  <si>
    <t>JUUL '18 DK Poster 18x24 - ES</t>
  </si>
  <si>
    <t>MKT2414</t>
  </si>
  <si>
    <t>JUUL '18 DK $ Poster 18x24</t>
  </si>
  <si>
    <t>MKT2411</t>
  </si>
  <si>
    <t>JUUL '18 DK Poster 18x24</t>
  </si>
  <si>
    <t>MKT2408</t>
  </si>
  <si>
    <t>JUUL '18 Brand ES Poster 18x24</t>
  </si>
  <si>
    <t>MKT2406</t>
  </si>
  <si>
    <t>JUUL '18 Brand 3 Poster 18x24</t>
  </si>
  <si>
    <t>MKT2404</t>
  </si>
  <si>
    <t>JUUL '18 Brand 2 Poster 18x24</t>
  </si>
  <si>
    <t>MKT2402</t>
  </si>
  <si>
    <t>JUUL '18 Brand 1 Poster 18x24</t>
  </si>
  <si>
    <t>MKT2400</t>
  </si>
  <si>
    <t>Site Server</t>
  </si>
  <si>
    <t>CP2018-040</t>
  </si>
  <si>
    <t>JUUL pods Cool Mint 5% 2.8ml 4-pack (J1T1026)  qty 1</t>
  </si>
  <si>
    <t>COM-J1T1026</t>
  </si>
  <si>
    <t>Assembly Label Barcode Scanning</t>
  </si>
  <si>
    <t>CP2018-039</t>
  </si>
  <si>
    <t>JUULpods CA Cool Cucumber Refill Kit, 5%, 4 pods</t>
  </si>
  <si>
    <t>JUULpods CA Vanilla Refill Kit, 5%, 4 pods</t>
  </si>
  <si>
    <t>JUULpods CA Mango Refill Kit, 5%, 4 pods</t>
  </si>
  <si>
    <t>JUULpods CA Virginia Tobacco Refill Kit, 5%, 4 pods</t>
  </si>
  <si>
    <t>JUULpods CA Cool Mint Refill Kit, 5%, 4 pods</t>
  </si>
  <si>
    <t>PAM 49-75  Retrofit Service</t>
  </si>
  <si>
    <t>CP2018-030</t>
  </si>
  <si>
    <t>JUUL UK Starter Pack Component 20mg/mL</t>
  </si>
  <si>
    <t>COM2383</t>
  </si>
  <si>
    <t>JUUL Labor/Materials Component</t>
  </si>
  <si>
    <t>COM2382</t>
  </si>
  <si>
    <t>JUUL Mango 5.0% 2.8mL C</t>
  </si>
  <si>
    <t>J1T1419C</t>
  </si>
  <si>
    <t>JUUL Virginia Tob 5.0% 2.8mL C</t>
  </si>
  <si>
    <t>J1T1028C</t>
  </si>
  <si>
    <t>JUUL Cool Mint 5.0% 2.8mL C</t>
  </si>
  <si>
    <t>J1T1026C</t>
  </si>
  <si>
    <t>JUUL Fruit Medley 5.0% 2.8mL C</t>
  </si>
  <si>
    <t>J1T1025C</t>
  </si>
  <si>
    <t>JUUL Creme Brulee 5.0% 2.8mL C</t>
  </si>
  <si>
    <t>J1T1024C</t>
  </si>
  <si>
    <t>JUUL Crème Brulee 5.0% 1.4mL B</t>
  </si>
  <si>
    <t>J1T1814B</t>
  </si>
  <si>
    <t>JUUL Cool Mint 5.0% 1.4mL B</t>
  </si>
  <si>
    <t>J1T1813B</t>
  </si>
  <si>
    <t>JUUL Fruit Medley 5.0% 1.4mL B</t>
  </si>
  <si>
    <t>J1T1812B</t>
  </si>
  <si>
    <t>JUUL Virginia Tob 5.0% 1.4mL B</t>
  </si>
  <si>
    <t>J1T1811B</t>
  </si>
  <si>
    <t>JUUL Mango 5.0% 1.4mL B</t>
  </si>
  <si>
    <t>J1T1808B</t>
  </si>
  <si>
    <t>Heracles electronic nose</t>
  </si>
  <si>
    <t>CP2018-037</t>
  </si>
  <si>
    <t>2018 MTS Promo: DK Counter Card</t>
  </si>
  <si>
    <t>MKT2381</t>
  </si>
  <si>
    <t>2018 MTS Promo: DK Poster</t>
  </si>
  <si>
    <t>MKT2380</t>
  </si>
  <si>
    <t>2018 MTS Promo: DK Cling</t>
  </si>
  <si>
    <t>MKT2379</t>
  </si>
  <si>
    <t>2018 MTS Promo: SK Counter Card</t>
  </si>
  <si>
    <t>MKT2378</t>
  </si>
  <si>
    <t>2018 MTS Promo: SK Poster</t>
  </si>
  <si>
    <t>MKT2377</t>
  </si>
  <si>
    <t>2018 MTS Promo: SK Cling</t>
  </si>
  <si>
    <t>MKT2376</t>
  </si>
  <si>
    <t>2018 MTS Promo: DK Counter Card V2</t>
  </si>
  <si>
    <t>MKT2375</t>
  </si>
  <si>
    <t>2018 MTS Promo: DK Poster V2</t>
  </si>
  <si>
    <t>MKT2374</t>
  </si>
  <si>
    <t>2018 MTS Promo: DK Cling V2</t>
  </si>
  <si>
    <t>MKT2373</t>
  </si>
  <si>
    <t>2018 MTS Promo: SK Counter Card V2</t>
  </si>
  <si>
    <t>MKT2372</t>
  </si>
  <si>
    <t>2018 MTS Promo: SK Poster V2</t>
  </si>
  <si>
    <t>MKT2371</t>
  </si>
  <si>
    <t>2018 MTS Promo: SK Cling V2</t>
  </si>
  <si>
    <t>MKT2370</t>
  </si>
  <si>
    <t>JUUL Packout only</t>
  </si>
  <si>
    <t>COM2369</t>
  </si>
  <si>
    <t>JUUL Blister packs only</t>
  </si>
  <si>
    <t>COM2368</t>
  </si>
  <si>
    <t>JUUL 9-Facing Plastic On Boarding Display 2018</t>
  </si>
  <si>
    <t>MKT2367</t>
  </si>
  <si>
    <t>632400</t>
  </si>
  <si>
    <t>Data Purchases</t>
  </si>
  <si>
    <t>COA-632400</t>
  </si>
  <si>
    <t>Shanklin F1AC FloWrap Form-Fill Sealer</t>
  </si>
  <si>
    <t>CP2018-035</t>
  </si>
  <si>
    <t>JUUL $15 off Promo Kit</t>
  </si>
  <si>
    <t>MKT2366</t>
  </si>
  <si>
    <t>JUUL $15 off Promo Counter Card</t>
  </si>
  <si>
    <t>MKT2365</t>
  </si>
  <si>
    <t>JUUL $15 off Promo Poster</t>
  </si>
  <si>
    <t>MKT2364</t>
  </si>
  <si>
    <t>HCORP-CRP-3200-JUL</t>
  </si>
  <si>
    <t>712100</t>
  </si>
  <si>
    <t>Engineering Spend for Turbo Project</t>
  </si>
  <si>
    <t>TURBO</t>
  </si>
  <si>
    <t>Motion Checkweigher 600g</t>
  </si>
  <si>
    <t>CP2018-034</t>
  </si>
  <si>
    <t>JUUL Retail Neon</t>
  </si>
  <si>
    <t>MKT2363</t>
  </si>
  <si>
    <t>JUUL Sidewalk Sign</t>
  </si>
  <si>
    <t>MKT2362</t>
  </si>
  <si>
    <t>JUUL UK Starter Kit DNA components</t>
  </si>
  <si>
    <t>KIT1080</t>
  </si>
  <si>
    <t>HCORP-STR-4100-JUL</t>
  </si>
  <si>
    <t>497100</t>
  </si>
  <si>
    <t>Slotting Fees</t>
  </si>
  <si>
    <t>COA-497100</t>
  </si>
  <si>
    <t>Pod, Virginia Tobacco – JUUL</t>
  </si>
  <si>
    <t>COM2361</t>
  </si>
  <si>
    <t>Pod, Mango – JUUL</t>
  </si>
  <si>
    <t>COM2360</t>
  </si>
  <si>
    <t>Pod, Fruit Medley – JUUL</t>
  </si>
  <si>
    <t>COM2359</t>
  </si>
  <si>
    <t>Pod, Crème Brulee – JUUL</t>
  </si>
  <si>
    <t>COM2358</t>
  </si>
  <si>
    <t>Pod, Cool Mint – JUUL</t>
  </si>
  <si>
    <t>COM2357</t>
  </si>
  <si>
    <t>Pod, Cool Cucumber – JUUL</t>
  </si>
  <si>
    <t>COM2356</t>
  </si>
  <si>
    <t>Pod, Classic Tobacco – JUUL</t>
  </si>
  <si>
    <t>COM2355</t>
  </si>
  <si>
    <t>Pod, Classic Menthol – JUUL</t>
  </si>
  <si>
    <t>COM2354</t>
  </si>
  <si>
    <t>HCORP-B2B-4100-JUL</t>
  </si>
  <si>
    <t>492000</t>
  </si>
  <si>
    <t>Sales Discounts and Rebates</t>
  </si>
  <si>
    <t>COA-492000</t>
  </si>
  <si>
    <t>RISK BUY NOT PUTTING THROUGH INVENTORY MODULE</t>
  </si>
  <si>
    <t>No Inv</t>
  </si>
  <si>
    <t>RISKBUYNONSTOCK</t>
  </si>
  <si>
    <t>Instron Tester</t>
  </si>
  <si>
    <t>CP2018-032</t>
  </si>
  <si>
    <t>Laser Cutter</t>
  </si>
  <si>
    <t>CP2018-031</t>
  </si>
  <si>
    <t>HCORP-CRP-6500-JUL</t>
  </si>
  <si>
    <t>630100</t>
  </si>
  <si>
    <t>Youth Prevention</t>
  </si>
  <si>
    <t>YOUTH PREVENTION</t>
  </si>
  <si>
    <t>Laser Particle Size Instrument</t>
  </si>
  <si>
    <t>CP2018-029</t>
  </si>
  <si>
    <t>Plastic Injection Tooling for Device and Charger</t>
  </si>
  <si>
    <t>CP2017-100</t>
  </si>
  <si>
    <t>Automatic Inspection Equipment</t>
  </si>
  <si>
    <t>CP2018-026</t>
  </si>
  <si>
    <t>EE Lab Equipment</t>
  </si>
  <si>
    <t>CP2018-027</t>
  </si>
  <si>
    <t>Pegatron Device Line 9</t>
  </si>
  <si>
    <t>CP2018-023</t>
  </si>
  <si>
    <t>Pegatron Device Line 8</t>
  </si>
  <si>
    <t>CP2018-022</t>
  </si>
  <si>
    <t>Pegatron Device Line 7</t>
  </si>
  <si>
    <t>CP2018-021</t>
  </si>
  <si>
    <t>Pegatron Device Line 6</t>
  </si>
  <si>
    <t>CP2018-002</t>
  </si>
  <si>
    <t>Pegatron Device Line 5</t>
  </si>
  <si>
    <t>CP2018-001</t>
  </si>
  <si>
    <t>CT Scanner</t>
  </si>
  <si>
    <t>CP2018-028</t>
  </si>
  <si>
    <t>JUUL Basic Kit for UK Starter Pack, 1.7%</t>
  </si>
  <si>
    <t>COM2353</t>
  </si>
  <si>
    <t>JUUL J1D1023 Rework Cost</t>
  </si>
  <si>
    <t>COM2352</t>
  </si>
  <si>
    <t>INTEU-CRP-4600-JUL</t>
  </si>
  <si>
    <t>JUULpods UK Starter Pack 20mg/mL (4pack)</t>
  </si>
  <si>
    <t>J1T2351</t>
  </si>
  <si>
    <t>JUUL UK USB Charger</t>
  </si>
  <si>
    <t>J1A2350</t>
  </si>
  <si>
    <t>JUUL UK Device Kit</t>
  </si>
  <si>
    <t>J1D2349</t>
  </si>
  <si>
    <t>JUUL 6 facing Corrugate Merch Unit</t>
  </si>
  <si>
    <t>MKT2348</t>
  </si>
  <si>
    <t>CP2018-019</t>
  </si>
  <si>
    <t>497300</t>
  </si>
  <si>
    <t>Promotional Allowances</t>
  </si>
  <si>
    <t>COA-497300</t>
  </si>
  <si>
    <t>Empty pod Citrus Medley (auto gasket)</t>
  </si>
  <si>
    <t>COM2345</t>
  </si>
  <si>
    <t>Empty pod Southern Tobacco (auto gasket)</t>
  </si>
  <si>
    <t>COM2344</t>
  </si>
  <si>
    <t>Empty pod Watermelon Limon (auto gasket)</t>
  </si>
  <si>
    <t>COM2343</t>
  </si>
  <si>
    <t>Empty pod Arctic Lime (auto gasket)</t>
  </si>
  <si>
    <t>COM2342</t>
  </si>
  <si>
    <t>Empty pod Strawberry Limoncello (auto gasket)</t>
  </si>
  <si>
    <t>COM2341</t>
  </si>
  <si>
    <t>Empty pod Grapevine (auto gasket)</t>
  </si>
  <si>
    <t>COM2340</t>
  </si>
  <si>
    <t>Empty pod Coffee Creme (auto gasket)</t>
  </si>
  <si>
    <t>COM2339</t>
  </si>
  <si>
    <t>Empty pod Strawberry (auto gasket)</t>
  </si>
  <si>
    <t>COM2338</t>
  </si>
  <si>
    <t>Empty pod Prelude Tobacco (auto gasket)</t>
  </si>
  <si>
    <t>COM2337</t>
  </si>
  <si>
    <t>Empty pod Cinnamon Tart (auto gasket)</t>
  </si>
  <si>
    <t>COM2336</t>
  </si>
  <si>
    <t>Empty pod Peach (auto gasket)</t>
  </si>
  <si>
    <t>COM2335</t>
  </si>
  <si>
    <t>Empty pod Virginia Tobacco 1.7% (auto gasket)</t>
  </si>
  <si>
    <t>COM2334</t>
  </si>
  <si>
    <t>Empty pod Virginia Tobacco 3%  (auto gasket)</t>
  </si>
  <si>
    <t>COM2333</t>
  </si>
  <si>
    <t>Empty pod Cool Mint 1.7% US (auto gasket)</t>
  </si>
  <si>
    <t>COM2332</t>
  </si>
  <si>
    <t>Empty pod Cool Mint 3%  US (auto gasket)</t>
  </si>
  <si>
    <t>COM2331</t>
  </si>
  <si>
    <t>Empty pod Peach Creme (auto gasket)</t>
  </si>
  <si>
    <t>COM2330</t>
  </si>
  <si>
    <t>Empty pod Blueberry Citrus (auto gasket)</t>
  </si>
  <si>
    <t>COM2329</t>
  </si>
  <si>
    <t>Empty pod Berry Tart (auto gasket)</t>
  </si>
  <si>
    <t>COM2328</t>
  </si>
  <si>
    <t>Empty pod Kiwi (auto gasket)</t>
  </si>
  <si>
    <t>COM2327</t>
  </si>
  <si>
    <t>740700</t>
  </si>
  <si>
    <t>Charitable Contributions</t>
  </si>
  <si>
    <t>COA-740700</t>
  </si>
  <si>
    <t>720701</t>
  </si>
  <si>
    <t>Product Demos</t>
  </si>
  <si>
    <t>COA-720701</t>
  </si>
  <si>
    <t>VIP Discount Coupon 2018</t>
  </si>
  <si>
    <t>MKT2325</t>
  </si>
  <si>
    <t>Specialty Promo SK March 2018</t>
  </si>
  <si>
    <t>MKT2324</t>
  </si>
  <si>
    <t>Project Nagoya Tooling</t>
  </si>
  <si>
    <t>CP2018-020</t>
  </si>
  <si>
    <t>Empty pod Cinnamon Spice (Auto)</t>
  </si>
  <si>
    <t>COM2319</t>
  </si>
  <si>
    <t>Empty pod Chamomile Tea (Auto)</t>
  </si>
  <si>
    <t>COM2318</t>
  </si>
  <si>
    <t>Empty pod Thai Tea (Auto)</t>
  </si>
  <si>
    <t>COM2317</t>
  </si>
  <si>
    <t>Empty pod Mimosa (Auto)</t>
  </si>
  <si>
    <t>COM2316</t>
  </si>
  <si>
    <t>Empty pod Guava Lychee (Auto)</t>
  </si>
  <si>
    <t>COM2315</t>
  </si>
  <si>
    <t>Empty pod Ginger Peach (Auto)</t>
  </si>
  <si>
    <t>COM2314</t>
  </si>
  <si>
    <t>Empty pod Orange Twist, Old Fashioned (Auto)</t>
  </si>
  <si>
    <t>COM2313</t>
  </si>
  <si>
    <t>Empty pod Apple Crumble (Auto)</t>
  </si>
  <si>
    <t>COM2312</t>
  </si>
  <si>
    <t>Empty pod Spicy Watermelon (Auto)</t>
  </si>
  <si>
    <t>COM2311</t>
  </si>
  <si>
    <t>Empty pod Lemon Tea (Auto)</t>
  </si>
  <si>
    <t>COM2310</t>
  </si>
  <si>
    <t>Empty pod UK Emerald</t>
  </si>
  <si>
    <t>COM2309</t>
  </si>
  <si>
    <t>Empty pod UK Gold</t>
  </si>
  <si>
    <t>COM2308</t>
  </si>
  <si>
    <t>Empty pod UK Ruby</t>
  </si>
  <si>
    <t>COM2307</t>
  </si>
  <si>
    <t>Empty pod UK Jade</t>
  </si>
  <si>
    <t>COM2306</t>
  </si>
  <si>
    <t>Empty pod UK Ivory</t>
  </si>
  <si>
    <t>COM2305</t>
  </si>
  <si>
    <t>Empty pod UK Amber</t>
  </si>
  <si>
    <t>COM2304</t>
  </si>
  <si>
    <t>JUUL Plexi Counter Sign (Metal Base) 8.5x11 (QTY = 1)</t>
  </si>
  <si>
    <t>MKT2303</t>
  </si>
  <si>
    <t>Barcode Machines</t>
  </si>
  <si>
    <t>CP2018-018</t>
  </si>
  <si>
    <t>630110</t>
  </si>
  <si>
    <t>220900</t>
  </si>
  <si>
    <t>Independent Contractors</t>
  </si>
  <si>
    <t>COA-630110</t>
  </si>
  <si>
    <t>JUUL Corrugated PDQ 2018</t>
  </si>
  <si>
    <t>MKT2302</t>
  </si>
  <si>
    <t>JUUL New Mango Starter Kit DNA Component</t>
  </si>
  <si>
    <t>KIT1070</t>
  </si>
  <si>
    <t>64 Cavity Tooling</t>
  </si>
  <si>
    <t>CP2018-017</t>
  </si>
  <si>
    <t>251210</t>
  </si>
  <si>
    <t>AFG Financing</t>
  </si>
  <si>
    <t>COA-251210</t>
  </si>
  <si>
    <t>J1 Flex PCB</t>
  </si>
  <si>
    <t>175-00014</t>
  </si>
  <si>
    <t>Bemis Bottom Forming Plastic 15 mil</t>
  </si>
  <si>
    <t>32901-15</t>
  </si>
  <si>
    <t>Bemis Top Lid</t>
  </si>
  <si>
    <t>35411</t>
  </si>
  <si>
    <t>PL2520543E-5G Fruit Medley 5%</t>
  </si>
  <si>
    <t>345-00003-001</t>
  </si>
  <si>
    <t>PL2520538E-5G Crème Brulee 5%</t>
  </si>
  <si>
    <t>345-00002-001</t>
  </si>
  <si>
    <t>PL2520542E-5G Virginia Tobacco 5%</t>
  </si>
  <si>
    <t>345-00004-001</t>
  </si>
  <si>
    <t>PL2620375E-5G Cool Cucumber 5%</t>
  </si>
  <si>
    <t>345-00010-001</t>
  </si>
  <si>
    <t>PL2520357E-5G Mango 5%</t>
  </si>
  <si>
    <t>345-00005-001</t>
  </si>
  <si>
    <t>PL2520267E-5G  Cool Mint 5%</t>
  </si>
  <si>
    <t>345-00001-001</t>
  </si>
  <si>
    <t>Outside Consulting Services</t>
  </si>
  <si>
    <t>PROJECT KYOTO</t>
  </si>
  <si>
    <t>JUULPods, UK Alpine Berry Refill Kit 20mg/mL, 4-Pack</t>
  </si>
  <si>
    <t>J1T2301</t>
  </si>
  <si>
    <t>JUULpods UK Apple Orchard 20mg/mL (4pack)</t>
  </si>
  <si>
    <t>J1T2300</t>
  </si>
  <si>
    <t>JUULpods UK Royal Crème 20mg/mL (4pack)</t>
  </si>
  <si>
    <t>J1T2299</t>
  </si>
  <si>
    <t>JUULpods UK Mango Nectar 20mg/mL (4pack)</t>
  </si>
  <si>
    <t>J1T2298</t>
  </si>
  <si>
    <t>JUULpods UK Glacier Mint 20mg/mL (4pack)</t>
  </si>
  <si>
    <t>J1T2297</t>
  </si>
  <si>
    <t>JUULpods UK Golden Tobacco 20mg/mL (4pack)</t>
  </si>
  <si>
    <t>J1T2296</t>
  </si>
  <si>
    <t>JUUL UK Starter Kit (4pack)</t>
  </si>
  <si>
    <t>J1D2295</t>
  </si>
  <si>
    <t>JUUL BOGO Multipack Tobacco, Brulee, Mint, Mango, 5% 2.8ml 4pk</t>
  </si>
  <si>
    <t>J1T1810B</t>
  </si>
  <si>
    <t>Form Fill Seal Machine (TF2)</t>
  </si>
  <si>
    <t>CP2018-014</t>
  </si>
  <si>
    <t>CP20108-014</t>
  </si>
  <si>
    <t>Blister Packaging Tool</t>
  </si>
  <si>
    <t>CP2018-016</t>
  </si>
  <si>
    <t>Pod Assembly Machine</t>
  </si>
  <si>
    <t>CP2018-015</t>
  </si>
  <si>
    <t>230100</t>
  </si>
  <si>
    <t>Sales Tax</t>
  </si>
  <si>
    <t>SALES TAX</t>
  </si>
  <si>
    <t>Bozhon Finished Goods Testers</t>
  </si>
  <si>
    <t>CP2018-103</t>
  </si>
  <si>
    <t>Pod Fill &amp; Pack line 17</t>
  </si>
  <si>
    <t>CP2018-009</t>
  </si>
  <si>
    <t>Pod Fill &amp; Pack line 16</t>
  </si>
  <si>
    <t>CP2018-008</t>
  </si>
  <si>
    <t>Pod Fill &amp; Pack line 15</t>
  </si>
  <si>
    <t>CP2018-007</t>
  </si>
  <si>
    <t>Pod Fill &amp; Pack line 14</t>
  </si>
  <si>
    <t>CP2018-006</t>
  </si>
  <si>
    <t>CP2018-011</t>
  </si>
  <si>
    <t>0.5% Tobacco Sell Sheet (DISTI)</t>
  </si>
  <si>
    <t>MKT2294</t>
  </si>
  <si>
    <t>0.5% Tobacco Sell Sheet (D2R)</t>
  </si>
  <si>
    <t>MKT2293</t>
  </si>
  <si>
    <t>3% Tobacco Sell Sheet (DISTI)</t>
  </si>
  <si>
    <t>MKT2292</t>
  </si>
  <si>
    <t>3% Tobacco Sell Sheet (D2R)</t>
  </si>
  <si>
    <t>MKT2291</t>
  </si>
  <si>
    <t>0.5% Cool Mint Sell Sheet (DISTI)</t>
  </si>
  <si>
    <t>MKT2290</t>
  </si>
  <si>
    <t>0.5% Cool Mint Sell Sheet (D2R)</t>
  </si>
  <si>
    <t>MKT2289</t>
  </si>
  <si>
    <t>3% Cool Mint Sell Sheet (DISTI)</t>
  </si>
  <si>
    <t>MKT2288</t>
  </si>
  <si>
    <t>3% Cool Mint Sell Sheet (D2R)</t>
  </si>
  <si>
    <t>MKT2287</t>
  </si>
  <si>
    <t>Thermal Chambers &amp; Battery Harness</t>
  </si>
  <si>
    <t>CP2018-010</t>
  </si>
  <si>
    <t>Cool Cucumber Sell Sheet (Disti)</t>
  </si>
  <si>
    <t>MKT2286</t>
  </si>
  <si>
    <t>Cool Cucumber Sell Sheet (D2R)</t>
  </si>
  <si>
    <t>MKT2285</t>
  </si>
  <si>
    <t>Classic Tobacco Sell Sheet (Disti)</t>
  </si>
  <si>
    <t>MKT2284</t>
  </si>
  <si>
    <t>Classic Tobacco Sell Sheet (D2R)</t>
  </si>
  <si>
    <t>MKT2283</t>
  </si>
  <si>
    <t>Classic Menthol Sell Sheet (Disti)</t>
  </si>
  <si>
    <t>MKT2282</t>
  </si>
  <si>
    <t>Classic Menthol Sell Sheet (D2R)</t>
  </si>
  <si>
    <t>MKT2281</t>
  </si>
  <si>
    <t>Mango Sell Sheet (Disti)</t>
  </si>
  <si>
    <t>MKT2280</t>
  </si>
  <si>
    <t>Mango Sell Sheet (D2R)</t>
  </si>
  <si>
    <t>MKT2279</t>
  </si>
  <si>
    <t>Tobacco Sell Sheet (Disti)</t>
  </si>
  <si>
    <t>MKT2278</t>
  </si>
  <si>
    <t>Tobacco Sell Sheet (D2R)</t>
  </si>
  <si>
    <t>MKT2277</t>
  </si>
  <si>
    <t>Fruit Sell Sheet (Disti)</t>
  </si>
  <si>
    <t>MKT2276</t>
  </si>
  <si>
    <t>Fruit Sell Sheet (D2R)</t>
  </si>
  <si>
    <t>MKT2275</t>
  </si>
  <si>
    <t>Creme Brulee Sell Sheet (Disti)</t>
  </si>
  <si>
    <t>MKT2274</t>
  </si>
  <si>
    <t>Creme Brulee Sell Sheet (D2R)</t>
  </si>
  <si>
    <t>MKT2273</t>
  </si>
  <si>
    <t>Cool Mint Sell Sheet (Disti)</t>
  </si>
  <si>
    <t>MKT2272</t>
  </si>
  <si>
    <t>Cool Mint Sell Sheet (D2R)</t>
  </si>
  <si>
    <t>MKT2271</t>
  </si>
  <si>
    <t>Blue Device Kit Sell Sheet (Disti)</t>
  </si>
  <si>
    <t>MKT2270</t>
  </si>
  <si>
    <t>Blue Device Kit Sell Sheet (D2R)</t>
  </si>
  <si>
    <t>MKT2269</t>
  </si>
  <si>
    <t>Starter Kit Sell Sheet (Disti)</t>
  </si>
  <si>
    <t>MKT2268</t>
  </si>
  <si>
    <t>Starter Kit Sell Sheet (D2R)</t>
  </si>
  <si>
    <t>MKT2267</t>
  </si>
  <si>
    <t>Device Kit Sell Sheet (Disti)</t>
  </si>
  <si>
    <t>MKT2266</t>
  </si>
  <si>
    <t>Device Kit Sell Sheet (D2R)</t>
  </si>
  <si>
    <t>MKT2265</t>
  </si>
  <si>
    <t>Charger Sell Sheet (Disti)</t>
  </si>
  <si>
    <t>MKT2264</t>
  </si>
  <si>
    <t>Charger Sell Sheet (D2R)</t>
  </si>
  <si>
    <t>MKT2263</t>
  </si>
  <si>
    <t>JUUL Fixture Planogram</t>
  </si>
  <si>
    <t>MKT2261</t>
  </si>
  <si>
    <t>Blush Gold Sell Sheet (Direct)</t>
  </si>
  <si>
    <t>MKT2260</t>
  </si>
  <si>
    <t>Blush Gold Sell Sheet (D2R)</t>
  </si>
  <si>
    <t>MKT2259</t>
  </si>
  <si>
    <t>Empty Pod Classic Menthol (Auto Gasket)</t>
  </si>
  <si>
    <t>COM2258</t>
  </si>
  <si>
    <t>Empty Pod Classic Tobacco (Auto Gasket)</t>
  </si>
  <si>
    <t>COM2257</t>
  </si>
  <si>
    <t>Empty Pod Cool Cucumber (Auto Gasket)</t>
  </si>
  <si>
    <t>COM2256</t>
  </si>
  <si>
    <t>JUUL UK USB Charger 5%</t>
  </si>
  <si>
    <t>J1A2255</t>
  </si>
  <si>
    <t>AFG Device Line 7</t>
  </si>
  <si>
    <t>CP2018-003</t>
  </si>
  <si>
    <t>AFG Device Line 9</t>
  </si>
  <si>
    <t>CP2018-005</t>
  </si>
  <si>
    <t>AFG Device Line 8</t>
  </si>
  <si>
    <t>CP2018-004</t>
  </si>
  <si>
    <t>Gosigner Milling Machine &amp; Renishaw Probe</t>
  </si>
  <si>
    <t>CP2017-112</t>
  </si>
  <si>
    <t>CP2017-110</t>
  </si>
  <si>
    <t>CP2018-110</t>
  </si>
  <si>
    <t>CP2017-109</t>
  </si>
  <si>
    <t>CP2017-108</t>
  </si>
  <si>
    <t>JUUL Influencer Shipper Box</t>
  </si>
  <si>
    <t>MKT2254</t>
  </si>
  <si>
    <t>JUUL Logo Large Gift Bag 100PK</t>
  </si>
  <si>
    <t>MKT2253</t>
  </si>
  <si>
    <t>Keyence Scopes</t>
  </si>
  <si>
    <t>CP2017-107</t>
  </si>
  <si>
    <t>JUUL Standard Sign Holder Case</t>
  </si>
  <si>
    <t>MKT2250</t>
  </si>
  <si>
    <t>JUUL Standard Sign Holder</t>
  </si>
  <si>
    <t>MKT2249</t>
  </si>
  <si>
    <t>JUUL Israel Basic Kit for Starter Kit</t>
  </si>
  <si>
    <t>COM2247</t>
  </si>
  <si>
    <t>JUUL UK Ruby Refill Kit, 5%, 4 pods</t>
  </si>
  <si>
    <t>J1T2246</t>
  </si>
  <si>
    <t>JUUL UK Jade Refill Kit, 5%, 4 pods</t>
  </si>
  <si>
    <t>J1T2245</t>
  </si>
  <si>
    <t>JUUL UK Ivory Refill Kit, 5%, 4 pods</t>
  </si>
  <si>
    <t>J1T2244</t>
  </si>
  <si>
    <t>JUUL UK Amber Refill Kit, 5%, 4 pods</t>
  </si>
  <si>
    <t>J1T2243</t>
  </si>
  <si>
    <t>JUUL UK Emerald Refill Kit, 5%, 4 pods</t>
  </si>
  <si>
    <t>J1T2242</t>
  </si>
  <si>
    <t>JUUL UK Gold Refill Kit, 5%, 4 pods</t>
  </si>
  <si>
    <t>J1T2241</t>
  </si>
  <si>
    <t>JUUL UK Starter Pack 5%</t>
  </si>
  <si>
    <t>J1T2240</t>
  </si>
  <si>
    <t>JUUL UK Basic Kit Navy Blue</t>
  </si>
  <si>
    <t>J1D2239</t>
  </si>
  <si>
    <t>JUUL UK Basic Kit Turquoise</t>
  </si>
  <si>
    <t>J1D2238</t>
  </si>
  <si>
    <t>JUUL UK Basic Kit Blush Gold</t>
  </si>
  <si>
    <t>J1D2237</t>
  </si>
  <si>
    <t>JUUL UK Basic Kit Slate 5%</t>
  </si>
  <si>
    <t>J1D2236</t>
  </si>
  <si>
    <t>JUUL UK Starter Kit, 5%</t>
  </si>
  <si>
    <t>J1D2235</t>
  </si>
  <si>
    <t>DNA Multipack Component (Labor)</t>
  </si>
  <si>
    <t>COM2223</t>
  </si>
  <si>
    <t>180 Channel Testers</t>
  </si>
  <si>
    <t>CP2017-106</t>
  </si>
  <si>
    <t>JUUL Large White 9-Display</t>
  </si>
  <si>
    <t>MKT2222</t>
  </si>
  <si>
    <t>JUUL Israel Starter Kit Component</t>
  </si>
  <si>
    <t>KIT1060B</t>
  </si>
  <si>
    <t>JUUL Israel Multipack Component 5%</t>
  </si>
  <si>
    <t>COM2221</t>
  </si>
  <si>
    <t>JUUL Israel Cool Cucumber Component</t>
  </si>
  <si>
    <t>COM2220</t>
  </si>
  <si>
    <t>JUUL Israel Creme Brulee Component</t>
  </si>
  <si>
    <t>COM2219</t>
  </si>
  <si>
    <t>JUUL Israel Mango Component</t>
  </si>
  <si>
    <t>COM2218</t>
  </si>
  <si>
    <t>JUUL Israel Cool Mint Component</t>
  </si>
  <si>
    <t>COM2217</t>
  </si>
  <si>
    <t>JUUL Israel Classic Tobacco Component</t>
  </si>
  <si>
    <t>COM2216</t>
  </si>
  <si>
    <t>COA-631250</t>
  </si>
  <si>
    <t>Pressure Sensor_MS583702BA01-50</t>
  </si>
  <si>
    <t>190-00004</t>
  </si>
  <si>
    <t>Device Production Line</t>
  </si>
  <si>
    <t>CP2017-104</t>
  </si>
  <si>
    <t>JUUL Logo Small Gift Bag 100PK</t>
  </si>
  <si>
    <t>MKT2215</t>
  </si>
  <si>
    <t>JUUL Israel Flavor Multipack, 5%</t>
  </si>
  <si>
    <t>J1T2234</t>
  </si>
  <si>
    <t>Viscometer</t>
  </si>
  <si>
    <t>CP2017-099</t>
  </si>
  <si>
    <t>JUUL Israel USB Charger</t>
  </si>
  <si>
    <t>J1A2233</t>
  </si>
  <si>
    <t>JUUL Israel Cool Cucumber Refill Kit, 5%, 4 pods</t>
  </si>
  <si>
    <t>J1T2232</t>
  </si>
  <si>
    <t>JUUL Israel Creme Brulee Refill Kit, 5%, 4 pods</t>
  </si>
  <si>
    <t>J1T2231</t>
  </si>
  <si>
    <t>JUUL Israel Mango Refill Kit, 5%, 4 pods</t>
  </si>
  <si>
    <t>J1T2230</t>
  </si>
  <si>
    <t>JUUL Israel Cool Mint Refill Kit, 5%, 4 pods</t>
  </si>
  <si>
    <t>J1T2229</t>
  </si>
  <si>
    <t>JUUL Israel Classic Tobacco Refill Kit, 5%, 4 pods</t>
  </si>
  <si>
    <t>J1T2228</t>
  </si>
  <si>
    <t>JUUL Israel Device Kit</t>
  </si>
  <si>
    <t>J1D2227</t>
  </si>
  <si>
    <t>JUUL Israel Starter Kit, 5%</t>
  </si>
  <si>
    <t>J1D2226</t>
  </si>
  <si>
    <t>JUUL Basic Kit Navy Blue Not for Resale</t>
  </si>
  <si>
    <t>J1D1854B</t>
  </si>
  <si>
    <t>JUUL Basic Kit Turquoise Not for Resale</t>
  </si>
  <si>
    <t>J1D1852B</t>
  </si>
  <si>
    <t>JUUL Basic Kit Rose Gold Not for Resale</t>
  </si>
  <si>
    <t>J1D1847B</t>
  </si>
  <si>
    <t>JUUL Holiday17 Gift Box</t>
  </si>
  <si>
    <t>MKT2214</t>
  </si>
  <si>
    <t>Temperature Humidity Chambers</t>
  </si>
  <si>
    <t>CP2017-103</t>
  </si>
  <si>
    <t>Drop Tester</t>
  </si>
  <si>
    <t>CP2017-102</t>
  </si>
  <si>
    <t>Shell Diminsions Measurement Inspection Tool</t>
  </si>
  <si>
    <t>CP2017-101</t>
  </si>
  <si>
    <t>DNA BOGO Basic Kit Component</t>
  </si>
  <si>
    <t>COM2213</t>
  </si>
  <si>
    <t>DNA BOGO Multipack Component</t>
  </si>
  <si>
    <t>COM2212</t>
  </si>
  <si>
    <t>DNA Multipack Component</t>
  </si>
  <si>
    <t>COM2211</t>
  </si>
  <si>
    <t>Automated Filling Line 12</t>
  </si>
  <si>
    <t>CP2017-094</t>
  </si>
  <si>
    <t>Automated Filling Line 11</t>
  </si>
  <si>
    <t>CP2017-093</t>
  </si>
  <si>
    <t>Automated Filling Line 10</t>
  </si>
  <si>
    <t>CP2017-092</t>
  </si>
  <si>
    <t>HCORP-ALT-4600-JUL</t>
  </si>
  <si>
    <t>USB Charger Not for Resale</t>
  </si>
  <si>
    <t>J1A1063B</t>
  </si>
  <si>
    <t>ClassicTobac 5% Not for Resale</t>
  </si>
  <si>
    <t>J1T1443B</t>
  </si>
  <si>
    <t>ClassicMenth 5% Not for Resale</t>
  </si>
  <si>
    <t>J1T1434B</t>
  </si>
  <si>
    <t>HCORP-ALT-4600-CRP</t>
  </si>
  <si>
    <t>CoolCucumber 5% Not for Resale</t>
  </si>
  <si>
    <t>J1T1422B</t>
  </si>
  <si>
    <t>Mango 5% Not for Resale</t>
  </si>
  <si>
    <t>J1T1419B</t>
  </si>
  <si>
    <t>Virg Tobacco 5% Not for Resale</t>
  </si>
  <si>
    <t>J1T1028B</t>
  </si>
  <si>
    <t>JUUL pods Multipack Not for Resale</t>
  </si>
  <si>
    <t>J1T1027C</t>
  </si>
  <si>
    <t>Cool Mint 5% Not for Resale</t>
  </si>
  <si>
    <t>J1T1026B</t>
  </si>
  <si>
    <t>Fruit Medley 5% Not for Resale</t>
  </si>
  <si>
    <t>J1T1025B</t>
  </si>
  <si>
    <t>Crème Brulee 5% Not for Resale</t>
  </si>
  <si>
    <t>J1T1024B</t>
  </si>
  <si>
    <t>JUUL Basic Kit Not for Resale</t>
  </si>
  <si>
    <t>J1D1147C</t>
  </si>
  <si>
    <t>Starter Kit Not for Resale</t>
  </si>
  <si>
    <t>J1D1023B</t>
  </si>
  <si>
    <t>Automated Filling Line 13</t>
  </si>
  <si>
    <t>CP 2017-095</t>
  </si>
  <si>
    <t>CP 2017-094</t>
  </si>
  <si>
    <t>CP 2017-093</t>
  </si>
  <si>
    <t>CP 2017-092</t>
  </si>
  <si>
    <t>Pressure Sensor_P/N TNM-15XXP-12-R</t>
  </si>
  <si>
    <t>190-00001</t>
  </si>
  <si>
    <t>MKT CRP</t>
  </si>
  <si>
    <t>JUUL Retailer Gift Shirt</t>
  </si>
  <si>
    <t>MKT2203</t>
  </si>
  <si>
    <t>PB&amp;J sleeves</t>
  </si>
  <si>
    <t>J1-HP-PBJ-02A</t>
  </si>
  <si>
    <t>Lemon Tart sleeves</t>
  </si>
  <si>
    <t>J1-HP-LTP-02A</t>
  </si>
  <si>
    <t>Classic Tobacco manual sleeves</t>
  </si>
  <si>
    <t>J1-HP-CTB-01</t>
  </si>
  <si>
    <t>Classic Tobacco sleeves</t>
  </si>
  <si>
    <t>J1-HP-CTB-01A</t>
  </si>
  <si>
    <t>Classic Menthol sleeves</t>
  </si>
  <si>
    <t>J1-HP-CMT-02A</t>
  </si>
  <si>
    <t>Cool Cucumber sleeves</t>
  </si>
  <si>
    <t>J1-HP-CUC-02A</t>
  </si>
  <si>
    <t>Cool Cucumber manual sleeves</t>
  </si>
  <si>
    <t>J1-HP-CUC-02</t>
  </si>
  <si>
    <t>JUUL BOGO Basic Kit</t>
  </si>
  <si>
    <t>J1D1147B</t>
  </si>
  <si>
    <t>JUUL BOGO Multipack</t>
  </si>
  <si>
    <t>J1T1027B</t>
  </si>
  <si>
    <t>Gas Chromatography Instrument</t>
  </si>
  <si>
    <t>CP2017-091</t>
  </si>
  <si>
    <t>PACKAGING, Manual Box, Refill Kit, 5%, 4-Pack (Classic Tobacco) - JUUL</t>
  </si>
  <si>
    <t>455-00242-001M</t>
  </si>
  <si>
    <t>PACKAGING, Manual Box, Refill Kit, 5%, 4-Pack (Cool Cucumber) - JUUL</t>
  </si>
  <si>
    <t>455-00243-001M</t>
  </si>
  <si>
    <t>Pod, Mango (Auto Gasket) - JUUL</t>
  </si>
  <si>
    <t>COM2202</t>
  </si>
  <si>
    <t>Pod, Fruit Medley (Auto Gasket) - JUUL</t>
  </si>
  <si>
    <t>COM2201</t>
  </si>
  <si>
    <t>Pod, Creme Brulee (Automated Gasket) - JUUL</t>
  </si>
  <si>
    <t>COM2200</t>
  </si>
  <si>
    <t>Pod, Virginia Tobacco (Auto Gasket) - JUUL</t>
  </si>
  <si>
    <t>COM2199</t>
  </si>
  <si>
    <t>540010</t>
  </si>
  <si>
    <t>Inventory Conditioning</t>
  </si>
  <si>
    <t>COA-540010</t>
  </si>
  <si>
    <t>Pod, Cool Mint (Auto Gasket) - JUUL</t>
  </si>
  <si>
    <t>COM2198</t>
  </si>
  <si>
    <t>JUUL Device Rework</t>
  </si>
  <si>
    <t>COM2195</t>
  </si>
  <si>
    <t>JUUL Giveaway Charger</t>
  </si>
  <si>
    <t>MKT2194</t>
  </si>
  <si>
    <t>Classic Menthol 5%</t>
  </si>
  <si>
    <t>345-00007-001</t>
  </si>
  <si>
    <t>Classic Tobacco 5%</t>
  </si>
  <si>
    <t>345-00006-001</t>
  </si>
  <si>
    <t>Lemon Tart (Poppyseed) 5%</t>
  </si>
  <si>
    <t>345-00008-001</t>
  </si>
  <si>
    <t>JUUL Small White 6-Display</t>
  </si>
  <si>
    <t>MKT2190</t>
  </si>
  <si>
    <t>Mango 3% E-Liquid PL2520358E</t>
  </si>
  <si>
    <t>345-00020-001</t>
  </si>
  <si>
    <t>Fruit Medley 3%  E-Liquid PL2521391E</t>
  </si>
  <si>
    <t>345-00017-001</t>
  </si>
  <si>
    <t>Creme Brulee 3% E-Liquid PL2521394E</t>
  </si>
  <si>
    <t>345-00016-001</t>
  </si>
  <si>
    <t>COM2186</t>
  </si>
  <si>
    <t>MKT jul</t>
  </si>
  <si>
    <t>JUUL Acrylic Screen VidReplace</t>
  </si>
  <si>
    <t>MKT2185</t>
  </si>
  <si>
    <t>Basic Kit Rework Rev C</t>
  </si>
  <si>
    <t>J1D1147R</t>
  </si>
  <si>
    <t>JUUL17 Cool Cucumber Handout</t>
  </si>
  <si>
    <t>MKT2184</t>
  </si>
  <si>
    <t>J!D1147R</t>
  </si>
  <si>
    <t>Glue Dispensing System for AFG Device Line</t>
  </si>
  <si>
    <t>CP2017-089</t>
  </si>
  <si>
    <t>JUUL Rev C - Rework Devices</t>
  </si>
  <si>
    <t>COM1952R</t>
  </si>
  <si>
    <t>Desleever Systems for AFG Lines 1-3</t>
  </si>
  <si>
    <t>CP2017-088</t>
  </si>
  <si>
    <t>Automated Filling Line 8</t>
  </si>
  <si>
    <t>CP2017-086</t>
  </si>
  <si>
    <t>Automated Filling Line 9</t>
  </si>
  <si>
    <t>CP2017-087</t>
  </si>
  <si>
    <t>NAUSA-STR-5100-JUL</t>
  </si>
  <si>
    <t>JUUL17 SD CARD LOGO</t>
  </si>
  <si>
    <t>MKT2178</t>
  </si>
  <si>
    <t>PAX2 Basic Kit Platinum US</t>
  </si>
  <si>
    <t>P3D2037</t>
  </si>
  <si>
    <t>PAX2 Basic Kit Charcoal US</t>
  </si>
  <si>
    <t>P3D2036</t>
  </si>
  <si>
    <t>JUUL 17 Cool Cucumber Cling</t>
  </si>
  <si>
    <t>MKT2177</t>
  </si>
  <si>
    <t>Automated Filling Line 7</t>
  </si>
  <si>
    <t>CP2017-085</t>
  </si>
  <si>
    <t>Automated Filling Line 6</t>
  </si>
  <si>
    <t>CP2017-075</t>
  </si>
  <si>
    <t>Automated Filling Line 5</t>
  </si>
  <si>
    <t>CP2017-074</t>
  </si>
  <si>
    <t>Automated Filling Line 4</t>
  </si>
  <si>
    <t>CP2017-073</t>
  </si>
  <si>
    <t>Empty Mango POD, Manual Gasket</t>
  </si>
  <si>
    <t>COM2176</t>
  </si>
  <si>
    <t>Empty Red POD, Manual Gasket</t>
  </si>
  <si>
    <t>COM2175</t>
  </si>
  <si>
    <t>Empty Yellow POD, Manual Gasket</t>
  </si>
  <si>
    <t>COM2174</t>
  </si>
  <si>
    <t>Empty Brown POD, Manual Gasket</t>
  </si>
  <si>
    <t>COM2173</t>
  </si>
  <si>
    <t>Empty Green POD, Manual Gasket</t>
  </si>
  <si>
    <t>COM2172</t>
  </si>
  <si>
    <t>Plastics Capacity for Pod Assembly Machines 16-27</t>
  </si>
  <si>
    <t>CP2017-077</t>
  </si>
  <si>
    <t>AFG Juul Device Line #1 - Conversion to Jagwar</t>
  </si>
  <si>
    <t>CP2017-057</t>
  </si>
  <si>
    <t>Sandvik Melt</t>
  </si>
  <si>
    <t>COM2171</t>
  </si>
  <si>
    <t>HCORP-CRP-6900-JUL</t>
  </si>
  <si>
    <t>740400</t>
  </si>
  <si>
    <t>220850</t>
  </si>
  <si>
    <t>Clinical Studies - JSWITCH-6W</t>
  </si>
  <si>
    <t>COA-740400.001</t>
  </si>
  <si>
    <t>Defond Jagwar Device Line 4</t>
  </si>
  <si>
    <t>CP2017-084</t>
  </si>
  <si>
    <t>Defond Jagwar Device Line 3</t>
  </si>
  <si>
    <t>CP2017-083</t>
  </si>
  <si>
    <t>Defond Jagwar Device Line 2</t>
  </si>
  <si>
    <t>CP2017-082</t>
  </si>
  <si>
    <t>Defond Jagwar Device Line 1</t>
  </si>
  <si>
    <t>CP2017-081</t>
  </si>
  <si>
    <t>AFG Device Line #6</t>
  </si>
  <si>
    <t>CP2017-080</t>
  </si>
  <si>
    <t>AFG Device Line #5</t>
  </si>
  <si>
    <t>CP2017-079</t>
  </si>
  <si>
    <t>AFG Device Line #4</t>
  </si>
  <si>
    <t>CP2017-078</t>
  </si>
  <si>
    <t>DNA Virginia Tobacco Component 3%</t>
  </si>
  <si>
    <t>COM2170</t>
  </si>
  <si>
    <t>DNA Cool Mint Component 3%</t>
  </si>
  <si>
    <t>COM2169</t>
  </si>
  <si>
    <t>Conveyor for AOI</t>
  </si>
  <si>
    <t>CP2017-076</t>
  </si>
  <si>
    <t>Pod Assembly Machines 16-27</t>
  </si>
  <si>
    <t>CP2017-072</t>
  </si>
  <si>
    <t>Classic Tobacco  5% E-Liquid</t>
  </si>
  <si>
    <t>431-00001-CT5 REV A</t>
  </si>
  <si>
    <t>Mango  5% E-Liquid</t>
  </si>
  <si>
    <t>415-00010 (MANGO 5% )</t>
  </si>
  <si>
    <t>Fruit Medley 5% E-Liquid</t>
  </si>
  <si>
    <t>431-00001-FM5 REV A</t>
  </si>
  <si>
    <t>COOL Mint  5% E-Liquid</t>
  </si>
  <si>
    <t>431-00001-CM5 REV A</t>
  </si>
  <si>
    <t>Creme Brulee 5% E-Liquid</t>
  </si>
  <si>
    <t>431-00001-CB5 REV A</t>
  </si>
  <si>
    <t>Blister Sleeving System with Options</t>
  </si>
  <si>
    <t>CP2017-070</t>
  </si>
  <si>
    <t>CP2017-071</t>
  </si>
  <si>
    <t>JUUL17 Brand Table Tent Loose</t>
  </si>
  <si>
    <t>MKT2161</t>
  </si>
  <si>
    <t>JUUL17 Brand Poster Loose</t>
  </si>
  <si>
    <t>MKT2160</t>
  </si>
  <si>
    <t>NAUSA-B2C-5100-JUL</t>
  </si>
  <si>
    <t>730410</t>
  </si>
  <si>
    <t>eCommerce Affiliate Commission</t>
  </si>
  <si>
    <t>COA-730410</t>
  </si>
  <si>
    <t>Blister Sleeving System</t>
  </si>
  <si>
    <t>CP2017-069</t>
  </si>
  <si>
    <t>JUUL17 Kit Label 4x4</t>
  </si>
  <si>
    <t>MKT2158</t>
  </si>
  <si>
    <t>JUUL Reliability Test Tool</t>
  </si>
  <si>
    <t>CP2017-068</t>
  </si>
  <si>
    <t>DNA Peanut and Jam Component 5%</t>
  </si>
  <si>
    <t>COM2157</t>
  </si>
  <si>
    <t>DNA Lemon Tart (Poppyseed) Component 5%</t>
  </si>
  <si>
    <t>COM2156</t>
  </si>
  <si>
    <t>DNA Classic Menthol Component 5%</t>
  </si>
  <si>
    <t>COM2155</t>
  </si>
  <si>
    <t>DNA Classic Tobacco Component 5%</t>
  </si>
  <si>
    <t>COM2154</t>
  </si>
  <si>
    <t>DNA Cool Cucumber Component 5%</t>
  </si>
  <si>
    <t>COM2153</t>
  </si>
  <si>
    <t>PACKAGING, Box, Refill Kit, 5%, 4-Pack (Berry) - JUUL</t>
  </si>
  <si>
    <t>455-00245-001</t>
  </si>
  <si>
    <t>PACKAGING, Box, Refill Kit, 5%, 4-Pack (Lemon Tart) - JUUL</t>
  </si>
  <si>
    <t>455-00244-001</t>
  </si>
  <si>
    <t>PACKAGING, Box, Refill Kit, 5%, 4-Pack (Cool Cucumber) - JUUL</t>
  </si>
  <si>
    <t>455-00243-001</t>
  </si>
  <si>
    <t>PACKAGING, Box, Refill Kit, 5%, 4-Pack (Classic Tobacco) - JUUL</t>
  </si>
  <si>
    <t>455-00242-001</t>
  </si>
  <si>
    <t>PACKAGING, Box, Refill Kit, 5%, 4-Pack (Classic Menthol) - JUUL</t>
  </si>
  <si>
    <t>455-00241-001</t>
  </si>
  <si>
    <t>Empty Pod Berry : AFG PN: 820-00083-001</t>
  </si>
  <si>
    <t>COM2152</t>
  </si>
  <si>
    <t>AFG Rework Cost for Refill Kits</t>
  </si>
  <si>
    <t>COM2147</t>
  </si>
  <si>
    <t>Keyence equipment</t>
  </si>
  <si>
    <t>CP2017-067</t>
  </si>
  <si>
    <t>AFG Device Line #3 (the second Splinter line)</t>
  </si>
  <si>
    <t>CP2017-141</t>
  </si>
  <si>
    <t>123100</t>
  </si>
  <si>
    <t>Other Receivables</t>
  </si>
  <si>
    <t>COA-123100</t>
  </si>
  <si>
    <t>Leakdown Tester</t>
  </si>
  <si>
    <t>CP2017-064</t>
  </si>
  <si>
    <t>Gasket Station Upgrade for Pod Assembly Machines 1-13</t>
  </si>
  <si>
    <t>CP2017-063</t>
  </si>
  <si>
    <t>AFG Suzhou Cleanroom</t>
  </si>
  <si>
    <t>CP2017-060</t>
  </si>
  <si>
    <t>NAUSA-STR-6000-JUL</t>
  </si>
  <si>
    <t>JUUL17 Activation Guide 50PK</t>
  </si>
  <si>
    <t>MKT2126</t>
  </si>
  <si>
    <t>Empty Pod Peanut and Jam 5%</t>
  </si>
  <si>
    <t>COM2125</t>
  </si>
  <si>
    <t>CP2017-095</t>
  </si>
  <si>
    <t>Auto Packout for Eclipse Line 2</t>
  </si>
  <si>
    <t>CP2017-096</t>
  </si>
  <si>
    <t>Gas Chromatography Instrument - Do not use</t>
  </si>
  <si>
    <t>CP2017-098</t>
  </si>
  <si>
    <t>Auto Packout for Eclipse Line 3</t>
  </si>
  <si>
    <t>CP2017-097</t>
  </si>
  <si>
    <t>JUUL17 Mango Kit</t>
  </si>
  <si>
    <t>MKT2124</t>
  </si>
  <si>
    <t>JUUL17 NEW Brand Kit</t>
  </si>
  <si>
    <t>MKT2123</t>
  </si>
  <si>
    <t>Waste shredder for Uhlmann FFS System</t>
  </si>
  <si>
    <t>CP2017-059</t>
  </si>
  <si>
    <t>JUUL Mango Cling 50pk</t>
  </si>
  <si>
    <t>MKT2114</t>
  </si>
  <si>
    <t>JUUL Device Rejects</t>
  </si>
  <si>
    <t>COM2113</t>
  </si>
  <si>
    <t>Symmetry Six</t>
  </si>
  <si>
    <t>J1T2112</t>
  </si>
  <si>
    <t>Castle Long</t>
  </si>
  <si>
    <t>J1T2111</t>
  </si>
  <si>
    <t>Bowden's Mate</t>
  </si>
  <si>
    <t>J1T2110</t>
  </si>
  <si>
    <t>Grandmaster</t>
  </si>
  <si>
    <t>J1T2109</t>
  </si>
  <si>
    <t>Black Flag Risen Enriched</t>
  </si>
  <si>
    <t>J1T2108</t>
  </si>
  <si>
    <t>Herman Tooling Verification</t>
  </si>
  <si>
    <t>CP2017-061</t>
  </si>
  <si>
    <t>Bozhon testers</t>
  </si>
  <si>
    <t>CP2017-058</t>
  </si>
  <si>
    <t>Empty Pod Lemon Tart :AFG P/N:820-00076-001</t>
  </si>
  <si>
    <t>COM2107</t>
  </si>
  <si>
    <t>Empty Pod Classic Menthol :AFG P/N:820-00074-001</t>
  </si>
  <si>
    <t>COM2106</t>
  </si>
  <si>
    <t>Empty Pod Classic Tobacco :AFG P/N:820-00070-001</t>
  </si>
  <si>
    <t>COM2105</t>
  </si>
  <si>
    <t>Empty Pod Cool Cucumber :AFG P/N:820-00081-001</t>
  </si>
  <si>
    <t>COM2104</t>
  </si>
  <si>
    <t>AFG JUUL device (Jagwar) - initial verification runs</t>
  </si>
  <si>
    <t>CP2017-055</t>
  </si>
  <si>
    <t>JUUL Device Extrusion Improvement</t>
  </si>
  <si>
    <t>CP2017-053</t>
  </si>
  <si>
    <t>JUUL Mango Cling - Double Sided</t>
  </si>
  <si>
    <t>MKT2101</t>
  </si>
  <si>
    <t>JUUL Mango Poster – New17</t>
  </si>
  <si>
    <t>MKT2100</t>
  </si>
  <si>
    <t>JUUL17 Brand Poster 50PK</t>
  </si>
  <si>
    <t>MKT2099</t>
  </si>
  <si>
    <t>JUUL17 Retail Card 50PK</t>
  </si>
  <si>
    <t>MKT2098</t>
  </si>
  <si>
    <t>JUUL17 Brand Table Tent 50PK</t>
  </si>
  <si>
    <t>MKT2097</t>
  </si>
  <si>
    <t>JUUL 2017 Brochures</t>
  </si>
  <si>
    <t>MKT2096</t>
  </si>
  <si>
    <t>JUUL17 Brand Change Mats</t>
  </si>
  <si>
    <t>MKT2095</t>
  </si>
  <si>
    <t>JUUL17 Brand Cling 50PK</t>
  </si>
  <si>
    <t>MKT2094</t>
  </si>
  <si>
    <t>Components and/or packaging_buyingdirect_writeoff_or_billtosupplier</t>
  </si>
  <si>
    <t>RISKBUY</t>
  </si>
  <si>
    <t>New Boxes sleeves _VP</t>
  </si>
  <si>
    <t>COM2092</t>
  </si>
  <si>
    <t>New Boxes sleeves _Mango</t>
  </si>
  <si>
    <t>COM2091</t>
  </si>
  <si>
    <t>JUULCORP</t>
  </si>
  <si>
    <t>AFG NC Filling Line 4</t>
  </si>
  <si>
    <t>CP2017-048</t>
  </si>
  <si>
    <t>HCORP-CRP-4100-PAX</t>
  </si>
  <si>
    <t>PAX</t>
  </si>
  <si>
    <t>P2A</t>
  </si>
  <si>
    <t>PAX mini charger (2ft)</t>
  </si>
  <si>
    <t>P2A2085</t>
  </si>
  <si>
    <t>HCORP-CRP-4600-P3E</t>
  </si>
  <si>
    <t>Defond tooling for PAX 3 mini charger</t>
  </si>
  <si>
    <t>CP2017-052</t>
  </si>
  <si>
    <t>Rework for Mango</t>
  </si>
  <si>
    <t>COM2084</t>
  </si>
  <si>
    <t>Rework for Virginia Tobacco</t>
  </si>
  <si>
    <t>COM2083</t>
  </si>
  <si>
    <t>Rework for Fruit Medley</t>
  </si>
  <si>
    <t>COM2082</t>
  </si>
  <si>
    <t>Rework for Cool Mint</t>
  </si>
  <si>
    <t>COM2081</t>
  </si>
  <si>
    <t>Rework for Creme Brulee</t>
  </si>
  <si>
    <t>COM2080</t>
  </si>
  <si>
    <t>New Boxes sleeves _Fruit Medley</t>
  </si>
  <si>
    <t>COM2079</t>
  </si>
  <si>
    <t>New Boxes sleeves _Creme Brulee</t>
  </si>
  <si>
    <t>COM2078</t>
  </si>
  <si>
    <t>JUUL B2C Box Folder</t>
  </si>
  <si>
    <t>CP2017-050</t>
  </si>
  <si>
    <t>712410</t>
  </si>
  <si>
    <t>ECN Scrap</t>
  </si>
  <si>
    <t>COA-712410</t>
  </si>
  <si>
    <t>CP2017-051</t>
  </si>
  <si>
    <t>P2D</t>
  </si>
  <si>
    <t>PAX2 Basic Kit Charcoal INTL</t>
  </si>
  <si>
    <t>P2D2077</t>
  </si>
  <si>
    <t>PAX2 Basic Kit Platinum INTL</t>
  </si>
  <si>
    <t>P2D2076</t>
  </si>
  <si>
    <t>541000</t>
  </si>
  <si>
    <t>For Liability Only POs - NOT TO BE RECEIVED AGAINST</t>
  </si>
  <si>
    <t>LIABILITYONLY</t>
  </si>
  <si>
    <t>HCORP-CRP-6000-P3E</t>
  </si>
  <si>
    <t>HCORP-CRP-6000-PAX</t>
  </si>
  <si>
    <t>PAX COM</t>
  </si>
  <si>
    <t>PAX Mini Charger - Bulk ship P/N:820-00012</t>
  </si>
  <si>
    <t>COM2074</t>
  </si>
  <si>
    <t>PAX Disp. Portal Info Sheet</t>
  </si>
  <si>
    <t>MKT2075</t>
  </si>
  <si>
    <t>543000</t>
  </si>
  <si>
    <t>Production Tooling</t>
  </si>
  <si>
    <t>COA-543000</t>
  </si>
  <si>
    <t>JUUL pod, Defond assembly expansion</t>
  </si>
  <si>
    <t>CP2017-046</t>
  </si>
  <si>
    <t>AFG NC Filling Line 5</t>
  </si>
  <si>
    <t>CP2017-049</t>
  </si>
  <si>
    <t>New Boxes sleeves _Virginia Tobacco</t>
  </si>
  <si>
    <t>COM2073</t>
  </si>
  <si>
    <t>New Boxes sleeves _Cool Mint</t>
  </si>
  <si>
    <t>COM2072</t>
  </si>
  <si>
    <t>Optical Measurement Machines (OMM) at Defond</t>
  </si>
  <si>
    <t>CP2017-047</t>
  </si>
  <si>
    <t>AFG NC Cleanroom #1</t>
  </si>
  <si>
    <t>CP2017-043.1</t>
  </si>
  <si>
    <t>AFG NC Cleanroom #2</t>
  </si>
  <si>
    <t>CP2017-043.2</t>
  </si>
  <si>
    <t>AFG SZ 4-ups after May</t>
  </si>
  <si>
    <t>CP2017-045</t>
  </si>
  <si>
    <t>PAX BRAND PitchKit Folder 50PK</t>
  </si>
  <si>
    <t>MKT1944R</t>
  </si>
  <si>
    <t>Automated Optical Inspection (AOI) Machine</t>
  </si>
  <si>
    <t>CP2017-044</t>
  </si>
  <si>
    <t>HCORP-CRP-4100-P3E</t>
  </si>
  <si>
    <t>P3E</t>
  </si>
  <si>
    <t>P3D</t>
  </si>
  <si>
    <t>PAX3 RMA Device Matte Teal</t>
  </si>
  <si>
    <t>P3D2071</t>
  </si>
  <si>
    <t>PAX3 RMA Device Matte Rose Gold</t>
  </si>
  <si>
    <t>P3D2070</t>
  </si>
  <si>
    <t>PAX3 RMA Device Matte Silver</t>
  </si>
  <si>
    <t>P3D2069</t>
  </si>
  <si>
    <t>PAX3 RMA Device Matte Black</t>
  </si>
  <si>
    <t>P3D2068</t>
  </si>
  <si>
    <t>JUUL Finished Good Flow Tester</t>
  </si>
  <si>
    <t>CP2017-042</t>
  </si>
  <si>
    <t>Optical Measuring Microscope</t>
  </si>
  <si>
    <t>CP2017-041</t>
  </si>
  <si>
    <t>ADCO Semi-Auto Cartoner for AFG line 3</t>
  </si>
  <si>
    <t>CP2017-040</t>
  </si>
  <si>
    <t>Pharmaworks TF2 for AFG L3</t>
  </si>
  <si>
    <t>CP2017-038</t>
  </si>
  <si>
    <t>Pax 3 Black Demo/Not for Sale</t>
  </si>
  <si>
    <t>MKT2067</t>
  </si>
  <si>
    <t>DNA Virginia Tobacco Component</t>
  </si>
  <si>
    <t>COM2066</t>
  </si>
  <si>
    <t>DNA Mango Component</t>
  </si>
  <si>
    <t>COM2065</t>
  </si>
  <si>
    <t>DNA Cool Mint Component</t>
  </si>
  <si>
    <t>COM2064</t>
  </si>
  <si>
    <t>DNA Fruit Medley Component</t>
  </si>
  <si>
    <t>COM2063</t>
  </si>
  <si>
    <t>DNA Creme Brulee Component</t>
  </si>
  <si>
    <t>COM2062</t>
  </si>
  <si>
    <t>PAX3 RMA Rose Gold matte</t>
  </si>
  <si>
    <t>P3D2061</t>
  </si>
  <si>
    <t>PAX3 RMA Silver matte</t>
  </si>
  <si>
    <t>P3D2060</t>
  </si>
  <si>
    <t>PAX3 RMA Blue Green matte</t>
  </si>
  <si>
    <t>P3D2059</t>
  </si>
  <si>
    <t>PAX3 RMA Black matte</t>
  </si>
  <si>
    <t>P3D2058</t>
  </si>
  <si>
    <t>712600</t>
  </si>
  <si>
    <t>Equipment/Storage Rental</t>
  </si>
  <si>
    <t>COA-712600</t>
  </si>
  <si>
    <t>JUUL Basic Kit Update Sheet 2017</t>
  </si>
  <si>
    <t>MKT2057</t>
  </si>
  <si>
    <t>HCORP-CRP-5100-DUB</t>
  </si>
  <si>
    <t>MKT ERA</t>
  </si>
  <si>
    <t>JUUL Blue Basic Kit Stickers</t>
  </si>
  <si>
    <t>MKT2056</t>
  </si>
  <si>
    <t>Bins, Lids, and Racking to Support Storing of Blister Packs at DNA Staging for Leak Testing</t>
  </si>
  <si>
    <t>CP2017-A01</t>
  </si>
  <si>
    <t>Bemis Packaging</t>
  </si>
  <si>
    <t>COM2055</t>
  </si>
  <si>
    <t>Eclipse 3rd Line</t>
  </si>
  <si>
    <t>CP2017-039</t>
  </si>
  <si>
    <t>JUUL Defond device capacity to 200k</t>
  </si>
  <si>
    <t>CP2017-037</t>
  </si>
  <si>
    <t>AFG printer attachment to Uhlmann</t>
  </si>
  <si>
    <t>CP2017-033</t>
  </si>
  <si>
    <t>RKs NonSpecific Needing Rework</t>
  </si>
  <si>
    <t>COM1983</t>
  </si>
  <si>
    <t>P3A</t>
  </si>
  <si>
    <t>PAX 3 GWP Grinder</t>
  </si>
  <si>
    <t>P3A2054</t>
  </si>
  <si>
    <t>PAX3 Basic Kit Rose Gold INTL</t>
  </si>
  <si>
    <t>P3D2053</t>
  </si>
  <si>
    <t>PAX3 Basic Kit Silver INTL</t>
  </si>
  <si>
    <t>P3D2052</t>
  </si>
  <si>
    <t>PAX3 Basic Kit Teal INTL</t>
  </si>
  <si>
    <t>P3D2051</t>
  </si>
  <si>
    <t>PAX3 Basic Kit Black INTL</t>
  </si>
  <si>
    <t>P3D2050</t>
  </si>
  <si>
    <t>PAX3 Basic Kit Rose Gold US</t>
  </si>
  <si>
    <t>P3D2049</t>
  </si>
  <si>
    <t>PAX3 Basic Kit Silver US</t>
  </si>
  <si>
    <t>P3D2048</t>
  </si>
  <si>
    <t>PAX3 Basic Kit Teal US</t>
  </si>
  <si>
    <t>P3D2047</t>
  </si>
  <si>
    <t>PAX3 Basic Kit Black US</t>
  </si>
  <si>
    <t>P3D2046</t>
  </si>
  <si>
    <t>PAX3 Complete Kit Rose Gold INTL</t>
  </si>
  <si>
    <t>P3D2045</t>
  </si>
  <si>
    <t>PAX3 Complete Kit Silver INTL</t>
  </si>
  <si>
    <t>P3D2044</t>
  </si>
  <si>
    <t>PAX3 Complete Kit Teal INTL</t>
  </si>
  <si>
    <t>P3D2043</t>
  </si>
  <si>
    <t>PAX3 Complete Kit Black INTL</t>
  </si>
  <si>
    <t>P3D2042</t>
  </si>
  <si>
    <t>PAX3 Complete Kit Rose Gold US</t>
  </si>
  <si>
    <t>P3D2041</t>
  </si>
  <si>
    <t>PAX3 Complete Kit Silver US</t>
  </si>
  <si>
    <t>P3D2040</t>
  </si>
  <si>
    <t>PAX3 Complete Kit Teal US</t>
  </si>
  <si>
    <t>P3D2039</t>
  </si>
  <si>
    <t>PAX3 Complete Kit Black US</t>
  </si>
  <si>
    <t>P3D2038</t>
  </si>
  <si>
    <t>JUUL Starter Kit DNA Component</t>
  </si>
  <si>
    <t>KIT1060R</t>
  </si>
  <si>
    <t>AFG Suzhou #5 Automation Machine</t>
  </si>
  <si>
    <t>CP2017-036</t>
  </si>
  <si>
    <t>Semi-Auto Cartoners at AFG and DNA</t>
  </si>
  <si>
    <t>CP2017-035</t>
  </si>
  <si>
    <t>PAX2 Basic Kit Platinum NA</t>
  </si>
  <si>
    <t>P2D2037</t>
  </si>
  <si>
    <t>PAX2 Basic Kit Charcoal NA</t>
  </si>
  <si>
    <t>P2D2036</t>
  </si>
  <si>
    <t>DNA JUUL line expansion to 60K and rework line</t>
  </si>
  <si>
    <t>CP2017-034</t>
  </si>
  <si>
    <t>DNA 2nd Filling Station</t>
  </si>
  <si>
    <t>CP2017-032</t>
  </si>
  <si>
    <t>Era Table Tent -Packet of 10</t>
  </si>
  <si>
    <t>MKT2035</t>
  </si>
  <si>
    <t>750300</t>
  </si>
  <si>
    <t>Entity Restructuring</t>
  </si>
  <si>
    <t>COA-750300.1</t>
  </si>
  <si>
    <t>Misc Tooling (New Era pods, packaging redesigns, etc)</t>
  </si>
  <si>
    <t>CP 2017-025</t>
  </si>
  <si>
    <t>JUUL J1++</t>
  </si>
  <si>
    <t>CP 2017-023</t>
  </si>
  <si>
    <t>Pax Air (A1) Tooling</t>
  </si>
  <si>
    <t>CP 2017-021</t>
  </si>
  <si>
    <t>Era filling machine - Gen 1</t>
  </si>
  <si>
    <t>CP 2017-020</t>
  </si>
  <si>
    <t>Central Plastics vendor - first set of tooling + tool mods</t>
  </si>
  <si>
    <t>CP 2017-019</t>
  </si>
  <si>
    <t>Spare parts for JUUL equipment tooling</t>
  </si>
  <si>
    <t>CP 2017-018</t>
  </si>
  <si>
    <t>AFG plastic molds 2nd set</t>
  </si>
  <si>
    <t>CP 2017-013</t>
  </si>
  <si>
    <t>AFG 4up #2</t>
  </si>
  <si>
    <t>CP 2017-012</t>
  </si>
  <si>
    <t>Misc upgrades to AFG NC and AFG SZ equipment, incl software</t>
  </si>
  <si>
    <t>CP 2017-017</t>
  </si>
  <si>
    <t>Uhlman and fixtures</t>
  </si>
  <si>
    <t>CP 2017-016</t>
  </si>
  <si>
    <t>AFG plastic molds 4th set</t>
  </si>
  <si>
    <t>CP 2017-015</t>
  </si>
  <si>
    <t>AFG plastic molds 3rd set</t>
  </si>
  <si>
    <t>CP 2017-014</t>
  </si>
  <si>
    <t>AFG 4up #1</t>
  </si>
  <si>
    <t>CP 2017-011</t>
  </si>
  <si>
    <t>Defond assembly line 170K-230K</t>
  </si>
  <si>
    <t>CP 2017-009</t>
  </si>
  <si>
    <t>Defond assembly line up to 170K</t>
  </si>
  <si>
    <t>CP 2017-008</t>
  </si>
  <si>
    <t>Defond plastics tooling up to 230K</t>
  </si>
  <si>
    <t>CP 2017-007</t>
  </si>
  <si>
    <t>Eclipse Optional Items-Mulitpack capability</t>
  </si>
  <si>
    <t>CP 2017-006</t>
  </si>
  <si>
    <t>Uhlman spare die</t>
  </si>
  <si>
    <t>CP 2017-005</t>
  </si>
  <si>
    <t>Cartonators for 8 modules</t>
  </si>
  <si>
    <t>CP 2017-004</t>
  </si>
  <si>
    <t>JUUL VIRGINIA TOBACCO 5% REFILL KIT BOX</t>
  </si>
  <si>
    <t>455-00015VT54</t>
  </si>
  <si>
    <t>JUUL FRUIT MEDLEY 5% REFILL KIT BOX</t>
  </si>
  <si>
    <t>455-00015FM54</t>
  </si>
  <si>
    <t>701210</t>
  </si>
  <si>
    <t>JUUL COOL MINT 5% REFILL KIT BOX</t>
  </si>
  <si>
    <t>455-00015CM54</t>
  </si>
  <si>
    <t>JUUL CREME BRULEE 5% REFILL KIT BOX</t>
  </si>
  <si>
    <t>455-00015CB54</t>
  </si>
  <si>
    <t>Promo sticker (outside on front box cover)</t>
  </si>
  <si>
    <t>MKT2034</t>
  </si>
  <si>
    <t>Promo card (inside each box)</t>
  </si>
  <si>
    <t>MKT2033</t>
  </si>
  <si>
    <t>AFG SZ Laser Etching Machines</t>
  </si>
  <si>
    <t>CP2017-031</t>
  </si>
  <si>
    <t>Product Validation Charges</t>
  </si>
  <si>
    <t>COA-701210</t>
  </si>
  <si>
    <t>HCORP-CRP-4100-DUB</t>
  </si>
  <si>
    <t>HCORP-CRP-6000-DUB</t>
  </si>
  <si>
    <t>ERA</t>
  </si>
  <si>
    <t>Average</t>
  </si>
  <si>
    <t>E1C</t>
  </si>
  <si>
    <t>Luxury Pax Era Empty Pod</t>
  </si>
  <si>
    <t>E1C2032</t>
  </si>
  <si>
    <t>Premier Pax Era Empty Pod</t>
  </si>
  <si>
    <t>E1C2031</t>
  </si>
  <si>
    <t>Premium PAX Era Empty Pod</t>
  </si>
  <si>
    <t>E1C2030</t>
  </si>
  <si>
    <t>PAX2 RMA Device Platinum</t>
  </si>
  <si>
    <t>P2D2029</t>
  </si>
  <si>
    <t>PAX2 RMA Device Charcoal</t>
  </si>
  <si>
    <t>P2D2028</t>
  </si>
  <si>
    <t>J1T1913</t>
  </si>
  <si>
    <t>DNA expansion 20k to 50k</t>
  </si>
  <si>
    <t>CP2017-027</t>
  </si>
  <si>
    <t>JUUL pod Defond tooling</t>
  </si>
  <si>
    <t>CP2017-030</t>
  </si>
  <si>
    <t>JUUL pod expansion AFG SZ</t>
  </si>
  <si>
    <t>CP2017-029</t>
  </si>
  <si>
    <t>P3 Promo Card</t>
  </si>
  <si>
    <t>MKT2027</t>
  </si>
  <si>
    <t>P3 Gold Promo Product</t>
  </si>
  <si>
    <t>MKT2026</t>
  </si>
  <si>
    <t>P3 Silver Promo Product</t>
  </si>
  <si>
    <t>MKT2025</t>
  </si>
  <si>
    <t>P3 Black Promo Product</t>
  </si>
  <si>
    <t>MKT2024</t>
  </si>
  <si>
    <t>J1K1713 DEL</t>
  </si>
  <si>
    <t>Manually Loaded Filling Machine</t>
  </si>
  <si>
    <t>CP2017-028</t>
  </si>
  <si>
    <t>Conveyors and labeling equipment</t>
  </si>
  <si>
    <t>CP2017-026</t>
  </si>
  <si>
    <t>Pax 3s</t>
  </si>
  <si>
    <t>CP 2017-024</t>
  </si>
  <si>
    <t>JUUL J1+</t>
  </si>
  <si>
    <t>CP 2017-022</t>
  </si>
  <si>
    <t>AFG 2up tool upgrades</t>
  </si>
  <si>
    <t>CP 2017-010</t>
  </si>
  <si>
    <t>Filling capacity 9-10</t>
  </si>
  <si>
    <t>CP 2017-003</t>
  </si>
  <si>
    <t>Eclipse Fill Modules 5,6,7,8</t>
  </si>
  <si>
    <t>CP 2017 002</t>
  </si>
  <si>
    <t>Eclipse Fill Modules 3 &amp; 4</t>
  </si>
  <si>
    <t>CP 2017-001</t>
  </si>
  <si>
    <t>Pax A1 Tooling (est.)</t>
  </si>
  <si>
    <t>CP 2016-008</t>
  </si>
  <si>
    <t>Juul Device Tooling - AFG</t>
  </si>
  <si>
    <t>CP 2016-007</t>
  </si>
  <si>
    <t>PAX3 RMA Device Rose Glossy Gold</t>
  </si>
  <si>
    <t>P3D2023</t>
  </si>
  <si>
    <t>PAX3 RMA Device Glossy Gold</t>
  </si>
  <si>
    <t>P3D2022</t>
  </si>
  <si>
    <t>PAX3 RMA Device Glossy Silver</t>
  </si>
  <si>
    <t>P3D2021</t>
  </si>
  <si>
    <t>PAX3 RMA Device Glossy Black</t>
  </si>
  <si>
    <t>P3D2020</t>
  </si>
  <si>
    <t>E1A</t>
  </si>
  <si>
    <t>Era Mouthpiece Cover (50/pk)</t>
  </si>
  <si>
    <t>E1A2019</t>
  </si>
  <si>
    <t>620600</t>
  </si>
  <si>
    <t>220150</t>
  </si>
  <si>
    <t>Travel and Ent (non-employee)</t>
  </si>
  <si>
    <t>COA-620600</t>
  </si>
  <si>
    <t>701600</t>
  </si>
  <si>
    <t>Expedited Fees</t>
  </si>
  <si>
    <t>COA-701600</t>
  </si>
  <si>
    <t>701500</t>
  </si>
  <si>
    <t>Capital equipment - parts/maintenance</t>
  </si>
  <si>
    <t>COA-701500</t>
  </si>
  <si>
    <t>White Empty POD</t>
  </si>
  <si>
    <t>COM2018</t>
  </si>
  <si>
    <t>712400</t>
  </si>
  <si>
    <t>Other FDA/SRA</t>
  </si>
  <si>
    <t>COA-712400.1</t>
  </si>
  <si>
    <t>730650</t>
  </si>
  <si>
    <t>Consumer Advertising: National Digital</t>
  </si>
  <si>
    <t>COA-730650.2</t>
  </si>
  <si>
    <t>Consumer Advertising: National Print</t>
  </si>
  <si>
    <t>COA-730650.1</t>
  </si>
  <si>
    <t>730510</t>
  </si>
  <si>
    <t>Influencer Programming</t>
  </si>
  <si>
    <t>COA-730510.2</t>
  </si>
  <si>
    <t>Social Media</t>
  </si>
  <si>
    <t>COA-730510.1</t>
  </si>
  <si>
    <t>COA-730510-1</t>
  </si>
  <si>
    <t>Consumer Advertising: OOH</t>
  </si>
  <si>
    <t>COA-730650.3</t>
  </si>
  <si>
    <t>COA730650.2</t>
  </si>
  <si>
    <t>COA730650.1</t>
  </si>
  <si>
    <t>730200</t>
  </si>
  <si>
    <t>Campaign Marketing - Events</t>
  </si>
  <si>
    <t>COA-730200.5</t>
  </si>
  <si>
    <t>Campaign Marketing - Strategic Partnerships</t>
  </si>
  <si>
    <t>COA-730200.3</t>
  </si>
  <si>
    <t>Campaign Marketing - Regional Takeovers</t>
  </si>
  <si>
    <t>COA-730200.4</t>
  </si>
  <si>
    <t>Campaign Marketing - Holidays</t>
  </si>
  <si>
    <t>COA-730200.2</t>
  </si>
  <si>
    <t>Campaign Marketing - Product Launches</t>
  </si>
  <si>
    <t>COA-730200.1</t>
  </si>
  <si>
    <t>730100</t>
  </si>
  <si>
    <t>Brand Development - Consumer Insights</t>
  </si>
  <si>
    <t>COA-730100.3</t>
  </si>
  <si>
    <t>Brand Development - Videos</t>
  </si>
  <si>
    <t>COA-730100.2</t>
  </si>
  <si>
    <t>Brand Development - Photoshoots</t>
  </si>
  <si>
    <t>COA-730100.1</t>
  </si>
  <si>
    <t>HCORP-CRP-6510-JUL</t>
  </si>
  <si>
    <t>740500</t>
  </si>
  <si>
    <t>Public Affairs</t>
  </si>
  <si>
    <t>COA-740500</t>
  </si>
  <si>
    <t>720610</t>
  </si>
  <si>
    <t>Channel Support - Demo Days</t>
  </si>
  <si>
    <t>COA-720610.2</t>
  </si>
  <si>
    <t>Channel Support - Training</t>
  </si>
  <si>
    <t>COA-720610.1</t>
  </si>
  <si>
    <t>JUUL Mango Poster 14 X 20</t>
  </si>
  <si>
    <t>MKT2017</t>
  </si>
  <si>
    <t>Consumer Advertising</t>
  </si>
  <si>
    <t>COA-730650</t>
  </si>
  <si>
    <t>Social Media / Influencers</t>
  </si>
  <si>
    <t>COA-730510</t>
  </si>
  <si>
    <t>Channel Support</t>
  </si>
  <si>
    <t>COA-720610</t>
  </si>
  <si>
    <t>720450</t>
  </si>
  <si>
    <t>Retailer Incentives</t>
  </si>
  <si>
    <t>COA-720450</t>
  </si>
  <si>
    <t>Inventory Adjustment</t>
  </si>
  <si>
    <t>COA-541000</t>
  </si>
  <si>
    <t>740300</t>
  </si>
  <si>
    <t>COA-740300</t>
  </si>
  <si>
    <t>701200</t>
  </si>
  <si>
    <t>Supplier Charges</t>
  </si>
  <si>
    <t>COA-701200</t>
  </si>
  <si>
    <t>Clinical Studies</t>
  </si>
  <si>
    <t>COA-740400</t>
  </si>
  <si>
    <t>JUUL Vaper's Guide (Specs)</t>
  </si>
  <si>
    <t>MKT2016</t>
  </si>
  <si>
    <t>Vape Sampling  KIT 2 100pActivation Sheet</t>
  </si>
  <si>
    <t>MKT2015</t>
  </si>
  <si>
    <t>JUUL Paid Tasting Kit 2 1SK 25 tips</t>
  </si>
  <si>
    <t>MKT2014</t>
  </si>
  <si>
    <t>JUUL Paid Tasting Kit 2SK 50 tips</t>
  </si>
  <si>
    <t>MKT2013</t>
  </si>
  <si>
    <t>$10 off JUUL SK Promo - Activation Kit</t>
  </si>
  <si>
    <t>MKT2011</t>
  </si>
  <si>
    <t>$10 off JUUL SK Promo - Activation Guide</t>
  </si>
  <si>
    <t>MKT2012</t>
  </si>
  <si>
    <t>NSK KITS</t>
  </si>
  <si>
    <t>MT2011</t>
  </si>
  <si>
    <t>JUUL BR Dusted Activation KIT - 1</t>
  </si>
  <si>
    <t>MKT2010</t>
  </si>
  <si>
    <t>JUUL BR Dusted Refresh Kit - 1</t>
  </si>
  <si>
    <t>MKT2009</t>
  </si>
  <si>
    <t>JUUL BR Dusted Guide for Collateral -1</t>
  </si>
  <si>
    <t>MKT2008</t>
  </si>
  <si>
    <t>JUUL BR Dusted Consumer Cards - 1 (25 pack)</t>
  </si>
  <si>
    <t>MKT2007</t>
  </si>
  <si>
    <t>JUUL BR Dusted Retailer Cards - 1</t>
  </si>
  <si>
    <t>MKT2006</t>
  </si>
  <si>
    <t>JUUL BR Dusted Informative Table Tents - 1</t>
  </si>
  <si>
    <t>MKT2005</t>
  </si>
  <si>
    <t>JUUL BR Dusted Info Product Cards - 1 (25 pack)</t>
  </si>
  <si>
    <t>MKT2004</t>
  </si>
  <si>
    <t>JUUL BR Dusted 8x8 Cling - 1</t>
  </si>
  <si>
    <t>MKT2003</t>
  </si>
  <si>
    <t>HCORP-B2C-5100-DUB</t>
  </si>
  <si>
    <t>Pax ERA Holiday Gift Sleeve</t>
  </si>
  <si>
    <t>MKT2001</t>
  </si>
  <si>
    <t>HCORP-B2C-5100-PAX</t>
  </si>
  <si>
    <t>Pax 2 Holiday Gift Sleeve</t>
  </si>
  <si>
    <t>MKT2000</t>
  </si>
  <si>
    <t>HCORP-B2C-5100-P3E</t>
  </si>
  <si>
    <t>MKT P3</t>
  </si>
  <si>
    <t>Pax 3 Holiday Gift Sleeve</t>
  </si>
  <si>
    <t>MKT1999</t>
  </si>
  <si>
    <t>JUUL Starter Kit Sell Sheet</t>
  </si>
  <si>
    <t>MKT1998</t>
  </si>
  <si>
    <t>JUUL Basic Kit Sell Sheet</t>
  </si>
  <si>
    <t>MKT1997</t>
  </si>
  <si>
    <t>JUUL Pods - Mint Sell Sheet</t>
  </si>
  <si>
    <t>MKT1996</t>
  </si>
  <si>
    <t>JUUL Pods- Tobacco SellSheet</t>
  </si>
  <si>
    <t>MKT1995</t>
  </si>
  <si>
    <t>JUUL Pods - Bruule Sell Sheet</t>
  </si>
  <si>
    <t>MKT1994</t>
  </si>
  <si>
    <t>JUUL Pods - Fruit Sell Sheet</t>
  </si>
  <si>
    <t>MKT1993</t>
  </si>
  <si>
    <t>JUUL Pods - MultiP Sell Sheet</t>
  </si>
  <si>
    <t>MKT1992</t>
  </si>
  <si>
    <t>JUUL sell sheet</t>
  </si>
  <si>
    <t>MKT1991</t>
  </si>
  <si>
    <t>Digital RackStrip - Independ.</t>
  </si>
  <si>
    <t>MKT1990</t>
  </si>
  <si>
    <t>Digital Clings - Independents</t>
  </si>
  <si>
    <t>MKT1989</t>
  </si>
  <si>
    <t>Digital ChangeM - Independents</t>
  </si>
  <si>
    <t>MKT1988</t>
  </si>
  <si>
    <t>Digital Posters - Independents</t>
  </si>
  <si>
    <t>MKT1987</t>
  </si>
  <si>
    <t>$10 off Coupon for JUUL Starter</t>
  </si>
  <si>
    <t>MKT1986</t>
  </si>
  <si>
    <t>Era Table Tent</t>
  </si>
  <si>
    <t>MKT1984</t>
  </si>
  <si>
    <t>E1D</t>
  </si>
  <si>
    <t>ERA Device Sand</t>
  </si>
  <si>
    <t>E1D1983</t>
  </si>
  <si>
    <t>VP Refill kit packaging P/N 900-00006VPF5</t>
  </si>
  <si>
    <t>COM1982</t>
  </si>
  <si>
    <t>VP Starter kit packaging P/N 900-00006SKF5</t>
  </si>
  <si>
    <t>COM1981</t>
  </si>
  <si>
    <t>Purchase Price Variance</t>
  </si>
  <si>
    <t>COA-514000</t>
  </si>
  <si>
    <t>720303</t>
  </si>
  <si>
    <t>BDF - Retailers Rebates</t>
  </si>
  <si>
    <t>COA-720303</t>
  </si>
  <si>
    <t>PAX Concentrate insert plus spare-item# 810-00024</t>
  </si>
  <si>
    <t>COM1980</t>
  </si>
  <si>
    <t>JUUL J1D1147 Basic Kit rework cost</t>
  </si>
  <si>
    <t>COM1979</t>
  </si>
  <si>
    <t>COM1952 Basic Kit rework Cost</t>
  </si>
  <si>
    <t>COM1978</t>
  </si>
  <si>
    <t>AFG packout of Starter Kits</t>
  </si>
  <si>
    <t>COM1977</t>
  </si>
  <si>
    <t>753000</t>
  </si>
  <si>
    <t>Fines &amp; Penalties</t>
  </si>
  <si>
    <t>COA-753000</t>
  </si>
  <si>
    <t>752100</t>
  </si>
  <si>
    <t>Sales &amp; Use Tax Expense</t>
  </si>
  <si>
    <t>COA-752100</t>
  </si>
  <si>
    <t>ERA COM</t>
  </si>
  <si>
    <t>Empty Clear POD</t>
  </si>
  <si>
    <t>COM1976</t>
  </si>
  <si>
    <t>ERA device LLT components</t>
  </si>
  <si>
    <t>COM1975</t>
  </si>
  <si>
    <t>JUUL Shipper with lock MT</t>
  </si>
  <si>
    <t>J1K1053</t>
  </si>
  <si>
    <t>PAX BR CS Takeaway Cards v2 - EACH</t>
  </si>
  <si>
    <t>MKT1968</t>
  </si>
  <si>
    <t>HCORP-CRP-5100-P3E</t>
  </si>
  <si>
    <t>P3 CORE Brochures US - EACH</t>
  </si>
  <si>
    <t>MKT1974</t>
  </si>
  <si>
    <t>P3 CORE Table Tent US - EACH</t>
  </si>
  <si>
    <t>MKT1973</t>
  </si>
  <si>
    <t>P3 CORE Poster 18x24 US - EACH</t>
  </si>
  <si>
    <t>MKT1972</t>
  </si>
  <si>
    <t>P3 CORE Poster 14x20 US - EACH</t>
  </si>
  <si>
    <t>MKT1971</t>
  </si>
  <si>
    <t>PAX BRAND Cling 8x8 US - EACH</t>
  </si>
  <si>
    <t>MKT1970</t>
  </si>
  <si>
    <t>PAX BRAND Cling 6x6 US - EACH</t>
  </si>
  <si>
    <t>MKT1969</t>
  </si>
  <si>
    <t>PAX BR Retail Support Cards - EACH</t>
  </si>
  <si>
    <t>MKT1967</t>
  </si>
  <si>
    <t>P3 Retailer Activation Guide - EACH</t>
  </si>
  <si>
    <t>MKT1966</t>
  </si>
  <si>
    <t>Empty Mango POD : Defond P/N: AH52-HEX-POD-ORG-01R</t>
  </si>
  <si>
    <t>COM1965</t>
  </si>
  <si>
    <t>Empty Red POD : Defond P/N: AH52-HEX-POD-RED-01R</t>
  </si>
  <si>
    <t>COM1964</t>
  </si>
  <si>
    <t>Empty Yellow POD : Defond P/N: AH52-HEX-POD-YEL-01R</t>
  </si>
  <si>
    <t>COM1963</t>
  </si>
  <si>
    <t>Empty Brown POD : Defond P/N: AH52-HEX-POD-BRN-01R</t>
  </si>
  <si>
    <t>COM1962</t>
  </si>
  <si>
    <t>Empty Green POD : Defond P/N: AH52-HEX-POD-GRN-01R</t>
  </si>
  <si>
    <t>COM1961</t>
  </si>
  <si>
    <t>CAN P3 Retailer Activation Kit</t>
  </si>
  <si>
    <t>MKT1960</t>
  </si>
  <si>
    <t>PAX BR CS Takeaway Cards (25 Pack)</t>
  </si>
  <si>
    <t>MKT1959</t>
  </si>
  <si>
    <t>NACAN-CRP-5100-PAX</t>
  </si>
  <si>
    <t>PAX BR Retail Support Cards CAN</t>
  </si>
  <si>
    <t>MKT1958</t>
  </si>
  <si>
    <t>NACAN-CRP-5100-P3E</t>
  </si>
  <si>
    <t>CAN P3 Retailer Activation Guide</t>
  </si>
  <si>
    <t>MKT1957</t>
  </si>
  <si>
    <t>P3 Retailer Activation Kit</t>
  </si>
  <si>
    <t>KIT1954</t>
  </si>
  <si>
    <t>Poster Tube for P3 Retailer Activation Kit</t>
  </si>
  <si>
    <t>MKT1956</t>
  </si>
  <si>
    <t>P3 Retailer Activation Guide</t>
  </si>
  <si>
    <t>MKT1955</t>
  </si>
  <si>
    <t>MKT1954</t>
  </si>
  <si>
    <t>PAX ERA Sell sheet</t>
  </si>
  <si>
    <t>MKT1895</t>
  </si>
  <si>
    <t>ERA Brochure v2 SLT CA/CO labeled 25packs</t>
  </si>
  <si>
    <t>MKT1953</t>
  </si>
  <si>
    <t>JUUL Basic Kit for Starter Kit</t>
  </si>
  <si>
    <t>COM1952</t>
  </si>
  <si>
    <t>Hex Refresh Sheet 3</t>
  </si>
  <si>
    <t>MKT1951</t>
  </si>
  <si>
    <t>HEX REFRESH SHEET 3</t>
  </si>
  <si>
    <t>P2 199 SELL SHEET TOPAZ INTL</t>
  </si>
  <si>
    <t>MKT1916</t>
  </si>
  <si>
    <t>230300</t>
  </si>
  <si>
    <t>State Excise Tax</t>
  </si>
  <si>
    <t>EXCISE</t>
  </si>
  <si>
    <t>Empty JUUL acrylic display w/new SD card</t>
  </si>
  <si>
    <t>MKT1896</t>
  </si>
  <si>
    <t>GWP Topaz with speaker</t>
  </si>
  <si>
    <t>KIT1894</t>
  </si>
  <si>
    <t>JUUL HEX Collateral Refresh Kit</t>
  </si>
  <si>
    <t>MKT1950</t>
  </si>
  <si>
    <t>MKT1944</t>
  </si>
  <si>
    <t>PAX BRAND Pitch Kit Folder CAN</t>
  </si>
  <si>
    <t>MKT1945</t>
  </si>
  <si>
    <t>PAX BRAND Cling 8x8 US</t>
  </si>
  <si>
    <t>MKT1941</t>
  </si>
  <si>
    <t>PAX BRAND Cling 8x8 CAN</t>
  </si>
  <si>
    <t>MKT1943</t>
  </si>
  <si>
    <t>PAX BRAND Cling 6x6 US</t>
  </si>
  <si>
    <t>MKT1940</t>
  </si>
  <si>
    <t>PAX BRAND Cling 6x6 CAN</t>
  </si>
  <si>
    <t>MKT1942</t>
  </si>
  <si>
    <t>P3 LE RSE GLD Table Tent US</t>
  </si>
  <si>
    <t>MKT1934</t>
  </si>
  <si>
    <t>P3 LE RSE GLD Table Tent CAN</t>
  </si>
  <si>
    <t>MKT1939</t>
  </si>
  <si>
    <t>P3 LE RSE GLD Poster 18x24 US</t>
  </si>
  <si>
    <t>MKT1933</t>
  </si>
  <si>
    <t>P3 LE RSE GLD Poster 18x24 CAN</t>
  </si>
  <si>
    <t>MKT1938</t>
  </si>
  <si>
    <t>P3 LE RSE GLD Poster 14x20 US</t>
  </si>
  <si>
    <t>MKT1932</t>
  </si>
  <si>
    <t>P3 LE RSE GLD Poster 14x20 CAN</t>
  </si>
  <si>
    <t>MKT1937</t>
  </si>
  <si>
    <t>P3 LE RSE GLD Cling 8x8 US</t>
  </si>
  <si>
    <t>MKT1931</t>
  </si>
  <si>
    <t>P3 LE RSE GLD Cling 8x8 CAN</t>
  </si>
  <si>
    <t>MKT1936</t>
  </si>
  <si>
    <t>P3 LE RSE GLD Cling 6x6 US</t>
  </si>
  <si>
    <t>MKT1930</t>
  </si>
  <si>
    <t>P3 LE RSE GLD Cling 6x6 CAN</t>
  </si>
  <si>
    <t>MKT1935</t>
  </si>
  <si>
    <t>P3 LE Device Sell Sheet RSE GLD US</t>
  </si>
  <si>
    <t>MKT1904</t>
  </si>
  <si>
    <t>P3 LE Device Sell Sheet RSE GLD CAN</t>
  </si>
  <si>
    <t>MKT1900</t>
  </si>
  <si>
    <t>P3 CORE Table Tent US</t>
  </si>
  <si>
    <t>MKT1929</t>
  </si>
  <si>
    <t>P3 CORE Table Tent CAN</t>
  </si>
  <si>
    <t>MKT1924</t>
  </si>
  <si>
    <t>P3 CORE Poster 18x24 US</t>
  </si>
  <si>
    <t>MKT1928</t>
  </si>
  <si>
    <t>CAN - PAX poster 18x24</t>
  </si>
  <si>
    <t>MKT1923</t>
  </si>
  <si>
    <t>P3 CORE Poster 14x20 US</t>
  </si>
  <si>
    <t>MKT1927</t>
  </si>
  <si>
    <t>P3 CORE Poster 14x20 CAN</t>
  </si>
  <si>
    <t>MKT1922</t>
  </si>
  <si>
    <t>P3 CORE Device Sell Sheet SVR US</t>
  </si>
  <si>
    <t>MKT1903</t>
  </si>
  <si>
    <t>P3 CORE Device Sell Sheet SVR INTL</t>
  </si>
  <si>
    <t>MKT1908</t>
  </si>
  <si>
    <t>P3 CORE Device Sell Sheet SVR CAN</t>
  </si>
  <si>
    <t>MKT1899</t>
  </si>
  <si>
    <t>P3 CORE Device Sell Sheet GLD US</t>
  </si>
  <si>
    <t>MKT1902</t>
  </si>
  <si>
    <t>P3 CORE Device Sell Sheet GLD INTL</t>
  </si>
  <si>
    <t>MKT1907</t>
  </si>
  <si>
    <t>P3 CORE Device Sell Sheet GLD CAN</t>
  </si>
  <si>
    <t>MKT1898</t>
  </si>
  <si>
    <t>P3 CORE Device Sell Sheet BLK US</t>
  </si>
  <si>
    <t>MKT1901</t>
  </si>
  <si>
    <t>P3 CORE Device Sell Sheet BLK CAN</t>
  </si>
  <si>
    <t>MKT1897</t>
  </si>
  <si>
    <t>P3 CORE Device Sell Sheet BLK INTL</t>
  </si>
  <si>
    <t>MKT1906</t>
  </si>
  <si>
    <t>P3 CORE Cling 8x8 US</t>
  </si>
  <si>
    <t>MKT1926</t>
  </si>
  <si>
    <t>P3 CORE Cling 8x8 CAN</t>
  </si>
  <si>
    <t>MKT1921</t>
  </si>
  <si>
    <t>P3 CORE Cling 6x6 US</t>
  </si>
  <si>
    <t>MKT1925</t>
  </si>
  <si>
    <t>P3 CORE Cling 6x6 CAN</t>
  </si>
  <si>
    <t>MKT1920</t>
  </si>
  <si>
    <t>P3 CORE Brochures US 25packs</t>
  </si>
  <si>
    <t>MKT1919</t>
  </si>
  <si>
    <t>P3 CORE Brochures CAN 25packs</t>
  </si>
  <si>
    <t>MKT1918</t>
  </si>
  <si>
    <t>P2 199 SELL SHEET TOPZ CAN</t>
  </si>
  <si>
    <t>MKT1949</t>
  </si>
  <si>
    <t>P2 199 SELL SHEET TOPAZ US</t>
  </si>
  <si>
    <t>MKT1912</t>
  </si>
  <si>
    <t>P2 199 SELL SHEET PLATINUM US</t>
  </si>
  <si>
    <t>MKT1910</t>
  </si>
  <si>
    <t>P2 199 SELL SHEET PLATINUM INTL</t>
  </si>
  <si>
    <t>MKT1914</t>
  </si>
  <si>
    <t>P2 199 SELL SHEET PLAT CAN</t>
  </si>
  <si>
    <t>MKT1947</t>
  </si>
  <si>
    <t>P2 199 SELL SHEET FLARE US</t>
  </si>
  <si>
    <t>MKT1911</t>
  </si>
  <si>
    <t>P2 199 SELL SHEET FLARE INTL</t>
  </si>
  <si>
    <t>MKT1915</t>
  </si>
  <si>
    <t>P2 199 SELL SHEET FLAR CAN</t>
  </si>
  <si>
    <t>MKT1948</t>
  </si>
  <si>
    <t>P2 199 SELL SHEET CHARCOAL US</t>
  </si>
  <si>
    <t>MKT1909</t>
  </si>
  <si>
    <t>P2 199 SELL SHEET CHARCOAL INTL</t>
  </si>
  <si>
    <t>MKT1913</t>
  </si>
  <si>
    <t>P2 199 SELL SHEET CHAR CAN</t>
  </si>
  <si>
    <t>MKT1946</t>
  </si>
  <si>
    <t>ERA Brochure SLT CA/CO 25packs</t>
  </si>
  <si>
    <t>MKT1917</t>
  </si>
  <si>
    <t>MKT1905</t>
  </si>
  <si>
    <t>KIT1240</t>
  </si>
  <si>
    <t>KIT1270</t>
  </si>
  <si>
    <t>KIT1306</t>
  </si>
  <si>
    <t>KIT1167</t>
  </si>
  <si>
    <t>MKT722</t>
  </si>
  <si>
    <t>MKT723</t>
  </si>
  <si>
    <t>GWP Flare with speaker</t>
  </si>
  <si>
    <t>KIT1893</t>
  </si>
  <si>
    <t>AFG Basic Kit 900-00005R2</t>
  </si>
  <si>
    <t>J1D1888</t>
  </si>
  <si>
    <t>Inventory - Raw Materials</t>
  </si>
  <si>
    <t>COA-140100-USE</t>
  </si>
  <si>
    <t>COA-140100</t>
  </si>
  <si>
    <t>Cost of Goods - Services</t>
  </si>
  <si>
    <t>COA-512000</t>
  </si>
  <si>
    <t>220400</t>
  </si>
  <si>
    <t>Accrued Customer Incentives</t>
  </si>
  <si>
    <t>COA-220400</t>
  </si>
  <si>
    <t>Tobacco Trail 5% 2.8ml 4-pack</t>
  </si>
  <si>
    <t>J1T1892</t>
  </si>
  <si>
    <t>Peppermint 5% 2.8ml 4-pack</t>
  </si>
  <si>
    <t>J1T1891</t>
  </si>
  <si>
    <t>Lime 5% 2.8ml 4-pack</t>
  </si>
  <si>
    <t>J1T1890</t>
  </si>
  <si>
    <t>MKT176</t>
  </si>
  <si>
    <t>JUUL Unicorn Milk 5% 2.8ml 4-pack (#2)</t>
  </si>
  <si>
    <t>J1T1889</t>
  </si>
  <si>
    <t>Coffee Crème 5% 2.8ml 4-pack</t>
  </si>
  <si>
    <t>J1T1887</t>
  </si>
  <si>
    <t>HCORP-B2B-4600-JUL</t>
  </si>
  <si>
    <t>B2BKITS</t>
  </si>
  <si>
    <t>JUUL Limited Variety Kit</t>
  </si>
  <si>
    <t>KIT1886</t>
  </si>
  <si>
    <t>JUUL pod Tobacco 0% 2.8ml 4-pack</t>
  </si>
  <si>
    <t>J1T1883</t>
  </si>
  <si>
    <t>JUUL pod Deep Tobacco 5% 2.8ml 4-pack</t>
  </si>
  <si>
    <t>J1T1885</t>
  </si>
  <si>
    <t>JUUL pod empty 4-pack</t>
  </si>
  <si>
    <t>J1T1884</t>
  </si>
  <si>
    <t>1883</t>
  </si>
  <si>
    <t>JUUL pods Mint 0% 2.8ml 4-pack</t>
  </si>
  <si>
    <t>J1T1882</t>
  </si>
  <si>
    <t>Cinnamon Beignet 5% 2.8ml 4-pack</t>
  </si>
  <si>
    <t>J1T1881</t>
  </si>
  <si>
    <t>Citrus Medley 5% 2.8ml 4-pack</t>
  </si>
  <si>
    <t>J1T1880</t>
  </si>
  <si>
    <t>JUUL Symmetry Six 5% 2.8ml 4-pack</t>
  </si>
  <si>
    <t>J1T1879</t>
  </si>
  <si>
    <t>Cinnamon Tart 5% 2.8ml 4-pack</t>
  </si>
  <si>
    <t>J1T1878</t>
  </si>
  <si>
    <t>Peach Crème 5% 2.8ml 4-pack</t>
  </si>
  <si>
    <t>J1T1877</t>
  </si>
  <si>
    <t>Orange 5% 2.8ml 4-pack</t>
  </si>
  <si>
    <t>J1T1876</t>
  </si>
  <si>
    <t>JUUL Private Blend-6</t>
  </si>
  <si>
    <t>J1T1875</t>
  </si>
  <si>
    <t>JUUL Castle Long 5% 2.8ml 4-pack</t>
  </si>
  <si>
    <t>J1T1874</t>
  </si>
  <si>
    <t>Vanilla Crème 5% 2.8ml 4-pack</t>
  </si>
  <si>
    <t>J1T1873</t>
  </si>
  <si>
    <t>Tropical Melon 5% 2.8ml 4-pack</t>
  </si>
  <si>
    <t>J1T1872</t>
  </si>
  <si>
    <t>Apple Cinnamon 5% 2.8ml 4-pack</t>
  </si>
  <si>
    <t>J1T1871</t>
  </si>
  <si>
    <t>Parfait 5% 2.8ml 4-pack</t>
  </si>
  <si>
    <t>J1T1870</t>
  </si>
  <si>
    <t>JUUL Bowden's Mate 5% 2.8ml 4-pack</t>
  </si>
  <si>
    <t>J1T1869</t>
  </si>
  <si>
    <t>Southern Tobacco 5% 2.8ml 4-pack</t>
  </si>
  <si>
    <t>J1T1868</t>
  </si>
  <si>
    <t>Watermelon Limon 5% 2.8ml 4-pack</t>
  </si>
  <si>
    <t>J1T1867</t>
  </si>
  <si>
    <t>Strawberry Limoncello 5% 2.8ml 4-pack</t>
  </si>
  <si>
    <t>J1T1865</t>
  </si>
  <si>
    <t>Arctic Lime 5% 2.8ml 4-pack</t>
  </si>
  <si>
    <t>J1T1866</t>
  </si>
  <si>
    <t>Grapevine 5% 2.8ml 4-pack</t>
  </si>
  <si>
    <t>J1T1864</t>
  </si>
  <si>
    <t>Peach 5% 2.8ml 4-pack</t>
  </si>
  <si>
    <t>J1T1863</t>
  </si>
  <si>
    <t>Berry Tart 5% 2.8ml 4-pack</t>
  </si>
  <si>
    <t>J1T1862</t>
  </si>
  <si>
    <t>Strawberry 5% 2.8ml 4-pack</t>
  </si>
  <si>
    <t>J1T1861</t>
  </si>
  <si>
    <t>Blueberry Citrus 5% 2.8ml 4-pack</t>
  </si>
  <si>
    <t>J1T1860</t>
  </si>
  <si>
    <t>Prelude Tobacco 3% 2.8ml 4-pack</t>
  </si>
  <si>
    <t>J1T1859</t>
  </si>
  <si>
    <t>Kiwi 5% 2.8ml 4-pack</t>
  </si>
  <si>
    <t>J1T1858</t>
  </si>
  <si>
    <t>JUUL  Grandmaster 5% 2.8ml 4-pack</t>
  </si>
  <si>
    <t>J1T1857</t>
  </si>
  <si>
    <t>JUUL Black Flag Risen Enriched 5% 2.8mL 4-pack</t>
  </si>
  <si>
    <t>J1T1856</t>
  </si>
  <si>
    <t>JUUL Basic Variety Kit</t>
  </si>
  <si>
    <t>KIT1855</t>
  </si>
  <si>
    <t>720301</t>
  </si>
  <si>
    <t>BDF - Rack  Merchandising</t>
  </si>
  <si>
    <t>COA-720301</t>
  </si>
  <si>
    <t>720302</t>
  </si>
  <si>
    <t>220500</t>
  </si>
  <si>
    <t>BDF - Coupons/promos</t>
  </si>
  <si>
    <t>COA-720302</t>
  </si>
  <si>
    <t>JUUL Basic Kit Navy Blue</t>
  </si>
  <si>
    <t>J1D1854</t>
  </si>
  <si>
    <t>JUUL Basic Kit Light Blue</t>
  </si>
  <si>
    <t>J1D1853</t>
  </si>
  <si>
    <t>JUUL Basic Kit Turquoise</t>
  </si>
  <si>
    <t>J1D1852</t>
  </si>
  <si>
    <t>JUUL Basic Kit Yellow</t>
  </si>
  <si>
    <t>J1D1851</t>
  </si>
  <si>
    <t>JUUL Basic Kit Orange</t>
  </si>
  <si>
    <t>J1D1850</t>
  </si>
  <si>
    <t>JUUL Basic Kit Maroon</t>
  </si>
  <si>
    <t>J1D1849</t>
  </si>
  <si>
    <t>JUUL Basic Kit Black</t>
  </si>
  <si>
    <t>J1D1848</t>
  </si>
  <si>
    <t>JUUL Basic Kit Rose Gold</t>
  </si>
  <si>
    <t>J1D1847</t>
  </si>
  <si>
    <t>JUUL Basic Kit Silver</t>
  </si>
  <si>
    <t>J1D1846</t>
  </si>
  <si>
    <t>JUUL Basic Kit Blush Gold</t>
  </si>
  <si>
    <t>J1D1845</t>
  </si>
  <si>
    <t>Concentrate Adaptor Replacement O-Rings, Qty 3 pcs</t>
  </si>
  <si>
    <t>P2A1844</t>
  </si>
  <si>
    <t>JUUL Starter Kit (Cool Mint, Creme Brulee, Mango, Virginia Tobacco), 5%, 4-Pack</t>
  </si>
  <si>
    <t>J1D1810</t>
  </si>
  <si>
    <t>JUUL Starter Kit (Virginia Tobacco &amp; Mint) Slate 5.0% 2.8ml 2-pack</t>
  </si>
  <si>
    <t>J1D1809</t>
  </si>
  <si>
    <t>HCORP-CRP-6200-CRP</t>
  </si>
  <si>
    <t>191000</t>
  </si>
  <si>
    <t>Deposits - Long Term</t>
  </si>
  <si>
    <t>COA-191000</t>
  </si>
  <si>
    <t>JUUL Cool Cucumber 5% 1.4ml 2-pack</t>
  </si>
  <si>
    <t>J1T1792</t>
  </si>
  <si>
    <t>Inventory - WIP</t>
  </si>
  <si>
    <t>COA-140200</t>
  </si>
  <si>
    <t>PAX variety kit</t>
  </si>
  <si>
    <t>KIT1832</t>
  </si>
  <si>
    <t>JUUL variety kit</t>
  </si>
  <si>
    <t>KIT1833</t>
  </si>
  <si>
    <t>HCORP-B2C-5100-CRP</t>
  </si>
  <si>
    <t>495000</t>
  </si>
  <si>
    <t>Affiliate Commission</t>
  </si>
  <si>
    <t>COA-495000</t>
  </si>
  <si>
    <t>HCORP-CRP-4100-P2P</t>
  </si>
  <si>
    <t>HCORP-CRP-6000-P2P</t>
  </si>
  <si>
    <t>P2P</t>
  </si>
  <si>
    <t>PAX 2 + device flare</t>
  </si>
  <si>
    <t>P2D1818</t>
  </si>
  <si>
    <t>PAX3 Device Blue NA</t>
  </si>
  <si>
    <t>P3D1817</t>
  </si>
  <si>
    <t>PAX3 Device Red NA</t>
  </si>
  <si>
    <t>P3D1816</t>
  </si>
  <si>
    <t>JUUL basic kit pink</t>
  </si>
  <si>
    <t>J1D1815</t>
  </si>
  <si>
    <t>PAX-branded JUUL SK Multipack- Mango 5% 4-pack</t>
  </si>
  <si>
    <t>J1D1824</t>
  </si>
  <si>
    <t>JUUL Smooth Menthol 5% 2.8ml 4-pack</t>
  </si>
  <si>
    <t>J1T1821</t>
  </si>
  <si>
    <t>JUUL Smooth Tobacco 5% 2.8ml 4-pack</t>
  </si>
  <si>
    <t>J1T1820</t>
  </si>
  <si>
    <t>JUUL Creme Brulee 5% 1.4ml 2-pack</t>
  </si>
  <si>
    <t>J1T1814</t>
  </si>
  <si>
    <t>JUUL Cool Mint 5% 1.4ml 2-pack</t>
  </si>
  <si>
    <t>J1T1813</t>
  </si>
  <si>
    <t>JUUL Fruit Medley 5% 1.4ml 2-pack</t>
  </si>
  <si>
    <t>J1T1812</t>
  </si>
  <si>
    <t>JUUL Virginia Tobacco 5% 1.4ml 2-pack</t>
  </si>
  <si>
    <t>J1T1811</t>
  </si>
  <si>
    <t>JUUL Pods Multipack Flavor (4-Pack, 5%, Mint, Creme, Mango, Virginia Tobacco)</t>
  </si>
  <si>
    <t>J1T1810</t>
  </si>
  <si>
    <t>JUUL Cool Mint Virginia Tobacco 5%1.4ml 2-pack</t>
  </si>
  <si>
    <t>J1T1809</t>
  </si>
  <si>
    <t>JUUL Mango 5% 1.4ml 2-pack</t>
  </si>
  <si>
    <t>J1T1808</t>
  </si>
  <si>
    <t>JUUL Classic Menthol 5% 1.4ml 2-pack</t>
  </si>
  <si>
    <t>J1T1807</t>
  </si>
  <si>
    <t>JUUL Mimosa 5% 1.4ml 2-pack</t>
  </si>
  <si>
    <t>J1T1806</t>
  </si>
  <si>
    <t>JUUL Spicy Watermelon 5% 1.4ml 2-pack</t>
  </si>
  <si>
    <t>J1T1805</t>
  </si>
  <si>
    <t>JUUL Classic Tobacco 5% 1.4ml 2-pack</t>
  </si>
  <si>
    <t>J1T1804</t>
  </si>
  <si>
    <t>JUUL Lemon Poppyseed 5% 1.4ml 2-pack</t>
  </si>
  <si>
    <t>J1T1803</t>
  </si>
  <si>
    <t>JUUL Guava Lychee 5% 1.4ml 2-pack</t>
  </si>
  <si>
    <t>J1T1802</t>
  </si>
  <si>
    <t>JUUL Lemon Tea 5% 1.4ml 2-pack</t>
  </si>
  <si>
    <t>J1T1801</t>
  </si>
  <si>
    <t>JUUL Cinnamon Snap 5% 1.4ml 2-pack</t>
  </si>
  <si>
    <t>J1T1800</t>
  </si>
  <si>
    <t>JUUL Ginger Peach 5% 1.4ml 2-pack</t>
  </si>
  <si>
    <t>J1T1799</t>
  </si>
  <si>
    <t>JUUL Thai Tea 5% 1.4ml 2-pack</t>
  </si>
  <si>
    <t>J1T1798</t>
  </si>
  <si>
    <t>JUUL Chess Pie 5% 2-pack</t>
  </si>
  <si>
    <t>J1T1797</t>
  </si>
  <si>
    <t>JUUL Smooth Menthol 5% 1.4ml 2-pack</t>
  </si>
  <si>
    <t>J1T1796</t>
  </si>
  <si>
    <t>JUUL Smooth Pear 5% 1.4ml 2-pack</t>
  </si>
  <si>
    <t>J1T1795</t>
  </si>
  <si>
    <t>JUUL Smooth Tobacco 5% 1.4ml 2-pack</t>
  </si>
  <si>
    <t>J1T1794</t>
  </si>
  <si>
    <t>JUUL Smooth Apple Crumble 5% 1.4ml 2-pack</t>
  </si>
  <si>
    <t>J1T1793</t>
  </si>
  <si>
    <t>JUUL Cool Mint 3% 1.4ml 2-pack</t>
  </si>
  <si>
    <t>J1T1791</t>
  </si>
  <si>
    <t>JUUL Virginia Tobacco 3% 1.4ml 2-pack</t>
  </si>
  <si>
    <t>J1T1790</t>
  </si>
  <si>
    <t>PAX3 Device Rose Gold Intl</t>
  </si>
  <si>
    <t>P3D1831</t>
  </si>
  <si>
    <t>PAX3 Device Silver Intl</t>
  </si>
  <si>
    <t>P3D1830</t>
  </si>
  <si>
    <t>PAX3 Device Gold Intl</t>
  </si>
  <si>
    <t>P3D1829</t>
  </si>
  <si>
    <t>PAX3 Device Black Intl</t>
  </si>
  <si>
    <t>P3D1828</t>
  </si>
  <si>
    <t>MKT1298</t>
  </si>
  <si>
    <t>PAX 2+ Device international</t>
  </si>
  <si>
    <t>P2D1827</t>
  </si>
  <si>
    <t>PAX 2 Accessories Table Tent INTL</t>
  </si>
  <si>
    <t>MKT1826</t>
  </si>
  <si>
    <t>PAX 2 Accessories Table Tent US</t>
  </si>
  <si>
    <t>MKT1825</t>
  </si>
  <si>
    <t>610400</t>
  </si>
  <si>
    <t>211300</t>
  </si>
  <si>
    <t>Worker's Compensation</t>
  </si>
  <si>
    <t>COA-610400</t>
  </si>
  <si>
    <t>PAX concentrate adaptor</t>
  </si>
  <si>
    <t>P2A1823</t>
  </si>
  <si>
    <t>633400</t>
  </si>
  <si>
    <t>220600</t>
  </si>
  <si>
    <t>Technology Consulting</t>
  </si>
  <si>
    <t>COA-633400</t>
  </si>
  <si>
    <t>PAX3 Device Rose Gold NA</t>
  </si>
  <si>
    <t>P3D1773</t>
  </si>
  <si>
    <t>PAX3 Device Silver NA</t>
  </si>
  <si>
    <t>P3D1772</t>
  </si>
  <si>
    <t>PAX3 Device Gold NA</t>
  </si>
  <si>
    <t>P3D1771</t>
  </si>
  <si>
    <t>NACAN-B2B-5100-PAX</t>
  </si>
  <si>
    <t>CAN PAX Retail Act. Sht</t>
  </si>
  <si>
    <t>MKT1822</t>
  </si>
  <si>
    <t>EBlue PAX Poster 14x20</t>
  </si>
  <si>
    <t>MKT1819</t>
  </si>
  <si>
    <t>PAX3 Device Black NA</t>
  </si>
  <si>
    <t>P3D1736</t>
  </si>
  <si>
    <t>PAX BR pitch kit</t>
  </si>
  <si>
    <t>KIT1789</t>
  </si>
  <si>
    <t>NACAN-HDS-5100-PAX</t>
  </si>
  <si>
    <t>CAN - PAX brochure</t>
  </si>
  <si>
    <t>MKT1788</t>
  </si>
  <si>
    <t>CAN - PAX retailer support card</t>
  </si>
  <si>
    <t>MKT1787</t>
  </si>
  <si>
    <t>CAN - PAX CS support card</t>
  </si>
  <si>
    <t>MKT1786</t>
  </si>
  <si>
    <t>CAN - PAX tin sign</t>
  </si>
  <si>
    <t>MKT1785</t>
  </si>
  <si>
    <t>CAN - PAX table tent</t>
  </si>
  <si>
    <t>MKT1784</t>
  </si>
  <si>
    <t>CAN - PAX cling 8x8</t>
  </si>
  <si>
    <t>MKT1783</t>
  </si>
  <si>
    <t>CAN - PAX cling 6x6</t>
  </si>
  <si>
    <t>MKT1782</t>
  </si>
  <si>
    <t>MKT1781</t>
  </si>
  <si>
    <t>CAN - PAX poster 14x20</t>
  </si>
  <si>
    <t>MKT1780</t>
  </si>
  <si>
    <t>updated PR user guide</t>
  </si>
  <si>
    <t>MKT1779</t>
  </si>
  <si>
    <t>PAX2 thank you cards 2016</t>
  </si>
  <si>
    <t>MKT1778</t>
  </si>
  <si>
    <t>PAX BR CS Takeaway Cards v2</t>
  </si>
  <si>
    <t>MKT1777</t>
  </si>
  <si>
    <t>Destination #PAXlife tent</t>
  </si>
  <si>
    <t>MKT1776</t>
  </si>
  <si>
    <t>Destination #PAXlife coupon</t>
  </si>
  <si>
    <t>MKT1775</t>
  </si>
  <si>
    <t>B2B JUUL Brand Update v2</t>
  </si>
  <si>
    <t>MKT1774</t>
  </si>
  <si>
    <t>JUUL new retail activation sheet v2</t>
  </si>
  <si>
    <t>MKT1770</t>
  </si>
  <si>
    <t>630300</t>
  </si>
  <si>
    <t>JUUL retailer sampling kit</t>
  </si>
  <si>
    <t>KIT1769</t>
  </si>
  <si>
    <t>420 GWP postcards</t>
  </si>
  <si>
    <t>MKT1768</t>
  </si>
  <si>
    <t>PAX 2+ Device Black</t>
  </si>
  <si>
    <t>P2D1735</t>
  </si>
  <si>
    <t>JUUL vid 256mb SDHC card</t>
  </si>
  <si>
    <t>MKT1767</t>
  </si>
  <si>
    <t>JUUL Sampling tip instructions</t>
  </si>
  <si>
    <t>MKT1765</t>
  </si>
  <si>
    <t>JUUL retail activation Kit</t>
  </si>
  <si>
    <t>KIT1764</t>
  </si>
  <si>
    <t>PAX retail activation Kit</t>
  </si>
  <si>
    <t>KIT1763</t>
  </si>
  <si>
    <t>PACKAGING</t>
  </si>
  <si>
    <t>JUUL Innerpack Sticker - Fruit Medley</t>
  </si>
  <si>
    <t>NSK1760</t>
  </si>
  <si>
    <t>JUUL Innerpack Sticker - Creme Brulee</t>
  </si>
  <si>
    <t>NSK1759</t>
  </si>
  <si>
    <t>JUUL Innerpack Sticker - Cool Mint</t>
  </si>
  <si>
    <t>NSK1758</t>
  </si>
  <si>
    <t>JUUL Innerpack Sticker - Virginia Tobacco</t>
  </si>
  <si>
    <t>NSK1757</t>
  </si>
  <si>
    <t>JUUL SDcard Install &amp; BR guide</t>
  </si>
  <si>
    <t>MKT1762</t>
  </si>
  <si>
    <t>HCORP-B2B-5100-PAX</t>
  </si>
  <si>
    <t>PAX retail activation sheet</t>
  </si>
  <si>
    <t>MKT1761</t>
  </si>
  <si>
    <t>PAX2 Device Flare - Samples only</t>
  </si>
  <si>
    <t>P2D1756</t>
  </si>
  <si>
    <t>HCORP-HDS-5100-PAX</t>
  </si>
  <si>
    <t>420 consumer tear away pads</t>
  </si>
  <si>
    <t>MKT1755</t>
  </si>
  <si>
    <t>HCORP-CRP-6300-CRP</t>
  </si>
  <si>
    <t>220300</t>
  </si>
  <si>
    <t>Cost plus rebate</t>
  </si>
  <si>
    <t>COA-220300</t>
  </si>
  <si>
    <t>ERA Pod</t>
  </si>
  <si>
    <t>E1C1753</t>
  </si>
  <si>
    <t>ERA Device Slate</t>
  </si>
  <si>
    <t>E1D1742</t>
  </si>
  <si>
    <t>PAX Carry Case (anti-smell)</t>
  </si>
  <si>
    <t>P2A1744</t>
  </si>
  <si>
    <t>PAX mini charger</t>
  </si>
  <si>
    <t>P2A1741</t>
  </si>
  <si>
    <t>PAX maintenance kit</t>
  </si>
  <si>
    <t>P2A1740</t>
  </si>
  <si>
    <t>Duped 256mb SD Card JUUL</t>
  </si>
  <si>
    <t>MKT1754</t>
  </si>
  <si>
    <t>PAX grinder</t>
  </si>
  <si>
    <t>P2A1739</t>
  </si>
  <si>
    <t>PAX keychain</t>
  </si>
  <si>
    <t>P2A1738</t>
  </si>
  <si>
    <t>PAX half pack oven lid</t>
  </si>
  <si>
    <t>P2A1737</t>
  </si>
  <si>
    <t>Capital in Progress (CIP)</t>
  </si>
  <si>
    <t>COA-151000</t>
  </si>
  <si>
    <t>JUUL RB CallOut Cling 8w x .5h</t>
  </si>
  <si>
    <t>MKT1752</t>
  </si>
  <si>
    <t>JUUL RB PK Product Card</t>
  </si>
  <si>
    <t>MKT1751</t>
  </si>
  <si>
    <t>JUUL RB PK Sell Sheet</t>
  </si>
  <si>
    <t>MKT1750</t>
  </si>
  <si>
    <t>JUUL RB PK Folder</t>
  </si>
  <si>
    <t>MKT1749</t>
  </si>
  <si>
    <t>JUUL RB Cling 8 x 8</t>
  </si>
  <si>
    <t>MKT1748</t>
  </si>
  <si>
    <t>JUUL RB Cling 6 x 6</t>
  </si>
  <si>
    <t>MKT1747</t>
  </si>
  <si>
    <t>JUUL RB Tradeshow Backdrop</t>
  </si>
  <si>
    <t>MKT1746</t>
  </si>
  <si>
    <t>JUUL RB Vinyl Counter Mat</t>
  </si>
  <si>
    <t>MKT1745</t>
  </si>
  <si>
    <t>PAX2 DHS PK Complete</t>
  </si>
  <si>
    <t>KIT1743</t>
  </si>
  <si>
    <t>PAX2 Device SE Summer color</t>
  </si>
  <si>
    <t>P2D1734</t>
  </si>
  <si>
    <t>PAX2 Device electric blue</t>
  </si>
  <si>
    <t>P2D1733</t>
  </si>
  <si>
    <t>PAX BR CS Takeaway Cards</t>
  </si>
  <si>
    <t>MKT1732</t>
  </si>
  <si>
    <t>PAX BR Retail Support Cards</t>
  </si>
  <si>
    <t>MKT1731</t>
  </si>
  <si>
    <t>PAX2 BR Tradeshow Backdrop</t>
  </si>
  <si>
    <t>MKT1730</t>
  </si>
  <si>
    <t>PAX2 DHS Brochure</t>
  </si>
  <si>
    <t>MKT1729</t>
  </si>
  <si>
    <t>PAX2 DHS Tin Signs</t>
  </si>
  <si>
    <t>MKT1728</t>
  </si>
  <si>
    <t>PAX2 DHS Tent Cards</t>
  </si>
  <si>
    <t>MKT1727</t>
  </si>
  <si>
    <t>PAX2 DHS PK Sell Sheet</t>
  </si>
  <si>
    <t>MKT1726</t>
  </si>
  <si>
    <t>PAX2 DHS PK Folder</t>
  </si>
  <si>
    <t>MKT1725</t>
  </si>
  <si>
    <t>PAX2 DHS PK Accessories SS</t>
  </si>
  <si>
    <t>MKT1724</t>
  </si>
  <si>
    <t>PAX2 DHS Posters (18x24)</t>
  </si>
  <si>
    <t>MKT1723</t>
  </si>
  <si>
    <t>PAX2 DHS Posters (14x20)</t>
  </si>
  <si>
    <t>MKT1722</t>
  </si>
  <si>
    <t>PAX2 DHS Cling - (6 x 6)</t>
  </si>
  <si>
    <t>MKT1721</t>
  </si>
  <si>
    <t>PAX2 DHS Cling - (8 x 8)</t>
  </si>
  <si>
    <t>MKT1720</t>
  </si>
  <si>
    <t>Consumable Materials</t>
  </si>
  <si>
    <t>COA-542000</t>
  </si>
  <si>
    <t>JUUL Starter Kit DNA components</t>
  </si>
  <si>
    <t>KIT1060</t>
  </si>
  <si>
    <t>420 tours brochure</t>
  </si>
  <si>
    <t>MKT1719</t>
  </si>
  <si>
    <t>Liberty fair brochure</t>
  </si>
  <si>
    <t>MKT1718</t>
  </si>
  <si>
    <t>JUUL side shelf wobbler</t>
  </si>
  <si>
    <t>MKT1717</t>
  </si>
  <si>
    <t>611100</t>
  </si>
  <si>
    <t>Employee Welfare (EE Swag from a Sales Meeting)</t>
  </si>
  <si>
    <t>COA-611100</t>
  </si>
  <si>
    <t>Test</t>
  </si>
  <si>
    <t>PAXTEST</t>
  </si>
  <si>
    <t>Test PN</t>
  </si>
  <si>
    <t>PAXITEST</t>
  </si>
  <si>
    <t>JUUL sampling cover sheet</t>
  </si>
  <si>
    <t>MKT1715</t>
  </si>
  <si>
    <t>PAX bluetooth speaker</t>
  </si>
  <si>
    <t>MKT1716</t>
  </si>
  <si>
    <t>PAX 420 stickers</t>
  </si>
  <si>
    <t>MKT1714</t>
  </si>
  <si>
    <t>JIK1052</t>
  </si>
  <si>
    <t>HCORP-CRP-3100-CRP</t>
  </si>
  <si>
    <t>123200</t>
  </si>
  <si>
    <t>VAT Receivable</t>
  </si>
  <si>
    <t>COA-123200</t>
  </si>
  <si>
    <t>HCORP-CRP-6300-JUL</t>
  </si>
  <si>
    <t>751100</t>
  </si>
  <si>
    <t>ADP/Payroll/Concur processing</t>
  </si>
  <si>
    <t>COA-751100</t>
  </si>
  <si>
    <t>JUUL Opening Order MOQ</t>
  </si>
  <si>
    <t>J1K1713</t>
  </si>
  <si>
    <t>J1K1713_DEL</t>
  </si>
  <si>
    <t>PRICING</t>
  </si>
  <si>
    <t>Pax 2 Volume Discount</t>
  </si>
  <si>
    <t>PAX2VOLDISCOUNT</t>
  </si>
  <si>
    <t>HCORP-CRP-3200-CRP</t>
  </si>
  <si>
    <t>150300</t>
  </si>
  <si>
    <t>Computer HW and Equipment</t>
  </si>
  <si>
    <t>COA-150300</t>
  </si>
  <si>
    <t>B2B Advertising - Services</t>
  </si>
  <si>
    <t>COA-730600 - S</t>
  </si>
  <si>
    <t>130600</t>
  </si>
  <si>
    <t>Prepaid Other</t>
  </si>
  <si>
    <t>COA-130600</t>
  </si>
  <si>
    <t>130550</t>
  </si>
  <si>
    <t>Prepaid Legal</t>
  </si>
  <si>
    <t>COA-130550</t>
  </si>
  <si>
    <t>130500</t>
  </si>
  <si>
    <t>Prepaid Software/Subscription</t>
  </si>
  <si>
    <t>COA-130500</t>
  </si>
  <si>
    <t>130400</t>
  </si>
  <si>
    <t>Prepaid HR</t>
  </si>
  <si>
    <t>COA-130400</t>
  </si>
  <si>
    <t>130300</t>
  </si>
  <si>
    <t>Prepaid Business Insurance</t>
  </si>
  <si>
    <t>COA-130300</t>
  </si>
  <si>
    <t>130100</t>
  </si>
  <si>
    <t>Prepaid Sales &amp; Marketing</t>
  </si>
  <si>
    <t>COA-130100</t>
  </si>
  <si>
    <t>PAX playing cards</t>
  </si>
  <si>
    <t>MKT1711</t>
  </si>
  <si>
    <t>PAX backpack</t>
  </si>
  <si>
    <t>MKT1710</t>
  </si>
  <si>
    <t>Jenga</t>
  </si>
  <si>
    <t>MKT1709</t>
  </si>
  <si>
    <t>JUUL Shelf Wobbler</t>
  </si>
  <si>
    <t>MKT1708</t>
  </si>
  <si>
    <t>mkt crp</t>
  </si>
  <si>
    <t>M3 Launch Poster</t>
  </si>
  <si>
    <t>MKT1012</t>
  </si>
  <si>
    <t>751200</t>
  </si>
  <si>
    <t>Bank Analysis and Service Charges</t>
  </si>
  <si>
    <t>COA-751200</t>
  </si>
  <si>
    <t>HCORP-CRP-6200-JUL</t>
  </si>
  <si>
    <t>750100</t>
  </si>
  <si>
    <t>Audit Fees and Tax Services</t>
  </si>
  <si>
    <t>COA-750100</t>
  </si>
  <si>
    <t>HCORP-CRP-6600-JUL</t>
  </si>
  <si>
    <t>740200</t>
  </si>
  <si>
    <t>Licenses and Fees</t>
  </si>
  <si>
    <t>COA-740200</t>
  </si>
  <si>
    <t>740100</t>
  </si>
  <si>
    <t>Brand Protection</t>
  </si>
  <si>
    <t>COA-740100</t>
  </si>
  <si>
    <t>B2B Advertising</t>
  </si>
  <si>
    <t>COA-730600</t>
  </si>
  <si>
    <t>730500</t>
  </si>
  <si>
    <t>Public Relations</t>
  </si>
  <si>
    <t>COA-730500</t>
  </si>
  <si>
    <t>HCORP-B2C-5100-JUL</t>
  </si>
  <si>
    <t>730400</t>
  </si>
  <si>
    <t>eCommerce Variable Costs</t>
  </si>
  <si>
    <t>COA-730400</t>
  </si>
  <si>
    <t>730300</t>
  </si>
  <si>
    <t>Digital Marketing</t>
  </si>
  <si>
    <t>COA-730300</t>
  </si>
  <si>
    <t>Campaign Marketing</t>
  </si>
  <si>
    <t>COA-730200</t>
  </si>
  <si>
    <t>Brand Marketing</t>
  </si>
  <si>
    <t>COA-730100</t>
  </si>
  <si>
    <t>720800</t>
  </si>
  <si>
    <t>Sales Agents</t>
  </si>
  <si>
    <t>COA-720800</t>
  </si>
  <si>
    <t>720700</t>
  </si>
  <si>
    <t>PLI Coupons and Promotions</t>
  </si>
  <si>
    <t>COA-720700</t>
  </si>
  <si>
    <t>Channel Marketing - Collateral</t>
  </si>
  <si>
    <t>COA-720600</t>
  </si>
  <si>
    <t>720500</t>
  </si>
  <si>
    <t>Channel Marketing - Merchandising</t>
  </si>
  <si>
    <t>COA-720500</t>
  </si>
  <si>
    <t>720400</t>
  </si>
  <si>
    <t>Distributor Incentives</t>
  </si>
  <si>
    <t>COA-720400</t>
  </si>
  <si>
    <t>720300</t>
  </si>
  <si>
    <t>Retailer Distribution Activation (BDF - JUUL)</t>
  </si>
  <si>
    <t>COA-720300</t>
  </si>
  <si>
    <t>720200</t>
  </si>
  <si>
    <t>Outside Merchandising Services</t>
  </si>
  <si>
    <t>COA-720200</t>
  </si>
  <si>
    <t>HCORP-CRP-6915-JUL</t>
  </si>
  <si>
    <t>720100</t>
  </si>
  <si>
    <t>Tradeshows/Sales Sponsorships</t>
  </si>
  <si>
    <t>COA-720100</t>
  </si>
  <si>
    <t>712500</t>
  </si>
  <si>
    <t>Tooling Modifications</t>
  </si>
  <si>
    <t>COA-712500</t>
  </si>
  <si>
    <t>Testing Expenses (for Eng &amp; R&amp;D only)</t>
  </si>
  <si>
    <t>COA-712400</t>
  </si>
  <si>
    <t>712300</t>
  </si>
  <si>
    <t>COA-712300</t>
  </si>
  <si>
    <t>712200</t>
  </si>
  <si>
    <t>Prototype Tooling</t>
  </si>
  <si>
    <t>COA-712200</t>
  </si>
  <si>
    <t>Prototype Materials</t>
  </si>
  <si>
    <t>COA-712100</t>
  </si>
  <si>
    <t>711400</t>
  </si>
  <si>
    <t>Tools / Setup Charges</t>
  </si>
  <si>
    <t>COA-711400</t>
  </si>
  <si>
    <t>711300</t>
  </si>
  <si>
    <t>Research &amp; Development Materials</t>
  </si>
  <si>
    <t>COA-711300</t>
  </si>
  <si>
    <t>701100</t>
  </si>
  <si>
    <t>Fulfillment Services</t>
  </si>
  <si>
    <t>COA-701100</t>
  </si>
  <si>
    <t>633300</t>
  </si>
  <si>
    <t>ERP Maintenance</t>
  </si>
  <si>
    <t>COA-633300</t>
  </si>
  <si>
    <t>633200</t>
  </si>
  <si>
    <t>Software and Technology</t>
  </si>
  <si>
    <t>COA-633200</t>
  </si>
  <si>
    <t>633100</t>
  </si>
  <si>
    <t>IT Hardware</t>
  </si>
  <si>
    <t>COA-633100</t>
  </si>
  <si>
    <t>633000</t>
  </si>
  <si>
    <t>Hosting/IT Services</t>
  </si>
  <si>
    <t>COA-633000</t>
  </si>
  <si>
    <t>632300</t>
  </si>
  <si>
    <t>Dues and Subscription</t>
  </si>
  <si>
    <t>COA-632300</t>
  </si>
  <si>
    <t>632200</t>
  </si>
  <si>
    <t>Printing</t>
  </si>
  <si>
    <t>COA-632200</t>
  </si>
  <si>
    <t>632100</t>
  </si>
  <si>
    <t>Postage, Courier and Delivery</t>
  </si>
  <si>
    <t>COA-632100</t>
  </si>
  <si>
    <t>Office Supplies</t>
  </si>
  <si>
    <t>COA-632000</t>
  </si>
  <si>
    <t>631300</t>
  </si>
  <si>
    <t>Business Insurance</t>
  </si>
  <si>
    <t>COA-631300</t>
  </si>
  <si>
    <t>631210</t>
  </si>
  <si>
    <t>Communication and Cellular services</t>
  </si>
  <si>
    <t>COA-631210</t>
  </si>
  <si>
    <t>631200</t>
  </si>
  <si>
    <t>Utilities</t>
  </si>
  <si>
    <t>COA-631200</t>
  </si>
  <si>
    <t>631100</t>
  </si>
  <si>
    <t>Repairs and Maintenace</t>
  </si>
  <si>
    <t>COA-631100</t>
  </si>
  <si>
    <t>631000</t>
  </si>
  <si>
    <t>Rent</t>
  </si>
  <si>
    <t>COA-631000</t>
  </si>
  <si>
    <t>Product Samples</t>
  </si>
  <si>
    <t>COA-630300</t>
  </si>
  <si>
    <t>630200</t>
  </si>
  <si>
    <t>220800</t>
  </si>
  <si>
    <t>Legal Fees</t>
  </si>
  <si>
    <t>COA-630200</t>
  </si>
  <si>
    <t>COA-630100</t>
  </si>
  <si>
    <t>629000</t>
  </si>
  <si>
    <t>Travel Expense - other</t>
  </si>
  <si>
    <t>COA-629000</t>
  </si>
  <si>
    <t>620500</t>
  </si>
  <si>
    <t>Business Meals and Ent</t>
  </si>
  <si>
    <t>COA-620500</t>
  </si>
  <si>
    <t>620400</t>
  </si>
  <si>
    <t>Travel Meals</t>
  </si>
  <si>
    <t>COA-620400</t>
  </si>
  <si>
    <t>620300</t>
  </si>
  <si>
    <t>Lodging</t>
  </si>
  <si>
    <t>COA-620300</t>
  </si>
  <si>
    <t>620200</t>
  </si>
  <si>
    <t>Transportation</t>
  </si>
  <si>
    <t>COA-620200</t>
  </si>
  <si>
    <t>620100</t>
  </si>
  <si>
    <t>Airfare</t>
  </si>
  <si>
    <t>COA-620100</t>
  </si>
  <si>
    <t>610900</t>
  </si>
  <si>
    <t>Meetings and Events</t>
  </si>
  <si>
    <t>COA-610900</t>
  </si>
  <si>
    <t>610800</t>
  </si>
  <si>
    <t>Training and Education</t>
  </si>
  <si>
    <t>COA-610800</t>
  </si>
  <si>
    <t>610700</t>
  </si>
  <si>
    <t>Relocation Expense</t>
  </si>
  <si>
    <t>COA-610700</t>
  </si>
  <si>
    <t>610600</t>
  </si>
  <si>
    <t>220700</t>
  </si>
  <si>
    <t>Recruiting Costs and Placement Fees</t>
  </si>
  <si>
    <t>COA-610600</t>
  </si>
  <si>
    <t>531000</t>
  </si>
  <si>
    <t>Freight Outbound</t>
  </si>
  <si>
    <t>FREIGHTOUT</t>
  </si>
  <si>
    <t>529000</t>
  </si>
  <si>
    <t>Warranty - other</t>
  </si>
  <si>
    <t>COA-529000</t>
  </si>
  <si>
    <t>522000</t>
  </si>
  <si>
    <t>Warranty - postage/freight</t>
  </si>
  <si>
    <t>COA-522000</t>
  </si>
  <si>
    <t>141110</t>
  </si>
  <si>
    <t>Freight Inbound</t>
  </si>
  <si>
    <t>FREIGHTIN</t>
  </si>
  <si>
    <t>170100</t>
  </si>
  <si>
    <t>Patents and Trademarks</t>
  </si>
  <si>
    <t>COA-170100</t>
  </si>
  <si>
    <t>150200</t>
  </si>
  <si>
    <t>Tools, Machinery and Equipment</t>
  </si>
  <si>
    <t>COA-150200</t>
  </si>
  <si>
    <t>130200</t>
  </si>
  <si>
    <t>Prepaid Health Insurance</t>
  </si>
  <si>
    <t>COA-130200</t>
  </si>
  <si>
    <t>JUUL Tier 5 Power Cord</t>
  </si>
  <si>
    <t>MKT1707</t>
  </si>
  <si>
    <t>JUUL Tier 5 video display</t>
  </si>
  <si>
    <t>MKT1706</t>
  </si>
  <si>
    <t>PAX lifestyle prints</t>
  </si>
  <si>
    <t>MKT1705</t>
  </si>
  <si>
    <t>JUUL counter unit remote</t>
  </si>
  <si>
    <t>MKT1704</t>
  </si>
  <si>
    <t>Sprinkles cupcake mix</t>
  </si>
  <si>
    <t>MKT1703</t>
  </si>
  <si>
    <t>JUUL Silicone Mouthpiece Cover (25 eaches)</t>
  </si>
  <si>
    <t>J1A1702</t>
  </si>
  <si>
    <t>JUUL IRC Launch Coupon PODS Dec. 31</t>
  </si>
  <si>
    <t>MKT1701</t>
  </si>
  <si>
    <t>JUUL IRC Launch Coupon JUICE Dec. 31</t>
  </si>
  <si>
    <t>MKT1700</t>
  </si>
  <si>
    <t>JUUL IRC Launch Coupon SAVE $15 Dec. 31</t>
  </si>
  <si>
    <t>MKT1699</t>
  </si>
  <si>
    <t>PROP 65 Cling Strips</t>
  </si>
  <si>
    <t>MKT1335</t>
  </si>
  <si>
    <t>Pax Accessory Kit Black</t>
  </si>
  <si>
    <t>KIT1698</t>
  </si>
  <si>
    <t>Pax Accessory Kit Green</t>
  </si>
  <si>
    <t>KIT1697</t>
  </si>
  <si>
    <t>Pax Accessory Kit Pink</t>
  </si>
  <si>
    <t>KIT1696</t>
  </si>
  <si>
    <t>Pax Accessory Kit Blue</t>
  </si>
  <si>
    <t>KIT1695</t>
  </si>
  <si>
    <t>JUUL digital countertop frame</t>
  </si>
  <si>
    <t>MKT1693</t>
  </si>
  <si>
    <t>JUUL Counter Unit Plastic Sheet Wrap</t>
  </si>
  <si>
    <t>MKT1680</t>
  </si>
  <si>
    <t>PAX Gold Retail Poster</t>
  </si>
  <si>
    <t>MKT1679</t>
  </si>
  <si>
    <t>JUUL Counter Unit Lid RMA</t>
  </si>
  <si>
    <t>MKT1678</t>
  </si>
  <si>
    <t>JUUL Counter Unit Lock RMA</t>
  </si>
  <si>
    <t>MKT1677</t>
  </si>
  <si>
    <t>JUUL Counter Unit Power Cord RMA</t>
  </si>
  <si>
    <t>MKT1676</t>
  </si>
  <si>
    <t>JUUL Counter Unit Video Screen RMA</t>
  </si>
  <si>
    <t>MKT1675</t>
  </si>
  <si>
    <t>PAX Holiday Sell Sheet</t>
  </si>
  <si>
    <t>MKT1670</t>
  </si>
  <si>
    <t>PAX Weeknd Master Carton</t>
  </si>
  <si>
    <t>KIT1668</t>
  </si>
  <si>
    <t>PAX Weeknd Retail PDQ Display</t>
  </si>
  <si>
    <t>MKT1667</t>
  </si>
  <si>
    <t>PAX Weeknd Retail Table Tent</t>
  </si>
  <si>
    <t>MKT1666</t>
  </si>
  <si>
    <t>PAX Weeknd Takeaway Cards (25/pk)</t>
  </si>
  <si>
    <t>MKT1665</t>
  </si>
  <si>
    <t>PAX Weeknd Retail Poster</t>
  </si>
  <si>
    <t>MKT1664</t>
  </si>
  <si>
    <t>JUUL 30ml Thai Iced Tea 0.5%</t>
  </si>
  <si>
    <t>J1T1663</t>
  </si>
  <si>
    <t>JUUL 30ml Thai Iced Tea 3.0%</t>
  </si>
  <si>
    <t>J1T1662</t>
  </si>
  <si>
    <t>JUUL 30ml Thai Iced Tea 5.0%</t>
  </si>
  <si>
    <t>J1T1661</t>
  </si>
  <si>
    <t>JUUL 30ml Elderflower Fizz 0.5%</t>
  </si>
  <si>
    <t>J1T1660</t>
  </si>
  <si>
    <t>JUUL 30ml Elderflower Fizz 3.0%</t>
  </si>
  <si>
    <t>J1T1659</t>
  </si>
  <si>
    <t>JUUL 30ml Elderflower Fizz 5.0%</t>
  </si>
  <si>
    <t>J1T1658</t>
  </si>
  <si>
    <t>JUUL 30ml Lemon Tea 0.5%</t>
  </si>
  <si>
    <t>J1T1657</t>
  </si>
  <si>
    <t>JUUL 30ml Lemon Tea 3.0%</t>
  </si>
  <si>
    <t>J1T1656</t>
  </si>
  <si>
    <t>JUUL 30ml Lemon Tea 5.0%</t>
  </si>
  <si>
    <t>J1T1655</t>
  </si>
  <si>
    <t>JUUL 30ml Chestnut Croissant 0.5%</t>
  </si>
  <si>
    <t>J1T1654</t>
  </si>
  <si>
    <t>JUUL 30ml Chestnut Croissant 3.0%</t>
  </si>
  <si>
    <t>J1T1653</t>
  </si>
  <si>
    <t>JUUL 30ml Chestnut Croissant 5.0%</t>
  </si>
  <si>
    <t>J1T1652</t>
  </si>
  <si>
    <t>JUUL 30ml Chamomile Tea 0.5%</t>
  </si>
  <si>
    <t>J1T1651</t>
  </si>
  <si>
    <t>JUUL 30ml Chamomile Tea 3.0%</t>
  </si>
  <si>
    <t>J1T1650</t>
  </si>
  <si>
    <t>JUUL 30ml Chamomile Tea 5.0%</t>
  </si>
  <si>
    <t>J1T1649</t>
  </si>
  <si>
    <t>JUUL 30ml Mimosa 0.5%</t>
  </si>
  <si>
    <t>J1T1648</t>
  </si>
  <si>
    <t>JUUL 30ml Mimosa 3.0%</t>
  </si>
  <si>
    <t>J1T1647</t>
  </si>
  <si>
    <t>JUUL 30ml Mimosa 5.0%</t>
  </si>
  <si>
    <t>J1T1646</t>
  </si>
  <si>
    <t>JUUL 30ml Savory Tobacco 0.5%</t>
  </si>
  <si>
    <t>J1T1645</t>
  </si>
  <si>
    <t>JUUL 30ml Savory Tobacco 3.0%</t>
  </si>
  <si>
    <t>J1T1644</t>
  </si>
  <si>
    <t>JUUL 30ml Savory Tobacco 5.0%</t>
  </si>
  <si>
    <t>J1T1643</t>
  </si>
  <si>
    <t>JUUL 30ml Guava Lychee 0.5%</t>
  </si>
  <si>
    <t>J1T1642</t>
  </si>
  <si>
    <t>JUUL 30ml Guava Lychee 3.0%</t>
  </si>
  <si>
    <t>J1T1641</t>
  </si>
  <si>
    <t>JUUL 30ml Guava Lychee 5.0%</t>
  </si>
  <si>
    <t>J1T1640</t>
  </si>
  <si>
    <t>JUUL 30ml Peanut and Jam 0.5%</t>
  </si>
  <si>
    <t>J1T1639</t>
  </si>
  <si>
    <t>JUUL 30ml Peanut and Jam 3.0%</t>
  </si>
  <si>
    <t>J1T1638</t>
  </si>
  <si>
    <t>JUUL 30ml Peanut and Jam 5.0%</t>
  </si>
  <si>
    <t>J1T1637</t>
  </si>
  <si>
    <t>JUUL 30ml Spicy Watermelon 0.5%</t>
  </si>
  <si>
    <t>J1T1636</t>
  </si>
  <si>
    <t>JUUL 30ml Spicy Watermelon 3.0%</t>
  </si>
  <si>
    <t>J1T1635</t>
  </si>
  <si>
    <t>JUUL 30ml Spicy Watermelon 5.0%</t>
  </si>
  <si>
    <t>J1T1634</t>
  </si>
  <si>
    <t>JUUL 30ml Lemon Poppyseed 0.5%</t>
  </si>
  <si>
    <t>J1T1633</t>
  </si>
  <si>
    <t>JUUL 30ml Lemon Poppyseed 3.0%</t>
  </si>
  <si>
    <t>J1T1632</t>
  </si>
  <si>
    <t>JUUL 30ml Lemon Poppyseed 5.0%</t>
  </si>
  <si>
    <t>J1T1631</t>
  </si>
  <si>
    <t>JUUL Pods Thai Iced Tea 0.5% 2.8mL</t>
  </si>
  <si>
    <t>J1T1630</t>
  </si>
  <si>
    <t>JUUL Pods Thai Iced Tea 3.0% 2.8mL</t>
  </si>
  <si>
    <t>J1T1629</t>
  </si>
  <si>
    <t>JUUL Pods Thai Iced Tea 5.0% 2.8ml 4-pack</t>
  </si>
  <si>
    <t>J1T1628</t>
  </si>
  <si>
    <t>JUUL Pods Elderflower Fizz 0.5% 2.8mL</t>
  </si>
  <si>
    <t>J1T1627</t>
  </si>
  <si>
    <t>JUUL Pods Elderflower Fizz 3.0% 2.8mL</t>
  </si>
  <si>
    <t>J1T1626</t>
  </si>
  <si>
    <t>JUUL Pods Elderflower Fizz 5.0% 2.8mL</t>
  </si>
  <si>
    <t>J1T1625</t>
  </si>
  <si>
    <t>JUUL Pods Lemon Tea 0.5% 2.8mL</t>
  </si>
  <si>
    <t>J1T1624</t>
  </si>
  <si>
    <t>JUUL Pods Lemon Tea 3.0% 2.8mL</t>
  </si>
  <si>
    <t>J1T1623</t>
  </si>
  <si>
    <t>JUUL Pods Lemon Tea 5.0% 2.8ml 4-pack</t>
  </si>
  <si>
    <t>J1T1622</t>
  </si>
  <si>
    <t>JUUL Pods Chestnut Croissant 0.5% 2.8mL</t>
  </si>
  <si>
    <t>J1T1621</t>
  </si>
  <si>
    <t>JUUL Pods Chestnut Croissant 3.0% 2.8mL</t>
  </si>
  <si>
    <t>J1T1620</t>
  </si>
  <si>
    <t>JUUL Pods Chestnut Croissant 5.0% 2.8mL</t>
  </si>
  <si>
    <t>J1T1619</t>
  </si>
  <si>
    <t>JUUL Pods Chamomile Tea 0.5% 2.8mL</t>
  </si>
  <si>
    <t>J1T1618</t>
  </si>
  <si>
    <t>JUUL Pods Chamomile Tea 3.0% 2.8mL</t>
  </si>
  <si>
    <t>J1T1617</t>
  </si>
  <si>
    <t>JUUL Pods Chamomile Tea 5.0% 2.8mL</t>
  </si>
  <si>
    <t>J1T1616</t>
  </si>
  <si>
    <t>JUUL Pods Mimosa 0.5% 2.8mL</t>
  </si>
  <si>
    <t>J1T1615</t>
  </si>
  <si>
    <t>JUUL Pods Mimosa 3.0% 2.8mL</t>
  </si>
  <si>
    <t>J1T1614</t>
  </si>
  <si>
    <t>JUUL Pods Mimosa 5.0% 2.8ml 4-pack</t>
  </si>
  <si>
    <t>J1T1613</t>
  </si>
  <si>
    <t>JUUL Pods Savory Tobacco 0.5% 2.8mL</t>
  </si>
  <si>
    <t>J1T1612</t>
  </si>
  <si>
    <t>JUUL Pods Savory Tobacco 3.0% 2.8mL</t>
  </si>
  <si>
    <t>J1T1611</t>
  </si>
  <si>
    <t>JUUL Pods Savory Tobacco 5.0% 2.8mL</t>
  </si>
  <si>
    <t>J1T1610</t>
  </si>
  <si>
    <t>JUUL Pods Guava Lychee 0.5% 2.8mL</t>
  </si>
  <si>
    <t>J1T1609</t>
  </si>
  <si>
    <t>JUUL Pods Guava Lychee 3.0% 2.8mL</t>
  </si>
  <si>
    <t>J1T1608</t>
  </si>
  <si>
    <t>JUUL Pods Guava 5.0% 2.8ml 4-pack</t>
  </si>
  <si>
    <t>J1T1607</t>
  </si>
  <si>
    <t>JUUL Pods Peanut and Jam 0.5% 2.8mL</t>
  </si>
  <si>
    <t>J1T1606</t>
  </si>
  <si>
    <t>JUUL Pods Peanut and Jam 3.0% 2.8mL</t>
  </si>
  <si>
    <t>J1T1605</t>
  </si>
  <si>
    <t>JUUL Pods Peanut and Jam 5.0% 2.8mL</t>
  </si>
  <si>
    <t>J1T1604</t>
  </si>
  <si>
    <t>JUUL Pods Spicy Watermelon 0.5% 2.8mL</t>
  </si>
  <si>
    <t>J1T1603</t>
  </si>
  <si>
    <t>JUUL Pods Spicy Watermelon 3.0% 2.8mL</t>
  </si>
  <si>
    <t>J1T1602</t>
  </si>
  <si>
    <t>JUUL Pods Spicy Watermelon 5.0% 2.8ml 4-pack</t>
  </si>
  <si>
    <t>J1T1601</t>
  </si>
  <si>
    <t>JUUL Pods Lemon Poppyseed 0.5% 2.8mL</t>
  </si>
  <si>
    <t>J1T1600</t>
  </si>
  <si>
    <t>JUUL Pods Lemon Poppyseed 3.0% 2.8mL</t>
  </si>
  <si>
    <t>J1T1599</t>
  </si>
  <si>
    <t>JUUL Pods Lemon Tart 5.0% 2.8ml 4-pack</t>
  </si>
  <si>
    <t>J1T1598</t>
  </si>
  <si>
    <t>JUUL Counter Unit Accessory Inside Card</t>
  </si>
  <si>
    <t>MKT1597</t>
  </si>
  <si>
    <t>JUUL latch repair kit syringe</t>
  </si>
  <si>
    <t>MKT1596</t>
  </si>
  <si>
    <t>JUUL Weld-On Latch Repair Adhesive</t>
  </si>
  <si>
    <t>MKT1595</t>
  </si>
  <si>
    <t>JUUL Counter Unit Foam</t>
  </si>
  <si>
    <t>MKT1594</t>
  </si>
  <si>
    <t>JUUL Counter Unit Encaps</t>
  </si>
  <si>
    <t>MKT1593</t>
  </si>
  <si>
    <t>JUUL Counter Unit Accessory</t>
  </si>
  <si>
    <t>MKT1592</t>
  </si>
  <si>
    <t>JUUL Counter Unit Box</t>
  </si>
  <si>
    <t>MKT1591</t>
  </si>
  <si>
    <t>JUUL pods Coco Miint (HEX)</t>
  </si>
  <si>
    <t>J1T1590</t>
  </si>
  <si>
    <t>JUUL Pods Multipack Flavor (HEX)</t>
  </si>
  <si>
    <t>J1T1589</t>
  </si>
  <si>
    <t>JUUL Pods Miint Flavor (HEX)</t>
  </si>
  <si>
    <t>J1T1588</t>
  </si>
  <si>
    <t>JUUL Pods Tabaac Flavor (HEX)</t>
  </si>
  <si>
    <t>J1T1587</t>
  </si>
  <si>
    <t>JUUL Pods Fruut Flavor (HEX)</t>
  </si>
  <si>
    <t>J1T1586</t>
  </si>
  <si>
    <t>JUUL Pods Bruule Flavor (HEX)</t>
  </si>
  <si>
    <t>J1T1585</t>
  </si>
  <si>
    <t>JUUL Basic Kit (HEX)</t>
  </si>
  <si>
    <t>J1D1584</t>
  </si>
  <si>
    <t>JUUL Starter kit</t>
  </si>
  <si>
    <t>J1D1583</t>
  </si>
  <si>
    <t>JUUL pods Citrus  30ml .5%</t>
  </si>
  <si>
    <t>J1T1582</t>
  </si>
  <si>
    <t>JUUL pods Citrus 30ml 3%</t>
  </si>
  <si>
    <t>J1T1581</t>
  </si>
  <si>
    <t>JUUL pods Citrus 30ml 5%</t>
  </si>
  <si>
    <t>J1T1580</t>
  </si>
  <si>
    <t>JUUL 30ml Mixed Berry 0.5%</t>
  </si>
  <si>
    <t>J1T1579</t>
  </si>
  <si>
    <t>JUUL 30ml Mixed Berry 3.0%</t>
  </si>
  <si>
    <t>J1T1578</t>
  </si>
  <si>
    <t>JUUL 30ml Mixed Berry 5.0%</t>
  </si>
  <si>
    <t>J1T1577</t>
  </si>
  <si>
    <t>JUUL pods Citrus .5%</t>
  </si>
  <si>
    <t>J1T1576</t>
  </si>
  <si>
    <t>JUUL pods Citrus 3%</t>
  </si>
  <si>
    <t>J1T1575</t>
  </si>
  <si>
    <t>JUUL pods Citrus</t>
  </si>
  <si>
    <t>J1T1574</t>
  </si>
  <si>
    <t>JUUL Pods Mixed Berry 0.5% 2.8mL</t>
  </si>
  <si>
    <t>J1T1573</t>
  </si>
  <si>
    <t>JUUL Pods Mixed Berry 3.0% 2.8mL</t>
  </si>
  <si>
    <t>J1T1572</t>
  </si>
  <si>
    <t>JUUL Pods Mixed Berry 5.0% 2.8mL</t>
  </si>
  <si>
    <t>J1T1571</t>
  </si>
  <si>
    <t>JUUL NACS Booth Invitation</t>
  </si>
  <si>
    <t>MKT1570</t>
  </si>
  <si>
    <t>JUUL NACS Sell Sheet</t>
  </si>
  <si>
    <t>MKT1569</t>
  </si>
  <si>
    <t>JUUL American Tobacco 120ml .5%</t>
  </si>
  <si>
    <t>J1T1568</t>
  </si>
  <si>
    <t>JUUL American Tobacco 60ml 3%</t>
  </si>
  <si>
    <t>J1T1567</t>
  </si>
  <si>
    <t>JUUL American Tobacco 60ml 5%</t>
  </si>
  <si>
    <t>J1T1566</t>
  </si>
  <si>
    <t>JUUL 30ml Cavendish Tobacco 0.5%</t>
  </si>
  <si>
    <t>J1T1565</t>
  </si>
  <si>
    <t>JUUL 30ml Cavendish Tobacco 3.0%</t>
  </si>
  <si>
    <t>J1T1564</t>
  </si>
  <si>
    <t>JUUL 30ml Cavendish Tobacco 5.0%</t>
  </si>
  <si>
    <t>J1T1563</t>
  </si>
  <si>
    <t>JUUL Traditional Tobacco 120ml .5%</t>
  </si>
  <si>
    <t>J1T1562</t>
  </si>
  <si>
    <t>JUUL Traditional Tobacco 60ml 3%</t>
  </si>
  <si>
    <t>J1T1561</t>
  </si>
  <si>
    <t>JUUL Traditional Tobacco 60ml 5%</t>
  </si>
  <si>
    <t>J1T1560</t>
  </si>
  <si>
    <t>JUUL 30ml Classic Tobacco 0.5%</t>
  </si>
  <si>
    <t>J1T1559</t>
  </si>
  <si>
    <t>JUUL 30ml Classic Tobacco 3.0%</t>
  </si>
  <si>
    <t>J1T1558</t>
  </si>
  <si>
    <t>JUUL 30ml Classic Tobacco 5.0%</t>
  </si>
  <si>
    <t>J1T1557</t>
  </si>
  <si>
    <t>JUUL Irish Coffee 120ml .5%</t>
  </si>
  <si>
    <t>J1T1556</t>
  </si>
  <si>
    <t>JUUL Irish Coffee 60ml 3%</t>
  </si>
  <si>
    <t>J1T1555</t>
  </si>
  <si>
    <t>JUUL Irish Coffee 60ml 5%</t>
  </si>
  <si>
    <t>J1T1554</t>
  </si>
  <si>
    <t>JUUL Irish Coffee 30ml .5%</t>
  </si>
  <si>
    <t>J1T1553</t>
  </si>
  <si>
    <t>JUUL Irish Coffee 30ml 3%</t>
  </si>
  <si>
    <t>J1T1552</t>
  </si>
  <si>
    <t>JUUL Irish Coffee 30ml 5%</t>
  </si>
  <si>
    <t>J1T1551</t>
  </si>
  <si>
    <t>JUUL Apple Tart 120ml .5%</t>
  </si>
  <si>
    <t>J1T1550</t>
  </si>
  <si>
    <t>JUUL Apple Tart 60ml 3%</t>
  </si>
  <si>
    <t>J1T1549</t>
  </si>
  <si>
    <t>JUUL Apple Tart 60ml 5%</t>
  </si>
  <si>
    <t>J1T1548</t>
  </si>
  <si>
    <t>JUUL 30ml Apple Crumble 0.5%</t>
  </si>
  <si>
    <t>J1T1547</t>
  </si>
  <si>
    <t>JUUL 30ml Apple Crumble 3.0%</t>
  </si>
  <si>
    <t>J1T1546</t>
  </si>
  <si>
    <t>JUUL 30ml Apple Crumble 5.0%</t>
  </si>
  <si>
    <t>J1T1545</t>
  </si>
  <si>
    <t>JUUL Menthe 120ml .5%</t>
  </si>
  <si>
    <t>J1T1544</t>
  </si>
  <si>
    <t>JUUL Menthe 60ml 3%</t>
  </si>
  <si>
    <t>J1T1543</t>
  </si>
  <si>
    <t>JUUL Menthe 60ml 5%</t>
  </si>
  <si>
    <t>J1T1542</t>
  </si>
  <si>
    <t>JUUL 30ml Classic Menthol 0.5%</t>
  </si>
  <si>
    <t>J1T1541</t>
  </si>
  <si>
    <t>JUUL 30ml Classic Menthol 3.0%</t>
  </si>
  <si>
    <t>J1T1540</t>
  </si>
  <si>
    <t>JUUL 30ml Classic Menthol 5.0%</t>
  </si>
  <si>
    <t>J1T1539</t>
  </si>
  <si>
    <t>JUUL  Chocolate Peanut 120ml .5%</t>
  </si>
  <si>
    <t>J1T1538</t>
  </si>
  <si>
    <t>JUUL  Chocolate Peanut 60ml 3%</t>
  </si>
  <si>
    <t>J1T1537</t>
  </si>
  <si>
    <t>JUUL  Chocolate Peanut 60ml 5%</t>
  </si>
  <si>
    <t>J1T1536</t>
  </si>
  <si>
    <t>JUUL  Chocolate Peanut 30ml .5%</t>
  </si>
  <si>
    <t>J1T1535</t>
  </si>
  <si>
    <t>JUUL  Chocolate Peanut 30ml 3%</t>
  </si>
  <si>
    <t>J1T1534</t>
  </si>
  <si>
    <t>JUUL  Chocolate Peanut 30ml 5%</t>
  </si>
  <si>
    <t>J1T1533</t>
  </si>
  <si>
    <t>JUUL  Mojito 120ml .5%</t>
  </si>
  <si>
    <t>J1T1532</t>
  </si>
  <si>
    <t>JUUL  Mojito 60ml 3%</t>
  </si>
  <si>
    <t>J1T1531</t>
  </si>
  <si>
    <t>JUUL  Mojito 60ml 5%</t>
  </si>
  <si>
    <t>J1T1530</t>
  </si>
  <si>
    <t>JUUL  Mojito 30ml .5%</t>
  </si>
  <si>
    <t>J1T1529</t>
  </si>
  <si>
    <t>JUUL  Mojito 30ml 3%</t>
  </si>
  <si>
    <t>J1T1528</t>
  </si>
  <si>
    <t>JUUL  Mojito 30ml 5%</t>
  </si>
  <si>
    <t>J1T1527</t>
  </si>
  <si>
    <t>JUUL  Sazerac 120ml .5%</t>
  </si>
  <si>
    <t>J1T1526</t>
  </si>
  <si>
    <t>JUUL  Sazerac 60ml 3%</t>
  </si>
  <si>
    <t>J1T1525</t>
  </si>
  <si>
    <t>JUUL  Sazerac 60ml 5%</t>
  </si>
  <si>
    <t>J1T1524</t>
  </si>
  <si>
    <t>JUUL  Sazerac 30ml .5%</t>
  </si>
  <si>
    <t>J1T1523</t>
  </si>
  <si>
    <t>JUUL  Sazerac 30ml 3%</t>
  </si>
  <si>
    <t>J1T1522</t>
  </si>
  <si>
    <t>JUUL  Sazerac 30ml 5%</t>
  </si>
  <si>
    <t>J1T1521</t>
  </si>
  <si>
    <t>JUUL  Cool Cucumber 120ml .5%</t>
  </si>
  <si>
    <t>J1T1520</t>
  </si>
  <si>
    <t>JUUL  Cool Cucumber 60ml 3%</t>
  </si>
  <si>
    <t>J1T1519</t>
  </si>
  <si>
    <t>JUUL  Cool Cucumber 60ml 5%</t>
  </si>
  <si>
    <t>J1T1518</t>
  </si>
  <si>
    <t>JUUL 30ml Cool Cucumber 0.5%</t>
  </si>
  <si>
    <t>J1T1517</t>
  </si>
  <si>
    <t>JUUL 30ml Cool Cucumber 3.0%</t>
  </si>
  <si>
    <t>J1T1516</t>
  </si>
  <si>
    <t>JUUL 30ml Cool Cucumber 5.0%</t>
  </si>
  <si>
    <t>J1T1515</t>
  </si>
  <si>
    <t>JUUL  Mango 120ml .5%</t>
  </si>
  <si>
    <t>J1T1514</t>
  </si>
  <si>
    <t>JUUL  Mango 60ml 3%</t>
  </si>
  <si>
    <t>J1T1513</t>
  </si>
  <si>
    <t>JUUL  Mango 60ml 5%</t>
  </si>
  <si>
    <t>J1T1512</t>
  </si>
  <si>
    <t>JUUL 30ml Mango 0.5%</t>
  </si>
  <si>
    <t>J1T1511</t>
  </si>
  <si>
    <t>JUUL 30ml Mango 3.0%</t>
  </si>
  <si>
    <t>J1T1510</t>
  </si>
  <si>
    <t>JUUL 30ml Mango 5.0%</t>
  </si>
  <si>
    <t>J1T1509</t>
  </si>
  <si>
    <t>JUUL  Peach Cobbler 120ml .5%</t>
  </si>
  <si>
    <t>J1T1508</t>
  </si>
  <si>
    <t>JUUL  Peach Cobbler 60ml 3%</t>
  </si>
  <si>
    <t>J1T1507</t>
  </si>
  <si>
    <t>JUUL  Peach Cobbler 60ml 5%</t>
  </si>
  <si>
    <t>J1T1506</t>
  </si>
  <si>
    <t>JUUL  Peach Cobbler 30ml .5%</t>
  </si>
  <si>
    <t>J1T1505</t>
  </si>
  <si>
    <t>JUUL  Peach Cobbler 30ml 3%</t>
  </si>
  <si>
    <t>J1T1504</t>
  </si>
  <si>
    <t>JUUL  Peach Cobbler 30ml 5%</t>
  </si>
  <si>
    <t>J1T1503</t>
  </si>
  <si>
    <t>JUUL  Latte 120ml .5%</t>
  </si>
  <si>
    <t>J1T1502</t>
  </si>
  <si>
    <t>JUUL  Latte 60ml 3%</t>
  </si>
  <si>
    <t>J1T1501</t>
  </si>
  <si>
    <t>JUUL  Latte 60ml 5%</t>
  </si>
  <si>
    <t>J1T1500</t>
  </si>
  <si>
    <t>JUUL  Latte 30ml .5%</t>
  </si>
  <si>
    <t>J1T1499</t>
  </si>
  <si>
    <t>JUUL  Latte 30ml 3%</t>
  </si>
  <si>
    <t>J1T1498</t>
  </si>
  <si>
    <t>JUUL  Latte 30ml 5%</t>
  </si>
  <si>
    <t>J1T1497</t>
  </si>
  <si>
    <t>JUUL  Sweet Grape 120ml .5%</t>
  </si>
  <si>
    <t>J1T1496</t>
  </si>
  <si>
    <t>JUUL  Sweet Grape 60ml 3%</t>
  </si>
  <si>
    <t>J1T1495</t>
  </si>
  <si>
    <t>JUUL  Sweet Grape 60ml 5%</t>
  </si>
  <si>
    <t>J1T1494</t>
  </si>
  <si>
    <t>JUUL  Sweet Grape 30ml .5%</t>
  </si>
  <si>
    <t>J1T1493</t>
  </si>
  <si>
    <t>JUUL  Sweet Grape 30ml 3%</t>
  </si>
  <si>
    <t>J1T1492</t>
  </si>
  <si>
    <t>JUUL  Sweet Grape 30ml 5%</t>
  </si>
  <si>
    <t>J1T1491</t>
  </si>
  <si>
    <t>JUUL  Ginger Snap 120ml .5%</t>
  </si>
  <si>
    <t>J1T1490</t>
  </si>
  <si>
    <t>JUUL  Ginger Snap 60ml 3%</t>
  </si>
  <si>
    <t>J1T1489</t>
  </si>
  <si>
    <t>JUUL  Ginger Snap 60ml 5%</t>
  </si>
  <si>
    <t>J1T1488</t>
  </si>
  <si>
    <t>JUUL 30ml Ginger Peach Tea 0.5%</t>
  </si>
  <si>
    <t>J1T1487</t>
  </si>
  <si>
    <t>JUUL 30ml Ginger Peach Tea 3.0%</t>
  </si>
  <si>
    <t>J1T1486</t>
  </si>
  <si>
    <t>JUUL 30ml Ginger Peach Tea 5.0%</t>
  </si>
  <si>
    <t>J1T1485</t>
  </si>
  <si>
    <t>JUUL  Green Tea 120ml .5%</t>
  </si>
  <si>
    <t>J1T1484</t>
  </si>
  <si>
    <t>JUUL  Green Tea 60ml 3%</t>
  </si>
  <si>
    <t>J1T1483</t>
  </si>
  <si>
    <t>JUUL  Green Tea 60ml 5%</t>
  </si>
  <si>
    <t>J1T1482</t>
  </si>
  <si>
    <t>JUUL  Green Tea 30ml .5%</t>
  </si>
  <si>
    <t>J1T1481</t>
  </si>
  <si>
    <t>JUUL  Green Tea 30ml 3%</t>
  </si>
  <si>
    <t>J1T1480</t>
  </si>
  <si>
    <t>JUUL  Green Tea 30ml 5%</t>
  </si>
  <si>
    <t>J1T1479</t>
  </si>
  <si>
    <t>JUUL  Strawberry Cream 120ml .5%</t>
  </si>
  <si>
    <t>J1T1478</t>
  </si>
  <si>
    <t>JUUL  Strawberry Cream 60ml 3%</t>
  </si>
  <si>
    <t>J1T1477</t>
  </si>
  <si>
    <t>JUUL  Strawberry Cream 60ml 5%</t>
  </si>
  <si>
    <t>J1T1476</t>
  </si>
  <si>
    <t>JUUL 30ml Apple Cran 0.5%</t>
  </si>
  <si>
    <t>J1T1475</t>
  </si>
  <si>
    <t>JUUL 30ml Apple Cran 3.0%</t>
  </si>
  <si>
    <t>J1T1474</t>
  </si>
  <si>
    <t>JUUL 30ml Apple Cran 5.0%</t>
  </si>
  <si>
    <t>J1T1473</t>
  </si>
  <si>
    <t>JUUL  Green Apple Pear 120ml .5%</t>
  </si>
  <si>
    <t>J1T1472</t>
  </si>
  <si>
    <t>JUUL  Green Apple Pear 60ml 3%</t>
  </si>
  <si>
    <t>J1T1471</t>
  </si>
  <si>
    <t>JUUL  Green Apple Pear 60ml 5%</t>
  </si>
  <si>
    <t>J1T1470</t>
  </si>
  <si>
    <t>JUUL 30ml Crisp Pear 0.5%</t>
  </si>
  <si>
    <t>J1T1469</t>
  </si>
  <si>
    <t>JUUL 30ml Crisp Pear 3.0%</t>
  </si>
  <si>
    <t>J1T1468</t>
  </si>
  <si>
    <t>JUUL 30ml Crisp Pear 5.0%</t>
  </si>
  <si>
    <t>J1T1467</t>
  </si>
  <si>
    <t>JUUL  Pastry 120ml .5%</t>
  </si>
  <si>
    <t>J1T1466</t>
  </si>
  <si>
    <t>JUUL  Pastry 60ml 3%</t>
  </si>
  <si>
    <t>J1T1465</t>
  </si>
  <si>
    <t>JUUL  Pastry 60ml 5%</t>
  </si>
  <si>
    <t>J1T1464</t>
  </si>
  <si>
    <t>JUUL 30ml Cinnamon Snap 0.5%</t>
  </si>
  <si>
    <t>J1T1463</t>
  </si>
  <si>
    <t>JUUL 30ml Cinnamon Snap 3.0%</t>
  </si>
  <si>
    <t>J1T1462</t>
  </si>
  <si>
    <t>JUUL 30ml Cinnamon Snap 5.0%</t>
  </si>
  <si>
    <t>J1T1461</t>
  </si>
  <si>
    <t>JUUL  Bourbon 120ml .5%</t>
  </si>
  <si>
    <t>J1T1460</t>
  </si>
  <si>
    <t>JUUL  Bourbon 60ml 3%</t>
  </si>
  <si>
    <t>J1T1459</t>
  </si>
  <si>
    <t>JUUL  Bourbon 60ml 5%</t>
  </si>
  <si>
    <t>J1T1458</t>
  </si>
  <si>
    <t>JUUL 30ml Old Fashioned 0.5%</t>
  </si>
  <si>
    <t>J1T1457</t>
  </si>
  <si>
    <t>JUUL 30ml Old Fashioned 3.0%</t>
  </si>
  <si>
    <t>J1T1456</t>
  </si>
  <si>
    <t>JUUL 30ml Old Fashioned 5.0%</t>
  </si>
  <si>
    <t>J1T1455</t>
  </si>
  <si>
    <t>JUUL  Coco Miint 120ml .5%</t>
  </si>
  <si>
    <t>J1T1454</t>
  </si>
  <si>
    <t>JUUL  Coco Miint 60ml 3%</t>
  </si>
  <si>
    <t>J1T1453</t>
  </si>
  <si>
    <t>JUUL  Coco Miint 60ml 5%</t>
  </si>
  <si>
    <t>J1T1452</t>
  </si>
  <si>
    <t>JUUL 30ml Coco Miint 0.5%</t>
  </si>
  <si>
    <t>J1T1451</t>
  </si>
  <si>
    <t>JUUL 30ml Coco Miint 3.0%</t>
  </si>
  <si>
    <t>J1T1450</t>
  </si>
  <si>
    <t>JUUL 30ml Coco Miint 5.0%</t>
  </si>
  <si>
    <t>J1T1449</t>
  </si>
  <si>
    <t>JUUL Pods Cavendish Tobacco 0.5% 2.8mL</t>
  </si>
  <si>
    <t>J1T1448</t>
  </si>
  <si>
    <t>JUUL Pods Cavendish Tobacco 3.0% 2.8mL</t>
  </si>
  <si>
    <t>J1T1447</t>
  </si>
  <si>
    <t>JUUL Pods Cavendish Tobacco 5.0% 2.8mL</t>
  </si>
  <si>
    <t>J1T1446</t>
  </si>
  <si>
    <t>JUUL Pods Classic Tobacco 0.5% 2.8mL</t>
  </si>
  <si>
    <t>J1T1445</t>
  </si>
  <si>
    <t>JUUL Pods Classic Tobacco 3.0% 2.8mL</t>
  </si>
  <si>
    <t>J1T1444</t>
  </si>
  <si>
    <t>JUUL Pods Classic Tobacco 5.0% 2.8ml 4-Pack</t>
  </si>
  <si>
    <t>J1T1443</t>
  </si>
  <si>
    <t>JUUL pods Irish Coffee .5%</t>
  </si>
  <si>
    <t>J1T1442</t>
  </si>
  <si>
    <t>JUUL pods Irish Coffee 3%</t>
  </si>
  <si>
    <t>J1T1441</t>
  </si>
  <si>
    <t>JUUL pods Irish Coffee</t>
  </si>
  <si>
    <t>J1T1440</t>
  </si>
  <si>
    <t>JUUL Pods Apple Crumble 0.5% 2.8mL</t>
  </si>
  <si>
    <t>J1T1439</t>
  </si>
  <si>
    <t>JUUL Pods Apple Crumble 3.0% 2.8mL</t>
  </si>
  <si>
    <t>J1T1438</t>
  </si>
  <si>
    <t>JUUL Pods Apple Crumble 5.0% 2.8ml 4-pack</t>
  </si>
  <si>
    <t>J1T1437</t>
  </si>
  <si>
    <t>JUUL Pods Classic Menthol 0.5% 2.8mL</t>
  </si>
  <si>
    <t>J1T1436</t>
  </si>
  <si>
    <t>JUUL Pods Classic Menthol 3.0% 2.8mL</t>
  </si>
  <si>
    <t>J1T1435</t>
  </si>
  <si>
    <t>JUUL Pods, Menthol, 5%, 4-Pack</t>
  </si>
  <si>
    <t>J1T1434</t>
  </si>
  <si>
    <t>JUUL pods Chocolate Peanut .5%</t>
  </si>
  <si>
    <t>J1T1433</t>
  </si>
  <si>
    <t>JUUL pods Chocolate Peanut 3%</t>
  </si>
  <si>
    <t>J1T1432</t>
  </si>
  <si>
    <t>JUUL pods Chocolate Peanut</t>
  </si>
  <si>
    <t>J1T1431</t>
  </si>
  <si>
    <t>JUUL pods Mojito .5%</t>
  </si>
  <si>
    <t>J1T1430</t>
  </si>
  <si>
    <t>JUUL pods Mojito 3%</t>
  </si>
  <si>
    <t>J1T1429</t>
  </si>
  <si>
    <t>JUUL pods Mojito</t>
  </si>
  <si>
    <t>J1T1428</t>
  </si>
  <si>
    <t>JUUL pods Sazerac   .5%</t>
  </si>
  <si>
    <t>J1T1427</t>
  </si>
  <si>
    <t>JUUL pods Sazerac   3%</t>
  </si>
  <si>
    <t>J1T1426</t>
  </si>
  <si>
    <t>JUUL pods Sazerac</t>
  </si>
  <si>
    <t>J1T1425</t>
  </si>
  <si>
    <t>JUUL Pods Cool Cucumber 0.5% 2.8mL</t>
  </si>
  <si>
    <t>J1T1424</t>
  </si>
  <si>
    <t>JUUL Pods Cool Cucumber 3.0% 2.8mL</t>
  </si>
  <si>
    <t>J1T1423</t>
  </si>
  <si>
    <t>JUUL Pods, Cucumber, 5%, 4-Pack</t>
  </si>
  <si>
    <t>J1T1422</t>
  </si>
  <si>
    <t>JUUL Pods Mango 0.5% 2.8mL</t>
  </si>
  <si>
    <t>J1T1421</t>
  </si>
  <si>
    <t>JUUL Pods Mango 3.0% 2.8mL</t>
  </si>
  <si>
    <t>J1T1420</t>
  </si>
  <si>
    <t>JUUL Pods Mango 5.0% 2.8ml 4-Pack</t>
  </si>
  <si>
    <t>J1T1419</t>
  </si>
  <si>
    <t>JUUL pods Peach cobbler   .5%</t>
  </si>
  <si>
    <t>J1T1418</t>
  </si>
  <si>
    <t>JUUL pods Peach cobbler   3%</t>
  </si>
  <si>
    <t>J1T1417</t>
  </si>
  <si>
    <t>JUUL pods Peach cobbler</t>
  </si>
  <si>
    <t>J1T1416</t>
  </si>
  <si>
    <t>JUUL pods Latte  .5%</t>
  </si>
  <si>
    <t>J1T1415</t>
  </si>
  <si>
    <t>JUUL pods Latte  3%</t>
  </si>
  <si>
    <t>J1T1414</t>
  </si>
  <si>
    <t>JUUL pods Latte</t>
  </si>
  <si>
    <t>J1T1413</t>
  </si>
  <si>
    <t>JUUL pods Grape  .5%</t>
  </si>
  <si>
    <t>J1T1412</t>
  </si>
  <si>
    <t>JUUL pods Grape  3%</t>
  </si>
  <si>
    <t>J1T1411</t>
  </si>
  <si>
    <t>JUUL pods Grape</t>
  </si>
  <si>
    <t>J1T1410</t>
  </si>
  <si>
    <t>JUUL Pods Ginger Peach Tea 0.5% 2.8mL</t>
  </si>
  <si>
    <t>J1T1409</t>
  </si>
  <si>
    <t>JUUL Pods Ginger Peach Tea 3.0% 2.8mL</t>
  </si>
  <si>
    <t>J1T1408</t>
  </si>
  <si>
    <t>JUUL Pods Ginger Peach Tea 5.0% 2.8ml 4-pack</t>
  </si>
  <si>
    <t>J1T1407</t>
  </si>
  <si>
    <t>JUUL pods Green Tea .5%</t>
  </si>
  <si>
    <t>J1T1406</t>
  </si>
  <si>
    <t>JUUL pods Green Tea 3%</t>
  </si>
  <si>
    <t>J1T1405</t>
  </si>
  <si>
    <t>JUUL pods Green Tea</t>
  </si>
  <si>
    <t>J1T1404</t>
  </si>
  <si>
    <t>JUUL Pods Apple Cran 0.5% 2.8mL</t>
  </si>
  <si>
    <t>J1T1403</t>
  </si>
  <si>
    <t>JUUL Pods Apple Cran 3.0% 2.8mL</t>
  </si>
  <si>
    <t>J1T1402</t>
  </si>
  <si>
    <t>JUUL Pods Apple Cran 5.0% 2.8mL</t>
  </si>
  <si>
    <t>J1T1401</t>
  </si>
  <si>
    <t>JUUL Pods Crisp Pear 0.5% 2.8mL</t>
  </si>
  <si>
    <t>J1T1400</t>
  </si>
  <si>
    <t>JUUL Pods Crisp Pear 3.0% 2.8mL</t>
  </si>
  <si>
    <t>J1T1399</t>
  </si>
  <si>
    <t>JUUL Pods Crisp Pear 5.0% 2.8ml 4-pack</t>
  </si>
  <si>
    <t>J1T1398</t>
  </si>
  <si>
    <t>JUUL Pods Cinnamon Snap 0.5% 2.8mL</t>
  </si>
  <si>
    <t>J1T1397</t>
  </si>
  <si>
    <t>JUUL Pods Cinnamon Snap 3.0% 2.8mL</t>
  </si>
  <si>
    <t>J1T1396</t>
  </si>
  <si>
    <t>JUUL Pods Cinnamon Snap 5.0% 2.8ml 4-pack</t>
  </si>
  <si>
    <t>J1T1395</t>
  </si>
  <si>
    <t>JUUL Pods Old Fashioned 0.5% 2.8mL</t>
  </si>
  <si>
    <t>J1T1394</t>
  </si>
  <si>
    <t>JUUL Pods Old Fashioned 3.0% 2.8mL</t>
  </si>
  <si>
    <t>J1T1393</t>
  </si>
  <si>
    <t>JUUL Pods Old Fashioned 5.0% 2.8mL</t>
  </si>
  <si>
    <t>J1T1392</t>
  </si>
  <si>
    <t>JUUL Pods Coco Miint 0.5% 2.8mL</t>
  </si>
  <si>
    <t>J1T1391</t>
  </si>
  <si>
    <t>JUUL Pods Coco Mint 3.0% 2.8mL</t>
  </si>
  <si>
    <t>J1T1390</t>
  </si>
  <si>
    <t>JUUL pods Coco Miint</t>
  </si>
  <si>
    <t>J1T1389</t>
  </si>
  <si>
    <t>JUUL Miint 120ml .5%</t>
  </si>
  <si>
    <t>J1T1388</t>
  </si>
  <si>
    <t>JUUL Miint 60ml 1.7%</t>
  </si>
  <si>
    <t>J1T1387</t>
  </si>
  <si>
    <t>JUUL Miint 60ml 3%</t>
  </si>
  <si>
    <t>J1T1386</t>
  </si>
  <si>
    <t>JUUL Miint 60ml 5%</t>
  </si>
  <si>
    <t>J1T1385</t>
  </si>
  <si>
    <t>JUUL 30ml Cool Mint 0.5%</t>
  </si>
  <si>
    <t>J1T1384</t>
  </si>
  <si>
    <t>JUUL 30ml Cool Mint 1.7%</t>
  </si>
  <si>
    <t>J1T1383</t>
  </si>
  <si>
    <t>JUUL 30ml Cool Mint 3.0%</t>
  </si>
  <si>
    <t>J1T1382</t>
  </si>
  <si>
    <t>JUUL 30ml Cool Mint 5.0%</t>
  </si>
  <si>
    <t>J1T1381</t>
  </si>
  <si>
    <t>JUUL Tabaac 120ml .5%</t>
  </si>
  <si>
    <t>J1T1380</t>
  </si>
  <si>
    <t>JUUL Tabaac 60ml 1.7%</t>
  </si>
  <si>
    <t>J1T1379</t>
  </si>
  <si>
    <t>JUUL Tabaac 60ml 3%</t>
  </si>
  <si>
    <t>J1T1378</t>
  </si>
  <si>
    <t>JUUL Tabaac 60ml 5%</t>
  </si>
  <si>
    <t>J1T1377</t>
  </si>
  <si>
    <t>JUUL 30ml Virginia Tobacco 0.5%</t>
  </si>
  <si>
    <t>J1T1376</t>
  </si>
  <si>
    <t>JUUL 30ml Virginia Tobacco 1.7%</t>
  </si>
  <si>
    <t>J1T1375</t>
  </si>
  <si>
    <t>JUUL 30ml Virginia Tobacco 3.0%</t>
  </si>
  <si>
    <t>J1T1374</t>
  </si>
  <si>
    <t>JUUL 30ml Virginia Tobacco 5.0%</t>
  </si>
  <si>
    <t>J1T1373</t>
  </si>
  <si>
    <t>JUUL Fruut 120ml .5%</t>
  </si>
  <si>
    <t>J1T1372</t>
  </si>
  <si>
    <t>JUUL Fruut 60ml 1.7%</t>
  </si>
  <si>
    <t>J1T1371</t>
  </si>
  <si>
    <t>JUUL Fruut 60ml 3%</t>
  </si>
  <si>
    <t>J1T1370</t>
  </si>
  <si>
    <t>JUUL Fruut 60ml 5%</t>
  </si>
  <si>
    <t>J1T1369</t>
  </si>
  <si>
    <t>JUUL 30ml Fruit Medley 0.5%</t>
  </si>
  <si>
    <t>J1T1368</t>
  </si>
  <si>
    <t>JUUL 30ml Fruit Medley 1.7%</t>
  </si>
  <si>
    <t>J1T1367</t>
  </si>
  <si>
    <t>JUUL 30ml Fruit Medley 3.0%</t>
  </si>
  <si>
    <t>J1T1366</t>
  </si>
  <si>
    <t>JUUL 30ml Fruit Medley 5.0%</t>
  </si>
  <si>
    <t>J1T1365</t>
  </si>
  <si>
    <t>JUUL Bruule 120ml .5%</t>
  </si>
  <si>
    <t>J1T1364</t>
  </si>
  <si>
    <t>JUUL Bruule 60ml 1.7%</t>
  </si>
  <si>
    <t>J1T1363</t>
  </si>
  <si>
    <t>JUUL Bruule 60ml 3%</t>
  </si>
  <si>
    <t>J1T1362</t>
  </si>
  <si>
    <t>JUUL Bruule 60ml 5%</t>
  </si>
  <si>
    <t>J1T1361</t>
  </si>
  <si>
    <t>JUUL 30ml Creme Brulee 0.5%</t>
  </si>
  <si>
    <t>J1T1360</t>
  </si>
  <si>
    <t>JUUL 30ml Creme Brulee 1.7%</t>
  </si>
  <si>
    <t>J1T1359</t>
  </si>
  <si>
    <t>JUUL 30ml Creme Brulee 3.0%</t>
  </si>
  <si>
    <t>J1T1358</t>
  </si>
  <si>
    <t>JUUL 30ml Creme Brulee 5.0%</t>
  </si>
  <si>
    <t>J1T1357</t>
  </si>
  <si>
    <t>JUUL Pods Multipack 0.5% 2.8mL</t>
  </si>
  <si>
    <t>J1T1356</t>
  </si>
  <si>
    <t>JUUL Pods Multipack 1.7% 2.8mL</t>
  </si>
  <si>
    <t>J1T1355</t>
  </si>
  <si>
    <t>JUUL Pods Multipack 3.0% 2.8mL</t>
  </si>
  <si>
    <t>J1T1354</t>
  </si>
  <si>
    <t>JUUL Pods Cool Mint 0.5% 2.8mL</t>
  </si>
  <si>
    <t>J1T1353</t>
  </si>
  <si>
    <t>JUUL Pods Cool Mint 1.7% 2.8mL</t>
  </si>
  <si>
    <t>J1T1352</t>
  </si>
  <si>
    <t>JUUL PODS, MINT, 3%, 4-PACK</t>
  </si>
  <si>
    <t>J1T1351</t>
  </si>
  <si>
    <t>JUUL Pods Virginia Tobacco 0.5% 2.8mL</t>
  </si>
  <si>
    <t>J1T1350</t>
  </si>
  <si>
    <t>JUUL Pods Virginia Tobacco 1.7% 2.8mL</t>
  </si>
  <si>
    <t>J1T1349</t>
  </si>
  <si>
    <t>JUUL Pods Virginia Tobacco 3.0% 2.8ml 4-pack</t>
  </si>
  <si>
    <t>J1T1348</t>
  </si>
  <si>
    <t>JUUL Pods Fruit Medley 0.5% 2.8mL</t>
  </si>
  <si>
    <t>J1T1347</t>
  </si>
  <si>
    <t>JUUL Pods Fruit Medley 1.7% 2.8mL</t>
  </si>
  <si>
    <t>J1T1346</t>
  </si>
  <si>
    <t>JUUL Pods Fruit Medley 3.0% 2.8mL</t>
  </si>
  <si>
    <t>J1T1345</t>
  </si>
  <si>
    <t>JUUL Pods Creme Brulee 0.5% 2.8mL</t>
  </si>
  <si>
    <t>J1T1344</t>
  </si>
  <si>
    <t>JUUL Pods Creme Brulee 1.7% 2.8mL</t>
  </si>
  <si>
    <t>J1T1343</t>
  </si>
  <si>
    <t>JUUL Pods Creme Brulee 3.0% 2.8mL</t>
  </si>
  <si>
    <t>J1T1342</t>
  </si>
  <si>
    <t>Retail support card - Neth</t>
  </si>
  <si>
    <t>MKT1334</t>
  </si>
  <si>
    <t>Retail support card - UK</t>
  </si>
  <si>
    <t>MKT1333</t>
  </si>
  <si>
    <t>Retail support card - Ger</t>
  </si>
  <si>
    <t>MKT1332</t>
  </si>
  <si>
    <t>Retail support card - SP</t>
  </si>
  <si>
    <t>MKT1331</t>
  </si>
  <si>
    <t>Retail support card - FR</t>
  </si>
  <si>
    <t>MKT1330</t>
  </si>
  <si>
    <t>P1 video cube monitor</t>
  </si>
  <si>
    <t>MKT1329</t>
  </si>
  <si>
    <t>PAX 1 Metal Wood Brochure Holder</t>
  </si>
  <si>
    <t>MKT1328</t>
  </si>
  <si>
    <t>JUUL Takeaway Cards V4</t>
  </si>
  <si>
    <t>MKT1327</t>
  </si>
  <si>
    <t>PAX2 Pitch Kit - Netherlands</t>
  </si>
  <si>
    <t>KIT1298</t>
  </si>
  <si>
    <t>PAX2 Pro Tips Table Tent - SP</t>
  </si>
  <si>
    <t>MKT1254</t>
  </si>
  <si>
    <t>PAX2 Authorized Retailer Cling - SP</t>
  </si>
  <si>
    <t>MKT1253</t>
  </si>
  <si>
    <t>PAX2 Takeaway Cards (50/pk) - SP</t>
  </si>
  <si>
    <t>MKT1252</t>
  </si>
  <si>
    <t>PAX 2 Brochure - FR</t>
  </si>
  <si>
    <t>MKT1249</t>
  </si>
  <si>
    <t>PAX GWP Master Carton Box Insert</t>
  </si>
  <si>
    <t>MKT1694</t>
  </si>
  <si>
    <t>PAX GWP - Flare Package UPC Label *4802</t>
  </si>
  <si>
    <t>MKT1688</t>
  </si>
  <si>
    <t>PAX GWP - Platinum Package UPC Label *4802</t>
  </si>
  <si>
    <t>MKT1689</t>
  </si>
  <si>
    <t>PAX GWP - Charcoal Package UPC Label *4802</t>
  </si>
  <si>
    <t>MKT1686</t>
  </si>
  <si>
    <t>Clear Security Sticker</t>
  </si>
  <si>
    <t>MKT1692</t>
  </si>
  <si>
    <t>PAX GWP Master Carton Box</t>
  </si>
  <si>
    <t>MKT1691</t>
  </si>
  <si>
    <t>PAX GWP - Topaz Package UPC Label *4819</t>
  </si>
  <si>
    <t>MKT1687</t>
  </si>
  <si>
    <t>GWP Security Label</t>
  </si>
  <si>
    <t>MKT1685</t>
  </si>
  <si>
    <t>PAX GWP Gift Box</t>
  </si>
  <si>
    <t>MKT1673</t>
  </si>
  <si>
    <t>PAX GWP Limited Edition Hat</t>
  </si>
  <si>
    <t>MKT1672</t>
  </si>
  <si>
    <t>PAX GWP Poster</t>
  </si>
  <si>
    <t>MKT1671</t>
  </si>
  <si>
    <t>PAX Master Carton Exterior Sticker</t>
  </si>
  <si>
    <t>MKT1669</t>
  </si>
  <si>
    <t>PAX GWP - Platinum Package</t>
  </si>
  <si>
    <t>KIT1684</t>
  </si>
  <si>
    <t>PAX GWP - Flare Package</t>
  </si>
  <si>
    <t>KIT1683</t>
  </si>
  <si>
    <t>PAX GWP - Topaz Package</t>
  </si>
  <si>
    <t>KIT1682</t>
  </si>
  <si>
    <t>PAX GWP - Charcoal Package</t>
  </si>
  <si>
    <t>KIT1681</t>
  </si>
  <si>
    <t>PAX GWP Master Carton Kit</t>
  </si>
  <si>
    <t>KIT1674</t>
  </si>
  <si>
    <t>PAX2 Device The Weeknd Limited Edition</t>
  </si>
  <si>
    <t>P2D1336</t>
  </si>
  <si>
    <t>J1T1193</t>
  </si>
  <si>
    <t>SD Card</t>
  </si>
  <si>
    <t>MKT1339</t>
  </si>
  <si>
    <t>JUUL Pricing Callout Dangle</t>
  </si>
  <si>
    <t>MKT1341</t>
  </si>
  <si>
    <t>JUUL Pricing Cling SHEETZ 7 1/4 x 4 9/16</t>
  </si>
  <si>
    <t>MKT1340</t>
  </si>
  <si>
    <t>JUUL Retailer Activation Kit</t>
  </si>
  <si>
    <t>KIT1178</t>
  </si>
  <si>
    <t>PAX2 Pitch Kit Germany</t>
  </si>
  <si>
    <t>KIT1283</t>
  </si>
  <si>
    <t>Counter video screens</t>
  </si>
  <si>
    <t>MKT1326</t>
  </si>
  <si>
    <t>PAX2 Thank You Card V2 - SP</t>
  </si>
  <si>
    <t>MKT1251</t>
  </si>
  <si>
    <t>PAX2 Available Now Poster - SP</t>
  </si>
  <si>
    <t>MKT1250</t>
  </si>
  <si>
    <t>JUUL Promo Pricing Cling (Diamond)</t>
  </si>
  <si>
    <t>MKT1325</t>
  </si>
  <si>
    <t>JUUL Pricing Cling 1.5 x 8</t>
  </si>
  <si>
    <t>MKT1324</t>
  </si>
  <si>
    <t>JUUL Pricing Callout Card 3 x 5</t>
  </si>
  <si>
    <t>MKT1323</t>
  </si>
  <si>
    <t>JUUL Pro Tips Table Tent</t>
  </si>
  <si>
    <t>MKT1167</t>
  </si>
  <si>
    <t>PAX2 Retail Activation Kit Canada</t>
  </si>
  <si>
    <t>KIT1315</t>
  </si>
  <si>
    <t>Black Next level t-shirt mens XXL</t>
  </si>
  <si>
    <t>MKT1314</t>
  </si>
  <si>
    <t>Black Next level t-shirt mens XL</t>
  </si>
  <si>
    <t>MKT1313</t>
  </si>
  <si>
    <t>Black Next level t-shirt mens L</t>
  </si>
  <si>
    <t>MKT1312</t>
  </si>
  <si>
    <t>Black Next level t-shirt mens M</t>
  </si>
  <si>
    <t>MKT1311</t>
  </si>
  <si>
    <t>Black Next level t-shirt mens S</t>
  </si>
  <si>
    <t>MKT1310</t>
  </si>
  <si>
    <t>PAX2 Retail Activation Kit Netherlands</t>
  </si>
  <si>
    <t>KIT1309</t>
  </si>
  <si>
    <t>PAX2 Retail Activation Kit Spain</t>
  </si>
  <si>
    <t>KIT1308</t>
  </si>
  <si>
    <t>PAX2 Retail Activation Kit France</t>
  </si>
  <si>
    <t>KIT1307</t>
  </si>
  <si>
    <t>JUUL Planogram cling</t>
  </si>
  <si>
    <t>MKT1306</t>
  </si>
  <si>
    <t>JUUL Product Tips Sheet V2</t>
  </si>
  <si>
    <t>MKT1305</t>
  </si>
  <si>
    <t>JUUL Product Sell Sheet V2</t>
  </si>
  <si>
    <t>MKT1304</t>
  </si>
  <si>
    <t>JUUL PITCH KIT V2</t>
  </si>
  <si>
    <t>KIT1303</t>
  </si>
  <si>
    <t>PAX 2 Comparison Half Sheet - Netherlands</t>
  </si>
  <si>
    <t>MKT1302</t>
  </si>
  <si>
    <t>PAX2 Accessory Sell Sheet - Netherlands</t>
  </si>
  <si>
    <t>MKT1301</t>
  </si>
  <si>
    <t>PAX2 Product Sell Sheet - Netherlands</t>
  </si>
  <si>
    <t>MKT1300</t>
  </si>
  <si>
    <t>PAX2 Pitch Kit Folder - Netherlands</t>
  </si>
  <si>
    <t>MKT1299</t>
  </si>
  <si>
    <t>PAX 2 Comparison Half Sheet - Spain</t>
  </si>
  <si>
    <t>MKT1297</t>
  </si>
  <si>
    <t>PAX2 Accessory Sell Sheet - Spain</t>
  </si>
  <si>
    <t>MKT1296</t>
  </si>
  <si>
    <t>PAX2 Product Sell Sheet - Spain</t>
  </si>
  <si>
    <t>MKT1295</t>
  </si>
  <si>
    <t>PAX2 Pitch Kit Folder - Spain</t>
  </si>
  <si>
    <t>MKT1294</t>
  </si>
  <si>
    <t>PAX2 Pitch Kit Spain</t>
  </si>
  <si>
    <t>KIT1293</t>
  </si>
  <si>
    <t>PAX 2 Comparison Half Sheet - France</t>
  </si>
  <si>
    <t>MKT1292</t>
  </si>
  <si>
    <t>PAX2 Accessory Sell Sheet - France</t>
  </si>
  <si>
    <t>MKT1291</t>
  </si>
  <si>
    <t>PAX2 Product Sell Sheet - France</t>
  </si>
  <si>
    <t>MKT1290</t>
  </si>
  <si>
    <t>PAX2 Pitch Kit Folder - France</t>
  </si>
  <si>
    <t>MKT1289</t>
  </si>
  <si>
    <t>PAX2 Pitch Kit France</t>
  </si>
  <si>
    <t>KIT1288</t>
  </si>
  <si>
    <t>PAX 2 Comparison Half Sheet - Germany</t>
  </si>
  <si>
    <t>MKT1287</t>
  </si>
  <si>
    <t>PAX2 Accessory Sell Sheet - Germany</t>
  </si>
  <si>
    <t>MKT1286</t>
  </si>
  <si>
    <t>PAX2 Product Sell Sheet - Germany</t>
  </si>
  <si>
    <t>MKT1285</t>
  </si>
  <si>
    <t>PAX2 Pitch Kit Folder - Germany</t>
  </si>
  <si>
    <t>MKT1284</t>
  </si>
  <si>
    <t>PAX2 Pitch Kit UK</t>
  </si>
  <si>
    <t>KIT1278</t>
  </si>
  <si>
    <t>PAX 2 Comparison Half Sheet - UK</t>
  </si>
  <si>
    <t>MKT1282</t>
  </si>
  <si>
    <t>PAX2 Accessory Sell Sheet - UK</t>
  </si>
  <si>
    <t>MKT1281</t>
  </si>
  <si>
    <t>JUUL Counter unit with lock no video screen</t>
  </si>
  <si>
    <t>MKT1276</t>
  </si>
  <si>
    <t>JUUL Retail Execution Guide</t>
  </si>
  <si>
    <t>MKT1275</t>
  </si>
  <si>
    <t>JUUL Activation Box Insert</t>
  </si>
  <si>
    <t>MKT1274</t>
  </si>
  <si>
    <t>PAX 2 Activation Box Insert</t>
  </si>
  <si>
    <t>MKT1273</t>
  </si>
  <si>
    <t>PAX2 Product Sell Sheet - UK</t>
  </si>
  <si>
    <t>MKT1280</t>
  </si>
  <si>
    <t>PAX2 Pitch Kit Folder - UK</t>
  </si>
  <si>
    <t>MKT1279</t>
  </si>
  <si>
    <t>Pitch Kit Canada</t>
  </si>
  <si>
    <t>KIT1272</t>
  </si>
  <si>
    <t>JUUL Takeaway Cards 2.0</t>
  </si>
  <si>
    <t>MKT1271</t>
  </si>
  <si>
    <t>PAX 2 Brochure Netherlands</t>
  </si>
  <si>
    <t>MKT1270</t>
  </si>
  <si>
    <t>PAX2 Pro Tips Table Tent Netherlands</t>
  </si>
  <si>
    <t>MKT1268</t>
  </si>
  <si>
    <t>PAX2 Authorized Retailer Cling Netherlands</t>
  </si>
  <si>
    <t>MKT1267</t>
  </si>
  <si>
    <t>PAX2 Takeaway Cards (50/pk) Netherlands</t>
  </si>
  <si>
    <t>MKT1266</t>
  </si>
  <si>
    <t>PAX2 Thank You Card V2 Netherlands</t>
  </si>
  <si>
    <t>MKT1265</t>
  </si>
  <si>
    <t>PAX2 Available Now Poster Netherlands</t>
  </si>
  <si>
    <t>MKT1264</t>
  </si>
  <si>
    <t>PAX 2 Brochure - CAN</t>
  </si>
  <si>
    <t>MKT1263</t>
  </si>
  <si>
    <t>PAX2 Pro Tips Table Tent - CAN</t>
  </si>
  <si>
    <t>MKT1261</t>
  </si>
  <si>
    <t>PAX2 Authorized Retailer Cling - CAN</t>
  </si>
  <si>
    <t>MKT1260</t>
  </si>
  <si>
    <t>PAX2 Takeaway Cards (50/pk) - CAN</t>
  </si>
  <si>
    <t>MKT1259</t>
  </si>
  <si>
    <t>PAX2 Thank You Card V2 - CAN</t>
  </si>
  <si>
    <t>MKT1258</t>
  </si>
  <si>
    <t>PAX2 Available Now Poster - CAN</t>
  </si>
  <si>
    <t>MKT1257</t>
  </si>
  <si>
    <t>PAX 2 Brochure - SP</t>
  </si>
  <si>
    <t>MKT1256</t>
  </si>
  <si>
    <t>PAX2 Activation Kit Netherlands</t>
  </si>
  <si>
    <t>KIT1269</t>
  </si>
  <si>
    <t>PAX2 Activation Kit SP</t>
  </si>
  <si>
    <t>KIT1262</t>
  </si>
  <si>
    <t>PAX2 Activation Kit FR</t>
  </si>
  <si>
    <t>KIT1255</t>
  </si>
  <si>
    <t>PAX2 Activation Kit Ger</t>
  </si>
  <si>
    <t>KIT1248</t>
  </si>
  <si>
    <t>PAX2 Pro Tips Table Tent - FR</t>
  </si>
  <si>
    <t>MKT1247</t>
  </si>
  <si>
    <t>PAX2 Authorized Retailer Cling - FR</t>
  </si>
  <si>
    <t>MKT1246</t>
  </si>
  <si>
    <t>PAX2 Takeaway Cards (50/pk) - FR</t>
  </si>
  <si>
    <t>MKT1245</t>
  </si>
  <si>
    <t>PAX2 Thank You Card V2 - FR</t>
  </si>
  <si>
    <t>MKT1244</t>
  </si>
  <si>
    <t>PAX2 Available Now Poster - FR</t>
  </si>
  <si>
    <t>MKT1243</t>
  </si>
  <si>
    <t>JUUL Field Account Change Mats</t>
  </si>
  <si>
    <t>MKT1240</t>
  </si>
  <si>
    <t>PAX 2 Brochure Germany</t>
  </si>
  <si>
    <t>MKT1239</t>
  </si>
  <si>
    <t>PAX2 Activation Kit UK</t>
  </si>
  <si>
    <t>KIT1238</t>
  </si>
  <si>
    <t>PAX2 Pro Tips Table Tent Germany</t>
  </si>
  <si>
    <t>MKT1237</t>
  </si>
  <si>
    <t>PAX2 Authorized Retailer Cling Germany</t>
  </si>
  <si>
    <t>MKT1236</t>
  </si>
  <si>
    <t>PAX2 Takeaway Cards (50/pk) Germany</t>
  </si>
  <si>
    <t>MKT1235</t>
  </si>
  <si>
    <t>PAX2 Thank You Card V2 Germany</t>
  </si>
  <si>
    <t>MKT1234</t>
  </si>
  <si>
    <t>PAX2 Available Now Poster Germany</t>
  </si>
  <si>
    <t>MKT1233</t>
  </si>
  <si>
    <t>PAX 2 Brochure UK</t>
  </si>
  <si>
    <t>MKT1232</t>
  </si>
  <si>
    <t>PAX2 Activation Kit Boxes</t>
  </si>
  <si>
    <t>MKT1231</t>
  </si>
  <si>
    <t>PAX2 Pro Tips Table Tent - UK</t>
  </si>
  <si>
    <t>MKT1230</t>
  </si>
  <si>
    <t>PAX2 Authorized Retailer Cling UK</t>
  </si>
  <si>
    <t>MKT1229</t>
  </si>
  <si>
    <t>PAX2 Takeaway Cards (50/pk) UK</t>
  </si>
  <si>
    <t>MKT1228</t>
  </si>
  <si>
    <t>PAX2 Thank You Card V2 - UK</t>
  </si>
  <si>
    <t>MKT1227</t>
  </si>
  <si>
    <t>PAX2 available now poster UK</t>
  </si>
  <si>
    <t>MKT1226</t>
  </si>
  <si>
    <t>PAX2 comparison half sheet Canada</t>
  </si>
  <si>
    <t>MKT1225</t>
  </si>
  <si>
    <t>PAX2 accessory sell sheet Canada</t>
  </si>
  <si>
    <t>MKT1224</t>
  </si>
  <si>
    <t>PAX2 product sell sheet Canada</t>
  </si>
  <si>
    <t>MKT1223</t>
  </si>
  <si>
    <t>PAX2 pitch kit folder Canada</t>
  </si>
  <si>
    <t>MKT1222</t>
  </si>
  <si>
    <t>PAX 2 Authorized Retailer Poster 18x24</t>
  </si>
  <si>
    <t>MKT1221</t>
  </si>
  <si>
    <t>PAX 2 Brochure Canadian French</t>
  </si>
  <si>
    <t>MKT1220</t>
  </si>
  <si>
    <t>PAX 2 Brochure English</t>
  </si>
  <si>
    <t>MKT1219</t>
  </si>
  <si>
    <t>JUUL Retailer Activation Kit Box</t>
  </si>
  <si>
    <t>MKT1214</t>
  </si>
  <si>
    <t>JUUL Retail Support Card</t>
  </si>
  <si>
    <t>MKT1213</t>
  </si>
  <si>
    <t>GFC</t>
  </si>
  <si>
    <t>Credit memo, Magento customer refund (money only)</t>
  </si>
  <si>
    <t>REFUND</t>
  </si>
  <si>
    <t>PAX2 Device gold</t>
  </si>
  <si>
    <t>P2D1277</t>
  </si>
  <si>
    <t>JUUL pods Assembly</t>
  </si>
  <si>
    <t>J1J</t>
  </si>
  <si>
    <t>JUUL Retail Employee User Guide</t>
  </si>
  <si>
    <t>MKT1217</t>
  </si>
  <si>
    <t>PAX2 Pitch Kit</t>
  </si>
  <si>
    <t>KIT1082</t>
  </si>
  <si>
    <t>JUUL CS Takeaway Cards 20 pack</t>
  </si>
  <si>
    <t>MKT1211</t>
  </si>
  <si>
    <t>JUUL Pitch Kit Folder</t>
  </si>
  <si>
    <t>J1K1156</t>
  </si>
  <si>
    <t>Service</t>
  </si>
  <si>
    <t>Pre-Paid Freight from vendor</t>
  </si>
  <si>
    <t>PPFREIGHT</t>
  </si>
  <si>
    <t>JUUL Acrylic display power cord</t>
  </si>
  <si>
    <t>MKT1212</t>
  </si>
  <si>
    <t>PAX2 Takeaway Cards with Sticker (Field Marketing)</t>
  </si>
  <si>
    <t>MKT1210</t>
  </si>
  <si>
    <t>PAX2 CS Takeaway Cards with Sticker (Field Marketing)</t>
  </si>
  <si>
    <t>MKT1209</t>
  </si>
  <si>
    <t>JUUL Counter Unit Latch Repair Kit</t>
  </si>
  <si>
    <t>MKT1208</t>
  </si>
  <si>
    <t>Exterior retailer activation kit sticker 6x6</t>
  </si>
  <si>
    <t>MKT1207</t>
  </si>
  <si>
    <t>PAX2 CS takeaway cards with sticker</t>
  </si>
  <si>
    <t>MKT1206</t>
  </si>
  <si>
    <t>JUUL cling</t>
  </si>
  <si>
    <t>MKT1166</t>
  </si>
  <si>
    <t>JUUL Takeaway cards - Field Marketing</t>
  </si>
  <si>
    <t>MKT1202</t>
  </si>
  <si>
    <t>PAX2 takeaway cards with sticker</t>
  </si>
  <si>
    <t>MKT1205</t>
  </si>
  <si>
    <t>JUUL IRC launch coupon Pods</t>
  </si>
  <si>
    <t>MKT1197</t>
  </si>
  <si>
    <t>JUUL IRC launch coupon Juice</t>
  </si>
  <si>
    <t>MKT1196</t>
  </si>
  <si>
    <t>JUUL poster</t>
  </si>
  <si>
    <t>MKT1165</t>
  </si>
  <si>
    <t>PAX2 retailer activation kit execution guide</t>
  </si>
  <si>
    <t>MKT1192</t>
  </si>
  <si>
    <t>product card</t>
  </si>
  <si>
    <t>MKT1190</t>
  </si>
  <si>
    <t>JUUL horizontal change mat</t>
  </si>
  <si>
    <t>MKT1186</t>
  </si>
  <si>
    <t>PAX2 support takeaway acrd sticker</t>
  </si>
  <si>
    <t>MKT1184</t>
  </si>
  <si>
    <t>PAX2 consumer takeaway card sticker</t>
  </si>
  <si>
    <t>MKT1183</t>
  </si>
  <si>
    <t>JUUL coming soon table tent</t>
  </si>
  <si>
    <t>MKT1177</t>
  </si>
  <si>
    <t>PAX2 CS takeaway card 20</t>
  </si>
  <si>
    <t>MKT1176</t>
  </si>
  <si>
    <t>PAX2 retail support card</t>
  </si>
  <si>
    <t>MKT1175</t>
  </si>
  <si>
    <t>PAX2 pro tips table tent</t>
  </si>
  <si>
    <t>MKT1174</t>
  </si>
  <si>
    <t>PAX2 thank you card V2</t>
  </si>
  <si>
    <t>MKT1173</t>
  </si>
  <si>
    <t>PAX 2 Available Now Poster</t>
  </si>
  <si>
    <t>MKT1172</t>
  </si>
  <si>
    <t>JUUL counter unit half sheet</t>
  </si>
  <si>
    <t>MKT1159</t>
  </si>
  <si>
    <t>MKT1158</t>
  </si>
  <si>
    <t>JUUL Exxon mobil activation 1 PBD SE</t>
  </si>
  <si>
    <t>KIT1200</t>
  </si>
  <si>
    <t>JUUL Launch IRC Easel</t>
  </si>
  <si>
    <t>MKT1201</t>
  </si>
  <si>
    <t>JUUL IRC Coupon Save $15</t>
  </si>
  <si>
    <t>MKT1195</t>
  </si>
  <si>
    <t>JUUL in-rack planogram</t>
  </si>
  <si>
    <t>MKT1163</t>
  </si>
  <si>
    <t>JUUL IRC poster</t>
  </si>
  <si>
    <t>MKT1180</t>
  </si>
  <si>
    <t>JUUL IRC change mat</t>
  </si>
  <si>
    <t>MKT1179</t>
  </si>
  <si>
    <t>takeway card holders</t>
  </si>
  <si>
    <t>MKT1161</t>
  </si>
  <si>
    <t>JUUL Takeaway cards 50/pk</t>
  </si>
  <si>
    <t>MKT1160</t>
  </si>
  <si>
    <t>JUUL NY launch retailer activation kit</t>
  </si>
  <si>
    <t>KIT1194</t>
  </si>
  <si>
    <t>JUUL POS display box</t>
  </si>
  <si>
    <t>NSK1081</t>
  </si>
  <si>
    <t>JUUL Acrylic Counter Unit without Lock</t>
  </si>
  <si>
    <t>MKT1155</t>
  </si>
  <si>
    <t>JUUL Counter Unit Shelf Liner</t>
  </si>
  <si>
    <t>NSK1187</t>
  </si>
  <si>
    <t>JUUL Counter Unit Checklist</t>
  </si>
  <si>
    <t>MKT1151</t>
  </si>
  <si>
    <t>JUUL Counter Unit Planogram w/cling</t>
  </si>
  <si>
    <t>MKT1162</t>
  </si>
  <si>
    <t>JUUL Acrylic Counter Unit with Lock</t>
  </si>
  <si>
    <t>MKT1154</t>
  </si>
  <si>
    <t>PAX Retailer Activation Kit</t>
  </si>
  <si>
    <t>KIT1084</t>
  </si>
  <si>
    <t>JUUL Component Device MT, Charger, Packaging</t>
  </si>
  <si>
    <t>KIT1062</t>
  </si>
  <si>
    <t>Gorilla glue dots</t>
  </si>
  <si>
    <t>NSK1191</t>
  </si>
  <si>
    <t>JUUL Exterior Counter Unit Sticker</t>
  </si>
  <si>
    <t>NSK1189</t>
  </si>
  <si>
    <t>Black tissue paper</t>
  </si>
  <si>
    <t>NSK1077</t>
  </si>
  <si>
    <t>Large box unbranded</t>
  </si>
  <si>
    <t>NSK1076</t>
  </si>
  <si>
    <t>PAX 2 medium box</t>
  </si>
  <si>
    <t>NSK1075</t>
  </si>
  <si>
    <t>PAX 2 small box</t>
  </si>
  <si>
    <t>NSK1074</t>
  </si>
  <si>
    <t>JUUL medium box</t>
  </si>
  <si>
    <t>NSK1073</t>
  </si>
  <si>
    <t>JUUL Small Box</t>
  </si>
  <si>
    <t>NSK1072</t>
  </si>
  <si>
    <t>PAX2 Mouthpiece 3pk flat multicolor</t>
  </si>
  <si>
    <t>P2A1171</t>
  </si>
  <si>
    <t>PAX2 Mouthpiece 2pk flat yellow1</t>
  </si>
  <si>
    <t>P2A1170</t>
  </si>
  <si>
    <t>PAX2 Mouthpiece 2pk flat pink</t>
  </si>
  <si>
    <t>P2A1169</t>
  </si>
  <si>
    <t>PAX2 Mouthpiece 2pk flat blue1</t>
  </si>
  <si>
    <t>P2A1015</t>
  </si>
  <si>
    <t>PAX2 Mouthpiece 2pk flat green</t>
  </si>
  <si>
    <t>P2A1014</t>
  </si>
  <si>
    <t>JUUL Charging Case</t>
  </si>
  <si>
    <t>J1A1168</t>
  </si>
  <si>
    <t>JUUL Basic Kit Slate</t>
  </si>
  <si>
    <t>J1D1147</t>
  </si>
  <si>
    <t>JUUL Device RMA</t>
  </si>
  <si>
    <t>J1D1064</t>
  </si>
  <si>
    <t>JUUL USB Charging Dock</t>
  </si>
  <si>
    <t>J1A1063</t>
  </si>
  <si>
    <t>PAX2 Takeaway Card Holder</t>
  </si>
  <si>
    <t>MKT1097</t>
  </si>
  <si>
    <t>PAX2 Pro Tips Card Holder</t>
  </si>
  <si>
    <t>MKT1096</t>
  </si>
  <si>
    <t>PAX2 Pro Tips Card</t>
  </si>
  <si>
    <t>MKT1091</t>
  </si>
  <si>
    <t>PAX2 Authorized Retailer Cling</t>
  </si>
  <si>
    <t>MKT1090</t>
  </si>
  <si>
    <t>PAX2 Authorized Retailer Poster</t>
  </si>
  <si>
    <t>MKT1089</t>
  </si>
  <si>
    <t>PAX2 Thank You Card</t>
  </si>
  <si>
    <t>MKT1088</t>
  </si>
  <si>
    <t>PAX Comparison Chart</t>
  </si>
  <si>
    <t>MKT1087</t>
  </si>
  <si>
    <t>PAX2 Accessory Sell Sheet</t>
  </si>
  <si>
    <t>MKT1086</t>
  </si>
  <si>
    <t>PAX2 Product Sell Sheet</t>
  </si>
  <si>
    <t>MKT1085</t>
  </si>
  <si>
    <t>MKT1146</t>
  </si>
  <si>
    <t>Launch retailer Activation Kit A</t>
  </si>
  <si>
    <t>KIT1083</t>
  </si>
  <si>
    <t>PAX2 Pack of Takeaway Cards</t>
  </si>
  <si>
    <t>MKT1092</t>
  </si>
  <si>
    <t>PAX2 AC Adaptor</t>
  </si>
  <si>
    <t>P2A1055</t>
  </si>
  <si>
    <t>HCORP-B2C-6000-JUL</t>
  </si>
  <si>
    <t>Freight B2C outbound</t>
  </si>
  <si>
    <t>FREIGHT</t>
  </si>
  <si>
    <t>HCORP-B2C-4100-JUL</t>
  </si>
  <si>
    <t>Discounts B2C</t>
  </si>
  <si>
    <t>DISCOUNT</t>
  </si>
  <si>
    <t>S-3385 PAX Generic Medium Shippers</t>
  </si>
  <si>
    <t>NSK1141</t>
  </si>
  <si>
    <t>Easy Peel White round label</t>
  </si>
  <si>
    <t>NSK1140</t>
  </si>
  <si>
    <t>Exterior RETAILER ACTIVATION KIT Sticker</t>
  </si>
  <si>
    <t>MKT1095</t>
  </si>
  <si>
    <t>Shipping Box</t>
  </si>
  <si>
    <t>MKT1093</t>
  </si>
  <si>
    <t>JUUL Shipper with lock</t>
  </si>
  <si>
    <t>J1K1052</t>
  </si>
  <si>
    <t>PAX2 Charging Dock</t>
  </si>
  <si>
    <t>P2A1020</t>
  </si>
  <si>
    <t>PAX2 Oven Lid</t>
  </si>
  <si>
    <t>P2A1022</t>
  </si>
  <si>
    <t>PAX2 Cleaning kit</t>
  </si>
  <si>
    <t>P2A1021</t>
  </si>
  <si>
    <t>PAX2 Mouthpiece 2pk raised</t>
  </si>
  <si>
    <t>P2A1017</t>
  </si>
  <si>
    <t>PAX2 Mouthpiece 2pk flat</t>
  </si>
  <si>
    <t>P2A1016</t>
  </si>
  <si>
    <t>PAX2 Screens 3pk</t>
  </si>
  <si>
    <t>P2A1018</t>
  </si>
  <si>
    <t>JUUL pods Multipack MT</t>
  </si>
  <si>
    <t>J1T1031</t>
  </si>
  <si>
    <t>JUUL pods Multipack</t>
  </si>
  <si>
    <t>J1T1027</t>
  </si>
  <si>
    <t>JUUL Pods, Fruit, 5%, 4-Pack</t>
  </si>
  <si>
    <t>J1T1025</t>
  </si>
  <si>
    <t>JUUL Pods, Creme, 5%, 4-Pack</t>
  </si>
  <si>
    <t>J1T1024</t>
  </si>
  <si>
    <t>JUUL pods Virginia Tobacco 5% 2.8ml 4-Pack</t>
  </si>
  <si>
    <t>J1T1028</t>
  </si>
  <si>
    <t>JUUL Pods, Mint, 5%, 4-Pack</t>
  </si>
  <si>
    <t>J1T1026</t>
  </si>
  <si>
    <t>Pax 2 PN for testing</t>
  </si>
  <si>
    <t>PAXIITEST</t>
  </si>
  <si>
    <t>Pax sticker</t>
  </si>
  <si>
    <t>PAXSTICKER</t>
  </si>
  <si>
    <t>Labor</t>
  </si>
  <si>
    <t>LABORCOGS</t>
  </si>
  <si>
    <t>JUUL Starter Kit MT Labor, Packaging</t>
  </si>
  <si>
    <t>KIT1061</t>
  </si>
  <si>
    <t>JUUL Component Device, Charger, Packaging</t>
  </si>
  <si>
    <t>KIT1059</t>
  </si>
  <si>
    <t>JUUL Starter Kit Slate 5.0% 2.8ml 4-Pack</t>
  </si>
  <si>
    <t>J1D1023</t>
  </si>
  <si>
    <t>PAX2 Device Flare</t>
  </si>
  <si>
    <t>P2D1012</t>
  </si>
  <si>
    <t>PAX2 Device Topaz</t>
  </si>
  <si>
    <t>P2D1011</t>
  </si>
  <si>
    <t>PAX2 Device Charcoal</t>
  </si>
  <si>
    <t>P2D1010</t>
  </si>
  <si>
    <t>JUUL Starter Kit MT</t>
  </si>
  <si>
    <t>J1D1030</t>
  </si>
  <si>
    <t>Gift Card</t>
  </si>
  <si>
    <t>GIFT CARD</t>
  </si>
  <si>
    <t>Indestructo Boxes</t>
  </si>
  <si>
    <t>S-9849</t>
  </si>
  <si>
    <t>Portfolio shipper, singles</t>
  </si>
  <si>
    <t>KIT1020</t>
  </si>
  <si>
    <t>PAX2 Device Platinum</t>
  </si>
  <si>
    <t>P2D1013</t>
  </si>
  <si>
    <t>P1D</t>
  </si>
  <si>
    <t>Pax - Silver</t>
  </si>
  <si>
    <t>C1-SLV</t>
  </si>
  <si>
    <t>Pax - Purple</t>
  </si>
  <si>
    <t>C1-PUR</t>
  </si>
  <si>
    <t>Pax - Green</t>
  </si>
  <si>
    <t>C1-GRN</t>
  </si>
  <si>
    <t>Pax - Blue</t>
  </si>
  <si>
    <t>C1-BLU</t>
  </si>
  <si>
    <t>P1A</t>
  </si>
  <si>
    <t>Pax - Bottled Lubricant</t>
  </si>
  <si>
    <t>C1-J15</t>
  </si>
  <si>
    <t>Pax - Oven Lid</t>
  </si>
  <si>
    <t>C1-J18</t>
  </si>
  <si>
    <t>Pax - Car Charger</t>
  </si>
  <si>
    <t>C1-J13</t>
  </si>
  <si>
    <t>Pax - Large Cleaning Kit</t>
  </si>
  <si>
    <t>C1-J12</t>
  </si>
  <si>
    <t>Pax - Carrying Case</t>
  </si>
  <si>
    <t>C1-J11</t>
  </si>
  <si>
    <t>Pax - 5 Lubricant Packets</t>
  </si>
  <si>
    <t>C1-J10</t>
  </si>
  <si>
    <t>Pax - 1 Lubricant Packet</t>
  </si>
  <si>
    <t>C1-J09</t>
  </si>
  <si>
    <t>Pax - Charging Dock</t>
  </si>
  <si>
    <t>C1-J07</t>
  </si>
  <si>
    <t>Pax - Mouthpiece</t>
  </si>
  <si>
    <t>C1-J05</t>
  </si>
  <si>
    <t>Pax - 3 Screens</t>
  </si>
  <si>
    <t>C1-J04</t>
  </si>
  <si>
    <t>Pax - Packaged Cleaning Kit - Not in Use</t>
  </si>
  <si>
    <t>C1-J02</t>
  </si>
  <si>
    <t>Pax Pro Tips Card</t>
  </si>
  <si>
    <t>PRO-TIPS-CARD</t>
  </si>
  <si>
    <t>Take Away Card Dispenser</t>
  </si>
  <si>
    <t>CARD DISPENSER</t>
  </si>
  <si>
    <t>Mens XL Ploom T-shirt</t>
  </si>
  <si>
    <t>TSHIRT M XL</t>
  </si>
  <si>
    <t>Mens M Ploom T-shirt</t>
  </si>
  <si>
    <t>TSHIRT M M</t>
  </si>
  <si>
    <t>Mens Large Ploom T-shirt</t>
  </si>
  <si>
    <t>TSHIRT M L</t>
  </si>
  <si>
    <t>Pax - Magnet</t>
  </si>
  <si>
    <t>MAGNET</t>
  </si>
  <si>
    <t>Ploom sticker</t>
  </si>
  <si>
    <t>PLOOM STICKER</t>
  </si>
  <si>
    <t>Pax Brochure</t>
  </si>
  <si>
    <t>C1-POS-BRCH</t>
  </si>
  <si>
    <t>Pax - Black</t>
  </si>
  <si>
    <t>C1-BLK</t>
  </si>
  <si>
    <t>Landed Cost V Sub</t>
  </si>
  <si>
    <t>Landed Cost V Account</t>
  </si>
  <si>
    <t>PPV Sub ID</t>
  </si>
  <si>
    <t>PPV Account</t>
  </si>
  <si>
    <t>PO Accrual Sub</t>
  </si>
  <si>
    <t>PO Accrual Account</t>
  </si>
  <si>
    <t>Sales Sub ID</t>
  </si>
  <si>
    <t>Sales Account</t>
  </si>
  <si>
    <t>Expense Sub</t>
  </si>
  <si>
    <t>Expense Account</t>
  </si>
  <si>
    <t>Inventory Sub</t>
  </si>
  <si>
    <t>Inventory Account</t>
  </si>
  <si>
    <t>Lot / Serial Class</t>
  </si>
  <si>
    <t>Post Class ID</t>
  </si>
  <si>
    <t>Tax Category</t>
  </si>
  <si>
    <t>Valuation Method</t>
  </si>
  <si>
    <t>Kit?</t>
  </si>
  <si>
    <t>Item Type</t>
  </si>
  <si>
    <t>Item Class</t>
  </si>
  <si>
    <t>Description</t>
  </si>
  <si>
    <t>Inv Type</t>
  </si>
  <si>
    <t>Clasification</t>
  </si>
  <si>
    <t>Status</t>
  </si>
  <si>
    <t>Item Code</t>
  </si>
  <si>
    <t>Manual Imput</t>
  </si>
  <si>
    <t>02 Jan 2019 14:08 PM GMT-08:00</t>
  </si>
  <si>
    <t>Juul</t>
  </si>
  <si>
    <t>Katie - Item Record</t>
  </si>
  <si>
    <t>Title:</t>
  </si>
  <si>
    <t>INV Type</t>
  </si>
  <si>
    <t>ACC</t>
  </si>
  <si>
    <t>TOTAL</t>
  </si>
  <si>
    <t>Quantity</t>
  </si>
  <si>
    <t>NACAN-CRP-6000-JRK</t>
  </si>
  <si>
    <t>12-2018</t>
  </si>
  <si>
    <t>Cost</t>
  </si>
  <si>
    <t>NACAN-CRP-6000-JBK</t>
  </si>
  <si>
    <t>NACAN-CRP-6000-JUL</t>
  </si>
  <si>
    <t>NACAN-CRP-6000-JSK</t>
  </si>
  <si>
    <t>NACAN-CRP-6000-JAC</t>
  </si>
  <si>
    <t>End Cost/Qty.</t>
  </si>
  <si>
    <t>Sale</t>
  </si>
  <si>
    <t>Assembly Out</t>
  </si>
  <si>
    <t>Transfer Out</t>
  </si>
  <si>
    <t>Adjustment</t>
  </si>
  <si>
    <t>Credit Memo</t>
  </si>
  <si>
    <t>Assembly In</t>
  </si>
  <si>
    <t>Transfer In</t>
  </si>
  <si>
    <t>Beg. Cost/Qty.</t>
  </si>
  <si>
    <t>Subaccount</t>
  </si>
  <si>
    <t>Account</t>
  </si>
  <si>
    <t>Period</t>
  </si>
  <si>
    <t>End Period:</t>
  </si>
  <si>
    <t>Start Period:</t>
  </si>
  <si>
    <t>Juul Labs Canada, Ltd.</t>
  </si>
  <si>
    <t>1 of 3</t>
  </si>
  <si>
    <t>Historical Inventory Valuation</t>
  </si>
  <si>
    <t>On-Hand as of 12/31/2018</t>
  </si>
  <si>
    <t>Quantities</t>
  </si>
  <si>
    <t>Unrealized (gain) loss - currency conversion</t>
  </si>
  <si>
    <t>E</t>
  </si>
  <si>
    <t>821200</t>
  </si>
  <si>
    <t>Realized (gain) loss - currency conversion</t>
  </si>
  <si>
    <t>821100</t>
  </si>
  <si>
    <t>Payroll/Concur Processing Service</t>
  </si>
  <si>
    <t>Credit Card Charges</t>
  </si>
  <si>
    <t>Tradeshows / sponsorships</t>
  </si>
  <si>
    <t>Repairs and Maintenance</t>
  </si>
  <si>
    <t>Employee Welfare</t>
  </si>
  <si>
    <t>Meetings &amp; Events</t>
  </si>
  <si>
    <t>Health Insurance</t>
  </si>
  <si>
    <t>610200</t>
  </si>
  <si>
    <t>PTO</t>
  </si>
  <si>
    <t>610100</t>
  </si>
  <si>
    <t>Transportation Allowance</t>
  </si>
  <si>
    <t>600600</t>
  </si>
  <si>
    <t>Bonus - Other</t>
  </si>
  <si>
    <t>600450</t>
  </si>
  <si>
    <t>Payroll Tax</t>
  </si>
  <si>
    <t>600400</t>
  </si>
  <si>
    <t>Bonus - Performance</t>
  </si>
  <si>
    <t>600200</t>
  </si>
  <si>
    <t>Salaries and Wages</t>
  </si>
  <si>
    <t>600100</t>
  </si>
  <si>
    <t>515000</t>
  </si>
  <si>
    <t>Cost of Goods - Materials</t>
  </si>
  <si>
    <t>I</t>
  </si>
  <si>
    <t>Shipping/Delivery Income and Misc Income</t>
  </si>
  <si>
    <t>420000</t>
  </si>
  <si>
    <t>Sales - Products</t>
  </si>
  <si>
    <t>L</t>
  </si>
  <si>
    <t>I/C Payable - US</t>
  </si>
  <si>
    <t>240102</t>
  </si>
  <si>
    <t>VAT Output</t>
  </si>
  <si>
    <t>Accrued Legal</t>
  </si>
  <si>
    <t>Accrued HR/Recruiting Costs</t>
  </si>
  <si>
    <t>Accrued Sales/Marketing</t>
  </si>
  <si>
    <t>Accrued Rebates</t>
  </si>
  <si>
    <t>Accrued T&amp;E Expenses</t>
  </si>
  <si>
    <t>Accrued Expenses</t>
  </si>
  <si>
    <t>Accrued PTO</t>
  </si>
  <si>
    <t>211400</t>
  </si>
  <si>
    <t>Accrued Payroll Taxes</t>
  </si>
  <si>
    <t>Accrued Bonus</t>
  </si>
  <si>
    <t>211200</t>
  </si>
  <si>
    <t>Clearing Account - Concur</t>
  </si>
  <si>
    <t>210150</t>
  </si>
  <si>
    <t>Clearing Account - Payroll</t>
  </si>
  <si>
    <t>210100</t>
  </si>
  <si>
    <t>Trade Accounts Payable</t>
  </si>
  <si>
    <t>201100</t>
  </si>
  <si>
    <t>Purchase Order Received (unbilled)</t>
  </si>
  <si>
    <t>A</t>
  </si>
  <si>
    <t>I/C Receivable - US</t>
  </si>
  <si>
    <t>180152</t>
  </si>
  <si>
    <t>Deferred COGS</t>
  </si>
  <si>
    <t>143100</t>
  </si>
  <si>
    <t>Freight In</t>
  </si>
  <si>
    <t>Inventory - Finished Products</t>
  </si>
  <si>
    <t>Trade Accounts Receivable</t>
  </si>
  <si>
    <t>121100</t>
  </si>
  <si>
    <t>119500</t>
  </si>
  <si>
    <t>Undeposited/Cash in Transit</t>
  </si>
  <si>
    <t>119000</t>
  </si>
  <si>
    <t>CITIBANK - CAD</t>
  </si>
  <si>
    <t>112000</t>
  </si>
  <si>
    <t>Ending Balance</t>
  </si>
  <si>
    <t>Credit</t>
  </si>
  <si>
    <t>Debit</t>
  </si>
  <si>
    <t>Beginning Balance</t>
  </si>
  <si>
    <t>Fin. Period:</t>
  </si>
  <si>
    <t>ACTUAL</t>
  </si>
  <si>
    <t>Ledger:</t>
  </si>
  <si>
    <t>Trial Balance Summary</t>
  </si>
  <si>
    <t>FPU Analysis Backup</t>
  </si>
  <si>
    <t>Dr</t>
  </si>
  <si>
    <t>Cr</t>
  </si>
  <si>
    <t>I/C Payable - CA</t>
  </si>
  <si>
    <t>I/C Receivable - InterCo USD</t>
  </si>
  <si>
    <t>Ref. Number</t>
  </si>
  <si>
    <t>Debit Amount</t>
  </si>
  <si>
    <t>Credit Amount</t>
  </si>
  <si>
    <t>Transaction Description</t>
  </si>
  <si>
    <t>Reclass. Batch Number</t>
  </si>
  <si>
    <t>1 of 23</t>
  </si>
  <si>
    <t>Units Shipped December 2018</t>
  </si>
  <si>
    <t>FX Rate</t>
  </si>
  <si>
    <t>(in CAD)</t>
  </si>
  <si>
    <t>(in USD)</t>
  </si>
  <si>
    <t>Freight Rates (in USD)</t>
  </si>
  <si>
    <t>Freight In COGS</t>
  </si>
  <si>
    <t>CA Entries  (in CAD)</t>
  </si>
  <si>
    <t>US Entries (in CAD)</t>
  </si>
  <si>
    <t>CA Freight in Accrual_Dec</t>
  </si>
  <si>
    <t>CA Freight in _interco_Dec</t>
  </si>
  <si>
    <t>CA Freight in expense_Dec</t>
  </si>
  <si>
    <t>CA Freight in_interco_Dec</t>
  </si>
  <si>
    <t>NACAN-CRP-4600-JUL</t>
  </si>
  <si>
    <t>Juul Lab</t>
  </si>
  <si>
    <t xml:space="preserve">Account Reconciliation </t>
  </si>
  <si>
    <t>Date: 12/31/2018</t>
  </si>
  <si>
    <t>Description of Account being reconciled (To be completed by Preparer)</t>
  </si>
  <si>
    <t>Prepared by / Date:</t>
  </si>
  <si>
    <t>Reviewed by / Date:</t>
  </si>
  <si>
    <t>Review Steps (to be completed by Reviewer):</t>
  </si>
  <si>
    <t>Review Step</t>
  </si>
  <si>
    <t>Response</t>
  </si>
  <si>
    <t>Does the beginning balance per the roll-forward tie to the prior period trial balance?</t>
  </si>
  <si>
    <t xml:space="preserve">Have all period transactions (i.e.warranty charges) been processed and has the sub-ledger been closed/locked? </t>
  </si>
  <si>
    <t>Is the current period final GL balance listed and tie to the final trial balance?</t>
  </si>
  <si>
    <t>Are there adequate descriptions included on the reconciliation to explain supporting items and account balances?</t>
  </si>
  <si>
    <t>Does the subledger balance agree to the final trial balance?</t>
  </si>
  <si>
    <t>Are all variances greater than $X,XXX or x% of the account balance properly investigated and explained.</t>
  </si>
  <si>
    <t>Do the amounts included in the reconciliation tie to supporting documentation?</t>
  </si>
  <si>
    <t>Are supporting reports/documents (i.e. payment for warranty claims) included in the reconciliation file or clearly referenced to a separate file?</t>
  </si>
  <si>
    <t xml:space="preserve">Are there amounts booked to the GL, not included in the supporting documentation (i.e. inventory on-hand, receipts, returns, inventory adjustment support, etc)? If so, have these been adequately explained and supported? </t>
  </si>
  <si>
    <t>Review mathematical accuracy of reconciliation/supporting documentation.</t>
  </si>
  <si>
    <t>Do the supporting documents include a report or spreadsheet? (specify which one)</t>
  </si>
  <si>
    <t>If yes, please indicate how you confirm the accuracy and completeness of the report or spreadsheet?</t>
  </si>
  <si>
    <t>Additional comments regarding unique balances or activity in this account:</t>
  </si>
  <si>
    <t>Other steps performed (please describe):</t>
  </si>
  <si>
    <t>#</t>
  </si>
  <si>
    <t>Review Comment / Action Item</t>
  </si>
  <si>
    <t>Comment Date</t>
  </si>
  <si>
    <t>Preparer Response</t>
  </si>
  <si>
    <t>Response Date</t>
  </si>
  <si>
    <t>Subledger Recon:</t>
  </si>
  <si>
    <t>Classification</t>
  </si>
  <si>
    <t>Beg. Bal - December</t>
  </si>
  <si>
    <t>Additions</t>
  </si>
  <si>
    <t>Release</t>
  </si>
  <si>
    <t>Reconciling Items</t>
  </si>
  <si>
    <t>Ending Balance- December</t>
  </si>
  <si>
    <t>November</t>
  </si>
  <si>
    <t xml:space="preserve">December </t>
  </si>
  <si>
    <t>Total</t>
  </si>
  <si>
    <t xml:space="preserve">Trial Balance </t>
  </si>
  <si>
    <t xml:space="preserve">Check </t>
  </si>
  <si>
    <r>
      <t>Refer to</t>
    </r>
    <r>
      <rPr>
        <b/>
        <sz val="9"/>
        <color rgb="FFFF0000"/>
        <rFont val="Tahoma"/>
        <family val="2"/>
      </rPr>
      <t xml:space="preserve"> NOTES</t>
    </r>
    <r>
      <rPr>
        <sz val="9"/>
        <rFont val="Tahoma"/>
        <family val="2"/>
      </rPr>
      <t xml:space="preserve"> tab for additional information pertaining to balances. </t>
    </r>
  </si>
  <si>
    <t>Notes</t>
  </si>
  <si>
    <t>{a}</t>
  </si>
  <si>
    <t>Obtained balance from 'Trial Balance Summary' in Acumatica ERP system.</t>
  </si>
  <si>
    <t>{b}</t>
  </si>
  <si>
    <t>{c}</t>
  </si>
  <si>
    <t xml:space="preserve">This account is used to record freight in. </t>
  </si>
  <si>
    <t>141110 - Freight In</t>
  </si>
  <si>
    <t>David Bortz</t>
  </si>
  <si>
    <t>Obtained JE and JE support for all entires posted</t>
  </si>
  <si>
    <t>#FQ-141110</t>
  </si>
  <si>
    <t>jayden.xu</t>
  </si>
  <si>
    <t>Accrued FDA/SRA</t>
  </si>
  <si>
    <t>220975</t>
  </si>
  <si>
    <t>Accrued Facilities</t>
  </si>
  <si>
    <t>222100</t>
  </si>
  <si>
    <t>Reserve for Warranty - current portion</t>
  </si>
  <si>
    <t xml:space="preserve">Calculated ending balance and agreed to ACM without exception.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</si>
</sst>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yy"/>
    <numFmt numFmtId="165" formatCode="dd\/mm\/yyyy\ hh:mm"/>
    <numFmt numFmtId="166" formatCode="#,##0.00;[Red]\-#,##0.00"/>
    <numFmt numFmtId="167" formatCode="_(* #,##0_);_(* \(#,##0\);_(* &quot;-&quot;??_);_(@_)"/>
    <numFmt numFmtId="168" formatCode="_(* #,##0.000_);_(* \(#,##0.000\);_(* &quot;-&quot;??_);_(@_)"/>
    <numFmt numFmtId="169" formatCode="_(&quot;$&quot;* #,##0_);_(&quot;$&quot;* \(#,##0\);_(&quot;$&quot;* &quot;-&quot;??_);_(@_)"/>
  </numFmts>
  <fonts count="40" x14ac:knownFonts="1">
    <font>
      <sz val="9"/>
      <name val="Tahoma"/>
    </font>
    <font>
      <sz val="11"/>
      <color theme="1"/>
      <name val="Calibri"/>
      <family val="2"/>
      <scheme val="minor"/>
    </font>
    <font>
      <sz val="8"/>
      <name val="Arial"/>
    </font>
    <font>
      <b/>
      <sz val="9"/>
      <name val="Arial"/>
    </font>
    <font>
      <b/>
      <sz val="8"/>
      <name val="Arial"/>
    </font>
    <font>
      <sz val="9"/>
      <name val="Tahoma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  <font>
      <sz val="10"/>
      <color rgb="FF000000"/>
      <name val="Arial"/>
      <family val="2"/>
    </font>
    <font>
      <b/>
      <sz val="9"/>
      <color indexed="8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b/>
      <u val="singleAccounting"/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2"/>
      <name val="Tahoma"/>
      <family val="2"/>
    </font>
    <font>
      <b/>
      <sz val="9"/>
      <color rgb="FFFF0000"/>
      <name val="Tahoma"/>
      <family val="2"/>
    </font>
    <font>
      <sz val="9"/>
      <color rgb="FFFF0000"/>
      <name val="Tahoma"/>
      <family val="2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E6E6FA"/>
        <bgColor rgb="FFE6E6FA"/>
      </patternFill>
    </fill>
    <fill>
      <patternFill patternType="solid">
        <fgColor rgb="FFF8F8FF"/>
        <bgColor rgb="FFF8F8FF"/>
      </patternFill>
    </fill>
    <fill>
      <patternFill patternType="none">
        <fgColor auto="1"/>
        <bgColor auto="1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80"/>
      </top>
      <bottom/>
      <diagonal/>
    </border>
    <border>
      <left/>
      <right/>
      <top style="thin">
        <color rgb="FF000080"/>
      </top>
      <bottom style="thin">
        <color rgb="FF00008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8">
    <xf numFmtId="0" fontId="0" fillId="0" borderId="0" applyAlignment="0"/>
    <xf numFmtId="0" fontId="5" fillId="2" borderId="1" applyAlignment="0"/>
    <xf numFmtId="0" fontId="2" fillId="2" borderId="1" applyAlignment="0"/>
    <xf numFmtId="0" fontId="2" fillId="2" borderId="1">
      <alignment horizontal="left" vertical="top"/>
    </xf>
    <xf numFmtId="0" fontId="2" fillId="2" borderId="1">
      <alignment horizontal="left" vertical="top"/>
    </xf>
    <xf numFmtId="164" fontId="2" fillId="2" borderId="1">
      <alignment horizontal="left" vertical="top"/>
    </xf>
    <xf numFmtId="0" fontId="3" fillId="2" borderId="1" applyAlignment="0"/>
    <xf numFmtId="0" fontId="3" fillId="2" borderId="1">
      <alignment horizontal="left" vertical="top"/>
    </xf>
    <xf numFmtId="0" fontId="3" fillId="2" borderId="1">
      <alignment horizontal="left" vertical="top"/>
    </xf>
    <xf numFmtId="0" fontId="2" fillId="2" borderId="1">
      <alignment horizontal="right" vertical="top"/>
    </xf>
    <xf numFmtId="165" fontId="2" fillId="2" borderId="1">
      <alignment horizontal="right" vertical="top"/>
    </xf>
    <xf numFmtId="0" fontId="2" fillId="2" borderId="1">
      <alignment horizontal="right" vertical="top"/>
    </xf>
    <xf numFmtId="0" fontId="4" fillId="2" borderId="1" applyAlignment="0"/>
    <xf numFmtId="0" fontId="4" fillId="2" borderId="1">
      <alignment horizontal="left" vertical="top"/>
    </xf>
    <xf numFmtId="0" fontId="4" fillId="2" borderId="1">
      <alignment horizontal="left" vertical="top"/>
    </xf>
    <xf numFmtId="0" fontId="4" fillId="2" borderId="2">
      <alignment horizontal="left" vertical="top"/>
    </xf>
    <xf numFmtId="0" fontId="5" fillId="0" borderId="2"/>
    <xf numFmtId="0" fontId="4" fillId="2" borderId="3">
      <alignment horizontal="left" vertical="top"/>
    </xf>
    <xf numFmtId="0" fontId="5" fillId="0" borderId="3"/>
    <xf numFmtId="0" fontId="4" fillId="3" borderId="3">
      <alignment horizontal="left" vertical="top"/>
    </xf>
    <xf numFmtId="0" fontId="5" fillId="3" borderId="3"/>
    <xf numFmtId="0" fontId="4" fillId="4" borderId="1">
      <alignment horizontal="left" vertical="top"/>
    </xf>
    <xf numFmtId="0" fontId="5" fillId="4" borderId="0"/>
    <xf numFmtId="0" fontId="4" fillId="2" borderId="1">
      <alignment horizontal="right" vertical="top"/>
    </xf>
    <xf numFmtId="0" fontId="4" fillId="2" borderId="1">
      <alignment horizontal="right" vertical="top"/>
    </xf>
    <xf numFmtId="0" fontId="4" fillId="2" borderId="4">
      <alignment horizontal="left" vertical="top"/>
    </xf>
    <xf numFmtId="0" fontId="4" fillId="2" borderId="4">
      <alignment horizontal="right" vertical="top"/>
    </xf>
    <xf numFmtId="166" fontId="2" fillId="2" borderId="1">
      <alignment horizontal="right" vertical="top"/>
    </xf>
    <xf numFmtId="0" fontId="5" fillId="0" borderId="5"/>
    <xf numFmtId="0" fontId="4" fillId="5" borderId="5">
      <alignment horizontal="left" vertical="top"/>
    </xf>
    <xf numFmtId="166" fontId="2" fillId="5" borderId="5">
      <alignment horizontal="right" vertical="top"/>
    </xf>
    <xf numFmtId="0" fontId="3" fillId="6" borderId="1">
      <alignment horizontal="left" vertical="top"/>
    </xf>
    <xf numFmtId="0" fontId="5" fillId="6" borderId="0"/>
    <xf numFmtId="0" fontId="2" fillId="6" borderId="1">
      <alignment horizontal="left" vertical="top"/>
    </xf>
    <xf numFmtId="164" fontId="2" fillId="6" borderId="1">
      <alignment horizontal="left" vertical="top"/>
    </xf>
    <xf numFmtId="0" fontId="2" fillId="6" borderId="1">
      <alignment horizontal="right" vertical="top"/>
    </xf>
    <xf numFmtId="165" fontId="2" fillId="6" borderId="1">
      <alignment horizontal="right" vertical="top"/>
    </xf>
    <xf numFmtId="0" fontId="4" fillId="6" borderId="4">
      <alignment horizontal="left" vertical="top"/>
    </xf>
    <xf numFmtId="0" fontId="4" fillId="6" borderId="4">
      <alignment horizontal="right" vertical="top"/>
    </xf>
    <xf numFmtId="166" fontId="2" fillId="6" borderId="1">
      <alignment horizontal="right" vertical="top"/>
    </xf>
    <xf numFmtId="0" fontId="4" fillId="6" borderId="5">
      <alignment horizontal="left" vertical="top"/>
    </xf>
    <xf numFmtId="166" fontId="2" fillId="6" borderId="5">
      <alignment horizontal="right" vertical="top"/>
    </xf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5" borderId="1" applyAlignment="0"/>
    <xf numFmtId="0" fontId="6" fillId="7" borderId="6" applyAlignment="0"/>
    <xf numFmtId="0" fontId="8" fillId="8" borderId="7" applyAlignment="0"/>
    <xf numFmtId="0" fontId="9" fillId="8" borderId="7" applyAlignment="0"/>
    <xf numFmtId="0" fontId="11" fillId="5" borderId="1" applyAlignment="0"/>
    <xf numFmtId="166" fontId="12" fillId="6" borderId="1">
      <alignment horizontal="right" vertical="top"/>
    </xf>
    <xf numFmtId="0" fontId="12" fillId="6" borderId="1">
      <alignment horizontal="left" vertical="top"/>
    </xf>
    <xf numFmtId="0" fontId="13" fillId="6" borderId="1">
      <alignment horizontal="left" vertical="top"/>
    </xf>
    <xf numFmtId="0" fontId="11" fillId="6" borderId="1"/>
    <xf numFmtId="0" fontId="13" fillId="6" borderId="1">
      <alignment horizontal="right" vertical="top"/>
    </xf>
    <xf numFmtId="164" fontId="12" fillId="6" borderId="1">
      <alignment horizontal="left" vertical="top"/>
    </xf>
    <xf numFmtId="0" fontId="12" fillId="6" borderId="1">
      <alignment horizontal="right" vertical="top"/>
    </xf>
    <xf numFmtId="0" fontId="14" fillId="6" borderId="1">
      <alignment horizontal="left" vertical="top"/>
    </xf>
    <xf numFmtId="166" fontId="4" fillId="6" borderId="5">
      <alignment horizontal="right" vertical="top"/>
    </xf>
    <xf numFmtId="0" fontId="4" fillId="6" borderId="5">
      <alignment horizontal="left" vertical="top"/>
    </xf>
    <xf numFmtId="0" fontId="5" fillId="6" borderId="1"/>
    <xf numFmtId="166" fontId="2" fillId="6" borderId="1">
      <alignment horizontal="right" vertical="top"/>
    </xf>
    <xf numFmtId="0" fontId="2" fillId="6" borderId="1">
      <alignment horizontal="left" vertical="top"/>
    </xf>
    <xf numFmtId="0" fontId="4" fillId="3" borderId="3">
      <alignment horizontal="right" vertical="top"/>
    </xf>
    <xf numFmtId="0" fontId="4" fillId="3" borderId="3">
      <alignment horizontal="left" vertical="top"/>
    </xf>
    <xf numFmtId="165" fontId="2" fillId="6" borderId="1">
      <alignment horizontal="right" vertical="top"/>
    </xf>
    <xf numFmtId="0" fontId="2" fillId="6" borderId="1">
      <alignment horizontal="right" vertical="top"/>
    </xf>
    <xf numFmtId="0" fontId="3" fillId="6" borderId="1">
      <alignment horizontal="left" vertical="top"/>
    </xf>
    <xf numFmtId="0" fontId="11" fillId="5" borderId="1" applyAlignment="0"/>
    <xf numFmtId="0" fontId="12" fillId="5" borderId="1" applyAlignment="0"/>
    <xf numFmtId="0" fontId="12" fillId="5" borderId="1">
      <alignment horizontal="left" vertical="top"/>
    </xf>
    <xf numFmtId="0" fontId="12" fillId="5" borderId="1">
      <alignment horizontal="left" vertical="top"/>
    </xf>
    <xf numFmtId="164" fontId="12" fillId="5" borderId="1">
      <alignment horizontal="left" vertical="top"/>
    </xf>
    <xf numFmtId="0" fontId="14" fillId="5" borderId="1" applyAlignment="0"/>
    <xf numFmtId="0" fontId="14" fillId="5" borderId="1">
      <alignment horizontal="left" vertical="top"/>
    </xf>
    <xf numFmtId="0" fontId="14" fillId="5" borderId="1">
      <alignment horizontal="left" vertical="top"/>
    </xf>
    <xf numFmtId="0" fontId="12" fillId="5" borderId="1">
      <alignment horizontal="right" vertical="top"/>
    </xf>
    <xf numFmtId="165" fontId="12" fillId="5" borderId="1">
      <alignment horizontal="right" vertical="top"/>
    </xf>
    <xf numFmtId="0" fontId="12" fillId="5" borderId="1">
      <alignment horizontal="right" vertical="top"/>
    </xf>
    <xf numFmtId="0" fontId="13" fillId="5" borderId="1" applyAlignment="0"/>
    <xf numFmtId="0" fontId="13" fillId="5" borderId="1">
      <alignment horizontal="left" vertical="top"/>
    </xf>
    <xf numFmtId="0" fontId="13" fillId="5" borderId="1">
      <alignment horizontal="left" vertical="top"/>
    </xf>
    <xf numFmtId="0" fontId="13" fillId="5" borderId="2">
      <alignment horizontal="left" vertical="top"/>
    </xf>
    <xf numFmtId="0" fontId="11" fillId="5" borderId="2"/>
    <xf numFmtId="0" fontId="13" fillId="5" borderId="3">
      <alignment horizontal="left" vertical="top"/>
    </xf>
    <xf numFmtId="0" fontId="11" fillId="5" borderId="3"/>
    <xf numFmtId="0" fontId="13" fillId="3" borderId="3">
      <alignment horizontal="left" vertical="top"/>
    </xf>
    <xf numFmtId="0" fontId="11" fillId="3" borderId="3"/>
    <xf numFmtId="0" fontId="13" fillId="4" borderId="1">
      <alignment horizontal="left" vertical="top"/>
    </xf>
    <xf numFmtId="0" fontId="11" fillId="4" borderId="1"/>
    <xf numFmtId="0" fontId="13" fillId="5" borderId="1">
      <alignment horizontal="right" vertical="top"/>
    </xf>
    <xf numFmtId="0" fontId="13" fillId="5" borderId="1">
      <alignment horizontal="right" vertical="top"/>
    </xf>
    <xf numFmtId="0" fontId="13" fillId="5" borderId="4">
      <alignment horizontal="left" vertical="top"/>
    </xf>
    <xf numFmtId="0" fontId="13" fillId="5" borderId="4">
      <alignment horizontal="right" vertical="top"/>
    </xf>
    <xf numFmtId="166" fontId="12" fillId="5" borderId="1">
      <alignment horizontal="right" vertical="top"/>
    </xf>
    <xf numFmtId="0" fontId="11" fillId="5" borderId="5"/>
    <xf numFmtId="0" fontId="13" fillId="5" borderId="5">
      <alignment horizontal="left" vertical="top"/>
    </xf>
    <xf numFmtId="166" fontId="12" fillId="5" borderId="5">
      <alignment horizontal="right" vertical="top"/>
    </xf>
    <xf numFmtId="0" fontId="14" fillId="6" borderId="1">
      <alignment horizontal="left" vertical="top"/>
    </xf>
    <xf numFmtId="0" fontId="11" fillId="6" borderId="1"/>
    <xf numFmtId="0" fontId="12" fillId="6" borderId="1">
      <alignment horizontal="left" vertical="top"/>
    </xf>
    <xf numFmtId="164" fontId="12" fillId="6" borderId="1">
      <alignment horizontal="left" vertical="top"/>
    </xf>
    <xf numFmtId="0" fontId="12" fillId="6" borderId="1">
      <alignment horizontal="right" vertical="top"/>
    </xf>
    <xf numFmtId="165" fontId="12" fillId="6" borderId="1">
      <alignment horizontal="right" vertical="top"/>
    </xf>
    <xf numFmtId="0" fontId="13" fillId="6" borderId="4">
      <alignment horizontal="left" vertical="top"/>
    </xf>
    <xf numFmtId="0" fontId="13" fillId="6" borderId="4">
      <alignment horizontal="right" vertical="top"/>
    </xf>
    <xf numFmtId="166" fontId="12" fillId="6" borderId="1">
      <alignment horizontal="right" vertical="top"/>
    </xf>
    <xf numFmtId="0" fontId="13" fillId="6" borderId="5">
      <alignment horizontal="left" vertical="top"/>
    </xf>
    <xf numFmtId="166" fontId="12" fillId="6" borderId="5">
      <alignment horizontal="right" vertical="top"/>
    </xf>
    <xf numFmtId="43" fontId="11" fillId="5" borderId="1" applyFont="0" applyFill="0" applyBorder="0" applyAlignment="0" applyProtection="0"/>
    <xf numFmtId="44" fontId="11" fillId="5" borderId="1" applyFont="0" applyFill="0" applyBorder="0" applyAlignment="0" applyProtection="0"/>
    <xf numFmtId="0" fontId="11" fillId="5" borderId="1" applyAlignment="0"/>
    <xf numFmtId="0" fontId="7" fillId="7" borderId="6" applyAlignment="0"/>
    <xf numFmtId="166" fontId="13" fillId="6" borderId="5">
      <alignment horizontal="right" vertical="top"/>
    </xf>
    <xf numFmtId="0" fontId="13" fillId="6" borderId="5">
      <alignment horizontal="left" vertical="top"/>
    </xf>
    <xf numFmtId="0" fontId="11" fillId="6" borderId="1"/>
    <xf numFmtId="166" fontId="12" fillId="6" borderId="1">
      <alignment horizontal="right" vertical="top"/>
    </xf>
    <xf numFmtId="0" fontId="12" fillId="6" borderId="1">
      <alignment horizontal="left" vertical="top"/>
    </xf>
    <xf numFmtId="0" fontId="13" fillId="3" borderId="3">
      <alignment horizontal="right" vertical="top"/>
    </xf>
    <xf numFmtId="0" fontId="13" fillId="3" borderId="3">
      <alignment horizontal="left" vertical="top"/>
    </xf>
    <xf numFmtId="165" fontId="12" fillId="6" borderId="1">
      <alignment horizontal="right" vertical="top"/>
    </xf>
    <xf numFmtId="0" fontId="12" fillId="6" borderId="1">
      <alignment horizontal="right" vertical="top"/>
    </xf>
    <xf numFmtId="0" fontId="14" fillId="6" borderId="1">
      <alignment horizontal="left" vertical="top"/>
    </xf>
    <xf numFmtId="0" fontId="1" fillId="5" borderId="1"/>
    <xf numFmtId="43" fontId="1" fillId="5" borderId="1" applyFont="0" applyFill="0" applyBorder="0" applyAlignment="0" applyProtection="0"/>
    <xf numFmtId="0" fontId="20" fillId="5" borderId="1">
      <alignment vertical="top"/>
    </xf>
    <xf numFmtId="0" fontId="17" fillId="5" borderId="10" applyNumberFormat="0" applyFill="0" applyAlignment="0" applyProtection="0"/>
    <xf numFmtId="43" fontId="26" fillId="5" borderId="1" applyFont="0" applyFill="0" applyBorder="0" applyAlignment="0" applyProtection="0"/>
    <xf numFmtId="0" fontId="1" fillId="5" borderId="1"/>
    <xf numFmtId="0" fontId="28" fillId="5" borderId="1"/>
    <xf numFmtId="44" fontId="1" fillId="5" borderId="1" applyFont="0" applyFill="0" applyBorder="0" applyAlignment="0" applyProtection="0"/>
    <xf numFmtId="43" fontId="26" fillId="5" borderId="1" applyFont="0" applyFill="0" applyBorder="0" applyAlignment="0" applyProtection="0"/>
    <xf numFmtId="9" fontId="1" fillId="5" borderId="1" applyFont="0" applyFill="0" applyBorder="0" applyAlignment="0" applyProtection="0"/>
    <xf numFmtId="0" fontId="11" fillId="5" borderId="1" applyAlignment="0"/>
    <xf numFmtId="0" fontId="5" fillId="5" borderId="1" applyAlignment="0"/>
    <xf numFmtId="0" fontId="5" fillId="5" borderId="1" applyAlignment="0"/>
    <xf numFmtId="0" fontId="2" fillId="5" borderId="1" applyAlignment="0"/>
    <xf numFmtId="0" fontId="2" fillId="5" borderId="1">
      <alignment horizontal="left" vertical="top"/>
    </xf>
    <xf numFmtId="0" fontId="2" fillId="5" borderId="1">
      <alignment horizontal="left" vertical="top"/>
    </xf>
    <xf numFmtId="0" fontId="2" fillId="5" borderId="1">
      <alignment horizontal="right" vertical="top"/>
    </xf>
    <xf numFmtId="0" fontId="2" fillId="5" borderId="1">
      <alignment horizontal="right" vertical="top"/>
    </xf>
    <xf numFmtId="165" fontId="2" fillId="5" borderId="1">
      <alignment horizontal="right" vertical="top"/>
    </xf>
    <xf numFmtId="0" fontId="3" fillId="5" borderId="1" applyAlignment="0"/>
    <xf numFmtId="0" fontId="3" fillId="5" borderId="1">
      <alignment horizontal="left" vertical="top"/>
    </xf>
    <xf numFmtId="0" fontId="3" fillId="5" borderId="1">
      <alignment horizontal="left" vertical="top"/>
    </xf>
    <xf numFmtId="0" fontId="4" fillId="5" borderId="1" applyAlignment="0"/>
    <xf numFmtId="0" fontId="4" fillId="5" borderId="1">
      <alignment horizontal="right" vertical="top"/>
    </xf>
    <xf numFmtId="0" fontId="4" fillId="5" borderId="1">
      <alignment horizontal="right" vertical="top"/>
    </xf>
    <xf numFmtId="0" fontId="4" fillId="5" borderId="1">
      <alignment horizontal="left" vertical="top"/>
    </xf>
    <xf numFmtId="0" fontId="4" fillId="5" borderId="1">
      <alignment horizontal="left" vertical="top"/>
    </xf>
    <xf numFmtId="0" fontId="4" fillId="5" borderId="2">
      <alignment horizontal="left" vertical="top"/>
    </xf>
    <xf numFmtId="0" fontId="4" fillId="5" borderId="2">
      <alignment horizontal="right" vertical="top"/>
    </xf>
    <xf numFmtId="0" fontId="4" fillId="5" borderId="3">
      <alignment horizontal="left" vertical="top"/>
    </xf>
    <xf numFmtId="0" fontId="4" fillId="5" borderId="3">
      <alignment horizontal="right" vertical="top"/>
    </xf>
    <xf numFmtId="166" fontId="2" fillId="5" borderId="1">
      <alignment horizontal="right" vertical="top"/>
    </xf>
    <xf numFmtId="0" fontId="5" fillId="5" borderId="5"/>
    <xf numFmtId="0" fontId="4" fillId="5" borderId="5">
      <alignment horizontal="left" vertical="top"/>
    </xf>
    <xf numFmtId="166" fontId="4" fillId="5" borderId="1">
      <alignment horizontal="right" vertical="top"/>
    </xf>
    <xf numFmtId="166" fontId="4" fillId="5" borderId="5">
      <alignment horizontal="right" vertical="top"/>
    </xf>
  </cellStyleXfs>
  <cellXfs count="169">
    <xf numFmtId="0" fontId="0" fillId="0" borderId="0" xfId="0" applyNumberFormat="1" applyFont="1" applyFill="1" applyBorder="1"/>
    <xf numFmtId="0" fontId="4" fillId="3" borderId="3" xfId="19" applyNumberFormat="1" applyFont="1" applyFill="1" applyBorder="1" applyAlignment="1">
      <alignment horizontal="left" vertical="top"/>
    </xf>
    <xf numFmtId="0" fontId="5" fillId="3" borderId="3" xfId="20" applyFill="1" applyBorder="1" applyAlignment="1"/>
    <xf numFmtId="0" fontId="4" fillId="4" borderId="1" xfId="21" applyNumberFormat="1" applyFont="1" applyFill="1" applyBorder="1" applyAlignment="1">
      <alignment horizontal="left" vertical="top"/>
    </xf>
    <xf numFmtId="0" fontId="5" fillId="4" borderId="0" xfId="22" applyFill="1" applyAlignment="1"/>
    <xf numFmtId="0" fontId="3" fillId="6" borderId="1" xfId="31" applyNumberFormat="1" applyFont="1" applyFill="1" applyBorder="1" applyAlignment="1">
      <alignment horizontal="left" vertical="top"/>
    </xf>
    <xf numFmtId="0" fontId="5" fillId="6" borderId="0" xfId="32" applyFill="1" applyAlignment="1"/>
    <xf numFmtId="0" fontId="2" fillId="6" borderId="1" xfId="33" applyNumberFormat="1" applyFont="1" applyFill="1" applyBorder="1" applyAlignment="1">
      <alignment horizontal="left" vertical="top"/>
    </xf>
    <xf numFmtId="164" fontId="2" fillId="6" borderId="1" xfId="34" applyNumberFormat="1" applyFont="1" applyFill="1" applyBorder="1" applyAlignment="1">
      <alignment horizontal="left" vertical="top"/>
    </xf>
    <xf numFmtId="0" fontId="2" fillId="6" borderId="1" xfId="35" applyNumberFormat="1" applyFont="1" applyFill="1" applyBorder="1" applyAlignment="1">
      <alignment horizontal="right" vertical="top"/>
    </xf>
    <xf numFmtId="165" fontId="2" fillId="6" borderId="1" xfId="36" applyNumberFormat="1" applyFont="1" applyFill="1" applyBorder="1" applyAlignment="1">
      <alignment horizontal="right" vertical="top"/>
    </xf>
    <xf numFmtId="0" fontId="4" fillId="6" borderId="4" xfId="37" applyNumberFormat="1" applyFont="1" applyFill="1" applyBorder="1" applyAlignment="1">
      <alignment horizontal="left" vertical="top"/>
    </xf>
    <xf numFmtId="0" fontId="4" fillId="6" borderId="4" xfId="38" applyNumberFormat="1" applyFont="1" applyFill="1" applyBorder="1" applyAlignment="1">
      <alignment horizontal="right" vertical="top"/>
    </xf>
    <xf numFmtId="166" fontId="2" fillId="6" borderId="1" xfId="39" applyNumberFormat="1" applyFont="1" applyFill="1" applyBorder="1" applyAlignment="1">
      <alignment horizontal="right" vertical="top"/>
    </xf>
    <xf numFmtId="0" fontId="4" fillId="6" borderId="5" xfId="40" applyNumberFormat="1" applyFont="1" applyFill="1" applyBorder="1" applyAlignment="1">
      <alignment horizontal="left" vertical="top"/>
    </xf>
    <xf numFmtId="166" fontId="2" fillId="6" borderId="5" xfId="41" applyNumberFormat="1" applyFont="1" applyFill="1" applyBorder="1" applyAlignment="1">
      <alignment horizontal="right" vertical="top"/>
    </xf>
    <xf numFmtId="0" fontId="0" fillId="0" borderId="1" xfId="0" applyNumberFormat="1" applyFont="1" applyFill="1" applyBorder="1"/>
    <xf numFmtId="0" fontId="0" fillId="5" borderId="1" xfId="44" applyNumberFormat="1" applyFont="1" applyFill="1" applyBorder="1"/>
    <xf numFmtId="0" fontId="6" fillId="7" borderId="6" xfId="45" applyFont="1" applyFill="1" applyBorder="1" applyAlignment="1"/>
    <xf numFmtId="0" fontId="7" fillId="7" borderId="6" xfId="45" applyFont="1" applyFill="1" applyBorder="1" applyAlignment="1"/>
    <xf numFmtId="0" fontId="8" fillId="8" borderId="7" xfId="46" applyFont="1" applyFill="1" applyBorder="1" applyAlignment="1"/>
    <xf numFmtId="0" fontId="9" fillId="8" borderId="7" xfId="47" applyFont="1" applyFill="1" applyBorder="1" applyAlignment="1"/>
    <xf numFmtId="0" fontId="10" fillId="9" borderId="1" xfId="44" applyNumberFormat="1" applyFont="1" applyFill="1" applyBorder="1" applyAlignment="1">
      <alignment horizontal="center"/>
    </xf>
    <xf numFmtId="0" fontId="6" fillId="7" borderId="1" xfId="45" applyFont="1" applyFill="1" applyBorder="1" applyAlignment="1"/>
    <xf numFmtId="0" fontId="0" fillId="10" borderId="0" xfId="0" applyNumberFormat="1" applyFont="1" applyFill="1" applyBorder="1"/>
    <xf numFmtId="0" fontId="11" fillId="5" borderId="1" xfId="48" applyNumberFormat="1" applyFont="1" applyFill="1" applyBorder="1"/>
    <xf numFmtId="166" fontId="12" fillId="6" borderId="1" xfId="49" applyNumberFormat="1" applyFont="1" applyFill="1" applyBorder="1" applyAlignment="1">
      <alignment horizontal="right" vertical="top"/>
    </xf>
    <xf numFmtId="0" fontId="12" fillId="6" borderId="1" xfId="50" applyNumberFormat="1" applyFont="1" applyFill="1" applyBorder="1" applyAlignment="1">
      <alignment horizontal="left" vertical="top"/>
    </xf>
    <xf numFmtId="0" fontId="13" fillId="6" borderId="1" xfId="51" applyNumberFormat="1" applyFont="1" applyFill="1" applyBorder="1" applyAlignment="1">
      <alignment horizontal="left" vertical="top"/>
    </xf>
    <xf numFmtId="0" fontId="11" fillId="6" borderId="1" xfId="52" applyFill="1" applyAlignment="1"/>
    <xf numFmtId="0" fontId="13" fillId="6" borderId="1" xfId="53" applyNumberFormat="1" applyFont="1" applyFill="1" applyBorder="1" applyAlignment="1">
      <alignment horizontal="right" vertical="top"/>
    </xf>
    <xf numFmtId="164" fontId="12" fillId="6" borderId="1" xfId="54" applyNumberFormat="1" applyFont="1" applyFill="1" applyBorder="1" applyAlignment="1">
      <alignment horizontal="left" vertical="top"/>
    </xf>
    <xf numFmtId="0" fontId="12" fillId="6" borderId="1" xfId="55" applyNumberFormat="1" applyFont="1" applyFill="1" applyBorder="1" applyAlignment="1">
      <alignment horizontal="right" vertical="top"/>
    </xf>
    <xf numFmtId="0" fontId="14" fillId="6" borderId="1" xfId="56" applyNumberFormat="1" applyFont="1" applyFill="1" applyBorder="1" applyAlignment="1">
      <alignment horizontal="left" vertical="top"/>
    </xf>
    <xf numFmtId="0" fontId="11" fillId="0" borderId="1" xfId="48" applyNumberFormat="1" applyFont="1" applyFill="1" applyBorder="1"/>
    <xf numFmtId="43" fontId="11" fillId="6" borderId="1" xfId="42" applyFont="1" applyFill="1" applyBorder="1" applyAlignment="1"/>
    <xf numFmtId="43" fontId="13" fillId="6" borderId="1" xfId="42" applyFont="1" applyFill="1" applyBorder="1" applyAlignment="1">
      <alignment horizontal="right" vertical="top"/>
    </xf>
    <xf numFmtId="43" fontId="12" fillId="6" borderId="1" xfId="42" applyFont="1" applyFill="1" applyBorder="1" applyAlignment="1">
      <alignment horizontal="right" vertical="top"/>
    </xf>
    <xf numFmtId="43" fontId="11" fillId="5" borderId="1" xfId="42" applyFont="1" applyFill="1" applyBorder="1"/>
    <xf numFmtId="167" fontId="11" fillId="0" borderId="1" xfId="42" applyNumberFormat="1" applyFont="1" applyFill="1" applyBorder="1"/>
    <xf numFmtId="0" fontId="15" fillId="0" borderId="1" xfId="0" applyNumberFormat="1" applyFont="1" applyFill="1" applyBorder="1"/>
    <xf numFmtId="167" fontId="15" fillId="0" borderId="1" xfId="42" applyNumberFormat="1" applyFont="1" applyFill="1" applyBorder="1"/>
    <xf numFmtId="0" fontId="15" fillId="0" borderId="0" xfId="0" applyNumberFormat="1" applyFont="1" applyFill="1" applyBorder="1"/>
    <xf numFmtId="0" fontId="16" fillId="0" borderId="0" xfId="0" applyNumberFormat="1" applyFont="1" applyFill="1" applyBorder="1"/>
    <xf numFmtId="167" fontId="15" fillId="0" borderId="0" xfId="42" applyNumberFormat="1" applyFont="1" applyFill="1" applyBorder="1"/>
    <xf numFmtId="167" fontId="15" fillId="0" borderId="0" xfId="0" applyNumberFormat="1" applyFont="1" applyFill="1" applyBorder="1"/>
    <xf numFmtId="167" fontId="16" fillId="0" borderId="0" xfId="42" applyNumberFormat="1" applyFont="1" applyFill="1" applyBorder="1" applyAlignment="1">
      <alignment horizontal="center" wrapText="1"/>
    </xf>
    <xf numFmtId="0" fontId="16" fillId="0" borderId="0" xfId="0" applyNumberFormat="1" applyFont="1" applyFill="1" applyBorder="1" applyAlignment="1">
      <alignment horizontal="center"/>
    </xf>
    <xf numFmtId="0" fontId="16" fillId="0" borderId="1" xfId="0" applyNumberFormat="1" applyFont="1" applyFill="1" applyBorder="1"/>
    <xf numFmtId="168" fontId="15" fillId="10" borderId="0" xfId="42" applyNumberFormat="1" applyFont="1" applyFill="1" applyBorder="1"/>
    <xf numFmtId="0" fontId="15" fillId="10" borderId="0" xfId="0" applyNumberFormat="1" applyFont="1" applyFill="1" applyBorder="1"/>
    <xf numFmtId="169" fontId="15" fillId="0" borderId="0" xfId="43" applyNumberFormat="1" applyFont="1" applyFill="1" applyBorder="1"/>
    <xf numFmtId="169" fontId="16" fillId="0" borderId="0" xfId="43" applyNumberFormat="1" applyFont="1" applyFill="1" applyBorder="1"/>
    <xf numFmtId="169" fontId="15" fillId="0" borderId="0" xfId="0" applyNumberFormat="1" applyFont="1" applyFill="1" applyBorder="1"/>
    <xf numFmtId="167" fontId="9" fillId="8" borderId="7" xfId="42" applyNumberFormat="1" applyFont="1" applyFill="1" applyBorder="1" applyAlignment="1"/>
    <xf numFmtId="167" fontId="0" fillId="0" borderId="0" xfId="42" applyNumberFormat="1" applyFont="1" applyFill="1" applyBorder="1"/>
    <xf numFmtId="0" fontId="0" fillId="5" borderId="1" xfId="0" applyNumberFormat="1" applyFont="1" applyFill="1" applyBorder="1"/>
    <xf numFmtId="0" fontId="16" fillId="0" borderId="0" xfId="0" applyNumberFormat="1" applyFont="1" applyFill="1" applyBorder="1" applyAlignment="1">
      <alignment horizontal="center" wrapText="1"/>
    </xf>
    <xf numFmtId="169" fontId="15" fillId="0" borderId="0" xfId="0" applyNumberFormat="1" applyFont="1" applyFill="1" applyBorder="1" applyAlignment="1">
      <alignment horizontal="center"/>
    </xf>
    <xf numFmtId="169" fontId="15" fillId="0" borderId="1" xfId="0" applyNumberFormat="1" applyFont="1" applyFill="1" applyBorder="1" applyAlignment="1">
      <alignment horizontal="center"/>
    </xf>
    <xf numFmtId="0" fontId="10" fillId="0" borderId="0" xfId="0" applyNumberFormat="1" applyFont="1" applyFill="1" applyBorder="1" applyAlignment="1">
      <alignment horizontal="right"/>
    </xf>
    <xf numFmtId="167" fontId="15" fillId="0" borderId="1" xfId="0" applyNumberFormat="1" applyFont="1" applyFill="1" applyBorder="1"/>
    <xf numFmtId="0" fontId="10" fillId="9" borderId="8" xfId="44" applyNumberFormat="1" applyFont="1" applyFill="1" applyBorder="1" applyAlignment="1">
      <alignment horizontal="center"/>
    </xf>
    <xf numFmtId="0" fontId="1" fillId="5" borderId="1" xfId="122"/>
    <xf numFmtId="43" fontId="19" fillId="5" borderId="9" xfId="123" applyFont="1" applyBorder="1"/>
    <xf numFmtId="0" fontId="21" fillId="5" borderId="1" xfId="124" applyFont="1" applyFill="1" applyAlignment="1">
      <alignment horizontal="center"/>
    </xf>
    <xf numFmtId="43" fontId="22" fillId="5" borderId="10" xfId="123" applyFont="1" applyBorder="1" applyAlignment="1"/>
    <xf numFmtId="0" fontId="19" fillId="5" borderId="1" xfId="125" applyFont="1" applyBorder="1" applyAlignment="1"/>
    <xf numFmtId="0" fontId="23" fillId="5" borderId="1" xfId="122" applyFont="1" applyBorder="1"/>
    <xf numFmtId="0" fontId="24" fillId="11" borderId="11" xfId="122" applyFont="1" applyFill="1" applyBorder="1" applyAlignment="1">
      <alignment horizontal="right"/>
    </xf>
    <xf numFmtId="0" fontId="25" fillId="5" borderId="7" xfId="122" applyFont="1" applyBorder="1" applyAlignment="1">
      <alignment wrapText="1"/>
    </xf>
    <xf numFmtId="0" fontId="24" fillId="11" borderId="11" xfId="126" applyNumberFormat="1" applyFont="1" applyFill="1" applyBorder="1" applyAlignment="1">
      <alignment horizontal="right"/>
    </xf>
    <xf numFmtId="0" fontId="25" fillId="5" borderId="7" xfId="122" applyFont="1" applyBorder="1" applyAlignment="1"/>
    <xf numFmtId="0" fontId="24" fillId="11" borderId="12" xfId="122" applyFont="1" applyFill="1" applyBorder="1" applyAlignment="1">
      <alignment horizontal="right"/>
    </xf>
    <xf numFmtId="0" fontId="27" fillId="5" borderId="11" xfId="122" applyFont="1" applyBorder="1" applyAlignment="1"/>
    <xf numFmtId="0" fontId="1" fillId="12" borderId="1" xfId="122" applyFill="1"/>
    <xf numFmtId="0" fontId="15" fillId="5" borderId="1" xfId="127" applyFont="1"/>
    <xf numFmtId="0" fontId="16" fillId="11" borderId="13" xfId="127" applyFont="1" applyFill="1" applyBorder="1" applyAlignment="1">
      <alignment horizontal="center"/>
    </xf>
    <xf numFmtId="0" fontId="16" fillId="11" borderId="14" xfId="127" applyFont="1" applyFill="1" applyBorder="1" applyAlignment="1">
      <alignment horizontal="center"/>
    </xf>
    <xf numFmtId="0" fontId="16" fillId="11" borderId="15" xfId="127" applyFont="1" applyFill="1" applyBorder="1" applyAlignment="1">
      <alignment horizontal="center"/>
    </xf>
    <xf numFmtId="0" fontId="29" fillId="5" borderId="1" xfId="128" applyFont="1" applyFill="1"/>
    <xf numFmtId="0" fontId="30" fillId="5" borderId="16" xfId="127" applyFont="1" applyBorder="1" applyAlignment="1">
      <alignment horizontal="center"/>
    </xf>
    <xf numFmtId="0" fontId="30" fillId="5" borderId="17" xfId="127" applyFont="1" applyBorder="1" applyAlignment="1">
      <alignment horizontal="center"/>
    </xf>
    <xf numFmtId="44" fontId="31" fillId="5" borderId="18" xfId="129" applyFont="1" applyBorder="1" applyAlignment="1">
      <alignment horizontal="center"/>
    </xf>
    <xf numFmtId="44" fontId="31" fillId="5" borderId="19" xfId="129" applyFont="1" applyBorder="1" applyAlignment="1">
      <alignment horizontal="center"/>
    </xf>
    <xf numFmtId="43" fontId="15" fillId="5" borderId="1" xfId="130" applyFont="1" applyFill="1" applyBorder="1" applyAlignment="1">
      <alignment wrapText="1"/>
    </xf>
    <xf numFmtId="0" fontId="32" fillId="5" borderId="1" xfId="127" applyFont="1"/>
    <xf numFmtId="0" fontId="15" fillId="5" borderId="20" xfId="127" applyFont="1" applyBorder="1" applyAlignment="1">
      <alignment horizontal="left" vertical="center" wrapText="1"/>
    </xf>
    <xf numFmtId="0" fontId="15" fillId="5" borderId="21" xfId="127" applyFont="1" applyBorder="1" applyAlignment="1">
      <alignment horizontal="left" vertical="center" wrapText="1"/>
    </xf>
    <xf numFmtId="44" fontId="33" fillId="5" borderId="11" xfId="129" applyFont="1" applyFill="1" applyBorder="1" applyAlignment="1">
      <alignment horizontal="center"/>
    </xf>
    <xf numFmtId="44" fontId="33" fillId="5" borderId="22" xfId="129" applyFont="1" applyFill="1" applyBorder="1" applyAlignment="1">
      <alignment horizontal="center"/>
    </xf>
    <xf numFmtId="0" fontId="15" fillId="5" borderId="1" xfId="127" applyFont="1" applyAlignment="1">
      <alignment wrapText="1"/>
    </xf>
    <xf numFmtId="0" fontId="15" fillId="5" borderId="20" xfId="127" applyFont="1" applyFill="1" applyBorder="1" applyAlignment="1">
      <alignment horizontal="left" vertical="center" wrapText="1"/>
    </xf>
    <xf numFmtId="0" fontId="15" fillId="5" borderId="21" xfId="127" applyFont="1" applyFill="1" applyBorder="1" applyAlignment="1">
      <alignment horizontal="left" vertical="center" wrapText="1"/>
    </xf>
    <xf numFmtId="44" fontId="33" fillId="5" borderId="11" xfId="129" applyFont="1" applyBorder="1" applyAlignment="1">
      <alignment horizontal="center"/>
    </xf>
    <xf numFmtId="44" fontId="33" fillId="5" borderId="22" xfId="129" applyFont="1" applyBorder="1" applyAlignment="1">
      <alignment horizontal="center"/>
    </xf>
    <xf numFmtId="43" fontId="34" fillId="5" borderId="1" xfId="130" applyFont="1"/>
    <xf numFmtId="0" fontId="35" fillId="5" borderId="1" xfId="127" applyFont="1" applyAlignment="1">
      <alignment horizontal="right"/>
    </xf>
    <xf numFmtId="0" fontId="32" fillId="5" borderId="1" xfId="127" applyFont="1" applyBorder="1"/>
    <xf numFmtId="0" fontId="33" fillId="5" borderId="7" xfId="127" applyFont="1" applyBorder="1"/>
    <xf numFmtId="0" fontId="33" fillId="5" borderId="11" xfId="127" applyFont="1" applyBorder="1" applyAlignment="1"/>
    <xf numFmtId="0" fontId="33" fillId="5" borderId="11" xfId="127" applyFont="1" applyBorder="1" applyAlignment="1">
      <alignment horizontal="center"/>
    </xf>
    <xf numFmtId="0" fontId="33" fillId="5" borderId="11" xfId="127" applyFont="1" applyBorder="1" applyAlignment="1">
      <alignment horizontal="center"/>
    </xf>
    <xf numFmtId="0" fontId="33" fillId="5" borderId="23" xfId="127" applyFont="1" applyBorder="1" applyAlignment="1">
      <alignment horizontal="center"/>
    </xf>
    <xf numFmtId="0" fontId="33" fillId="5" borderId="11" xfId="127" applyFont="1" applyBorder="1" applyAlignment="1">
      <alignment wrapText="1"/>
    </xf>
    <xf numFmtId="0" fontId="15" fillId="5" borderId="7" xfId="127" applyFont="1" applyBorder="1"/>
    <xf numFmtId="0" fontId="15" fillId="5" borderId="11" xfId="127" applyFont="1" applyBorder="1" applyAlignment="1">
      <alignment vertical="center" wrapText="1"/>
    </xf>
    <xf numFmtId="14" fontId="15" fillId="5" borderId="11" xfId="127" applyNumberFormat="1" applyFont="1" applyBorder="1"/>
    <xf numFmtId="9" fontId="15" fillId="5" borderId="11" xfId="131" applyFont="1" applyBorder="1" applyAlignment="1">
      <alignment horizontal="center"/>
    </xf>
    <xf numFmtId="9" fontId="15" fillId="5" borderId="23" xfId="131" applyFont="1" applyBorder="1" applyAlignment="1">
      <alignment horizontal="center"/>
    </xf>
    <xf numFmtId="0" fontId="15" fillId="5" borderId="23" xfId="127" applyFont="1" applyBorder="1" applyAlignment="1">
      <alignment wrapText="1"/>
    </xf>
    <xf numFmtId="43" fontId="1" fillId="5" borderId="1" xfId="123" applyFont="1"/>
    <xf numFmtId="0" fontId="18" fillId="5" borderId="1" xfId="122" applyFont="1"/>
    <xf numFmtId="43" fontId="0" fillId="5" borderId="1" xfId="123" applyFont="1"/>
    <xf numFmtId="0" fontId="36" fillId="5" borderId="1" xfId="132" applyNumberFormat="1" applyFont="1" applyFill="1" applyBorder="1"/>
    <xf numFmtId="0" fontId="11" fillId="5" borderId="1" xfId="132" applyNumberFormat="1" applyFont="1" applyFill="1" applyBorder="1"/>
    <xf numFmtId="0" fontId="11" fillId="5" borderId="1" xfId="132" applyNumberFormat="1" applyFont="1" applyFill="1" applyBorder="1" applyAlignment="1">
      <alignment horizontal="center"/>
    </xf>
    <xf numFmtId="0" fontId="10" fillId="5" borderId="24" xfId="132" applyNumberFormat="1" applyFont="1" applyFill="1" applyBorder="1" applyAlignment="1">
      <alignment horizontal="left"/>
    </xf>
    <xf numFmtId="0" fontId="10" fillId="5" borderId="25" xfId="132" applyNumberFormat="1" applyFont="1" applyFill="1" applyBorder="1" applyAlignment="1">
      <alignment horizontal="left"/>
    </xf>
    <xf numFmtId="0" fontId="10" fillId="5" borderId="25" xfId="132" applyNumberFormat="1" applyFont="1" applyFill="1" applyBorder="1" applyAlignment="1">
      <alignment horizontal="center"/>
    </xf>
    <xf numFmtId="0" fontId="37" fillId="5" borderId="25" xfId="132" applyNumberFormat="1" applyFont="1" applyFill="1" applyBorder="1" applyAlignment="1">
      <alignment horizontal="center"/>
    </xf>
    <xf numFmtId="0" fontId="10" fillId="5" borderId="26" xfId="132" applyNumberFormat="1" applyFont="1" applyFill="1" applyBorder="1" applyAlignment="1">
      <alignment horizontal="center"/>
    </xf>
    <xf numFmtId="0" fontId="38" fillId="5" borderId="1" xfId="132" applyNumberFormat="1" applyFont="1" applyFill="1" applyBorder="1" applyAlignment="1">
      <alignment horizontal="center"/>
    </xf>
    <xf numFmtId="0" fontId="37" fillId="5" borderId="27" xfId="132" applyNumberFormat="1" applyFont="1" applyFill="1" applyBorder="1" applyAlignment="1">
      <alignment horizontal="left"/>
    </xf>
    <xf numFmtId="0" fontId="37" fillId="5" borderId="1" xfId="132" applyNumberFormat="1" applyFont="1" applyFill="1" applyBorder="1" applyAlignment="1">
      <alignment horizontal="left"/>
    </xf>
    <xf numFmtId="0" fontId="37" fillId="5" borderId="1" xfId="132" applyNumberFormat="1" applyFont="1" applyFill="1" applyBorder="1" applyAlignment="1">
      <alignment horizontal="center"/>
    </xf>
    <xf numFmtId="43" fontId="37" fillId="5" borderId="1" xfId="108" applyFont="1" applyFill="1" applyBorder="1"/>
    <xf numFmtId="0" fontId="37" fillId="5" borderId="28" xfId="132" applyNumberFormat="1" applyFont="1" applyFill="1" applyBorder="1" applyAlignment="1">
      <alignment horizontal="center"/>
    </xf>
    <xf numFmtId="0" fontId="11" fillId="5" borderId="27" xfId="132" applyNumberFormat="1" applyFont="1" applyFill="1" applyBorder="1"/>
    <xf numFmtId="43" fontId="5" fillId="5" borderId="1" xfId="44" applyNumberFormat="1"/>
    <xf numFmtId="0" fontId="5" fillId="5" borderId="1" xfId="44"/>
    <xf numFmtId="43" fontId="11" fillId="5" borderId="1" xfId="108" applyFont="1" applyFill="1" applyBorder="1" applyAlignment="1">
      <alignment horizontal="center"/>
    </xf>
    <xf numFmtId="43" fontId="11" fillId="5" borderId="28" xfId="108" applyFont="1" applyFill="1" applyBorder="1"/>
    <xf numFmtId="43" fontId="11" fillId="5" borderId="1" xfId="108" applyFont="1" applyFill="1" applyBorder="1"/>
    <xf numFmtId="0" fontId="11" fillId="5" borderId="29" xfId="132" applyNumberFormat="1" applyFont="1" applyFill="1" applyBorder="1"/>
    <xf numFmtId="0" fontId="10" fillId="5" borderId="30" xfId="132" applyNumberFormat="1" applyFont="1" applyFill="1" applyBorder="1"/>
    <xf numFmtId="43" fontId="11" fillId="5" borderId="30" xfId="108" applyFont="1" applyFill="1" applyBorder="1"/>
    <xf numFmtId="0" fontId="10" fillId="5" borderId="1" xfId="132" applyNumberFormat="1" applyFont="1" applyFill="1" applyBorder="1"/>
    <xf numFmtId="0" fontId="11" fillId="5" borderId="28" xfId="132" applyNumberFormat="1" applyFont="1" applyFill="1" applyBorder="1"/>
    <xf numFmtId="0" fontId="11" fillId="5" borderId="31" xfId="132" applyNumberFormat="1" applyFont="1" applyFill="1" applyBorder="1"/>
    <xf numFmtId="0" fontId="10" fillId="5" borderId="32" xfId="132" applyNumberFormat="1" applyFont="1" applyFill="1" applyBorder="1"/>
    <xf numFmtId="43" fontId="11" fillId="5" borderId="32" xfId="132" applyNumberFormat="1" applyFont="1" applyFill="1" applyBorder="1"/>
    <xf numFmtId="43" fontId="37" fillId="5" borderId="32" xfId="132" applyNumberFormat="1" applyFont="1" applyFill="1" applyBorder="1"/>
    <xf numFmtId="0" fontId="11" fillId="5" borderId="32" xfId="132" applyNumberFormat="1" applyFont="1" applyFill="1" applyBorder="1"/>
    <xf numFmtId="0" fontId="11" fillId="5" borderId="33" xfId="132" applyNumberFormat="1" applyFont="1" applyFill="1" applyBorder="1"/>
    <xf numFmtId="0" fontId="11" fillId="13" borderId="13" xfId="132" applyNumberFormat="1" applyFont="1" applyFill="1" applyBorder="1"/>
    <xf numFmtId="0" fontId="11" fillId="13" borderId="14" xfId="132" applyNumberFormat="1" applyFont="1" applyFill="1" applyBorder="1"/>
    <xf numFmtId="0" fontId="11" fillId="13" borderId="15" xfId="132" applyNumberFormat="1" applyFont="1" applyFill="1" applyBorder="1"/>
    <xf numFmtId="0" fontId="39" fillId="5" borderId="1" xfId="44" applyFont="1"/>
    <xf numFmtId="0" fontId="39" fillId="5" borderId="1" xfId="44" applyFont="1" applyFill="1"/>
    <xf numFmtId="0" fontId="5" fillId="5" borderId="21" xfId="44" applyFill="1" applyBorder="1" applyAlignment="1">
      <alignment horizontal="left" vertical="top"/>
    </xf>
    <xf numFmtId="0" fontId="5" fillId="5" borderId="23" xfId="44" applyFill="1" applyBorder="1" applyAlignment="1">
      <alignment horizontal="left" vertical="top"/>
    </xf>
    <xf numFmtId="0" fontId="5" fillId="5" borderId="1" xfId="44" applyFill="1"/>
    <xf numFmtId="0" fontId="5" fillId="5" borderId="1" xfId="44" applyFill="1" applyAlignment="1">
      <alignment vertical="top"/>
    </xf>
    <xf numFmtId="0" fontId="5" fillId="5" borderId="21" xfId="44" applyFill="1" applyBorder="1" applyAlignment="1">
      <alignment horizontal="left" vertical="top" wrapText="1"/>
    </xf>
    <xf numFmtId="0" fontId="5" fillId="5" borderId="23" xfId="44" applyFill="1" applyBorder="1" applyAlignment="1">
      <alignment horizontal="left" vertical="top" wrapText="1"/>
    </xf>
    <xf numFmtId="0" fontId="0" fillId="5" borderId="11" xfId="44" applyFont="1" applyFill="1" applyBorder="1" applyAlignment="1">
      <alignment horizontal="left" vertical="top"/>
    </xf>
    <xf numFmtId="0" fontId="0" fillId="5" borderId="11" xfId="44" applyFont="1" applyFill="1" applyBorder="1" applyAlignment="1">
      <alignment horizontal="left" vertical="top" wrapText="1"/>
    </xf>
    <xf numFmtId="43" fontId="37" fillId="14" borderId="1" xfId="108" applyFont="1" applyFill="1" applyBorder="1" applyAlignment="1">
      <alignment horizontal="center"/>
    </xf>
    <xf numFmtId="0" fontId="4" fillId="3" borderId="3" xfId="63" applyNumberFormat="1" applyFont="1" applyFill="1" applyBorder="1" applyAlignment="1">
      <alignment horizontal="left" vertical="top"/>
    </xf>
    <xf numFmtId="0" fontId="4" fillId="3" borderId="3" xfId="62" applyNumberFormat="1" applyFont="1" applyFill="1" applyBorder="1" applyAlignment="1">
      <alignment horizontal="right" vertical="top"/>
    </xf>
    <xf numFmtId="0" fontId="3" fillId="6" borderId="1" xfId="66" applyNumberFormat="1" applyFont="1" applyFill="1" applyBorder="1" applyAlignment="1">
      <alignment horizontal="left" vertical="top"/>
    </xf>
    <xf numFmtId="0" fontId="5" fillId="6" borderId="1" xfId="59" applyFill="1" applyAlignment="1"/>
    <xf numFmtId="0" fontId="2" fillId="6" borderId="1" xfId="61" applyNumberFormat="1" applyFont="1" applyFill="1" applyBorder="1" applyAlignment="1">
      <alignment horizontal="left" vertical="top"/>
    </xf>
    <xf numFmtId="0" fontId="2" fillId="6" borderId="1" xfId="65" applyNumberFormat="1" applyFont="1" applyFill="1" applyBorder="1" applyAlignment="1">
      <alignment horizontal="right" vertical="top"/>
    </xf>
    <xf numFmtId="165" fontId="2" fillId="6" borderId="1" xfId="64" applyNumberFormat="1" applyFont="1" applyFill="1" applyBorder="1" applyAlignment="1">
      <alignment horizontal="right" vertical="top"/>
    </xf>
    <xf numFmtId="166" fontId="2" fillId="6" borderId="1" xfId="60" applyNumberFormat="1" applyFont="1" applyFill="1" applyBorder="1" applyAlignment="1">
      <alignment horizontal="right" vertical="top"/>
    </xf>
    <xf numFmtId="0" fontId="4" fillId="6" borderId="5" xfId="58" applyNumberFormat="1" applyFont="1" applyFill="1" applyBorder="1" applyAlignment="1">
      <alignment horizontal="left" vertical="top"/>
    </xf>
    <xf numFmtId="166" fontId="4" fillId="6" borderId="5" xfId="57" applyNumberFormat="1" applyFont="1" applyFill="1" applyBorder="1" applyAlignment="1">
      <alignment horizontal="right" vertical="top"/>
    </xf>
  </cellXfs>
  <cellStyles count="158">
    <cellStyle name="Comma" xfId="42" builtinId="3"/>
    <cellStyle name="Comma 2" xfId="108" xr:uid="{3ADAAE9D-253E-4C8C-BDF7-C967E0CAD60D}"/>
    <cellStyle name="Comma 2 10 2" xfId="130" xr:uid="{C6BBDF53-CC71-463B-875E-FC9DD12FF089}"/>
    <cellStyle name="Comma 2 3 2" xfId="126" xr:uid="{71F027DD-E31C-40A2-AB3C-18C492110CED}"/>
    <cellStyle name="Comma 8 2" xfId="123" xr:uid="{D0C6FE17-1F8B-4E8A-ABED-80717B64D970}"/>
    <cellStyle name="Currency" xfId="43" builtinId="4"/>
    <cellStyle name="Currency 2" xfId="109" xr:uid="{1B44036F-D1C9-491C-9AE6-FA344C622468}"/>
    <cellStyle name="Currency 2 4" xfId="129" xr:uid="{48178F99-AA7E-40DA-B168-7EC3140209BE}"/>
    <cellStyle name="Heading 3 2" xfId="125" xr:uid="{127F0633-46A9-4CEA-85DD-A8F92A9C5FE1}"/>
    <cellStyle name="Normal" xfId="0" builtinId="0"/>
    <cellStyle name="Normal 15 2" xfId="122" xr:uid="{C698365E-E9EE-4D4E-83DE-259FD17F9439}"/>
    <cellStyle name="Normal 2" xfId="44" xr:uid="{702C91EA-E070-41B6-900B-C1BD66505157}"/>
    <cellStyle name="Normal 2 2" xfId="110" xr:uid="{9C6EA200-35A9-4577-B25C-3F5FDB967CE0}"/>
    <cellStyle name="Normal 3" xfId="48" xr:uid="{3A9F7600-A346-4B1E-B8F3-6283CA5076EC}"/>
    <cellStyle name="Normal 3 2 2" xfId="128" xr:uid="{3C2B07B1-0604-4532-B56C-CA61BF3D3E9F}"/>
    <cellStyle name="Normal 3 3 2" xfId="124" xr:uid="{0D78DE3B-4FF5-4948-983C-0385740DD44F}"/>
    <cellStyle name="Normal 4" xfId="133" xr:uid="{34D228F1-7035-4526-9AED-07CA75E1D47D}"/>
    <cellStyle name="Normal 5 2 2" xfId="127" xr:uid="{AE82C510-1306-41AD-8587-BC97673DF475}"/>
    <cellStyle name="Normal 8" xfId="132" xr:uid="{93F65DCB-A8A9-40E7-903E-5ABF3452DAC6}"/>
    <cellStyle name="Percent 3 4" xfId="131" xr:uid="{0C01BDFD-F718-4624-93C4-9CB91A9D49F3}"/>
    <cellStyle name="Style 1" xfId="1" xr:uid="{00000000-0005-0000-0000-000001000000}"/>
    <cellStyle name="Style 1 2" xfId="67" xr:uid="{7F30C222-5E9B-47B1-BF50-A2E0CBE39443}"/>
    <cellStyle name="Style 1 3" xfId="134" xr:uid="{18CB8388-4A46-46E4-B309-FA3D29DCACC0}"/>
    <cellStyle name="Style 10" xfId="10" xr:uid="{00000000-0005-0000-0000-00000A000000}"/>
    <cellStyle name="Style 10 2" xfId="76" xr:uid="{299FBF5B-A48B-4AC1-9EC5-DEC60F343BB3}"/>
    <cellStyle name="Style 10 3" xfId="143" xr:uid="{D0296B7B-B25B-4C59-B890-577DF1F92837}"/>
    <cellStyle name="Style 11" xfId="11" xr:uid="{00000000-0005-0000-0000-00000B000000}"/>
    <cellStyle name="Style 11 2" xfId="77" xr:uid="{C67461EB-7DA0-4544-8CCD-90074B2460AF}"/>
    <cellStyle name="Style 11 3" xfId="144" xr:uid="{836E2213-D95C-44F4-8487-859E98212470}"/>
    <cellStyle name="Style 12" xfId="12" xr:uid="{00000000-0005-0000-0000-00000C000000}"/>
    <cellStyle name="Style 12 2" xfId="78" xr:uid="{39CD9EE0-3269-4A00-975B-991A3166E940}"/>
    <cellStyle name="Style 12 3" xfId="145" xr:uid="{538955B0-A5F0-4A14-91CB-EEDB37842777}"/>
    <cellStyle name="Style 13" xfId="13" xr:uid="{00000000-0005-0000-0000-00000D000000}"/>
    <cellStyle name="Style 13 2" xfId="79" xr:uid="{2D34A359-A75D-4C19-9855-85370856CAD9}"/>
    <cellStyle name="Style 13 3" xfId="146" xr:uid="{CEDAB0D3-3C33-4917-9780-0964C6DC02AB}"/>
    <cellStyle name="Style 14" xfId="14" xr:uid="{00000000-0005-0000-0000-00000E000000}"/>
    <cellStyle name="Style 14 2" xfId="80" xr:uid="{F400C920-A56D-4C1A-80B0-684A622996BB}"/>
    <cellStyle name="Style 14 3" xfId="147" xr:uid="{63C7E404-672C-4CAB-8E8C-F776558E962F}"/>
    <cellStyle name="Style 15" xfId="15" xr:uid="{00000000-0005-0000-0000-00000F000000}"/>
    <cellStyle name="Style 15 2" xfId="81" xr:uid="{A4D0D92A-E470-4E80-B996-BE77DD91EF20}"/>
    <cellStyle name="Style 15 3" xfId="148" xr:uid="{8A1253E2-FA08-41D0-82C5-EC4B2A4917B8}"/>
    <cellStyle name="Style 16" xfId="16" xr:uid="{00000000-0005-0000-0000-000010000000}"/>
    <cellStyle name="Style 16 2" xfId="82" xr:uid="{F741E0F0-AC3F-4AE4-AC1B-23CCD71DEDA9}"/>
    <cellStyle name="Style 16 3" xfId="149" xr:uid="{FD35E546-1ACC-4E75-BD50-13D59970D78C}"/>
    <cellStyle name="Style 17" xfId="17" xr:uid="{00000000-0005-0000-0000-000011000000}"/>
    <cellStyle name="Style 17 2" xfId="56" xr:uid="{B8256F55-2DB4-4451-83BB-179A8A6E749C}"/>
    <cellStyle name="Style 17 3" xfId="83" xr:uid="{0EA4C0DF-AF60-45DC-AFD1-FEC4A1887205}"/>
    <cellStyle name="Style 17 4" xfId="150" xr:uid="{46891AC0-337D-440F-B2DA-0D9C33C9ECFC}"/>
    <cellStyle name="Style 18" xfId="18" xr:uid="{00000000-0005-0000-0000-000012000000}"/>
    <cellStyle name="Style 18 2" xfId="52" xr:uid="{E7A0599D-9EC0-4C27-94F1-6B733BFAF680}"/>
    <cellStyle name="Style 18 3" xfId="84" xr:uid="{6ABA84B2-A825-44CA-9497-E4DCC19C616E}"/>
    <cellStyle name="Style 18 4" xfId="151" xr:uid="{F43C9483-35F1-45CC-A426-5B34DC73F219}"/>
    <cellStyle name="Style 19" xfId="19" xr:uid="{00000000-0005-0000-0000-000013000000}"/>
    <cellStyle name="Style 19 2" xfId="55" xr:uid="{6C5F9548-FC46-40A2-9968-5D785D09F2B9}"/>
    <cellStyle name="Style 19 3" xfId="85" xr:uid="{1EA5B154-46A4-4C72-B48A-F121DCC2CF84}"/>
    <cellStyle name="Style 19 4" xfId="152" xr:uid="{5B6B757D-2544-490E-AED9-21136AD7CC04}"/>
    <cellStyle name="Style 2" xfId="2" xr:uid="{00000000-0005-0000-0000-000002000000}"/>
    <cellStyle name="Style 2 2" xfId="46" xr:uid="{B905577F-FEB1-43B5-8A6C-23F55FA583C4}"/>
    <cellStyle name="Style 2 2 2" xfId="47" xr:uid="{E0180AD4-025D-468C-9052-0FEA0BBB9D28}"/>
    <cellStyle name="Style 2 3" xfId="68" xr:uid="{5662D242-6BE6-497E-8564-3E4D99F6C945}"/>
    <cellStyle name="Style 2 4" xfId="135" xr:uid="{E785FFD6-B18B-4E12-BECE-F6D4EB84C2E2}"/>
    <cellStyle name="Style 20" xfId="20" xr:uid="{00000000-0005-0000-0000-000014000000}"/>
    <cellStyle name="Style 20 2" xfId="50" xr:uid="{D3999E21-0A7E-425D-95F9-82E95AFBF8B4}"/>
    <cellStyle name="Style 20 3" xfId="63" xr:uid="{43FAA5E4-00FA-4943-95B2-398FA1EBA70E}"/>
    <cellStyle name="Style 20 3 2" xfId="118" xr:uid="{EA9C8A56-4EEE-4D6C-B3D1-CEED763112E2}"/>
    <cellStyle name="Style 20 4" xfId="86" xr:uid="{6F250D60-2FF2-4A81-9EA5-FC9D4B8D95C8}"/>
    <cellStyle name="Style 21" xfId="21" xr:uid="{00000000-0005-0000-0000-000015000000}"/>
    <cellStyle name="Style 21 2" xfId="54" xr:uid="{44CF73D8-B02F-4A83-BA9A-FAB00B83A8C1}"/>
    <cellStyle name="Style 21 3" xfId="62" xr:uid="{1EBF2C01-EB00-49AF-99E9-E690F07A063E}"/>
    <cellStyle name="Style 21 3 2" xfId="117" xr:uid="{07B4B9DC-2AF5-400E-AB6D-62D40B3A9059}"/>
    <cellStyle name="Style 21 4" xfId="87" xr:uid="{E8267137-4629-4730-9F8D-5B768A5B27A1}"/>
    <cellStyle name="Style 22" xfId="22" xr:uid="{00000000-0005-0000-0000-000016000000}"/>
    <cellStyle name="Style 22 2" xfId="51" xr:uid="{34EDAC80-384D-4A76-B72B-D049C35BA6B7}"/>
    <cellStyle name="Style 22 3" xfId="88" xr:uid="{83DDCF99-A39E-4708-8FF8-6C6F928EE420}"/>
    <cellStyle name="Style 22 4" xfId="153" xr:uid="{FACC8E46-B67A-42BC-8889-CAFFD319FA38}"/>
    <cellStyle name="Style 23" xfId="23" xr:uid="{00000000-0005-0000-0000-000017000000}"/>
    <cellStyle name="Style 23 2" xfId="53" xr:uid="{988451AD-E4EC-44B2-93B6-C8C829557BF6}"/>
    <cellStyle name="Style 23 3" xfId="89" xr:uid="{1297AC3D-404A-41ED-B6D7-D172194DC1D7}"/>
    <cellStyle name="Style 23 4" xfId="154" xr:uid="{29C5852C-3C88-47FE-8460-CC79C7CE5DAE}"/>
    <cellStyle name="Style 24" xfId="24" xr:uid="{00000000-0005-0000-0000-000018000000}"/>
    <cellStyle name="Style 24 2" xfId="49" xr:uid="{A02F9B86-65B5-4F15-84D3-5485E0101BE2}"/>
    <cellStyle name="Style 24 3" xfId="90" xr:uid="{1DAA7DCF-5693-4170-A28B-86622AFF3BFC}"/>
    <cellStyle name="Style 24 4" xfId="155" xr:uid="{BF141052-776D-4AFB-A06D-4054F2835BB8}"/>
    <cellStyle name="Style 25" xfId="25" xr:uid="{00000000-0005-0000-0000-000019000000}"/>
    <cellStyle name="Style 25 2" xfId="91" xr:uid="{1F619E43-EF12-4A59-8AD2-9A228480AC78}"/>
    <cellStyle name="Style 25 3" xfId="156" xr:uid="{755E6CD5-3C02-479D-8CBD-6BABAF9B650D}"/>
    <cellStyle name="Style 26" xfId="26" xr:uid="{00000000-0005-0000-0000-00001A000000}"/>
    <cellStyle name="Style 26 2" xfId="92" xr:uid="{FA092A11-D2AD-4953-A1DC-F8FDDEB00FD0}"/>
    <cellStyle name="Style 26 3" xfId="157" xr:uid="{0A09C5C3-9396-417F-83AB-208BA655B817}"/>
    <cellStyle name="Style 27" xfId="27" xr:uid="{00000000-0005-0000-0000-00001B000000}"/>
    <cellStyle name="Style 27 2" xfId="66" xr:uid="{7323079E-839F-47AA-AD33-FD818CDE3FEE}"/>
    <cellStyle name="Style 27 2 2" xfId="121" xr:uid="{DBA6FFC9-545D-478D-BB09-10F1AEFC8C5A}"/>
    <cellStyle name="Style 27 3" xfId="93" xr:uid="{DD845F2D-B188-4BD5-B3E9-258E0F8E3AD0}"/>
    <cellStyle name="Style 28" xfId="28" xr:uid="{00000000-0005-0000-0000-00001C000000}"/>
    <cellStyle name="Style 28 2" xfId="59" xr:uid="{27CB277F-4DC5-44FC-91E1-3A403E83ECDD}"/>
    <cellStyle name="Style 28 2 2" xfId="114" xr:uid="{34C7A0D0-E6D4-43D8-9726-1655E9FC59C4}"/>
    <cellStyle name="Style 28 3" xfId="94" xr:uid="{9099BA3C-E9A0-45C3-99A9-A7544C669340}"/>
    <cellStyle name="Style 29" xfId="29" xr:uid="{00000000-0005-0000-0000-00001D000000}"/>
    <cellStyle name="Style 29 2" xfId="61" xr:uid="{28168F14-87FC-4286-BB40-85ADA7BFE794}"/>
    <cellStyle name="Style 29 2 2" xfId="116" xr:uid="{0B20DAC6-6C32-41CF-A1CB-63A7FC89E2CA}"/>
    <cellStyle name="Style 29 3" xfId="95" xr:uid="{5CD1FCA6-5C38-4B35-81B9-439A074BE992}"/>
    <cellStyle name="Style 3" xfId="3" xr:uid="{00000000-0005-0000-0000-000003000000}"/>
    <cellStyle name="Style 3 2" xfId="45" xr:uid="{B5F773C5-DEFD-428B-B315-68981CF6107C}"/>
    <cellStyle name="Style 3 2 2" xfId="111" xr:uid="{F51C8921-EA7D-4192-A608-9A2A02503C2A}"/>
    <cellStyle name="Style 3 3" xfId="69" xr:uid="{AC1A2624-D8B1-42CC-BD80-ED73AC6E02D4}"/>
    <cellStyle name="Style 3 4" xfId="136" xr:uid="{1E5BB26F-6415-4EF4-BC58-034572A94B78}"/>
    <cellStyle name="Style 30" xfId="30" xr:uid="{00000000-0005-0000-0000-00001E000000}"/>
    <cellStyle name="Style 30 2" xfId="65" xr:uid="{05E4636C-20D8-4FBC-9912-E10AF975322A}"/>
    <cellStyle name="Style 30 2 2" xfId="120" xr:uid="{5CC90FA4-EB8D-4FE6-8BB2-7F8A9C72B1E7}"/>
    <cellStyle name="Style 30 3" xfId="96" xr:uid="{99397D68-A4FA-4B70-A4B7-A0701BD2CA6C}"/>
    <cellStyle name="Style 31" xfId="31" xr:uid="{00000000-0005-0000-0000-00001F000000}"/>
    <cellStyle name="Style 31 2" xfId="64" xr:uid="{519733EA-73BA-4C2D-9EA6-4218FA2FE7AC}"/>
    <cellStyle name="Style 31 2 2" xfId="119" xr:uid="{1F81C9B6-6FA2-4C63-8D49-08BBE9063D59}"/>
    <cellStyle name="Style 31 3" xfId="97" xr:uid="{73EE4107-1414-4423-BAD7-F19C1308F249}"/>
    <cellStyle name="Style 32" xfId="32" xr:uid="{00000000-0005-0000-0000-000020000000}"/>
    <cellStyle name="Style 32 2" xfId="60" xr:uid="{EBBE9965-CD35-440C-AF59-F2AAC2ED8A96}"/>
    <cellStyle name="Style 32 2 2" xfId="115" xr:uid="{3E4EA805-1EBA-46CB-9DBC-8195771FDAB8}"/>
    <cellStyle name="Style 32 3" xfId="98" xr:uid="{C36A2AC4-102C-4519-B5E4-93E63F13CCDE}"/>
    <cellStyle name="Style 33" xfId="33" xr:uid="{00000000-0005-0000-0000-000021000000}"/>
    <cellStyle name="Style 33 2" xfId="58" xr:uid="{0271CC3A-7988-414F-A7A7-181F21A6134F}"/>
    <cellStyle name="Style 33 2 2" xfId="113" xr:uid="{B979DBA2-73E6-4183-9A42-C4178AE755FF}"/>
    <cellStyle name="Style 33 3" xfId="99" xr:uid="{0C549502-F7BE-44A2-B595-979978308A95}"/>
    <cellStyle name="Style 34" xfId="34" xr:uid="{00000000-0005-0000-0000-000022000000}"/>
    <cellStyle name="Style 34 2" xfId="57" xr:uid="{25D7F5C3-A0A0-4FAB-9C67-84B7EEF7E4CB}"/>
    <cellStyle name="Style 34 2 2" xfId="112" xr:uid="{D7639C3B-3447-44AA-B710-8767A537293D}"/>
    <cellStyle name="Style 34 3" xfId="100" xr:uid="{79F4335F-DC51-4110-A5D6-E8B19727F605}"/>
    <cellStyle name="Style 35" xfId="35" xr:uid="{00000000-0005-0000-0000-000023000000}"/>
    <cellStyle name="Style 35 2" xfId="101" xr:uid="{756ABA7F-263D-4656-A655-EBBB3B8168A0}"/>
    <cellStyle name="Style 36" xfId="36" xr:uid="{00000000-0005-0000-0000-000024000000}"/>
    <cellStyle name="Style 36 2" xfId="102" xr:uid="{22BE7072-1A80-4D0D-9BBF-2151D3066184}"/>
    <cellStyle name="Style 37" xfId="37" xr:uid="{00000000-0005-0000-0000-000025000000}"/>
    <cellStyle name="Style 37 2" xfId="103" xr:uid="{BAB761C7-FCD2-4AC4-8B01-B33902E1782B}"/>
    <cellStyle name="Style 38" xfId="38" xr:uid="{00000000-0005-0000-0000-000026000000}"/>
    <cellStyle name="Style 38 2" xfId="104" xr:uid="{E79C069E-F553-4D52-8FF1-AD7B74BBD76C}"/>
    <cellStyle name="Style 39" xfId="39" xr:uid="{00000000-0005-0000-0000-000027000000}"/>
    <cellStyle name="Style 39 2" xfId="105" xr:uid="{9CC70AC8-648F-4211-AA45-0A6E50426C43}"/>
    <cellStyle name="Style 4" xfId="4" xr:uid="{00000000-0005-0000-0000-000004000000}"/>
    <cellStyle name="Style 4 2" xfId="70" xr:uid="{9C592032-6BE7-4E73-B6F4-CF1890F1E955}"/>
    <cellStyle name="Style 4 3" xfId="137" xr:uid="{38CC60A5-64F9-42F7-ACB7-5EBE3D8F4FE6}"/>
    <cellStyle name="Style 40" xfId="40" xr:uid="{00000000-0005-0000-0000-000028000000}"/>
    <cellStyle name="Style 40 2" xfId="106" xr:uid="{6588C165-2BA6-418D-860C-6BF0F4D894CA}"/>
    <cellStyle name="Style 41" xfId="41" xr:uid="{00000000-0005-0000-0000-000029000000}"/>
    <cellStyle name="Style 41 2" xfId="107" xr:uid="{62739B65-C181-424C-9126-B2B6DD59A5CC}"/>
    <cellStyle name="Style 5" xfId="5" xr:uid="{00000000-0005-0000-0000-000005000000}"/>
    <cellStyle name="Style 5 2" xfId="71" xr:uid="{0532F7E3-EC74-4242-8BA9-279E48C73B5E}"/>
    <cellStyle name="Style 5 3" xfId="138" xr:uid="{DAF7A7A5-94D6-4070-8320-0F6596C08ED2}"/>
    <cellStyle name="Style 6" xfId="6" xr:uid="{00000000-0005-0000-0000-000006000000}"/>
    <cellStyle name="Style 6 2" xfId="72" xr:uid="{160680D4-C5D3-4600-91F7-BB9B995C0B39}"/>
    <cellStyle name="Style 6 3" xfId="139" xr:uid="{50C7DB78-A349-48C3-93E4-A66C683E26BB}"/>
    <cellStyle name="Style 7" xfId="7" xr:uid="{00000000-0005-0000-0000-000007000000}"/>
    <cellStyle name="Style 7 2" xfId="73" xr:uid="{311022B7-DB6D-4494-A536-BAB8D2040B36}"/>
    <cellStyle name="Style 7 3" xfId="140" xr:uid="{BC0D6E1F-BDF6-4474-AAA8-A8AF07CF8B98}"/>
    <cellStyle name="Style 8" xfId="8" xr:uid="{00000000-0005-0000-0000-000008000000}"/>
    <cellStyle name="Style 8 2" xfId="74" xr:uid="{88CB19C9-7666-4E20-8D01-42B676C67D0A}"/>
    <cellStyle name="Style 8 3" xfId="141" xr:uid="{33186A70-638C-4D94-99E4-61902B02D366}"/>
    <cellStyle name="Style 9" xfId="9" xr:uid="{00000000-0005-0000-0000-000009000000}"/>
    <cellStyle name="Style 9 2" xfId="75" xr:uid="{AB32B30E-918F-4DEF-AF10-132036760362}"/>
    <cellStyle name="Style 9 3" xfId="142" xr:uid="{9224C9F2-99C5-441B-A66E-A2C8552BDF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63" Type="http://schemas.openxmlformats.org/officeDocument/2006/relationships/externalLink" Target="externalLinks/externalLink51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1.xml"/><Relationship Id="rId58" Type="http://schemas.openxmlformats.org/officeDocument/2006/relationships/externalLink" Target="externalLinks/externalLink46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9.xml"/><Relationship Id="rId1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56" Type="http://schemas.openxmlformats.org/officeDocument/2006/relationships/externalLink" Target="externalLinks/externalLink44.xml"/><Relationship Id="rId64" Type="http://schemas.openxmlformats.org/officeDocument/2006/relationships/externalLink" Target="externalLinks/externalLink52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47.xml"/><Relationship Id="rId67" Type="http://schemas.openxmlformats.org/officeDocument/2006/relationships/connections" Target="connections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externalLink" Target="externalLinks/externalLink42.xml"/><Relationship Id="rId62" Type="http://schemas.openxmlformats.org/officeDocument/2006/relationships/externalLink" Target="externalLinks/externalLink50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externalLink" Target="externalLinks/externalLink4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48.xml"/><Relationship Id="rId65" Type="http://schemas.openxmlformats.org/officeDocument/2006/relationships/externalLink" Target="externalLinks/externalLink5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34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4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427384</xdr:colOff>
      <xdr:row>2</xdr:row>
      <xdr:rowOff>378929</xdr:rowOff>
    </xdr:from>
    <xdr:to>
      <xdr:col>13</xdr:col>
      <xdr:colOff>579785</xdr:colOff>
      <xdr:row>17</xdr:row>
      <xdr:rowOff>1176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8254" y="528016"/>
          <a:ext cx="4625009" cy="216500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546100</xdr:colOff>
          <xdr:row>5</xdr:row>
          <xdr:rowOff>107950</xdr:rowOff>
        </xdr:from>
        <xdr:to>
          <xdr:col>15</xdr:col>
          <xdr:colOff>317500</xdr:colOff>
          <xdr:row>10</xdr:row>
          <xdr:rowOff>114300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314740</xdr:colOff>
      <xdr:row>19</xdr:row>
      <xdr:rowOff>107673</xdr:rowOff>
    </xdr:from>
    <xdr:to>
      <xdr:col>17</xdr:col>
      <xdr:colOff>33131</xdr:colOff>
      <xdr:row>26</xdr:row>
      <xdr:rowOff>8270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5610" y="3097695"/>
          <a:ext cx="6642651" cy="9442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0</xdr:rowOff>
        </xdr:from>
        <xdr:to>
          <xdr:col>9</xdr:col>
          <xdr:colOff>336550</xdr:colOff>
          <xdr:row>9</xdr:row>
          <xdr:rowOff>95250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D3618C07-EDDD-49E0-91D6-8026F663E9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jandro/Documents/Cost%20Accounting/Month%20End%20Close/Nov%202018/Katie%20-%20Item%20Record%2020181126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41110%20Freight%20In%20Rec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expengo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6%20vs%202005%20Comparative%20Consolidated%20Monthly%20Income%20Statement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vbench/Desktop/Horton/My%20PassportUSERS/janetj/Desktop/Clients/Tessera/Tessera%202007%20Q1%20AMLLP/123R%20-%20Calculation%20-%202007Q1%20-%20Tessera%20-%202007%20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Bp12-14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vbench/Desktop/Horton/My%20PassportUSERS/janetj/janetj/Desktop/Clients/Tessera/Tessera%202007%20Q2/AMLLP/FAS%20123%20Expense%202007%20v3%20Q2%20data%20AMLLP%20Modified%20v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d%20Huebner/Desktop/leads/JFC/Vertraulich/FINANZEN/PLANUNG/PLANUNG%202005/AKTUELL/Jahresplanung%202005.10.Oktobe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33002492209/NEW_COMPS_ACHAOGEN_6_30_0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fp\Users\Documents%20and%20Settings\mresnick\Local%20Settings\Temporary%20Internet%20Files\OLK2F\OpsBudget-2004-2006-%20v0%201%20to%20Mark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fcst.apr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eric_f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trick.mcavoy/Dropbox%20(Connor%20Group)/Project%20Folsom/28.%20Q3%202015/FinOps%20Requests/Item%20IV.D%20-%20Investment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9810%20Monthly%20Repor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6%20vs%202005%20Consolidated%20Monthly%20Budget%20Income%20Statement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POP%20Stock%20Conversion%204.20.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Startup/Excel/Controller/Payroll/Sunwrkng%2029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2001%20Audit/POP%20Stock%20Conversion%204.20.01%20Audi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Startup/Excel/Accounting/98%20Audit/Schedules/Assets/AR-OTHER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PURCHASE%20ORDER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CALSY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UBS%2006'06%20Techwell%20EMA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tonnelli/Local%20Settings/Temporary%20Internet%20Files/OLKD8/UBS%20Investment%20Monthly%20Statement/UBS%20Investment%20Statement_10280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UBS%2010'06%20Techwell%20EMAI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IRCUIT%20CITY/Documents/Diana/My%20Documents%20111309/Arista/10%20October/PTO_Liabil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Reports%20for%20Dec20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~1\FBERTH~1\LOCALS~1\Temp\notesC9812B\5%20PP&amp;E%20LCE%20-%20Test%20additions%20(w%20TOD%20template)2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Chatterjee/Documents/Connor%20Group%20data/Fixed%20assets/FA%202010/Copy%20of%20December%2010%20Inventory%20Reco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Startup/Excel/Accounting/98%20Audit/Schedules/Liabilities/Accruedtaxe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Valuation_WesternSkyways_3.31.04%20v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Klanten\Beuker\10046%20Acerta%20Pharma%20LLC\2013\Acerta%20Pharma%20LLC%20Financial%20Statements%20201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Information%20Services/Products/Excel%20for%20HR%20Practitioners/FIRG/QIC%20May%2004/Extra%20Documents/Perf_Matri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d%20Huebner/Desktop/leads/PROJEKT/COMTEC/VERTRAUL/KHK/LAGERORTBEWERTUNG%2020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Documents/Revenue%20Items/Subscription%20Offerings/Analysis_Notes/Draft_Promises_12_12_07_V4-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PL_movemen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INTERRES/12-31-97/WKBKPROV.XLW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ist_sql\projects\2006%20Clients\06-088%20Praco\Final%20Documents\Draft%20Documents\Valuation_Praco%2005.31.06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ai001/Desktop/MME%20Project/5%20PP&amp;E%20LCE%20-%20Test%20additions%20(w%20TOD%20template)%20F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ITFS1\public\2007%20Clients\07-100%20Invidi\Final%20Documents\Draft%20Documents\Client%20Documents\Invidi-Capitalization%20Table%202006123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Orig%20templates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vbench/Desktop/Horton/My%20PassportSpread%20Sheets/Accrual%20Links%20FY96/Q4-FY96/Incentive%2096%20Final%20Final.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nor%20Group/Dropbox/FO_Client_A10%20Networks/Working%20Files/Inter%20Co%20Close/2013%20Interco%20Packages/2012-09%20EMEA%20JE%20Upload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Worksheet%20in%205530%20Prepaid%20Testing%20-%20Interim%20and%20Final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Worksheet%20in%207151%20Deferred%20compensation%20rollforward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PERSY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2002taxwp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d%20Huebner/Desktop/leads/Dokumente%20und%20Einstellungen/0052442KOE0000000019/Lokale%20Einstellungen/Temporary%20Internet%20Files/OLKE8/JFC%20AV%202005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ta-srv01\Personal\Users\MUNT\AppData\Local\Microsoft\Windows\Temporary%20Internet%20Files\Content.Outlook\DOCZUAG9\Budget%20for%20Agentschap%20Format%20110312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Worksheet%20in%20(C)%208311%20Operating%20Expenses%20Combined%20Leadsheet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23%20Nonemployee%20Comp%20exp%20July%201,%202002%20through%20December%2031,%202003%20grant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7150%20FAS%20123%20Calculation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Worksheet%20in%207131%20Nonemployee%20Stock%20Option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33002492209/Worksheet%20in%20(C)%207115%20Stock%20Options%20Testing%20&amp;%20Disclosur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s"/>
      <sheetName val="Warehouses"/>
      <sheetName val="Share Sheet in Drive"/>
    </sheetNames>
    <sheetDataSet>
      <sheetData sheetId="0" refreshError="1">
        <row r="1">
          <cell r="A1" t="str">
            <v>Title:</v>
          </cell>
          <cell r="B1" t="str">
            <v>Katie - Item Record</v>
          </cell>
        </row>
        <row r="2">
          <cell r="A2" t="str">
            <v>Company:</v>
          </cell>
          <cell r="B2" t="str">
            <v>Juul</v>
          </cell>
        </row>
        <row r="3">
          <cell r="A3" t="str">
            <v>Date:</v>
          </cell>
          <cell r="B3" t="str">
            <v>26 Nov 2018 10:17 AM GMT-08:00</v>
          </cell>
        </row>
        <row r="4">
          <cell r="C4" t="str">
            <v>Manual Imput</v>
          </cell>
        </row>
        <row r="5">
          <cell r="A5" t="str">
            <v>Item Code</v>
          </cell>
          <cell r="B5" t="str">
            <v>Status</v>
          </cell>
          <cell r="C5" t="str">
            <v>Clasification</v>
          </cell>
          <cell r="D5" t="str">
            <v>Inv Type</v>
          </cell>
        </row>
        <row r="6">
          <cell r="A6" t="str">
            <v>C1-BLK</v>
          </cell>
          <cell r="B6" t="str">
            <v>Inactive</v>
          </cell>
          <cell r="C6" t="str">
            <v>Inactive</v>
          </cell>
          <cell r="D6" t="str">
            <v>Inactive</v>
          </cell>
        </row>
        <row r="7">
          <cell r="A7" t="str">
            <v>C1-POS-BRCH</v>
          </cell>
          <cell r="B7" t="str">
            <v>Active</v>
          </cell>
          <cell r="C7" t="str">
            <v>Inactive</v>
          </cell>
          <cell r="D7" t="str">
            <v>Inactive</v>
          </cell>
        </row>
        <row r="8">
          <cell r="A8" t="str">
            <v>PLOOM STICKER</v>
          </cell>
          <cell r="B8" t="str">
            <v>Active</v>
          </cell>
          <cell r="C8" t="str">
            <v>Inactive</v>
          </cell>
          <cell r="D8" t="str">
            <v>Inactive</v>
          </cell>
        </row>
        <row r="9">
          <cell r="A9" t="str">
            <v>MAGNET</v>
          </cell>
          <cell r="B9" t="str">
            <v>Active</v>
          </cell>
          <cell r="C9" t="str">
            <v>Inactive</v>
          </cell>
          <cell r="D9" t="str">
            <v>Inactive</v>
          </cell>
        </row>
        <row r="10">
          <cell r="A10" t="str">
            <v>TSHIRT M L</v>
          </cell>
          <cell r="B10" t="str">
            <v>Active</v>
          </cell>
          <cell r="C10" t="str">
            <v>Inactive</v>
          </cell>
          <cell r="D10" t="str">
            <v>Inactive</v>
          </cell>
        </row>
        <row r="11">
          <cell r="A11" t="str">
            <v>TSHIRT M M</v>
          </cell>
          <cell r="B11" t="str">
            <v>Active</v>
          </cell>
          <cell r="C11" t="str">
            <v>Inactive</v>
          </cell>
          <cell r="D11" t="str">
            <v>Inactive</v>
          </cell>
        </row>
        <row r="12">
          <cell r="A12" t="str">
            <v>TSHIRT M XL</v>
          </cell>
          <cell r="B12" t="str">
            <v>Active</v>
          </cell>
          <cell r="C12" t="str">
            <v>Inactive</v>
          </cell>
          <cell r="D12" t="str">
            <v>Inactive</v>
          </cell>
        </row>
        <row r="13">
          <cell r="A13" t="str">
            <v>CARD DISPENSER</v>
          </cell>
          <cell r="B13" t="str">
            <v>Inactive</v>
          </cell>
          <cell r="C13" t="str">
            <v>Inactive</v>
          </cell>
          <cell r="D13" t="str">
            <v>Inactive</v>
          </cell>
        </row>
        <row r="14">
          <cell r="A14" t="str">
            <v>PRO-TIPS-CARD</v>
          </cell>
          <cell r="B14" t="str">
            <v>Active</v>
          </cell>
          <cell r="C14" t="str">
            <v>Inactive</v>
          </cell>
          <cell r="D14" t="str">
            <v>Inactive</v>
          </cell>
        </row>
        <row r="15">
          <cell r="A15" t="str">
            <v>C1-J02</v>
          </cell>
          <cell r="B15" t="str">
            <v>Active</v>
          </cell>
          <cell r="C15" t="str">
            <v>Inactive</v>
          </cell>
          <cell r="D15" t="str">
            <v>Inactive</v>
          </cell>
        </row>
        <row r="16">
          <cell r="A16" t="str">
            <v>C1-J04</v>
          </cell>
          <cell r="B16" t="str">
            <v>Active</v>
          </cell>
          <cell r="C16" t="str">
            <v>Inactive</v>
          </cell>
          <cell r="D16" t="str">
            <v>Inactive</v>
          </cell>
        </row>
        <row r="17">
          <cell r="A17" t="str">
            <v>C1-J05</v>
          </cell>
          <cell r="B17" t="str">
            <v>Active</v>
          </cell>
          <cell r="C17" t="str">
            <v>Inactive</v>
          </cell>
          <cell r="D17" t="str">
            <v>Inactive</v>
          </cell>
        </row>
        <row r="18">
          <cell r="A18" t="str">
            <v>C1-J07</v>
          </cell>
          <cell r="B18" t="str">
            <v>Active</v>
          </cell>
          <cell r="C18" t="str">
            <v>Inactive</v>
          </cell>
          <cell r="D18" t="str">
            <v>Inactive</v>
          </cell>
        </row>
        <row r="19">
          <cell r="A19" t="str">
            <v>C1-J09</v>
          </cell>
          <cell r="B19" t="str">
            <v>Active</v>
          </cell>
          <cell r="C19" t="str">
            <v>Inactive</v>
          </cell>
          <cell r="D19" t="str">
            <v>Inactive</v>
          </cell>
        </row>
        <row r="20">
          <cell r="A20" t="str">
            <v>C1-J10</v>
          </cell>
          <cell r="B20" t="str">
            <v>Active</v>
          </cell>
          <cell r="C20" t="str">
            <v>Inactive</v>
          </cell>
          <cell r="D20" t="str">
            <v>Inactive</v>
          </cell>
        </row>
        <row r="21">
          <cell r="A21" t="str">
            <v>C1-J11</v>
          </cell>
          <cell r="B21" t="str">
            <v>Active</v>
          </cell>
          <cell r="C21" t="str">
            <v>Inactive</v>
          </cell>
          <cell r="D21" t="str">
            <v>Inactive</v>
          </cell>
        </row>
        <row r="22">
          <cell r="A22" t="str">
            <v>C1-J12</v>
          </cell>
          <cell r="B22" t="str">
            <v>Active</v>
          </cell>
          <cell r="C22" t="str">
            <v>Inactive</v>
          </cell>
          <cell r="D22" t="str">
            <v>Inactive</v>
          </cell>
        </row>
        <row r="23">
          <cell r="A23" t="str">
            <v>C1-J13</v>
          </cell>
          <cell r="B23" t="str">
            <v>Active</v>
          </cell>
          <cell r="C23" t="str">
            <v>Inactive</v>
          </cell>
          <cell r="D23" t="str">
            <v>Inactive</v>
          </cell>
        </row>
        <row r="24">
          <cell r="A24" t="str">
            <v>C1-J18</v>
          </cell>
          <cell r="B24" t="str">
            <v>Active</v>
          </cell>
          <cell r="C24" t="str">
            <v>Inactive</v>
          </cell>
          <cell r="D24" t="str">
            <v>Inactive</v>
          </cell>
        </row>
        <row r="25">
          <cell r="A25" t="str">
            <v>C1-J15</v>
          </cell>
          <cell r="B25" t="str">
            <v>Active</v>
          </cell>
          <cell r="C25" t="str">
            <v>Inactive</v>
          </cell>
          <cell r="D25" t="str">
            <v>Inactive</v>
          </cell>
        </row>
        <row r="26">
          <cell r="A26" t="str">
            <v>C1-BLU</v>
          </cell>
          <cell r="B26" t="str">
            <v>Active</v>
          </cell>
          <cell r="C26" t="str">
            <v>Inactive</v>
          </cell>
          <cell r="D26" t="str">
            <v>Inactive</v>
          </cell>
        </row>
        <row r="27">
          <cell r="A27" t="str">
            <v>C1-GRN</v>
          </cell>
          <cell r="B27" t="str">
            <v>Active</v>
          </cell>
          <cell r="C27" t="str">
            <v>Inactive</v>
          </cell>
          <cell r="D27" t="str">
            <v>Inactive</v>
          </cell>
        </row>
        <row r="28">
          <cell r="A28" t="str">
            <v>C1-PUR</v>
          </cell>
          <cell r="B28" t="str">
            <v>Active</v>
          </cell>
          <cell r="C28" t="str">
            <v>Inactive</v>
          </cell>
          <cell r="D28" t="str">
            <v>Inactive</v>
          </cell>
        </row>
        <row r="29">
          <cell r="A29" t="str">
            <v>C1-SLV</v>
          </cell>
          <cell r="B29" t="str">
            <v>Active</v>
          </cell>
          <cell r="C29" t="str">
            <v>Inactive</v>
          </cell>
          <cell r="D29" t="str">
            <v>Inactive</v>
          </cell>
        </row>
        <row r="30">
          <cell r="A30" t="str">
            <v>P2D1013</v>
          </cell>
          <cell r="B30" t="str">
            <v>Active</v>
          </cell>
          <cell r="C30" t="str">
            <v>Inactive</v>
          </cell>
          <cell r="D30" t="str">
            <v>Inactive</v>
          </cell>
        </row>
        <row r="31">
          <cell r="A31" t="str">
            <v>KIT1020</v>
          </cell>
          <cell r="B31" t="str">
            <v>Active</v>
          </cell>
          <cell r="C31" t="str">
            <v>WIP</v>
          </cell>
          <cell r="D31" t="str">
            <v>Other</v>
          </cell>
        </row>
        <row r="32">
          <cell r="A32" t="str">
            <v>S-9849</v>
          </cell>
          <cell r="B32" t="str">
            <v>Active</v>
          </cell>
          <cell r="C32" t="str">
            <v>RM</v>
          </cell>
          <cell r="D32" t="str">
            <v>Pkg</v>
          </cell>
        </row>
        <row r="33">
          <cell r="A33" t="str">
            <v>GIFT CARD</v>
          </cell>
          <cell r="B33" t="str">
            <v>Active</v>
          </cell>
          <cell r="C33" t="str">
            <v>GFC</v>
          </cell>
          <cell r="D33" t="str">
            <v>GFC</v>
          </cell>
        </row>
        <row r="34">
          <cell r="A34" t="str">
            <v>J1D1030</v>
          </cell>
          <cell r="B34" t="str">
            <v>Active</v>
          </cell>
          <cell r="C34" t="str">
            <v>FG</v>
          </cell>
          <cell r="D34" t="str">
            <v>SK</v>
          </cell>
        </row>
        <row r="35">
          <cell r="A35" t="str">
            <v>P2D1010</v>
          </cell>
          <cell r="B35" t="str">
            <v>Active</v>
          </cell>
          <cell r="C35" t="str">
            <v>Inactive</v>
          </cell>
          <cell r="D35" t="str">
            <v>Inactive</v>
          </cell>
        </row>
        <row r="36">
          <cell r="A36" t="str">
            <v>P2D1011</v>
          </cell>
          <cell r="B36" t="str">
            <v>Active</v>
          </cell>
          <cell r="C36" t="str">
            <v>Inactive</v>
          </cell>
          <cell r="D36" t="str">
            <v>Inactive</v>
          </cell>
        </row>
        <row r="37">
          <cell r="A37" t="str">
            <v>P2D1012</v>
          </cell>
          <cell r="B37" t="str">
            <v>Active</v>
          </cell>
          <cell r="C37" t="str">
            <v>Inactive</v>
          </cell>
          <cell r="D37" t="str">
            <v>Inactive</v>
          </cell>
        </row>
        <row r="38">
          <cell r="A38" t="str">
            <v>J1D1023</v>
          </cell>
          <cell r="B38" t="str">
            <v>Active</v>
          </cell>
          <cell r="C38" t="str">
            <v>FG</v>
          </cell>
          <cell r="D38" t="str">
            <v>SK</v>
          </cell>
        </row>
        <row r="39">
          <cell r="A39" t="str">
            <v>KIT1059</v>
          </cell>
          <cell r="B39" t="str">
            <v>Active</v>
          </cell>
          <cell r="C39" t="str">
            <v>WIP</v>
          </cell>
          <cell r="D39" t="str">
            <v>BK</v>
          </cell>
        </row>
        <row r="40">
          <cell r="A40" t="str">
            <v>KIT1061</v>
          </cell>
          <cell r="B40" t="str">
            <v>Inactive</v>
          </cell>
          <cell r="C40" t="str">
            <v>Inactive</v>
          </cell>
          <cell r="D40" t="str">
            <v>Inactive</v>
          </cell>
        </row>
        <row r="41">
          <cell r="A41" t="str">
            <v>PAXSTICKER</v>
          </cell>
          <cell r="B41" t="str">
            <v>Active</v>
          </cell>
          <cell r="C41" t="str">
            <v>Inactive</v>
          </cell>
          <cell r="D41" t="str">
            <v>Inactive</v>
          </cell>
        </row>
        <row r="42">
          <cell r="A42" t="str">
            <v>PAXIITEST</v>
          </cell>
          <cell r="B42" t="str">
            <v>Inactive</v>
          </cell>
          <cell r="C42" t="str">
            <v>Inactive</v>
          </cell>
          <cell r="D42" t="str">
            <v>Inactive</v>
          </cell>
        </row>
        <row r="43">
          <cell r="A43" t="str">
            <v>J1T1026</v>
          </cell>
          <cell r="B43" t="str">
            <v>Active</v>
          </cell>
          <cell r="C43" t="str">
            <v>FG</v>
          </cell>
          <cell r="D43" t="str">
            <v>RK</v>
          </cell>
        </row>
        <row r="44">
          <cell r="A44" t="str">
            <v>J1T1028</v>
          </cell>
          <cell r="B44" t="str">
            <v>Active</v>
          </cell>
          <cell r="C44" t="str">
            <v>FG</v>
          </cell>
          <cell r="D44" t="str">
            <v>RK</v>
          </cell>
        </row>
        <row r="45">
          <cell r="A45" t="str">
            <v>J1T1024</v>
          </cell>
          <cell r="B45" t="str">
            <v>Active</v>
          </cell>
          <cell r="C45" t="str">
            <v>FG</v>
          </cell>
          <cell r="D45" t="str">
            <v>RK</v>
          </cell>
        </row>
        <row r="46">
          <cell r="A46" t="str">
            <v>J1T1025</v>
          </cell>
          <cell r="B46" t="str">
            <v>Active</v>
          </cell>
          <cell r="C46" t="str">
            <v>FG</v>
          </cell>
          <cell r="D46" t="str">
            <v>RK</v>
          </cell>
        </row>
        <row r="47">
          <cell r="A47" t="str">
            <v>J1T1027</v>
          </cell>
          <cell r="B47" t="str">
            <v>Active</v>
          </cell>
          <cell r="C47" t="str">
            <v>FG</v>
          </cell>
          <cell r="D47" t="str">
            <v>RK</v>
          </cell>
        </row>
        <row r="48">
          <cell r="A48" t="str">
            <v>J1T1031</v>
          </cell>
          <cell r="B48" t="str">
            <v>Active</v>
          </cell>
          <cell r="C48" t="str">
            <v>FG</v>
          </cell>
          <cell r="D48" t="str">
            <v>RK</v>
          </cell>
        </row>
        <row r="49">
          <cell r="A49" t="str">
            <v>P2A1018</v>
          </cell>
          <cell r="B49" t="str">
            <v>Active</v>
          </cell>
          <cell r="C49" t="str">
            <v>Inactive</v>
          </cell>
          <cell r="D49" t="str">
            <v>Inactive</v>
          </cell>
        </row>
        <row r="50">
          <cell r="A50" t="str">
            <v>P2A1016</v>
          </cell>
          <cell r="B50" t="str">
            <v>Active</v>
          </cell>
          <cell r="C50" t="str">
            <v>Inactive</v>
          </cell>
          <cell r="D50" t="str">
            <v>Inactive</v>
          </cell>
        </row>
        <row r="51">
          <cell r="A51" t="str">
            <v>P2A1017</v>
          </cell>
          <cell r="B51" t="str">
            <v>Active</v>
          </cell>
          <cell r="C51" t="str">
            <v>Inactive</v>
          </cell>
          <cell r="D51" t="str">
            <v>Inactive</v>
          </cell>
        </row>
        <row r="52">
          <cell r="A52" t="str">
            <v>P2A1021</v>
          </cell>
          <cell r="B52" t="str">
            <v>Active</v>
          </cell>
          <cell r="C52" t="str">
            <v>Inactive</v>
          </cell>
          <cell r="D52" t="str">
            <v>Inactive</v>
          </cell>
        </row>
        <row r="53">
          <cell r="A53" t="str">
            <v>P2A1022</v>
          </cell>
          <cell r="B53" t="str">
            <v>Active</v>
          </cell>
          <cell r="C53" t="str">
            <v>Inactive</v>
          </cell>
          <cell r="D53" t="str">
            <v>Inactive</v>
          </cell>
        </row>
        <row r="54">
          <cell r="A54" t="str">
            <v>P2A1020</v>
          </cell>
          <cell r="B54" t="str">
            <v>Active</v>
          </cell>
          <cell r="C54" t="str">
            <v>Inactive</v>
          </cell>
          <cell r="D54" t="str">
            <v>Inactive</v>
          </cell>
        </row>
        <row r="55">
          <cell r="A55" t="str">
            <v>J1K1052</v>
          </cell>
          <cell r="B55" t="str">
            <v>Active</v>
          </cell>
          <cell r="C55" t="str">
            <v>FG</v>
          </cell>
          <cell r="D55" t="str">
            <v>Acc</v>
          </cell>
        </row>
        <row r="56">
          <cell r="A56" t="str">
            <v>MKT1093</v>
          </cell>
          <cell r="B56" t="str">
            <v>Active</v>
          </cell>
          <cell r="C56" t="str">
            <v>Expense</v>
          </cell>
          <cell r="D56" t="str">
            <v>Expense</v>
          </cell>
        </row>
        <row r="57">
          <cell r="A57" t="str">
            <v>MKT1095</v>
          </cell>
          <cell r="B57" t="str">
            <v>Active</v>
          </cell>
          <cell r="C57" t="str">
            <v>Expense</v>
          </cell>
          <cell r="D57" t="str">
            <v>Expense</v>
          </cell>
        </row>
        <row r="58">
          <cell r="A58" t="str">
            <v>NSK1140</v>
          </cell>
          <cell r="B58" t="str">
            <v>Active</v>
          </cell>
          <cell r="C58" t="str">
            <v>RM</v>
          </cell>
          <cell r="D58" t="str">
            <v>Pkg</v>
          </cell>
        </row>
        <row r="59">
          <cell r="A59" t="str">
            <v>NSK1141</v>
          </cell>
          <cell r="B59" t="str">
            <v>Inactive</v>
          </cell>
          <cell r="C59" t="str">
            <v>Inactive</v>
          </cell>
          <cell r="D59" t="str">
            <v>Inactive</v>
          </cell>
        </row>
        <row r="60">
          <cell r="A60" t="str">
            <v>DISCOUNT</v>
          </cell>
          <cell r="B60" t="str">
            <v>Active</v>
          </cell>
          <cell r="C60" t="str">
            <v>GFC</v>
          </cell>
          <cell r="D60" t="str">
            <v>GFC</v>
          </cell>
        </row>
        <row r="61">
          <cell r="A61" t="str">
            <v>FREIGHT</v>
          </cell>
          <cell r="B61" t="str">
            <v>Active</v>
          </cell>
          <cell r="C61" t="str">
            <v>Expense</v>
          </cell>
          <cell r="D61" t="str">
            <v>Expense</v>
          </cell>
        </row>
        <row r="62">
          <cell r="A62" t="str">
            <v>P2A1055</v>
          </cell>
          <cell r="B62" t="str">
            <v>Active</v>
          </cell>
          <cell r="C62" t="str">
            <v>Inactive</v>
          </cell>
          <cell r="D62" t="str">
            <v>Inactive</v>
          </cell>
        </row>
        <row r="63">
          <cell r="A63" t="str">
            <v>MKT1092</v>
          </cell>
          <cell r="B63" t="str">
            <v>Inactive</v>
          </cell>
          <cell r="C63" t="str">
            <v>Inactive</v>
          </cell>
          <cell r="D63" t="str">
            <v>Inactive</v>
          </cell>
        </row>
        <row r="64">
          <cell r="A64" t="str">
            <v>KIT1083</v>
          </cell>
          <cell r="B64" t="str">
            <v>Inactive</v>
          </cell>
          <cell r="C64" t="str">
            <v>Inactive</v>
          </cell>
          <cell r="D64" t="str">
            <v>Inactive</v>
          </cell>
        </row>
        <row r="65">
          <cell r="A65" t="str">
            <v>MKT1146</v>
          </cell>
          <cell r="B65" t="str">
            <v>Inactive</v>
          </cell>
          <cell r="C65" t="str">
            <v>Inactive</v>
          </cell>
          <cell r="D65" t="str">
            <v>Inactive</v>
          </cell>
        </row>
        <row r="66">
          <cell r="A66" t="str">
            <v>MKT1085</v>
          </cell>
          <cell r="B66" t="str">
            <v>Inactive</v>
          </cell>
          <cell r="C66" t="str">
            <v>Inactive</v>
          </cell>
          <cell r="D66" t="str">
            <v>Inactive</v>
          </cell>
        </row>
        <row r="67">
          <cell r="A67" t="str">
            <v>MKT1086</v>
          </cell>
          <cell r="B67" t="str">
            <v>Active</v>
          </cell>
          <cell r="C67" t="str">
            <v>Inactive</v>
          </cell>
          <cell r="D67" t="str">
            <v>Inactive</v>
          </cell>
        </row>
        <row r="68">
          <cell r="A68" t="str">
            <v>MKT1087</v>
          </cell>
          <cell r="B68" t="str">
            <v>Active</v>
          </cell>
          <cell r="C68" t="str">
            <v>Inactive</v>
          </cell>
          <cell r="D68" t="str">
            <v>Inactive</v>
          </cell>
        </row>
        <row r="69">
          <cell r="A69" t="str">
            <v>MKT1088</v>
          </cell>
          <cell r="B69" t="str">
            <v>Active</v>
          </cell>
          <cell r="C69" t="str">
            <v>Inactive</v>
          </cell>
          <cell r="D69" t="str">
            <v>Inactive</v>
          </cell>
        </row>
        <row r="70">
          <cell r="A70" t="str">
            <v>MKT1089</v>
          </cell>
          <cell r="B70" t="str">
            <v>Inactive</v>
          </cell>
          <cell r="C70" t="str">
            <v>Inactive</v>
          </cell>
          <cell r="D70" t="str">
            <v>Inactive</v>
          </cell>
        </row>
        <row r="71">
          <cell r="A71" t="str">
            <v>MKT1090</v>
          </cell>
          <cell r="B71" t="str">
            <v>Inactive</v>
          </cell>
          <cell r="C71" t="str">
            <v>Inactive</v>
          </cell>
          <cell r="D71" t="str">
            <v>Inactive</v>
          </cell>
        </row>
        <row r="72">
          <cell r="A72" t="str">
            <v>MKT1091</v>
          </cell>
          <cell r="B72" t="str">
            <v>Inactive</v>
          </cell>
          <cell r="C72" t="str">
            <v>Inactive</v>
          </cell>
          <cell r="D72" t="str">
            <v>Inactive</v>
          </cell>
        </row>
        <row r="73">
          <cell r="A73" t="str">
            <v>MKT1096</v>
          </cell>
          <cell r="B73" t="str">
            <v>Active</v>
          </cell>
          <cell r="C73" t="str">
            <v>Inactive</v>
          </cell>
          <cell r="D73" t="str">
            <v>Inactive</v>
          </cell>
        </row>
        <row r="74">
          <cell r="A74" t="str">
            <v>MKT1097</v>
          </cell>
          <cell r="B74" t="str">
            <v>Active</v>
          </cell>
          <cell r="C74" t="str">
            <v>Inactive</v>
          </cell>
          <cell r="D74" t="str">
            <v>Inactive</v>
          </cell>
        </row>
        <row r="75">
          <cell r="A75" t="str">
            <v>J1A1063</v>
          </cell>
          <cell r="B75" t="str">
            <v>Active</v>
          </cell>
          <cell r="C75" t="str">
            <v>FG</v>
          </cell>
          <cell r="D75" t="str">
            <v>Acc</v>
          </cell>
        </row>
        <row r="76">
          <cell r="A76" t="str">
            <v>J1D1064</v>
          </cell>
          <cell r="B76" t="str">
            <v>Active</v>
          </cell>
          <cell r="C76" t="str">
            <v>FG</v>
          </cell>
          <cell r="D76" t="str">
            <v>BK</v>
          </cell>
        </row>
        <row r="77">
          <cell r="A77" t="str">
            <v>J1D1147</v>
          </cell>
          <cell r="B77" t="str">
            <v>Active</v>
          </cell>
          <cell r="C77" t="str">
            <v>FG</v>
          </cell>
          <cell r="D77" t="str">
            <v>BK</v>
          </cell>
        </row>
        <row r="78">
          <cell r="A78" t="str">
            <v>J1A1168</v>
          </cell>
          <cell r="B78" t="str">
            <v>Active</v>
          </cell>
          <cell r="C78" t="str">
            <v>FG</v>
          </cell>
          <cell r="D78" t="str">
            <v>Acc</v>
          </cell>
        </row>
        <row r="79">
          <cell r="A79" t="str">
            <v>P2A1014</v>
          </cell>
          <cell r="B79" t="str">
            <v>Active</v>
          </cell>
          <cell r="C79" t="str">
            <v>Inactive</v>
          </cell>
          <cell r="D79" t="str">
            <v>Inactive</v>
          </cell>
        </row>
        <row r="80">
          <cell r="A80" t="str">
            <v>P2A1015</v>
          </cell>
          <cell r="B80" t="str">
            <v>Active</v>
          </cell>
          <cell r="C80" t="str">
            <v>Inactive</v>
          </cell>
          <cell r="D80" t="str">
            <v>Inactive</v>
          </cell>
        </row>
        <row r="81">
          <cell r="A81" t="str">
            <v>P2A1169</v>
          </cell>
          <cell r="B81" t="str">
            <v>Active</v>
          </cell>
          <cell r="C81" t="str">
            <v>Inactive</v>
          </cell>
          <cell r="D81" t="str">
            <v>Inactive</v>
          </cell>
        </row>
        <row r="82">
          <cell r="A82" t="str">
            <v>P2A1170</v>
          </cell>
          <cell r="B82" t="str">
            <v>Inactive</v>
          </cell>
          <cell r="C82" t="str">
            <v>Inactive</v>
          </cell>
          <cell r="D82" t="str">
            <v>Inactive</v>
          </cell>
        </row>
        <row r="83">
          <cell r="A83" t="str">
            <v>P2A1171</v>
          </cell>
          <cell r="B83" t="str">
            <v>Active</v>
          </cell>
          <cell r="C83" t="str">
            <v>Inactive</v>
          </cell>
          <cell r="D83" t="str">
            <v>Inactive</v>
          </cell>
        </row>
        <row r="84">
          <cell r="A84" t="str">
            <v>NSK1072</v>
          </cell>
          <cell r="B84" t="str">
            <v>Active</v>
          </cell>
          <cell r="C84" t="str">
            <v>RM</v>
          </cell>
          <cell r="D84" t="str">
            <v>Pkg</v>
          </cell>
        </row>
        <row r="85">
          <cell r="A85" t="str">
            <v>NSK1073</v>
          </cell>
          <cell r="B85" t="str">
            <v>Active</v>
          </cell>
          <cell r="C85" t="str">
            <v>RM</v>
          </cell>
          <cell r="D85" t="str">
            <v>Pkg</v>
          </cell>
        </row>
        <row r="86">
          <cell r="A86" t="str">
            <v>NSK1074</v>
          </cell>
          <cell r="B86" t="str">
            <v>Inactive</v>
          </cell>
          <cell r="C86" t="str">
            <v>Inactive</v>
          </cell>
          <cell r="D86" t="str">
            <v>Inactive</v>
          </cell>
        </row>
        <row r="87">
          <cell r="A87" t="str">
            <v>NSK1075</v>
          </cell>
          <cell r="B87" t="str">
            <v>Inactive</v>
          </cell>
          <cell r="C87" t="str">
            <v>Inactive</v>
          </cell>
          <cell r="D87" t="str">
            <v>Inactive</v>
          </cell>
        </row>
        <row r="88">
          <cell r="A88" t="str">
            <v>NSK1076</v>
          </cell>
          <cell r="B88" t="str">
            <v>Active</v>
          </cell>
          <cell r="C88" t="str">
            <v>RM</v>
          </cell>
          <cell r="D88" t="str">
            <v>Pkg</v>
          </cell>
        </row>
        <row r="89">
          <cell r="A89" t="str">
            <v>NSK1077</v>
          </cell>
          <cell r="B89" t="str">
            <v>Active</v>
          </cell>
          <cell r="C89" t="str">
            <v>RM</v>
          </cell>
          <cell r="D89" t="str">
            <v>Pkg</v>
          </cell>
        </row>
        <row r="90">
          <cell r="A90" t="str">
            <v>NSK1189</v>
          </cell>
          <cell r="B90" t="str">
            <v>Active</v>
          </cell>
          <cell r="C90" t="str">
            <v>RM</v>
          </cell>
          <cell r="D90" t="str">
            <v>Pkg</v>
          </cell>
        </row>
        <row r="91">
          <cell r="A91" t="str">
            <v>NSK1191</v>
          </cell>
          <cell r="B91" t="str">
            <v>Active</v>
          </cell>
          <cell r="C91" t="str">
            <v>RM</v>
          </cell>
          <cell r="D91" t="str">
            <v>Pkg</v>
          </cell>
        </row>
        <row r="92">
          <cell r="A92" t="str">
            <v>KIT1062</v>
          </cell>
          <cell r="B92" t="str">
            <v>Inactive</v>
          </cell>
          <cell r="C92" t="str">
            <v>Inactive</v>
          </cell>
          <cell r="D92" t="str">
            <v>Inactive</v>
          </cell>
        </row>
        <row r="93">
          <cell r="A93" t="str">
            <v>KIT1084</v>
          </cell>
          <cell r="B93" t="str">
            <v>Inactive</v>
          </cell>
          <cell r="C93" t="str">
            <v>Inactive</v>
          </cell>
          <cell r="D93" t="str">
            <v>Inactive</v>
          </cell>
        </row>
        <row r="94">
          <cell r="A94" t="str">
            <v>MKT1154</v>
          </cell>
          <cell r="B94" t="str">
            <v>Active</v>
          </cell>
          <cell r="C94" t="str">
            <v>Expense</v>
          </cell>
          <cell r="D94" t="str">
            <v>Expense</v>
          </cell>
        </row>
        <row r="95">
          <cell r="A95" t="str">
            <v>MKT1162</v>
          </cell>
          <cell r="B95" t="str">
            <v>Inactive</v>
          </cell>
          <cell r="C95" t="str">
            <v>Inactive</v>
          </cell>
          <cell r="D95" t="str">
            <v>Inactive</v>
          </cell>
        </row>
        <row r="96">
          <cell r="A96" t="str">
            <v>MKT1151</v>
          </cell>
          <cell r="B96" t="str">
            <v>Active</v>
          </cell>
          <cell r="C96" t="str">
            <v>Expense</v>
          </cell>
          <cell r="D96" t="str">
            <v>Expense</v>
          </cell>
        </row>
        <row r="97">
          <cell r="A97" t="str">
            <v>NSK1187</v>
          </cell>
          <cell r="B97" t="str">
            <v>Active</v>
          </cell>
          <cell r="C97" t="str">
            <v>RM</v>
          </cell>
          <cell r="D97" t="str">
            <v>Pkg</v>
          </cell>
        </row>
        <row r="98">
          <cell r="A98" t="str">
            <v>MKT1155</v>
          </cell>
          <cell r="B98" t="str">
            <v>Active</v>
          </cell>
          <cell r="C98" t="str">
            <v>Expense</v>
          </cell>
          <cell r="D98" t="str">
            <v>Expense</v>
          </cell>
        </row>
        <row r="99">
          <cell r="A99" t="str">
            <v>NSK1081</v>
          </cell>
          <cell r="B99" t="str">
            <v>Active</v>
          </cell>
          <cell r="C99" t="str">
            <v>RM</v>
          </cell>
          <cell r="D99" t="str">
            <v>Pkg</v>
          </cell>
        </row>
        <row r="100">
          <cell r="A100" t="str">
            <v>KIT1194</v>
          </cell>
          <cell r="B100" t="str">
            <v>Active</v>
          </cell>
          <cell r="C100" t="str">
            <v>WIP</v>
          </cell>
          <cell r="D100" t="str">
            <v>SK</v>
          </cell>
        </row>
        <row r="101">
          <cell r="A101" t="str">
            <v>MKT1160</v>
          </cell>
          <cell r="B101" t="str">
            <v>Active</v>
          </cell>
          <cell r="C101" t="str">
            <v>Expense</v>
          </cell>
          <cell r="D101" t="str">
            <v>Expense</v>
          </cell>
        </row>
        <row r="102">
          <cell r="A102" t="str">
            <v>MKT1161</v>
          </cell>
          <cell r="B102" t="str">
            <v>Active</v>
          </cell>
          <cell r="C102" t="str">
            <v>Expense</v>
          </cell>
          <cell r="D102" t="str">
            <v>Expense</v>
          </cell>
        </row>
        <row r="103">
          <cell r="A103" t="str">
            <v>MKT1179</v>
          </cell>
          <cell r="B103" t="str">
            <v>Active</v>
          </cell>
          <cell r="C103" t="str">
            <v>Expense</v>
          </cell>
          <cell r="D103" t="str">
            <v>Expense</v>
          </cell>
        </row>
        <row r="104">
          <cell r="A104" t="str">
            <v>MKT1180</v>
          </cell>
          <cell r="B104" t="str">
            <v>Active</v>
          </cell>
          <cell r="C104" t="str">
            <v>Expense</v>
          </cell>
          <cell r="D104" t="str">
            <v>Expense</v>
          </cell>
        </row>
        <row r="105">
          <cell r="A105" t="str">
            <v>MKT1163</v>
          </cell>
          <cell r="B105" t="str">
            <v>Inactive</v>
          </cell>
          <cell r="C105" t="str">
            <v>Inactive</v>
          </cell>
          <cell r="D105" t="str">
            <v>Inactive</v>
          </cell>
        </row>
        <row r="106">
          <cell r="A106" t="str">
            <v>MKT1195</v>
          </cell>
          <cell r="B106" t="str">
            <v>Active</v>
          </cell>
          <cell r="C106" t="str">
            <v>Expense</v>
          </cell>
          <cell r="D106" t="str">
            <v>Expense</v>
          </cell>
        </row>
        <row r="107">
          <cell r="A107" t="str">
            <v>MKT1201</v>
          </cell>
          <cell r="B107" t="str">
            <v>Inactive</v>
          </cell>
          <cell r="C107" t="str">
            <v>Inactive</v>
          </cell>
          <cell r="D107" t="str">
            <v>Inactive</v>
          </cell>
        </row>
        <row r="108">
          <cell r="A108" t="str">
            <v>KIT1200</v>
          </cell>
          <cell r="B108" t="str">
            <v>Active</v>
          </cell>
          <cell r="C108" t="str">
            <v>WIP</v>
          </cell>
          <cell r="D108" t="str">
            <v>Other</v>
          </cell>
        </row>
        <row r="109">
          <cell r="A109" t="str">
            <v>MKT1158</v>
          </cell>
          <cell r="B109" t="str">
            <v>Active</v>
          </cell>
          <cell r="C109" t="str">
            <v>Expense</v>
          </cell>
          <cell r="D109" t="str">
            <v>Expense</v>
          </cell>
        </row>
        <row r="110">
          <cell r="A110" t="str">
            <v>MKT1159</v>
          </cell>
          <cell r="B110" t="str">
            <v>Inactive</v>
          </cell>
          <cell r="C110" t="str">
            <v>Inactive</v>
          </cell>
          <cell r="D110" t="str">
            <v>Inactive</v>
          </cell>
        </row>
        <row r="111">
          <cell r="A111" t="str">
            <v>MKT1172</v>
          </cell>
          <cell r="B111" t="str">
            <v>Inactive</v>
          </cell>
          <cell r="C111" t="str">
            <v>Inactive</v>
          </cell>
          <cell r="D111" t="str">
            <v>Inactive</v>
          </cell>
        </row>
        <row r="112">
          <cell r="A112" t="str">
            <v>MKT1173</v>
          </cell>
          <cell r="B112" t="str">
            <v>Inactive</v>
          </cell>
          <cell r="C112" t="str">
            <v>Inactive</v>
          </cell>
          <cell r="D112" t="str">
            <v>Inactive</v>
          </cell>
        </row>
        <row r="113">
          <cell r="A113" t="str">
            <v>MKT1174</v>
          </cell>
          <cell r="B113" t="str">
            <v>Inactive</v>
          </cell>
          <cell r="C113" t="str">
            <v>Inactive</v>
          </cell>
          <cell r="D113" t="str">
            <v>Inactive</v>
          </cell>
        </row>
        <row r="114">
          <cell r="A114" t="str">
            <v>MKT1175</v>
          </cell>
          <cell r="B114" t="str">
            <v>Inactive</v>
          </cell>
          <cell r="C114" t="str">
            <v>Inactive</v>
          </cell>
          <cell r="D114" t="str">
            <v>Inactive</v>
          </cell>
        </row>
        <row r="115">
          <cell r="A115" t="str">
            <v>MKT1176</v>
          </cell>
          <cell r="B115" t="str">
            <v>Inactive</v>
          </cell>
          <cell r="C115" t="str">
            <v>Inactive</v>
          </cell>
          <cell r="D115" t="str">
            <v>Inactive</v>
          </cell>
        </row>
        <row r="116">
          <cell r="A116" t="str">
            <v>MKT1177</v>
          </cell>
          <cell r="B116" t="str">
            <v>Active</v>
          </cell>
          <cell r="C116" t="str">
            <v>Expense</v>
          </cell>
          <cell r="D116" t="str">
            <v>Expense</v>
          </cell>
        </row>
        <row r="117">
          <cell r="A117" t="str">
            <v>MKT1183</v>
          </cell>
          <cell r="B117" t="str">
            <v>Inactive</v>
          </cell>
          <cell r="C117" t="str">
            <v>Inactive</v>
          </cell>
          <cell r="D117" t="str">
            <v>Inactive</v>
          </cell>
        </row>
        <row r="118">
          <cell r="A118" t="str">
            <v>MKT1184</v>
          </cell>
          <cell r="B118" t="str">
            <v>Active</v>
          </cell>
          <cell r="C118" t="str">
            <v>Inactive</v>
          </cell>
          <cell r="D118" t="str">
            <v>Inactive</v>
          </cell>
        </row>
        <row r="119">
          <cell r="A119" t="str">
            <v>MKT1186</v>
          </cell>
          <cell r="B119" t="str">
            <v>Active</v>
          </cell>
          <cell r="C119" t="str">
            <v>Expense</v>
          </cell>
          <cell r="D119" t="str">
            <v>Expense</v>
          </cell>
        </row>
        <row r="120">
          <cell r="A120" t="str">
            <v>MKT1190</v>
          </cell>
          <cell r="B120" t="str">
            <v>Inactive</v>
          </cell>
          <cell r="C120" t="str">
            <v>Inactive</v>
          </cell>
          <cell r="D120" t="str">
            <v>Inactive</v>
          </cell>
        </row>
        <row r="121">
          <cell r="A121" t="str">
            <v>MKT1192</v>
          </cell>
          <cell r="B121" t="str">
            <v>Inactive</v>
          </cell>
          <cell r="C121" t="str">
            <v>Inactive</v>
          </cell>
          <cell r="D121" t="str">
            <v>Inactive</v>
          </cell>
        </row>
        <row r="122">
          <cell r="A122" t="str">
            <v>MKT1165</v>
          </cell>
          <cell r="B122" t="str">
            <v>Inactive</v>
          </cell>
          <cell r="C122" t="str">
            <v>Inactive</v>
          </cell>
          <cell r="D122" t="str">
            <v>Inactive</v>
          </cell>
        </row>
        <row r="123">
          <cell r="A123" t="str">
            <v>MKT1196</v>
          </cell>
          <cell r="B123" t="str">
            <v>Active</v>
          </cell>
          <cell r="C123" t="str">
            <v>Expense</v>
          </cell>
          <cell r="D123" t="str">
            <v>Expense</v>
          </cell>
        </row>
        <row r="124">
          <cell r="A124" t="str">
            <v>MKT1197</v>
          </cell>
          <cell r="B124" t="str">
            <v>Active</v>
          </cell>
          <cell r="C124" t="str">
            <v>Expense</v>
          </cell>
          <cell r="D124" t="str">
            <v>Expense</v>
          </cell>
        </row>
        <row r="125">
          <cell r="A125" t="str">
            <v>MKT1205</v>
          </cell>
          <cell r="B125" t="str">
            <v>Inactive</v>
          </cell>
          <cell r="C125" t="str">
            <v>Inactive</v>
          </cell>
          <cell r="D125" t="str">
            <v>Inactive</v>
          </cell>
        </row>
        <row r="126">
          <cell r="A126" t="str">
            <v>MKT1202</v>
          </cell>
          <cell r="B126" t="str">
            <v>Active</v>
          </cell>
          <cell r="C126" t="str">
            <v>Expense</v>
          </cell>
          <cell r="D126" t="str">
            <v>Expense</v>
          </cell>
        </row>
        <row r="127">
          <cell r="A127" t="str">
            <v>MKT1166</v>
          </cell>
          <cell r="B127" t="str">
            <v>Inactive</v>
          </cell>
          <cell r="C127" t="str">
            <v>Inactive</v>
          </cell>
          <cell r="D127" t="str">
            <v>Inactive</v>
          </cell>
        </row>
        <row r="128">
          <cell r="A128" t="str">
            <v>MKT1206</v>
          </cell>
          <cell r="B128" t="str">
            <v>Active</v>
          </cell>
          <cell r="C128" t="str">
            <v>Inactive</v>
          </cell>
          <cell r="D128" t="str">
            <v>Inactive</v>
          </cell>
        </row>
        <row r="129">
          <cell r="A129" t="str">
            <v>MKT1207</v>
          </cell>
          <cell r="B129" t="str">
            <v>Inactive</v>
          </cell>
          <cell r="C129" t="str">
            <v>Inactive</v>
          </cell>
          <cell r="D129" t="str">
            <v>Inactive</v>
          </cell>
        </row>
        <row r="130">
          <cell r="A130" t="str">
            <v>MKT1208</v>
          </cell>
          <cell r="B130" t="str">
            <v>Active</v>
          </cell>
          <cell r="C130" t="str">
            <v>Expense</v>
          </cell>
          <cell r="D130" t="str">
            <v>Expense</v>
          </cell>
        </row>
        <row r="131">
          <cell r="A131" t="str">
            <v>MKT1209</v>
          </cell>
          <cell r="B131" t="str">
            <v>Active</v>
          </cell>
          <cell r="C131" t="str">
            <v>Inactive</v>
          </cell>
          <cell r="D131" t="str">
            <v>Inactive</v>
          </cell>
        </row>
        <row r="132">
          <cell r="A132" t="str">
            <v>MKT1210</v>
          </cell>
          <cell r="B132" t="str">
            <v>Active</v>
          </cell>
          <cell r="C132" t="str">
            <v>Inactive</v>
          </cell>
          <cell r="D132" t="str">
            <v>Inactive</v>
          </cell>
        </row>
        <row r="133">
          <cell r="A133" t="str">
            <v>MKT1212</v>
          </cell>
          <cell r="B133" t="str">
            <v>Active</v>
          </cell>
          <cell r="C133" t="str">
            <v>Expense</v>
          </cell>
          <cell r="D133" t="str">
            <v>Expense</v>
          </cell>
        </row>
        <row r="134">
          <cell r="A134" t="str">
            <v>PPFREIGHT</v>
          </cell>
          <cell r="B134" t="str">
            <v>Active</v>
          </cell>
          <cell r="C134" t="str">
            <v>Expense</v>
          </cell>
          <cell r="D134" t="str">
            <v>Expense</v>
          </cell>
        </row>
        <row r="135">
          <cell r="A135" t="str">
            <v>J1K1156</v>
          </cell>
          <cell r="B135" t="str">
            <v>Inactive</v>
          </cell>
          <cell r="C135" t="str">
            <v>Inactive</v>
          </cell>
          <cell r="D135" t="str">
            <v>Inactive</v>
          </cell>
        </row>
        <row r="136">
          <cell r="A136" t="str">
            <v>MKT1211</v>
          </cell>
          <cell r="B136" t="str">
            <v>Active</v>
          </cell>
          <cell r="C136" t="str">
            <v>Expense</v>
          </cell>
          <cell r="D136" t="str">
            <v>Expense</v>
          </cell>
        </row>
        <row r="137">
          <cell r="A137" t="str">
            <v>KIT1082</v>
          </cell>
          <cell r="B137" t="str">
            <v>Inactive</v>
          </cell>
          <cell r="C137" t="str">
            <v>Inactive</v>
          </cell>
          <cell r="D137" t="str">
            <v>Inactive</v>
          </cell>
        </row>
        <row r="138">
          <cell r="A138" t="str">
            <v>MKT1217</v>
          </cell>
          <cell r="B138" t="str">
            <v>Inactive</v>
          </cell>
          <cell r="C138" t="str">
            <v>Inactive</v>
          </cell>
          <cell r="D138" t="str">
            <v>Inactive</v>
          </cell>
        </row>
        <row r="139">
          <cell r="A139" t="str">
            <v>J1J</v>
          </cell>
          <cell r="B139" t="str">
            <v>Inactive</v>
          </cell>
          <cell r="C139" t="str">
            <v>Inactive</v>
          </cell>
          <cell r="D139" t="str">
            <v>Inactive</v>
          </cell>
        </row>
        <row r="140">
          <cell r="A140" t="str">
            <v>P2D1277</v>
          </cell>
          <cell r="B140" t="str">
            <v>Active</v>
          </cell>
          <cell r="C140" t="str">
            <v>Inactive</v>
          </cell>
          <cell r="D140" t="str">
            <v>Inactive</v>
          </cell>
        </row>
        <row r="141">
          <cell r="A141" t="str">
            <v>REFUND</v>
          </cell>
          <cell r="B141" t="str">
            <v>Active</v>
          </cell>
          <cell r="C141" t="str">
            <v>GFC</v>
          </cell>
          <cell r="D141" t="str">
            <v>GFC</v>
          </cell>
        </row>
        <row r="142">
          <cell r="A142" t="str">
            <v>MKT1213</v>
          </cell>
          <cell r="B142" t="str">
            <v>Active</v>
          </cell>
          <cell r="C142" t="str">
            <v>Expense</v>
          </cell>
          <cell r="D142" t="str">
            <v>Expense</v>
          </cell>
        </row>
        <row r="143">
          <cell r="A143" t="str">
            <v>MKT1214</v>
          </cell>
          <cell r="B143" t="str">
            <v>Inactive</v>
          </cell>
          <cell r="C143" t="str">
            <v>Inactive</v>
          </cell>
          <cell r="D143" t="str">
            <v>Inactive</v>
          </cell>
        </row>
        <row r="144">
          <cell r="A144" t="str">
            <v>MKT1219</v>
          </cell>
          <cell r="B144" t="str">
            <v>Inactive</v>
          </cell>
          <cell r="C144" t="str">
            <v>Inactive</v>
          </cell>
          <cell r="D144" t="str">
            <v>Inactive</v>
          </cell>
        </row>
        <row r="145">
          <cell r="A145" t="str">
            <v>MKT1220</v>
          </cell>
          <cell r="B145" t="str">
            <v>Active</v>
          </cell>
          <cell r="C145" t="str">
            <v>Inactive</v>
          </cell>
          <cell r="D145" t="str">
            <v>Inactive</v>
          </cell>
        </row>
        <row r="146">
          <cell r="A146" t="str">
            <v>MKT1221</v>
          </cell>
          <cell r="B146" t="str">
            <v>Inactive</v>
          </cell>
          <cell r="C146" t="str">
            <v>Inactive</v>
          </cell>
          <cell r="D146" t="str">
            <v>Inactive</v>
          </cell>
        </row>
        <row r="147">
          <cell r="A147" t="str">
            <v>MKT1222</v>
          </cell>
          <cell r="B147" t="str">
            <v>Active</v>
          </cell>
          <cell r="C147" t="str">
            <v>Inactive</v>
          </cell>
          <cell r="D147" t="str">
            <v>Inactive</v>
          </cell>
        </row>
        <row r="148">
          <cell r="A148" t="str">
            <v>MKT1223</v>
          </cell>
          <cell r="B148" t="str">
            <v>Active</v>
          </cell>
          <cell r="C148" t="str">
            <v>Inactive</v>
          </cell>
          <cell r="D148" t="str">
            <v>Inactive</v>
          </cell>
        </row>
        <row r="149">
          <cell r="A149" t="str">
            <v>MKT1224</v>
          </cell>
          <cell r="B149" t="str">
            <v>Active</v>
          </cell>
          <cell r="C149" t="str">
            <v>Inactive</v>
          </cell>
          <cell r="D149" t="str">
            <v>Inactive</v>
          </cell>
        </row>
        <row r="150">
          <cell r="A150" t="str">
            <v>MKT1225</v>
          </cell>
          <cell r="B150" t="str">
            <v>Active</v>
          </cell>
          <cell r="C150" t="str">
            <v>Inactive</v>
          </cell>
          <cell r="D150" t="str">
            <v>Inactive</v>
          </cell>
        </row>
        <row r="151">
          <cell r="A151" t="str">
            <v>MKT1226</v>
          </cell>
          <cell r="B151" t="str">
            <v>Active</v>
          </cell>
          <cell r="C151" t="str">
            <v>Inactive</v>
          </cell>
          <cell r="D151" t="str">
            <v>Inactive</v>
          </cell>
        </row>
        <row r="152">
          <cell r="A152" t="str">
            <v>MKT1227</v>
          </cell>
          <cell r="B152" t="str">
            <v>Active</v>
          </cell>
          <cell r="C152" t="str">
            <v>Inactive</v>
          </cell>
          <cell r="D152" t="str">
            <v>Inactive</v>
          </cell>
        </row>
        <row r="153">
          <cell r="A153" t="str">
            <v>MKT1228</v>
          </cell>
          <cell r="B153" t="str">
            <v>Active</v>
          </cell>
          <cell r="C153" t="str">
            <v>Inactive</v>
          </cell>
          <cell r="D153" t="str">
            <v>Inactive</v>
          </cell>
        </row>
        <row r="154">
          <cell r="A154" t="str">
            <v>MKT1229</v>
          </cell>
          <cell r="B154" t="str">
            <v>Active</v>
          </cell>
          <cell r="C154" t="str">
            <v>Inactive</v>
          </cell>
          <cell r="D154" t="str">
            <v>Inactive</v>
          </cell>
        </row>
        <row r="155">
          <cell r="A155" t="str">
            <v>MKT1230</v>
          </cell>
          <cell r="B155" t="str">
            <v>Active</v>
          </cell>
          <cell r="C155" t="str">
            <v>Inactive</v>
          </cell>
          <cell r="D155" t="str">
            <v>Inactive</v>
          </cell>
        </row>
        <row r="156">
          <cell r="A156" t="str">
            <v>MKT1231</v>
          </cell>
          <cell r="B156" t="str">
            <v>Inactive</v>
          </cell>
          <cell r="C156" t="str">
            <v>Inactive</v>
          </cell>
          <cell r="D156" t="str">
            <v>Inactive</v>
          </cell>
        </row>
        <row r="157">
          <cell r="A157" t="str">
            <v>MKT1232</v>
          </cell>
          <cell r="B157" t="str">
            <v>Inactive</v>
          </cell>
          <cell r="C157" t="str">
            <v>Inactive</v>
          </cell>
          <cell r="D157" t="str">
            <v>Inactive</v>
          </cell>
        </row>
        <row r="158">
          <cell r="A158" t="str">
            <v>MKT1233</v>
          </cell>
          <cell r="B158" t="str">
            <v>Active</v>
          </cell>
          <cell r="C158" t="str">
            <v>Inactive</v>
          </cell>
          <cell r="D158" t="str">
            <v>Inactive</v>
          </cell>
        </row>
        <row r="159">
          <cell r="A159" t="str">
            <v>MKT1234</v>
          </cell>
          <cell r="B159" t="str">
            <v>Inactive</v>
          </cell>
          <cell r="C159" t="str">
            <v>Inactive</v>
          </cell>
          <cell r="D159" t="str">
            <v>Inactive</v>
          </cell>
        </row>
        <row r="160">
          <cell r="A160" t="str">
            <v>MKT1235</v>
          </cell>
          <cell r="B160" t="str">
            <v>Active</v>
          </cell>
          <cell r="C160" t="str">
            <v>Inactive</v>
          </cell>
          <cell r="D160" t="str">
            <v>Inactive</v>
          </cell>
        </row>
        <row r="161">
          <cell r="A161" t="str">
            <v>MKT1236</v>
          </cell>
          <cell r="B161" t="str">
            <v>Active</v>
          </cell>
          <cell r="C161" t="str">
            <v>Inactive</v>
          </cell>
          <cell r="D161" t="str">
            <v>Inactive</v>
          </cell>
        </row>
        <row r="162">
          <cell r="A162" t="str">
            <v>MKT1237</v>
          </cell>
          <cell r="B162" t="str">
            <v>Active</v>
          </cell>
          <cell r="C162" t="str">
            <v>Inactive</v>
          </cell>
          <cell r="D162" t="str">
            <v>Inactive</v>
          </cell>
        </row>
        <row r="163">
          <cell r="A163" t="str">
            <v>KIT1238</v>
          </cell>
          <cell r="B163" t="str">
            <v>Active</v>
          </cell>
          <cell r="C163" t="str">
            <v>Inactive</v>
          </cell>
          <cell r="D163" t="str">
            <v>Inactive</v>
          </cell>
        </row>
        <row r="164">
          <cell r="A164" t="str">
            <v>MKT1239</v>
          </cell>
          <cell r="B164" t="str">
            <v>Inactive</v>
          </cell>
          <cell r="C164" t="str">
            <v>Inactive</v>
          </cell>
          <cell r="D164" t="str">
            <v>Inactive</v>
          </cell>
        </row>
        <row r="165">
          <cell r="A165" t="str">
            <v>MKT1240</v>
          </cell>
          <cell r="B165" t="str">
            <v>Inactive</v>
          </cell>
          <cell r="C165" t="str">
            <v>Inactive</v>
          </cell>
          <cell r="D165" t="str">
            <v>Inactive</v>
          </cell>
        </row>
        <row r="166">
          <cell r="A166" t="str">
            <v>MKT1243</v>
          </cell>
          <cell r="B166" t="str">
            <v>Inactive</v>
          </cell>
          <cell r="C166" t="str">
            <v>Inactive</v>
          </cell>
          <cell r="D166" t="str">
            <v>Inactive</v>
          </cell>
        </row>
        <row r="167">
          <cell r="A167" t="str">
            <v>MKT1244</v>
          </cell>
          <cell r="B167" t="str">
            <v>Inactive</v>
          </cell>
          <cell r="C167" t="str">
            <v>Inactive</v>
          </cell>
          <cell r="D167" t="str">
            <v>Inactive</v>
          </cell>
        </row>
        <row r="168">
          <cell r="A168" t="str">
            <v>MKT1245</v>
          </cell>
          <cell r="B168" t="str">
            <v>Inactive</v>
          </cell>
          <cell r="C168" t="str">
            <v>Inactive</v>
          </cell>
          <cell r="D168" t="str">
            <v>Inactive</v>
          </cell>
        </row>
        <row r="169">
          <cell r="A169" t="str">
            <v>MKT1246</v>
          </cell>
          <cell r="B169" t="str">
            <v>Inactive</v>
          </cell>
          <cell r="C169" t="str">
            <v>Inactive</v>
          </cell>
          <cell r="D169" t="str">
            <v>Inactive</v>
          </cell>
        </row>
        <row r="170">
          <cell r="A170" t="str">
            <v>MKT1247</v>
          </cell>
          <cell r="B170" t="str">
            <v>Inactive</v>
          </cell>
          <cell r="C170" t="str">
            <v>Inactive</v>
          </cell>
          <cell r="D170" t="str">
            <v>Inactive</v>
          </cell>
        </row>
        <row r="171">
          <cell r="A171" t="str">
            <v>KIT1248</v>
          </cell>
          <cell r="B171" t="str">
            <v>Active</v>
          </cell>
          <cell r="C171" t="str">
            <v>Inactive</v>
          </cell>
          <cell r="D171" t="str">
            <v>Inactive</v>
          </cell>
        </row>
        <row r="172">
          <cell r="A172" t="str">
            <v>KIT1255</v>
          </cell>
          <cell r="B172" t="str">
            <v>Active</v>
          </cell>
          <cell r="C172" t="str">
            <v>Inactive</v>
          </cell>
          <cell r="D172" t="str">
            <v>Inactive</v>
          </cell>
        </row>
        <row r="173">
          <cell r="A173" t="str">
            <v>KIT1262</v>
          </cell>
          <cell r="B173" t="str">
            <v>Active</v>
          </cell>
          <cell r="C173" t="str">
            <v>Inactive</v>
          </cell>
          <cell r="D173" t="str">
            <v>Inactive</v>
          </cell>
        </row>
        <row r="174">
          <cell r="A174" t="str">
            <v>KIT1269</v>
          </cell>
          <cell r="B174" t="str">
            <v>Active</v>
          </cell>
          <cell r="C174" t="str">
            <v>Inactive</v>
          </cell>
          <cell r="D174" t="str">
            <v>Inactive</v>
          </cell>
        </row>
        <row r="175">
          <cell r="A175" t="str">
            <v>MKT1256</v>
          </cell>
          <cell r="B175" t="str">
            <v>Inactive</v>
          </cell>
          <cell r="C175" t="str">
            <v>Inactive</v>
          </cell>
          <cell r="D175" t="str">
            <v>Inactive</v>
          </cell>
        </row>
        <row r="176">
          <cell r="A176" t="str">
            <v>MKT1257</v>
          </cell>
          <cell r="B176" t="str">
            <v>Active</v>
          </cell>
          <cell r="C176" t="str">
            <v>Inactive</v>
          </cell>
          <cell r="D176" t="str">
            <v>Inactive</v>
          </cell>
        </row>
        <row r="177">
          <cell r="A177" t="str">
            <v>MKT1258</v>
          </cell>
          <cell r="B177" t="str">
            <v>Active</v>
          </cell>
          <cell r="C177" t="str">
            <v>Inactive</v>
          </cell>
          <cell r="D177" t="str">
            <v>Inactive</v>
          </cell>
        </row>
        <row r="178">
          <cell r="A178" t="str">
            <v>MKT1259</v>
          </cell>
          <cell r="B178" t="str">
            <v>Active</v>
          </cell>
          <cell r="C178" t="str">
            <v>Inactive</v>
          </cell>
          <cell r="D178" t="str">
            <v>Inactive</v>
          </cell>
        </row>
        <row r="179">
          <cell r="A179" t="str">
            <v>MKT1260</v>
          </cell>
          <cell r="B179" t="str">
            <v>Active</v>
          </cell>
          <cell r="C179" t="str">
            <v>Inactive</v>
          </cell>
          <cell r="D179" t="str">
            <v>Inactive</v>
          </cell>
        </row>
        <row r="180">
          <cell r="A180" t="str">
            <v>MKT1261</v>
          </cell>
          <cell r="B180" t="str">
            <v>Active</v>
          </cell>
          <cell r="C180" t="str">
            <v>Inactive</v>
          </cell>
          <cell r="D180" t="str">
            <v>Inactive</v>
          </cell>
        </row>
        <row r="181">
          <cell r="A181" t="str">
            <v>MKT1263</v>
          </cell>
          <cell r="B181" t="str">
            <v>Active</v>
          </cell>
          <cell r="C181" t="str">
            <v>Inactive</v>
          </cell>
          <cell r="D181" t="str">
            <v>Inactive</v>
          </cell>
        </row>
        <row r="182">
          <cell r="A182" t="str">
            <v>MKT1264</v>
          </cell>
          <cell r="B182" t="str">
            <v>Inactive</v>
          </cell>
          <cell r="C182" t="str">
            <v>Inactive</v>
          </cell>
          <cell r="D182" t="str">
            <v>Inactive</v>
          </cell>
        </row>
        <row r="183">
          <cell r="A183" t="str">
            <v>MKT1265</v>
          </cell>
          <cell r="B183" t="str">
            <v>Inactive</v>
          </cell>
          <cell r="C183" t="str">
            <v>Inactive</v>
          </cell>
          <cell r="D183" t="str">
            <v>Inactive</v>
          </cell>
        </row>
        <row r="184">
          <cell r="A184" t="str">
            <v>MKT1266</v>
          </cell>
          <cell r="B184" t="str">
            <v>Inactive</v>
          </cell>
          <cell r="C184" t="str">
            <v>Inactive</v>
          </cell>
          <cell r="D184" t="str">
            <v>Inactive</v>
          </cell>
        </row>
        <row r="185">
          <cell r="A185" t="str">
            <v>MKT1267</v>
          </cell>
          <cell r="B185" t="str">
            <v>Inactive</v>
          </cell>
          <cell r="C185" t="str">
            <v>Inactive</v>
          </cell>
          <cell r="D185" t="str">
            <v>Inactive</v>
          </cell>
        </row>
        <row r="186">
          <cell r="A186" t="str">
            <v>MKT1268</v>
          </cell>
          <cell r="B186" t="str">
            <v>Inactive</v>
          </cell>
          <cell r="C186" t="str">
            <v>Inactive</v>
          </cell>
          <cell r="D186" t="str">
            <v>Inactive</v>
          </cell>
        </row>
        <row r="187">
          <cell r="A187" t="str">
            <v>MKT1270</v>
          </cell>
          <cell r="B187" t="str">
            <v>Inactive</v>
          </cell>
          <cell r="C187" t="str">
            <v>Inactive</v>
          </cell>
          <cell r="D187" t="str">
            <v>Inactive</v>
          </cell>
        </row>
        <row r="188">
          <cell r="A188" t="str">
            <v>MKT1271</v>
          </cell>
          <cell r="B188" t="str">
            <v>Inactive</v>
          </cell>
          <cell r="C188" t="str">
            <v>Inactive</v>
          </cell>
          <cell r="D188" t="str">
            <v>Inactive</v>
          </cell>
        </row>
        <row r="189">
          <cell r="A189" t="str">
            <v>KIT1272</v>
          </cell>
          <cell r="B189" t="str">
            <v>Inactive</v>
          </cell>
          <cell r="C189" t="str">
            <v>Inactive</v>
          </cell>
          <cell r="D189" t="str">
            <v>Inactive</v>
          </cell>
        </row>
        <row r="190">
          <cell r="A190" t="str">
            <v>MKT1279</v>
          </cell>
          <cell r="B190" t="str">
            <v>Active</v>
          </cell>
          <cell r="C190" t="str">
            <v>Inactive</v>
          </cell>
          <cell r="D190" t="str">
            <v>Inactive</v>
          </cell>
        </row>
        <row r="191">
          <cell r="A191" t="str">
            <v>MKT1280</v>
          </cell>
          <cell r="B191" t="str">
            <v>Active</v>
          </cell>
          <cell r="C191" t="str">
            <v>Inactive</v>
          </cell>
          <cell r="D191" t="str">
            <v>Inactive</v>
          </cell>
        </row>
        <row r="192">
          <cell r="A192" t="str">
            <v>MKT1273</v>
          </cell>
          <cell r="B192" t="str">
            <v>Inactive</v>
          </cell>
          <cell r="C192" t="str">
            <v>Inactive</v>
          </cell>
          <cell r="D192" t="str">
            <v>Inactive</v>
          </cell>
        </row>
        <row r="193">
          <cell r="A193" t="str">
            <v>MKT1274</v>
          </cell>
          <cell r="B193" t="str">
            <v>Inactive</v>
          </cell>
          <cell r="C193" t="str">
            <v>Inactive</v>
          </cell>
          <cell r="D193" t="str">
            <v>Inactive</v>
          </cell>
        </row>
        <row r="194">
          <cell r="A194" t="str">
            <v>MKT1275</v>
          </cell>
          <cell r="B194" t="str">
            <v>Inactive</v>
          </cell>
          <cell r="C194" t="str">
            <v>Inactive</v>
          </cell>
          <cell r="D194" t="str">
            <v>Inactive</v>
          </cell>
        </row>
        <row r="195">
          <cell r="A195" t="str">
            <v>MKT1276</v>
          </cell>
          <cell r="B195" t="str">
            <v>Active</v>
          </cell>
          <cell r="C195" t="str">
            <v>Expense</v>
          </cell>
          <cell r="D195" t="str">
            <v>Expense</v>
          </cell>
        </row>
        <row r="196">
          <cell r="A196" t="str">
            <v>MKT1281</v>
          </cell>
          <cell r="B196" t="str">
            <v>Active</v>
          </cell>
          <cell r="C196" t="str">
            <v>Inactive</v>
          </cell>
          <cell r="D196" t="str">
            <v>Inactive</v>
          </cell>
        </row>
        <row r="197">
          <cell r="A197" t="str">
            <v>MKT1282</v>
          </cell>
          <cell r="B197" t="str">
            <v>Active</v>
          </cell>
          <cell r="C197" t="str">
            <v>Inactive</v>
          </cell>
          <cell r="D197" t="str">
            <v>Inactive</v>
          </cell>
        </row>
        <row r="198">
          <cell r="A198" t="str">
            <v>KIT1278</v>
          </cell>
          <cell r="B198" t="str">
            <v>Inactive</v>
          </cell>
          <cell r="C198" t="str">
            <v>Inactive</v>
          </cell>
          <cell r="D198" t="str">
            <v>Inactive</v>
          </cell>
        </row>
        <row r="199">
          <cell r="A199" t="str">
            <v>MKT1284</v>
          </cell>
          <cell r="B199" t="str">
            <v>Active</v>
          </cell>
          <cell r="C199" t="str">
            <v>Inactive</v>
          </cell>
          <cell r="D199" t="str">
            <v>Inactive</v>
          </cell>
        </row>
        <row r="200">
          <cell r="A200" t="str">
            <v>MKT1285</v>
          </cell>
          <cell r="B200" t="str">
            <v>Active</v>
          </cell>
          <cell r="C200" t="str">
            <v>Inactive</v>
          </cell>
          <cell r="D200" t="str">
            <v>Inactive</v>
          </cell>
        </row>
        <row r="201">
          <cell r="A201" t="str">
            <v>MKT1286</v>
          </cell>
          <cell r="B201" t="str">
            <v>Active</v>
          </cell>
          <cell r="C201" t="str">
            <v>Inactive</v>
          </cell>
          <cell r="D201" t="str">
            <v>Inactive</v>
          </cell>
        </row>
        <row r="202">
          <cell r="A202" t="str">
            <v>MKT1287</v>
          </cell>
          <cell r="B202" t="str">
            <v>Active</v>
          </cell>
          <cell r="C202" t="str">
            <v>Inactive</v>
          </cell>
          <cell r="D202" t="str">
            <v>Inactive</v>
          </cell>
        </row>
        <row r="203">
          <cell r="A203" t="str">
            <v>KIT1288</v>
          </cell>
          <cell r="B203" t="str">
            <v>Inactive</v>
          </cell>
          <cell r="C203" t="str">
            <v>Inactive</v>
          </cell>
          <cell r="D203" t="str">
            <v>Inactive</v>
          </cell>
        </row>
        <row r="204">
          <cell r="A204" t="str">
            <v>MKT1289</v>
          </cell>
          <cell r="B204" t="str">
            <v>Active</v>
          </cell>
          <cell r="C204" t="str">
            <v>Inactive</v>
          </cell>
          <cell r="D204" t="str">
            <v>Inactive</v>
          </cell>
        </row>
        <row r="205">
          <cell r="A205" t="str">
            <v>MKT1290</v>
          </cell>
          <cell r="B205" t="str">
            <v>Active</v>
          </cell>
          <cell r="C205" t="str">
            <v>Inactive</v>
          </cell>
          <cell r="D205" t="str">
            <v>Inactive</v>
          </cell>
        </row>
        <row r="206">
          <cell r="A206" t="str">
            <v>MKT1291</v>
          </cell>
          <cell r="B206" t="str">
            <v>Active</v>
          </cell>
          <cell r="C206" t="str">
            <v>Inactive</v>
          </cell>
          <cell r="D206" t="str">
            <v>Inactive</v>
          </cell>
        </row>
        <row r="207">
          <cell r="A207" t="str">
            <v>MKT1292</v>
          </cell>
          <cell r="B207" t="str">
            <v>Active</v>
          </cell>
          <cell r="C207" t="str">
            <v>Inactive</v>
          </cell>
          <cell r="D207" t="str">
            <v>Inactive</v>
          </cell>
        </row>
        <row r="208">
          <cell r="A208" t="str">
            <v>KIT1293</v>
          </cell>
          <cell r="B208" t="str">
            <v>Inactive</v>
          </cell>
          <cell r="C208" t="str">
            <v>Inactive</v>
          </cell>
          <cell r="D208" t="str">
            <v>Inactive</v>
          </cell>
        </row>
        <row r="209">
          <cell r="A209" t="str">
            <v>MKT1294</v>
          </cell>
          <cell r="B209" t="str">
            <v>Active</v>
          </cell>
          <cell r="C209" t="str">
            <v>Inactive</v>
          </cell>
          <cell r="D209" t="str">
            <v>Inactive</v>
          </cell>
        </row>
        <row r="210">
          <cell r="A210" t="str">
            <v>MKT1295</v>
          </cell>
          <cell r="B210" t="str">
            <v>Active</v>
          </cell>
          <cell r="C210" t="str">
            <v>Inactive</v>
          </cell>
          <cell r="D210" t="str">
            <v>Inactive</v>
          </cell>
        </row>
        <row r="211">
          <cell r="A211" t="str">
            <v>MKT1296</v>
          </cell>
          <cell r="B211" t="str">
            <v>Active</v>
          </cell>
          <cell r="C211" t="str">
            <v>Inactive</v>
          </cell>
          <cell r="D211" t="str">
            <v>Inactive</v>
          </cell>
        </row>
        <row r="212">
          <cell r="A212" t="str">
            <v>MKT1297</v>
          </cell>
          <cell r="B212" t="str">
            <v>Active</v>
          </cell>
          <cell r="C212" t="str">
            <v>Inactive</v>
          </cell>
          <cell r="D212" t="str">
            <v>Inactive</v>
          </cell>
        </row>
        <row r="213">
          <cell r="A213" t="str">
            <v>MKT1299</v>
          </cell>
          <cell r="B213" t="str">
            <v>Active</v>
          </cell>
          <cell r="C213" t="str">
            <v>Inactive</v>
          </cell>
          <cell r="D213" t="str">
            <v>Inactive</v>
          </cell>
        </row>
        <row r="214">
          <cell r="A214" t="str">
            <v>MKT1300</v>
          </cell>
          <cell r="B214" t="str">
            <v>Active</v>
          </cell>
          <cell r="C214" t="str">
            <v>Inactive</v>
          </cell>
          <cell r="D214" t="str">
            <v>Inactive</v>
          </cell>
        </row>
        <row r="215">
          <cell r="A215" t="str">
            <v>MKT1301</v>
          </cell>
          <cell r="B215" t="str">
            <v>Active</v>
          </cell>
          <cell r="C215" t="str">
            <v>Inactive</v>
          </cell>
          <cell r="D215" t="str">
            <v>Inactive</v>
          </cell>
        </row>
        <row r="216">
          <cell r="A216" t="str">
            <v>MKT1302</v>
          </cell>
          <cell r="B216" t="str">
            <v>Active</v>
          </cell>
          <cell r="C216" t="str">
            <v>Inactive</v>
          </cell>
          <cell r="D216" t="str">
            <v>Inactive</v>
          </cell>
        </row>
        <row r="217">
          <cell r="A217" t="str">
            <v>KIT1303</v>
          </cell>
          <cell r="B217" t="str">
            <v>Inactive</v>
          </cell>
          <cell r="C217" t="str">
            <v>Inactive</v>
          </cell>
          <cell r="D217" t="str">
            <v>Inactive</v>
          </cell>
        </row>
        <row r="218">
          <cell r="A218" t="str">
            <v>MKT1304</v>
          </cell>
          <cell r="B218" t="str">
            <v>Inactive</v>
          </cell>
          <cell r="C218" t="str">
            <v>Inactive</v>
          </cell>
          <cell r="D218" t="str">
            <v>Inactive</v>
          </cell>
        </row>
        <row r="219">
          <cell r="A219" t="str">
            <v>MKT1305</v>
          </cell>
          <cell r="B219" t="str">
            <v>Inactive</v>
          </cell>
          <cell r="C219" t="str">
            <v>Inactive</v>
          </cell>
          <cell r="D219" t="str">
            <v>Inactive</v>
          </cell>
        </row>
        <row r="220">
          <cell r="A220" t="str">
            <v>MKT1306</v>
          </cell>
          <cell r="B220" t="str">
            <v>Inactive</v>
          </cell>
          <cell r="C220" t="str">
            <v>Inactive</v>
          </cell>
          <cell r="D220" t="str">
            <v>Inactive</v>
          </cell>
        </row>
        <row r="221">
          <cell r="A221" t="str">
            <v>KIT1307</v>
          </cell>
          <cell r="B221" t="str">
            <v>Active</v>
          </cell>
          <cell r="C221" t="str">
            <v>Inactive</v>
          </cell>
          <cell r="D221" t="str">
            <v>Inactive</v>
          </cell>
        </row>
        <row r="222">
          <cell r="A222" t="str">
            <v>KIT1308</v>
          </cell>
          <cell r="B222" t="str">
            <v>Active</v>
          </cell>
          <cell r="C222" t="str">
            <v>Inactive</v>
          </cell>
          <cell r="D222" t="str">
            <v>Inactive</v>
          </cell>
        </row>
        <row r="223">
          <cell r="A223" t="str">
            <v>KIT1309</v>
          </cell>
          <cell r="B223" t="str">
            <v>Active</v>
          </cell>
          <cell r="C223" t="str">
            <v>Inactive</v>
          </cell>
          <cell r="D223" t="str">
            <v>Inactive</v>
          </cell>
        </row>
        <row r="224">
          <cell r="A224" t="str">
            <v>MKT1310</v>
          </cell>
          <cell r="B224" t="str">
            <v>Active</v>
          </cell>
          <cell r="C224" t="str">
            <v>Expense</v>
          </cell>
          <cell r="D224" t="str">
            <v>Expense</v>
          </cell>
        </row>
        <row r="225">
          <cell r="A225" t="str">
            <v>MKT1311</v>
          </cell>
          <cell r="B225" t="str">
            <v>Active</v>
          </cell>
          <cell r="C225" t="str">
            <v>Expense</v>
          </cell>
          <cell r="D225" t="str">
            <v>Expense</v>
          </cell>
        </row>
        <row r="226">
          <cell r="A226" t="str">
            <v>MKT1312</v>
          </cell>
          <cell r="B226" t="str">
            <v>Active</v>
          </cell>
          <cell r="C226" t="str">
            <v>Expense</v>
          </cell>
          <cell r="D226" t="str">
            <v>Expense</v>
          </cell>
        </row>
        <row r="227">
          <cell r="A227" t="str">
            <v>MKT1313</v>
          </cell>
          <cell r="B227" t="str">
            <v>Active</v>
          </cell>
          <cell r="C227" t="str">
            <v>Expense</v>
          </cell>
          <cell r="D227" t="str">
            <v>Expense</v>
          </cell>
        </row>
        <row r="228">
          <cell r="A228" t="str">
            <v>MKT1314</v>
          </cell>
          <cell r="B228" t="str">
            <v>Active</v>
          </cell>
          <cell r="C228" t="str">
            <v>Expense</v>
          </cell>
          <cell r="D228" t="str">
            <v>Expense</v>
          </cell>
        </row>
        <row r="229">
          <cell r="A229" t="str">
            <v>KIT1315</v>
          </cell>
          <cell r="B229" t="str">
            <v>Active</v>
          </cell>
          <cell r="C229" t="str">
            <v>Inactive</v>
          </cell>
          <cell r="D229" t="str">
            <v>Inactive</v>
          </cell>
        </row>
        <row r="230">
          <cell r="A230" t="str">
            <v>MKT1167</v>
          </cell>
          <cell r="B230" t="str">
            <v>Inactive</v>
          </cell>
          <cell r="C230" t="str">
            <v>Inactive</v>
          </cell>
          <cell r="D230" t="str">
            <v>Inactive</v>
          </cell>
        </row>
        <row r="231">
          <cell r="A231" t="str">
            <v>MKT1323</v>
          </cell>
          <cell r="B231" t="str">
            <v>Inactive</v>
          </cell>
          <cell r="C231" t="str">
            <v>Inactive</v>
          </cell>
          <cell r="D231" t="str">
            <v>Inactive</v>
          </cell>
        </row>
        <row r="232">
          <cell r="A232" t="str">
            <v>MKT1324</v>
          </cell>
          <cell r="B232" t="str">
            <v>Inactive</v>
          </cell>
          <cell r="C232" t="str">
            <v>Inactive</v>
          </cell>
          <cell r="D232" t="str">
            <v>Inactive</v>
          </cell>
        </row>
        <row r="233">
          <cell r="A233" t="str">
            <v>MKT1325</v>
          </cell>
          <cell r="B233" t="str">
            <v>Inactive</v>
          </cell>
          <cell r="C233" t="str">
            <v>Inactive</v>
          </cell>
          <cell r="D233" t="str">
            <v>Inactive</v>
          </cell>
        </row>
        <row r="234">
          <cell r="A234" t="str">
            <v>MKT1250</v>
          </cell>
          <cell r="B234" t="str">
            <v>Inactive</v>
          </cell>
          <cell r="C234" t="str">
            <v>Inactive</v>
          </cell>
          <cell r="D234" t="str">
            <v>Inactive</v>
          </cell>
        </row>
        <row r="235">
          <cell r="A235" t="str">
            <v>MKT1251</v>
          </cell>
          <cell r="B235" t="str">
            <v>Inactive</v>
          </cell>
          <cell r="C235" t="str">
            <v>Inactive</v>
          </cell>
          <cell r="D235" t="str">
            <v>Inactive</v>
          </cell>
        </row>
        <row r="236">
          <cell r="A236" t="str">
            <v>MKT1326</v>
          </cell>
          <cell r="B236" t="str">
            <v>Inactive</v>
          </cell>
          <cell r="C236" t="str">
            <v>Inactive</v>
          </cell>
          <cell r="D236" t="str">
            <v>Inactive</v>
          </cell>
        </row>
        <row r="237">
          <cell r="A237" t="str">
            <v>KIT1283</v>
          </cell>
          <cell r="B237" t="str">
            <v>Inactive</v>
          </cell>
          <cell r="C237" t="str">
            <v>Inactive</v>
          </cell>
          <cell r="D237" t="str">
            <v>Inactive</v>
          </cell>
        </row>
        <row r="238">
          <cell r="A238" t="str">
            <v>KIT1178</v>
          </cell>
          <cell r="B238" t="str">
            <v>Inactive</v>
          </cell>
          <cell r="C238" t="str">
            <v>Inactive</v>
          </cell>
          <cell r="D238" t="str">
            <v>Inactive</v>
          </cell>
        </row>
        <row r="239">
          <cell r="A239" t="str">
            <v>MKT1340</v>
          </cell>
          <cell r="B239" t="str">
            <v>Active</v>
          </cell>
          <cell r="C239" t="str">
            <v>Expense</v>
          </cell>
          <cell r="D239" t="str">
            <v>Expense</v>
          </cell>
        </row>
        <row r="240">
          <cell r="A240" t="str">
            <v>MKT1341</v>
          </cell>
          <cell r="B240" t="str">
            <v>Active</v>
          </cell>
          <cell r="C240" t="str">
            <v>Expense</v>
          </cell>
          <cell r="D240" t="str">
            <v>Expense</v>
          </cell>
        </row>
        <row r="241">
          <cell r="A241" t="str">
            <v>MKT1339</v>
          </cell>
          <cell r="B241" t="str">
            <v>Active</v>
          </cell>
          <cell r="C241" t="str">
            <v>Expense</v>
          </cell>
          <cell r="D241" t="str">
            <v>Expense</v>
          </cell>
        </row>
        <row r="242">
          <cell r="A242" t="str">
            <v>J1T1193</v>
          </cell>
          <cell r="B242" t="str">
            <v>Active</v>
          </cell>
          <cell r="C242" t="str">
            <v>Inactive</v>
          </cell>
          <cell r="D242" t="str">
            <v>Inactive</v>
          </cell>
        </row>
        <row r="243">
          <cell r="A243" t="str">
            <v>P2D1336</v>
          </cell>
          <cell r="B243" t="str">
            <v>Active</v>
          </cell>
          <cell r="C243" t="str">
            <v>Inactive</v>
          </cell>
          <cell r="D243" t="str">
            <v>Inactive</v>
          </cell>
        </row>
        <row r="244">
          <cell r="A244" t="str">
            <v>KIT1674</v>
          </cell>
          <cell r="B244" t="str">
            <v>Active</v>
          </cell>
          <cell r="C244" t="str">
            <v>Inactive</v>
          </cell>
          <cell r="D244" t="str">
            <v>Inactive</v>
          </cell>
        </row>
        <row r="245">
          <cell r="A245" t="str">
            <v>KIT1681</v>
          </cell>
          <cell r="B245" t="str">
            <v>Active</v>
          </cell>
          <cell r="C245" t="str">
            <v>Inactive</v>
          </cell>
          <cell r="D245" t="str">
            <v>Inactive</v>
          </cell>
        </row>
        <row r="246">
          <cell r="A246" t="str">
            <v>KIT1682</v>
          </cell>
          <cell r="B246" t="str">
            <v>Active</v>
          </cell>
          <cell r="C246" t="str">
            <v>Inactive</v>
          </cell>
          <cell r="D246" t="str">
            <v>Inactive</v>
          </cell>
        </row>
        <row r="247">
          <cell r="A247" t="str">
            <v>KIT1683</v>
          </cell>
          <cell r="B247" t="str">
            <v>Active</v>
          </cell>
          <cell r="C247" t="str">
            <v>Inactive</v>
          </cell>
          <cell r="D247" t="str">
            <v>Inactive</v>
          </cell>
        </row>
        <row r="248">
          <cell r="A248" t="str">
            <v>KIT1684</v>
          </cell>
          <cell r="B248" t="str">
            <v>Active</v>
          </cell>
          <cell r="C248" t="str">
            <v>Inactive</v>
          </cell>
          <cell r="D248" t="str">
            <v>Inactive</v>
          </cell>
        </row>
        <row r="249">
          <cell r="A249" t="str">
            <v>MKT1669</v>
          </cell>
          <cell r="B249" t="str">
            <v>Inactive</v>
          </cell>
          <cell r="C249" t="str">
            <v>Inactive</v>
          </cell>
          <cell r="D249" t="str">
            <v>Inactive</v>
          </cell>
        </row>
        <row r="250">
          <cell r="A250" t="str">
            <v>MKT1671</v>
          </cell>
          <cell r="B250" t="str">
            <v>Active</v>
          </cell>
          <cell r="C250" t="str">
            <v>Inactive</v>
          </cell>
          <cell r="D250" t="str">
            <v>Inactive</v>
          </cell>
        </row>
        <row r="251">
          <cell r="A251" t="str">
            <v>MKT1672</v>
          </cell>
          <cell r="B251" t="str">
            <v>Active</v>
          </cell>
          <cell r="C251" t="str">
            <v>Inactive</v>
          </cell>
          <cell r="D251" t="str">
            <v>Inactive</v>
          </cell>
        </row>
        <row r="252">
          <cell r="A252" t="str">
            <v>MKT1673</v>
          </cell>
          <cell r="B252" t="str">
            <v>Active</v>
          </cell>
          <cell r="C252" t="str">
            <v>Inactive</v>
          </cell>
          <cell r="D252" t="str">
            <v>Inactive</v>
          </cell>
        </row>
        <row r="253">
          <cell r="A253" t="str">
            <v>MKT1685</v>
          </cell>
          <cell r="B253" t="str">
            <v>Inactive</v>
          </cell>
          <cell r="C253" t="str">
            <v>Inactive</v>
          </cell>
          <cell r="D253" t="str">
            <v>Inactive</v>
          </cell>
        </row>
        <row r="254">
          <cell r="A254" t="str">
            <v>MKT1687</v>
          </cell>
          <cell r="B254" t="str">
            <v>Active</v>
          </cell>
          <cell r="C254" t="str">
            <v>Inactive</v>
          </cell>
          <cell r="D254" t="str">
            <v>Inactive</v>
          </cell>
        </row>
        <row r="255">
          <cell r="A255" t="str">
            <v>MKT1691</v>
          </cell>
          <cell r="B255" t="str">
            <v>Active</v>
          </cell>
          <cell r="C255" t="str">
            <v>Inactive</v>
          </cell>
          <cell r="D255" t="str">
            <v>Inactive</v>
          </cell>
        </row>
        <row r="256">
          <cell r="A256" t="str">
            <v>MKT1692</v>
          </cell>
          <cell r="B256" t="str">
            <v>Inactive</v>
          </cell>
          <cell r="C256" t="str">
            <v>Inactive</v>
          </cell>
          <cell r="D256" t="str">
            <v>Inactive</v>
          </cell>
        </row>
        <row r="257">
          <cell r="A257" t="str">
            <v>MKT1686</v>
          </cell>
          <cell r="B257" t="str">
            <v>Active</v>
          </cell>
          <cell r="C257" t="str">
            <v>Inactive</v>
          </cell>
          <cell r="D257" t="str">
            <v>Inactive</v>
          </cell>
        </row>
        <row r="258">
          <cell r="A258" t="str">
            <v>MKT1689</v>
          </cell>
          <cell r="B258" t="str">
            <v>Active</v>
          </cell>
          <cell r="C258" t="str">
            <v>Inactive</v>
          </cell>
          <cell r="D258" t="str">
            <v>Inactive</v>
          </cell>
        </row>
        <row r="259">
          <cell r="A259" t="str">
            <v>MKT1688</v>
          </cell>
          <cell r="B259" t="str">
            <v>Active</v>
          </cell>
          <cell r="C259" t="str">
            <v>Inactive</v>
          </cell>
          <cell r="D259" t="str">
            <v>Inactive</v>
          </cell>
        </row>
        <row r="260">
          <cell r="A260" t="str">
            <v>MKT1694</v>
          </cell>
          <cell r="B260" t="str">
            <v>Inactive</v>
          </cell>
          <cell r="C260" t="str">
            <v>Inactive</v>
          </cell>
          <cell r="D260" t="str">
            <v>Inactive</v>
          </cell>
        </row>
        <row r="261">
          <cell r="A261" t="str">
            <v>MKT1249</v>
          </cell>
          <cell r="B261" t="str">
            <v>Inactive</v>
          </cell>
          <cell r="C261" t="str">
            <v>Inactive</v>
          </cell>
          <cell r="D261" t="str">
            <v>Inactive</v>
          </cell>
        </row>
        <row r="262">
          <cell r="A262" t="str">
            <v>MKT1252</v>
          </cell>
          <cell r="B262" t="str">
            <v>Inactive</v>
          </cell>
          <cell r="C262" t="str">
            <v>Inactive</v>
          </cell>
          <cell r="D262" t="str">
            <v>Inactive</v>
          </cell>
        </row>
        <row r="263">
          <cell r="A263" t="str">
            <v>MKT1253</v>
          </cell>
          <cell r="B263" t="str">
            <v>Inactive</v>
          </cell>
          <cell r="C263" t="str">
            <v>Inactive</v>
          </cell>
          <cell r="D263" t="str">
            <v>Inactive</v>
          </cell>
        </row>
        <row r="264">
          <cell r="A264" t="str">
            <v>MKT1254</v>
          </cell>
          <cell r="B264" t="str">
            <v>Inactive</v>
          </cell>
          <cell r="C264" t="str">
            <v>Inactive</v>
          </cell>
          <cell r="D264" t="str">
            <v>Inactive</v>
          </cell>
        </row>
        <row r="265">
          <cell r="A265" t="str">
            <v>KIT1298</v>
          </cell>
          <cell r="B265" t="str">
            <v>Inactive</v>
          </cell>
          <cell r="C265" t="str">
            <v>Inactive</v>
          </cell>
          <cell r="D265" t="str">
            <v>Inactive</v>
          </cell>
        </row>
        <row r="266">
          <cell r="A266" t="str">
            <v>MKT1327</v>
          </cell>
          <cell r="B266" t="str">
            <v>Inactive</v>
          </cell>
          <cell r="C266" t="str">
            <v>Inactive</v>
          </cell>
          <cell r="D266" t="str">
            <v>Inactive</v>
          </cell>
        </row>
        <row r="267">
          <cell r="A267" t="str">
            <v>MKT1328</v>
          </cell>
          <cell r="B267" t="str">
            <v>Active</v>
          </cell>
          <cell r="C267" t="str">
            <v>Inactive</v>
          </cell>
          <cell r="D267" t="str">
            <v>Inactive</v>
          </cell>
        </row>
        <row r="268">
          <cell r="A268" t="str">
            <v>MKT1329</v>
          </cell>
          <cell r="B268" t="str">
            <v>Inactive</v>
          </cell>
          <cell r="C268" t="str">
            <v>Inactive</v>
          </cell>
          <cell r="D268" t="str">
            <v>Inactive</v>
          </cell>
        </row>
        <row r="269">
          <cell r="A269" t="str">
            <v>MKT1330</v>
          </cell>
          <cell r="B269" t="str">
            <v>Active</v>
          </cell>
          <cell r="C269" t="str">
            <v>Expense</v>
          </cell>
          <cell r="D269" t="str">
            <v>Expense</v>
          </cell>
        </row>
        <row r="270">
          <cell r="A270" t="str">
            <v>MKT1331</v>
          </cell>
          <cell r="B270" t="str">
            <v>Active</v>
          </cell>
          <cell r="C270" t="str">
            <v>Expense</v>
          </cell>
          <cell r="D270" t="str">
            <v>Expense</v>
          </cell>
        </row>
        <row r="271">
          <cell r="A271" t="str">
            <v>MKT1332</v>
          </cell>
          <cell r="B271" t="str">
            <v>Active</v>
          </cell>
          <cell r="C271" t="str">
            <v>Expense</v>
          </cell>
          <cell r="D271" t="str">
            <v>Expense</v>
          </cell>
        </row>
        <row r="272">
          <cell r="A272" t="str">
            <v>MKT1333</v>
          </cell>
          <cell r="B272" t="str">
            <v>Active</v>
          </cell>
          <cell r="C272" t="str">
            <v>Expense</v>
          </cell>
          <cell r="D272" t="str">
            <v>Expense</v>
          </cell>
        </row>
        <row r="273">
          <cell r="A273" t="str">
            <v>MKT1334</v>
          </cell>
          <cell r="B273" t="str">
            <v>Active</v>
          </cell>
          <cell r="C273" t="str">
            <v>Expense</v>
          </cell>
          <cell r="D273" t="str">
            <v>Expense</v>
          </cell>
        </row>
        <row r="274">
          <cell r="A274" t="str">
            <v>J1T1342</v>
          </cell>
          <cell r="B274" t="str">
            <v>Active</v>
          </cell>
          <cell r="C274" t="str">
            <v>FG</v>
          </cell>
          <cell r="D274" t="str">
            <v>RK</v>
          </cell>
        </row>
        <row r="275">
          <cell r="A275" t="str">
            <v>J1T1343</v>
          </cell>
          <cell r="B275" t="str">
            <v>Active</v>
          </cell>
          <cell r="C275" t="str">
            <v>FG</v>
          </cell>
          <cell r="D275" t="str">
            <v>RK</v>
          </cell>
        </row>
        <row r="276">
          <cell r="A276" t="str">
            <v>J1T1344</v>
          </cell>
          <cell r="B276" t="str">
            <v>Active</v>
          </cell>
          <cell r="C276" t="str">
            <v>FG</v>
          </cell>
          <cell r="D276" t="str">
            <v>RK</v>
          </cell>
        </row>
        <row r="277">
          <cell r="A277" t="str">
            <v>J1T1345</v>
          </cell>
          <cell r="B277" t="str">
            <v>Active</v>
          </cell>
          <cell r="C277" t="str">
            <v>FG</v>
          </cell>
          <cell r="D277" t="str">
            <v>RK</v>
          </cell>
        </row>
        <row r="278">
          <cell r="A278" t="str">
            <v>J1T1346</v>
          </cell>
          <cell r="B278" t="str">
            <v>Active</v>
          </cell>
          <cell r="C278" t="str">
            <v>FG</v>
          </cell>
          <cell r="D278" t="str">
            <v>RK</v>
          </cell>
        </row>
        <row r="279">
          <cell r="A279" t="str">
            <v>J1T1347</v>
          </cell>
          <cell r="B279" t="str">
            <v>Active</v>
          </cell>
          <cell r="C279" t="str">
            <v>FG</v>
          </cell>
          <cell r="D279" t="str">
            <v>RK</v>
          </cell>
        </row>
        <row r="280">
          <cell r="A280" t="str">
            <v>J1T1348</v>
          </cell>
          <cell r="B280" t="str">
            <v>Active</v>
          </cell>
          <cell r="C280" t="str">
            <v>FG</v>
          </cell>
          <cell r="D280" t="str">
            <v>RK</v>
          </cell>
        </row>
        <row r="281">
          <cell r="A281" t="str">
            <v>J1T1349</v>
          </cell>
          <cell r="B281" t="str">
            <v>Active</v>
          </cell>
          <cell r="C281" t="str">
            <v>FG</v>
          </cell>
          <cell r="D281" t="str">
            <v>RK</v>
          </cell>
        </row>
        <row r="282">
          <cell r="A282" t="str">
            <v>J1T1350</v>
          </cell>
          <cell r="B282" t="str">
            <v>Active</v>
          </cell>
          <cell r="C282" t="str">
            <v>FG</v>
          </cell>
          <cell r="D282" t="str">
            <v>RK</v>
          </cell>
        </row>
        <row r="283">
          <cell r="A283" t="str">
            <v>J1T1351</v>
          </cell>
          <cell r="B283" t="str">
            <v>Active</v>
          </cell>
          <cell r="C283" t="str">
            <v>FG</v>
          </cell>
          <cell r="D283" t="str">
            <v>RK</v>
          </cell>
        </row>
        <row r="284">
          <cell r="A284" t="str">
            <v>J1T1352</v>
          </cell>
          <cell r="B284" t="str">
            <v>Active</v>
          </cell>
          <cell r="C284" t="str">
            <v>FG</v>
          </cell>
          <cell r="D284" t="str">
            <v>RK</v>
          </cell>
        </row>
        <row r="285">
          <cell r="A285" t="str">
            <v>J1T1353</v>
          </cell>
          <cell r="B285" t="str">
            <v>Active</v>
          </cell>
          <cell r="C285" t="str">
            <v>FG</v>
          </cell>
          <cell r="D285" t="str">
            <v>RK</v>
          </cell>
        </row>
        <row r="286">
          <cell r="A286" t="str">
            <v>J1T1354</v>
          </cell>
          <cell r="B286" t="str">
            <v>Active</v>
          </cell>
          <cell r="C286" t="str">
            <v>FG</v>
          </cell>
          <cell r="D286" t="str">
            <v>RK</v>
          </cell>
        </row>
        <row r="287">
          <cell r="A287" t="str">
            <v>J1T1355</v>
          </cell>
          <cell r="B287" t="str">
            <v>Active</v>
          </cell>
          <cell r="C287" t="str">
            <v>FG</v>
          </cell>
          <cell r="D287" t="str">
            <v>RK</v>
          </cell>
        </row>
        <row r="288">
          <cell r="A288" t="str">
            <v>J1T1356</v>
          </cell>
          <cell r="B288" t="str">
            <v>Active</v>
          </cell>
          <cell r="C288" t="str">
            <v>FG</v>
          </cell>
          <cell r="D288" t="str">
            <v>RK</v>
          </cell>
        </row>
        <row r="289">
          <cell r="A289" t="str">
            <v>J1T1357</v>
          </cell>
          <cell r="B289" t="str">
            <v>Active</v>
          </cell>
          <cell r="C289" t="str">
            <v>FG</v>
          </cell>
          <cell r="D289" t="str">
            <v>RK</v>
          </cell>
        </row>
        <row r="290">
          <cell r="A290" t="str">
            <v>J1T1358</v>
          </cell>
          <cell r="B290" t="str">
            <v>Active</v>
          </cell>
          <cell r="C290" t="str">
            <v>FG</v>
          </cell>
          <cell r="D290" t="str">
            <v>RK</v>
          </cell>
        </row>
        <row r="291">
          <cell r="A291" t="str">
            <v>J1T1359</v>
          </cell>
          <cell r="B291" t="str">
            <v>Active</v>
          </cell>
          <cell r="C291" t="str">
            <v>FG</v>
          </cell>
          <cell r="D291" t="str">
            <v>RK</v>
          </cell>
        </row>
        <row r="292">
          <cell r="A292" t="str">
            <v>J1T1360</v>
          </cell>
          <cell r="B292" t="str">
            <v>Active</v>
          </cell>
          <cell r="C292" t="str">
            <v>FG</v>
          </cell>
          <cell r="D292" t="str">
            <v>RK</v>
          </cell>
        </row>
        <row r="293">
          <cell r="A293" t="str">
            <v>J1T1361</v>
          </cell>
          <cell r="B293" t="str">
            <v>Active</v>
          </cell>
          <cell r="C293" t="str">
            <v>FG</v>
          </cell>
          <cell r="D293" t="str">
            <v>RK</v>
          </cell>
        </row>
        <row r="294">
          <cell r="A294" t="str">
            <v>J1T1362</v>
          </cell>
          <cell r="B294" t="str">
            <v>Active</v>
          </cell>
          <cell r="C294" t="str">
            <v>FG</v>
          </cell>
          <cell r="D294" t="str">
            <v>RK</v>
          </cell>
        </row>
        <row r="295">
          <cell r="A295" t="str">
            <v>J1T1363</v>
          </cell>
          <cell r="B295" t="str">
            <v>Active</v>
          </cell>
          <cell r="C295" t="str">
            <v>FG</v>
          </cell>
          <cell r="D295" t="str">
            <v>RK</v>
          </cell>
        </row>
        <row r="296">
          <cell r="A296" t="str">
            <v>J1T1364</v>
          </cell>
          <cell r="B296" t="str">
            <v>Active</v>
          </cell>
          <cell r="C296" t="str">
            <v>FG</v>
          </cell>
          <cell r="D296" t="str">
            <v>RK</v>
          </cell>
        </row>
        <row r="297">
          <cell r="A297" t="str">
            <v>J1T1365</v>
          </cell>
          <cell r="B297" t="str">
            <v>Active</v>
          </cell>
          <cell r="C297" t="str">
            <v>FG</v>
          </cell>
          <cell r="D297" t="str">
            <v>RK</v>
          </cell>
        </row>
        <row r="298">
          <cell r="A298" t="str">
            <v>J1T1366</v>
          </cell>
          <cell r="B298" t="str">
            <v>Active</v>
          </cell>
          <cell r="C298" t="str">
            <v>FG</v>
          </cell>
          <cell r="D298" t="str">
            <v>RK</v>
          </cell>
        </row>
        <row r="299">
          <cell r="A299" t="str">
            <v>J1T1367</v>
          </cell>
          <cell r="B299" t="str">
            <v>Active</v>
          </cell>
          <cell r="C299" t="str">
            <v>FG</v>
          </cell>
          <cell r="D299" t="str">
            <v>RK</v>
          </cell>
        </row>
        <row r="300">
          <cell r="A300" t="str">
            <v>J1T1368</v>
          </cell>
          <cell r="B300" t="str">
            <v>Active</v>
          </cell>
          <cell r="C300" t="str">
            <v>FG</v>
          </cell>
          <cell r="D300" t="str">
            <v>RK</v>
          </cell>
        </row>
        <row r="301">
          <cell r="A301" t="str">
            <v>J1T1369</v>
          </cell>
          <cell r="B301" t="str">
            <v>Active</v>
          </cell>
          <cell r="C301" t="str">
            <v>FG</v>
          </cell>
          <cell r="D301" t="str">
            <v>RK</v>
          </cell>
        </row>
        <row r="302">
          <cell r="A302" t="str">
            <v>J1T1370</v>
          </cell>
          <cell r="B302" t="str">
            <v>Active</v>
          </cell>
          <cell r="C302" t="str">
            <v>FG</v>
          </cell>
          <cell r="D302" t="str">
            <v>RK</v>
          </cell>
        </row>
        <row r="303">
          <cell r="A303" t="str">
            <v>J1T1371</v>
          </cell>
          <cell r="B303" t="str">
            <v>Active</v>
          </cell>
          <cell r="C303" t="str">
            <v>FG</v>
          </cell>
          <cell r="D303" t="str">
            <v>RK</v>
          </cell>
        </row>
        <row r="304">
          <cell r="A304" t="str">
            <v>J1T1372</v>
          </cell>
          <cell r="B304" t="str">
            <v>Active</v>
          </cell>
          <cell r="C304" t="str">
            <v>FG</v>
          </cell>
          <cell r="D304" t="str">
            <v>RK</v>
          </cell>
        </row>
        <row r="305">
          <cell r="A305" t="str">
            <v>J1T1373</v>
          </cell>
          <cell r="B305" t="str">
            <v>Active</v>
          </cell>
          <cell r="C305" t="str">
            <v>FG</v>
          </cell>
          <cell r="D305" t="str">
            <v>RK</v>
          </cell>
        </row>
        <row r="306">
          <cell r="A306" t="str">
            <v>J1T1374</v>
          </cell>
          <cell r="B306" t="str">
            <v>Active</v>
          </cell>
          <cell r="C306" t="str">
            <v>FG</v>
          </cell>
          <cell r="D306" t="str">
            <v>RK</v>
          </cell>
        </row>
        <row r="307">
          <cell r="A307" t="str">
            <v>J1T1375</v>
          </cell>
          <cell r="B307" t="str">
            <v>Active</v>
          </cell>
          <cell r="C307" t="str">
            <v>FG</v>
          </cell>
          <cell r="D307" t="str">
            <v>RK</v>
          </cell>
        </row>
        <row r="308">
          <cell r="A308" t="str">
            <v>J1T1376</v>
          </cell>
          <cell r="B308" t="str">
            <v>Active</v>
          </cell>
          <cell r="C308" t="str">
            <v>FG</v>
          </cell>
          <cell r="D308" t="str">
            <v>RK</v>
          </cell>
        </row>
        <row r="309">
          <cell r="A309" t="str">
            <v>J1T1377</v>
          </cell>
          <cell r="B309" t="str">
            <v>Active</v>
          </cell>
          <cell r="C309" t="str">
            <v>FG</v>
          </cell>
          <cell r="D309" t="str">
            <v>RK</v>
          </cell>
        </row>
        <row r="310">
          <cell r="A310" t="str">
            <v>J1T1378</v>
          </cell>
          <cell r="B310" t="str">
            <v>Active</v>
          </cell>
          <cell r="C310" t="str">
            <v>FG</v>
          </cell>
          <cell r="D310" t="str">
            <v>RK</v>
          </cell>
        </row>
        <row r="311">
          <cell r="A311" t="str">
            <v>J1T1379</v>
          </cell>
          <cell r="B311" t="str">
            <v>Active</v>
          </cell>
          <cell r="C311" t="str">
            <v>FG</v>
          </cell>
          <cell r="D311" t="str">
            <v>RK</v>
          </cell>
        </row>
        <row r="312">
          <cell r="A312" t="str">
            <v>J1T1380</v>
          </cell>
          <cell r="B312" t="str">
            <v>Active</v>
          </cell>
          <cell r="C312" t="str">
            <v>FG</v>
          </cell>
          <cell r="D312" t="str">
            <v>RK</v>
          </cell>
        </row>
        <row r="313">
          <cell r="A313" t="str">
            <v>J1T1381</v>
          </cell>
          <cell r="B313" t="str">
            <v>Active</v>
          </cell>
          <cell r="C313" t="str">
            <v>FG</v>
          </cell>
          <cell r="D313" t="str">
            <v>RK</v>
          </cell>
        </row>
        <row r="314">
          <cell r="A314" t="str">
            <v>J1T1382</v>
          </cell>
          <cell r="B314" t="str">
            <v>Active</v>
          </cell>
          <cell r="C314" t="str">
            <v>FG</v>
          </cell>
          <cell r="D314" t="str">
            <v>RK</v>
          </cell>
        </row>
        <row r="315">
          <cell r="A315" t="str">
            <v>J1T1383</v>
          </cell>
          <cell r="B315" t="str">
            <v>Active</v>
          </cell>
          <cell r="C315" t="str">
            <v>FG</v>
          </cell>
          <cell r="D315" t="str">
            <v>RK</v>
          </cell>
        </row>
        <row r="316">
          <cell r="A316" t="str">
            <v>J1T1384</v>
          </cell>
          <cell r="B316" t="str">
            <v>Active</v>
          </cell>
          <cell r="C316" t="str">
            <v>FG</v>
          </cell>
          <cell r="D316" t="str">
            <v>RK</v>
          </cell>
        </row>
        <row r="317">
          <cell r="A317" t="str">
            <v>J1T1385</v>
          </cell>
          <cell r="B317" t="str">
            <v>Active</v>
          </cell>
          <cell r="C317" t="str">
            <v>FG</v>
          </cell>
          <cell r="D317" t="str">
            <v>RK</v>
          </cell>
        </row>
        <row r="318">
          <cell r="A318" t="str">
            <v>J1T1386</v>
          </cell>
          <cell r="B318" t="str">
            <v>Active</v>
          </cell>
          <cell r="C318" t="str">
            <v>FG</v>
          </cell>
          <cell r="D318" t="str">
            <v>RK</v>
          </cell>
        </row>
        <row r="319">
          <cell r="A319" t="str">
            <v>J1T1387</v>
          </cell>
          <cell r="B319" t="str">
            <v>Active</v>
          </cell>
          <cell r="C319" t="str">
            <v>FG</v>
          </cell>
          <cell r="D319" t="str">
            <v>RK</v>
          </cell>
        </row>
        <row r="320">
          <cell r="A320" t="str">
            <v>J1T1388</v>
          </cell>
          <cell r="B320" t="str">
            <v>Active</v>
          </cell>
          <cell r="C320" t="str">
            <v>FG</v>
          </cell>
          <cell r="D320" t="str">
            <v>RK</v>
          </cell>
        </row>
        <row r="321">
          <cell r="A321" t="str">
            <v>J1T1389</v>
          </cell>
          <cell r="B321" t="str">
            <v>Active</v>
          </cell>
          <cell r="C321" t="str">
            <v>FG</v>
          </cell>
          <cell r="D321" t="str">
            <v>RK</v>
          </cell>
        </row>
        <row r="322">
          <cell r="A322" t="str">
            <v>J1T1390</v>
          </cell>
          <cell r="B322" t="str">
            <v>Active</v>
          </cell>
          <cell r="C322" t="str">
            <v>FG</v>
          </cell>
          <cell r="D322" t="str">
            <v>RK</v>
          </cell>
        </row>
        <row r="323">
          <cell r="A323" t="str">
            <v>J1T1391</v>
          </cell>
          <cell r="B323" t="str">
            <v>Active</v>
          </cell>
          <cell r="C323" t="str">
            <v>FG</v>
          </cell>
          <cell r="D323" t="str">
            <v>RK</v>
          </cell>
        </row>
        <row r="324">
          <cell r="A324" t="str">
            <v>J1T1392</v>
          </cell>
          <cell r="B324" t="str">
            <v>Active</v>
          </cell>
          <cell r="C324" t="str">
            <v>FG</v>
          </cell>
          <cell r="D324" t="str">
            <v>RK</v>
          </cell>
        </row>
        <row r="325">
          <cell r="A325" t="str">
            <v>J1T1393</v>
          </cell>
          <cell r="B325" t="str">
            <v>Active</v>
          </cell>
          <cell r="C325" t="str">
            <v>FG</v>
          </cell>
          <cell r="D325" t="str">
            <v>RK</v>
          </cell>
        </row>
        <row r="326">
          <cell r="A326" t="str">
            <v>J1T1394</v>
          </cell>
          <cell r="B326" t="str">
            <v>Active</v>
          </cell>
          <cell r="C326" t="str">
            <v>FG</v>
          </cell>
          <cell r="D326" t="str">
            <v>RK</v>
          </cell>
        </row>
        <row r="327">
          <cell r="A327" t="str">
            <v>J1T1395</v>
          </cell>
          <cell r="B327" t="str">
            <v>Active</v>
          </cell>
          <cell r="C327" t="str">
            <v>FG</v>
          </cell>
          <cell r="D327" t="str">
            <v>RK</v>
          </cell>
        </row>
        <row r="328">
          <cell r="A328" t="str">
            <v>J1T1396</v>
          </cell>
          <cell r="B328" t="str">
            <v>Active</v>
          </cell>
          <cell r="C328" t="str">
            <v>FG</v>
          </cell>
          <cell r="D328" t="str">
            <v>RK</v>
          </cell>
        </row>
        <row r="329">
          <cell r="A329" t="str">
            <v>J1T1397</v>
          </cell>
          <cell r="B329" t="str">
            <v>Active</v>
          </cell>
          <cell r="C329" t="str">
            <v>FG</v>
          </cell>
          <cell r="D329" t="str">
            <v>RK</v>
          </cell>
        </row>
        <row r="330">
          <cell r="A330" t="str">
            <v>J1T1398</v>
          </cell>
          <cell r="B330" t="str">
            <v>Active</v>
          </cell>
          <cell r="C330" t="str">
            <v>FG</v>
          </cell>
          <cell r="D330" t="str">
            <v>RK</v>
          </cell>
        </row>
        <row r="331">
          <cell r="A331" t="str">
            <v>J1T1399</v>
          </cell>
          <cell r="B331" t="str">
            <v>Active</v>
          </cell>
          <cell r="C331" t="str">
            <v>FG</v>
          </cell>
          <cell r="D331" t="str">
            <v>RK</v>
          </cell>
        </row>
        <row r="332">
          <cell r="A332" t="str">
            <v>J1T1400</v>
          </cell>
          <cell r="B332" t="str">
            <v>Active</v>
          </cell>
          <cell r="C332" t="str">
            <v>FG</v>
          </cell>
          <cell r="D332" t="str">
            <v>RK</v>
          </cell>
        </row>
        <row r="333">
          <cell r="A333" t="str">
            <v>J1T1401</v>
          </cell>
          <cell r="B333" t="str">
            <v>Active</v>
          </cell>
          <cell r="C333" t="str">
            <v>FG</v>
          </cell>
          <cell r="D333" t="str">
            <v>RK</v>
          </cell>
        </row>
        <row r="334">
          <cell r="A334" t="str">
            <v>J1T1402</v>
          </cell>
          <cell r="B334" t="str">
            <v>Active</v>
          </cell>
          <cell r="C334" t="str">
            <v>FG</v>
          </cell>
          <cell r="D334" t="str">
            <v>RK</v>
          </cell>
        </row>
        <row r="335">
          <cell r="A335" t="str">
            <v>J1T1403</v>
          </cell>
          <cell r="B335" t="str">
            <v>Active</v>
          </cell>
          <cell r="C335" t="str">
            <v>FG</v>
          </cell>
          <cell r="D335" t="str">
            <v>RK</v>
          </cell>
        </row>
        <row r="336">
          <cell r="A336" t="str">
            <v>J1T1404</v>
          </cell>
          <cell r="B336" t="str">
            <v>Active</v>
          </cell>
          <cell r="C336" t="str">
            <v>FG</v>
          </cell>
          <cell r="D336" t="str">
            <v>RK</v>
          </cell>
        </row>
        <row r="337">
          <cell r="A337" t="str">
            <v>J1T1405</v>
          </cell>
          <cell r="B337" t="str">
            <v>Active</v>
          </cell>
          <cell r="C337" t="str">
            <v>FG</v>
          </cell>
          <cell r="D337" t="str">
            <v>RK</v>
          </cell>
        </row>
        <row r="338">
          <cell r="A338" t="str">
            <v>J1T1406</v>
          </cell>
          <cell r="B338" t="str">
            <v>Active</v>
          </cell>
          <cell r="C338" t="str">
            <v>FG</v>
          </cell>
          <cell r="D338" t="str">
            <v>RK</v>
          </cell>
        </row>
        <row r="339">
          <cell r="A339" t="str">
            <v>J1T1407</v>
          </cell>
          <cell r="B339" t="str">
            <v>Active</v>
          </cell>
          <cell r="C339" t="str">
            <v>FG</v>
          </cell>
          <cell r="D339" t="str">
            <v>RK</v>
          </cell>
        </row>
        <row r="340">
          <cell r="A340" t="str">
            <v>J1T1408</v>
          </cell>
          <cell r="B340" t="str">
            <v>Active</v>
          </cell>
          <cell r="C340" t="str">
            <v>FG</v>
          </cell>
          <cell r="D340" t="str">
            <v>RK</v>
          </cell>
        </row>
        <row r="341">
          <cell r="A341" t="str">
            <v>J1T1409</v>
          </cell>
          <cell r="B341" t="str">
            <v>Active</v>
          </cell>
          <cell r="C341" t="str">
            <v>FG</v>
          </cell>
          <cell r="D341" t="str">
            <v>RK</v>
          </cell>
        </row>
        <row r="342">
          <cell r="A342" t="str">
            <v>J1T1410</v>
          </cell>
          <cell r="B342" t="str">
            <v>Active</v>
          </cell>
          <cell r="C342" t="str">
            <v>FG</v>
          </cell>
          <cell r="D342" t="str">
            <v>RK</v>
          </cell>
        </row>
        <row r="343">
          <cell r="A343" t="str">
            <v>J1T1411</v>
          </cell>
          <cell r="B343" t="str">
            <v>Active</v>
          </cell>
          <cell r="C343" t="str">
            <v>FG</v>
          </cell>
          <cell r="D343" t="str">
            <v>RK</v>
          </cell>
        </row>
        <row r="344">
          <cell r="A344" t="str">
            <v>J1T1412</v>
          </cell>
          <cell r="B344" t="str">
            <v>Active</v>
          </cell>
          <cell r="C344" t="str">
            <v>FG</v>
          </cell>
          <cell r="D344" t="str">
            <v>RK</v>
          </cell>
        </row>
        <row r="345">
          <cell r="A345" t="str">
            <v>J1T1413</v>
          </cell>
          <cell r="B345" t="str">
            <v>Active</v>
          </cell>
          <cell r="C345" t="str">
            <v>FG</v>
          </cell>
          <cell r="D345" t="str">
            <v>RK</v>
          </cell>
        </row>
        <row r="346">
          <cell r="A346" t="str">
            <v>J1T1414</v>
          </cell>
          <cell r="B346" t="str">
            <v>Active</v>
          </cell>
          <cell r="C346" t="str">
            <v>FG</v>
          </cell>
          <cell r="D346" t="str">
            <v>RK</v>
          </cell>
        </row>
        <row r="347">
          <cell r="A347" t="str">
            <v>J1T1415</v>
          </cell>
          <cell r="B347" t="str">
            <v>Active</v>
          </cell>
          <cell r="C347" t="str">
            <v>FG</v>
          </cell>
          <cell r="D347" t="str">
            <v>RK</v>
          </cell>
        </row>
        <row r="348">
          <cell r="A348" t="str">
            <v>J1T1416</v>
          </cell>
          <cell r="B348" t="str">
            <v>Active</v>
          </cell>
          <cell r="C348" t="str">
            <v>FG</v>
          </cell>
          <cell r="D348" t="str">
            <v>RK</v>
          </cell>
        </row>
        <row r="349">
          <cell r="A349" t="str">
            <v>J1T1417</v>
          </cell>
          <cell r="B349" t="str">
            <v>Active</v>
          </cell>
          <cell r="C349" t="str">
            <v>FG</v>
          </cell>
          <cell r="D349" t="str">
            <v>RK</v>
          </cell>
        </row>
        <row r="350">
          <cell r="A350" t="str">
            <v>J1T1418</v>
          </cell>
          <cell r="B350" t="str">
            <v>Active</v>
          </cell>
          <cell r="C350" t="str">
            <v>FG</v>
          </cell>
          <cell r="D350" t="str">
            <v>RK</v>
          </cell>
        </row>
        <row r="351">
          <cell r="A351" t="str">
            <v>J1T1419</v>
          </cell>
          <cell r="B351" t="str">
            <v>Active</v>
          </cell>
          <cell r="C351" t="str">
            <v>FG</v>
          </cell>
          <cell r="D351" t="str">
            <v>RK</v>
          </cell>
        </row>
        <row r="352">
          <cell r="A352" t="str">
            <v>J1T1420</v>
          </cell>
          <cell r="B352" t="str">
            <v>Active</v>
          </cell>
          <cell r="C352" t="str">
            <v>FG</v>
          </cell>
          <cell r="D352" t="str">
            <v>RK</v>
          </cell>
        </row>
        <row r="353">
          <cell r="A353" t="str">
            <v>J1T1421</v>
          </cell>
          <cell r="B353" t="str">
            <v>Active</v>
          </cell>
          <cell r="C353" t="str">
            <v>FG</v>
          </cell>
          <cell r="D353" t="str">
            <v>RK</v>
          </cell>
        </row>
        <row r="354">
          <cell r="A354" t="str">
            <v>J1T1422</v>
          </cell>
          <cell r="B354" t="str">
            <v>Active</v>
          </cell>
          <cell r="C354" t="str">
            <v>FG</v>
          </cell>
          <cell r="D354" t="str">
            <v>RK</v>
          </cell>
        </row>
        <row r="355">
          <cell r="A355" t="str">
            <v>J1T1423</v>
          </cell>
          <cell r="B355" t="str">
            <v>Active</v>
          </cell>
          <cell r="C355" t="str">
            <v>FG</v>
          </cell>
          <cell r="D355" t="str">
            <v>RK</v>
          </cell>
        </row>
        <row r="356">
          <cell r="A356" t="str">
            <v>J1T1424</v>
          </cell>
          <cell r="B356" t="str">
            <v>Active</v>
          </cell>
          <cell r="C356" t="str">
            <v>FG</v>
          </cell>
          <cell r="D356" t="str">
            <v>RK</v>
          </cell>
        </row>
        <row r="357">
          <cell r="A357" t="str">
            <v>J1T1425</v>
          </cell>
          <cell r="B357" t="str">
            <v>Active</v>
          </cell>
          <cell r="C357" t="str">
            <v>FG</v>
          </cell>
          <cell r="D357" t="str">
            <v>RK</v>
          </cell>
        </row>
        <row r="358">
          <cell r="A358" t="str">
            <v>J1T1426</v>
          </cell>
          <cell r="B358" t="str">
            <v>Active</v>
          </cell>
          <cell r="C358" t="str">
            <v>FG</v>
          </cell>
          <cell r="D358" t="str">
            <v>RK</v>
          </cell>
        </row>
        <row r="359">
          <cell r="A359" t="str">
            <v>J1T1427</v>
          </cell>
          <cell r="B359" t="str">
            <v>Active</v>
          </cell>
          <cell r="C359" t="str">
            <v>FG</v>
          </cell>
          <cell r="D359" t="str">
            <v>RK</v>
          </cell>
        </row>
        <row r="360">
          <cell r="A360" t="str">
            <v>J1T1428</v>
          </cell>
          <cell r="B360" t="str">
            <v>Active</v>
          </cell>
          <cell r="C360" t="str">
            <v>FG</v>
          </cell>
          <cell r="D360" t="str">
            <v>RK</v>
          </cell>
        </row>
        <row r="361">
          <cell r="A361" t="str">
            <v>J1T1429</v>
          </cell>
          <cell r="B361" t="str">
            <v>Active</v>
          </cell>
          <cell r="C361" t="str">
            <v>FG</v>
          </cell>
          <cell r="D361" t="str">
            <v>RK</v>
          </cell>
        </row>
        <row r="362">
          <cell r="A362" t="str">
            <v>J1T1430</v>
          </cell>
          <cell r="B362" t="str">
            <v>Active</v>
          </cell>
          <cell r="C362" t="str">
            <v>FG</v>
          </cell>
          <cell r="D362" t="str">
            <v>RK</v>
          </cell>
        </row>
        <row r="363">
          <cell r="A363" t="str">
            <v>J1T1431</v>
          </cell>
          <cell r="B363" t="str">
            <v>Active</v>
          </cell>
          <cell r="C363" t="str">
            <v>FG</v>
          </cell>
          <cell r="D363" t="str">
            <v>RK</v>
          </cell>
        </row>
        <row r="364">
          <cell r="A364" t="str">
            <v>J1T1432</v>
          </cell>
          <cell r="B364" t="str">
            <v>Active</v>
          </cell>
          <cell r="C364" t="str">
            <v>FG</v>
          </cell>
          <cell r="D364" t="str">
            <v>RK</v>
          </cell>
        </row>
        <row r="365">
          <cell r="A365" t="str">
            <v>J1T1433</v>
          </cell>
          <cell r="B365" t="str">
            <v>Active</v>
          </cell>
          <cell r="C365" t="str">
            <v>FG</v>
          </cell>
          <cell r="D365" t="str">
            <v>RK</v>
          </cell>
        </row>
        <row r="366">
          <cell r="A366" t="str">
            <v>J1T1434</v>
          </cell>
          <cell r="B366" t="str">
            <v>Active</v>
          </cell>
          <cell r="C366" t="str">
            <v>FG</v>
          </cell>
          <cell r="D366" t="str">
            <v>RK</v>
          </cell>
        </row>
        <row r="367">
          <cell r="A367" t="str">
            <v>J1T1435</v>
          </cell>
          <cell r="B367" t="str">
            <v>Active</v>
          </cell>
          <cell r="C367" t="str">
            <v>FG</v>
          </cell>
          <cell r="D367" t="str">
            <v>RK</v>
          </cell>
        </row>
        <row r="368">
          <cell r="A368" t="str">
            <v>J1T1436</v>
          </cell>
          <cell r="B368" t="str">
            <v>Active</v>
          </cell>
          <cell r="C368" t="str">
            <v>FG</v>
          </cell>
          <cell r="D368" t="str">
            <v>RK</v>
          </cell>
        </row>
        <row r="369">
          <cell r="A369" t="str">
            <v>J1T1437</v>
          </cell>
          <cell r="B369" t="str">
            <v>Active</v>
          </cell>
          <cell r="C369" t="str">
            <v>FG</v>
          </cell>
          <cell r="D369" t="str">
            <v>RK</v>
          </cell>
        </row>
        <row r="370">
          <cell r="A370" t="str">
            <v>J1T1438</v>
          </cell>
          <cell r="B370" t="str">
            <v>Active</v>
          </cell>
          <cell r="C370" t="str">
            <v>FG</v>
          </cell>
          <cell r="D370" t="str">
            <v>RK</v>
          </cell>
        </row>
        <row r="371">
          <cell r="A371" t="str">
            <v>J1T1439</v>
          </cell>
          <cell r="B371" t="str">
            <v>Active</v>
          </cell>
          <cell r="C371" t="str">
            <v>FG</v>
          </cell>
          <cell r="D371" t="str">
            <v>RK</v>
          </cell>
        </row>
        <row r="372">
          <cell r="A372" t="str">
            <v>J1T1440</v>
          </cell>
          <cell r="B372" t="str">
            <v>Active</v>
          </cell>
          <cell r="C372" t="str">
            <v>FG</v>
          </cell>
          <cell r="D372" t="str">
            <v>RK</v>
          </cell>
        </row>
        <row r="373">
          <cell r="A373" t="str">
            <v>J1T1441</v>
          </cell>
          <cell r="B373" t="str">
            <v>Active</v>
          </cell>
          <cell r="C373" t="str">
            <v>FG</v>
          </cell>
          <cell r="D373" t="str">
            <v>RK</v>
          </cell>
        </row>
        <row r="374">
          <cell r="A374" t="str">
            <v>J1T1442</v>
          </cell>
          <cell r="B374" t="str">
            <v>Active</v>
          </cell>
          <cell r="C374" t="str">
            <v>FG</v>
          </cell>
          <cell r="D374" t="str">
            <v>RK</v>
          </cell>
        </row>
        <row r="375">
          <cell r="A375" t="str">
            <v>J1T1443</v>
          </cell>
          <cell r="B375" t="str">
            <v>Active</v>
          </cell>
          <cell r="C375" t="str">
            <v>FG</v>
          </cell>
          <cell r="D375" t="str">
            <v>RK</v>
          </cell>
        </row>
        <row r="376">
          <cell r="A376" t="str">
            <v>J1T1444</v>
          </cell>
          <cell r="B376" t="str">
            <v>Active</v>
          </cell>
          <cell r="C376" t="str">
            <v>FG</v>
          </cell>
          <cell r="D376" t="str">
            <v>RK</v>
          </cell>
        </row>
        <row r="377">
          <cell r="A377" t="str">
            <v>J1T1445</v>
          </cell>
          <cell r="B377" t="str">
            <v>Active</v>
          </cell>
          <cell r="C377" t="str">
            <v>FG</v>
          </cell>
          <cell r="D377" t="str">
            <v>RK</v>
          </cell>
        </row>
        <row r="378">
          <cell r="A378" t="str">
            <v>J1T1446</v>
          </cell>
          <cell r="B378" t="str">
            <v>Active</v>
          </cell>
          <cell r="C378" t="str">
            <v>FG</v>
          </cell>
          <cell r="D378" t="str">
            <v>RK</v>
          </cell>
        </row>
        <row r="379">
          <cell r="A379" t="str">
            <v>J1T1447</v>
          </cell>
          <cell r="B379" t="str">
            <v>Active</v>
          </cell>
          <cell r="C379" t="str">
            <v>FG</v>
          </cell>
          <cell r="D379" t="str">
            <v>RK</v>
          </cell>
        </row>
        <row r="380">
          <cell r="A380" t="str">
            <v>J1T1448</v>
          </cell>
          <cell r="B380" t="str">
            <v>Active</v>
          </cell>
          <cell r="C380" t="str">
            <v>FG</v>
          </cell>
          <cell r="D380" t="str">
            <v>RK</v>
          </cell>
        </row>
        <row r="381">
          <cell r="A381" t="str">
            <v>J1T1449</v>
          </cell>
          <cell r="B381" t="str">
            <v>Active</v>
          </cell>
          <cell r="C381" t="str">
            <v>FG</v>
          </cell>
          <cell r="D381" t="str">
            <v>RK</v>
          </cell>
        </row>
        <row r="382">
          <cell r="A382" t="str">
            <v>J1T1450</v>
          </cell>
          <cell r="B382" t="str">
            <v>Active</v>
          </cell>
          <cell r="C382" t="str">
            <v>FG</v>
          </cell>
          <cell r="D382" t="str">
            <v>RK</v>
          </cell>
        </row>
        <row r="383">
          <cell r="A383" t="str">
            <v>J1T1451</v>
          </cell>
          <cell r="B383" t="str">
            <v>Active</v>
          </cell>
          <cell r="C383" t="str">
            <v>FG</v>
          </cell>
          <cell r="D383" t="str">
            <v>RK</v>
          </cell>
        </row>
        <row r="384">
          <cell r="A384" t="str">
            <v>J1T1452</v>
          </cell>
          <cell r="B384" t="str">
            <v>Active</v>
          </cell>
          <cell r="C384" t="str">
            <v>FG</v>
          </cell>
          <cell r="D384" t="str">
            <v>RK</v>
          </cell>
        </row>
        <row r="385">
          <cell r="A385" t="str">
            <v>J1T1453</v>
          </cell>
          <cell r="B385" t="str">
            <v>Active</v>
          </cell>
          <cell r="C385" t="str">
            <v>FG</v>
          </cell>
          <cell r="D385" t="str">
            <v>RK</v>
          </cell>
        </row>
        <row r="386">
          <cell r="A386" t="str">
            <v>J1T1454</v>
          </cell>
          <cell r="B386" t="str">
            <v>Active</v>
          </cell>
          <cell r="C386" t="str">
            <v>FG</v>
          </cell>
          <cell r="D386" t="str">
            <v>RK</v>
          </cell>
        </row>
        <row r="387">
          <cell r="A387" t="str">
            <v>J1T1455</v>
          </cell>
          <cell r="B387" t="str">
            <v>Active</v>
          </cell>
          <cell r="C387" t="str">
            <v>FG</v>
          </cell>
          <cell r="D387" t="str">
            <v>RK</v>
          </cell>
        </row>
        <row r="388">
          <cell r="A388" t="str">
            <v>J1T1456</v>
          </cell>
          <cell r="B388" t="str">
            <v>Active</v>
          </cell>
          <cell r="C388" t="str">
            <v>FG</v>
          </cell>
          <cell r="D388" t="str">
            <v>RK</v>
          </cell>
        </row>
        <row r="389">
          <cell r="A389" t="str">
            <v>J1T1457</v>
          </cell>
          <cell r="B389" t="str">
            <v>Active</v>
          </cell>
          <cell r="C389" t="str">
            <v>FG</v>
          </cell>
          <cell r="D389" t="str">
            <v>RK</v>
          </cell>
        </row>
        <row r="390">
          <cell r="A390" t="str">
            <v>J1T1458</v>
          </cell>
          <cell r="B390" t="str">
            <v>Active</v>
          </cell>
          <cell r="C390" t="str">
            <v>FG</v>
          </cell>
          <cell r="D390" t="str">
            <v>RK</v>
          </cell>
        </row>
        <row r="391">
          <cell r="A391" t="str">
            <v>J1T1459</v>
          </cell>
          <cell r="B391" t="str">
            <v>Active</v>
          </cell>
          <cell r="C391" t="str">
            <v>FG</v>
          </cell>
          <cell r="D391" t="str">
            <v>RK</v>
          </cell>
        </row>
        <row r="392">
          <cell r="A392" t="str">
            <v>J1T1460</v>
          </cell>
          <cell r="B392" t="str">
            <v>Active</v>
          </cell>
          <cell r="C392" t="str">
            <v>FG</v>
          </cell>
          <cell r="D392" t="str">
            <v>RK</v>
          </cell>
        </row>
        <row r="393">
          <cell r="A393" t="str">
            <v>J1T1461</v>
          </cell>
          <cell r="B393" t="str">
            <v>Active</v>
          </cell>
          <cell r="C393" t="str">
            <v>FG</v>
          </cell>
          <cell r="D393" t="str">
            <v>RK</v>
          </cell>
        </row>
        <row r="394">
          <cell r="A394" t="str">
            <v>J1T1462</v>
          </cell>
          <cell r="B394" t="str">
            <v>Active</v>
          </cell>
          <cell r="C394" t="str">
            <v>FG</v>
          </cell>
          <cell r="D394" t="str">
            <v>RK</v>
          </cell>
        </row>
        <row r="395">
          <cell r="A395" t="str">
            <v>J1T1463</v>
          </cell>
          <cell r="B395" t="str">
            <v>Active</v>
          </cell>
          <cell r="C395" t="str">
            <v>FG</v>
          </cell>
          <cell r="D395" t="str">
            <v>RK</v>
          </cell>
        </row>
        <row r="396">
          <cell r="A396" t="str">
            <v>J1T1464</v>
          </cell>
          <cell r="B396" t="str">
            <v>Active</v>
          </cell>
          <cell r="C396" t="str">
            <v>FG</v>
          </cell>
          <cell r="D396" t="str">
            <v>RK</v>
          </cell>
        </row>
        <row r="397">
          <cell r="A397" t="str">
            <v>J1T1465</v>
          </cell>
          <cell r="B397" t="str">
            <v>Active</v>
          </cell>
          <cell r="C397" t="str">
            <v>FG</v>
          </cell>
          <cell r="D397" t="str">
            <v>RK</v>
          </cell>
        </row>
        <row r="398">
          <cell r="A398" t="str">
            <v>J1T1466</v>
          </cell>
          <cell r="B398" t="str">
            <v>Active</v>
          </cell>
          <cell r="C398" t="str">
            <v>FG</v>
          </cell>
          <cell r="D398" t="str">
            <v>RK</v>
          </cell>
        </row>
        <row r="399">
          <cell r="A399" t="str">
            <v>J1T1467</v>
          </cell>
          <cell r="B399" t="str">
            <v>Active</v>
          </cell>
          <cell r="C399" t="str">
            <v>FG</v>
          </cell>
          <cell r="D399" t="str">
            <v>RK</v>
          </cell>
        </row>
        <row r="400">
          <cell r="A400" t="str">
            <v>J1T1468</v>
          </cell>
          <cell r="B400" t="str">
            <v>Active</v>
          </cell>
          <cell r="C400" t="str">
            <v>FG</v>
          </cell>
          <cell r="D400" t="str">
            <v>RK</v>
          </cell>
        </row>
        <row r="401">
          <cell r="A401" t="str">
            <v>J1T1469</v>
          </cell>
          <cell r="B401" t="str">
            <v>Active</v>
          </cell>
          <cell r="C401" t="str">
            <v>FG</v>
          </cell>
          <cell r="D401" t="str">
            <v>RK</v>
          </cell>
        </row>
        <row r="402">
          <cell r="A402" t="str">
            <v>J1T1470</v>
          </cell>
          <cell r="B402" t="str">
            <v>Active</v>
          </cell>
          <cell r="C402" t="str">
            <v>FG</v>
          </cell>
          <cell r="D402" t="str">
            <v>RK</v>
          </cell>
        </row>
        <row r="403">
          <cell r="A403" t="str">
            <v>J1T1471</v>
          </cell>
          <cell r="B403" t="str">
            <v>Active</v>
          </cell>
          <cell r="C403" t="str">
            <v>FG</v>
          </cell>
          <cell r="D403" t="str">
            <v>RK</v>
          </cell>
        </row>
        <row r="404">
          <cell r="A404" t="str">
            <v>J1T1472</v>
          </cell>
          <cell r="B404" t="str">
            <v>Active</v>
          </cell>
          <cell r="C404" t="str">
            <v>FG</v>
          </cell>
          <cell r="D404" t="str">
            <v>RK</v>
          </cell>
        </row>
        <row r="405">
          <cell r="A405" t="str">
            <v>J1T1473</v>
          </cell>
          <cell r="B405" t="str">
            <v>Active</v>
          </cell>
          <cell r="C405" t="str">
            <v>FG</v>
          </cell>
          <cell r="D405" t="str">
            <v>RK</v>
          </cell>
        </row>
        <row r="406">
          <cell r="A406" t="str">
            <v>J1T1474</v>
          </cell>
          <cell r="B406" t="str">
            <v>Active</v>
          </cell>
          <cell r="C406" t="str">
            <v>FG</v>
          </cell>
          <cell r="D406" t="str">
            <v>RK</v>
          </cell>
        </row>
        <row r="407">
          <cell r="A407" t="str">
            <v>J1T1475</v>
          </cell>
          <cell r="B407" t="str">
            <v>Active</v>
          </cell>
          <cell r="C407" t="str">
            <v>FG</v>
          </cell>
          <cell r="D407" t="str">
            <v>RK</v>
          </cell>
        </row>
        <row r="408">
          <cell r="A408" t="str">
            <v>J1T1476</v>
          </cell>
          <cell r="B408" t="str">
            <v>Active</v>
          </cell>
          <cell r="C408" t="str">
            <v>FG</v>
          </cell>
          <cell r="D408" t="str">
            <v>RK</v>
          </cell>
        </row>
        <row r="409">
          <cell r="A409" t="str">
            <v>J1T1477</v>
          </cell>
          <cell r="B409" t="str">
            <v>Active</v>
          </cell>
          <cell r="C409" t="str">
            <v>FG</v>
          </cell>
          <cell r="D409" t="str">
            <v>RK</v>
          </cell>
        </row>
        <row r="410">
          <cell r="A410" t="str">
            <v>J1T1478</v>
          </cell>
          <cell r="B410" t="str">
            <v>Active</v>
          </cell>
          <cell r="C410" t="str">
            <v>FG</v>
          </cell>
          <cell r="D410" t="str">
            <v>RK</v>
          </cell>
        </row>
        <row r="411">
          <cell r="A411" t="str">
            <v>J1T1479</v>
          </cell>
          <cell r="B411" t="str">
            <v>Active</v>
          </cell>
          <cell r="C411" t="str">
            <v>FG</v>
          </cell>
          <cell r="D411" t="str">
            <v>RK</v>
          </cell>
        </row>
        <row r="412">
          <cell r="A412" t="str">
            <v>J1T1480</v>
          </cell>
          <cell r="B412" t="str">
            <v>Active</v>
          </cell>
          <cell r="C412" t="str">
            <v>FG</v>
          </cell>
          <cell r="D412" t="str">
            <v>RK</v>
          </cell>
        </row>
        <row r="413">
          <cell r="A413" t="str">
            <v>J1T1481</v>
          </cell>
          <cell r="B413" t="str">
            <v>Active</v>
          </cell>
          <cell r="C413" t="str">
            <v>FG</v>
          </cell>
          <cell r="D413" t="str">
            <v>RK</v>
          </cell>
        </row>
        <row r="414">
          <cell r="A414" t="str">
            <v>J1T1482</v>
          </cell>
          <cell r="B414" t="str">
            <v>Active</v>
          </cell>
          <cell r="C414" t="str">
            <v>FG</v>
          </cell>
          <cell r="D414" t="str">
            <v>RK</v>
          </cell>
        </row>
        <row r="415">
          <cell r="A415" t="str">
            <v>J1T1483</v>
          </cell>
          <cell r="B415" t="str">
            <v>Active</v>
          </cell>
          <cell r="C415" t="str">
            <v>FG</v>
          </cell>
          <cell r="D415" t="str">
            <v>RK</v>
          </cell>
        </row>
        <row r="416">
          <cell r="A416" t="str">
            <v>J1T1484</v>
          </cell>
          <cell r="B416" t="str">
            <v>Active</v>
          </cell>
          <cell r="C416" t="str">
            <v>FG</v>
          </cell>
          <cell r="D416" t="str">
            <v>RK</v>
          </cell>
        </row>
        <row r="417">
          <cell r="A417" t="str">
            <v>J1T1485</v>
          </cell>
          <cell r="B417" t="str">
            <v>Active</v>
          </cell>
          <cell r="C417" t="str">
            <v>FG</v>
          </cell>
          <cell r="D417" t="str">
            <v>RK</v>
          </cell>
        </row>
        <row r="418">
          <cell r="A418" t="str">
            <v>J1T1486</v>
          </cell>
          <cell r="B418" t="str">
            <v>Active</v>
          </cell>
          <cell r="C418" t="str">
            <v>FG</v>
          </cell>
          <cell r="D418" t="str">
            <v>RK</v>
          </cell>
        </row>
        <row r="419">
          <cell r="A419" t="str">
            <v>J1T1487</v>
          </cell>
          <cell r="B419" t="str">
            <v>Active</v>
          </cell>
          <cell r="C419" t="str">
            <v>FG</v>
          </cell>
          <cell r="D419" t="str">
            <v>RK</v>
          </cell>
        </row>
        <row r="420">
          <cell r="A420" t="str">
            <v>J1T1488</v>
          </cell>
          <cell r="B420" t="str">
            <v>Active</v>
          </cell>
          <cell r="C420" t="str">
            <v>FG</v>
          </cell>
          <cell r="D420" t="str">
            <v>RK</v>
          </cell>
        </row>
        <row r="421">
          <cell r="A421" t="str">
            <v>J1T1489</v>
          </cell>
          <cell r="B421" t="str">
            <v>Active</v>
          </cell>
          <cell r="C421" t="str">
            <v>FG</v>
          </cell>
          <cell r="D421" t="str">
            <v>RK</v>
          </cell>
        </row>
        <row r="422">
          <cell r="A422" t="str">
            <v>J1T1490</v>
          </cell>
          <cell r="B422" t="str">
            <v>Active</v>
          </cell>
          <cell r="C422" t="str">
            <v>FG</v>
          </cell>
          <cell r="D422" t="str">
            <v>RK</v>
          </cell>
        </row>
        <row r="423">
          <cell r="A423" t="str">
            <v>J1T1491</v>
          </cell>
          <cell r="B423" t="str">
            <v>Active</v>
          </cell>
          <cell r="C423" t="str">
            <v>FG</v>
          </cell>
          <cell r="D423" t="str">
            <v>RK</v>
          </cell>
        </row>
        <row r="424">
          <cell r="A424" t="str">
            <v>J1T1492</v>
          </cell>
          <cell r="B424" t="str">
            <v>Active</v>
          </cell>
          <cell r="C424" t="str">
            <v>FG</v>
          </cell>
          <cell r="D424" t="str">
            <v>RK</v>
          </cell>
        </row>
        <row r="425">
          <cell r="A425" t="str">
            <v>J1T1493</v>
          </cell>
          <cell r="B425" t="str">
            <v>Active</v>
          </cell>
          <cell r="C425" t="str">
            <v>FG</v>
          </cell>
          <cell r="D425" t="str">
            <v>RK</v>
          </cell>
        </row>
        <row r="426">
          <cell r="A426" t="str">
            <v>J1T1494</v>
          </cell>
          <cell r="B426" t="str">
            <v>Active</v>
          </cell>
          <cell r="C426" t="str">
            <v>FG</v>
          </cell>
          <cell r="D426" t="str">
            <v>RK</v>
          </cell>
        </row>
        <row r="427">
          <cell r="A427" t="str">
            <v>J1T1495</v>
          </cell>
          <cell r="B427" t="str">
            <v>Active</v>
          </cell>
          <cell r="C427" t="str">
            <v>FG</v>
          </cell>
          <cell r="D427" t="str">
            <v>RK</v>
          </cell>
        </row>
        <row r="428">
          <cell r="A428" t="str">
            <v>J1T1496</v>
          </cell>
          <cell r="B428" t="str">
            <v>Active</v>
          </cell>
          <cell r="C428" t="str">
            <v>FG</v>
          </cell>
          <cell r="D428" t="str">
            <v>RK</v>
          </cell>
        </row>
        <row r="429">
          <cell r="A429" t="str">
            <v>J1T1497</v>
          </cell>
          <cell r="B429" t="str">
            <v>Active</v>
          </cell>
          <cell r="C429" t="str">
            <v>FG</v>
          </cell>
          <cell r="D429" t="str">
            <v>RK</v>
          </cell>
        </row>
        <row r="430">
          <cell r="A430" t="str">
            <v>J1T1498</v>
          </cell>
          <cell r="B430" t="str">
            <v>Active</v>
          </cell>
          <cell r="C430" t="str">
            <v>FG</v>
          </cell>
          <cell r="D430" t="str">
            <v>RK</v>
          </cell>
        </row>
        <row r="431">
          <cell r="A431" t="str">
            <v>J1T1499</v>
          </cell>
          <cell r="B431" t="str">
            <v>Active</v>
          </cell>
          <cell r="C431" t="str">
            <v>FG</v>
          </cell>
          <cell r="D431" t="str">
            <v>RK</v>
          </cell>
        </row>
        <row r="432">
          <cell r="A432" t="str">
            <v>J1T1500</v>
          </cell>
          <cell r="B432" t="str">
            <v>Active</v>
          </cell>
          <cell r="C432" t="str">
            <v>FG</v>
          </cell>
          <cell r="D432" t="str">
            <v>RK</v>
          </cell>
        </row>
        <row r="433">
          <cell r="A433" t="str">
            <v>J1T1501</v>
          </cell>
          <cell r="B433" t="str">
            <v>Active</v>
          </cell>
          <cell r="C433" t="str">
            <v>FG</v>
          </cell>
          <cell r="D433" t="str">
            <v>RK</v>
          </cell>
        </row>
        <row r="434">
          <cell r="A434" t="str">
            <v>J1T1502</v>
          </cell>
          <cell r="B434" t="str">
            <v>Active</v>
          </cell>
          <cell r="C434" t="str">
            <v>FG</v>
          </cell>
          <cell r="D434" t="str">
            <v>RK</v>
          </cell>
        </row>
        <row r="435">
          <cell r="A435" t="str">
            <v>J1T1503</v>
          </cell>
          <cell r="B435" t="str">
            <v>Active</v>
          </cell>
          <cell r="C435" t="str">
            <v>FG</v>
          </cell>
          <cell r="D435" t="str">
            <v>RK</v>
          </cell>
        </row>
        <row r="436">
          <cell r="A436" t="str">
            <v>J1T1504</v>
          </cell>
          <cell r="B436" t="str">
            <v>Active</v>
          </cell>
          <cell r="C436" t="str">
            <v>FG</v>
          </cell>
          <cell r="D436" t="str">
            <v>RK</v>
          </cell>
        </row>
        <row r="437">
          <cell r="A437" t="str">
            <v>J1T1505</v>
          </cell>
          <cell r="B437" t="str">
            <v>Active</v>
          </cell>
          <cell r="C437" t="str">
            <v>FG</v>
          </cell>
          <cell r="D437" t="str">
            <v>RK</v>
          </cell>
        </row>
        <row r="438">
          <cell r="A438" t="str">
            <v>J1T1506</v>
          </cell>
          <cell r="B438" t="str">
            <v>Active</v>
          </cell>
          <cell r="C438" t="str">
            <v>FG</v>
          </cell>
          <cell r="D438" t="str">
            <v>RK</v>
          </cell>
        </row>
        <row r="439">
          <cell r="A439" t="str">
            <v>J1T1507</v>
          </cell>
          <cell r="B439" t="str">
            <v>Active</v>
          </cell>
          <cell r="C439" t="str">
            <v>FG</v>
          </cell>
          <cell r="D439" t="str">
            <v>RK</v>
          </cell>
        </row>
        <row r="440">
          <cell r="A440" t="str">
            <v>J1T1508</v>
          </cell>
          <cell r="B440" t="str">
            <v>Active</v>
          </cell>
          <cell r="C440" t="str">
            <v>FG</v>
          </cell>
          <cell r="D440" t="str">
            <v>RK</v>
          </cell>
        </row>
        <row r="441">
          <cell r="A441" t="str">
            <v>J1T1509</v>
          </cell>
          <cell r="B441" t="str">
            <v>Active</v>
          </cell>
          <cell r="C441" t="str">
            <v>FG</v>
          </cell>
          <cell r="D441" t="str">
            <v>RK</v>
          </cell>
        </row>
        <row r="442">
          <cell r="A442" t="str">
            <v>J1T1510</v>
          </cell>
          <cell r="B442" t="str">
            <v>Active</v>
          </cell>
          <cell r="C442" t="str">
            <v>FG</v>
          </cell>
          <cell r="D442" t="str">
            <v>RK</v>
          </cell>
        </row>
        <row r="443">
          <cell r="A443" t="str">
            <v>J1T1511</v>
          </cell>
          <cell r="B443" t="str">
            <v>Active</v>
          </cell>
          <cell r="C443" t="str">
            <v>FG</v>
          </cell>
          <cell r="D443" t="str">
            <v>RK</v>
          </cell>
        </row>
        <row r="444">
          <cell r="A444" t="str">
            <v>J1T1512</v>
          </cell>
          <cell r="B444" t="str">
            <v>Active</v>
          </cell>
          <cell r="C444" t="str">
            <v>FG</v>
          </cell>
          <cell r="D444" t="str">
            <v>RK</v>
          </cell>
        </row>
        <row r="445">
          <cell r="A445" t="str">
            <v>J1T1513</v>
          </cell>
          <cell r="B445" t="str">
            <v>Active</v>
          </cell>
          <cell r="C445" t="str">
            <v>FG</v>
          </cell>
          <cell r="D445" t="str">
            <v>RK</v>
          </cell>
        </row>
        <row r="446">
          <cell r="A446" t="str">
            <v>J1T1514</v>
          </cell>
          <cell r="B446" t="str">
            <v>Active</v>
          </cell>
          <cell r="C446" t="str">
            <v>FG</v>
          </cell>
          <cell r="D446" t="str">
            <v>RK</v>
          </cell>
        </row>
        <row r="447">
          <cell r="A447" t="str">
            <v>J1T1515</v>
          </cell>
          <cell r="B447" t="str">
            <v>Active</v>
          </cell>
          <cell r="C447" t="str">
            <v>FG</v>
          </cell>
          <cell r="D447" t="str">
            <v>RK</v>
          </cell>
        </row>
        <row r="448">
          <cell r="A448" t="str">
            <v>J1T1516</v>
          </cell>
          <cell r="B448" t="str">
            <v>Active</v>
          </cell>
          <cell r="C448" t="str">
            <v>FG</v>
          </cell>
          <cell r="D448" t="str">
            <v>RK</v>
          </cell>
        </row>
        <row r="449">
          <cell r="A449" t="str">
            <v>J1T1517</v>
          </cell>
          <cell r="B449" t="str">
            <v>Active</v>
          </cell>
          <cell r="C449" t="str">
            <v>FG</v>
          </cell>
          <cell r="D449" t="str">
            <v>RK</v>
          </cell>
        </row>
        <row r="450">
          <cell r="A450" t="str">
            <v>J1T1518</v>
          </cell>
          <cell r="B450" t="str">
            <v>Active</v>
          </cell>
          <cell r="C450" t="str">
            <v>FG</v>
          </cell>
          <cell r="D450" t="str">
            <v>RK</v>
          </cell>
        </row>
        <row r="451">
          <cell r="A451" t="str">
            <v>J1T1519</v>
          </cell>
          <cell r="B451" t="str">
            <v>Active</v>
          </cell>
          <cell r="C451" t="str">
            <v>FG</v>
          </cell>
          <cell r="D451" t="str">
            <v>RK</v>
          </cell>
        </row>
        <row r="452">
          <cell r="A452" t="str">
            <v>J1T1520</v>
          </cell>
          <cell r="B452" t="str">
            <v>Active</v>
          </cell>
          <cell r="C452" t="str">
            <v>FG</v>
          </cell>
          <cell r="D452" t="str">
            <v>RK</v>
          </cell>
        </row>
        <row r="453">
          <cell r="A453" t="str">
            <v>J1T1521</v>
          </cell>
          <cell r="B453" t="str">
            <v>Active</v>
          </cell>
          <cell r="C453" t="str">
            <v>FG</v>
          </cell>
          <cell r="D453" t="str">
            <v>RK</v>
          </cell>
        </row>
        <row r="454">
          <cell r="A454" t="str">
            <v>J1T1522</v>
          </cell>
          <cell r="B454" t="str">
            <v>Active</v>
          </cell>
          <cell r="C454" t="str">
            <v>FG</v>
          </cell>
          <cell r="D454" t="str">
            <v>RK</v>
          </cell>
        </row>
        <row r="455">
          <cell r="A455" t="str">
            <v>J1T1523</v>
          </cell>
          <cell r="B455" t="str">
            <v>Active</v>
          </cell>
          <cell r="C455" t="str">
            <v>FG</v>
          </cell>
          <cell r="D455" t="str">
            <v>RK</v>
          </cell>
        </row>
        <row r="456">
          <cell r="A456" t="str">
            <v>J1T1524</v>
          </cell>
          <cell r="B456" t="str">
            <v>Active</v>
          </cell>
          <cell r="C456" t="str">
            <v>FG</v>
          </cell>
          <cell r="D456" t="str">
            <v>RK</v>
          </cell>
        </row>
        <row r="457">
          <cell r="A457" t="str">
            <v>J1T1525</v>
          </cell>
          <cell r="B457" t="str">
            <v>Active</v>
          </cell>
          <cell r="C457" t="str">
            <v>FG</v>
          </cell>
          <cell r="D457" t="str">
            <v>RK</v>
          </cell>
        </row>
        <row r="458">
          <cell r="A458" t="str">
            <v>J1T1526</v>
          </cell>
          <cell r="B458" t="str">
            <v>Active</v>
          </cell>
          <cell r="C458" t="str">
            <v>FG</v>
          </cell>
          <cell r="D458" t="str">
            <v>RK</v>
          </cell>
        </row>
        <row r="459">
          <cell r="A459" t="str">
            <v>J1T1527</v>
          </cell>
          <cell r="B459" t="str">
            <v>Active</v>
          </cell>
          <cell r="C459" t="str">
            <v>FG</v>
          </cell>
          <cell r="D459" t="str">
            <v>RK</v>
          </cell>
        </row>
        <row r="460">
          <cell r="A460" t="str">
            <v>J1T1528</v>
          </cell>
          <cell r="B460" t="str">
            <v>Active</v>
          </cell>
          <cell r="C460" t="str">
            <v>FG</v>
          </cell>
          <cell r="D460" t="str">
            <v>RK</v>
          </cell>
        </row>
        <row r="461">
          <cell r="A461" t="str">
            <v>J1T1529</v>
          </cell>
          <cell r="B461" t="str">
            <v>Active</v>
          </cell>
          <cell r="C461" t="str">
            <v>FG</v>
          </cell>
          <cell r="D461" t="str">
            <v>RK</v>
          </cell>
        </row>
        <row r="462">
          <cell r="A462" t="str">
            <v>J1T1530</v>
          </cell>
          <cell r="B462" t="str">
            <v>Active</v>
          </cell>
          <cell r="C462" t="str">
            <v>FG</v>
          </cell>
          <cell r="D462" t="str">
            <v>RK</v>
          </cell>
        </row>
        <row r="463">
          <cell r="A463" t="str">
            <v>J1T1531</v>
          </cell>
          <cell r="B463" t="str">
            <v>Active</v>
          </cell>
          <cell r="C463" t="str">
            <v>FG</v>
          </cell>
          <cell r="D463" t="str">
            <v>RK</v>
          </cell>
        </row>
        <row r="464">
          <cell r="A464" t="str">
            <v>J1T1532</v>
          </cell>
          <cell r="B464" t="str">
            <v>Active</v>
          </cell>
          <cell r="C464" t="str">
            <v>FG</v>
          </cell>
          <cell r="D464" t="str">
            <v>RK</v>
          </cell>
        </row>
        <row r="465">
          <cell r="A465" t="str">
            <v>J1T1533</v>
          </cell>
          <cell r="B465" t="str">
            <v>Active</v>
          </cell>
          <cell r="C465" t="str">
            <v>FG</v>
          </cell>
          <cell r="D465" t="str">
            <v>RK</v>
          </cell>
        </row>
        <row r="466">
          <cell r="A466" t="str">
            <v>J1T1534</v>
          </cell>
          <cell r="B466" t="str">
            <v>Active</v>
          </cell>
          <cell r="C466" t="str">
            <v>FG</v>
          </cell>
          <cell r="D466" t="str">
            <v>RK</v>
          </cell>
        </row>
        <row r="467">
          <cell r="A467" t="str">
            <v>J1T1535</v>
          </cell>
          <cell r="B467" t="str">
            <v>Active</v>
          </cell>
          <cell r="C467" t="str">
            <v>FG</v>
          </cell>
          <cell r="D467" t="str">
            <v>RK</v>
          </cell>
        </row>
        <row r="468">
          <cell r="A468" t="str">
            <v>J1T1536</v>
          </cell>
          <cell r="B468" t="str">
            <v>Active</v>
          </cell>
          <cell r="C468" t="str">
            <v>FG</v>
          </cell>
          <cell r="D468" t="str">
            <v>RK</v>
          </cell>
        </row>
        <row r="469">
          <cell r="A469" t="str">
            <v>J1T1537</v>
          </cell>
          <cell r="B469" t="str">
            <v>Active</v>
          </cell>
          <cell r="C469" t="str">
            <v>FG</v>
          </cell>
          <cell r="D469" t="str">
            <v>RK</v>
          </cell>
        </row>
        <row r="470">
          <cell r="A470" t="str">
            <v>J1T1538</v>
          </cell>
          <cell r="B470" t="str">
            <v>Active</v>
          </cell>
          <cell r="C470" t="str">
            <v>FG</v>
          </cell>
          <cell r="D470" t="str">
            <v>RK</v>
          </cell>
        </row>
        <row r="471">
          <cell r="A471" t="str">
            <v>J1T1539</v>
          </cell>
          <cell r="B471" t="str">
            <v>Active</v>
          </cell>
          <cell r="C471" t="str">
            <v>FG</v>
          </cell>
          <cell r="D471" t="str">
            <v>RK</v>
          </cell>
        </row>
        <row r="472">
          <cell r="A472" t="str">
            <v>J1T1540</v>
          </cell>
          <cell r="B472" t="str">
            <v>Active</v>
          </cell>
          <cell r="C472" t="str">
            <v>FG</v>
          </cell>
          <cell r="D472" t="str">
            <v>RK</v>
          </cell>
        </row>
        <row r="473">
          <cell r="A473" t="str">
            <v>J1T1541</v>
          </cell>
          <cell r="B473" t="str">
            <v>Active</v>
          </cell>
          <cell r="C473" t="str">
            <v>FG</v>
          </cell>
          <cell r="D473" t="str">
            <v>RK</v>
          </cell>
        </row>
        <row r="474">
          <cell r="A474" t="str">
            <v>J1T1542</v>
          </cell>
          <cell r="B474" t="str">
            <v>Active</v>
          </cell>
          <cell r="C474" t="str">
            <v>FG</v>
          </cell>
          <cell r="D474" t="str">
            <v>RK</v>
          </cell>
        </row>
        <row r="475">
          <cell r="A475" t="str">
            <v>J1T1543</v>
          </cell>
          <cell r="B475" t="str">
            <v>Active</v>
          </cell>
          <cell r="C475" t="str">
            <v>FG</v>
          </cell>
          <cell r="D475" t="str">
            <v>RK</v>
          </cell>
        </row>
        <row r="476">
          <cell r="A476" t="str">
            <v>J1T1544</v>
          </cell>
          <cell r="B476" t="str">
            <v>Active</v>
          </cell>
          <cell r="C476" t="str">
            <v>FG</v>
          </cell>
          <cell r="D476" t="str">
            <v>RK</v>
          </cell>
        </row>
        <row r="477">
          <cell r="A477" t="str">
            <v>J1T1545</v>
          </cell>
          <cell r="B477" t="str">
            <v>Active</v>
          </cell>
          <cell r="C477" t="str">
            <v>FG</v>
          </cell>
          <cell r="D477" t="str">
            <v>RK</v>
          </cell>
        </row>
        <row r="478">
          <cell r="A478" t="str">
            <v>J1T1546</v>
          </cell>
          <cell r="B478" t="str">
            <v>Active</v>
          </cell>
          <cell r="C478" t="str">
            <v>FG</v>
          </cell>
          <cell r="D478" t="str">
            <v>RK</v>
          </cell>
        </row>
        <row r="479">
          <cell r="A479" t="str">
            <v>J1T1547</v>
          </cell>
          <cell r="B479" t="str">
            <v>Active</v>
          </cell>
          <cell r="C479" t="str">
            <v>FG</v>
          </cell>
          <cell r="D479" t="str">
            <v>RK</v>
          </cell>
        </row>
        <row r="480">
          <cell r="A480" t="str">
            <v>J1T1548</v>
          </cell>
          <cell r="B480" t="str">
            <v>Active</v>
          </cell>
          <cell r="C480" t="str">
            <v>FG</v>
          </cell>
          <cell r="D480" t="str">
            <v>RK</v>
          </cell>
        </row>
        <row r="481">
          <cell r="A481" t="str">
            <v>J1T1549</v>
          </cell>
          <cell r="B481" t="str">
            <v>Active</v>
          </cell>
          <cell r="C481" t="str">
            <v>FG</v>
          </cell>
          <cell r="D481" t="str">
            <v>RK</v>
          </cell>
        </row>
        <row r="482">
          <cell r="A482" t="str">
            <v>J1T1550</v>
          </cell>
          <cell r="B482" t="str">
            <v>Active</v>
          </cell>
          <cell r="C482" t="str">
            <v>FG</v>
          </cell>
          <cell r="D482" t="str">
            <v>RK</v>
          </cell>
        </row>
        <row r="483">
          <cell r="A483" t="str">
            <v>J1T1551</v>
          </cell>
          <cell r="B483" t="str">
            <v>Active</v>
          </cell>
          <cell r="C483" t="str">
            <v>FG</v>
          </cell>
          <cell r="D483" t="str">
            <v>RK</v>
          </cell>
        </row>
        <row r="484">
          <cell r="A484" t="str">
            <v>J1T1552</v>
          </cell>
          <cell r="B484" t="str">
            <v>Active</v>
          </cell>
          <cell r="C484" t="str">
            <v>FG</v>
          </cell>
          <cell r="D484" t="str">
            <v>RK</v>
          </cell>
        </row>
        <row r="485">
          <cell r="A485" t="str">
            <v>J1T1553</v>
          </cell>
          <cell r="B485" t="str">
            <v>Active</v>
          </cell>
          <cell r="C485" t="str">
            <v>FG</v>
          </cell>
          <cell r="D485" t="str">
            <v>RK</v>
          </cell>
        </row>
        <row r="486">
          <cell r="A486" t="str">
            <v>J1T1554</v>
          </cell>
          <cell r="B486" t="str">
            <v>Active</v>
          </cell>
          <cell r="C486" t="str">
            <v>FG</v>
          </cell>
          <cell r="D486" t="str">
            <v>RK</v>
          </cell>
        </row>
        <row r="487">
          <cell r="A487" t="str">
            <v>J1T1555</v>
          </cell>
          <cell r="B487" t="str">
            <v>Active</v>
          </cell>
          <cell r="C487" t="str">
            <v>FG</v>
          </cell>
          <cell r="D487" t="str">
            <v>RK</v>
          </cell>
        </row>
        <row r="488">
          <cell r="A488" t="str">
            <v>J1T1556</v>
          </cell>
          <cell r="B488" t="str">
            <v>Active</v>
          </cell>
          <cell r="C488" t="str">
            <v>FG</v>
          </cell>
          <cell r="D488" t="str">
            <v>RK</v>
          </cell>
        </row>
        <row r="489">
          <cell r="A489" t="str">
            <v>J1T1557</v>
          </cell>
          <cell r="B489" t="str">
            <v>Active</v>
          </cell>
          <cell r="C489" t="str">
            <v>FG</v>
          </cell>
          <cell r="D489" t="str">
            <v>RK</v>
          </cell>
        </row>
        <row r="490">
          <cell r="A490" t="str">
            <v>J1T1558</v>
          </cell>
          <cell r="B490" t="str">
            <v>Active</v>
          </cell>
          <cell r="C490" t="str">
            <v>FG</v>
          </cell>
          <cell r="D490" t="str">
            <v>RK</v>
          </cell>
        </row>
        <row r="491">
          <cell r="A491" t="str">
            <v>J1T1559</v>
          </cell>
          <cell r="B491" t="str">
            <v>Active</v>
          </cell>
          <cell r="C491" t="str">
            <v>FG</v>
          </cell>
          <cell r="D491" t="str">
            <v>RK</v>
          </cell>
        </row>
        <row r="492">
          <cell r="A492" t="str">
            <v>J1T1560</v>
          </cell>
          <cell r="B492" t="str">
            <v>Active</v>
          </cell>
          <cell r="C492" t="str">
            <v>FG</v>
          </cell>
          <cell r="D492" t="str">
            <v>RK</v>
          </cell>
        </row>
        <row r="493">
          <cell r="A493" t="str">
            <v>J1T1561</v>
          </cell>
          <cell r="B493" t="str">
            <v>Active</v>
          </cell>
          <cell r="C493" t="str">
            <v>FG</v>
          </cell>
          <cell r="D493" t="str">
            <v>RK</v>
          </cell>
        </row>
        <row r="494">
          <cell r="A494" t="str">
            <v>J1T1562</v>
          </cell>
          <cell r="B494" t="str">
            <v>Active</v>
          </cell>
          <cell r="C494" t="str">
            <v>FG</v>
          </cell>
          <cell r="D494" t="str">
            <v>RK</v>
          </cell>
        </row>
        <row r="495">
          <cell r="A495" t="str">
            <v>J1T1563</v>
          </cell>
          <cell r="B495" t="str">
            <v>Active</v>
          </cell>
          <cell r="C495" t="str">
            <v>FG</v>
          </cell>
          <cell r="D495" t="str">
            <v>RK</v>
          </cell>
        </row>
        <row r="496">
          <cell r="A496" t="str">
            <v>J1T1564</v>
          </cell>
          <cell r="B496" t="str">
            <v>Active</v>
          </cell>
          <cell r="C496" t="str">
            <v>FG</v>
          </cell>
          <cell r="D496" t="str">
            <v>RK</v>
          </cell>
        </row>
        <row r="497">
          <cell r="A497" t="str">
            <v>J1T1565</v>
          </cell>
          <cell r="B497" t="str">
            <v>Active</v>
          </cell>
          <cell r="C497" t="str">
            <v>FG</v>
          </cell>
          <cell r="D497" t="str">
            <v>RK</v>
          </cell>
        </row>
        <row r="498">
          <cell r="A498" t="str">
            <v>J1T1566</v>
          </cell>
          <cell r="B498" t="str">
            <v>Active</v>
          </cell>
          <cell r="C498" t="str">
            <v>FG</v>
          </cell>
          <cell r="D498" t="str">
            <v>RK</v>
          </cell>
        </row>
        <row r="499">
          <cell r="A499" t="str">
            <v>J1T1567</v>
          </cell>
          <cell r="B499" t="str">
            <v>Active</v>
          </cell>
          <cell r="C499" t="str">
            <v>FG</v>
          </cell>
          <cell r="D499" t="str">
            <v>RK</v>
          </cell>
        </row>
        <row r="500">
          <cell r="A500" t="str">
            <v>J1T1568</v>
          </cell>
          <cell r="B500" t="str">
            <v>Active</v>
          </cell>
          <cell r="C500" t="str">
            <v>FG</v>
          </cell>
          <cell r="D500" t="str">
            <v>RK</v>
          </cell>
        </row>
        <row r="501">
          <cell r="A501" t="str">
            <v>MKT1569</v>
          </cell>
          <cell r="B501" t="str">
            <v>Active</v>
          </cell>
          <cell r="C501" t="str">
            <v>Expense</v>
          </cell>
          <cell r="D501" t="str">
            <v>Expense</v>
          </cell>
        </row>
        <row r="502">
          <cell r="A502" t="str">
            <v>MKT1570</v>
          </cell>
          <cell r="B502" t="str">
            <v>Active</v>
          </cell>
          <cell r="C502" t="str">
            <v>Expense</v>
          </cell>
          <cell r="D502" t="str">
            <v>Expense</v>
          </cell>
        </row>
        <row r="503">
          <cell r="A503" t="str">
            <v>J1T1571</v>
          </cell>
          <cell r="B503" t="str">
            <v>Active</v>
          </cell>
          <cell r="C503" t="str">
            <v>FG</v>
          </cell>
          <cell r="D503" t="str">
            <v>RK</v>
          </cell>
        </row>
        <row r="504">
          <cell r="A504" t="str">
            <v>J1T1572</v>
          </cell>
          <cell r="B504" t="str">
            <v>Active</v>
          </cell>
          <cell r="C504" t="str">
            <v>FG</v>
          </cell>
          <cell r="D504" t="str">
            <v>RK</v>
          </cell>
        </row>
        <row r="505">
          <cell r="A505" t="str">
            <v>J1T1573</v>
          </cell>
          <cell r="B505" t="str">
            <v>Active</v>
          </cell>
          <cell r="C505" t="str">
            <v>FG</v>
          </cell>
          <cell r="D505" t="str">
            <v>RK</v>
          </cell>
        </row>
        <row r="506">
          <cell r="A506" t="str">
            <v>J1T1574</v>
          </cell>
          <cell r="B506" t="str">
            <v>Active</v>
          </cell>
          <cell r="C506" t="str">
            <v>FG</v>
          </cell>
          <cell r="D506" t="str">
            <v>RK</v>
          </cell>
        </row>
        <row r="507">
          <cell r="A507" t="str">
            <v>J1T1575</v>
          </cell>
          <cell r="B507" t="str">
            <v>Active</v>
          </cell>
          <cell r="C507" t="str">
            <v>FG</v>
          </cell>
          <cell r="D507" t="str">
            <v>RK</v>
          </cell>
        </row>
        <row r="508">
          <cell r="A508" t="str">
            <v>J1T1576</v>
          </cell>
          <cell r="B508" t="str">
            <v>Active</v>
          </cell>
          <cell r="C508" t="str">
            <v>FG</v>
          </cell>
          <cell r="D508" t="str">
            <v>RK</v>
          </cell>
        </row>
        <row r="509">
          <cell r="A509" t="str">
            <v>J1T1577</v>
          </cell>
          <cell r="B509" t="str">
            <v>Active</v>
          </cell>
          <cell r="C509" t="str">
            <v>FG</v>
          </cell>
          <cell r="D509" t="str">
            <v>RK</v>
          </cell>
        </row>
        <row r="510">
          <cell r="A510" t="str">
            <v>J1T1578</v>
          </cell>
          <cell r="B510" t="str">
            <v>Active</v>
          </cell>
          <cell r="C510" t="str">
            <v>FG</v>
          </cell>
          <cell r="D510" t="str">
            <v>RK</v>
          </cell>
        </row>
        <row r="511">
          <cell r="A511" t="str">
            <v>J1T1579</v>
          </cell>
          <cell r="B511" t="str">
            <v>Active</v>
          </cell>
          <cell r="C511" t="str">
            <v>FG</v>
          </cell>
          <cell r="D511" t="str">
            <v>RK</v>
          </cell>
        </row>
        <row r="512">
          <cell r="A512" t="str">
            <v>J1T1580</v>
          </cell>
          <cell r="B512" t="str">
            <v>Active</v>
          </cell>
          <cell r="C512" t="str">
            <v>FG</v>
          </cell>
          <cell r="D512" t="str">
            <v>RK</v>
          </cell>
        </row>
        <row r="513">
          <cell r="A513" t="str">
            <v>J1T1581</v>
          </cell>
          <cell r="B513" t="str">
            <v>Active</v>
          </cell>
          <cell r="C513" t="str">
            <v>FG</v>
          </cell>
          <cell r="D513" t="str">
            <v>RK</v>
          </cell>
        </row>
        <row r="514">
          <cell r="A514" t="str">
            <v>J1T1582</v>
          </cell>
          <cell r="B514" t="str">
            <v>Active</v>
          </cell>
          <cell r="C514" t="str">
            <v>FG</v>
          </cell>
          <cell r="D514" t="str">
            <v>RK</v>
          </cell>
        </row>
        <row r="515">
          <cell r="A515" t="str">
            <v>J1D1583</v>
          </cell>
          <cell r="B515" t="str">
            <v>Inactive</v>
          </cell>
          <cell r="C515" t="str">
            <v>Inactive</v>
          </cell>
          <cell r="D515" t="str">
            <v>Inactive</v>
          </cell>
        </row>
        <row r="516">
          <cell r="A516" t="str">
            <v>J1D1584</v>
          </cell>
          <cell r="B516" t="str">
            <v>Inactive</v>
          </cell>
          <cell r="C516" t="str">
            <v>Inactive</v>
          </cell>
          <cell r="D516" t="str">
            <v>Inactive</v>
          </cell>
        </row>
        <row r="517">
          <cell r="A517" t="str">
            <v>J1T1585</v>
          </cell>
          <cell r="B517" t="str">
            <v>Active</v>
          </cell>
          <cell r="C517" t="str">
            <v>FG</v>
          </cell>
          <cell r="D517" t="str">
            <v>RK</v>
          </cell>
        </row>
        <row r="518">
          <cell r="A518" t="str">
            <v>J1T1586</v>
          </cell>
          <cell r="B518" t="str">
            <v>Active</v>
          </cell>
          <cell r="C518" t="str">
            <v>FG</v>
          </cell>
          <cell r="D518" t="str">
            <v>RK</v>
          </cell>
        </row>
        <row r="519">
          <cell r="A519" t="str">
            <v>J1T1587</v>
          </cell>
          <cell r="B519" t="str">
            <v>Active</v>
          </cell>
          <cell r="C519" t="str">
            <v>FG</v>
          </cell>
          <cell r="D519" t="str">
            <v>RK</v>
          </cell>
        </row>
        <row r="520">
          <cell r="A520" t="str">
            <v>J1T1588</v>
          </cell>
          <cell r="B520" t="str">
            <v>Active</v>
          </cell>
          <cell r="C520" t="str">
            <v>FG</v>
          </cell>
          <cell r="D520" t="str">
            <v>RK</v>
          </cell>
        </row>
        <row r="521">
          <cell r="A521" t="str">
            <v>J1T1589</v>
          </cell>
          <cell r="B521" t="str">
            <v>Active</v>
          </cell>
          <cell r="C521" t="str">
            <v>FG</v>
          </cell>
          <cell r="D521" t="str">
            <v>RK</v>
          </cell>
        </row>
        <row r="522">
          <cell r="A522" t="str">
            <v>J1T1590</v>
          </cell>
          <cell r="B522" t="str">
            <v>Active</v>
          </cell>
          <cell r="C522" t="str">
            <v>FG</v>
          </cell>
          <cell r="D522" t="str">
            <v>RK</v>
          </cell>
        </row>
        <row r="523">
          <cell r="A523" t="str">
            <v>MKT1591</v>
          </cell>
          <cell r="B523" t="str">
            <v>Active</v>
          </cell>
          <cell r="C523" t="str">
            <v>Expense</v>
          </cell>
          <cell r="D523" t="str">
            <v>Expense</v>
          </cell>
        </row>
        <row r="524">
          <cell r="A524" t="str">
            <v>MKT1592</v>
          </cell>
          <cell r="B524" t="str">
            <v>Inactive</v>
          </cell>
          <cell r="C524" t="str">
            <v>Inactive</v>
          </cell>
          <cell r="D524" t="str">
            <v>Inactive</v>
          </cell>
        </row>
        <row r="525">
          <cell r="A525" t="str">
            <v>MKT1593</v>
          </cell>
          <cell r="B525" t="str">
            <v>Active</v>
          </cell>
          <cell r="C525" t="str">
            <v>Expense</v>
          </cell>
          <cell r="D525" t="str">
            <v>Expense</v>
          </cell>
        </row>
        <row r="526">
          <cell r="A526" t="str">
            <v>MKT1594</v>
          </cell>
          <cell r="B526" t="str">
            <v>Active</v>
          </cell>
          <cell r="C526" t="str">
            <v>Expense</v>
          </cell>
          <cell r="D526" t="str">
            <v>Expense</v>
          </cell>
        </row>
        <row r="527">
          <cell r="A527" t="str">
            <v>MKT1595</v>
          </cell>
          <cell r="B527" t="str">
            <v>Active</v>
          </cell>
          <cell r="C527" t="str">
            <v>Expense</v>
          </cell>
          <cell r="D527" t="str">
            <v>Expense</v>
          </cell>
        </row>
        <row r="528">
          <cell r="A528" t="str">
            <v>MKT1596</v>
          </cell>
          <cell r="B528" t="str">
            <v>Active</v>
          </cell>
          <cell r="C528" t="str">
            <v>Expense</v>
          </cell>
          <cell r="D528" t="str">
            <v>Expense</v>
          </cell>
        </row>
        <row r="529">
          <cell r="A529" t="str">
            <v>MKT1597</v>
          </cell>
          <cell r="B529" t="str">
            <v>Active</v>
          </cell>
          <cell r="C529" t="str">
            <v>Expense</v>
          </cell>
          <cell r="D529" t="str">
            <v>Expense</v>
          </cell>
        </row>
        <row r="530">
          <cell r="A530" t="str">
            <v>J1T1598</v>
          </cell>
          <cell r="B530" t="str">
            <v>Active</v>
          </cell>
          <cell r="C530" t="str">
            <v>FG</v>
          </cell>
          <cell r="D530" t="str">
            <v>RK</v>
          </cell>
        </row>
        <row r="531">
          <cell r="A531" t="str">
            <v>J1T1599</v>
          </cell>
          <cell r="B531" t="str">
            <v>Active</v>
          </cell>
          <cell r="C531" t="str">
            <v>FG</v>
          </cell>
          <cell r="D531" t="str">
            <v>RK</v>
          </cell>
        </row>
        <row r="532">
          <cell r="A532" t="str">
            <v>J1T1600</v>
          </cell>
          <cell r="B532" t="str">
            <v>Active</v>
          </cell>
          <cell r="C532" t="str">
            <v>FG</v>
          </cell>
          <cell r="D532" t="str">
            <v>RK</v>
          </cell>
        </row>
        <row r="533">
          <cell r="A533" t="str">
            <v>J1T1601</v>
          </cell>
          <cell r="B533" t="str">
            <v>Active</v>
          </cell>
          <cell r="C533" t="str">
            <v>FG</v>
          </cell>
          <cell r="D533" t="str">
            <v>RK</v>
          </cell>
        </row>
        <row r="534">
          <cell r="A534" t="str">
            <v>J1T1602</v>
          </cell>
          <cell r="B534" t="str">
            <v>Active</v>
          </cell>
          <cell r="C534" t="str">
            <v>FG</v>
          </cell>
          <cell r="D534" t="str">
            <v>RK</v>
          </cell>
        </row>
        <row r="535">
          <cell r="A535" t="str">
            <v>J1T1603</v>
          </cell>
          <cell r="B535" t="str">
            <v>Active</v>
          </cell>
          <cell r="C535" t="str">
            <v>FG</v>
          </cell>
          <cell r="D535" t="str">
            <v>RK</v>
          </cell>
        </row>
        <row r="536">
          <cell r="A536" t="str">
            <v>J1T1604</v>
          </cell>
          <cell r="B536" t="str">
            <v>Active</v>
          </cell>
          <cell r="C536" t="str">
            <v>FG</v>
          </cell>
          <cell r="D536" t="str">
            <v>RK</v>
          </cell>
        </row>
        <row r="537">
          <cell r="A537" t="str">
            <v>J1T1605</v>
          </cell>
          <cell r="B537" t="str">
            <v>Active</v>
          </cell>
          <cell r="C537" t="str">
            <v>FG</v>
          </cell>
          <cell r="D537" t="str">
            <v>RK</v>
          </cell>
        </row>
        <row r="538">
          <cell r="A538" t="str">
            <v>J1T1606</v>
          </cell>
          <cell r="B538" t="str">
            <v>Active</v>
          </cell>
          <cell r="C538" t="str">
            <v>FG</v>
          </cell>
          <cell r="D538" t="str">
            <v>RK</v>
          </cell>
        </row>
        <row r="539">
          <cell r="A539" t="str">
            <v>J1T1607</v>
          </cell>
          <cell r="B539" t="str">
            <v>Active</v>
          </cell>
          <cell r="C539" t="str">
            <v>FG</v>
          </cell>
          <cell r="D539" t="str">
            <v>RK</v>
          </cell>
        </row>
        <row r="540">
          <cell r="A540" t="str">
            <v>J1T1608</v>
          </cell>
          <cell r="B540" t="str">
            <v>Active</v>
          </cell>
          <cell r="C540" t="str">
            <v>FG</v>
          </cell>
          <cell r="D540" t="str">
            <v>RK</v>
          </cell>
        </row>
        <row r="541">
          <cell r="A541" t="str">
            <v>J1T1609</v>
          </cell>
          <cell r="B541" t="str">
            <v>Active</v>
          </cell>
          <cell r="C541" t="str">
            <v>FG</v>
          </cell>
          <cell r="D541" t="str">
            <v>RK</v>
          </cell>
        </row>
        <row r="542">
          <cell r="A542" t="str">
            <v>J1T1610</v>
          </cell>
          <cell r="B542" t="str">
            <v>Active</v>
          </cell>
          <cell r="C542" t="str">
            <v>FG</v>
          </cell>
          <cell r="D542" t="str">
            <v>RK</v>
          </cell>
        </row>
        <row r="543">
          <cell r="A543" t="str">
            <v>J1T1611</v>
          </cell>
          <cell r="B543" t="str">
            <v>Active</v>
          </cell>
          <cell r="C543" t="str">
            <v>FG</v>
          </cell>
          <cell r="D543" t="str">
            <v>RK</v>
          </cell>
        </row>
        <row r="544">
          <cell r="A544" t="str">
            <v>J1T1612</v>
          </cell>
          <cell r="B544" t="str">
            <v>Active</v>
          </cell>
          <cell r="C544" t="str">
            <v>FG</v>
          </cell>
          <cell r="D544" t="str">
            <v>RK</v>
          </cell>
        </row>
        <row r="545">
          <cell r="A545" t="str">
            <v>J1T1613</v>
          </cell>
          <cell r="B545" t="str">
            <v>Active</v>
          </cell>
          <cell r="C545" t="str">
            <v>FG</v>
          </cell>
          <cell r="D545" t="str">
            <v>RK</v>
          </cell>
        </row>
        <row r="546">
          <cell r="A546" t="str">
            <v>J1T1614</v>
          </cell>
          <cell r="B546" t="str">
            <v>Active</v>
          </cell>
          <cell r="C546" t="str">
            <v>FG</v>
          </cell>
          <cell r="D546" t="str">
            <v>RK</v>
          </cell>
        </row>
        <row r="547">
          <cell r="A547" t="str">
            <v>J1T1615</v>
          </cell>
          <cell r="B547" t="str">
            <v>Active</v>
          </cell>
          <cell r="C547" t="str">
            <v>FG</v>
          </cell>
          <cell r="D547" t="str">
            <v>RK</v>
          </cell>
        </row>
        <row r="548">
          <cell r="A548" t="str">
            <v>J1T1616</v>
          </cell>
          <cell r="B548" t="str">
            <v>Active</v>
          </cell>
          <cell r="C548" t="str">
            <v>FG</v>
          </cell>
          <cell r="D548" t="str">
            <v>RK</v>
          </cell>
        </row>
        <row r="549">
          <cell r="A549" t="str">
            <v>J1T1617</v>
          </cell>
          <cell r="B549" t="str">
            <v>Active</v>
          </cell>
          <cell r="C549" t="str">
            <v>FG</v>
          </cell>
          <cell r="D549" t="str">
            <v>RK</v>
          </cell>
        </row>
        <row r="550">
          <cell r="A550" t="str">
            <v>J1T1618</v>
          </cell>
          <cell r="B550" t="str">
            <v>Active</v>
          </cell>
          <cell r="C550" t="str">
            <v>FG</v>
          </cell>
          <cell r="D550" t="str">
            <v>RK</v>
          </cell>
        </row>
        <row r="551">
          <cell r="A551" t="str">
            <v>J1T1619</v>
          </cell>
          <cell r="B551" t="str">
            <v>Active</v>
          </cell>
          <cell r="C551" t="str">
            <v>FG</v>
          </cell>
          <cell r="D551" t="str">
            <v>RK</v>
          </cell>
        </row>
        <row r="552">
          <cell r="A552" t="str">
            <v>J1T1620</v>
          </cell>
          <cell r="B552" t="str">
            <v>Active</v>
          </cell>
          <cell r="C552" t="str">
            <v>FG</v>
          </cell>
          <cell r="D552" t="str">
            <v>RK</v>
          </cell>
        </row>
        <row r="553">
          <cell r="A553" t="str">
            <v>J1T1621</v>
          </cell>
          <cell r="B553" t="str">
            <v>Active</v>
          </cell>
          <cell r="C553" t="str">
            <v>FG</v>
          </cell>
          <cell r="D553" t="str">
            <v>RK</v>
          </cell>
        </row>
        <row r="554">
          <cell r="A554" t="str">
            <v>J1T1622</v>
          </cell>
          <cell r="B554" t="str">
            <v>Active</v>
          </cell>
          <cell r="C554" t="str">
            <v>FG</v>
          </cell>
          <cell r="D554" t="str">
            <v>RK</v>
          </cell>
        </row>
        <row r="555">
          <cell r="A555" t="str">
            <v>J1T1623</v>
          </cell>
          <cell r="B555" t="str">
            <v>Active</v>
          </cell>
          <cell r="C555" t="str">
            <v>FG</v>
          </cell>
          <cell r="D555" t="str">
            <v>RK</v>
          </cell>
        </row>
        <row r="556">
          <cell r="A556" t="str">
            <v>J1T1624</v>
          </cell>
          <cell r="B556" t="str">
            <v>Active</v>
          </cell>
          <cell r="C556" t="str">
            <v>FG</v>
          </cell>
          <cell r="D556" t="str">
            <v>RK</v>
          </cell>
        </row>
        <row r="557">
          <cell r="A557" t="str">
            <v>J1T1625</v>
          </cell>
          <cell r="B557" t="str">
            <v>Active</v>
          </cell>
          <cell r="C557" t="str">
            <v>FG</v>
          </cell>
          <cell r="D557" t="str">
            <v>RK</v>
          </cell>
        </row>
        <row r="558">
          <cell r="A558" t="str">
            <v>J1T1626</v>
          </cell>
          <cell r="B558" t="str">
            <v>Active</v>
          </cell>
          <cell r="C558" t="str">
            <v>FG</v>
          </cell>
          <cell r="D558" t="str">
            <v>RK</v>
          </cell>
        </row>
        <row r="559">
          <cell r="A559" t="str">
            <v>J1T1627</v>
          </cell>
          <cell r="B559" t="str">
            <v>Active</v>
          </cell>
          <cell r="C559" t="str">
            <v>FG</v>
          </cell>
          <cell r="D559" t="str">
            <v>RK</v>
          </cell>
        </row>
        <row r="560">
          <cell r="A560" t="str">
            <v>J1T1628</v>
          </cell>
          <cell r="B560" t="str">
            <v>Active</v>
          </cell>
          <cell r="C560" t="str">
            <v>FG</v>
          </cell>
          <cell r="D560" t="str">
            <v>RK</v>
          </cell>
        </row>
        <row r="561">
          <cell r="A561" t="str">
            <v>J1T1629</v>
          </cell>
          <cell r="B561" t="str">
            <v>Active</v>
          </cell>
          <cell r="C561" t="str">
            <v>FG</v>
          </cell>
          <cell r="D561" t="str">
            <v>RK</v>
          </cell>
        </row>
        <row r="562">
          <cell r="A562" t="str">
            <v>J1T1630</v>
          </cell>
          <cell r="B562" t="str">
            <v>Active</v>
          </cell>
          <cell r="C562" t="str">
            <v>FG</v>
          </cell>
          <cell r="D562" t="str">
            <v>RK</v>
          </cell>
        </row>
        <row r="563">
          <cell r="A563" t="str">
            <v>J1T1631</v>
          </cell>
          <cell r="B563" t="str">
            <v>Active</v>
          </cell>
          <cell r="C563" t="str">
            <v>FG</v>
          </cell>
          <cell r="D563" t="str">
            <v>RK</v>
          </cell>
        </row>
        <row r="564">
          <cell r="A564" t="str">
            <v>J1T1632</v>
          </cell>
          <cell r="B564" t="str">
            <v>Active</v>
          </cell>
          <cell r="C564" t="str">
            <v>FG</v>
          </cell>
          <cell r="D564" t="str">
            <v>RK</v>
          </cell>
        </row>
        <row r="565">
          <cell r="A565" t="str">
            <v>J1T1633</v>
          </cell>
          <cell r="B565" t="str">
            <v>Active</v>
          </cell>
          <cell r="C565" t="str">
            <v>FG</v>
          </cell>
          <cell r="D565" t="str">
            <v>RK</v>
          </cell>
        </row>
        <row r="566">
          <cell r="A566" t="str">
            <v>J1T1634</v>
          </cell>
          <cell r="B566" t="str">
            <v>Active</v>
          </cell>
          <cell r="C566" t="str">
            <v>FG</v>
          </cell>
          <cell r="D566" t="str">
            <v>RK</v>
          </cell>
        </row>
        <row r="567">
          <cell r="A567" t="str">
            <v>J1T1635</v>
          </cell>
          <cell r="B567" t="str">
            <v>Active</v>
          </cell>
          <cell r="C567" t="str">
            <v>FG</v>
          </cell>
          <cell r="D567" t="str">
            <v>RK</v>
          </cell>
        </row>
        <row r="568">
          <cell r="A568" t="str">
            <v>J1T1636</v>
          </cell>
          <cell r="B568" t="str">
            <v>Active</v>
          </cell>
          <cell r="C568" t="str">
            <v>FG</v>
          </cell>
          <cell r="D568" t="str">
            <v>RK</v>
          </cell>
        </row>
        <row r="569">
          <cell r="A569" t="str">
            <v>J1T1637</v>
          </cell>
          <cell r="B569" t="str">
            <v>Active</v>
          </cell>
          <cell r="C569" t="str">
            <v>FG</v>
          </cell>
          <cell r="D569" t="str">
            <v>RK</v>
          </cell>
        </row>
        <row r="570">
          <cell r="A570" t="str">
            <v>J1T1638</v>
          </cell>
          <cell r="B570" t="str">
            <v>Active</v>
          </cell>
          <cell r="C570" t="str">
            <v>FG</v>
          </cell>
          <cell r="D570" t="str">
            <v>RK</v>
          </cell>
        </row>
        <row r="571">
          <cell r="A571" t="str">
            <v>J1T1639</v>
          </cell>
          <cell r="B571" t="str">
            <v>Active</v>
          </cell>
          <cell r="C571" t="str">
            <v>FG</v>
          </cell>
          <cell r="D571" t="str">
            <v>RK</v>
          </cell>
        </row>
        <row r="572">
          <cell r="A572" t="str">
            <v>J1T1640</v>
          </cell>
          <cell r="B572" t="str">
            <v>Active</v>
          </cell>
          <cell r="C572" t="str">
            <v>FG</v>
          </cell>
          <cell r="D572" t="str">
            <v>RK</v>
          </cell>
        </row>
        <row r="573">
          <cell r="A573" t="str">
            <v>J1T1641</v>
          </cell>
          <cell r="B573" t="str">
            <v>Active</v>
          </cell>
          <cell r="C573" t="str">
            <v>FG</v>
          </cell>
          <cell r="D573" t="str">
            <v>RK</v>
          </cell>
        </row>
        <row r="574">
          <cell r="A574" t="str">
            <v>J1T1642</v>
          </cell>
          <cell r="B574" t="str">
            <v>Active</v>
          </cell>
          <cell r="C574" t="str">
            <v>FG</v>
          </cell>
          <cell r="D574" t="str">
            <v>RK</v>
          </cell>
        </row>
        <row r="575">
          <cell r="A575" t="str">
            <v>J1T1643</v>
          </cell>
          <cell r="B575" t="str">
            <v>Active</v>
          </cell>
          <cell r="C575" t="str">
            <v>FG</v>
          </cell>
          <cell r="D575" t="str">
            <v>RK</v>
          </cell>
        </row>
        <row r="576">
          <cell r="A576" t="str">
            <v>J1T1644</v>
          </cell>
          <cell r="B576" t="str">
            <v>Active</v>
          </cell>
          <cell r="C576" t="str">
            <v>FG</v>
          </cell>
          <cell r="D576" t="str">
            <v>RK</v>
          </cell>
        </row>
        <row r="577">
          <cell r="A577" t="str">
            <v>J1T1645</v>
          </cell>
          <cell r="B577" t="str">
            <v>Active</v>
          </cell>
          <cell r="C577" t="str">
            <v>FG</v>
          </cell>
          <cell r="D577" t="str">
            <v>RK</v>
          </cell>
        </row>
        <row r="578">
          <cell r="A578" t="str">
            <v>J1T1646</v>
          </cell>
          <cell r="B578" t="str">
            <v>Active</v>
          </cell>
          <cell r="C578" t="str">
            <v>FG</v>
          </cell>
          <cell r="D578" t="str">
            <v>RK</v>
          </cell>
        </row>
        <row r="579">
          <cell r="A579" t="str">
            <v>J1T1647</v>
          </cell>
          <cell r="B579" t="str">
            <v>Active</v>
          </cell>
          <cell r="C579" t="str">
            <v>FG</v>
          </cell>
          <cell r="D579" t="str">
            <v>RK</v>
          </cell>
        </row>
        <row r="580">
          <cell r="A580" t="str">
            <v>J1T1648</v>
          </cell>
          <cell r="B580" t="str">
            <v>Active</v>
          </cell>
          <cell r="C580" t="str">
            <v>FG</v>
          </cell>
          <cell r="D580" t="str">
            <v>RK</v>
          </cell>
        </row>
        <row r="581">
          <cell r="A581" t="str">
            <v>J1T1649</v>
          </cell>
          <cell r="B581" t="str">
            <v>Active</v>
          </cell>
          <cell r="C581" t="str">
            <v>FG</v>
          </cell>
          <cell r="D581" t="str">
            <v>RK</v>
          </cell>
        </row>
        <row r="582">
          <cell r="A582" t="str">
            <v>J1T1650</v>
          </cell>
          <cell r="B582" t="str">
            <v>Active</v>
          </cell>
          <cell r="C582" t="str">
            <v>FG</v>
          </cell>
          <cell r="D582" t="str">
            <v>RK</v>
          </cell>
        </row>
        <row r="583">
          <cell r="A583" t="str">
            <v>J1T1651</v>
          </cell>
          <cell r="B583" t="str">
            <v>Active</v>
          </cell>
          <cell r="C583" t="str">
            <v>FG</v>
          </cell>
          <cell r="D583" t="str">
            <v>RK</v>
          </cell>
        </row>
        <row r="584">
          <cell r="A584" t="str">
            <v>J1T1652</v>
          </cell>
          <cell r="B584" t="str">
            <v>Active</v>
          </cell>
          <cell r="C584" t="str">
            <v>FG</v>
          </cell>
          <cell r="D584" t="str">
            <v>RK</v>
          </cell>
        </row>
        <row r="585">
          <cell r="A585" t="str">
            <v>J1T1653</v>
          </cell>
          <cell r="B585" t="str">
            <v>Active</v>
          </cell>
          <cell r="C585" t="str">
            <v>FG</v>
          </cell>
          <cell r="D585" t="str">
            <v>RK</v>
          </cell>
        </row>
        <row r="586">
          <cell r="A586" t="str">
            <v>J1T1654</v>
          </cell>
          <cell r="B586" t="str">
            <v>Active</v>
          </cell>
          <cell r="C586" t="str">
            <v>FG</v>
          </cell>
          <cell r="D586" t="str">
            <v>RK</v>
          </cell>
        </row>
        <row r="587">
          <cell r="A587" t="str">
            <v>J1T1655</v>
          </cell>
          <cell r="B587" t="str">
            <v>Active</v>
          </cell>
          <cell r="C587" t="str">
            <v>FG</v>
          </cell>
          <cell r="D587" t="str">
            <v>RK</v>
          </cell>
        </row>
        <row r="588">
          <cell r="A588" t="str">
            <v>J1T1656</v>
          </cell>
          <cell r="B588" t="str">
            <v>Active</v>
          </cell>
          <cell r="C588" t="str">
            <v>FG</v>
          </cell>
          <cell r="D588" t="str">
            <v>RK</v>
          </cell>
        </row>
        <row r="589">
          <cell r="A589" t="str">
            <v>J1T1657</v>
          </cell>
          <cell r="B589" t="str">
            <v>Active</v>
          </cell>
          <cell r="C589" t="str">
            <v>FG</v>
          </cell>
          <cell r="D589" t="str">
            <v>RK</v>
          </cell>
        </row>
        <row r="590">
          <cell r="A590" t="str">
            <v>J1T1658</v>
          </cell>
          <cell r="B590" t="str">
            <v>Active</v>
          </cell>
          <cell r="C590" t="str">
            <v>FG</v>
          </cell>
          <cell r="D590" t="str">
            <v>RK</v>
          </cell>
        </row>
        <row r="591">
          <cell r="A591" t="str">
            <v>J1T1659</v>
          </cell>
          <cell r="B591" t="str">
            <v>Active</v>
          </cell>
          <cell r="C591" t="str">
            <v>FG</v>
          </cell>
          <cell r="D591" t="str">
            <v>RK</v>
          </cell>
        </row>
        <row r="592">
          <cell r="A592" t="str">
            <v>J1T1660</v>
          </cell>
          <cell r="B592" t="str">
            <v>Active</v>
          </cell>
          <cell r="C592" t="str">
            <v>FG</v>
          </cell>
          <cell r="D592" t="str">
            <v>RK</v>
          </cell>
        </row>
        <row r="593">
          <cell r="A593" t="str">
            <v>J1T1661</v>
          </cell>
          <cell r="B593" t="str">
            <v>Active</v>
          </cell>
          <cell r="C593" t="str">
            <v>FG</v>
          </cell>
          <cell r="D593" t="str">
            <v>RK</v>
          </cell>
        </row>
        <row r="594">
          <cell r="A594" t="str">
            <v>J1T1662</v>
          </cell>
          <cell r="B594" t="str">
            <v>Active</v>
          </cell>
          <cell r="C594" t="str">
            <v>FG</v>
          </cell>
          <cell r="D594" t="str">
            <v>RK</v>
          </cell>
        </row>
        <row r="595">
          <cell r="A595" t="str">
            <v>J1T1663</v>
          </cell>
          <cell r="B595" t="str">
            <v>Active</v>
          </cell>
          <cell r="C595" t="str">
            <v>FG</v>
          </cell>
          <cell r="D595" t="str">
            <v>RK</v>
          </cell>
        </row>
        <row r="596">
          <cell r="A596" t="str">
            <v>MKT1664</v>
          </cell>
          <cell r="B596" t="str">
            <v>Inactive</v>
          </cell>
          <cell r="C596" t="str">
            <v>Inactive</v>
          </cell>
          <cell r="D596" t="str">
            <v>Inactive</v>
          </cell>
        </row>
        <row r="597">
          <cell r="A597" t="str">
            <v>MKT1665</v>
          </cell>
          <cell r="B597" t="str">
            <v>Inactive</v>
          </cell>
          <cell r="C597" t="str">
            <v>Inactive</v>
          </cell>
          <cell r="D597" t="str">
            <v>Inactive</v>
          </cell>
        </row>
        <row r="598">
          <cell r="A598" t="str">
            <v>MKT1666</v>
          </cell>
          <cell r="B598" t="str">
            <v>Inactive</v>
          </cell>
          <cell r="C598" t="str">
            <v>Inactive</v>
          </cell>
          <cell r="D598" t="str">
            <v>Inactive</v>
          </cell>
        </row>
        <row r="599">
          <cell r="A599" t="str">
            <v>MKT1667</v>
          </cell>
          <cell r="B599" t="str">
            <v>Inactive</v>
          </cell>
          <cell r="C599" t="str">
            <v>Inactive</v>
          </cell>
          <cell r="D599" t="str">
            <v>Inactive</v>
          </cell>
        </row>
        <row r="600">
          <cell r="A600" t="str">
            <v>KIT1668</v>
          </cell>
          <cell r="B600" t="str">
            <v>Active</v>
          </cell>
          <cell r="C600" t="str">
            <v>Inactive</v>
          </cell>
          <cell r="D600" t="str">
            <v>Inactive</v>
          </cell>
        </row>
        <row r="601">
          <cell r="A601" t="str">
            <v>MKT1670</v>
          </cell>
          <cell r="B601" t="str">
            <v>Active</v>
          </cell>
          <cell r="C601" t="str">
            <v>Inactive</v>
          </cell>
          <cell r="D601" t="str">
            <v>Inactive</v>
          </cell>
        </row>
        <row r="602">
          <cell r="A602" t="str">
            <v>MKT1675</v>
          </cell>
          <cell r="B602" t="str">
            <v>Active</v>
          </cell>
          <cell r="C602" t="str">
            <v>Expense</v>
          </cell>
          <cell r="D602" t="str">
            <v>Expense</v>
          </cell>
        </row>
        <row r="603">
          <cell r="A603" t="str">
            <v>MKT1676</v>
          </cell>
          <cell r="B603" t="str">
            <v>Inactive</v>
          </cell>
          <cell r="C603" t="str">
            <v>Inactive</v>
          </cell>
          <cell r="D603" t="str">
            <v>Inactive</v>
          </cell>
        </row>
        <row r="604">
          <cell r="A604" t="str">
            <v>MKT1677</v>
          </cell>
          <cell r="B604" t="str">
            <v>Active</v>
          </cell>
          <cell r="C604" t="str">
            <v>Expense</v>
          </cell>
          <cell r="D604" t="str">
            <v>Expense</v>
          </cell>
        </row>
        <row r="605">
          <cell r="A605" t="str">
            <v>MKT1678</v>
          </cell>
          <cell r="B605" t="str">
            <v>Inactive</v>
          </cell>
          <cell r="C605" t="str">
            <v>Inactive</v>
          </cell>
          <cell r="D605" t="str">
            <v>Inactive</v>
          </cell>
        </row>
        <row r="606">
          <cell r="A606" t="str">
            <v>MKT1679</v>
          </cell>
          <cell r="B606" t="str">
            <v>Inactive</v>
          </cell>
          <cell r="C606" t="str">
            <v>Inactive</v>
          </cell>
          <cell r="D606" t="str">
            <v>Inactive</v>
          </cell>
        </row>
        <row r="607">
          <cell r="A607" t="str">
            <v>MKT1680</v>
          </cell>
          <cell r="B607" t="str">
            <v>Active</v>
          </cell>
          <cell r="C607" t="str">
            <v>Expense</v>
          </cell>
          <cell r="D607" t="str">
            <v>Expense</v>
          </cell>
        </row>
        <row r="608">
          <cell r="A608" t="str">
            <v>MKT1693</v>
          </cell>
          <cell r="B608" t="str">
            <v>Active</v>
          </cell>
          <cell r="C608" t="str">
            <v>Expense</v>
          </cell>
          <cell r="D608" t="str">
            <v>Expense</v>
          </cell>
        </row>
        <row r="609">
          <cell r="A609" t="str">
            <v>KIT1695</v>
          </cell>
          <cell r="B609" t="str">
            <v>Active</v>
          </cell>
          <cell r="C609" t="str">
            <v>Inactive</v>
          </cell>
          <cell r="D609" t="str">
            <v>Inactive</v>
          </cell>
        </row>
        <row r="610">
          <cell r="A610" t="str">
            <v>KIT1696</v>
          </cell>
          <cell r="B610" t="str">
            <v>Active</v>
          </cell>
          <cell r="C610" t="str">
            <v>Inactive</v>
          </cell>
          <cell r="D610" t="str">
            <v>Inactive</v>
          </cell>
        </row>
        <row r="611">
          <cell r="A611" t="str">
            <v>KIT1697</v>
          </cell>
          <cell r="B611" t="str">
            <v>Active</v>
          </cell>
          <cell r="C611" t="str">
            <v>Inactive</v>
          </cell>
          <cell r="D611" t="str">
            <v>Inactive</v>
          </cell>
        </row>
        <row r="612">
          <cell r="A612" t="str">
            <v>KIT1698</v>
          </cell>
          <cell r="B612" t="str">
            <v>Active</v>
          </cell>
          <cell r="C612" t="str">
            <v>Inactive</v>
          </cell>
          <cell r="D612" t="str">
            <v>Inactive</v>
          </cell>
        </row>
        <row r="613">
          <cell r="A613" t="str">
            <v>MKT1335</v>
          </cell>
          <cell r="B613" t="str">
            <v>Inactive</v>
          </cell>
          <cell r="C613" t="str">
            <v>Inactive</v>
          </cell>
          <cell r="D613" t="str">
            <v>Inactive</v>
          </cell>
        </row>
        <row r="614">
          <cell r="A614" t="str">
            <v>MKT1699</v>
          </cell>
          <cell r="B614" t="str">
            <v>Inactive</v>
          </cell>
          <cell r="C614" t="str">
            <v>Inactive</v>
          </cell>
          <cell r="D614" t="str">
            <v>Inactive</v>
          </cell>
        </row>
        <row r="615">
          <cell r="A615" t="str">
            <v>MKT1700</v>
          </cell>
          <cell r="B615" t="str">
            <v>Inactive</v>
          </cell>
          <cell r="C615" t="str">
            <v>Inactive</v>
          </cell>
          <cell r="D615" t="str">
            <v>Inactive</v>
          </cell>
        </row>
        <row r="616">
          <cell r="A616" t="str">
            <v>MKT1701</v>
          </cell>
          <cell r="B616" t="str">
            <v>Inactive</v>
          </cell>
          <cell r="C616" t="str">
            <v>Inactive</v>
          </cell>
          <cell r="D616" t="str">
            <v>Inactive</v>
          </cell>
        </row>
        <row r="617">
          <cell r="A617" t="str">
            <v>J1A1702</v>
          </cell>
          <cell r="B617" t="str">
            <v>Active</v>
          </cell>
          <cell r="C617" t="str">
            <v>FG</v>
          </cell>
          <cell r="D617" t="str">
            <v>Acc</v>
          </cell>
        </row>
        <row r="618">
          <cell r="A618" t="str">
            <v>MKT1703</v>
          </cell>
          <cell r="B618" t="str">
            <v>Active</v>
          </cell>
          <cell r="C618" t="str">
            <v>Expense</v>
          </cell>
          <cell r="D618" t="str">
            <v>Expense</v>
          </cell>
        </row>
        <row r="619">
          <cell r="A619" t="str">
            <v>MKT1704</v>
          </cell>
          <cell r="B619" t="str">
            <v>Inactive</v>
          </cell>
          <cell r="C619" t="str">
            <v>Inactive</v>
          </cell>
          <cell r="D619" t="str">
            <v>Inactive</v>
          </cell>
        </row>
        <row r="620">
          <cell r="A620" t="str">
            <v>MKT1705</v>
          </cell>
          <cell r="B620" t="str">
            <v>Active</v>
          </cell>
          <cell r="C620" t="str">
            <v>Inactive</v>
          </cell>
          <cell r="D620" t="str">
            <v>Inactive</v>
          </cell>
        </row>
        <row r="621">
          <cell r="A621" t="str">
            <v>MKT1706</v>
          </cell>
          <cell r="B621" t="str">
            <v>Active</v>
          </cell>
          <cell r="C621" t="str">
            <v>Expense</v>
          </cell>
          <cell r="D621" t="str">
            <v>Expense</v>
          </cell>
        </row>
        <row r="622">
          <cell r="A622" t="str">
            <v>MKT1707</v>
          </cell>
          <cell r="B622" t="str">
            <v>Active</v>
          </cell>
          <cell r="C622" t="str">
            <v>Expense</v>
          </cell>
          <cell r="D622" t="str">
            <v>Expense</v>
          </cell>
        </row>
        <row r="623">
          <cell r="A623" t="str">
            <v>COA-130200</v>
          </cell>
          <cell r="B623" t="str">
            <v>Active</v>
          </cell>
          <cell r="C623" t="str">
            <v>Expense</v>
          </cell>
          <cell r="D623" t="str">
            <v>Expense</v>
          </cell>
        </row>
        <row r="624">
          <cell r="A624" t="str">
            <v>COA-150200</v>
          </cell>
          <cell r="B624" t="str">
            <v>Active</v>
          </cell>
          <cell r="C624" t="str">
            <v>Expense</v>
          </cell>
          <cell r="D624" t="str">
            <v>Expense</v>
          </cell>
        </row>
        <row r="625">
          <cell r="A625" t="str">
            <v>COA-170100</v>
          </cell>
          <cell r="B625" t="str">
            <v>Active</v>
          </cell>
          <cell r="C625" t="str">
            <v>Expense</v>
          </cell>
          <cell r="D625" t="str">
            <v>Expense</v>
          </cell>
        </row>
        <row r="626">
          <cell r="A626" t="str">
            <v>FREIGHTIN</v>
          </cell>
          <cell r="B626" t="str">
            <v>Active</v>
          </cell>
          <cell r="C626" t="str">
            <v>Expense</v>
          </cell>
          <cell r="D626" t="str">
            <v>Expense</v>
          </cell>
        </row>
        <row r="627">
          <cell r="A627" t="str">
            <v>COA-522000</v>
          </cell>
          <cell r="B627" t="str">
            <v>Active</v>
          </cell>
          <cell r="C627" t="str">
            <v>Expense</v>
          </cell>
          <cell r="D627" t="str">
            <v>Expense</v>
          </cell>
        </row>
        <row r="628">
          <cell r="A628" t="str">
            <v>COA-529000</v>
          </cell>
          <cell r="B628" t="str">
            <v>Active</v>
          </cell>
          <cell r="C628" t="str">
            <v>Expense</v>
          </cell>
          <cell r="D628" t="str">
            <v>Expense</v>
          </cell>
        </row>
        <row r="629">
          <cell r="A629" t="str">
            <v>FREIGHTOUT</v>
          </cell>
          <cell r="B629" t="str">
            <v>Active</v>
          </cell>
          <cell r="C629" t="str">
            <v>Expense</v>
          </cell>
          <cell r="D629" t="str">
            <v>Expense</v>
          </cell>
        </row>
        <row r="630">
          <cell r="A630" t="str">
            <v>COA-610600</v>
          </cell>
          <cell r="B630" t="str">
            <v>Active</v>
          </cell>
          <cell r="C630" t="str">
            <v>Expense</v>
          </cell>
          <cell r="D630" t="str">
            <v>Expense</v>
          </cell>
        </row>
        <row r="631">
          <cell r="A631" t="str">
            <v>COA-610700</v>
          </cell>
          <cell r="B631" t="str">
            <v>Active</v>
          </cell>
          <cell r="C631" t="str">
            <v>Expense</v>
          </cell>
          <cell r="D631" t="str">
            <v>Expense</v>
          </cell>
        </row>
        <row r="632">
          <cell r="A632" t="str">
            <v>COA-610800</v>
          </cell>
          <cell r="B632" t="str">
            <v>Active</v>
          </cell>
          <cell r="C632" t="str">
            <v>Expense</v>
          </cell>
          <cell r="D632" t="str">
            <v>Expense</v>
          </cell>
        </row>
        <row r="633">
          <cell r="A633" t="str">
            <v>COA-610900</v>
          </cell>
          <cell r="B633" t="str">
            <v>Active</v>
          </cell>
          <cell r="C633" t="str">
            <v>Expense</v>
          </cell>
          <cell r="D633" t="str">
            <v>Expense</v>
          </cell>
        </row>
        <row r="634">
          <cell r="A634" t="str">
            <v>COA-620100</v>
          </cell>
          <cell r="B634" t="str">
            <v>Active</v>
          </cell>
          <cell r="C634" t="str">
            <v>Expense</v>
          </cell>
          <cell r="D634" t="str">
            <v>Expense</v>
          </cell>
        </row>
        <row r="635">
          <cell r="A635" t="str">
            <v>COA-620200</v>
          </cell>
          <cell r="B635" t="str">
            <v>Active</v>
          </cell>
          <cell r="C635" t="str">
            <v>Expense</v>
          </cell>
          <cell r="D635" t="str">
            <v>Expense</v>
          </cell>
        </row>
        <row r="636">
          <cell r="A636" t="str">
            <v>COA-620300</v>
          </cell>
          <cell r="B636" t="str">
            <v>Active</v>
          </cell>
          <cell r="C636" t="str">
            <v>Expense</v>
          </cell>
          <cell r="D636" t="str">
            <v>Expense</v>
          </cell>
        </row>
        <row r="637">
          <cell r="A637" t="str">
            <v>COA-620400</v>
          </cell>
          <cell r="B637" t="str">
            <v>Active</v>
          </cell>
          <cell r="C637" t="str">
            <v>Expense</v>
          </cell>
          <cell r="D637" t="str">
            <v>Expense</v>
          </cell>
        </row>
        <row r="638">
          <cell r="A638" t="str">
            <v>COA-620500</v>
          </cell>
          <cell r="B638" t="str">
            <v>Active</v>
          </cell>
          <cell r="C638" t="str">
            <v>Expense</v>
          </cell>
          <cell r="D638" t="str">
            <v>Expense</v>
          </cell>
        </row>
        <row r="639">
          <cell r="A639" t="str">
            <v>COA-629000</v>
          </cell>
          <cell r="B639" t="str">
            <v>Active</v>
          </cell>
          <cell r="C639" t="str">
            <v>Expense</v>
          </cell>
          <cell r="D639" t="str">
            <v>Expense</v>
          </cell>
        </row>
        <row r="640">
          <cell r="A640" t="str">
            <v>COA-630100</v>
          </cell>
          <cell r="B640" t="str">
            <v>Active</v>
          </cell>
          <cell r="C640" t="str">
            <v>Expense</v>
          </cell>
          <cell r="D640" t="str">
            <v>Expense</v>
          </cell>
        </row>
        <row r="641">
          <cell r="A641" t="str">
            <v>COA-630200</v>
          </cell>
          <cell r="B641" t="str">
            <v>Active</v>
          </cell>
          <cell r="C641" t="str">
            <v>Expense</v>
          </cell>
          <cell r="D641" t="str">
            <v>Expense</v>
          </cell>
        </row>
        <row r="642">
          <cell r="A642" t="str">
            <v>COA-630300</v>
          </cell>
          <cell r="B642" t="str">
            <v>Active</v>
          </cell>
          <cell r="C642" t="str">
            <v>Expense</v>
          </cell>
          <cell r="D642" t="str">
            <v>Expense</v>
          </cell>
        </row>
        <row r="643">
          <cell r="A643" t="str">
            <v>COA-631000</v>
          </cell>
          <cell r="B643" t="str">
            <v>Active</v>
          </cell>
          <cell r="C643" t="str">
            <v>Expense</v>
          </cell>
          <cell r="D643" t="str">
            <v>Expense</v>
          </cell>
        </row>
        <row r="644">
          <cell r="A644" t="str">
            <v>COA-631100</v>
          </cell>
          <cell r="B644" t="str">
            <v>Active</v>
          </cell>
          <cell r="C644" t="str">
            <v>Expense</v>
          </cell>
          <cell r="D644" t="str">
            <v>Expense</v>
          </cell>
        </row>
        <row r="645">
          <cell r="A645" t="str">
            <v>COA-631200</v>
          </cell>
          <cell r="B645" t="str">
            <v>Active</v>
          </cell>
          <cell r="C645" t="str">
            <v>Expense</v>
          </cell>
          <cell r="D645" t="str">
            <v>Expense</v>
          </cell>
        </row>
        <row r="646">
          <cell r="A646" t="str">
            <v>COA-631210</v>
          </cell>
          <cell r="B646" t="str">
            <v>Active</v>
          </cell>
          <cell r="C646" t="str">
            <v>Expense</v>
          </cell>
          <cell r="D646" t="str">
            <v>Expense</v>
          </cell>
        </row>
        <row r="647">
          <cell r="A647" t="str">
            <v>COA-631300</v>
          </cell>
          <cell r="B647" t="str">
            <v>Active</v>
          </cell>
          <cell r="C647" t="str">
            <v>Expense</v>
          </cell>
          <cell r="D647" t="str">
            <v>Expense</v>
          </cell>
        </row>
        <row r="648">
          <cell r="A648" t="str">
            <v>COA-632000</v>
          </cell>
          <cell r="B648" t="str">
            <v>Active</v>
          </cell>
          <cell r="C648" t="str">
            <v>Expense</v>
          </cell>
          <cell r="D648" t="str">
            <v>Expense</v>
          </cell>
        </row>
        <row r="649">
          <cell r="A649" t="str">
            <v>COA-632100</v>
          </cell>
          <cell r="B649" t="str">
            <v>Active</v>
          </cell>
          <cell r="C649" t="str">
            <v>Expense</v>
          </cell>
          <cell r="D649" t="str">
            <v>Expense</v>
          </cell>
        </row>
        <row r="650">
          <cell r="A650" t="str">
            <v>COA-632200</v>
          </cell>
          <cell r="B650" t="str">
            <v>Active</v>
          </cell>
          <cell r="C650" t="str">
            <v>Expense</v>
          </cell>
          <cell r="D650" t="str">
            <v>Expense</v>
          </cell>
        </row>
        <row r="651">
          <cell r="A651" t="str">
            <v>COA-632300</v>
          </cell>
          <cell r="B651" t="str">
            <v>Active</v>
          </cell>
          <cell r="C651" t="str">
            <v>Expense</v>
          </cell>
          <cell r="D651" t="str">
            <v>Expense</v>
          </cell>
        </row>
        <row r="652">
          <cell r="A652" t="str">
            <v>COA-633000</v>
          </cell>
          <cell r="B652" t="str">
            <v>Active</v>
          </cell>
          <cell r="C652" t="str">
            <v>Expense</v>
          </cell>
          <cell r="D652" t="str">
            <v>Expense</v>
          </cell>
        </row>
        <row r="653">
          <cell r="A653" t="str">
            <v>COA-633100</v>
          </cell>
          <cell r="B653" t="str">
            <v>Active</v>
          </cell>
          <cell r="C653" t="str">
            <v>Expense</v>
          </cell>
          <cell r="D653" t="str">
            <v>Expense</v>
          </cell>
        </row>
        <row r="654">
          <cell r="A654" t="str">
            <v>COA-633200</v>
          </cell>
          <cell r="B654" t="str">
            <v>Active</v>
          </cell>
          <cell r="C654" t="str">
            <v>Expense</v>
          </cell>
          <cell r="D654" t="str">
            <v>Expense</v>
          </cell>
        </row>
        <row r="655">
          <cell r="A655" t="str">
            <v>COA-633300</v>
          </cell>
          <cell r="B655" t="str">
            <v>Inactive</v>
          </cell>
          <cell r="C655" t="str">
            <v>Inactive</v>
          </cell>
          <cell r="D655" t="str">
            <v>Inactive</v>
          </cell>
        </row>
        <row r="656">
          <cell r="A656" t="str">
            <v>COA-701100</v>
          </cell>
          <cell r="B656" t="str">
            <v>Active</v>
          </cell>
          <cell r="C656" t="str">
            <v>Expense</v>
          </cell>
          <cell r="D656" t="str">
            <v>Expense</v>
          </cell>
        </row>
        <row r="657">
          <cell r="A657" t="str">
            <v>COA-711300</v>
          </cell>
          <cell r="B657" t="str">
            <v>Active</v>
          </cell>
          <cell r="C657" t="str">
            <v>Inactive</v>
          </cell>
          <cell r="D657" t="str">
            <v>Inactive</v>
          </cell>
        </row>
        <row r="658">
          <cell r="A658" t="str">
            <v>COA-711400</v>
          </cell>
          <cell r="B658" t="str">
            <v>Active</v>
          </cell>
          <cell r="C658" t="str">
            <v>Inactive</v>
          </cell>
          <cell r="D658" t="str">
            <v>Inactive</v>
          </cell>
        </row>
        <row r="659">
          <cell r="A659" t="str">
            <v>COA-712100</v>
          </cell>
          <cell r="B659" t="str">
            <v>Active</v>
          </cell>
          <cell r="C659" t="str">
            <v>Expense</v>
          </cell>
          <cell r="D659" t="str">
            <v>Expense</v>
          </cell>
        </row>
        <row r="660">
          <cell r="A660" t="str">
            <v>COA-712200</v>
          </cell>
          <cell r="B660" t="str">
            <v>Active</v>
          </cell>
          <cell r="C660" t="str">
            <v>Expense</v>
          </cell>
          <cell r="D660" t="str">
            <v>Expense</v>
          </cell>
        </row>
        <row r="661">
          <cell r="A661" t="str">
            <v>COA-712300</v>
          </cell>
          <cell r="B661" t="str">
            <v>Inactive</v>
          </cell>
          <cell r="C661" t="str">
            <v>Inactive</v>
          </cell>
          <cell r="D661" t="str">
            <v>Inactive</v>
          </cell>
        </row>
        <row r="662">
          <cell r="A662" t="str">
            <v>COA-712400</v>
          </cell>
          <cell r="B662" t="str">
            <v>Active</v>
          </cell>
          <cell r="C662" t="str">
            <v>Expense</v>
          </cell>
          <cell r="D662" t="str">
            <v>Expense</v>
          </cell>
        </row>
        <row r="663">
          <cell r="A663" t="str">
            <v>COA-712500</v>
          </cell>
          <cell r="B663" t="str">
            <v>Active</v>
          </cell>
          <cell r="C663" t="str">
            <v>Expense</v>
          </cell>
          <cell r="D663" t="str">
            <v>Expense</v>
          </cell>
        </row>
        <row r="664">
          <cell r="A664" t="str">
            <v>COA-720100</v>
          </cell>
          <cell r="B664" t="str">
            <v>Active</v>
          </cell>
          <cell r="C664" t="str">
            <v>Expense</v>
          </cell>
          <cell r="D664" t="str">
            <v>Expense</v>
          </cell>
        </row>
        <row r="665">
          <cell r="A665" t="str">
            <v>COA-720200</v>
          </cell>
          <cell r="B665" t="str">
            <v>Active</v>
          </cell>
          <cell r="C665" t="str">
            <v>Expense</v>
          </cell>
          <cell r="D665" t="str">
            <v>Expense</v>
          </cell>
        </row>
        <row r="666">
          <cell r="A666" t="str">
            <v>COA-720300</v>
          </cell>
          <cell r="B666" t="str">
            <v>Active</v>
          </cell>
          <cell r="C666" t="str">
            <v>Expense</v>
          </cell>
          <cell r="D666" t="str">
            <v>Expense</v>
          </cell>
        </row>
        <row r="667">
          <cell r="A667" t="str">
            <v>COA-720400</v>
          </cell>
          <cell r="B667" t="str">
            <v>Active</v>
          </cell>
          <cell r="C667" t="str">
            <v>Expense</v>
          </cell>
          <cell r="D667" t="str">
            <v>Expense</v>
          </cell>
        </row>
        <row r="668">
          <cell r="A668" t="str">
            <v>COA-720500</v>
          </cell>
          <cell r="B668" t="str">
            <v>Active</v>
          </cell>
          <cell r="C668" t="str">
            <v>Expense</v>
          </cell>
          <cell r="D668" t="str">
            <v>Expense</v>
          </cell>
        </row>
        <row r="669">
          <cell r="A669" t="str">
            <v>COA-720600</v>
          </cell>
          <cell r="B669" t="str">
            <v>Active</v>
          </cell>
          <cell r="C669" t="str">
            <v>Expense</v>
          </cell>
          <cell r="D669" t="str">
            <v>Expense</v>
          </cell>
        </row>
        <row r="670">
          <cell r="A670" t="str">
            <v>COA-720700</v>
          </cell>
          <cell r="B670" t="str">
            <v>Inactive</v>
          </cell>
          <cell r="C670" t="str">
            <v>Inactive</v>
          </cell>
          <cell r="D670" t="str">
            <v>Inactive</v>
          </cell>
        </row>
        <row r="671">
          <cell r="A671" t="str">
            <v>COA-720800</v>
          </cell>
          <cell r="B671" t="str">
            <v>Active</v>
          </cell>
          <cell r="C671" t="str">
            <v>Expense</v>
          </cell>
          <cell r="D671" t="str">
            <v>Expense</v>
          </cell>
        </row>
        <row r="672">
          <cell r="A672" t="str">
            <v>COA-730100</v>
          </cell>
          <cell r="B672" t="str">
            <v>Active</v>
          </cell>
          <cell r="C672" t="str">
            <v>Expense</v>
          </cell>
          <cell r="D672" t="str">
            <v>Expense</v>
          </cell>
        </row>
        <row r="673">
          <cell r="A673" t="str">
            <v>COA-730200</v>
          </cell>
          <cell r="B673" t="str">
            <v>Active</v>
          </cell>
          <cell r="C673" t="str">
            <v>Expense</v>
          </cell>
          <cell r="D673" t="str">
            <v>Expense</v>
          </cell>
        </row>
        <row r="674">
          <cell r="A674" t="str">
            <v>COA-730300</v>
          </cell>
          <cell r="B674" t="str">
            <v>Active</v>
          </cell>
          <cell r="C674" t="str">
            <v>Expense</v>
          </cell>
          <cell r="D674" t="str">
            <v>Expense</v>
          </cell>
        </row>
        <row r="675">
          <cell r="A675" t="str">
            <v>COA-730400</v>
          </cell>
          <cell r="B675" t="str">
            <v>Active</v>
          </cell>
          <cell r="C675" t="str">
            <v>Expense</v>
          </cell>
          <cell r="D675" t="str">
            <v>Expense</v>
          </cell>
        </row>
        <row r="676">
          <cell r="A676" t="str">
            <v>COA-730500</v>
          </cell>
          <cell r="B676" t="str">
            <v>Active</v>
          </cell>
          <cell r="C676" t="str">
            <v>Expense</v>
          </cell>
          <cell r="D676" t="str">
            <v>Expense</v>
          </cell>
        </row>
        <row r="677">
          <cell r="A677" t="str">
            <v>COA-730600</v>
          </cell>
          <cell r="B677" t="str">
            <v>Active</v>
          </cell>
          <cell r="C677" t="str">
            <v>Expense</v>
          </cell>
          <cell r="D677" t="str">
            <v>Expense</v>
          </cell>
        </row>
        <row r="678">
          <cell r="A678" t="str">
            <v>COA-740100</v>
          </cell>
          <cell r="B678" t="str">
            <v>Active</v>
          </cell>
          <cell r="C678" t="str">
            <v>Expense</v>
          </cell>
          <cell r="D678" t="str">
            <v>Expense</v>
          </cell>
        </row>
        <row r="679">
          <cell r="A679" t="str">
            <v>COA-740200</v>
          </cell>
          <cell r="B679" t="str">
            <v>Active</v>
          </cell>
          <cell r="C679" t="str">
            <v>Expense</v>
          </cell>
          <cell r="D679" t="str">
            <v>Expense</v>
          </cell>
        </row>
        <row r="680">
          <cell r="A680" t="str">
            <v>COA-750100</v>
          </cell>
          <cell r="B680" t="str">
            <v>Active</v>
          </cell>
          <cell r="C680" t="str">
            <v>Expense</v>
          </cell>
          <cell r="D680" t="str">
            <v>Expense</v>
          </cell>
        </row>
        <row r="681">
          <cell r="A681" t="str">
            <v>COA-751200</v>
          </cell>
          <cell r="B681" t="str">
            <v>Active</v>
          </cell>
          <cell r="C681" t="str">
            <v>Expense</v>
          </cell>
          <cell r="D681" t="str">
            <v>Expense</v>
          </cell>
        </row>
        <row r="682">
          <cell r="A682" t="str">
            <v>MKT1012</v>
          </cell>
          <cell r="B682" t="str">
            <v>Inactive</v>
          </cell>
          <cell r="C682" t="str">
            <v>Inactive</v>
          </cell>
          <cell r="D682" t="str">
            <v>Inactive</v>
          </cell>
        </row>
        <row r="683">
          <cell r="A683" t="str">
            <v>MKT1708</v>
          </cell>
          <cell r="B683" t="str">
            <v>Active</v>
          </cell>
          <cell r="C683" t="str">
            <v>Expense</v>
          </cell>
          <cell r="D683" t="str">
            <v>Expense</v>
          </cell>
        </row>
        <row r="684">
          <cell r="A684" t="str">
            <v>MKT1709</v>
          </cell>
          <cell r="B684" t="str">
            <v>Active</v>
          </cell>
          <cell r="C684" t="str">
            <v>Expense</v>
          </cell>
          <cell r="D684" t="str">
            <v>Expense</v>
          </cell>
        </row>
        <row r="685">
          <cell r="A685" t="str">
            <v>MKT1710</v>
          </cell>
          <cell r="B685" t="str">
            <v>Active</v>
          </cell>
          <cell r="C685" t="str">
            <v>Inactive</v>
          </cell>
          <cell r="D685" t="str">
            <v>Inactive</v>
          </cell>
        </row>
        <row r="686">
          <cell r="A686" t="str">
            <v>MKT1711</v>
          </cell>
          <cell r="B686" t="str">
            <v>Active</v>
          </cell>
          <cell r="C686" t="str">
            <v>Inactive</v>
          </cell>
          <cell r="D686" t="str">
            <v>Inactive</v>
          </cell>
        </row>
        <row r="687">
          <cell r="A687" t="str">
            <v>COA-130100</v>
          </cell>
          <cell r="B687" t="str">
            <v>Active</v>
          </cell>
          <cell r="C687" t="str">
            <v>Expense</v>
          </cell>
          <cell r="D687" t="str">
            <v>Expense</v>
          </cell>
        </row>
        <row r="688">
          <cell r="A688" t="str">
            <v>COA-130300</v>
          </cell>
          <cell r="B688" t="str">
            <v>Active</v>
          </cell>
          <cell r="C688" t="str">
            <v>Expense</v>
          </cell>
          <cell r="D688" t="str">
            <v>Expense</v>
          </cell>
        </row>
        <row r="689">
          <cell r="A689" t="str">
            <v>COA-130400</v>
          </cell>
          <cell r="B689" t="str">
            <v>Active</v>
          </cell>
          <cell r="C689" t="str">
            <v>Expense</v>
          </cell>
          <cell r="D689" t="str">
            <v>Expense</v>
          </cell>
        </row>
        <row r="690">
          <cell r="A690" t="str">
            <v>COA-130500</v>
          </cell>
          <cell r="B690" t="str">
            <v>Active</v>
          </cell>
          <cell r="C690" t="str">
            <v>Expense</v>
          </cell>
          <cell r="D690" t="str">
            <v>Expense</v>
          </cell>
        </row>
        <row r="691">
          <cell r="A691" t="str">
            <v>COA-130550</v>
          </cell>
          <cell r="B691" t="str">
            <v>Active</v>
          </cell>
          <cell r="C691" t="str">
            <v>Expense</v>
          </cell>
          <cell r="D691" t="str">
            <v>Expense</v>
          </cell>
        </row>
        <row r="692">
          <cell r="A692" t="str">
            <v>COA-130600</v>
          </cell>
          <cell r="B692" t="str">
            <v>Active</v>
          </cell>
          <cell r="C692" t="str">
            <v>Expense</v>
          </cell>
          <cell r="D692" t="str">
            <v>Expense</v>
          </cell>
        </row>
        <row r="693">
          <cell r="A693" t="str">
            <v>COA-730600 - S</v>
          </cell>
          <cell r="B693" t="str">
            <v>Active</v>
          </cell>
          <cell r="C693" t="str">
            <v>Expense</v>
          </cell>
          <cell r="D693" t="str">
            <v>Expense</v>
          </cell>
        </row>
        <row r="694">
          <cell r="A694" t="str">
            <v>COA-150300</v>
          </cell>
          <cell r="B694" t="str">
            <v>Active</v>
          </cell>
          <cell r="C694" t="str">
            <v>Expense</v>
          </cell>
          <cell r="D694" t="str">
            <v>Expense</v>
          </cell>
        </row>
        <row r="695">
          <cell r="A695" t="str">
            <v>PAX2VOLDISCOUNT</v>
          </cell>
          <cell r="B695" t="str">
            <v>Inactive</v>
          </cell>
          <cell r="C695" t="str">
            <v>Inactive</v>
          </cell>
          <cell r="D695" t="str">
            <v>Inactive</v>
          </cell>
        </row>
        <row r="696">
          <cell r="A696" t="str">
            <v>J1K1713_DEL</v>
          </cell>
          <cell r="B696" t="str">
            <v>Active</v>
          </cell>
          <cell r="C696" t="str">
            <v>FG</v>
          </cell>
          <cell r="D696" t="str">
            <v>Acc</v>
          </cell>
        </row>
        <row r="697">
          <cell r="A697" t="str">
            <v>J1K1713</v>
          </cell>
          <cell r="B697" t="str">
            <v>Active</v>
          </cell>
          <cell r="C697" t="str">
            <v>FG</v>
          </cell>
          <cell r="D697" t="str">
            <v>Acc</v>
          </cell>
        </row>
        <row r="698">
          <cell r="A698" t="str">
            <v>COA-751100</v>
          </cell>
          <cell r="B698" t="str">
            <v>Active</v>
          </cell>
          <cell r="C698" t="str">
            <v>Expense</v>
          </cell>
          <cell r="D698" t="str">
            <v>Expense</v>
          </cell>
        </row>
        <row r="699">
          <cell r="A699" t="str">
            <v>COA-123200</v>
          </cell>
          <cell r="B699" t="str">
            <v>Inactive</v>
          </cell>
          <cell r="C699" t="str">
            <v>Inactive</v>
          </cell>
          <cell r="D699" t="str">
            <v>Inactive</v>
          </cell>
        </row>
        <row r="700">
          <cell r="A700" t="str">
            <v>JIK1052</v>
          </cell>
          <cell r="B700" t="str">
            <v>Inactive</v>
          </cell>
          <cell r="C700" t="str">
            <v>Inactive</v>
          </cell>
          <cell r="D700" t="str">
            <v>Inactive</v>
          </cell>
        </row>
        <row r="701">
          <cell r="A701" t="str">
            <v>MKT1714</v>
          </cell>
          <cell r="B701" t="str">
            <v>Active</v>
          </cell>
          <cell r="C701" t="str">
            <v>Inactive</v>
          </cell>
          <cell r="D701" t="str">
            <v>Inactive</v>
          </cell>
        </row>
        <row r="702">
          <cell r="A702" t="str">
            <v>MKT1716</v>
          </cell>
          <cell r="B702" t="str">
            <v>Active</v>
          </cell>
          <cell r="C702" t="str">
            <v>Inactive</v>
          </cell>
          <cell r="D702" t="str">
            <v>Inactive</v>
          </cell>
        </row>
        <row r="703">
          <cell r="A703" t="str">
            <v>MKT1715</v>
          </cell>
          <cell r="B703" t="str">
            <v>Active</v>
          </cell>
          <cell r="C703" t="str">
            <v>Expense</v>
          </cell>
          <cell r="D703" t="str">
            <v>Expense</v>
          </cell>
        </row>
        <row r="704">
          <cell r="A704" t="str">
            <v>PAXITEST</v>
          </cell>
          <cell r="B704" t="str">
            <v>Inactive</v>
          </cell>
          <cell r="C704" t="str">
            <v>Inactive</v>
          </cell>
          <cell r="D704" t="str">
            <v>Inactive</v>
          </cell>
        </row>
        <row r="705">
          <cell r="A705" t="str">
            <v>PAXTEST</v>
          </cell>
          <cell r="B705" t="str">
            <v>Inactive</v>
          </cell>
          <cell r="C705" t="str">
            <v>Inactive</v>
          </cell>
          <cell r="D705" t="str">
            <v>Inactive</v>
          </cell>
        </row>
        <row r="706">
          <cell r="A706" t="str">
            <v>COA-611100</v>
          </cell>
          <cell r="B706" t="str">
            <v>Active</v>
          </cell>
          <cell r="C706" t="str">
            <v>Expense</v>
          </cell>
          <cell r="D706" t="str">
            <v>Expense</v>
          </cell>
        </row>
        <row r="707">
          <cell r="A707" t="str">
            <v>MKT1717</v>
          </cell>
          <cell r="B707" t="str">
            <v>Inactive</v>
          </cell>
          <cell r="C707" t="str">
            <v>Inactive</v>
          </cell>
          <cell r="D707" t="str">
            <v>Inactive</v>
          </cell>
        </row>
        <row r="708">
          <cell r="A708" t="str">
            <v>MKT1718</v>
          </cell>
          <cell r="B708" t="str">
            <v>Active</v>
          </cell>
          <cell r="C708" t="str">
            <v>Expense</v>
          </cell>
          <cell r="D708" t="str">
            <v>Expense</v>
          </cell>
        </row>
        <row r="709">
          <cell r="A709" t="str">
            <v>MKT1719</v>
          </cell>
          <cell r="B709" t="str">
            <v>Active</v>
          </cell>
          <cell r="C709" t="str">
            <v>Expense</v>
          </cell>
          <cell r="D709" t="str">
            <v>Expense</v>
          </cell>
        </row>
        <row r="710">
          <cell r="A710" t="str">
            <v>KIT1060</v>
          </cell>
          <cell r="B710" t="str">
            <v>Active</v>
          </cell>
          <cell r="C710" t="str">
            <v>WIP</v>
          </cell>
          <cell r="D710" t="str">
            <v>SK</v>
          </cell>
        </row>
        <row r="711">
          <cell r="A711" t="str">
            <v>COA-542000</v>
          </cell>
          <cell r="B711" t="str">
            <v>Active</v>
          </cell>
          <cell r="C711" t="str">
            <v>Expense</v>
          </cell>
          <cell r="D711" t="str">
            <v>Expense</v>
          </cell>
        </row>
        <row r="712">
          <cell r="A712" t="str">
            <v>MKT1720</v>
          </cell>
          <cell r="B712" t="str">
            <v>Active</v>
          </cell>
          <cell r="C712" t="str">
            <v>Inactive</v>
          </cell>
          <cell r="D712" t="str">
            <v>Inactive</v>
          </cell>
        </row>
        <row r="713">
          <cell r="A713" t="str">
            <v>MKT1721</v>
          </cell>
          <cell r="B713" t="str">
            <v>Active</v>
          </cell>
          <cell r="C713" t="str">
            <v>Inactive</v>
          </cell>
          <cell r="D713" t="str">
            <v>Inactive</v>
          </cell>
        </row>
        <row r="714">
          <cell r="A714" t="str">
            <v>MKT1722</v>
          </cell>
          <cell r="B714" t="str">
            <v>Active</v>
          </cell>
          <cell r="C714" t="str">
            <v>Inactive</v>
          </cell>
          <cell r="D714" t="str">
            <v>Inactive</v>
          </cell>
        </row>
        <row r="715">
          <cell r="A715" t="str">
            <v>MKT1723</v>
          </cell>
          <cell r="B715" t="str">
            <v>Active</v>
          </cell>
          <cell r="C715" t="str">
            <v>Inactive</v>
          </cell>
          <cell r="D715" t="str">
            <v>Inactive</v>
          </cell>
        </row>
        <row r="716">
          <cell r="A716" t="str">
            <v>MKT1724</v>
          </cell>
          <cell r="B716" t="str">
            <v>Active</v>
          </cell>
          <cell r="C716" t="str">
            <v>Inactive</v>
          </cell>
          <cell r="D716" t="str">
            <v>Inactive</v>
          </cell>
        </row>
        <row r="717">
          <cell r="A717" t="str">
            <v>MKT1725</v>
          </cell>
          <cell r="B717" t="str">
            <v>Active</v>
          </cell>
          <cell r="C717" t="str">
            <v>Inactive</v>
          </cell>
          <cell r="D717" t="str">
            <v>Inactive</v>
          </cell>
        </row>
        <row r="718">
          <cell r="A718" t="str">
            <v>MKT1726</v>
          </cell>
          <cell r="B718" t="str">
            <v>Active</v>
          </cell>
          <cell r="C718" t="str">
            <v>Inactive</v>
          </cell>
          <cell r="D718" t="str">
            <v>Inactive</v>
          </cell>
        </row>
        <row r="719">
          <cell r="A719" t="str">
            <v>MKT1727</v>
          </cell>
          <cell r="B719" t="str">
            <v>Active</v>
          </cell>
          <cell r="C719" t="str">
            <v>Inactive</v>
          </cell>
          <cell r="D719" t="str">
            <v>Inactive</v>
          </cell>
        </row>
        <row r="720">
          <cell r="A720" t="str">
            <v>MKT1728</v>
          </cell>
          <cell r="B720" t="str">
            <v>Active</v>
          </cell>
          <cell r="C720" t="str">
            <v>Inactive</v>
          </cell>
          <cell r="D720" t="str">
            <v>Inactive</v>
          </cell>
        </row>
        <row r="721">
          <cell r="A721" t="str">
            <v>MKT1729</v>
          </cell>
          <cell r="B721" t="str">
            <v>Active</v>
          </cell>
          <cell r="C721" t="str">
            <v>Inactive</v>
          </cell>
          <cell r="D721" t="str">
            <v>Inactive</v>
          </cell>
        </row>
        <row r="722">
          <cell r="A722" t="str">
            <v>MKT1730</v>
          </cell>
          <cell r="B722" t="str">
            <v>Active</v>
          </cell>
          <cell r="C722" t="str">
            <v>Inactive</v>
          </cell>
          <cell r="D722" t="str">
            <v>Inactive</v>
          </cell>
        </row>
        <row r="723">
          <cell r="A723" t="str">
            <v>MKT1731</v>
          </cell>
          <cell r="B723" t="str">
            <v>Active</v>
          </cell>
          <cell r="C723" t="str">
            <v>Inactive</v>
          </cell>
          <cell r="D723" t="str">
            <v>Inactive</v>
          </cell>
        </row>
        <row r="724">
          <cell r="A724" t="str">
            <v>MKT1732</v>
          </cell>
          <cell r="B724" t="str">
            <v>Active</v>
          </cell>
          <cell r="C724" t="str">
            <v>Inactive</v>
          </cell>
          <cell r="D724" t="str">
            <v>Inactive</v>
          </cell>
        </row>
        <row r="725">
          <cell r="A725" t="str">
            <v>P2D1733</v>
          </cell>
          <cell r="B725" t="str">
            <v>Active</v>
          </cell>
          <cell r="C725" t="str">
            <v>Inactive</v>
          </cell>
          <cell r="D725" t="str">
            <v>Inactive</v>
          </cell>
        </row>
        <row r="726">
          <cell r="A726" t="str">
            <v>P2D1734</v>
          </cell>
          <cell r="B726" t="str">
            <v>Inactive</v>
          </cell>
          <cell r="C726" t="str">
            <v>Inactive</v>
          </cell>
          <cell r="D726" t="str">
            <v>Inactive</v>
          </cell>
        </row>
        <row r="727">
          <cell r="A727" t="str">
            <v>KIT1743</v>
          </cell>
          <cell r="B727" t="str">
            <v>Active</v>
          </cell>
          <cell r="C727" t="str">
            <v>Inactive</v>
          </cell>
          <cell r="D727" t="str">
            <v>Inactive</v>
          </cell>
        </row>
        <row r="728">
          <cell r="A728" t="str">
            <v>MKT1745</v>
          </cell>
          <cell r="B728" t="str">
            <v>Active</v>
          </cell>
          <cell r="C728" t="str">
            <v>Expense</v>
          </cell>
          <cell r="D728" t="str">
            <v>Expense</v>
          </cell>
        </row>
        <row r="729">
          <cell r="A729" t="str">
            <v>MKT1746</v>
          </cell>
          <cell r="B729" t="str">
            <v>Active</v>
          </cell>
          <cell r="C729" t="str">
            <v>Expense</v>
          </cell>
          <cell r="D729" t="str">
            <v>Expense</v>
          </cell>
        </row>
        <row r="730">
          <cell r="A730" t="str">
            <v>MKT1747</v>
          </cell>
          <cell r="B730" t="str">
            <v>Active</v>
          </cell>
          <cell r="C730" t="str">
            <v>Expense</v>
          </cell>
          <cell r="D730" t="str">
            <v>Expense</v>
          </cell>
        </row>
        <row r="731">
          <cell r="A731" t="str">
            <v>MKT1748</v>
          </cell>
          <cell r="B731" t="str">
            <v>Active</v>
          </cell>
          <cell r="C731" t="str">
            <v>Expense</v>
          </cell>
          <cell r="D731" t="str">
            <v>Expense</v>
          </cell>
        </row>
        <row r="732">
          <cell r="A732" t="str">
            <v>MKT1749</v>
          </cell>
          <cell r="B732" t="str">
            <v>Active</v>
          </cell>
          <cell r="C732" t="str">
            <v>Expense</v>
          </cell>
          <cell r="D732" t="str">
            <v>Expense</v>
          </cell>
        </row>
        <row r="733">
          <cell r="A733" t="str">
            <v>MKT1750</v>
          </cell>
          <cell r="B733" t="str">
            <v>Active</v>
          </cell>
          <cell r="C733" t="str">
            <v>Expense</v>
          </cell>
          <cell r="D733" t="str">
            <v>Expense</v>
          </cell>
        </row>
        <row r="734">
          <cell r="A734" t="str">
            <v>MKT1751</v>
          </cell>
          <cell r="B734" t="str">
            <v>Active</v>
          </cell>
          <cell r="C734" t="str">
            <v>Expense</v>
          </cell>
          <cell r="D734" t="str">
            <v>Expense</v>
          </cell>
        </row>
        <row r="735">
          <cell r="A735" t="str">
            <v>MKT1752</v>
          </cell>
          <cell r="B735" t="str">
            <v>Active</v>
          </cell>
          <cell r="C735" t="str">
            <v>Expense</v>
          </cell>
          <cell r="D735" t="str">
            <v>Expense</v>
          </cell>
        </row>
        <row r="736">
          <cell r="A736" t="str">
            <v>COA-151000</v>
          </cell>
          <cell r="B736" t="str">
            <v>Active</v>
          </cell>
          <cell r="C736" t="str">
            <v>Expense</v>
          </cell>
          <cell r="D736" t="str">
            <v>Expense</v>
          </cell>
        </row>
        <row r="737">
          <cell r="A737" t="str">
            <v>P2A1737</v>
          </cell>
          <cell r="B737" t="str">
            <v>Active</v>
          </cell>
          <cell r="C737" t="str">
            <v>Inactive</v>
          </cell>
          <cell r="D737" t="str">
            <v>Inactive</v>
          </cell>
        </row>
        <row r="738">
          <cell r="A738" t="str">
            <v>P2A1738</v>
          </cell>
          <cell r="B738" t="str">
            <v>Active</v>
          </cell>
          <cell r="C738" t="str">
            <v>Inactive</v>
          </cell>
          <cell r="D738" t="str">
            <v>Inactive</v>
          </cell>
        </row>
        <row r="739">
          <cell r="A739" t="str">
            <v>P2A1739</v>
          </cell>
          <cell r="B739" t="str">
            <v>Active</v>
          </cell>
          <cell r="C739" t="str">
            <v>Inactive</v>
          </cell>
          <cell r="D739" t="str">
            <v>Inactive</v>
          </cell>
        </row>
        <row r="740">
          <cell r="A740" t="str">
            <v>MKT1754</v>
          </cell>
          <cell r="B740" t="str">
            <v>Active</v>
          </cell>
          <cell r="C740" t="str">
            <v>Expense</v>
          </cell>
          <cell r="D740" t="str">
            <v>Expense</v>
          </cell>
        </row>
        <row r="741">
          <cell r="A741" t="str">
            <v>P2A1740</v>
          </cell>
          <cell r="B741" t="str">
            <v>Active</v>
          </cell>
          <cell r="C741" t="str">
            <v>Inactive</v>
          </cell>
          <cell r="D741" t="str">
            <v>Inactive</v>
          </cell>
        </row>
        <row r="742">
          <cell r="A742" t="str">
            <v>P2A1741</v>
          </cell>
          <cell r="B742" t="str">
            <v>Active</v>
          </cell>
          <cell r="C742" t="str">
            <v>Inactive</v>
          </cell>
          <cell r="D742" t="str">
            <v>Inactive</v>
          </cell>
        </row>
        <row r="743">
          <cell r="A743" t="str">
            <v>P2A1744</v>
          </cell>
          <cell r="B743" t="str">
            <v>Active</v>
          </cell>
          <cell r="C743" t="str">
            <v>Inactive</v>
          </cell>
          <cell r="D743" t="str">
            <v>Inactive</v>
          </cell>
        </row>
        <row r="744">
          <cell r="A744" t="str">
            <v>E1D1742</v>
          </cell>
          <cell r="B744" t="str">
            <v>Active</v>
          </cell>
          <cell r="C744" t="str">
            <v>Inactive</v>
          </cell>
          <cell r="D744" t="str">
            <v>Inactive</v>
          </cell>
        </row>
        <row r="745">
          <cell r="A745" t="str">
            <v>E1C1753</v>
          </cell>
          <cell r="B745" t="str">
            <v>Active</v>
          </cell>
          <cell r="C745" t="str">
            <v>Inactive</v>
          </cell>
          <cell r="D745" t="str">
            <v>Inactive</v>
          </cell>
        </row>
        <row r="746">
          <cell r="A746" t="str">
            <v>COA-220300</v>
          </cell>
          <cell r="B746" t="str">
            <v>Active</v>
          </cell>
          <cell r="C746" t="str">
            <v>Expense</v>
          </cell>
          <cell r="D746" t="str">
            <v>Expense</v>
          </cell>
        </row>
        <row r="747">
          <cell r="A747" t="str">
            <v>MKT1755</v>
          </cell>
          <cell r="B747" t="str">
            <v>Active</v>
          </cell>
          <cell r="C747" t="str">
            <v>Expense</v>
          </cell>
          <cell r="D747" t="str">
            <v>Expense</v>
          </cell>
        </row>
        <row r="748">
          <cell r="A748" t="str">
            <v>P2D1756</v>
          </cell>
          <cell r="B748" t="str">
            <v>Active</v>
          </cell>
          <cell r="C748" t="str">
            <v>Inactive</v>
          </cell>
          <cell r="D748" t="str">
            <v>Inactive</v>
          </cell>
        </row>
        <row r="749">
          <cell r="A749" t="str">
            <v>MKT1761</v>
          </cell>
          <cell r="B749" t="str">
            <v>Active</v>
          </cell>
          <cell r="C749" t="str">
            <v>Inactive</v>
          </cell>
          <cell r="D749" t="str">
            <v>Inactive</v>
          </cell>
        </row>
        <row r="750">
          <cell r="A750" t="str">
            <v>MKT1762</v>
          </cell>
          <cell r="B750" t="str">
            <v>Active</v>
          </cell>
          <cell r="C750" t="str">
            <v>Expense</v>
          </cell>
          <cell r="D750" t="str">
            <v>Expense</v>
          </cell>
        </row>
        <row r="751">
          <cell r="A751" t="str">
            <v>NSK1757</v>
          </cell>
          <cell r="B751" t="str">
            <v>Active</v>
          </cell>
          <cell r="C751" t="str">
            <v>RM</v>
          </cell>
          <cell r="D751" t="str">
            <v>Pkg</v>
          </cell>
        </row>
        <row r="752">
          <cell r="A752" t="str">
            <v>NSK1758</v>
          </cell>
          <cell r="B752" t="str">
            <v>Active</v>
          </cell>
          <cell r="C752" t="str">
            <v>RM</v>
          </cell>
          <cell r="D752" t="str">
            <v>Pkg</v>
          </cell>
        </row>
        <row r="753">
          <cell r="A753" t="str">
            <v>NSK1759</v>
          </cell>
          <cell r="B753" t="str">
            <v>Active</v>
          </cell>
          <cell r="C753" t="str">
            <v>RM</v>
          </cell>
          <cell r="D753" t="str">
            <v>Pkg</v>
          </cell>
        </row>
        <row r="754">
          <cell r="A754" t="str">
            <v>NSK1760</v>
          </cell>
          <cell r="B754" t="str">
            <v>Active</v>
          </cell>
          <cell r="C754" t="str">
            <v>RM</v>
          </cell>
          <cell r="D754" t="str">
            <v>Pkg</v>
          </cell>
        </row>
        <row r="755">
          <cell r="A755" t="str">
            <v>KIT1763</v>
          </cell>
          <cell r="B755" t="str">
            <v>Active</v>
          </cell>
          <cell r="C755" t="str">
            <v>Inactive</v>
          </cell>
          <cell r="D755" t="str">
            <v>Inactive</v>
          </cell>
        </row>
        <row r="756">
          <cell r="A756" t="str">
            <v>KIT1764</v>
          </cell>
          <cell r="B756" t="str">
            <v>Active</v>
          </cell>
          <cell r="C756" t="str">
            <v>WIP</v>
          </cell>
          <cell r="D756" t="str">
            <v>Other</v>
          </cell>
        </row>
        <row r="757">
          <cell r="A757" t="str">
            <v>MKT1765</v>
          </cell>
          <cell r="B757" t="str">
            <v>Active</v>
          </cell>
          <cell r="C757" t="str">
            <v>Expense</v>
          </cell>
          <cell r="D757" t="str">
            <v>Expense</v>
          </cell>
        </row>
        <row r="758">
          <cell r="A758" t="str">
            <v>MKT1767</v>
          </cell>
          <cell r="B758" t="str">
            <v>Active</v>
          </cell>
          <cell r="C758" t="str">
            <v>Expense</v>
          </cell>
          <cell r="D758" t="str">
            <v>Expense</v>
          </cell>
        </row>
        <row r="759">
          <cell r="A759" t="str">
            <v>P2D1735</v>
          </cell>
          <cell r="B759" t="str">
            <v>Active</v>
          </cell>
          <cell r="C759" t="str">
            <v>Inactive</v>
          </cell>
          <cell r="D759" t="str">
            <v>Inactive</v>
          </cell>
        </row>
        <row r="760">
          <cell r="A760" t="str">
            <v>MKT1768</v>
          </cell>
          <cell r="B760" t="str">
            <v>Active</v>
          </cell>
          <cell r="C760" t="str">
            <v>Expense</v>
          </cell>
          <cell r="D760" t="str">
            <v>Expense</v>
          </cell>
        </row>
        <row r="761">
          <cell r="A761" t="str">
            <v>KIT1769</v>
          </cell>
          <cell r="B761" t="str">
            <v>Active</v>
          </cell>
          <cell r="C761" t="str">
            <v>WIP</v>
          </cell>
          <cell r="D761" t="str">
            <v>Other</v>
          </cell>
        </row>
        <row r="762">
          <cell r="A762" t="str">
            <v>MKT1770</v>
          </cell>
          <cell r="B762" t="str">
            <v>Active</v>
          </cell>
          <cell r="C762" t="str">
            <v>Expense</v>
          </cell>
          <cell r="D762" t="str">
            <v>Expense</v>
          </cell>
        </row>
        <row r="763">
          <cell r="A763" t="str">
            <v>MKT1774</v>
          </cell>
          <cell r="B763" t="str">
            <v>Active</v>
          </cell>
          <cell r="C763" t="str">
            <v>Expense</v>
          </cell>
          <cell r="D763" t="str">
            <v>Expense</v>
          </cell>
        </row>
        <row r="764">
          <cell r="A764" t="str">
            <v>MKT1775</v>
          </cell>
          <cell r="B764" t="str">
            <v>Active</v>
          </cell>
          <cell r="C764" t="str">
            <v>Inactive</v>
          </cell>
          <cell r="D764" t="str">
            <v>Inactive</v>
          </cell>
        </row>
        <row r="765">
          <cell r="A765" t="str">
            <v>MKT1776</v>
          </cell>
          <cell r="B765" t="str">
            <v>Active</v>
          </cell>
          <cell r="C765" t="str">
            <v>Inactive</v>
          </cell>
          <cell r="D765" t="str">
            <v>Inactive</v>
          </cell>
        </row>
        <row r="766">
          <cell r="A766" t="str">
            <v>MKT1777</v>
          </cell>
          <cell r="B766" t="str">
            <v>Active</v>
          </cell>
          <cell r="C766" t="str">
            <v>Inactive</v>
          </cell>
          <cell r="D766" t="str">
            <v>Inactive</v>
          </cell>
        </row>
        <row r="767">
          <cell r="A767" t="str">
            <v>MKT1778</v>
          </cell>
          <cell r="B767" t="str">
            <v>Active</v>
          </cell>
          <cell r="C767" t="str">
            <v>Inactive</v>
          </cell>
          <cell r="D767" t="str">
            <v>Inactive</v>
          </cell>
        </row>
        <row r="768">
          <cell r="A768" t="str">
            <v>MKT1779</v>
          </cell>
          <cell r="B768" t="str">
            <v>Active</v>
          </cell>
          <cell r="C768" t="str">
            <v>Expense</v>
          </cell>
          <cell r="D768" t="str">
            <v>Expense</v>
          </cell>
        </row>
        <row r="769">
          <cell r="A769" t="str">
            <v>MKT1780</v>
          </cell>
          <cell r="B769" t="str">
            <v>Active</v>
          </cell>
          <cell r="C769" t="str">
            <v>Inactive</v>
          </cell>
          <cell r="D769" t="str">
            <v>Inactive</v>
          </cell>
        </row>
        <row r="770">
          <cell r="A770" t="str">
            <v>MKT1781</v>
          </cell>
          <cell r="B770" t="str">
            <v>Active</v>
          </cell>
          <cell r="C770" t="str">
            <v>Inactive</v>
          </cell>
          <cell r="D770" t="str">
            <v>Inactive</v>
          </cell>
        </row>
        <row r="771">
          <cell r="A771" t="str">
            <v>MKT1782</v>
          </cell>
          <cell r="B771" t="str">
            <v>Active</v>
          </cell>
          <cell r="C771" t="str">
            <v>Inactive</v>
          </cell>
          <cell r="D771" t="str">
            <v>Inactive</v>
          </cell>
        </row>
        <row r="772">
          <cell r="A772" t="str">
            <v>MKT1783</v>
          </cell>
          <cell r="B772" t="str">
            <v>Active</v>
          </cell>
          <cell r="C772" t="str">
            <v>Inactive</v>
          </cell>
          <cell r="D772" t="str">
            <v>Inactive</v>
          </cell>
        </row>
        <row r="773">
          <cell r="A773" t="str">
            <v>MKT1784</v>
          </cell>
          <cell r="B773" t="str">
            <v>Active</v>
          </cell>
          <cell r="C773" t="str">
            <v>Inactive</v>
          </cell>
          <cell r="D773" t="str">
            <v>Inactive</v>
          </cell>
        </row>
        <row r="774">
          <cell r="A774" t="str">
            <v>MKT1785</v>
          </cell>
          <cell r="B774" t="str">
            <v>Active</v>
          </cell>
          <cell r="C774" t="str">
            <v>Inactive</v>
          </cell>
          <cell r="D774" t="str">
            <v>Inactive</v>
          </cell>
        </row>
        <row r="775">
          <cell r="A775" t="str">
            <v>MKT1786</v>
          </cell>
          <cell r="B775" t="str">
            <v>Active</v>
          </cell>
          <cell r="C775" t="str">
            <v>Inactive</v>
          </cell>
          <cell r="D775" t="str">
            <v>Inactive</v>
          </cell>
        </row>
        <row r="776">
          <cell r="A776" t="str">
            <v>MKT1787</v>
          </cell>
          <cell r="B776" t="str">
            <v>Active</v>
          </cell>
          <cell r="C776" t="str">
            <v>Inactive</v>
          </cell>
          <cell r="D776" t="str">
            <v>Inactive</v>
          </cell>
        </row>
        <row r="777">
          <cell r="A777" t="str">
            <v>MKT1788</v>
          </cell>
          <cell r="B777" t="str">
            <v>Active</v>
          </cell>
          <cell r="C777" t="str">
            <v>Inactive</v>
          </cell>
          <cell r="D777" t="str">
            <v>Inactive</v>
          </cell>
        </row>
        <row r="778">
          <cell r="A778" t="str">
            <v>KIT1789</v>
          </cell>
          <cell r="B778" t="str">
            <v>Active</v>
          </cell>
          <cell r="C778" t="str">
            <v>Inactive</v>
          </cell>
          <cell r="D778" t="str">
            <v>Inactive</v>
          </cell>
        </row>
        <row r="779">
          <cell r="A779" t="str">
            <v>P3D1736</v>
          </cell>
          <cell r="B779" t="str">
            <v>Active</v>
          </cell>
          <cell r="C779" t="str">
            <v>Inactive</v>
          </cell>
          <cell r="D779" t="str">
            <v>Inactive</v>
          </cell>
        </row>
        <row r="780">
          <cell r="A780" t="str">
            <v>MKT1819</v>
          </cell>
          <cell r="B780" t="str">
            <v>Active</v>
          </cell>
          <cell r="C780" t="str">
            <v>Inactive</v>
          </cell>
          <cell r="D780" t="str">
            <v>Inactive</v>
          </cell>
        </row>
        <row r="781">
          <cell r="A781" t="str">
            <v>MKT1822</v>
          </cell>
          <cell r="B781" t="str">
            <v>Active</v>
          </cell>
          <cell r="C781" t="str">
            <v>Inactive</v>
          </cell>
          <cell r="D781" t="str">
            <v>Inactive</v>
          </cell>
        </row>
        <row r="782">
          <cell r="A782" t="str">
            <v>P3D1771</v>
          </cell>
          <cell r="B782" t="str">
            <v>Active</v>
          </cell>
          <cell r="C782" t="str">
            <v>Inactive</v>
          </cell>
          <cell r="D782" t="str">
            <v>Inactive</v>
          </cell>
        </row>
        <row r="783">
          <cell r="A783" t="str">
            <v>P3D1772</v>
          </cell>
          <cell r="B783" t="str">
            <v>Active</v>
          </cell>
          <cell r="C783" t="str">
            <v>Inactive</v>
          </cell>
          <cell r="D783" t="str">
            <v>Inactive</v>
          </cell>
        </row>
        <row r="784">
          <cell r="A784" t="str">
            <v>P3D1773</v>
          </cell>
          <cell r="B784" t="str">
            <v>Active</v>
          </cell>
          <cell r="C784" t="str">
            <v>Inactive</v>
          </cell>
          <cell r="D784" t="str">
            <v>Inactive</v>
          </cell>
        </row>
        <row r="785">
          <cell r="A785" t="str">
            <v>COA-633400</v>
          </cell>
          <cell r="B785" t="str">
            <v>Active</v>
          </cell>
          <cell r="C785" t="str">
            <v>Expense</v>
          </cell>
          <cell r="D785" t="str">
            <v>Expense</v>
          </cell>
        </row>
        <row r="786">
          <cell r="A786" t="str">
            <v>P2A1823</v>
          </cell>
          <cell r="B786" t="str">
            <v>Active</v>
          </cell>
          <cell r="C786" t="str">
            <v>Inactive</v>
          </cell>
          <cell r="D786" t="str">
            <v>Inactive</v>
          </cell>
        </row>
        <row r="787">
          <cell r="A787" t="str">
            <v>COA-610400</v>
          </cell>
          <cell r="B787" t="str">
            <v>Active</v>
          </cell>
          <cell r="C787" t="str">
            <v>Expense</v>
          </cell>
          <cell r="D787" t="str">
            <v>Expense</v>
          </cell>
        </row>
        <row r="788">
          <cell r="A788" t="str">
            <v>MKT1825</v>
          </cell>
          <cell r="B788" t="str">
            <v>Active</v>
          </cell>
          <cell r="C788" t="str">
            <v>Inactive</v>
          </cell>
          <cell r="D788" t="str">
            <v>Inactive</v>
          </cell>
        </row>
        <row r="789">
          <cell r="A789" t="str">
            <v>MKT1826</v>
          </cell>
          <cell r="B789" t="str">
            <v>Active</v>
          </cell>
          <cell r="C789" t="str">
            <v>Inactive</v>
          </cell>
          <cell r="D789" t="str">
            <v>Inactive</v>
          </cell>
        </row>
        <row r="790">
          <cell r="A790" t="str">
            <v>P2D1827</v>
          </cell>
          <cell r="B790" t="str">
            <v>Active</v>
          </cell>
          <cell r="C790" t="str">
            <v>Inactive</v>
          </cell>
          <cell r="D790" t="str">
            <v>Inactive</v>
          </cell>
        </row>
        <row r="791">
          <cell r="A791" t="str">
            <v>MKT1298</v>
          </cell>
          <cell r="B791" t="str">
            <v>Active</v>
          </cell>
          <cell r="C791" t="str">
            <v>Expense</v>
          </cell>
          <cell r="D791" t="str">
            <v>Expense</v>
          </cell>
        </row>
        <row r="792">
          <cell r="A792" t="str">
            <v>P3D1828</v>
          </cell>
          <cell r="B792" t="str">
            <v>Active</v>
          </cell>
          <cell r="C792" t="str">
            <v>Inactive</v>
          </cell>
          <cell r="D792" t="str">
            <v>Inactive</v>
          </cell>
        </row>
        <row r="793">
          <cell r="A793" t="str">
            <v>P3D1829</v>
          </cell>
          <cell r="B793" t="str">
            <v>Active</v>
          </cell>
          <cell r="C793" t="str">
            <v>Inactive</v>
          </cell>
          <cell r="D793" t="str">
            <v>Inactive</v>
          </cell>
        </row>
        <row r="794">
          <cell r="A794" t="str">
            <v>P3D1830</v>
          </cell>
          <cell r="B794" t="str">
            <v>Active</v>
          </cell>
          <cell r="C794" t="str">
            <v>Inactive</v>
          </cell>
          <cell r="D794" t="str">
            <v>Inactive</v>
          </cell>
        </row>
        <row r="795">
          <cell r="A795" t="str">
            <v>P3D1831</v>
          </cell>
          <cell r="B795" t="str">
            <v>Active</v>
          </cell>
          <cell r="C795" t="str">
            <v>Inactive</v>
          </cell>
          <cell r="D795" t="str">
            <v>Inactive</v>
          </cell>
        </row>
        <row r="796">
          <cell r="A796" t="str">
            <v>J1T1790</v>
          </cell>
          <cell r="B796" t="str">
            <v>Active</v>
          </cell>
          <cell r="C796" t="str">
            <v>FG</v>
          </cell>
          <cell r="D796" t="str">
            <v>RK</v>
          </cell>
        </row>
        <row r="797">
          <cell r="A797" t="str">
            <v>J1T1791</v>
          </cell>
          <cell r="B797" t="str">
            <v>Active</v>
          </cell>
          <cell r="C797" t="str">
            <v>FG</v>
          </cell>
          <cell r="D797" t="str">
            <v>RK</v>
          </cell>
        </row>
        <row r="798">
          <cell r="A798" t="str">
            <v>J1T1793</v>
          </cell>
          <cell r="B798" t="str">
            <v>Active</v>
          </cell>
          <cell r="C798" t="str">
            <v>FG</v>
          </cell>
          <cell r="D798" t="str">
            <v>RK</v>
          </cell>
        </row>
        <row r="799">
          <cell r="A799" t="str">
            <v>J1T1794</v>
          </cell>
          <cell r="B799" t="str">
            <v>Active</v>
          </cell>
          <cell r="C799" t="str">
            <v>FG</v>
          </cell>
          <cell r="D799" t="str">
            <v>RK</v>
          </cell>
        </row>
        <row r="800">
          <cell r="A800" t="str">
            <v>J1T1795</v>
          </cell>
          <cell r="B800" t="str">
            <v>Active</v>
          </cell>
          <cell r="C800" t="str">
            <v>FG</v>
          </cell>
          <cell r="D800" t="str">
            <v>RK</v>
          </cell>
        </row>
        <row r="801">
          <cell r="A801" t="str">
            <v>J1T1796</v>
          </cell>
          <cell r="B801" t="str">
            <v>Active</v>
          </cell>
          <cell r="C801" t="str">
            <v>FG</v>
          </cell>
          <cell r="D801" t="str">
            <v>RK</v>
          </cell>
        </row>
        <row r="802">
          <cell r="A802" t="str">
            <v>J1T1797</v>
          </cell>
          <cell r="B802" t="str">
            <v>Inactive</v>
          </cell>
          <cell r="C802" t="str">
            <v>Inactive</v>
          </cell>
          <cell r="D802" t="str">
            <v>Inactive</v>
          </cell>
        </row>
        <row r="803">
          <cell r="A803" t="str">
            <v>J1T1798</v>
          </cell>
          <cell r="B803" t="str">
            <v>Active</v>
          </cell>
          <cell r="C803" t="str">
            <v>FG</v>
          </cell>
          <cell r="D803" t="str">
            <v>RK</v>
          </cell>
        </row>
        <row r="804">
          <cell r="A804" t="str">
            <v>J1T1799</v>
          </cell>
          <cell r="B804" t="str">
            <v>Active</v>
          </cell>
          <cell r="C804" t="str">
            <v>FG</v>
          </cell>
          <cell r="D804" t="str">
            <v>RK</v>
          </cell>
        </row>
        <row r="805">
          <cell r="A805" t="str">
            <v>J1T1800</v>
          </cell>
          <cell r="B805" t="str">
            <v>Active</v>
          </cell>
          <cell r="C805" t="str">
            <v>FG</v>
          </cell>
          <cell r="D805" t="str">
            <v>RK</v>
          </cell>
        </row>
        <row r="806">
          <cell r="A806" t="str">
            <v>J1T1801</v>
          </cell>
          <cell r="B806" t="str">
            <v>Active</v>
          </cell>
          <cell r="C806" t="str">
            <v>FG</v>
          </cell>
          <cell r="D806" t="str">
            <v>RK</v>
          </cell>
        </row>
        <row r="807">
          <cell r="A807" t="str">
            <v>J1T1802</v>
          </cell>
          <cell r="B807" t="str">
            <v>Active</v>
          </cell>
          <cell r="C807" t="str">
            <v>FG</v>
          </cell>
          <cell r="D807" t="str">
            <v>RK</v>
          </cell>
        </row>
        <row r="808">
          <cell r="A808" t="str">
            <v>J1T1803</v>
          </cell>
          <cell r="B808" t="str">
            <v>Active</v>
          </cell>
          <cell r="C808" t="str">
            <v>FG</v>
          </cell>
          <cell r="D808" t="str">
            <v>RK</v>
          </cell>
        </row>
        <row r="809">
          <cell r="A809" t="str">
            <v>J1T1804</v>
          </cell>
          <cell r="B809" t="str">
            <v>Active</v>
          </cell>
          <cell r="C809" t="str">
            <v>FG</v>
          </cell>
          <cell r="D809" t="str">
            <v>RK</v>
          </cell>
        </row>
        <row r="810">
          <cell r="A810" t="str">
            <v>J1T1805</v>
          </cell>
          <cell r="B810" t="str">
            <v>Active</v>
          </cell>
          <cell r="C810" t="str">
            <v>FG</v>
          </cell>
          <cell r="D810" t="str">
            <v>RK</v>
          </cell>
        </row>
        <row r="811">
          <cell r="A811" t="str">
            <v>J1T1806</v>
          </cell>
          <cell r="B811" t="str">
            <v>Active</v>
          </cell>
          <cell r="C811" t="str">
            <v>FG</v>
          </cell>
          <cell r="D811" t="str">
            <v>RK</v>
          </cell>
        </row>
        <row r="812">
          <cell r="A812" t="str">
            <v>J1T1807</v>
          </cell>
          <cell r="B812" t="str">
            <v>Active</v>
          </cell>
          <cell r="C812" t="str">
            <v>FG</v>
          </cell>
          <cell r="D812" t="str">
            <v>RK</v>
          </cell>
        </row>
        <row r="813">
          <cell r="A813" t="str">
            <v>J1T1808</v>
          </cell>
          <cell r="B813" t="str">
            <v>Active</v>
          </cell>
          <cell r="C813" t="str">
            <v>FG</v>
          </cell>
          <cell r="D813" t="str">
            <v>RK</v>
          </cell>
        </row>
        <row r="814">
          <cell r="A814" t="str">
            <v>J1T1809</v>
          </cell>
          <cell r="B814" t="str">
            <v>Inactive</v>
          </cell>
          <cell r="C814" t="str">
            <v>Inactive</v>
          </cell>
          <cell r="D814" t="str">
            <v>Inactive</v>
          </cell>
        </row>
        <row r="815">
          <cell r="A815" t="str">
            <v>J1T1810</v>
          </cell>
          <cell r="B815" t="str">
            <v>Active</v>
          </cell>
          <cell r="C815" t="str">
            <v>FG</v>
          </cell>
          <cell r="D815" t="str">
            <v>RK</v>
          </cell>
        </row>
        <row r="816">
          <cell r="A816" t="str">
            <v>J1T1811</v>
          </cell>
          <cell r="B816" t="str">
            <v>Active</v>
          </cell>
          <cell r="C816" t="str">
            <v>FG</v>
          </cell>
          <cell r="D816" t="str">
            <v>RK</v>
          </cell>
        </row>
        <row r="817">
          <cell r="A817" t="str">
            <v>J1T1812</v>
          </cell>
          <cell r="B817" t="str">
            <v>Active</v>
          </cell>
          <cell r="C817" t="str">
            <v>FG</v>
          </cell>
          <cell r="D817" t="str">
            <v>RK</v>
          </cell>
        </row>
        <row r="818">
          <cell r="A818" t="str">
            <v>J1T1813</v>
          </cell>
          <cell r="B818" t="str">
            <v>Active</v>
          </cell>
          <cell r="C818" t="str">
            <v>FG</v>
          </cell>
          <cell r="D818" t="str">
            <v>RK</v>
          </cell>
        </row>
        <row r="819">
          <cell r="A819" t="str">
            <v>J1T1814</v>
          </cell>
          <cell r="B819" t="str">
            <v>Active</v>
          </cell>
          <cell r="C819" t="str">
            <v>FG</v>
          </cell>
          <cell r="D819" t="str">
            <v>RK</v>
          </cell>
        </row>
        <row r="820">
          <cell r="A820" t="str">
            <v>J1T1820</v>
          </cell>
          <cell r="B820" t="str">
            <v>Active</v>
          </cell>
          <cell r="C820" t="str">
            <v>FG</v>
          </cell>
          <cell r="D820" t="str">
            <v>RK</v>
          </cell>
        </row>
        <row r="821">
          <cell r="A821" t="str">
            <v>J1T1821</v>
          </cell>
          <cell r="B821" t="str">
            <v>Active</v>
          </cell>
          <cell r="C821" t="str">
            <v>FG</v>
          </cell>
          <cell r="D821" t="str">
            <v>RK</v>
          </cell>
        </row>
        <row r="822">
          <cell r="A822" t="str">
            <v>J1D1824</v>
          </cell>
          <cell r="B822" t="str">
            <v>Active</v>
          </cell>
          <cell r="C822" t="str">
            <v>Inactive</v>
          </cell>
          <cell r="D822" t="str">
            <v>Inactive</v>
          </cell>
        </row>
        <row r="823">
          <cell r="A823" t="str">
            <v>J1D1815</v>
          </cell>
          <cell r="B823" t="str">
            <v>Active</v>
          </cell>
          <cell r="C823" t="str">
            <v>FG</v>
          </cell>
          <cell r="D823" t="str">
            <v>BK</v>
          </cell>
        </row>
        <row r="824">
          <cell r="A824" t="str">
            <v>P3D1816</v>
          </cell>
          <cell r="B824" t="str">
            <v>Active</v>
          </cell>
          <cell r="C824" t="str">
            <v>Inactive</v>
          </cell>
          <cell r="D824" t="str">
            <v>Inactive</v>
          </cell>
        </row>
        <row r="825">
          <cell r="A825" t="str">
            <v>P3D1817</v>
          </cell>
          <cell r="B825" t="str">
            <v>Active</v>
          </cell>
          <cell r="C825" t="str">
            <v>Inactive</v>
          </cell>
          <cell r="D825" t="str">
            <v>Inactive</v>
          </cell>
        </row>
        <row r="826">
          <cell r="A826" t="str">
            <v>P2D1818</v>
          </cell>
          <cell r="B826" t="str">
            <v>Active</v>
          </cell>
          <cell r="C826" t="str">
            <v>Inactive</v>
          </cell>
          <cell r="D826" t="str">
            <v>Inactive</v>
          </cell>
        </row>
        <row r="827">
          <cell r="A827" t="str">
            <v>COA-495000</v>
          </cell>
          <cell r="B827" t="str">
            <v>Active</v>
          </cell>
          <cell r="C827" t="str">
            <v>Expense</v>
          </cell>
          <cell r="D827" t="str">
            <v>Expense</v>
          </cell>
        </row>
        <row r="828">
          <cell r="A828" t="str">
            <v>KIT1833</v>
          </cell>
          <cell r="B828" t="str">
            <v>Active</v>
          </cell>
          <cell r="C828" t="str">
            <v>WIP</v>
          </cell>
          <cell r="D828" t="str">
            <v>RK</v>
          </cell>
        </row>
        <row r="829">
          <cell r="A829" t="str">
            <v>KIT1832</v>
          </cell>
          <cell r="B829" t="str">
            <v>Active</v>
          </cell>
          <cell r="C829" t="str">
            <v>Inactive</v>
          </cell>
          <cell r="D829" t="str">
            <v>Inactive</v>
          </cell>
        </row>
        <row r="830">
          <cell r="A830" t="str">
            <v>COA-140200</v>
          </cell>
          <cell r="B830" t="str">
            <v>Active</v>
          </cell>
          <cell r="C830" t="str">
            <v>Expense</v>
          </cell>
          <cell r="D830" t="str">
            <v>Expense</v>
          </cell>
        </row>
        <row r="831">
          <cell r="A831" t="str">
            <v>J1T1792</v>
          </cell>
          <cell r="B831" t="str">
            <v>Active</v>
          </cell>
          <cell r="C831" t="str">
            <v>FG</v>
          </cell>
          <cell r="D831" t="str">
            <v>RK</v>
          </cell>
        </row>
        <row r="832">
          <cell r="A832" t="str">
            <v>COA-191000</v>
          </cell>
          <cell r="B832" t="str">
            <v>Active</v>
          </cell>
          <cell r="C832" t="str">
            <v>Expense</v>
          </cell>
          <cell r="D832" t="str">
            <v>Expense</v>
          </cell>
        </row>
        <row r="833">
          <cell r="A833" t="str">
            <v>J1D1809</v>
          </cell>
          <cell r="B833" t="str">
            <v>Active</v>
          </cell>
          <cell r="C833" t="str">
            <v>FG</v>
          </cell>
          <cell r="D833" t="str">
            <v>SK</v>
          </cell>
        </row>
        <row r="834">
          <cell r="A834" t="str">
            <v>J1D1810</v>
          </cell>
          <cell r="B834" t="str">
            <v>Active</v>
          </cell>
          <cell r="C834" t="str">
            <v>FG</v>
          </cell>
          <cell r="D834" t="str">
            <v>SK</v>
          </cell>
        </row>
        <row r="835">
          <cell r="A835" t="str">
            <v>P2A1844</v>
          </cell>
          <cell r="B835" t="str">
            <v>Active</v>
          </cell>
          <cell r="C835" t="str">
            <v>Inactive</v>
          </cell>
          <cell r="D835" t="str">
            <v>Inactive</v>
          </cell>
        </row>
        <row r="836">
          <cell r="A836" t="str">
            <v>J1D1845</v>
          </cell>
          <cell r="B836" t="str">
            <v>Active</v>
          </cell>
          <cell r="C836" t="str">
            <v>FG</v>
          </cell>
          <cell r="D836" t="str">
            <v>BK</v>
          </cell>
        </row>
        <row r="837">
          <cell r="A837" t="str">
            <v>J1D1846</v>
          </cell>
          <cell r="B837" t="str">
            <v>Active</v>
          </cell>
          <cell r="C837" t="str">
            <v>FG</v>
          </cell>
          <cell r="D837" t="str">
            <v>BK</v>
          </cell>
        </row>
        <row r="838">
          <cell r="A838" t="str">
            <v>J1D1847</v>
          </cell>
          <cell r="B838" t="str">
            <v>Active</v>
          </cell>
          <cell r="C838" t="str">
            <v>FG</v>
          </cell>
          <cell r="D838" t="str">
            <v>BK</v>
          </cell>
        </row>
        <row r="839">
          <cell r="A839" t="str">
            <v>J1D1848</v>
          </cell>
          <cell r="B839" t="str">
            <v>Active</v>
          </cell>
          <cell r="C839" t="str">
            <v>FG</v>
          </cell>
          <cell r="D839" t="str">
            <v>BK</v>
          </cell>
        </row>
        <row r="840">
          <cell r="A840" t="str">
            <v>J1D1849</v>
          </cell>
          <cell r="B840" t="str">
            <v>Active</v>
          </cell>
          <cell r="C840" t="str">
            <v>FG</v>
          </cell>
          <cell r="D840" t="str">
            <v>BK</v>
          </cell>
        </row>
        <row r="841">
          <cell r="A841" t="str">
            <v>J1D1850</v>
          </cell>
          <cell r="B841" t="str">
            <v>Active</v>
          </cell>
          <cell r="C841" t="str">
            <v>FG</v>
          </cell>
          <cell r="D841" t="str">
            <v>BK</v>
          </cell>
        </row>
        <row r="842">
          <cell r="A842" t="str">
            <v>J1D1851</v>
          </cell>
          <cell r="B842" t="str">
            <v>Active</v>
          </cell>
          <cell r="C842" t="str">
            <v>FG</v>
          </cell>
          <cell r="D842" t="str">
            <v>BK</v>
          </cell>
        </row>
        <row r="843">
          <cell r="A843" t="str">
            <v>J1D1852</v>
          </cell>
          <cell r="B843" t="str">
            <v>Active</v>
          </cell>
          <cell r="C843" t="str">
            <v>FG</v>
          </cell>
          <cell r="D843" t="str">
            <v>BK</v>
          </cell>
        </row>
        <row r="844">
          <cell r="A844" t="str">
            <v>J1D1853</v>
          </cell>
          <cell r="B844" t="str">
            <v>Active</v>
          </cell>
          <cell r="C844" t="str">
            <v>FG</v>
          </cell>
          <cell r="D844" t="str">
            <v>BK</v>
          </cell>
        </row>
        <row r="845">
          <cell r="A845" t="str">
            <v>J1D1854</v>
          </cell>
          <cell r="B845" t="str">
            <v>Active</v>
          </cell>
          <cell r="C845" t="str">
            <v>FG</v>
          </cell>
          <cell r="D845" t="str">
            <v>BK</v>
          </cell>
        </row>
        <row r="846">
          <cell r="A846" t="str">
            <v>COA-720302</v>
          </cell>
          <cell r="B846" t="str">
            <v>Active</v>
          </cell>
          <cell r="C846" t="str">
            <v>Expense</v>
          </cell>
          <cell r="D846" t="str">
            <v>Expense</v>
          </cell>
        </row>
        <row r="847">
          <cell r="A847" t="str">
            <v>COA-720301</v>
          </cell>
          <cell r="B847" t="str">
            <v>Active</v>
          </cell>
          <cell r="C847" t="str">
            <v>Expense</v>
          </cell>
          <cell r="D847" t="str">
            <v>Expense</v>
          </cell>
        </row>
        <row r="848">
          <cell r="A848" t="str">
            <v>KIT1855</v>
          </cell>
          <cell r="B848" t="str">
            <v>Inactive</v>
          </cell>
          <cell r="C848" t="str">
            <v>Inactive</v>
          </cell>
          <cell r="D848" t="str">
            <v>Inactive</v>
          </cell>
        </row>
        <row r="849">
          <cell r="A849" t="str">
            <v>J1T1856</v>
          </cell>
          <cell r="B849" t="str">
            <v>Active</v>
          </cell>
          <cell r="C849" t="str">
            <v>FG</v>
          </cell>
          <cell r="D849" t="str">
            <v>RK</v>
          </cell>
        </row>
        <row r="850">
          <cell r="A850" t="str">
            <v>J1T1857</v>
          </cell>
          <cell r="B850" t="str">
            <v>Active</v>
          </cell>
          <cell r="C850" t="str">
            <v>FG</v>
          </cell>
          <cell r="D850" t="str">
            <v>RK</v>
          </cell>
        </row>
        <row r="851">
          <cell r="A851" t="str">
            <v>J1T1858</v>
          </cell>
          <cell r="B851" t="str">
            <v>Active</v>
          </cell>
          <cell r="C851" t="str">
            <v>FG</v>
          </cell>
          <cell r="D851" t="str">
            <v>RK</v>
          </cell>
        </row>
        <row r="852">
          <cell r="A852" t="str">
            <v>J1T1859</v>
          </cell>
          <cell r="B852" t="str">
            <v>Active</v>
          </cell>
          <cell r="C852" t="str">
            <v>FG</v>
          </cell>
          <cell r="D852" t="str">
            <v>RK</v>
          </cell>
        </row>
        <row r="853">
          <cell r="A853" t="str">
            <v>J1T1860</v>
          </cell>
          <cell r="B853" t="str">
            <v>Active</v>
          </cell>
          <cell r="C853" t="str">
            <v>FG</v>
          </cell>
          <cell r="D853" t="str">
            <v>RK</v>
          </cell>
        </row>
        <row r="854">
          <cell r="A854" t="str">
            <v>J1T1861</v>
          </cell>
          <cell r="B854" t="str">
            <v>Active</v>
          </cell>
          <cell r="C854" t="str">
            <v>FG</v>
          </cell>
          <cell r="D854" t="str">
            <v>RK</v>
          </cell>
        </row>
        <row r="855">
          <cell r="A855" t="str">
            <v>J1T1862</v>
          </cell>
          <cell r="B855" t="str">
            <v>Active</v>
          </cell>
          <cell r="C855" t="str">
            <v>FG</v>
          </cell>
          <cell r="D855" t="str">
            <v>RK</v>
          </cell>
        </row>
        <row r="856">
          <cell r="A856" t="str">
            <v>J1T1863</v>
          </cell>
          <cell r="B856" t="str">
            <v>Active</v>
          </cell>
          <cell r="C856" t="str">
            <v>FG</v>
          </cell>
          <cell r="D856" t="str">
            <v>RK</v>
          </cell>
        </row>
        <row r="857">
          <cell r="A857" t="str">
            <v>J1T1864</v>
          </cell>
          <cell r="B857" t="str">
            <v>Active</v>
          </cell>
          <cell r="C857" t="str">
            <v>FG</v>
          </cell>
          <cell r="D857" t="str">
            <v>RK</v>
          </cell>
        </row>
        <row r="858">
          <cell r="A858" t="str">
            <v>J1T1866</v>
          </cell>
          <cell r="B858" t="str">
            <v>Active</v>
          </cell>
          <cell r="C858" t="str">
            <v>FG</v>
          </cell>
          <cell r="D858" t="str">
            <v>RK</v>
          </cell>
        </row>
        <row r="859">
          <cell r="A859" t="str">
            <v>J1T1865</v>
          </cell>
          <cell r="B859" t="str">
            <v>Active</v>
          </cell>
          <cell r="C859" t="str">
            <v>FG</v>
          </cell>
          <cell r="D859" t="str">
            <v>RK</v>
          </cell>
        </row>
        <row r="860">
          <cell r="A860" t="str">
            <v>J1T1867</v>
          </cell>
          <cell r="B860" t="str">
            <v>Active</v>
          </cell>
          <cell r="C860" t="str">
            <v>FG</v>
          </cell>
          <cell r="D860" t="str">
            <v>RK</v>
          </cell>
        </row>
        <row r="861">
          <cell r="A861" t="str">
            <v>J1T1868</v>
          </cell>
          <cell r="B861" t="str">
            <v>Active</v>
          </cell>
          <cell r="C861" t="str">
            <v>FG</v>
          </cell>
          <cell r="D861" t="str">
            <v>RK</v>
          </cell>
        </row>
        <row r="862">
          <cell r="A862" t="str">
            <v>J1T1869</v>
          </cell>
          <cell r="B862" t="str">
            <v>Active</v>
          </cell>
          <cell r="C862" t="str">
            <v>FG</v>
          </cell>
          <cell r="D862" t="str">
            <v>RK</v>
          </cell>
        </row>
        <row r="863">
          <cell r="A863" t="str">
            <v>J1T1870</v>
          </cell>
          <cell r="B863" t="str">
            <v>Active</v>
          </cell>
          <cell r="C863" t="str">
            <v>FG</v>
          </cell>
          <cell r="D863" t="str">
            <v>RK</v>
          </cell>
        </row>
        <row r="864">
          <cell r="A864" t="str">
            <v>J1T1871</v>
          </cell>
          <cell r="B864" t="str">
            <v>Active</v>
          </cell>
          <cell r="C864" t="str">
            <v>FG</v>
          </cell>
          <cell r="D864" t="str">
            <v>RK</v>
          </cell>
        </row>
        <row r="865">
          <cell r="A865" t="str">
            <v>J1T1872</v>
          </cell>
          <cell r="B865" t="str">
            <v>Active</v>
          </cell>
          <cell r="C865" t="str">
            <v>FG</v>
          </cell>
          <cell r="D865" t="str">
            <v>RK</v>
          </cell>
        </row>
        <row r="866">
          <cell r="A866" t="str">
            <v>J1T1873</v>
          </cell>
          <cell r="B866" t="str">
            <v>Active</v>
          </cell>
          <cell r="C866" t="str">
            <v>FG</v>
          </cell>
          <cell r="D866" t="str">
            <v>RK</v>
          </cell>
        </row>
        <row r="867">
          <cell r="A867" t="str">
            <v>J1T1874</v>
          </cell>
          <cell r="B867" t="str">
            <v>Active</v>
          </cell>
          <cell r="C867" t="str">
            <v>FG</v>
          </cell>
          <cell r="D867" t="str">
            <v>RK</v>
          </cell>
        </row>
        <row r="868">
          <cell r="A868" t="str">
            <v>J1T1875</v>
          </cell>
          <cell r="B868" t="str">
            <v>Active</v>
          </cell>
          <cell r="C868" t="str">
            <v>FG</v>
          </cell>
          <cell r="D868" t="str">
            <v>RK</v>
          </cell>
        </row>
        <row r="869">
          <cell r="A869" t="str">
            <v>J1T1876</v>
          </cell>
          <cell r="B869" t="str">
            <v>Active</v>
          </cell>
          <cell r="C869" t="str">
            <v>FG</v>
          </cell>
          <cell r="D869" t="str">
            <v>RK</v>
          </cell>
        </row>
        <row r="870">
          <cell r="A870" t="str">
            <v>J1T1877</v>
          </cell>
          <cell r="B870" t="str">
            <v>Active</v>
          </cell>
          <cell r="C870" t="str">
            <v>FG</v>
          </cell>
          <cell r="D870" t="str">
            <v>RK</v>
          </cell>
        </row>
        <row r="871">
          <cell r="A871" t="str">
            <v>J1T1878</v>
          </cell>
          <cell r="B871" t="str">
            <v>Active</v>
          </cell>
          <cell r="C871" t="str">
            <v>FG</v>
          </cell>
          <cell r="D871" t="str">
            <v>RK</v>
          </cell>
        </row>
        <row r="872">
          <cell r="A872" t="str">
            <v>J1T1879</v>
          </cell>
          <cell r="B872" t="str">
            <v>Active</v>
          </cell>
          <cell r="C872" t="str">
            <v>FG</v>
          </cell>
          <cell r="D872" t="str">
            <v>RK</v>
          </cell>
        </row>
        <row r="873">
          <cell r="A873" t="str">
            <v>J1T1880</v>
          </cell>
          <cell r="B873" t="str">
            <v>Active</v>
          </cell>
          <cell r="C873" t="str">
            <v>FG</v>
          </cell>
          <cell r="D873" t="str">
            <v>RK</v>
          </cell>
        </row>
        <row r="874">
          <cell r="A874" t="str">
            <v>J1T1881</v>
          </cell>
          <cell r="B874" t="str">
            <v>Active</v>
          </cell>
          <cell r="C874" t="str">
            <v>FG</v>
          </cell>
          <cell r="D874" t="str">
            <v>RK</v>
          </cell>
        </row>
        <row r="875">
          <cell r="A875" t="str">
            <v>J1T1882</v>
          </cell>
          <cell r="B875" t="str">
            <v>Active</v>
          </cell>
          <cell r="C875" t="str">
            <v>FG</v>
          </cell>
          <cell r="D875" t="str">
            <v>RK</v>
          </cell>
        </row>
        <row r="876">
          <cell r="A876" t="str">
            <v>1883</v>
          </cell>
          <cell r="B876" t="str">
            <v>Active</v>
          </cell>
          <cell r="C876" t="str">
            <v>FG</v>
          </cell>
          <cell r="D876" t="str">
            <v>RK</v>
          </cell>
        </row>
        <row r="877">
          <cell r="A877" t="str">
            <v>J1T1884</v>
          </cell>
          <cell r="B877" t="str">
            <v>Active</v>
          </cell>
          <cell r="C877" t="str">
            <v>FG</v>
          </cell>
          <cell r="D877" t="str">
            <v>RK</v>
          </cell>
        </row>
        <row r="878">
          <cell r="A878" t="str">
            <v>J1T1885</v>
          </cell>
          <cell r="B878" t="str">
            <v>Inactive</v>
          </cell>
          <cell r="C878" t="str">
            <v>Inactive</v>
          </cell>
          <cell r="D878" t="str">
            <v>Inactive</v>
          </cell>
        </row>
        <row r="879">
          <cell r="A879" t="str">
            <v>J1T1883</v>
          </cell>
          <cell r="B879" t="str">
            <v>Active</v>
          </cell>
          <cell r="C879" t="str">
            <v>FG</v>
          </cell>
          <cell r="D879" t="str">
            <v>RK</v>
          </cell>
        </row>
        <row r="880">
          <cell r="A880" t="str">
            <v>KIT1886</v>
          </cell>
          <cell r="B880" t="str">
            <v>Active</v>
          </cell>
          <cell r="C880" t="str">
            <v>WIP</v>
          </cell>
          <cell r="D880" t="str">
            <v>RK</v>
          </cell>
        </row>
        <row r="881">
          <cell r="A881" t="str">
            <v>J1T1887</v>
          </cell>
          <cell r="B881" t="str">
            <v>Active</v>
          </cell>
          <cell r="C881" t="str">
            <v>FG</v>
          </cell>
          <cell r="D881" t="str">
            <v>RK</v>
          </cell>
        </row>
        <row r="882">
          <cell r="A882" t="str">
            <v>J1T1889</v>
          </cell>
          <cell r="B882" t="str">
            <v>Active</v>
          </cell>
          <cell r="C882" t="str">
            <v>FG</v>
          </cell>
          <cell r="D882" t="str">
            <v>RK</v>
          </cell>
        </row>
        <row r="883">
          <cell r="A883" t="str">
            <v>MKT176</v>
          </cell>
          <cell r="B883" t="str">
            <v>Inactive</v>
          </cell>
          <cell r="C883" t="str">
            <v>Inactive</v>
          </cell>
          <cell r="D883" t="str">
            <v>Inactive</v>
          </cell>
        </row>
        <row r="884">
          <cell r="A884" t="str">
            <v>J1T1890</v>
          </cell>
          <cell r="B884" t="str">
            <v>Active</v>
          </cell>
          <cell r="C884" t="str">
            <v>FG</v>
          </cell>
          <cell r="D884" t="str">
            <v>RK</v>
          </cell>
        </row>
        <row r="885">
          <cell r="A885" t="str">
            <v>J1T1891</v>
          </cell>
          <cell r="B885" t="str">
            <v>Active</v>
          </cell>
          <cell r="C885" t="str">
            <v>FG</v>
          </cell>
          <cell r="D885" t="str">
            <v>RK</v>
          </cell>
        </row>
        <row r="886">
          <cell r="A886" t="str">
            <v>J1T1892</v>
          </cell>
          <cell r="B886" t="str">
            <v>Active</v>
          </cell>
          <cell r="C886" t="str">
            <v>FG</v>
          </cell>
          <cell r="D886" t="str">
            <v>RK</v>
          </cell>
        </row>
        <row r="887">
          <cell r="A887" t="str">
            <v>COA-220400</v>
          </cell>
          <cell r="B887" t="str">
            <v>Active</v>
          </cell>
          <cell r="C887" t="str">
            <v>Expense</v>
          </cell>
          <cell r="D887" t="str">
            <v>Expense</v>
          </cell>
        </row>
        <row r="888">
          <cell r="A888" t="str">
            <v>COA-512000</v>
          </cell>
          <cell r="B888" t="str">
            <v>Active</v>
          </cell>
          <cell r="C888" t="str">
            <v>Expense</v>
          </cell>
          <cell r="D888" t="str">
            <v>Expense</v>
          </cell>
        </row>
        <row r="889">
          <cell r="A889" t="str">
            <v>COA-140100</v>
          </cell>
          <cell r="B889" t="str">
            <v>Active</v>
          </cell>
          <cell r="C889" t="str">
            <v>Expense</v>
          </cell>
          <cell r="D889" t="str">
            <v>Expense</v>
          </cell>
        </row>
        <row r="890">
          <cell r="A890" t="str">
            <v>COA-140100-USE</v>
          </cell>
          <cell r="B890" t="str">
            <v>Active</v>
          </cell>
          <cell r="C890" t="str">
            <v>Expense</v>
          </cell>
          <cell r="D890" t="str">
            <v>Expense</v>
          </cell>
        </row>
        <row r="891">
          <cell r="A891" t="str">
            <v>J1D1888</v>
          </cell>
          <cell r="B891" t="str">
            <v>Inactive</v>
          </cell>
          <cell r="C891" t="str">
            <v>Inactive</v>
          </cell>
          <cell r="D891" t="str">
            <v>Inactive</v>
          </cell>
        </row>
        <row r="892">
          <cell r="A892" t="str">
            <v>KIT1893</v>
          </cell>
          <cell r="B892" t="str">
            <v>Active</v>
          </cell>
          <cell r="C892" t="str">
            <v>Inactive</v>
          </cell>
          <cell r="D892" t="str">
            <v>Inactive</v>
          </cell>
        </row>
        <row r="893">
          <cell r="A893" t="str">
            <v>MKT723</v>
          </cell>
          <cell r="B893" t="str">
            <v>Inactive</v>
          </cell>
          <cell r="C893" t="str">
            <v>Inactive</v>
          </cell>
          <cell r="D893" t="str">
            <v>Inactive</v>
          </cell>
        </row>
        <row r="894">
          <cell r="A894" t="str">
            <v>MKT722</v>
          </cell>
          <cell r="B894" t="str">
            <v>Inactive</v>
          </cell>
          <cell r="C894" t="str">
            <v>Inactive</v>
          </cell>
          <cell r="D894" t="str">
            <v>Inactive</v>
          </cell>
        </row>
        <row r="895">
          <cell r="A895" t="str">
            <v>KIT1167</v>
          </cell>
          <cell r="B895" t="str">
            <v>Inactive</v>
          </cell>
          <cell r="C895" t="str">
            <v>Inactive</v>
          </cell>
          <cell r="D895" t="str">
            <v>Inactive</v>
          </cell>
        </row>
        <row r="896">
          <cell r="A896" t="str">
            <v>KIT1306</v>
          </cell>
          <cell r="B896" t="str">
            <v>Inactive</v>
          </cell>
          <cell r="C896" t="str">
            <v>Inactive</v>
          </cell>
          <cell r="D896" t="str">
            <v>Inactive</v>
          </cell>
        </row>
        <row r="897">
          <cell r="A897" t="str">
            <v>KIT1270</v>
          </cell>
          <cell r="B897" t="str">
            <v>Inactive</v>
          </cell>
          <cell r="C897" t="str">
            <v>Inactive</v>
          </cell>
          <cell r="D897" t="str">
            <v>Inactive</v>
          </cell>
        </row>
        <row r="898">
          <cell r="A898" t="str">
            <v>KIT1240</v>
          </cell>
          <cell r="B898" t="str">
            <v>Inactive</v>
          </cell>
          <cell r="C898" t="str">
            <v>Inactive</v>
          </cell>
          <cell r="D898" t="str">
            <v>Inactive</v>
          </cell>
        </row>
        <row r="899">
          <cell r="A899" t="str">
            <v>MKT1905</v>
          </cell>
          <cell r="B899" t="str">
            <v>Active</v>
          </cell>
          <cell r="C899" t="str">
            <v>Expense</v>
          </cell>
          <cell r="D899" t="str">
            <v>Expense</v>
          </cell>
        </row>
        <row r="900">
          <cell r="A900" t="str">
            <v>MKT1917</v>
          </cell>
          <cell r="B900" t="str">
            <v>Active</v>
          </cell>
          <cell r="C900" t="str">
            <v>Expense</v>
          </cell>
          <cell r="D900" t="str">
            <v>Expense</v>
          </cell>
        </row>
        <row r="901">
          <cell r="A901" t="str">
            <v>MKT1946</v>
          </cell>
          <cell r="B901" t="str">
            <v>Active</v>
          </cell>
          <cell r="C901" t="str">
            <v>Expense</v>
          </cell>
          <cell r="D901" t="str">
            <v>Expense</v>
          </cell>
        </row>
        <row r="902">
          <cell r="A902" t="str">
            <v>MKT1913</v>
          </cell>
          <cell r="B902" t="str">
            <v>Active</v>
          </cell>
          <cell r="C902" t="str">
            <v>Expense</v>
          </cell>
          <cell r="D902" t="str">
            <v>Expense</v>
          </cell>
        </row>
        <row r="903">
          <cell r="A903" t="str">
            <v>MKT1909</v>
          </cell>
          <cell r="B903" t="str">
            <v>Active</v>
          </cell>
          <cell r="C903" t="str">
            <v>Expense</v>
          </cell>
          <cell r="D903" t="str">
            <v>Expense</v>
          </cell>
        </row>
        <row r="904">
          <cell r="A904" t="str">
            <v>MKT1948</v>
          </cell>
          <cell r="B904" t="str">
            <v>Active</v>
          </cell>
          <cell r="C904" t="str">
            <v>Expense</v>
          </cell>
          <cell r="D904" t="str">
            <v>Expense</v>
          </cell>
        </row>
        <row r="905">
          <cell r="A905" t="str">
            <v>MKT1915</v>
          </cell>
          <cell r="B905" t="str">
            <v>Active</v>
          </cell>
          <cell r="C905" t="str">
            <v>Expense</v>
          </cell>
          <cell r="D905" t="str">
            <v>Expense</v>
          </cell>
        </row>
        <row r="906">
          <cell r="A906" t="str">
            <v>MKT1911</v>
          </cell>
          <cell r="B906" t="str">
            <v>Active</v>
          </cell>
          <cell r="C906" t="str">
            <v>Expense</v>
          </cell>
          <cell r="D906" t="str">
            <v>Expense</v>
          </cell>
        </row>
        <row r="907">
          <cell r="A907" t="str">
            <v>MKT1947</v>
          </cell>
          <cell r="B907" t="str">
            <v>Active</v>
          </cell>
          <cell r="C907" t="str">
            <v>Expense</v>
          </cell>
          <cell r="D907" t="str">
            <v>Expense</v>
          </cell>
        </row>
        <row r="908">
          <cell r="A908" t="str">
            <v>MKT1914</v>
          </cell>
          <cell r="B908" t="str">
            <v>Active</v>
          </cell>
          <cell r="C908" t="str">
            <v>Expense</v>
          </cell>
          <cell r="D908" t="str">
            <v>Expense</v>
          </cell>
        </row>
        <row r="909">
          <cell r="A909" t="str">
            <v>MKT1910</v>
          </cell>
          <cell r="B909" t="str">
            <v>Active</v>
          </cell>
          <cell r="C909" t="str">
            <v>Expense</v>
          </cell>
          <cell r="D909" t="str">
            <v>Expense</v>
          </cell>
        </row>
        <row r="910">
          <cell r="A910" t="str">
            <v>MKT1912</v>
          </cell>
          <cell r="B910" t="str">
            <v>Active</v>
          </cell>
          <cell r="C910" t="str">
            <v>Expense</v>
          </cell>
          <cell r="D910" t="str">
            <v>Expense</v>
          </cell>
        </row>
        <row r="911">
          <cell r="A911" t="str">
            <v>MKT1949</v>
          </cell>
          <cell r="B911" t="str">
            <v>Active</v>
          </cell>
          <cell r="C911" t="str">
            <v>Expense</v>
          </cell>
          <cell r="D911" t="str">
            <v>Expense</v>
          </cell>
        </row>
        <row r="912">
          <cell r="A912" t="str">
            <v>MKT1918</v>
          </cell>
          <cell r="B912" t="str">
            <v>Active</v>
          </cell>
          <cell r="C912" t="str">
            <v>Expense</v>
          </cell>
          <cell r="D912" t="str">
            <v>Expense</v>
          </cell>
        </row>
        <row r="913">
          <cell r="A913" t="str">
            <v>MKT1919</v>
          </cell>
          <cell r="B913" t="str">
            <v>Active</v>
          </cell>
          <cell r="C913" t="str">
            <v>Expense</v>
          </cell>
          <cell r="D913" t="str">
            <v>Expense</v>
          </cell>
        </row>
        <row r="914">
          <cell r="A914" t="str">
            <v>MKT1920</v>
          </cell>
          <cell r="B914" t="str">
            <v>Active</v>
          </cell>
          <cell r="C914" t="str">
            <v>Expense</v>
          </cell>
          <cell r="D914" t="str">
            <v>Expense</v>
          </cell>
        </row>
        <row r="915">
          <cell r="A915" t="str">
            <v>MKT1925</v>
          </cell>
          <cell r="B915" t="str">
            <v>Active</v>
          </cell>
          <cell r="C915" t="str">
            <v>Expense</v>
          </cell>
          <cell r="D915" t="str">
            <v>Expense</v>
          </cell>
        </row>
        <row r="916">
          <cell r="A916" t="str">
            <v>MKT1921</v>
          </cell>
          <cell r="B916" t="str">
            <v>Active</v>
          </cell>
          <cell r="C916" t="str">
            <v>Expense</v>
          </cell>
          <cell r="D916" t="str">
            <v>Expense</v>
          </cell>
        </row>
        <row r="917">
          <cell r="A917" t="str">
            <v>MKT1926</v>
          </cell>
          <cell r="B917" t="str">
            <v>Active</v>
          </cell>
          <cell r="C917" t="str">
            <v>Expense</v>
          </cell>
          <cell r="D917" t="str">
            <v>Expense</v>
          </cell>
        </row>
        <row r="918">
          <cell r="A918" t="str">
            <v>MKT1906</v>
          </cell>
          <cell r="B918" t="str">
            <v>Active</v>
          </cell>
          <cell r="C918" t="str">
            <v>Expense</v>
          </cell>
          <cell r="D918" t="str">
            <v>Expense</v>
          </cell>
        </row>
        <row r="919">
          <cell r="A919" t="str">
            <v>MKT1897</v>
          </cell>
          <cell r="B919" t="str">
            <v>Active</v>
          </cell>
          <cell r="C919" t="str">
            <v>Expense</v>
          </cell>
          <cell r="D919" t="str">
            <v>Expense</v>
          </cell>
        </row>
        <row r="920">
          <cell r="A920" t="str">
            <v>MKT1901</v>
          </cell>
          <cell r="B920" t="str">
            <v>Active</v>
          </cell>
          <cell r="C920" t="str">
            <v>Expense</v>
          </cell>
          <cell r="D920" t="str">
            <v>Expense</v>
          </cell>
        </row>
        <row r="921">
          <cell r="A921" t="str">
            <v>MKT1898</v>
          </cell>
          <cell r="B921" t="str">
            <v>Active</v>
          </cell>
          <cell r="C921" t="str">
            <v>Expense</v>
          </cell>
          <cell r="D921" t="str">
            <v>Expense</v>
          </cell>
        </row>
        <row r="922">
          <cell r="A922" t="str">
            <v>MKT1907</v>
          </cell>
          <cell r="B922" t="str">
            <v>Active</v>
          </cell>
          <cell r="C922" t="str">
            <v>Expense</v>
          </cell>
          <cell r="D922" t="str">
            <v>Expense</v>
          </cell>
        </row>
        <row r="923">
          <cell r="A923" t="str">
            <v>MKT1902</v>
          </cell>
          <cell r="B923" t="str">
            <v>Active</v>
          </cell>
          <cell r="C923" t="str">
            <v>Expense</v>
          </cell>
          <cell r="D923" t="str">
            <v>Expense</v>
          </cell>
        </row>
        <row r="924">
          <cell r="A924" t="str">
            <v>MKT1899</v>
          </cell>
          <cell r="B924" t="str">
            <v>Active</v>
          </cell>
          <cell r="C924" t="str">
            <v>Expense</v>
          </cell>
          <cell r="D924" t="str">
            <v>Expense</v>
          </cell>
        </row>
        <row r="925">
          <cell r="A925" t="str">
            <v>MKT1908</v>
          </cell>
          <cell r="B925" t="str">
            <v>Active</v>
          </cell>
          <cell r="C925" t="str">
            <v>Expense</v>
          </cell>
          <cell r="D925" t="str">
            <v>Expense</v>
          </cell>
        </row>
        <row r="926">
          <cell r="A926" t="str">
            <v>MKT1903</v>
          </cell>
          <cell r="B926" t="str">
            <v>Active</v>
          </cell>
          <cell r="C926" t="str">
            <v>Expense</v>
          </cell>
          <cell r="D926" t="str">
            <v>Expense</v>
          </cell>
        </row>
        <row r="927">
          <cell r="A927" t="str">
            <v>MKT1922</v>
          </cell>
          <cell r="B927" t="str">
            <v>Active</v>
          </cell>
          <cell r="C927" t="str">
            <v>Expense</v>
          </cell>
          <cell r="D927" t="str">
            <v>Expense</v>
          </cell>
        </row>
        <row r="928">
          <cell r="A928" t="str">
            <v>MKT1927</v>
          </cell>
          <cell r="B928" t="str">
            <v>Active</v>
          </cell>
          <cell r="C928" t="str">
            <v>Expense</v>
          </cell>
          <cell r="D928" t="str">
            <v>Expense</v>
          </cell>
        </row>
        <row r="929">
          <cell r="A929" t="str">
            <v>MKT1923</v>
          </cell>
          <cell r="B929" t="str">
            <v>Active</v>
          </cell>
          <cell r="C929" t="str">
            <v>Expense</v>
          </cell>
          <cell r="D929" t="str">
            <v>Expense</v>
          </cell>
        </row>
        <row r="930">
          <cell r="A930" t="str">
            <v>MKT1928</v>
          </cell>
          <cell r="B930" t="str">
            <v>Active</v>
          </cell>
          <cell r="C930" t="str">
            <v>Expense</v>
          </cell>
          <cell r="D930" t="str">
            <v>Expense</v>
          </cell>
        </row>
        <row r="931">
          <cell r="A931" t="str">
            <v>MKT1924</v>
          </cell>
          <cell r="B931" t="str">
            <v>Active</v>
          </cell>
          <cell r="C931" t="str">
            <v>Expense</v>
          </cell>
          <cell r="D931" t="str">
            <v>Expense</v>
          </cell>
        </row>
        <row r="932">
          <cell r="A932" t="str">
            <v>MKT1929</v>
          </cell>
          <cell r="B932" t="str">
            <v>Active</v>
          </cell>
          <cell r="C932" t="str">
            <v>Expense</v>
          </cell>
          <cell r="D932" t="str">
            <v>Expense</v>
          </cell>
        </row>
        <row r="933">
          <cell r="A933" t="str">
            <v>MKT1900</v>
          </cell>
          <cell r="B933" t="str">
            <v>Active</v>
          </cell>
          <cell r="C933" t="str">
            <v>Expense</v>
          </cell>
          <cell r="D933" t="str">
            <v>Expense</v>
          </cell>
        </row>
        <row r="934">
          <cell r="A934" t="str">
            <v>MKT1904</v>
          </cell>
          <cell r="B934" t="str">
            <v>Active</v>
          </cell>
          <cell r="C934" t="str">
            <v>Expense</v>
          </cell>
          <cell r="D934" t="str">
            <v>Expense</v>
          </cell>
        </row>
        <row r="935">
          <cell r="A935" t="str">
            <v>MKT1935</v>
          </cell>
          <cell r="B935" t="str">
            <v>Active</v>
          </cell>
          <cell r="C935" t="str">
            <v>Expense</v>
          </cell>
          <cell r="D935" t="str">
            <v>Expense</v>
          </cell>
        </row>
        <row r="936">
          <cell r="A936" t="str">
            <v>MKT1930</v>
          </cell>
          <cell r="B936" t="str">
            <v>Active</v>
          </cell>
          <cell r="C936" t="str">
            <v>Expense</v>
          </cell>
          <cell r="D936" t="str">
            <v>Expense</v>
          </cell>
        </row>
        <row r="937">
          <cell r="A937" t="str">
            <v>MKT1936</v>
          </cell>
          <cell r="B937" t="str">
            <v>Active</v>
          </cell>
          <cell r="C937" t="str">
            <v>Expense</v>
          </cell>
          <cell r="D937" t="str">
            <v>Expense</v>
          </cell>
        </row>
        <row r="938">
          <cell r="A938" t="str">
            <v>MKT1931</v>
          </cell>
          <cell r="B938" t="str">
            <v>Active</v>
          </cell>
          <cell r="C938" t="str">
            <v>Expense</v>
          </cell>
          <cell r="D938" t="str">
            <v>Expense</v>
          </cell>
        </row>
        <row r="939">
          <cell r="A939" t="str">
            <v>MKT1937</v>
          </cell>
          <cell r="B939" t="str">
            <v>Active</v>
          </cell>
          <cell r="C939" t="str">
            <v>Expense</v>
          </cell>
          <cell r="D939" t="str">
            <v>Expense</v>
          </cell>
        </row>
        <row r="940">
          <cell r="A940" t="str">
            <v>MKT1932</v>
          </cell>
          <cell r="B940" t="str">
            <v>Active</v>
          </cell>
          <cell r="C940" t="str">
            <v>Expense</v>
          </cell>
          <cell r="D940" t="str">
            <v>Expense</v>
          </cell>
        </row>
        <row r="941">
          <cell r="A941" t="str">
            <v>MKT1938</v>
          </cell>
          <cell r="B941" t="str">
            <v>Active</v>
          </cell>
          <cell r="C941" t="str">
            <v>Expense</v>
          </cell>
          <cell r="D941" t="str">
            <v>Expense</v>
          </cell>
        </row>
        <row r="942">
          <cell r="A942" t="str">
            <v>MKT1933</v>
          </cell>
          <cell r="B942" t="str">
            <v>Active</v>
          </cell>
          <cell r="C942" t="str">
            <v>Expense</v>
          </cell>
          <cell r="D942" t="str">
            <v>Expense</v>
          </cell>
        </row>
        <row r="943">
          <cell r="A943" t="str">
            <v>MKT1939</v>
          </cell>
          <cell r="B943" t="str">
            <v>Active</v>
          </cell>
          <cell r="C943" t="str">
            <v>Expense</v>
          </cell>
          <cell r="D943" t="str">
            <v>Expense</v>
          </cell>
        </row>
        <row r="944">
          <cell r="A944" t="str">
            <v>MKT1934</v>
          </cell>
          <cell r="B944" t="str">
            <v>Active</v>
          </cell>
          <cell r="C944" t="str">
            <v>Expense</v>
          </cell>
          <cell r="D944" t="str">
            <v>Expense</v>
          </cell>
        </row>
        <row r="945">
          <cell r="A945" t="str">
            <v>MKT1942</v>
          </cell>
          <cell r="B945" t="str">
            <v>Active</v>
          </cell>
          <cell r="C945" t="str">
            <v>Expense</v>
          </cell>
          <cell r="D945" t="str">
            <v>Expense</v>
          </cell>
        </row>
        <row r="946">
          <cell r="A946" t="str">
            <v>MKT1940</v>
          </cell>
          <cell r="B946" t="str">
            <v>Active</v>
          </cell>
          <cell r="C946" t="str">
            <v>Expense</v>
          </cell>
          <cell r="D946" t="str">
            <v>Expense</v>
          </cell>
        </row>
        <row r="947">
          <cell r="A947" t="str">
            <v>MKT1943</v>
          </cell>
          <cell r="B947" t="str">
            <v>Active</v>
          </cell>
          <cell r="C947" t="str">
            <v>Expense</v>
          </cell>
          <cell r="D947" t="str">
            <v>Expense</v>
          </cell>
        </row>
        <row r="948">
          <cell r="A948" t="str">
            <v>MKT1941</v>
          </cell>
          <cell r="B948" t="str">
            <v>Active</v>
          </cell>
          <cell r="C948" t="str">
            <v>Expense</v>
          </cell>
          <cell r="D948" t="str">
            <v>Expense</v>
          </cell>
        </row>
        <row r="949">
          <cell r="A949" t="str">
            <v>MKT1945</v>
          </cell>
          <cell r="B949" t="str">
            <v>Active</v>
          </cell>
          <cell r="C949" t="str">
            <v>Expense</v>
          </cell>
          <cell r="D949" t="str">
            <v>Expense</v>
          </cell>
        </row>
        <row r="950">
          <cell r="A950" t="str">
            <v>MKT1944</v>
          </cell>
          <cell r="B950" t="str">
            <v>Inactive</v>
          </cell>
          <cell r="C950" t="str">
            <v>Inactive</v>
          </cell>
          <cell r="D950" t="str">
            <v>Inactive</v>
          </cell>
        </row>
        <row r="951">
          <cell r="A951" t="str">
            <v>MKT1950</v>
          </cell>
          <cell r="B951" t="str">
            <v>Inactive</v>
          </cell>
          <cell r="C951" t="str">
            <v>Inactive</v>
          </cell>
          <cell r="D951" t="str">
            <v>Inactive</v>
          </cell>
        </row>
        <row r="952">
          <cell r="A952" t="str">
            <v>KIT1894</v>
          </cell>
          <cell r="B952" t="str">
            <v>Active</v>
          </cell>
          <cell r="C952" t="str">
            <v>Inactive</v>
          </cell>
          <cell r="D952" t="str">
            <v>Inactive</v>
          </cell>
        </row>
        <row r="953">
          <cell r="A953" t="str">
            <v>MKT1896</v>
          </cell>
          <cell r="B953" t="str">
            <v>Active</v>
          </cell>
          <cell r="C953" t="str">
            <v>Expense</v>
          </cell>
          <cell r="D953" t="str">
            <v>Expense</v>
          </cell>
        </row>
        <row r="954">
          <cell r="A954" t="str">
            <v>EXCISE</v>
          </cell>
          <cell r="B954" t="str">
            <v>Active</v>
          </cell>
          <cell r="C954" t="str">
            <v>No Inv</v>
          </cell>
          <cell r="D954" t="str">
            <v>No Inv</v>
          </cell>
        </row>
        <row r="955">
          <cell r="A955" t="str">
            <v>MKT1916</v>
          </cell>
          <cell r="B955" t="str">
            <v>Active</v>
          </cell>
          <cell r="C955" t="str">
            <v>Expense</v>
          </cell>
          <cell r="D955" t="str">
            <v>Expense</v>
          </cell>
        </row>
        <row r="956">
          <cell r="A956" t="str">
            <v>HEX REFRESH SHEET 3</v>
          </cell>
          <cell r="B956" t="str">
            <v>Inactive</v>
          </cell>
          <cell r="C956" t="str">
            <v>Inactive</v>
          </cell>
          <cell r="D956" t="str">
            <v>Inactive</v>
          </cell>
        </row>
        <row r="957">
          <cell r="A957" t="str">
            <v>MKT1951</v>
          </cell>
          <cell r="B957" t="str">
            <v>Inactive</v>
          </cell>
          <cell r="C957" t="str">
            <v>Inactive</v>
          </cell>
          <cell r="D957" t="str">
            <v>Inactive</v>
          </cell>
        </row>
        <row r="958">
          <cell r="A958" t="str">
            <v>COM1952</v>
          </cell>
          <cell r="B958" t="str">
            <v>Active</v>
          </cell>
          <cell r="C958" t="str">
            <v>WIP</v>
          </cell>
          <cell r="D958" t="str">
            <v>BK</v>
          </cell>
        </row>
        <row r="959">
          <cell r="A959" t="str">
            <v>MKT1953</v>
          </cell>
          <cell r="B959" t="str">
            <v>Active</v>
          </cell>
          <cell r="C959" t="str">
            <v>Expense</v>
          </cell>
          <cell r="D959" t="str">
            <v>Expense</v>
          </cell>
        </row>
        <row r="960">
          <cell r="A960" t="str">
            <v>MKT1895</v>
          </cell>
          <cell r="B960" t="str">
            <v>Active</v>
          </cell>
          <cell r="C960" t="str">
            <v>Inactive</v>
          </cell>
          <cell r="D960" t="str">
            <v>Inactive</v>
          </cell>
        </row>
        <row r="961">
          <cell r="A961" t="str">
            <v>MKT1954</v>
          </cell>
          <cell r="B961" t="str">
            <v>Inactive</v>
          </cell>
          <cell r="C961" t="str">
            <v>Inactive</v>
          </cell>
          <cell r="D961" t="str">
            <v>Inactive</v>
          </cell>
        </row>
        <row r="962">
          <cell r="A962" t="str">
            <v>MKT1955</v>
          </cell>
          <cell r="B962" t="str">
            <v>Active</v>
          </cell>
          <cell r="C962" t="str">
            <v>Expense</v>
          </cell>
          <cell r="D962" t="str">
            <v>Expense</v>
          </cell>
        </row>
        <row r="963">
          <cell r="A963" t="str">
            <v>MKT1956</v>
          </cell>
          <cell r="B963" t="str">
            <v>Active</v>
          </cell>
          <cell r="C963" t="str">
            <v>Expense</v>
          </cell>
          <cell r="D963" t="str">
            <v>Expense</v>
          </cell>
        </row>
        <row r="964">
          <cell r="A964" t="str">
            <v>KIT1954</v>
          </cell>
          <cell r="B964" t="str">
            <v>Active</v>
          </cell>
          <cell r="C964" t="str">
            <v>Inactive</v>
          </cell>
          <cell r="D964" t="str">
            <v>Inactive</v>
          </cell>
        </row>
        <row r="965">
          <cell r="A965" t="str">
            <v>MKT1957</v>
          </cell>
          <cell r="B965" t="str">
            <v>Active</v>
          </cell>
          <cell r="C965" t="str">
            <v>Expense</v>
          </cell>
          <cell r="D965" t="str">
            <v>Expense</v>
          </cell>
        </row>
        <row r="966">
          <cell r="A966" t="str">
            <v>MKT1958</v>
          </cell>
          <cell r="B966" t="str">
            <v>Active</v>
          </cell>
          <cell r="C966" t="str">
            <v>Expense</v>
          </cell>
          <cell r="D966" t="str">
            <v>Expense</v>
          </cell>
        </row>
        <row r="967">
          <cell r="A967" t="str">
            <v>MKT1959</v>
          </cell>
          <cell r="B967" t="str">
            <v>Active</v>
          </cell>
          <cell r="C967" t="str">
            <v>Expense</v>
          </cell>
          <cell r="D967" t="str">
            <v>Expense</v>
          </cell>
        </row>
        <row r="968">
          <cell r="A968" t="str">
            <v>MKT1960</v>
          </cell>
          <cell r="B968" t="str">
            <v>Active</v>
          </cell>
          <cell r="C968" t="str">
            <v>Expense</v>
          </cell>
          <cell r="D968" t="str">
            <v>Expense</v>
          </cell>
        </row>
        <row r="969">
          <cell r="A969" t="str">
            <v>COM1961</v>
          </cell>
          <cell r="B969" t="str">
            <v>Active</v>
          </cell>
          <cell r="C969" t="str">
            <v>RM</v>
          </cell>
          <cell r="D969" t="str">
            <v>Pods</v>
          </cell>
        </row>
        <row r="970">
          <cell r="A970" t="str">
            <v>COM1962</v>
          </cell>
          <cell r="B970" t="str">
            <v>Active</v>
          </cell>
          <cell r="C970" t="str">
            <v>RM</v>
          </cell>
          <cell r="D970" t="str">
            <v>Pods</v>
          </cell>
        </row>
        <row r="971">
          <cell r="A971" t="str">
            <v>COM1963</v>
          </cell>
          <cell r="B971" t="str">
            <v>Active</v>
          </cell>
          <cell r="C971" t="str">
            <v>RM</v>
          </cell>
          <cell r="D971" t="str">
            <v>Pods</v>
          </cell>
        </row>
        <row r="972">
          <cell r="A972" t="str">
            <v>COM1964</v>
          </cell>
          <cell r="B972" t="str">
            <v>Active</v>
          </cell>
          <cell r="C972" t="str">
            <v>RM</v>
          </cell>
          <cell r="D972" t="str">
            <v>Pods</v>
          </cell>
        </row>
        <row r="973">
          <cell r="A973" t="str">
            <v>COM1965</v>
          </cell>
          <cell r="B973" t="str">
            <v>Active</v>
          </cell>
          <cell r="C973" t="str">
            <v>RM</v>
          </cell>
          <cell r="D973" t="str">
            <v>Pods</v>
          </cell>
        </row>
        <row r="974">
          <cell r="A974" t="str">
            <v>MKT1966</v>
          </cell>
          <cell r="B974" t="str">
            <v>Inactive</v>
          </cell>
          <cell r="C974" t="str">
            <v>Inactive</v>
          </cell>
          <cell r="D974" t="str">
            <v>Inactive</v>
          </cell>
        </row>
        <row r="975">
          <cell r="A975" t="str">
            <v>MKT1967</v>
          </cell>
          <cell r="B975" t="str">
            <v>Active</v>
          </cell>
          <cell r="C975" t="str">
            <v>Expense</v>
          </cell>
          <cell r="D975" t="str">
            <v>Expense</v>
          </cell>
        </row>
        <row r="976">
          <cell r="A976" t="str">
            <v>MKT1969</v>
          </cell>
          <cell r="B976" t="str">
            <v>Active</v>
          </cell>
          <cell r="C976" t="str">
            <v>Expense</v>
          </cell>
          <cell r="D976" t="str">
            <v>Expense</v>
          </cell>
        </row>
        <row r="977">
          <cell r="A977" t="str">
            <v>MKT1970</v>
          </cell>
          <cell r="B977" t="str">
            <v>Active</v>
          </cell>
          <cell r="C977" t="str">
            <v>Expense</v>
          </cell>
          <cell r="D977" t="str">
            <v>Expense</v>
          </cell>
        </row>
        <row r="978">
          <cell r="A978" t="str">
            <v>MKT1971</v>
          </cell>
          <cell r="B978" t="str">
            <v>Active</v>
          </cell>
          <cell r="C978" t="str">
            <v>Expense</v>
          </cell>
          <cell r="D978" t="str">
            <v>Expense</v>
          </cell>
        </row>
        <row r="979">
          <cell r="A979" t="str">
            <v>MKT1972</v>
          </cell>
          <cell r="B979" t="str">
            <v>Active</v>
          </cell>
          <cell r="C979" t="str">
            <v>Expense</v>
          </cell>
          <cell r="D979" t="str">
            <v>Expense</v>
          </cell>
        </row>
        <row r="980">
          <cell r="A980" t="str">
            <v>MKT1973</v>
          </cell>
          <cell r="B980" t="str">
            <v>Active</v>
          </cell>
          <cell r="C980" t="str">
            <v>Expense</v>
          </cell>
          <cell r="D980" t="str">
            <v>Expense</v>
          </cell>
        </row>
        <row r="981">
          <cell r="A981" t="str">
            <v>MKT1974</v>
          </cell>
          <cell r="B981" t="str">
            <v>Inactive</v>
          </cell>
          <cell r="C981" t="str">
            <v>Inactive</v>
          </cell>
          <cell r="D981" t="str">
            <v>Inactive</v>
          </cell>
        </row>
        <row r="982">
          <cell r="A982" t="str">
            <v>MKT1968</v>
          </cell>
          <cell r="B982" t="str">
            <v>Active</v>
          </cell>
          <cell r="C982" t="str">
            <v>Expense</v>
          </cell>
          <cell r="D982" t="str">
            <v>Expense</v>
          </cell>
        </row>
        <row r="983">
          <cell r="A983" t="str">
            <v>J1K1053</v>
          </cell>
          <cell r="B983" t="str">
            <v>Inactive</v>
          </cell>
          <cell r="C983" t="str">
            <v>Inactive</v>
          </cell>
          <cell r="D983" t="str">
            <v>Inactive</v>
          </cell>
        </row>
        <row r="984">
          <cell r="A984" t="str">
            <v>COM1975</v>
          </cell>
          <cell r="B984" t="str">
            <v>Active</v>
          </cell>
          <cell r="C984" t="str">
            <v>WIP</v>
          </cell>
          <cell r="D984" t="str">
            <v>BK</v>
          </cell>
        </row>
        <row r="985">
          <cell r="A985" t="str">
            <v>COM1976</v>
          </cell>
          <cell r="B985" t="str">
            <v>Inactive</v>
          </cell>
          <cell r="C985" t="str">
            <v>Inactive</v>
          </cell>
          <cell r="D985" t="str">
            <v>Inactive</v>
          </cell>
        </row>
        <row r="986">
          <cell r="A986" t="str">
            <v>COA-752100</v>
          </cell>
          <cell r="B986" t="str">
            <v>Active</v>
          </cell>
          <cell r="C986" t="str">
            <v>Expense</v>
          </cell>
          <cell r="D986" t="str">
            <v>Expense</v>
          </cell>
        </row>
        <row r="987">
          <cell r="A987" t="str">
            <v>COA-753000</v>
          </cell>
          <cell r="B987" t="str">
            <v>Active</v>
          </cell>
          <cell r="C987" t="str">
            <v>Expense</v>
          </cell>
          <cell r="D987" t="str">
            <v>Expense</v>
          </cell>
        </row>
        <row r="988">
          <cell r="A988" t="str">
            <v>COM1977</v>
          </cell>
          <cell r="B988" t="str">
            <v>Inactive</v>
          </cell>
          <cell r="C988" t="str">
            <v>Inactive</v>
          </cell>
          <cell r="D988" t="str">
            <v>Inactive</v>
          </cell>
        </row>
        <row r="989">
          <cell r="A989" t="str">
            <v>COM1978</v>
          </cell>
          <cell r="B989" t="str">
            <v>Inactive</v>
          </cell>
          <cell r="C989" t="str">
            <v>WIP</v>
          </cell>
          <cell r="D989" t="str">
            <v>Other</v>
          </cell>
        </row>
        <row r="990">
          <cell r="A990" t="str">
            <v>COM1979</v>
          </cell>
          <cell r="B990" t="str">
            <v>Inactive</v>
          </cell>
          <cell r="C990" t="str">
            <v>WIP</v>
          </cell>
          <cell r="D990" t="str">
            <v>Other</v>
          </cell>
        </row>
        <row r="991">
          <cell r="A991" t="str">
            <v>COM1980</v>
          </cell>
          <cell r="B991" t="str">
            <v>Active</v>
          </cell>
          <cell r="C991" t="str">
            <v>Inactive</v>
          </cell>
          <cell r="D991" t="str">
            <v>Inactive</v>
          </cell>
        </row>
        <row r="992">
          <cell r="A992" t="str">
            <v>COA-720303</v>
          </cell>
          <cell r="B992" t="str">
            <v>Active</v>
          </cell>
          <cell r="C992" t="str">
            <v>Expense</v>
          </cell>
          <cell r="D992" t="str">
            <v>Expense</v>
          </cell>
        </row>
        <row r="993">
          <cell r="A993" t="str">
            <v>COA-514000</v>
          </cell>
          <cell r="B993" t="str">
            <v>Active</v>
          </cell>
          <cell r="C993" t="str">
            <v>Expense</v>
          </cell>
          <cell r="D993" t="str">
            <v>Expense</v>
          </cell>
        </row>
        <row r="994">
          <cell r="A994" t="str">
            <v>COM1981</v>
          </cell>
          <cell r="B994" t="str">
            <v>Active</v>
          </cell>
          <cell r="C994" t="str">
            <v>WIP</v>
          </cell>
          <cell r="D994" t="str">
            <v>BK</v>
          </cell>
        </row>
        <row r="995">
          <cell r="A995" t="str">
            <v>COM1982</v>
          </cell>
          <cell r="B995" t="str">
            <v>Active</v>
          </cell>
          <cell r="C995" t="str">
            <v>WIP</v>
          </cell>
          <cell r="D995" t="str">
            <v>RK</v>
          </cell>
        </row>
        <row r="996">
          <cell r="A996" t="str">
            <v>E1D1983</v>
          </cell>
          <cell r="B996" t="str">
            <v>Active</v>
          </cell>
          <cell r="C996" t="str">
            <v>Inactive</v>
          </cell>
          <cell r="D996" t="str">
            <v>Inactive</v>
          </cell>
        </row>
        <row r="997">
          <cell r="A997" t="str">
            <v>MKT1984</v>
          </cell>
          <cell r="B997" t="str">
            <v>Active</v>
          </cell>
          <cell r="C997" t="str">
            <v>Expense</v>
          </cell>
          <cell r="D997" t="str">
            <v>Expense</v>
          </cell>
        </row>
        <row r="998">
          <cell r="A998" t="str">
            <v>MKT1986</v>
          </cell>
          <cell r="B998" t="str">
            <v>Active</v>
          </cell>
          <cell r="C998" t="str">
            <v>Expense</v>
          </cell>
          <cell r="D998" t="str">
            <v>Expense</v>
          </cell>
        </row>
        <row r="999">
          <cell r="A999" t="str">
            <v>MKT1987</v>
          </cell>
          <cell r="B999" t="str">
            <v>Active</v>
          </cell>
          <cell r="C999" t="str">
            <v>Expense</v>
          </cell>
          <cell r="D999" t="str">
            <v>Expense</v>
          </cell>
        </row>
        <row r="1000">
          <cell r="A1000" t="str">
            <v>MKT1988</v>
          </cell>
          <cell r="B1000" t="str">
            <v>Active</v>
          </cell>
          <cell r="C1000" t="str">
            <v>Expense</v>
          </cell>
          <cell r="D1000" t="str">
            <v>Expense</v>
          </cell>
        </row>
        <row r="1001">
          <cell r="A1001" t="str">
            <v>MKT1989</v>
          </cell>
          <cell r="B1001" t="str">
            <v>Active</v>
          </cell>
          <cell r="C1001" t="str">
            <v>Expense</v>
          </cell>
          <cell r="D1001" t="str">
            <v>Expense</v>
          </cell>
        </row>
        <row r="1002">
          <cell r="A1002" t="str">
            <v>MKT1990</v>
          </cell>
          <cell r="B1002" t="str">
            <v>Active</v>
          </cell>
          <cell r="C1002" t="str">
            <v>Expense</v>
          </cell>
          <cell r="D1002" t="str">
            <v>Expense</v>
          </cell>
        </row>
        <row r="1003">
          <cell r="A1003" t="str">
            <v>MKT1991</v>
          </cell>
          <cell r="B1003" t="str">
            <v>Active</v>
          </cell>
          <cell r="C1003" t="str">
            <v>Expense</v>
          </cell>
          <cell r="D1003" t="str">
            <v>Expense</v>
          </cell>
        </row>
        <row r="1004">
          <cell r="A1004" t="str">
            <v>MKT1992</v>
          </cell>
          <cell r="B1004" t="str">
            <v>Active</v>
          </cell>
          <cell r="C1004" t="str">
            <v>Expense</v>
          </cell>
          <cell r="D1004" t="str">
            <v>Expense</v>
          </cell>
        </row>
        <row r="1005">
          <cell r="A1005" t="str">
            <v>MKT1993</v>
          </cell>
          <cell r="B1005" t="str">
            <v>Active</v>
          </cell>
          <cell r="C1005" t="str">
            <v>Expense</v>
          </cell>
          <cell r="D1005" t="str">
            <v>Expense</v>
          </cell>
        </row>
        <row r="1006">
          <cell r="A1006" t="str">
            <v>MKT1994</v>
          </cell>
          <cell r="B1006" t="str">
            <v>Active</v>
          </cell>
          <cell r="C1006" t="str">
            <v>Expense</v>
          </cell>
          <cell r="D1006" t="str">
            <v>Expense</v>
          </cell>
        </row>
        <row r="1007">
          <cell r="A1007" t="str">
            <v>MKT1995</v>
          </cell>
          <cell r="B1007" t="str">
            <v>Active</v>
          </cell>
          <cell r="C1007" t="str">
            <v>Expense</v>
          </cell>
          <cell r="D1007" t="str">
            <v>Expense</v>
          </cell>
        </row>
        <row r="1008">
          <cell r="A1008" t="str">
            <v>MKT1996</v>
          </cell>
          <cell r="B1008" t="str">
            <v>Active</v>
          </cell>
          <cell r="C1008" t="str">
            <v>Expense</v>
          </cell>
          <cell r="D1008" t="str">
            <v>Expense</v>
          </cell>
        </row>
        <row r="1009">
          <cell r="A1009" t="str">
            <v>MKT1997</v>
          </cell>
          <cell r="B1009" t="str">
            <v>Active</v>
          </cell>
          <cell r="C1009" t="str">
            <v>Expense</v>
          </cell>
          <cell r="D1009" t="str">
            <v>Expense</v>
          </cell>
        </row>
        <row r="1010">
          <cell r="A1010" t="str">
            <v>MKT1998</v>
          </cell>
          <cell r="B1010" t="str">
            <v>Active</v>
          </cell>
          <cell r="C1010" t="str">
            <v>Expense</v>
          </cell>
          <cell r="D1010" t="str">
            <v>Expense</v>
          </cell>
        </row>
        <row r="1011">
          <cell r="A1011" t="str">
            <v>MKT1999</v>
          </cell>
          <cell r="B1011" t="str">
            <v>Active</v>
          </cell>
          <cell r="C1011" t="str">
            <v>Expense</v>
          </cell>
          <cell r="D1011" t="str">
            <v>Expense</v>
          </cell>
        </row>
        <row r="1012">
          <cell r="A1012" t="str">
            <v>MKT2000</v>
          </cell>
          <cell r="B1012" t="str">
            <v>Active</v>
          </cell>
          <cell r="C1012" t="str">
            <v>Expense</v>
          </cell>
          <cell r="D1012" t="str">
            <v>Expense</v>
          </cell>
        </row>
        <row r="1013">
          <cell r="A1013" t="str">
            <v>MKT2001</v>
          </cell>
          <cell r="B1013" t="str">
            <v>Active</v>
          </cell>
          <cell r="C1013" t="str">
            <v>Expense</v>
          </cell>
          <cell r="D1013" t="str">
            <v>Expense</v>
          </cell>
        </row>
        <row r="1014">
          <cell r="A1014" t="str">
            <v>MKT2003</v>
          </cell>
          <cell r="B1014" t="str">
            <v>Active</v>
          </cell>
          <cell r="C1014" t="str">
            <v>Expense</v>
          </cell>
          <cell r="D1014" t="str">
            <v>Expense</v>
          </cell>
        </row>
        <row r="1015">
          <cell r="A1015" t="str">
            <v>MKT2004</v>
          </cell>
          <cell r="B1015" t="str">
            <v>Active</v>
          </cell>
          <cell r="C1015" t="str">
            <v>Expense</v>
          </cell>
          <cell r="D1015" t="str">
            <v>Expense</v>
          </cell>
        </row>
        <row r="1016">
          <cell r="A1016" t="str">
            <v>MKT2005</v>
          </cell>
          <cell r="B1016" t="str">
            <v>Active</v>
          </cell>
          <cell r="C1016" t="str">
            <v>Expense</v>
          </cell>
          <cell r="D1016" t="str">
            <v>Expense</v>
          </cell>
        </row>
        <row r="1017">
          <cell r="A1017" t="str">
            <v>MKT2006</v>
          </cell>
          <cell r="B1017" t="str">
            <v>Active</v>
          </cell>
          <cell r="C1017" t="str">
            <v>Expense</v>
          </cell>
          <cell r="D1017" t="str">
            <v>Expense</v>
          </cell>
        </row>
        <row r="1018">
          <cell r="A1018" t="str">
            <v>MKT2007</v>
          </cell>
          <cell r="B1018" t="str">
            <v>Active</v>
          </cell>
          <cell r="C1018" t="str">
            <v>Expense</v>
          </cell>
          <cell r="D1018" t="str">
            <v>Expense</v>
          </cell>
        </row>
        <row r="1019">
          <cell r="A1019" t="str">
            <v>MKT2008</v>
          </cell>
          <cell r="B1019" t="str">
            <v>Active</v>
          </cell>
          <cell r="C1019" t="str">
            <v>Expense</v>
          </cell>
          <cell r="D1019" t="str">
            <v>Expense</v>
          </cell>
        </row>
        <row r="1020">
          <cell r="A1020" t="str">
            <v>MKT2009</v>
          </cell>
          <cell r="B1020" t="str">
            <v>Active</v>
          </cell>
          <cell r="C1020" t="str">
            <v>Expense</v>
          </cell>
          <cell r="D1020" t="str">
            <v>Expense</v>
          </cell>
        </row>
        <row r="1021">
          <cell r="A1021" t="str">
            <v>MKT2010</v>
          </cell>
          <cell r="B1021" t="str">
            <v>Active</v>
          </cell>
          <cell r="C1021" t="str">
            <v>Expense</v>
          </cell>
          <cell r="D1021" t="str">
            <v>Expense</v>
          </cell>
        </row>
        <row r="1022">
          <cell r="A1022" t="str">
            <v>MT2011</v>
          </cell>
          <cell r="B1022" t="str">
            <v>Active</v>
          </cell>
          <cell r="C1022" t="str">
            <v>Expense</v>
          </cell>
          <cell r="D1022" t="str">
            <v>Expense</v>
          </cell>
        </row>
        <row r="1023">
          <cell r="A1023" t="str">
            <v>MKT2012</v>
          </cell>
          <cell r="B1023" t="str">
            <v>Active</v>
          </cell>
          <cell r="C1023" t="str">
            <v>Expense</v>
          </cell>
          <cell r="D1023" t="str">
            <v>Expense</v>
          </cell>
        </row>
        <row r="1024">
          <cell r="A1024" t="str">
            <v>MKT2011</v>
          </cell>
          <cell r="B1024" t="str">
            <v>Active</v>
          </cell>
          <cell r="C1024" t="str">
            <v>Expense</v>
          </cell>
          <cell r="D1024" t="str">
            <v>Expense</v>
          </cell>
        </row>
        <row r="1025">
          <cell r="A1025" t="str">
            <v>MKT2013</v>
          </cell>
          <cell r="B1025" t="str">
            <v>Inactive</v>
          </cell>
          <cell r="C1025" t="str">
            <v>Inactive</v>
          </cell>
          <cell r="D1025" t="str">
            <v>Inactive</v>
          </cell>
        </row>
        <row r="1026">
          <cell r="A1026" t="str">
            <v>MKT2014</v>
          </cell>
          <cell r="B1026" t="str">
            <v>Active</v>
          </cell>
          <cell r="C1026" t="str">
            <v>Expense</v>
          </cell>
          <cell r="D1026" t="str">
            <v>Expense</v>
          </cell>
        </row>
        <row r="1027">
          <cell r="A1027" t="str">
            <v>MKT2015</v>
          </cell>
          <cell r="B1027" t="str">
            <v>Active</v>
          </cell>
          <cell r="C1027" t="str">
            <v>Expense</v>
          </cell>
          <cell r="D1027" t="str">
            <v>Expense</v>
          </cell>
        </row>
        <row r="1028">
          <cell r="A1028" t="str">
            <v>MKT2016</v>
          </cell>
          <cell r="B1028" t="str">
            <v>Active</v>
          </cell>
          <cell r="C1028" t="str">
            <v>Expense</v>
          </cell>
          <cell r="D1028" t="str">
            <v>Expense</v>
          </cell>
        </row>
        <row r="1029">
          <cell r="A1029" t="str">
            <v>COA-740400</v>
          </cell>
          <cell r="B1029" t="str">
            <v>Active</v>
          </cell>
          <cell r="C1029" t="str">
            <v>Expense</v>
          </cell>
          <cell r="D1029" t="str">
            <v>Expense</v>
          </cell>
        </row>
        <row r="1030">
          <cell r="A1030" t="str">
            <v>COA-701200</v>
          </cell>
          <cell r="B1030" t="str">
            <v>Active</v>
          </cell>
          <cell r="C1030" t="str">
            <v>Expense</v>
          </cell>
          <cell r="D1030" t="str">
            <v>Expense</v>
          </cell>
        </row>
        <row r="1031">
          <cell r="A1031" t="str">
            <v>COA-740300</v>
          </cell>
          <cell r="B1031" t="str">
            <v>Active</v>
          </cell>
          <cell r="C1031" t="str">
            <v>Expense</v>
          </cell>
          <cell r="D1031" t="str">
            <v>Expense</v>
          </cell>
        </row>
        <row r="1032">
          <cell r="A1032" t="str">
            <v>COA-541000</v>
          </cell>
          <cell r="B1032" t="str">
            <v>Active</v>
          </cell>
          <cell r="C1032" t="str">
            <v>Expense</v>
          </cell>
          <cell r="D1032" t="str">
            <v>Expense</v>
          </cell>
        </row>
        <row r="1033">
          <cell r="A1033" t="str">
            <v>COA-720450</v>
          </cell>
          <cell r="B1033" t="str">
            <v>Active</v>
          </cell>
          <cell r="C1033" t="str">
            <v>Expense</v>
          </cell>
          <cell r="D1033" t="str">
            <v>Expense</v>
          </cell>
        </row>
        <row r="1034">
          <cell r="A1034" t="str">
            <v>COA-720610</v>
          </cell>
          <cell r="B1034" t="str">
            <v>Active</v>
          </cell>
          <cell r="C1034" t="str">
            <v>Expense</v>
          </cell>
          <cell r="D1034" t="str">
            <v>Expense</v>
          </cell>
        </row>
        <row r="1035">
          <cell r="A1035" t="str">
            <v>COA-730510</v>
          </cell>
          <cell r="B1035" t="str">
            <v>Active</v>
          </cell>
          <cell r="C1035" t="str">
            <v>Expense</v>
          </cell>
          <cell r="D1035" t="str">
            <v>Expense</v>
          </cell>
        </row>
        <row r="1036">
          <cell r="A1036" t="str">
            <v>COA-730650</v>
          </cell>
          <cell r="B1036" t="str">
            <v>Active</v>
          </cell>
          <cell r="C1036" t="str">
            <v>Expense</v>
          </cell>
          <cell r="D1036" t="str">
            <v>Expense</v>
          </cell>
        </row>
        <row r="1037">
          <cell r="A1037" t="str">
            <v>MKT2017</v>
          </cell>
          <cell r="B1037" t="str">
            <v>Active</v>
          </cell>
          <cell r="C1037" t="str">
            <v>Expense</v>
          </cell>
          <cell r="D1037" t="str">
            <v>Expense</v>
          </cell>
        </row>
        <row r="1038">
          <cell r="A1038" t="str">
            <v>COA-720610.1</v>
          </cell>
          <cell r="B1038" t="str">
            <v>Active</v>
          </cell>
          <cell r="C1038" t="str">
            <v>Expense</v>
          </cell>
          <cell r="D1038" t="str">
            <v>Expense</v>
          </cell>
        </row>
        <row r="1039">
          <cell r="A1039" t="str">
            <v>COA-720610.2</v>
          </cell>
          <cell r="B1039" t="str">
            <v>Active</v>
          </cell>
          <cell r="C1039" t="str">
            <v>Expense</v>
          </cell>
          <cell r="D1039" t="str">
            <v>Expense</v>
          </cell>
        </row>
        <row r="1040">
          <cell r="A1040" t="str">
            <v>COA-740500</v>
          </cell>
          <cell r="B1040" t="str">
            <v>Active</v>
          </cell>
          <cell r="C1040" t="str">
            <v>Expense</v>
          </cell>
          <cell r="D1040" t="str">
            <v>Expense</v>
          </cell>
        </row>
        <row r="1041">
          <cell r="A1041" t="str">
            <v>COA-730100.1</v>
          </cell>
          <cell r="B1041" t="str">
            <v>Active</v>
          </cell>
          <cell r="C1041" t="str">
            <v>Expense</v>
          </cell>
          <cell r="D1041" t="str">
            <v>Expense</v>
          </cell>
        </row>
        <row r="1042">
          <cell r="A1042" t="str">
            <v>COA-730100.2</v>
          </cell>
          <cell r="B1042" t="str">
            <v>Active</v>
          </cell>
          <cell r="C1042" t="str">
            <v>Expense</v>
          </cell>
          <cell r="D1042" t="str">
            <v>Expense</v>
          </cell>
        </row>
        <row r="1043">
          <cell r="A1043" t="str">
            <v>COA-730100.3</v>
          </cell>
          <cell r="B1043" t="str">
            <v>Active</v>
          </cell>
          <cell r="C1043" t="str">
            <v>Expense</v>
          </cell>
          <cell r="D1043" t="str">
            <v>Expense</v>
          </cell>
        </row>
        <row r="1044">
          <cell r="A1044" t="str">
            <v>COA-730200.1</v>
          </cell>
          <cell r="B1044" t="str">
            <v>Active</v>
          </cell>
          <cell r="C1044" t="str">
            <v>Expense</v>
          </cell>
          <cell r="D1044" t="str">
            <v>Expense</v>
          </cell>
        </row>
        <row r="1045">
          <cell r="A1045" t="str">
            <v>COA-730200.2</v>
          </cell>
          <cell r="B1045" t="str">
            <v>Active</v>
          </cell>
          <cell r="C1045" t="str">
            <v>Expense</v>
          </cell>
          <cell r="D1045" t="str">
            <v>Expense</v>
          </cell>
        </row>
        <row r="1046">
          <cell r="A1046" t="str">
            <v>COA-730200.4</v>
          </cell>
          <cell r="B1046" t="str">
            <v>Active</v>
          </cell>
          <cell r="C1046" t="str">
            <v>Expense</v>
          </cell>
          <cell r="D1046" t="str">
            <v>Expense</v>
          </cell>
        </row>
        <row r="1047">
          <cell r="A1047" t="str">
            <v>COA-730200.3</v>
          </cell>
          <cell r="B1047" t="str">
            <v>Active</v>
          </cell>
          <cell r="C1047" t="str">
            <v>Expense</v>
          </cell>
          <cell r="D1047" t="str">
            <v>Expense</v>
          </cell>
        </row>
        <row r="1048">
          <cell r="A1048" t="str">
            <v>COA-730200.5</v>
          </cell>
          <cell r="B1048" t="str">
            <v>Active</v>
          </cell>
          <cell r="C1048" t="str">
            <v>Expense</v>
          </cell>
          <cell r="D1048" t="str">
            <v>Expense</v>
          </cell>
        </row>
        <row r="1049">
          <cell r="A1049" t="str">
            <v>COA730650.1</v>
          </cell>
          <cell r="B1049" t="str">
            <v>Active</v>
          </cell>
          <cell r="C1049" t="str">
            <v>Expense</v>
          </cell>
          <cell r="D1049" t="str">
            <v>Expense</v>
          </cell>
        </row>
        <row r="1050">
          <cell r="A1050" t="str">
            <v>COA730650.2</v>
          </cell>
          <cell r="B1050" t="str">
            <v>Active</v>
          </cell>
          <cell r="C1050" t="str">
            <v>Expense</v>
          </cell>
          <cell r="D1050" t="str">
            <v>Expense</v>
          </cell>
        </row>
        <row r="1051">
          <cell r="A1051" t="str">
            <v>COA-730650.3</v>
          </cell>
          <cell r="B1051" t="str">
            <v>Active</v>
          </cell>
          <cell r="C1051" t="str">
            <v>Expense</v>
          </cell>
          <cell r="D1051" t="str">
            <v>Expense</v>
          </cell>
        </row>
        <row r="1052">
          <cell r="A1052" t="str">
            <v>COA-730510-1</v>
          </cell>
          <cell r="B1052" t="str">
            <v>Active</v>
          </cell>
          <cell r="C1052" t="str">
            <v>Expense</v>
          </cell>
          <cell r="D1052" t="str">
            <v>Expense</v>
          </cell>
        </row>
        <row r="1053">
          <cell r="A1053" t="str">
            <v>COA-730510.1</v>
          </cell>
          <cell r="B1053" t="str">
            <v>Active</v>
          </cell>
          <cell r="C1053" t="str">
            <v>Expense</v>
          </cell>
          <cell r="D1053" t="str">
            <v>Expense</v>
          </cell>
        </row>
        <row r="1054">
          <cell r="A1054" t="str">
            <v>COA-730510.2</v>
          </cell>
          <cell r="B1054" t="str">
            <v>Active</v>
          </cell>
          <cell r="C1054" t="str">
            <v>Expense</v>
          </cell>
          <cell r="D1054" t="str">
            <v>Expense</v>
          </cell>
        </row>
        <row r="1055">
          <cell r="A1055" t="str">
            <v>COA-730650.1</v>
          </cell>
          <cell r="B1055" t="str">
            <v>Active</v>
          </cell>
          <cell r="C1055" t="str">
            <v>Expense</v>
          </cell>
          <cell r="D1055" t="str">
            <v>Expense</v>
          </cell>
        </row>
        <row r="1056">
          <cell r="A1056" t="str">
            <v>COA-730650.2</v>
          </cell>
          <cell r="B1056" t="str">
            <v>Active</v>
          </cell>
          <cell r="C1056" t="str">
            <v>Expense</v>
          </cell>
          <cell r="D1056" t="str">
            <v>Expense</v>
          </cell>
        </row>
        <row r="1057">
          <cell r="A1057" t="str">
            <v>COA-712400.1</v>
          </cell>
          <cell r="B1057" t="str">
            <v>Active</v>
          </cell>
          <cell r="C1057" t="str">
            <v>Expense</v>
          </cell>
          <cell r="D1057" t="str">
            <v>Expense</v>
          </cell>
        </row>
        <row r="1058">
          <cell r="A1058" t="str">
            <v>COM2018</v>
          </cell>
          <cell r="B1058" t="str">
            <v>Active</v>
          </cell>
          <cell r="C1058" t="str">
            <v>RM</v>
          </cell>
          <cell r="D1058" t="str">
            <v>Pods</v>
          </cell>
        </row>
        <row r="1059">
          <cell r="A1059" t="str">
            <v>COA-701500</v>
          </cell>
          <cell r="B1059" t="str">
            <v>Active</v>
          </cell>
          <cell r="C1059" t="str">
            <v>Expense</v>
          </cell>
          <cell r="D1059" t="str">
            <v>Expense</v>
          </cell>
        </row>
        <row r="1060">
          <cell r="A1060" t="str">
            <v>COA-701600</v>
          </cell>
          <cell r="B1060" t="str">
            <v>Active</v>
          </cell>
          <cell r="C1060" t="str">
            <v>Expense</v>
          </cell>
          <cell r="D1060" t="str">
            <v>Expense</v>
          </cell>
        </row>
        <row r="1061">
          <cell r="A1061" t="str">
            <v>COA-620600</v>
          </cell>
          <cell r="B1061" t="str">
            <v>Active</v>
          </cell>
          <cell r="C1061" t="str">
            <v>Expense</v>
          </cell>
          <cell r="D1061" t="str">
            <v>Expense</v>
          </cell>
        </row>
        <row r="1062">
          <cell r="A1062" t="str">
            <v>E1A2019</v>
          </cell>
          <cell r="B1062" t="str">
            <v>Active</v>
          </cell>
          <cell r="C1062" t="str">
            <v>Inactive</v>
          </cell>
          <cell r="D1062" t="str">
            <v>Inactive</v>
          </cell>
        </row>
        <row r="1063">
          <cell r="A1063" t="str">
            <v>P3D2020</v>
          </cell>
          <cell r="B1063" t="str">
            <v>Active</v>
          </cell>
          <cell r="C1063" t="str">
            <v>Inactive</v>
          </cell>
          <cell r="D1063" t="str">
            <v>Inactive</v>
          </cell>
        </row>
        <row r="1064">
          <cell r="A1064" t="str">
            <v>P3D2021</v>
          </cell>
          <cell r="B1064" t="str">
            <v>Active</v>
          </cell>
          <cell r="C1064" t="str">
            <v>Inactive</v>
          </cell>
          <cell r="D1064" t="str">
            <v>Inactive</v>
          </cell>
        </row>
        <row r="1065">
          <cell r="A1065" t="str">
            <v>P3D2022</v>
          </cell>
          <cell r="B1065" t="str">
            <v>Active</v>
          </cell>
          <cell r="C1065" t="str">
            <v>Inactive</v>
          </cell>
          <cell r="D1065" t="str">
            <v>Inactive</v>
          </cell>
        </row>
        <row r="1066">
          <cell r="A1066" t="str">
            <v>P3D2023</v>
          </cell>
          <cell r="B1066" t="str">
            <v>Active</v>
          </cell>
          <cell r="C1066" t="str">
            <v>Inactive</v>
          </cell>
          <cell r="D1066" t="str">
            <v>Inactive</v>
          </cell>
        </row>
        <row r="1067">
          <cell r="A1067" t="str">
            <v>CP 2016-007</v>
          </cell>
          <cell r="B1067" t="str">
            <v>Active</v>
          </cell>
          <cell r="C1067" t="str">
            <v>CAPEX</v>
          </cell>
          <cell r="D1067" t="str">
            <v>CAPEX</v>
          </cell>
        </row>
        <row r="1068">
          <cell r="A1068" t="str">
            <v>CP 2016-008</v>
          </cell>
          <cell r="B1068" t="str">
            <v>Inactive</v>
          </cell>
          <cell r="C1068" t="str">
            <v>Inactive</v>
          </cell>
          <cell r="D1068" t="str">
            <v>Inactive</v>
          </cell>
        </row>
        <row r="1069">
          <cell r="A1069" t="str">
            <v>CP 2017-001</v>
          </cell>
          <cell r="B1069" t="str">
            <v>Active</v>
          </cell>
          <cell r="C1069" t="str">
            <v>CAPEX</v>
          </cell>
          <cell r="D1069" t="str">
            <v>CAPEX</v>
          </cell>
        </row>
        <row r="1070">
          <cell r="A1070" t="str">
            <v>CP 2017 002</v>
          </cell>
          <cell r="B1070" t="str">
            <v>Active</v>
          </cell>
          <cell r="C1070" t="str">
            <v>CAPEX</v>
          </cell>
          <cell r="D1070" t="str">
            <v>CAPEX</v>
          </cell>
        </row>
        <row r="1071">
          <cell r="A1071" t="str">
            <v>CP 2017-003</v>
          </cell>
          <cell r="B1071" t="str">
            <v>Active</v>
          </cell>
          <cell r="C1071" t="str">
            <v>CAPEX</v>
          </cell>
          <cell r="D1071" t="str">
            <v>CAPEX</v>
          </cell>
        </row>
        <row r="1072">
          <cell r="A1072" t="str">
            <v>CP 2017-010</v>
          </cell>
          <cell r="B1072" t="str">
            <v>Active</v>
          </cell>
          <cell r="C1072" t="str">
            <v>CAPEX</v>
          </cell>
          <cell r="D1072" t="str">
            <v>CAPEX</v>
          </cell>
        </row>
        <row r="1073">
          <cell r="A1073" t="str">
            <v>CP 2017-022</v>
          </cell>
          <cell r="B1073" t="str">
            <v>Active</v>
          </cell>
          <cell r="C1073" t="str">
            <v>CAPEX</v>
          </cell>
          <cell r="D1073" t="str">
            <v>CAPEX</v>
          </cell>
        </row>
        <row r="1074">
          <cell r="A1074" t="str">
            <v>CP 2017-024</v>
          </cell>
          <cell r="B1074" t="str">
            <v>Inactive</v>
          </cell>
          <cell r="C1074" t="str">
            <v>Inactive</v>
          </cell>
          <cell r="D1074" t="str">
            <v>Inactive</v>
          </cell>
        </row>
        <row r="1075">
          <cell r="A1075" t="str">
            <v>CP2017-026</v>
          </cell>
          <cell r="B1075" t="str">
            <v>Active</v>
          </cell>
          <cell r="C1075" t="str">
            <v>CAPEX</v>
          </cell>
          <cell r="D1075" t="str">
            <v>CAPEX</v>
          </cell>
        </row>
        <row r="1076">
          <cell r="A1076" t="str">
            <v>CP2017-028</v>
          </cell>
          <cell r="B1076" t="str">
            <v>Active</v>
          </cell>
          <cell r="C1076" t="str">
            <v>CAPEX</v>
          </cell>
          <cell r="D1076" t="str">
            <v>CAPEX</v>
          </cell>
        </row>
        <row r="1077">
          <cell r="A1077" t="str">
            <v>J1K1713 DEL</v>
          </cell>
          <cell r="B1077" t="str">
            <v>Inactive</v>
          </cell>
          <cell r="C1077" t="str">
            <v>Inactive</v>
          </cell>
          <cell r="D1077" t="str">
            <v>Inactive</v>
          </cell>
        </row>
        <row r="1078">
          <cell r="A1078" t="str">
            <v>MKT2024</v>
          </cell>
          <cell r="B1078" t="str">
            <v>Inactive</v>
          </cell>
          <cell r="C1078" t="str">
            <v>Inactive</v>
          </cell>
          <cell r="D1078" t="str">
            <v>Inactive</v>
          </cell>
        </row>
        <row r="1079">
          <cell r="A1079" t="str">
            <v>MKT2025</v>
          </cell>
          <cell r="B1079" t="str">
            <v>Inactive</v>
          </cell>
          <cell r="C1079" t="str">
            <v>Inactive</v>
          </cell>
          <cell r="D1079" t="str">
            <v>Inactive</v>
          </cell>
        </row>
        <row r="1080">
          <cell r="A1080" t="str">
            <v>MKT2026</v>
          </cell>
          <cell r="B1080" t="str">
            <v>Inactive</v>
          </cell>
          <cell r="C1080" t="str">
            <v>Inactive</v>
          </cell>
          <cell r="D1080" t="str">
            <v>Inactive</v>
          </cell>
        </row>
        <row r="1081">
          <cell r="A1081" t="str">
            <v>MKT2027</v>
          </cell>
          <cell r="B1081" t="str">
            <v>Active</v>
          </cell>
          <cell r="C1081" t="str">
            <v>Expense</v>
          </cell>
          <cell r="D1081" t="str">
            <v>Expense</v>
          </cell>
        </row>
        <row r="1082">
          <cell r="A1082" t="str">
            <v>CP2017-029</v>
          </cell>
          <cell r="B1082" t="str">
            <v>Active</v>
          </cell>
          <cell r="C1082" t="str">
            <v>CAPEX</v>
          </cell>
          <cell r="D1082" t="str">
            <v>CAPEX</v>
          </cell>
        </row>
        <row r="1083">
          <cell r="A1083" t="str">
            <v>CP2017-030</v>
          </cell>
          <cell r="B1083" t="str">
            <v>Active</v>
          </cell>
          <cell r="C1083" t="str">
            <v>CAPEX</v>
          </cell>
          <cell r="D1083" t="str">
            <v>CAPEX</v>
          </cell>
        </row>
        <row r="1084">
          <cell r="A1084" t="str">
            <v>CP2017-027</v>
          </cell>
          <cell r="B1084" t="str">
            <v>Active</v>
          </cell>
          <cell r="C1084" t="str">
            <v>CAPEX</v>
          </cell>
          <cell r="D1084" t="str">
            <v>CAPEX</v>
          </cell>
        </row>
        <row r="1085">
          <cell r="A1085" t="str">
            <v>J1T1913</v>
          </cell>
          <cell r="B1085" t="str">
            <v>Inactive</v>
          </cell>
          <cell r="C1085" t="str">
            <v>Inactive</v>
          </cell>
          <cell r="D1085" t="str">
            <v>Inactive</v>
          </cell>
        </row>
        <row r="1086">
          <cell r="A1086" t="str">
            <v>P2D2028</v>
          </cell>
          <cell r="B1086" t="str">
            <v>Active</v>
          </cell>
          <cell r="C1086" t="str">
            <v>Inactive</v>
          </cell>
          <cell r="D1086" t="str">
            <v>Inactive</v>
          </cell>
        </row>
        <row r="1087">
          <cell r="A1087" t="str">
            <v>P2D2029</v>
          </cell>
          <cell r="B1087" t="str">
            <v>Active</v>
          </cell>
          <cell r="C1087" t="str">
            <v>Inactive</v>
          </cell>
          <cell r="D1087" t="str">
            <v>Inactive</v>
          </cell>
        </row>
        <row r="1088">
          <cell r="A1088" t="str">
            <v>E1C2030</v>
          </cell>
          <cell r="B1088" t="str">
            <v>Active</v>
          </cell>
          <cell r="C1088" t="str">
            <v>Inactive</v>
          </cell>
          <cell r="D1088" t="str">
            <v>Inactive</v>
          </cell>
        </row>
        <row r="1089">
          <cell r="A1089" t="str">
            <v>E1C2031</v>
          </cell>
          <cell r="B1089" t="str">
            <v>Active</v>
          </cell>
          <cell r="C1089" t="str">
            <v>Inactive</v>
          </cell>
          <cell r="D1089" t="str">
            <v>Inactive</v>
          </cell>
        </row>
        <row r="1090">
          <cell r="A1090" t="str">
            <v>E1C2032</v>
          </cell>
          <cell r="B1090" t="str">
            <v>Active</v>
          </cell>
          <cell r="C1090" t="str">
            <v>Inactive</v>
          </cell>
          <cell r="D1090" t="str">
            <v>Inactive</v>
          </cell>
        </row>
        <row r="1091">
          <cell r="A1091" t="str">
            <v>COA-701210</v>
          </cell>
          <cell r="B1091" t="str">
            <v>Active</v>
          </cell>
          <cell r="C1091" t="str">
            <v>Expense</v>
          </cell>
          <cell r="D1091" t="str">
            <v>Expense</v>
          </cell>
        </row>
        <row r="1092">
          <cell r="A1092" t="str">
            <v>CP2017-031</v>
          </cell>
          <cell r="B1092" t="str">
            <v>Active</v>
          </cell>
          <cell r="C1092" t="str">
            <v>CAPEX</v>
          </cell>
          <cell r="D1092" t="str">
            <v>CAPEX</v>
          </cell>
        </row>
        <row r="1093">
          <cell r="A1093" t="str">
            <v>MKT2033</v>
          </cell>
          <cell r="B1093" t="str">
            <v>Active</v>
          </cell>
          <cell r="C1093" t="str">
            <v>Expense</v>
          </cell>
          <cell r="D1093" t="str">
            <v>Expense</v>
          </cell>
        </row>
        <row r="1094">
          <cell r="A1094" t="str">
            <v>MKT2034</v>
          </cell>
          <cell r="B1094" t="str">
            <v>Active</v>
          </cell>
          <cell r="C1094" t="str">
            <v>Expense</v>
          </cell>
          <cell r="D1094" t="str">
            <v>Expense</v>
          </cell>
        </row>
        <row r="1095">
          <cell r="A1095" t="str">
            <v>455-00015CB54</v>
          </cell>
          <cell r="B1095" t="str">
            <v>Active</v>
          </cell>
          <cell r="C1095" t="str">
            <v>RM</v>
          </cell>
          <cell r="D1095" t="str">
            <v>Pkg</v>
          </cell>
        </row>
        <row r="1096">
          <cell r="A1096" t="str">
            <v>455-00015CM54</v>
          </cell>
          <cell r="B1096" t="str">
            <v>Active</v>
          </cell>
          <cell r="C1096" t="str">
            <v>RM</v>
          </cell>
          <cell r="D1096" t="str">
            <v>Pkg</v>
          </cell>
        </row>
        <row r="1097">
          <cell r="A1097" t="str">
            <v>455-00015FM54</v>
          </cell>
          <cell r="B1097" t="str">
            <v>Active</v>
          </cell>
          <cell r="C1097" t="str">
            <v>RM</v>
          </cell>
          <cell r="D1097" t="str">
            <v>Pkg</v>
          </cell>
        </row>
        <row r="1098">
          <cell r="A1098" t="str">
            <v>455-00015VT54</v>
          </cell>
          <cell r="B1098" t="str">
            <v>Active</v>
          </cell>
          <cell r="C1098" t="str">
            <v>RM</v>
          </cell>
          <cell r="D1098" t="str">
            <v>Pkg</v>
          </cell>
        </row>
        <row r="1099">
          <cell r="A1099" t="str">
            <v>CP 2017-004</v>
          </cell>
          <cell r="B1099" t="str">
            <v>Active</v>
          </cell>
          <cell r="C1099" t="str">
            <v>CAPEX</v>
          </cell>
          <cell r="D1099" t="str">
            <v>CAPEX</v>
          </cell>
        </row>
        <row r="1100">
          <cell r="A1100" t="str">
            <v>CP 2017-005</v>
          </cell>
          <cell r="B1100" t="str">
            <v>Active</v>
          </cell>
          <cell r="C1100" t="str">
            <v>CAPEX</v>
          </cell>
          <cell r="D1100" t="str">
            <v>CAPEX</v>
          </cell>
        </row>
        <row r="1101">
          <cell r="A1101" t="str">
            <v>CP 2017-006</v>
          </cell>
          <cell r="B1101" t="str">
            <v>Active</v>
          </cell>
          <cell r="C1101" t="str">
            <v>CAPEX</v>
          </cell>
          <cell r="D1101" t="str">
            <v>CAPEX</v>
          </cell>
        </row>
        <row r="1102">
          <cell r="A1102" t="str">
            <v>CP 2017-007</v>
          </cell>
          <cell r="B1102" t="str">
            <v>Active</v>
          </cell>
          <cell r="C1102" t="str">
            <v>CAPEX</v>
          </cell>
          <cell r="D1102" t="str">
            <v>CAPEX</v>
          </cell>
        </row>
        <row r="1103">
          <cell r="A1103" t="str">
            <v>CP 2017-008</v>
          </cell>
          <cell r="B1103" t="str">
            <v>Active</v>
          </cell>
          <cell r="C1103" t="str">
            <v>CAPEX</v>
          </cell>
          <cell r="D1103" t="str">
            <v>CAPEX</v>
          </cell>
        </row>
        <row r="1104">
          <cell r="A1104" t="str">
            <v>CP 2017-009</v>
          </cell>
          <cell r="B1104" t="str">
            <v>Active</v>
          </cell>
          <cell r="C1104" t="str">
            <v>CAPEX</v>
          </cell>
          <cell r="D1104" t="str">
            <v>CAPEX</v>
          </cell>
        </row>
        <row r="1105">
          <cell r="A1105" t="str">
            <v>CP 2017-011</v>
          </cell>
          <cell r="B1105" t="str">
            <v>Active</v>
          </cell>
          <cell r="C1105" t="str">
            <v>CAPEX</v>
          </cell>
          <cell r="D1105" t="str">
            <v>CAPEX</v>
          </cell>
        </row>
        <row r="1106">
          <cell r="A1106" t="str">
            <v>CP 2017-014</v>
          </cell>
          <cell r="B1106" t="str">
            <v>Active</v>
          </cell>
          <cell r="C1106" t="str">
            <v>CAPEX</v>
          </cell>
          <cell r="D1106" t="str">
            <v>CAPEX</v>
          </cell>
        </row>
        <row r="1107">
          <cell r="A1107" t="str">
            <v>CP 2017-015</v>
          </cell>
          <cell r="B1107" t="str">
            <v>Active</v>
          </cell>
          <cell r="C1107" t="str">
            <v>CAPEX</v>
          </cell>
          <cell r="D1107" t="str">
            <v>CAPEX</v>
          </cell>
        </row>
        <row r="1108">
          <cell r="A1108" t="str">
            <v>CP 2017-016</v>
          </cell>
          <cell r="B1108" t="str">
            <v>Active</v>
          </cell>
          <cell r="C1108" t="str">
            <v>CAPEX</v>
          </cell>
          <cell r="D1108" t="str">
            <v>CAPEX</v>
          </cell>
        </row>
        <row r="1109">
          <cell r="A1109" t="str">
            <v>CP 2017-017</v>
          </cell>
          <cell r="B1109" t="str">
            <v>Active</v>
          </cell>
          <cell r="C1109" t="str">
            <v>CAPEX</v>
          </cell>
          <cell r="D1109" t="str">
            <v>CAPEX</v>
          </cell>
        </row>
        <row r="1110">
          <cell r="A1110" t="str">
            <v>CP 2017-012</v>
          </cell>
          <cell r="B1110" t="str">
            <v>Active</v>
          </cell>
          <cell r="C1110" t="str">
            <v>CAPEX</v>
          </cell>
          <cell r="D1110" t="str">
            <v>CAPEX</v>
          </cell>
        </row>
        <row r="1111">
          <cell r="A1111" t="str">
            <v>CP 2017-013</v>
          </cell>
          <cell r="B1111" t="str">
            <v>Active</v>
          </cell>
          <cell r="C1111" t="str">
            <v>CAPEX</v>
          </cell>
          <cell r="D1111" t="str">
            <v>CAPEX</v>
          </cell>
        </row>
        <row r="1112">
          <cell r="A1112" t="str">
            <v>CP 2017-018</v>
          </cell>
          <cell r="B1112" t="str">
            <v>Active</v>
          </cell>
          <cell r="C1112" t="str">
            <v>CAPEX</v>
          </cell>
          <cell r="D1112" t="str">
            <v>CAPEX</v>
          </cell>
        </row>
        <row r="1113">
          <cell r="A1113" t="str">
            <v>CP 2017-019</v>
          </cell>
          <cell r="B1113" t="str">
            <v>Active</v>
          </cell>
          <cell r="C1113" t="str">
            <v>CAPEX</v>
          </cell>
          <cell r="D1113" t="str">
            <v>CAPEX</v>
          </cell>
        </row>
        <row r="1114">
          <cell r="A1114" t="str">
            <v>CP 2017-020</v>
          </cell>
          <cell r="B1114" t="str">
            <v>Inactive</v>
          </cell>
          <cell r="C1114" t="str">
            <v>Inactive</v>
          </cell>
          <cell r="D1114" t="str">
            <v>Inactive</v>
          </cell>
        </row>
        <row r="1115">
          <cell r="A1115" t="str">
            <v>CP 2017-021</v>
          </cell>
          <cell r="B1115" t="str">
            <v>Inactive</v>
          </cell>
          <cell r="C1115" t="str">
            <v>Inactive</v>
          </cell>
          <cell r="D1115" t="str">
            <v>Inactive</v>
          </cell>
        </row>
        <row r="1116">
          <cell r="A1116" t="str">
            <v>CP 2017-023</v>
          </cell>
          <cell r="B1116" t="str">
            <v>Active</v>
          </cell>
          <cell r="C1116" t="str">
            <v>CAPEX</v>
          </cell>
          <cell r="D1116" t="str">
            <v>CAPEX</v>
          </cell>
        </row>
        <row r="1117">
          <cell r="A1117" t="str">
            <v>CP 2017-025</v>
          </cell>
          <cell r="B1117" t="str">
            <v>Inactive</v>
          </cell>
          <cell r="C1117" t="str">
            <v>Inactive</v>
          </cell>
          <cell r="D1117" t="str">
            <v>Inactive</v>
          </cell>
        </row>
        <row r="1118">
          <cell r="A1118" t="str">
            <v>COA-750300.1</v>
          </cell>
          <cell r="B1118" t="str">
            <v>Active</v>
          </cell>
          <cell r="C1118" t="str">
            <v>Expense</v>
          </cell>
          <cell r="D1118" t="str">
            <v>Expense</v>
          </cell>
        </row>
        <row r="1119">
          <cell r="A1119" t="str">
            <v>MKT2035</v>
          </cell>
          <cell r="B1119" t="str">
            <v>Active</v>
          </cell>
          <cell r="C1119" t="str">
            <v>Expense</v>
          </cell>
          <cell r="D1119" t="str">
            <v>Expense</v>
          </cell>
        </row>
        <row r="1120">
          <cell r="A1120" t="str">
            <v>CP2017-032</v>
          </cell>
          <cell r="B1120" t="str">
            <v>Active</v>
          </cell>
          <cell r="C1120" t="str">
            <v>CAPEX</v>
          </cell>
          <cell r="D1120" t="str">
            <v>CAPEX</v>
          </cell>
        </row>
        <row r="1121">
          <cell r="A1121" t="str">
            <v>CP2017-034</v>
          </cell>
          <cell r="B1121" t="str">
            <v>Active</v>
          </cell>
          <cell r="C1121" t="str">
            <v>CAPEX</v>
          </cell>
          <cell r="D1121" t="str">
            <v>CAPEX</v>
          </cell>
        </row>
        <row r="1122">
          <cell r="A1122" t="str">
            <v>P2D2036</v>
          </cell>
          <cell r="B1122" t="str">
            <v>Active</v>
          </cell>
          <cell r="C1122" t="str">
            <v>Inactive</v>
          </cell>
          <cell r="D1122" t="str">
            <v>Inactive</v>
          </cell>
        </row>
        <row r="1123">
          <cell r="A1123" t="str">
            <v>P2D2037</v>
          </cell>
          <cell r="B1123" t="str">
            <v>Active</v>
          </cell>
          <cell r="C1123" t="str">
            <v>Inactive</v>
          </cell>
          <cell r="D1123" t="str">
            <v>Inactive</v>
          </cell>
        </row>
        <row r="1124">
          <cell r="A1124" t="str">
            <v>CP2017-035</v>
          </cell>
          <cell r="B1124" t="str">
            <v>Active</v>
          </cell>
          <cell r="C1124" t="str">
            <v>CAPEX</v>
          </cell>
          <cell r="D1124" t="str">
            <v>CAPEX</v>
          </cell>
        </row>
        <row r="1125">
          <cell r="A1125" t="str">
            <v>CP2017-036</v>
          </cell>
          <cell r="B1125" t="str">
            <v>Active</v>
          </cell>
          <cell r="C1125" t="str">
            <v>CAPEX</v>
          </cell>
          <cell r="D1125" t="str">
            <v>CAPEX</v>
          </cell>
        </row>
        <row r="1126">
          <cell r="A1126" t="str">
            <v>KIT1060R</v>
          </cell>
          <cell r="B1126" t="str">
            <v>Active</v>
          </cell>
          <cell r="C1126" t="str">
            <v>WIP</v>
          </cell>
          <cell r="D1126" t="str">
            <v>SK</v>
          </cell>
        </row>
        <row r="1127">
          <cell r="A1127" t="str">
            <v>P3D2038</v>
          </cell>
          <cell r="B1127" t="str">
            <v>Active</v>
          </cell>
          <cell r="C1127" t="str">
            <v>Inactive</v>
          </cell>
          <cell r="D1127" t="str">
            <v>Inactive</v>
          </cell>
        </row>
        <row r="1128">
          <cell r="A1128" t="str">
            <v>P3D2039</v>
          </cell>
          <cell r="B1128" t="str">
            <v>Active</v>
          </cell>
          <cell r="C1128" t="str">
            <v>Inactive</v>
          </cell>
          <cell r="D1128" t="str">
            <v>Inactive</v>
          </cell>
        </row>
        <row r="1129">
          <cell r="A1129" t="str">
            <v>P3D2040</v>
          </cell>
          <cell r="B1129" t="str">
            <v>Active</v>
          </cell>
          <cell r="C1129" t="str">
            <v>Inactive</v>
          </cell>
          <cell r="D1129" t="str">
            <v>Inactive</v>
          </cell>
        </row>
        <row r="1130">
          <cell r="A1130" t="str">
            <v>P3D2041</v>
          </cell>
          <cell r="B1130" t="str">
            <v>Active</v>
          </cell>
          <cell r="C1130" t="str">
            <v>Inactive</v>
          </cell>
          <cell r="D1130" t="str">
            <v>Inactive</v>
          </cell>
        </row>
        <row r="1131">
          <cell r="A1131" t="str">
            <v>P3D2042</v>
          </cell>
          <cell r="B1131" t="str">
            <v>Active</v>
          </cell>
          <cell r="C1131" t="str">
            <v>Inactive</v>
          </cell>
          <cell r="D1131" t="str">
            <v>Inactive</v>
          </cell>
        </row>
        <row r="1132">
          <cell r="A1132" t="str">
            <v>P3D2043</v>
          </cell>
          <cell r="B1132" t="str">
            <v>Active</v>
          </cell>
          <cell r="C1132" t="str">
            <v>Inactive</v>
          </cell>
          <cell r="D1132" t="str">
            <v>Inactive</v>
          </cell>
        </row>
        <row r="1133">
          <cell r="A1133" t="str">
            <v>P3D2044</v>
          </cell>
          <cell r="B1133" t="str">
            <v>Active</v>
          </cell>
          <cell r="C1133" t="str">
            <v>Inactive</v>
          </cell>
          <cell r="D1133" t="str">
            <v>Inactive</v>
          </cell>
        </row>
        <row r="1134">
          <cell r="A1134" t="str">
            <v>P3D2045</v>
          </cell>
          <cell r="B1134" t="str">
            <v>Active</v>
          </cell>
          <cell r="C1134" t="str">
            <v>Inactive</v>
          </cell>
          <cell r="D1134" t="str">
            <v>Inactive</v>
          </cell>
        </row>
        <row r="1135">
          <cell r="A1135" t="str">
            <v>P3D2046</v>
          </cell>
          <cell r="B1135" t="str">
            <v>Active</v>
          </cell>
          <cell r="C1135" t="str">
            <v>Inactive</v>
          </cell>
          <cell r="D1135" t="str">
            <v>Inactive</v>
          </cell>
        </row>
        <row r="1136">
          <cell r="A1136" t="str">
            <v>P3D2047</v>
          </cell>
          <cell r="B1136" t="str">
            <v>Active</v>
          </cell>
          <cell r="C1136" t="str">
            <v>Inactive</v>
          </cell>
          <cell r="D1136" t="str">
            <v>Inactive</v>
          </cell>
        </row>
        <row r="1137">
          <cell r="A1137" t="str">
            <v>P3D2048</v>
          </cell>
          <cell r="B1137" t="str">
            <v>Active</v>
          </cell>
          <cell r="C1137" t="str">
            <v>Inactive</v>
          </cell>
          <cell r="D1137" t="str">
            <v>Inactive</v>
          </cell>
        </row>
        <row r="1138">
          <cell r="A1138" t="str">
            <v>P3D2049</v>
          </cell>
          <cell r="B1138" t="str">
            <v>Active</v>
          </cell>
          <cell r="C1138" t="str">
            <v>Inactive</v>
          </cell>
          <cell r="D1138" t="str">
            <v>Inactive</v>
          </cell>
        </row>
        <row r="1139">
          <cell r="A1139" t="str">
            <v>P3D2050</v>
          </cell>
          <cell r="B1139" t="str">
            <v>Active</v>
          </cell>
          <cell r="C1139" t="str">
            <v>Inactive</v>
          </cell>
          <cell r="D1139" t="str">
            <v>Inactive</v>
          </cell>
        </row>
        <row r="1140">
          <cell r="A1140" t="str">
            <v>P3D2051</v>
          </cell>
          <cell r="B1140" t="str">
            <v>Active</v>
          </cell>
          <cell r="C1140" t="str">
            <v>Inactive</v>
          </cell>
          <cell r="D1140" t="str">
            <v>Inactive</v>
          </cell>
        </row>
        <row r="1141">
          <cell r="A1141" t="str">
            <v>P3D2052</v>
          </cell>
          <cell r="B1141" t="str">
            <v>Active</v>
          </cell>
          <cell r="C1141" t="str">
            <v>Inactive</v>
          </cell>
          <cell r="D1141" t="str">
            <v>Inactive</v>
          </cell>
        </row>
        <row r="1142">
          <cell r="A1142" t="str">
            <v>P3D2053</v>
          </cell>
          <cell r="B1142" t="str">
            <v>Active</v>
          </cell>
          <cell r="C1142" t="str">
            <v>Inactive</v>
          </cell>
          <cell r="D1142" t="str">
            <v>Inactive</v>
          </cell>
        </row>
        <row r="1143">
          <cell r="A1143" t="str">
            <v>P3A2054</v>
          </cell>
          <cell r="B1143" t="str">
            <v>Active</v>
          </cell>
          <cell r="C1143" t="str">
            <v>Inactive</v>
          </cell>
          <cell r="D1143" t="str">
            <v>Inactive</v>
          </cell>
        </row>
        <row r="1144">
          <cell r="A1144" t="str">
            <v>COM1983</v>
          </cell>
          <cell r="B1144" t="str">
            <v>Inactive</v>
          </cell>
          <cell r="C1144" t="str">
            <v>WIP</v>
          </cell>
          <cell r="D1144" t="str">
            <v>Other</v>
          </cell>
        </row>
        <row r="1145">
          <cell r="A1145" t="str">
            <v>CP2017-033</v>
          </cell>
          <cell r="B1145" t="str">
            <v>Active</v>
          </cell>
          <cell r="C1145" t="str">
            <v>CAPEX</v>
          </cell>
          <cell r="D1145" t="str">
            <v>CAPEX</v>
          </cell>
        </row>
        <row r="1146">
          <cell r="A1146" t="str">
            <v>CP2017-037</v>
          </cell>
          <cell r="B1146" t="str">
            <v>Active</v>
          </cell>
          <cell r="C1146" t="str">
            <v>CAPEX</v>
          </cell>
          <cell r="D1146" t="str">
            <v>CAPEX</v>
          </cell>
        </row>
        <row r="1147">
          <cell r="A1147" t="str">
            <v>CP2017-039</v>
          </cell>
          <cell r="B1147" t="str">
            <v>Active</v>
          </cell>
          <cell r="C1147" t="str">
            <v>CAPEX</v>
          </cell>
          <cell r="D1147" t="str">
            <v>CAPEX</v>
          </cell>
        </row>
        <row r="1148">
          <cell r="A1148" t="str">
            <v>COM2055</v>
          </cell>
          <cell r="B1148" t="str">
            <v>Active</v>
          </cell>
          <cell r="C1148" t="str">
            <v>WIP</v>
          </cell>
          <cell r="D1148" t="str">
            <v>Other</v>
          </cell>
        </row>
        <row r="1149">
          <cell r="A1149" t="str">
            <v>CP2017-A01</v>
          </cell>
          <cell r="B1149" t="str">
            <v>Active</v>
          </cell>
          <cell r="C1149" t="str">
            <v>CAPEX</v>
          </cell>
          <cell r="D1149" t="str">
            <v>CAPEX</v>
          </cell>
        </row>
        <row r="1150">
          <cell r="A1150" t="str">
            <v>MKT2056</v>
          </cell>
          <cell r="B1150" t="str">
            <v>Inactive</v>
          </cell>
          <cell r="C1150" t="str">
            <v>Inactive</v>
          </cell>
          <cell r="D1150" t="str">
            <v>Inactive</v>
          </cell>
        </row>
        <row r="1151">
          <cell r="A1151" t="str">
            <v>MKT2057</v>
          </cell>
          <cell r="B1151" t="str">
            <v>Active</v>
          </cell>
          <cell r="C1151" t="str">
            <v>Expense</v>
          </cell>
          <cell r="D1151" t="str">
            <v>Expense</v>
          </cell>
        </row>
        <row r="1152">
          <cell r="A1152" t="str">
            <v>COA-712600</v>
          </cell>
          <cell r="B1152" t="str">
            <v>Active</v>
          </cell>
          <cell r="C1152" t="str">
            <v>Expense</v>
          </cell>
          <cell r="D1152" t="str">
            <v>Expense</v>
          </cell>
        </row>
        <row r="1153">
          <cell r="A1153" t="str">
            <v>P3D2058</v>
          </cell>
          <cell r="B1153" t="str">
            <v>Inactive</v>
          </cell>
          <cell r="C1153" t="str">
            <v>Inactive</v>
          </cell>
          <cell r="D1153" t="str">
            <v>Inactive</v>
          </cell>
        </row>
        <row r="1154">
          <cell r="A1154" t="str">
            <v>P3D2059</v>
          </cell>
          <cell r="B1154" t="str">
            <v>Inactive</v>
          </cell>
          <cell r="C1154" t="str">
            <v>Inactive</v>
          </cell>
          <cell r="D1154" t="str">
            <v>Inactive</v>
          </cell>
        </row>
        <row r="1155">
          <cell r="A1155" t="str">
            <v>P3D2060</v>
          </cell>
          <cell r="B1155" t="str">
            <v>Inactive</v>
          </cell>
          <cell r="C1155" t="str">
            <v>Inactive</v>
          </cell>
          <cell r="D1155" t="str">
            <v>Inactive</v>
          </cell>
        </row>
        <row r="1156">
          <cell r="A1156" t="str">
            <v>P3D2061</v>
          </cell>
          <cell r="B1156" t="str">
            <v>Inactive</v>
          </cell>
          <cell r="C1156" t="str">
            <v>Inactive</v>
          </cell>
          <cell r="D1156" t="str">
            <v>Inactive</v>
          </cell>
        </row>
        <row r="1157">
          <cell r="A1157" t="str">
            <v>COM2062</v>
          </cell>
          <cell r="B1157" t="str">
            <v>Active</v>
          </cell>
          <cell r="C1157" t="str">
            <v>RM</v>
          </cell>
          <cell r="D1157" t="str">
            <v>Liquid</v>
          </cell>
        </row>
        <row r="1158">
          <cell r="A1158" t="str">
            <v>COM2063</v>
          </cell>
          <cell r="B1158" t="str">
            <v>Active</v>
          </cell>
          <cell r="C1158" t="str">
            <v>RM</v>
          </cell>
          <cell r="D1158" t="str">
            <v>Liquid</v>
          </cell>
        </row>
        <row r="1159">
          <cell r="A1159" t="str">
            <v>COM2064</v>
          </cell>
          <cell r="B1159" t="str">
            <v>Active</v>
          </cell>
          <cell r="C1159" t="str">
            <v>RM</v>
          </cell>
          <cell r="D1159" t="str">
            <v>Liquid</v>
          </cell>
        </row>
        <row r="1160">
          <cell r="A1160" t="str">
            <v>COM2065</v>
          </cell>
          <cell r="B1160" t="str">
            <v>Active</v>
          </cell>
          <cell r="C1160" t="str">
            <v>RM</v>
          </cell>
          <cell r="D1160" t="str">
            <v>Liquid</v>
          </cell>
        </row>
        <row r="1161">
          <cell r="A1161" t="str">
            <v>COM2066</v>
          </cell>
          <cell r="B1161" t="str">
            <v>Active</v>
          </cell>
          <cell r="C1161" t="str">
            <v>RM</v>
          </cell>
          <cell r="D1161" t="str">
            <v>Liquid</v>
          </cell>
        </row>
        <row r="1162">
          <cell r="A1162" t="str">
            <v>MKT2067</v>
          </cell>
          <cell r="B1162" t="str">
            <v>Active</v>
          </cell>
          <cell r="C1162" t="str">
            <v>Expense</v>
          </cell>
          <cell r="D1162" t="str">
            <v>Expense</v>
          </cell>
        </row>
        <row r="1163">
          <cell r="A1163" t="str">
            <v>CP2017-038</v>
          </cell>
          <cell r="B1163" t="str">
            <v>Active</v>
          </cell>
          <cell r="C1163" t="str">
            <v>CAPEX</v>
          </cell>
          <cell r="D1163" t="str">
            <v>CAPEX</v>
          </cell>
        </row>
        <row r="1164">
          <cell r="A1164" t="str">
            <v>CP2017-040</v>
          </cell>
          <cell r="B1164" t="str">
            <v>Active</v>
          </cell>
          <cell r="C1164" t="str">
            <v>CAPEX</v>
          </cell>
          <cell r="D1164" t="str">
            <v>CAPEX</v>
          </cell>
        </row>
        <row r="1165">
          <cell r="A1165" t="str">
            <v>CP2017-041</v>
          </cell>
          <cell r="B1165" t="str">
            <v>Active</v>
          </cell>
          <cell r="C1165" t="str">
            <v>CAPEX</v>
          </cell>
          <cell r="D1165" t="str">
            <v>CAPEX</v>
          </cell>
        </row>
        <row r="1166">
          <cell r="A1166" t="str">
            <v>CP2017-042</v>
          </cell>
          <cell r="B1166" t="str">
            <v>Active</v>
          </cell>
          <cell r="C1166" t="str">
            <v>CAPEX</v>
          </cell>
          <cell r="D1166" t="str">
            <v>CAPEX</v>
          </cell>
        </row>
        <row r="1167">
          <cell r="A1167" t="str">
            <v>P3D2068</v>
          </cell>
          <cell r="B1167" t="str">
            <v>Inactive</v>
          </cell>
          <cell r="C1167" t="str">
            <v>Inactive</v>
          </cell>
          <cell r="D1167" t="str">
            <v>Inactive</v>
          </cell>
        </row>
        <row r="1168">
          <cell r="A1168" t="str">
            <v>P3D2069</v>
          </cell>
          <cell r="B1168" t="str">
            <v>Inactive</v>
          </cell>
          <cell r="C1168" t="str">
            <v>Inactive</v>
          </cell>
          <cell r="D1168" t="str">
            <v>Inactive</v>
          </cell>
        </row>
        <row r="1169">
          <cell r="A1169" t="str">
            <v>P3D2070</v>
          </cell>
          <cell r="B1169" t="str">
            <v>Inactive</v>
          </cell>
          <cell r="C1169" t="str">
            <v>Inactive</v>
          </cell>
          <cell r="D1169" t="str">
            <v>Inactive</v>
          </cell>
        </row>
        <row r="1170">
          <cell r="A1170" t="str">
            <v>P3D2071</v>
          </cell>
          <cell r="B1170" t="str">
            <v>Inactive</v>
          </cell>
          <cell r="C1170" t="str">
            <v>Inactive</v>
          </cell>
          <cell r="D1170" t="str">
            <v>Inactive</v>
          </cell>
        </row>
        <row r="1171">
          <cell r="A1171" t="str">
            <v>CP2017-044</v>
          </cell>
          <cell r="B1171" t="str">
            <v>Active</v>
          </cell>
          <cell r="C1171" t="str">
            <v>CAPEX</v>
          </cell>
          <cell r="D1171" t="str">
            <v>CAPEX</v>
          </cell>
        </row>
        <row r="1172">
          <cell r="A1172" t="str">
            <v>MKT1944R</v>
          </cell>
          <cell r="B1172" t="str">
            <v>Active</v>
          </cell>
          <cell r="C1172" t="str">
            <v>Expense</v>
          </cell>
          <cell r="D1172" t="str">
            <v>Expense</v>
          </cell>
        </row>
        <row r="1173">
          <cell r="A1173" t="str">
            <v>CP2017-045</v>
          </cell>
          <cell r="B1173" t="str">
            <v>Active</v>
          </cell>
          <cell r="C1173" t="str">
            <v>CAPEX</v>
          </cell>
          <cell r="D1173" t="str">
            <v>CAPEX</v>
          </cell>
        </row>
        <row r="1174">
          <cell r="A1174" t="str">
            <v>CP2017-043.2</v>
          </cell>
          <cell r="B1174" t="str">
            <v>Active</v>
          </cell>
          <cell r="C1174" t="str">
            <v>CAPEX</v>
          </cell>
          <cell r="D1174" t="str">
            <v>CAPEX</v>
          </cell>
        </row>
        <row r="1175">
          <cell r="A1175" t="str">
            <v>CP2017-043.1</v>
          </cell>
          <cell r="B1175" t="str">
            <v>Active</v>
          </cell>
          <cell r="C1175" t="str">
            <v>CAPEX</v>
          </cell>
          <cell r="D1175" t="str">
            <v>CAPEX</v>
          </cell>
        </row>
        <row r="1176">
          <cell r="A1176" t="str">
            <v>CP2017-047</v>
          </cell>
          <cell r="B1176" t="str">
            <v>Active</v>
          </cell>
          <cell r="C1176" t="str">
            <v>CAPEX</v>
          </cell>
          <cell r="D1176" t="str">
            <v>CAPEX</v>
          </cell>
        </row>
        <row r="1177">
          <cell r="A1177" t="str">
            <v>COM2072</v>
          </cell>
          <cell r="B1177" t="str">
            <v>Active</v>
          </cell>
          <cell r="C1177" t="str">
            <v>RM</v>
          </cell>
          <cell r="D1177" t="str">
            <v>Pkg</v>
          </cell>
        </row>
        <row r="1178">
          <cell r="A1178" t="str">
            <v>COM2073</v>
          </cell>
          <cell r="B1178" t="str">
            <v>Active</v>
          </cell>
          <cell r="C1178" t="str">
            <v>RM</v>
          </cell>
          <cell r="D1178" t="str">
            <v>Pkg</v>
          </cell>
        </row>
        <row r="1179">
          <cell r="A1179" t="str">
            <v>CP2017-049</v>
          </cell>
          <cell r="B1179" t="str">
            <v>Active</v>
          </cell>
          <cell r="C1179" t="str">
            <v>CAPEX</v>
          </cell>
          <cell r="D1179" t="str">
            <v>CAPEX</v>
          </cell>
        </row>
        <row r="1180">
          <cell r="A1180" t="str">
            <v>CP2017-046</v>
          </cell>
          <cell r="B1180" t="str">
            <v>Active</v>
          </cell>
          <cell r="C1180" t="str">
            <v>CAPEX</v>
          </cell>
          <cell r="D1180" t="str">
            <v>CAPEX</v>
          </cell>
        </row>
        <row r="1181">
          <cell r="A1181" t="str">
            <v>COA-543000</v>
          </cell>
          <cell r="B1181" t="str">
            <v>Active</v>
          </cell>
          <cell r="C1181" t="str">
            <v>Expense</v>
          </cell>
          <cell r="D1181" t="str">
            <v>Expense</v>
          </cell>
        </row>
        <row r="1182">
          <cell r="A1182" t="str">
            <v>MKT2075</v>
          </cell>
          <cell r="B1182" t="str">
            <v>Active</v>
          </cell>
          <cell r="C1182" t="str">
            <v>Expense</v>
          </cell>
          <cell r="D1182" t="str">
            <v>Expense</v>
          </cell>
        </row>
        <row r="1183">
          <cell r="A1183" t="str">
            <v>COM2074</v>
          </cell>
          <cell r="B1183" t="str">
            <v>Active</v>
          </cell>
          <cell r="C1183" t="str">
            <v>Inactive</v>
          </cell>
          <cell r="D1183" t="str">
            <v>Inactive</v>
          </cell>
        </row>
        <row r="1184">
          <cell r="A1184" t="str">
            <v>LIABILITYONLY</v>
          </cell>
          <cell r="B1184" t="str">
            <v>Active</v>
          </cell>
          <cell r="C1184" t="str">
            <v>No Inv</v>
          </cell>
          <cell r="D1184" t="str">
            <v>No Inv</v>
          </cell>
        </row>
        <row r="1185">
          <cell r="A1185" t="str">
            <v>P2D2076</v>
          </cell>
          <cell r="B1185" t="str">
            <v>Active</v>
          </cell>
          <cell r="C1185" t="str">
            <v>Inactive</v>
          </cell>
          <cell r="D1185" t="str">
            <v>Inactive</v>
          </cell>
        </row>
        <row r="1186">
          <cell r="A1186" t="str">
            <v>P2D2077</v>
          </cell>
          <cell r="B1186" t="str">
            <v>Active</v>
          </cell>
          <cell r="C1186" t="str">
            <v>Inactive</v>
          </cell>
          <cell r="D1186" t="str">
            <v>Inactive</v>
          </cell>
        </row>
        <row r="1187">
          <cell r="A1187" t="str">
            <v>CP2017-051</v>
          </cell>
          <cell r="B1187" t="str">
            <v>Active</v>
          </cell>
          <cell r="C1187" t="str">
            <v>CAPEX</v>
          </cell>
          <cell r="D1187" t="str">
            <v>CAPEX</v>
          </cell>
        </row>
        <row r="1188">
          <cell r="A1188" t="str">
            <v>COA-712410</v>
          </cell>
          <cell r="B1188" t="str">
            <v>Active</v>
          </cell>
          <cell r="C1188" t="str">
            <v>Expense</v>
          </cell>
          <cell r="D1188" t="str">
            <v>Expense</v>
          </cell>
        </row>
        <row r="1189">
          <cell r="A1189" t="str">
            <v>CP2017-050</v>
          </cell>
          <cell r="B1189" t="str">
            <v>Active</v>
          </cell>
          <cell r="C1189" t="str">
            <v>CAPEX</v>
          </cell>
          <cell r="D1189" t="str">
            <v>CAPEX</v>
          </cell>
        </row>
        <row r="1190">
          <cell r="A1190" t="str">
            <v>COM2078</v>
          </cell>
          <cell r="B1190" t="str">
            <v>Active</v>
          </cell>
          <cell r="C1190" t="str">
            <v>RM</v>
          </cell>
          <cell r="D1190" t="str">
            <v>Pkg</v>
          </cell>
        </row>
        <row r="1191">
          <cell r="A1191" t="str">
            <v>COM2079</v>
          </cell>
          <cell r="B1191" t="str">
            <v>Active</v>
          </cell>
          <cell r="C1191" t="str">
            <v>RM</v>
          </cell>
          <cell r="D1191" t="str">
            <v>Pkg</v>
          </cell>
        </row>
        <row r="1192">
          <cell r="A1192" t="str">
            <v>COM2080</v>
          </cell>
          <cell r="B1192" t="str">
            <v>Inactive</v>
          </cell>
          <cell r="C1192" t="str">
            <v>WIP</v>
          </cell>
          <cell r="D1192" t="str">
            <v>Other</v>
          </cell>
        </row>
        <row r="1193">
          <cell r="A1193" t="str">
            <v>COM2081</v>
          </cell>
          <cell r="B1193" t="str">
            <v>Inactive</v>
          </cell>
          <cell r="C1193" t="str">
            <v>WIP</v>
          </cell>
          <cell r="D1193" t="str">
            <v>Other</v>
          </cell>
        </row>
        <row r="1194">
          <cell r="A1194" t="str">
            <v>COM2082</v>
          </cell>
          <cell r="B1194" t="str">
            <v>Inactive</v>
          </cell>
          <cell r="C1194" t="str">
            <v>WIP</v>
          </cell>
          <cell r="D1194" t="str">
            <v>Other</v>
          </cell>
        </row>
        <row r="1195">
          <cell r="A1195" t="str">
            <v>COM2083</v>
          </cell>
          <cell r="B1195" t="str">
            <v>Inactive</v>
          </cell>
          <cell r="C1195" t="str">
            <v>WIP</v>
          </cell>
          <cell r="D1195" t="str">
            <v>Other</v>
          </cell>
        </row>
        <row r="1196">
          <cell r="A1196" t="str">
            <v>COM2084</v>
          </cell>
          <cell r="B1196" t="str">
            <v>Inactive</v>
          </cell>
          <cell r="C1196" t="str">
            <v>WIP</v>
          </cell>
          <cell r="D1196" t="str">
            <v>Other</v>
          </cell>
        </row>
        <row r="1197">
          <cell r="A1197" t="str">
            <v>CP2017-052</v>
          </cell>
          <cell r="B1197" t="str">
            <v>Inactive</v>
          </cell>
          <cell r="C1197" t="str">
            <v>Inactive</v>
          </cell>
          <cell r="D1197" t="str">
            <v>Inactive</v>
          </cell>
        </row>
        <row r="1198">
          <cell r="A1198" t="str">
            <v>P2A2085</v>
          </cell>
          <cell r="B1198" t="str">
            <v>Inactive</v>
          </cell>
          <cell r="C1198" t="str">
            <v>Inactive</v>
          </cell>
          <cell r="D1198" t="str">
            <v>Inactive</v>
          </cell>
        </row>
        <row r="1199">
          <cell r="A1199" t="str">
            <v>CP2017-048</v>
          </cell>
          <cell r="B1199" t="str">
            <v>Active</v>
          </cell>
          <cell r="C1199" t="str">
            <v>CAPEX</v>
          </cell>
          <cell r="D1199" t="str">
            <v>CAPEX</v>
          </cell>
        </row>
        <row r="1200">
          <cell r="A1200" t="str">
            <v>COM2091</v>
          </cell>
          <cell r="B1200" t="str">
            <v>Active</v>
          </cell>
          <cell r="C1200" t="str">
            <v>RM</v>
          </cell>
          <cell r="D1200" t="str">
            <v>Pkg</v>
          </cell>
        </row>
        <row r="1201">
          <cell r="A1201" t="str">
            <v>COM2092</v>
          </cell>
          <cell r="B1201" t="str">
            <v>Active</v>
          </cell>
          <cell r="C1201" t="str">
            <v>RM</v>
          </cell>
          <cell r="D1201" t="str">
            <v>Pkg</v>
          </cell>
        </row>
        <row r="1202">
          <cell r="A1202" t="str">
            <v>RISKBUY</v>
          </cell>
          <cell r="B1202" t="str">
            <v>Active</v>
          </cell>
          <cell r="C1202" t="str">
            <v>RM</v>
          </cell>
          <cell r="D1202" t="str">
            <v>Pkg</v>
          </cell>
        </row>
        <row r="1203">
          <cell r="A1203" t="str">
            <v>MKT2094</v>
          </cell>
          <cell r="B1203" t="str">
            <v>Active</v>
          </cell>
          <cell r="C1203" t="str">
            <v>Expense</v>
          </cell>
          <cell r="D1203" t="str">
            <v>Expense</v>
          </cell>
        </row>
        <row r="1204">
          <cell r="A1204" t="str">
            <v>MKT2095</v>
          </cell>
          <cell r="B1204" t="str">
            <v>Active</v>
          </cell>
          <cell r="C1204" t="str">
            <v>Expense</v>
          </cell>
          <cell r="D1204" t="str">
            <v>Expense</v>
          </cell>
        </row>
        <row r="1205">
          <cell r="A1205" t="str">
            <v>MKT2096</v>
          </cell>
          <cell r="B1205" t="str">
            <v>Inactive</v>
          </cell>
          <cell r="C1205" t="str">
            <v>Inactive</v>
          </cell>
          <cell r="D1205" t="str">
            <v>Inactive</v>
          </cell>
        </row>
        <row r="1206">
          <cell r="A1206" t="str">
            <v>MKT2097</v>
          </cell>
          <cell r="B1206" t="str">
            <v>Active</v>
          </cell>
          <cell r="C1206" t="str">
            <v>Expense</v>
          </cell>
          <cell r="D1206" t="str">
            <v>Expense</v>
          </cell>
        </row>
        <row r="1207">
          <cell r="A1207" t="str">
            <v>MKT2098</v>
          </cell>
          <cell r="B1207" t="str">
            <v>Active</v>
          </cell>
          <cell r="C1207" t="str">
            <v>Expense</v>
          </cell>
          <cell r="D1207" t="str">
            <v>Expense</v>
          </cell>
        </row>
        <row r="1208">
          <cell r="A1208" t="str">
            <v>MKT2099</v>
          </cell>
          <cell r="B1208" t="str">
            <v>Active</v>
          </cell>
          <cell r="C1208" t="str">
            <v>Expense</v>
          </cell>
          <cell r="D1208" t="str">
            <v>Expense</v>
          </cell>
        </row>
        <row r="1209">
          <cell r="A1209" t="str">
            <v>MKT2100</v>
          </cell>
          <cell r="B1209" t="str">
            <v>Active</v>
          </cell>
          <cell r="C1209" t="str">
            <v>Expense</v>
          </cell>
          <cell r="D1209" t="str">
            <v>Expense</v>
          </cell>
        </row>
        <row r="1210">
          <cell r="A1210" t="str">
            <v>MKT2101</v>
          </cell>
          <cell r="B1210" t="str">
            <v>Active</v>
          </cell>
          <cell r="C1210" t="str">
            <v>Expense</v>
          </cell>
          <cell r="D1210" t="str">
            <v>Expense</v>
          </cell>
        </row>
        <row r="1211">
          <cell r="A1211" t="str">
            <v>CP2017-053</v>
          </cell>
          <cell r="B1211" t="str">
            <v>Active</v>
          </cell>
          <cell r="C1211" t="str">
            <v>CAPEX</v>
          </cell>
          <cell r="D1211" t="str">
            <v>CAPEX</v>
          </cell>
        </row>
        <row r="1212">
          <cell r="A1212" t="str">
            <v>CP2017-055</v>
          </cell>
          <cell r="B1212" t="str">
            <v>Active</v>
          </cell>
          <cell r="C1212" t="str">
            <v>CAPEX</v>
          </cell>
          <cell r="D1212" t="str">
            <v>CAPEX</v>
          </cell>
        </row>
        <row r="1213">
          <cell r="A1213" t="str">
            <v>COM2104</v>
          </cell>
          <cell r="B1213" t="str">
            <v>Active</v>
          </cell>
          <cell r="C1213" t="str">
            <v>RM</v>
          </cell>
          <cell r="D1213" t="str">
            <v>Pods</v>
          </cell>
        </row>
        <row r="1214">
          <cell r="A1214" t="str">
            <v>COM2105</v>
          </cell>
          <cell r="B1214" t="str">
            <v>Active</v>
          </cell>
          <cell r="C1214" t="str">
            <v>RM</v>
          </cell>
          <cell r="D1214" t="str">
            <v>Pods</v>
          </cell>
        </row>
        <row r="1215">
          <cell r="A1215" t="str">
            <v>COM2106</v>
          </cell>
          <cell r="B1215" t="str">
            <v>Active</v>
          </cell>
          <cell r="C1215" t="str">
            <v>RM</v>
          </cell>
          <cell r="D1215" t="str">
            <v>Pods</v>
          </cell>
        </row>
        <row r="1216">
          <cell r="A1216" t="str">
            <v>COM2107</v>
          </cell>
          <cell r="B1216" t="str">
            <v>Active</v>
          </cell>
          <cell r="C1216" t="str">
            <v>RM</v>
          </cell>
          <cell r="D1216" t="str">
            <v>Pods</v>
          </cell>
        </row>
        <row r="1217">
          <cell r="A1217" t="str">
            <v>CP2017-058</v>
          </cell>
          <cell r="B1217" t="str">
            <v>Active</v>
          </cell>
          <cell r="C1217" t="str">
            <v>CAPEX</v>
          </cell>
          <cell r="D1217" t="str">
            <v>CAPEX</v>
          </cell>
        </row>
        <row r="1218">
          <cell r="A1218" t="str">
            <v>CP2017-061</v>
          </cell>
          <cell r="B1218" t="str">
            <v>Active</v>
          </cell>
          <cell r="C1218" t="str">
            <v>CAPEX</v>
          </cell>
          <cell r="D1218" t="str">
            <v>CAPEX</v>
          </cell>
        </row>
        <row r="1219">
          <cell r="A1219" t="str">
            <v>J1T2108</v>
          </cell>
          <cell r="B1219" t="str">
            <v>Active</v>
          </cell>
          <cell r="C1219" t="str">
            <v>FG</v>
          </cell>
          <cell r="D1219" t="str">
            <v>RK</v>
          </cell>
        </row>
        <row r="1220">
          <cell r="A1220" t="str">
            <v>J1T2109</v>
          </cell>
          <cell r="B1220" t="str">
            <v>Active</v>
          </cell>
          <cell r="C1220" t="str">
            <v>FG</v>
          </cell>
          <cell r="D1220" t="str">
            <v>RK</v>
          </cell>
        </row>
        <row r="1221">
          <cell r="A1221" t="str">
            <v>J1T2110</v>
          </cell>
          <cell r="B1221" t="str">
            <v>Active</v>
          </cell>
          <cell r="C1221" t="str">
            <v>FG</v>
          </cell>
          <cell r="D1221" t="str">
            <v>RK</v>
          </cell>
        </row>
        <row r="1222">
          <cell r="A1222" t="str">
            <v>J1T2111</v>
          </cell>
          <cell r="B1222" t="str">
            <v>Active</v>
          </cell>
          <cell r="C1222" t="str">
            <v>FG</v>
          </cell>
          <cell r="D1222" t="str">
            <v>RK</v>
          </cell>
        </row>
        <row r="1223">
          <cell r="A1223" t="str">
            <v>J1T2112</v>
          </cell>
          <cell r="B1223" t="str">
            <v>Active</v>
          </cell>
          <cell r="C1223" t="str">
            <v>FG</v>
          </cell>
          <cell r="D1223" t="str">
            <v>RK</v>
          </cell>
        </row>
        <row r="1224">
          <cell r="A1224" t="str">
            <v>COM2113</v>
          </cell>
          <cell r="B1224" t="str">
            <v>Active</v>
          </cell>
          <cell r="C1224" t="str">
            <v>WIP</v>
          </cell>
          <cell r="D1224" t="str">
            <v>Other</v>
          </cell>
        </row>
        <row r="1225">
          <cell r="A1225" t="str">
            <v>MKT2114</v>
          </cell>
          <cell r="B1225" t="str">
            <v>Active</v>
          </cell>
          <cell r="C1225" t="str">
            <v>Expense</v>
          </cell>
          <cell r="D1225" t="str">
            <v>Expense</v>
          </cell>
        </row>
        <row r="1226">
          <cell r="A1226" t="str">
            <v>CP2017-059</v>
          </cell>
          <cell r="B1226" t="str">
            <v>Active</v>
          </cell>
          <cell r="C1226" t="str">
            <v>CAPEX</v>
          </cell>
          <cell r="D1226" t="str">
            <v>CAPEX</v>
          </cell>
        </row>
        <row r="1227">
          <cell r="A1227" t="str">
            <v>MKT2123</v>
          </cell>
          <cell r="B1227" t="str">
            <v>Active</v>
          </cell>
          <cell r="C1227" t="str">
            <v>Expense</v>
          </cell>
          <cell r="D1227" t="str">
            <v>Expense</v>
          </cell>
        </row>
        <row r="1228">
          <cell r="A1228" t="str">
            <v>MKT2124</v>
          </cell>
          <cell r="B1228" t="str">
            <v>Active</v>
          </cell>
          <cell r="C1228" t="str">
            <v>Expense</v>
          </cell>
          <cell r="D1228" t="str">
            <v>Expense</v>
          </cell>
        </row>
        <row r="1229">
          <cell r="A1229" t="str">
            <v>CP2017-097</v>
          </cell>
          <cell r="B1229" t="str">
            <v>Active</v>
          </cell>
          <cell r="C1229" t="str">
            <v>CAPEX</v>
          </cell>
          <cell r="D1229" t="str">
            <v>CAPEX</v>
          </cell>
        </row>
        <row r="1230">
          <cell r="A1230" t="str">
            <v>CP2017-098</v>
          </cell>
          <cell r="B1230" t="str">
            <v>Inactive</v>
          </cell>
          <cell r="C1230" t="str">
            <v>Inactive</v>
          </cell>
          <cell r="D1230" t="str">
            <v>Inactive</v>
          </cell>
        </row>
        <row r="1231">
          <cell r="A1231" t="str">
            <v>CP2017-096</v>
          </cell>
          <cell r="B1231" t="str">
            <v>Active</v>
          </cell>
          <cell r="C1231" t="str">
            <v>CAPEX</v>
          </cell>
          <cell r="D1231" t="str">
            <v>CAPEX</v>
          </cell>
        </row>
        <row r="1232">
          <cell r="A1232" t="str">
            <v>CP2017-095</v>
          </cell>
          <cell r="B1232" t="str">
            <v>Active</v>
          </cell>
          <cell r="C1232" t="str">
            <v>CAPEX</v>
          </cell>
          <cell r="D1232" t="str">
            <v>CAPEX</v>
          </cell>
        </row>
        <row r="1233">
          <cell r="A1233" t="str">
            <v>COM2125</v>
          </cell>
          <cell r="B1233" t="str">
            <v>Active</v>
          </cell>
          <cell r="C1233" t="str">
            <v>RM</v>
          </cell>
          <cell r="D1233" t="str">
            <v>Pods</v>
          </cell>
        </row>
        <row r="1234">
          <cell r="A1234" t="str">
            <v>MKT2126</v>
          </cell>
          <cell r="B1234" t="str">
            <v>Active</v>
          </cell>
          <cell r="C1234" t="str">
            <v>Expense</v>
          </cell>
          <cell r="D1234" t="str">
            <v>Expense</v>
          </cell>
        </row>
        <row r="1235">
          <cell r="A1235" t="str">
            <v>CP2017-060</v>
          </cell>
          <cell r="B1235" t="str">
            <v>Active</v>
          </cell>
          <cell r="C1235" t="str">
            <v>CAPEX</v>
          </cell>
          <cell r="D1235" t="str">
            <v>CAPEX</v>
          </cell>
        </row>
        <row r="1236">
          <cell r="A1236" t="str">
            <v>CP2017-063</v>
          </cell>
          <cell r="B1236" t="str">
            <v>Active</v>
          </cell>
          <cell r="C1236" t="str">
            <v>CAPEX</v>
          </cell>
          <cell r="D1236" t="str">
            <v>CAPEX</v>
          </cell>
        </row>
        <row r="1237">
          <cell r="A1237" t="str">
            <v>CP2017-064</v>
          </cell>
          <cell r="B1237" t="str">
            <v>Active</v>
          </cell>
          <cell r="C1237" t="str">
            <v>CAPEX</v>
          </cell>
          <cell r="D1237" t="str">
            <v>CAPEX</v>
          </cell>
        </row>
        <row r="1238">
          <cell r="A1238" t="str">
            <v>COA-123100</v>
          </cell>
          <cell r="B1238" t="str">
            <v>Active</v>
          </cell>
          <cell r="C1238" t="str">
            <v>Expense</v>
          </cell>
          <cell r="D1238" t="str">
            <v>Expense</v>
          </cell>
        </row>
        <row r="1239">
          <cell r="A1239" t="str">
            <v>CP2017-141</v>
          </cell>
          <cell r="B1239" t="str">
            <v>Active</v>
          </cell>
          <cell r="C1239" t="str">
            <v>CAPEX</v>
          </cell>
          <cell r="D1239" t="str">
            <v>CAPEX</v>
          </cell>
        </row>
        <row r="1240">
          <cell r="A1240" t="str">
            <v>CP2017-067</v>
          </cell>
          <cell r="B1240" t="str">
            <v>Active</v>
          </cell>
          <cell r="C1240" t="str">
            <v>CAPEX</v>
          </cell>
          <cell r="D1240" t="str">
            <v>CAPEX</v>
          </cell>
        </row>
        <row r="1241">
          <cell r="A1241" t="str">
            <v>COM2147</v>
          </cell>
          <cell r="B1241" t="str">
            <v>Active</v>
          </cell>
          <cell r="C1241" t="str">
            <v>WIP</v>
          </cell>
          <cell r="D1241" t="str">
            <v>Other</v>
          </cell>
        </row>
        <row r="1242">
          <cell r="A1242" t="str">
            <v>COM2152</v>
          </cell>
          <cell r="B1242" t="str">
            <v>Active</v>
          </cell>
          <cell r="C1242" t="str">
            <v>RM</v>
          </cell>
          <cell r="D1242" t="str">
            <v>Pods</v>
          </cell>
        </row>
        <row r="1243">
          <cell r="A1243" t="str">
            <v>455-00241-001</v>
          </cell>
          <cell r="B1243" t="str">
            <v>Active</v>
          </cell>
          <cell r="C1243" t="str">
            <v>RM</v>
          </cell>
          <cell r="D1243" t="str">
            <v>Pkg</v>
          </cell>
        </row>
        <row r="1244">
          <cell r="A1244" t="str">
            <v>455-00242-001</v>
          </cell>
          <cell r="B1244" t="str">
            <v>Active</v>
          </cell>
          <cell r="C1244" t="str">
            <v>RM</v>
          </cell>
          <cell r="D1244" t="str">
            <v>Pkg</v>
          </cell>
        </row>
        <row r="1245">
          <cell r="A1245" t="str">
            <v>455-00243-001</v>
          </cell>
          <cell r="B1245" t="str">
            <v>Active</v>
          </cell>
          <cell r="C1245" t="str">
            <v>RM</v>
          </cell>
          <cell r="D1245" t="str">
            <v>Pkg</v>
          </cell>
        </row>
        <row r="1246">
          <cell r="A1246" t="str">
            <v>455-00244-001</v>
          </cell>
          <cell r="B1246" t="str">
            <v>Active</v>
          </cell>
          <cell r="C1246" t="str">
            <v>RM</v>
          </cell>
          <cell r="D1246" t="str">
            <v>Pkg</v>
          </cell>
        </row>
        <row r="1247">
          <cell r="A1247" t="str">
            <v>455-00245-001</v>
          </cell>
          <cell r="B1247" t="str">
            <v>Active</v>
          </cell>
          <cell r="C1247" t="str">
            <v>RM</v>
          </cell>
          <cell r="D1247" t="str">
            <v>Pkg</v>
          </cell>
        </row>
        <row r="1248">
          <cell r="A1248" t="str">
            <v>COM2153</v>
          </cell>
          <cell r="B1248" t="str">
            <v>Active</v>
          </cell>
          <cell r="C1248" t="str">
            <v>RM</v>
          </cell>
          <cell r="D1248" t="str">
            <v>Liquid</v>
          </cell>
        </row>
        <row r="1249">
          <cell r="A1249" t="str">
            <v>COM2154</v>
          </cell>
          <cell r="B1249" t="str">
            <v>Active</v>
          </cell>
          <cell r="C1249" t="str">
            <v>RM</v>
          </cell>
          <cell r="D1249" t="str">
            <v>Liquid</v>
          </cell>
        </row>
        <row r="1250">
          <cell r="A1250" t="str">
            <v>COM2155</v>
          </cell>
          <cell r="B1250" t="str">
            <v>Active</v>
          </cell>
          <cell r="C1250" t="str">
            <v>RM</v>
          </cell>
          <cell r="D1250" t="str">
            <v>Liquid</v>
          </cell>
        </row>
        <row r="1251">
          <cell r="A1251" t="str">
            <v>COM2156</v>
          </cell>
          <cell r="B1251" t="str">
            <v>Active</v>
          </cell>
          <cell r="C1251" t="str">
            <v>RM</v>
          </cell>
          <cell r="D1251" t="str">
            <v>Liquid</v>
          </cell>
        </row>
        <row r="1252">
          <cell r="A1252" t="str">
            <v>COM2157</v>
          </cell>
          <cell r="B1252" t="str">
            <v>Active</v>
          </cell>
          <cell r="C1252" t="str">
            <v>RM</v>
          </cell>
          <cell r="D1252" t="str">
            <v>Liquid</v>
          </cell>
        </row>
        <row r="1253">
          <cell r="A1253" t="str">
            <v>CP2017-068</v>
          </cell>
          <cell r="B1253" t="str">
            <v>Active</v>
          </cell>
          <cell r="C1253" t="str">
            <v>CAPEX</v>
          </cell>
          <cell r="D1253" t="str">
            <v>CAPEX</v>
          </cell>
        </row>
        <row r="1254">
          <cell r="A1254" t="str">
            <v>MKT2158</v>
          </cell>
          <cell r="B1254" t="str">
            <v>Active</v>
          </cell>
          <cell r="C1254" t="str">
            <v>Expense</v>
          </cell>
          <cell r="D1254" t="str">
            <v>Expense</v>
          </cell>
        </row>
        <row r="1255">
          <cell r="A1255" t="str">
            <v>CP2017-069</v>
          </cell>
          <cell r="B1255" t="str">
            <v>Active</v>
          </cell>
          <cell r="C1255" t="str">
            <v>CAPEX</v>
          </cell>
          <cell r="D1255" t="str">
            <v>CAPEX</v>
          </cell>
        </row>
        <row r="1256">
          <cell r="A1256" t="str">
            <v>COA-730410</v>
          </cell>
          <cell r="B1256" t="str">
            <v>Active</v>
          </cell>
          <cell r="C1256" t="str">
            <v>Expense</v>
          </cell>
          <cell r="D1256" t="str">
            <v>Expense</v>
          </cell>
        </row>
        <row r="1257">
          <cell r="A1257" t="str">
            <v>MKT2160</v>
          </cell>
          <cell r="B1257" t="str">
            <v>Active</v>
          </cell>
          <cell r="C1257" t="str">
            <v>Expense</v>
          </cell>
          <cell r="D1257" t="str">
            <v>Expense</v>
          </cell>
        </row>
        <row r="1258">
          <cell r="A1258" t="str">
            <v>MKT2161</v>
          </cell>
          <cell r="B1258" t="str">
            <v>Active</v>
          </cell>
          <cell r="C1258" t="str">
            <v>Expense</v>
          </cell>
          <cell r="D1258" t="str">
            <v>Expense</v>
          </cell>
        </row>
        <row r="1259">
          <cell r="A1259" t="str">
            <v>CP2017-071</v>
          </cell>
          <cell r="B1259" t="str">
            <v>Active</v>
          </cell>
          <cell r="C1259" t="str">
            <v>CAPEX</v>
          </cell>
          <cell r="D1259" t="str">
            <v>CAPEX</v>
          </cell>
        </row>
        <row r="1260">
          <cell r="A1260" t="str">
            <v>CP2017-070</v>
          </cell>
          <cell r="B1260" t="str">
            <v>Active</v>
          </cell>
          <cell r="C1260" t="str">
            <v>CAPEX</v>
          </cell>
          <cell r="D1260" t="str">
            <v>CAPEX</v>
          </cell>
        </row>
        <row r="1261">
          <cell r="A1261" t="str">
            <v>431-00001-CB5 REV A</v>
          </cell>
          <cell r="B1261" t="str">
            <v>Active</v>
          </cell>
          <cell r="C1261" t="str">
            <v>RM</v>
          </cell>
          <cell r="D1261" t="str">
            <v>Liquid</v>
          </cell>
        </row>
        <row r="1262">
          <cell r="A1262" t="str">
            <v>431-00001-CM5 REV A</v>
          </cell>
          <cell r="B1262" t="str">
            <v>Active</v>
          </cell>
          <cell r="C1262" t="str">
            <v>RM</v>
          </cell>
          <cell r="D1262" t="str">
            <v>Liquid</v>
          </cell>
        </row>
        <row r="1263">
          <cell r="A1263" t="str">
            <v>431-00001-FM5 REV A</v>
          </cell>
          <cell r="B1263" t="str">
            <v>Active</v>
          </cell>
          <cell r="C1263" t="str">
            <v>RM</v>
          </cell>
          <cell r="D1263" t="str">
            <v>Liquid</v>
          </cell>
        </row>
        <row r="1264">
          <cell r="A1264" t="str">
            <v>415-00010 (MANGO 5% )</v>
          </cell>
          <cell r="B1264" t="str">
            <v>Active</v>
          </cell>
          <cell r="C1264" t="str">
            <v>RM</v>
          </cell>
          <cell r="D1264" t="str">
            <v>Liquid</v>
          </cell>
        </row>
        <row r="1265">
          <cell r="A1265" t="str">
            <v>431-00001-CT5 REV A</v>
          </cell>
          <cell r="B1265" t="str">
            <v>Active</v>
          </cell>
          <cell r="C1265" t="str">
            <v>RM</v>
          </cell>
          <cell r="D1265" t="str">
            <v>Liquid</v>
          </cell>
        </row>
        <row r="1266">
          <cell r="A1266" t="str">
            <v>CP2017-072</v>
          </cell>
          <cell r="B1266" t="str">
            <v>Active</v>
          </cell>
          <cell r="C1266" t="str">
            <v>CAPEX</v>
          </cell>
          <cell r="D1266" t="str">
            <v>CAPEX</v>
          </cell>
        </row>
        <row r="1267">
          <cell r="A1267" t="str">
            <v>CP2017-076</v>
          </cell>
          <cell r="B1267" t="str">
            <v>Active</v>
          </cell>
          <cell r="C1267" t="str">
            <v>CAPEX</v>
          </cell>
          <cell r="D1267" t="str">
            <v>CAPEX</v>
          </cell>
        </row>
        <row r="1268">
          <cell r="A1268" t="str">
            <v>COM2169</v>
          </cell>
          <cell r="B1268" t="str">
            <v>Active</v>
          </cell>
          <cell r="C1268" t="str">
            <v>RM</v>
          </cell>
          <cell r="D1268" t="str">
            <v>Liquid</v>
          </cell>
        </row>
        <row r="1269">
          <cell r="A1269" t="str">
            <v>COM2170</v>
          </cell>
          <cell r="B1269" t="str">
            <v>Active</v>
          </cell>
          <cell r="C1269" t="str">
            <v>RM</v>
          </cell>
          <cell r="D1269" t="str">
            <v>Liquid</v>
          </cell>
        </row>
        <row r="1270">
          <cell r="A1270" t="str">
            <v>CP2017-078</v>
          </cell>
          <cell r="B1270" t="str">
            <v>Active</v>
          </cell>
          <cell r="C1270" t="str">
            <v>CAPEX</v>
          </cell>
          <cell r="D1270" t="str">
            <v>CAPEX</v>
          </cell>
        </row>
        <row r="1271">
          <cell r="A1271" t="str">
            <v>CP2017-079</v>
          </cell>
          <cell r="B1271" t="str">
            <v>Active</v>
          </cell>
          <cell r="C1271" t="str">
            <v>CAPEX</v>
          </cell>
          <cell r="D1271" t="str">
            <v>CAPEX</v>
          </cell>
        </row>
        <row r="1272">
          <cell r="A1272" t="str">
            <v>CP2017-080</v>
          </cell>
          <cell r="B1272" t="str">
            <v>Active</v>
          </cell>
          <cell r="C1272" t="str">
            <v>CAPEX</v>
          </cell>
          <cell r="D1272" t="str">
            <v>CAPEX</v>
          </cell>
        </row>
        <row r="1273">
          <cell r="A1273" t="str">
            <v>CP2017-081</v>
          </cell>
          <cell r="B1273" t="str">
            <v>Active</v>
          </cell>
          <cell r="C1273" t="str">
            <v>CAPEX</v>
          </cell>
          <cell r="D1273" t="str">
            <v>CAPEX</v>
          </cell>
        </row>
        <row r="1274">
          <cell r="A1274" t="str">
            <v>CP2017-082</v>
          </cell>
          <cell r="B1274" t="str">
            <v>Active</v>
          </cell>
          <cell r="C1274" t="str">
            <v>CAPEX</v>
          </cell>
          <cell r="D1274" t="str">
            <v>CAPEX</v>
          </cell>
        </row>
        <row r="1275">
          <cell r="A1275" t="str">
            <v>CP2017-083</v>
          </cell>
          <cell r="B1275" t="str">
            <v>Active</v>
          </cell>
          <cell r="C1275" t="str">
            <v>CAPEX</v>
          </cell>
          <cell r="D1275" t="str">
            <v>CAPEX</v>
          </cell>
        </row>
        <row r="1276">
          <cell r="A1276" t="str">
            <v>CP2017-084</v>
          </cell>
          <cell r="B1276" t="str">
            <v>Active</v>
          </cell>
          <cell r="C1276" t="str">
            <v>CAPEX</v>
          </cell>
          <cell r="D1276" t="str">
            <v>CAPEX</v>
          </cell>
        </row>
        <row r="1277">
          <cell r="A1277" t="str">
            <v>COA-740400.001</v>
          </cell>
          <cell r="B1277" t="str">
            <v>Active</v>
          </cell>
          <cell r="C1277" t="str">
            <v>Expense</v>
          </cell>
          <cell r="D1277" t="str">
            <v>Expense</v>
          </cell>
        </row>
        <row r="1278">
          <cell r="A1278" t="str">
            <v>COM2171</v>
          </cell>
          <cell r="B1278" t="str">
            <v>Active</v>
          </cell>
          <cell r="C1278" t="str">
            <v>WIP</v>
          </cell>
          <cell r="D1278" t="str">
            <v>Other</v>
          </cell>
        </row>
        <row r="1279">
          <cell r="A1279" t="str">
            <v>CP2017-057</v>
          </cell>
          <cell r="B1279" t="str">
            <v>Active</v>
          </cell>
          <cell r="C1279" t="str">
            <v>CAPEX</v>
          </cell>
          <cell r="D1279" t="str">
            <v>CAPEX</v>
          </cell>
        </row>
        <row r="1280">
          <cell r="A1280" t="str">
            <v>CP2017-077</v>
          </cell>
          <cell r="B1280" t="str">
            <v>Active</v>
          </cell>
          <cell r="C1280" t="str">
            <v>CAPEX</v>
          </cell>
          <cell r="D1280" t="str">
            <v>CAPEX</v>
          </cell>
        </row>
        <row r="1281">
          <cell r="A1281" t="str">
            <v>COM2172</v>
          </cell>
          <cell r="B1281" t="str">
            <v>Active</v>
          </cell>
          <cell r="C1281" t="str">
            <v>RM</v>
          </cell>
          <cell r="D1281" t="str">
            <v>Pods</v>
          </cell>
        </row>
        <row r="1282">
          <cell r="A1282" t="str">
            <v>COM2173</v>
          </cell>
          <cell r="B1282" t="str">
            <v>Active</v>
          </cell>
          <cell r="C1282" t="str">
            <v>RM</v>
          </cell>
          <cell r="D1282" t="str">
            <v>Pods</v>
          </cell>
        </row>
        <row r="1283">
          <cell r="A1283" t="str">
            <v>COM2174</v>
          </cell>
          <cell r="B1283" t="str">
            <v>Active</v>
          </cell>
          <cell r="C1283" t="str">
            <v>RM</v>
          </cell>
          <cell r="D1283" t="str">
            <v>Pods</v>
          </cell>
        </row>
        <row r="1284">
          <cell r="A1284" t="str">
            <v>COM2175</v>
          </cell>
          <cell r="B1284" t="str">
            <v>Active</v>
          </cell>
          <cell r="C1284" t="str">
            <v>RM</v>
          </cell>
          <cell r="D1284" t="str">
            <v>Pods</v>
          </cell>
        </row>
        <row r="1285">
          <cell r="A1285" t="str">
            <v>COM2176</v>
          </cell>
          <cell r="B1285" t="str">
            <v>Active</v>
          </cell>
          <cell r="C1285" t="str">
            <v>RM</v>
          </cell>
          <cell r="D1285" t="str">
            <v>Pods</v>
          </cell>
        </row>
        <row r="1286">
          <cell r="A1286" t="str">
            <v>CP2017-073</v>
          </cell>
          <cell r="B1286" t="str">
            <v>Active</v>
          </cell>
          <cell r="C1286" t="str">
            <v>CAPEX</v>
          </cell>
          <cell r="D1286" t="str">
            <v>CAPEX</v>
          </cell>
        </row>
        <row r="1287">
          <cell r="A1287" t="str">
            <v>CP2017-074</v>
          </cell>
          <cell r="B1287" t="str">
            <v>Active</v>
          </cell>
          <cell r="C1287" t="str">
            <v>CAPEX</v>
          </cell>
          <cell r="D1287" t="str">
            <v>CAPEX</v>
          </cell>
        </row>
        <row r="1288">
          <cell r="A1288" t="str">
            <v>CP2017-075</v>
          </cell>
          <cell r="B1288" t="str">
            <v>Active</v>
          </cell>
          <cell r="C1288" t="str">
            <v>CAPEX</v>
          </cell>
          <cell r="D1288" t="str">
            <v>CAPEX</v>
          </cell>
        </row>
        <row r="1289">
          <cell r="A1289" t="str">
            <v>CP2017-085</v>
          </cell>
          <cell r="B1289" t="str">
            <v>Active</v>
          </cell>
          <cell r="C1289" t="str">
            <v>CAPEX</v>
          </cell>
          <cell r="D1289" t="str">
            <v>CAPEX</v>
          </cell>
        </row>
        <row r="1290">
          <cell r="A1290" t="str">
            <v>MKT2177</v>
          </cell>
          <cell r="B1290" t="str">
            <v>Active</v>
          </cell>
          <cell r="C1290" t="str">
            <v>Expense</v>
          </cell>
          <cell r="D1290" t="str">
            <v>Expense</v>
          </cell>
        </row>
        <row r="1291">
          <cell r="A1291" t="str">
            <v>P3D2036</v>
          </cell>
          <cell r="B1291" t="str">
            <v>Active</v>
          </cell>
          <cell r="C1291" t="str">
            <v>Inactive</v>
          </cell>
          <cell r="D1291" t="str">
            <v>Inactive</v>
          </cell>
        </row>
        <row r="1292">
          <cell r="A1292" t="str">
            <v>P3D2037</v>
          </cell>
          <cell r="B1292" t="str">
            <v>Active</v>
          </cell>
          <cell r="C1292" t="str">
            <v>Inactive</v>
          </cell>
          <cell r="D1292" t="str">
            <v>Inactive</v>
          </cell>
        </row>
        <row r="1293">
          <cell r="A1293" t="str">
            <v>MKT2178</v>
          </cell>
          <cell r="B1293" t="str">
            <v>Active</v>
          </cell>
          <cell r="C1293" t="str">
            <v>Expense</v>
          </cell>
          <cell r="D1293" t="str">
            <v>Expense</v>
          </cell>
        </row>
        <row r="1294">
          <cell r="A1294" t="str">
            <v>CP2017-087</v>
          </cell>
          <cell r="B1294" t="str">
            <v>Active</v>
          </cell>
          <cell r="C1294" t="str">
            <v>CAPEX</v>
          </cell>
          <cell r="D1294" t="str">
            <v>CAPEX</v>
          </cell>
        </row>
        <row r="1295">
          <cell r="A1295" t="str">
            <v>CP2017-086</v>
          </cell>
          <cell r="B1295" t="str">
            <v>Active</v>
          </cell>
          <cell r="C1295" t="str">
            <v>CAPEX</v>
          </cell>
          <cell r="D1295" t="str">
            <v>CAPEX</v>
          </cell>
        </row>
        <row r="1296">
          <cell r="A1296" t="str">
            <v>CP2017-088</v>
          </cell>
          <cell r="B1296" t="str">
            <v>Active</v>
          </cell>
          <cell r="C1296" t="str">
            <v>CAPEX</v>
          </cell>
          <cell r="D1296" t="str">
            <v>CAPEX</v>
          </cell>
        </row>
        <row r="1297">
          <cell r="A1297" t="str">
            <v>COM1952R</v>
          </cell>
          <cell r="B1297" t="str">
            <v>Active</v>
          </cell>
          <cell r="C1297" t="str">
            <v>WIP</v>
          </cell>
          <cell r="D1297" t="str">
            <v>Other</v>
          </cell>
        </row>
        <row r="1298">
          <cell r="A1298" t="str">
            <v>CP2017-089</v>
          </cell>
          <cell r="B1298" t="str">
            <v>Active</v>
          </cell>
          <cell r="C1298" t="str">
            <v>CAPEX</v>
          </cell>
          <cell r="D1298" t="str">
            <v>CAPEX</v>
          </cell>
        </row>
        <row r="1299">
          <cell r="A1299" t="str">
            <v>J!D1147R</v>
          </cell>
          <cell r="B1299" t="str">
            <v>Inactive</v>
          </cell>
          <cell r="C1299" t="str">
            <v>Inactive</v>
          </cell>
          <cell r="D1299" t="str">
            <v>Inactive</v>
          </cell>
        </row>
        <row r="1300">
          <cell r="A1300" t="str">
            <v>MKT2184</v>
          </cell>
          <cell r="B1300" t="str">
            <v>Active</v>
          </cell>
          <cell r="C1300" t="str">
            <v>Expense</v>
          </cell>
          <cell r="D1300" t="str">
            <v>Expense</v>
          </cell>
        </row>
        <row r="1301">
          <cell r="A1301" t="str">
            <v>J1D1147R</v>
          </cell>
          <cell r="B1301" t="str">
            <v>Active</v>
          </cell>
          <cell r="C1301" t="str">
            <v>FG</v>
          </cell>
          <cell r="D1301" t="str">
            <v>BK</v>
          </cell>
        </row>
        <row r="1302">
          <cell r="A1302" t="str">
            <v>MKT2185</v>
          </cell>
          <cell r="B1302" t="str">
            <v>Active</v>
          </cell>
          <cell r="C1302" t="str">
            <v>Expense</v>
          </cell>
          <cell r="D1302" t="str">
            <v>Expense</v>
          </cell>
        </row>
        <row r="1303">
          <cell r="A1303" t="str">
            <v>COM2186</v>
          </cell>
          <cell r="B1303" t="str">
            <v>Inactive</v>
          </cell>
          <cell r="C1303" t="str">
            <v>Inactive</v>
          </cell>
          <cell r="D1303" t="str">
            <v>Inactive</v>
          </cell>
        </row>
        <row r="1304">
          <cell r="A1304" t="str">
            <v>345-00016-001</v>
          </cell>
          <cell r="B1304" t="str">
            <v>Active</v>
          </cell>
          <cell r="C1304" t="str">
            <v>RM</v>
          </cell>
          <cell r="D1304" t="str">
            <v>Liquid</v>
          </cell>
        </row>
        <row r="1305">
          <cell r="A1305" t="str">
            <v>345-00017-001</v>
          </cell>
          <cell r="B1305" t="str">
            <v>Active</v>
          </cell>
          <cell r="C1305" t="str">
            <v>RM</v>
          </cell>
          <cell r="D1305" t="str">
            <v>Liquid</v>
          </cell>
        </row>
        <row r="1306">
          <cell r="A1306" t="str">
            <v>345-00020-001</v>
          </cell>
          <cell r="B1306" t="str">
            <v>Active</v>
          </cell>
          <cell r="C1306" t="str">
            <v>RM</v>
          </cell>
          <cell r="D1306" t="str">
            <v>Liquid</v>
          </cell>
        </row>
        <row r="1307">
          <cell r="A1307" t="str">
            <v>MKT2190</v>
          </cell>
          <cell r="B1307" t="str">
            <v>Active</v>
          </cell>
          <cell r="C1307" t="str">
            <v>Expense</v>
          </cell>
          <cell r="D1307" t="str">
            <v>Expense</v>
          </cell>
        </row>
        <row r="1308">
          <cell r="A1308" t="str">
            <v>345-00008-001</v>
          </cell>
          <cell r="B1308" t="str">
            <v>Active</v>
          </cell>
          <cell r="C1308" t="str">
            <v>RM</v>
          </cell>
          <cell r="D1308" t="str">
            <v>Liquid</v>
          </cell>
        </row>
        <row r="1309">
          <cell r="A1309" t="str">
            <v>345-00006-001</v>
          </cell>
          <cell r="B1309" t="str">
            <v>Active</v>
          </cell>
          <cell r="C1309" t="str">
            <v>RM</v>
          </cell>
          <cell r="D1309" t="str">
            <v>Liquid</v>
          </cell>
        </row>
        <row r="1310">
          <cell r="A1310" t="str">
            <v>345-00007-001</v>
          </cell>
          <cell r="B1310" t="str">
            <v>Active</v>
          </cell>
          <cell r="C1310" t="str">
            <v>RM</v>
          </cell>
          <cell r="D1310" t="str">
            <v>Liquid</v>
          </cell>
        </row>
        <row r="1311">
          <cell r="A1311" t="str">
            <v>MKT2194</v>
          </cell>
          <cell r="B1311" t="str">
            <v>Active</v>
          </cell>
          <cell r="C1311" t="str">
            <v>Expense</v>
          </cell>
          <cell r="D1311" t="str">
            <v>Expense</v>
          </cell>
        </row>
        <row r="1312">
          <cell r="A1312" t="str">
            <v>COM2195</v>
          </cell>
          <cell r="B1312" t="str">
            <v>Active</v>
          </cell>
          <cell r="C1312" t="str">
            <v>WIP</v>
          </cell>
          <cell r="D1312" t="str">
            <v>Other</v>
          </cell>
        </row>
        <row r="1313">
          <cell r="A1313" t="str">
            <v>COM2198</v>
          </cell>
          <cell r="B1313" t="str">
            <v>Active</v>
          </cell>
          <cell r="C1313" t="str">
            <v>WIP</v>
          </cell>
          <cell r="D1313" t="str">
            <v>RK</v>
          </cell>
        </row>
        <row r="1314">
          <cell r="A1314" t="str">
            <v>COA-540010</v>
          </cell>
          <cell r="B1314" t="str">
            <v>Active</v>
          </cell>
          <cell r="C1314" t="str">
            <v>Expense</v>
          </cell>
          <cell r="D1314" t="str">
            <v>Expense</v>
          </cell>
        </row>
        <row r="1315">
          <cell r="A1315" t="str">
            <v>COM2199</v>
          </cell>
          <cell r="B1315" t="str">
            <v>Inactive</v>
          </cell>
          <cell r="C1315" t="str">
            <v>Inactive</v>
          </cell>
          <cell r="D1315" t="str">
            <v>Inactive</v>
          </cell>
        </row>
        <row r="1316">
          <cell r="A1316" t="str">
            <v>COM2200</v>
          </cell>
          <cell r="B1316" t="str">
            <v>Active</v>
          </cell>
          <cell r="C1316" t="str">
            <v>RM</v>
          </cell>
          <cell r="D1316" t="str">
            <v>Pods</v>
          </cell>
        </row>
        <row r="1317">
          <cell r="A1317" t="str">
            <v>COM2201</v>
          </cell>
          <cell r="B1317" t="str">
            <v>Inactive</v>
          </cell>
          <cell r="C1317" t="str">
            <v>Inactive</v>
          </cell>
          <cell r="D1317" t="str">
            <v>Inactive</v>
          </cell>
        </row>
        <row r="1318">
          <cell r="A1318" t="str">
            <v>COM2202</v>
          </cell>
          <cell r="B1318" t="str">
            <v>Inactive</v>
          </cell>
          <cell r="C1318" t="str">
            <v>Inactive</v>
          </cell>
          <cell r="D1318" t="str">
            <v>Inactive</v>
          </cell>
        </row>
        <row r="1319">
          <cell r="A1319" t="str">
            <v>455-00243-001M</v>
          </cell>
          <cell r="B1319" t="str">
            <v>Active</v>
          </cell>
          <cell r="C1319" t="str">
            <v>RM</v>
          </cell>
          <cell r="D1319" t="str">
            <v>Pkg</v>
          </cell>
        </row>
        <row r="1320">
          <cell r="A1320" t="str">
            <v>455-00242-001M</v>
          </cell>
          <cell r="B1320" t="str">
            <v>Active</v>
          </cell>
          <cell r="C1320" t="str">
            <v>RM</v>
          </cell>
          <cell r="D1320" t="str">
            <v>Pkg</v>
          </cell>
        </row>
        <row r="1321">
          <cell r="A1321" t="str">
            <v>CP2017-091</v>
          </cell>
          <cell r="B1321" t="str">
            <v>Active</v>
          </cell>
          <cell r="C1321" t="str">
            <v>CAPEX</v>
          </cell>
          <cell r="D1321" t="str">
            <v>CAPEX</v>
          </cell>
        </row>
        <row r="1322">
          <cell r="A1322" t="str">
            <v>J1T1027B</v>
          </cell>
          <cell r="B1322" t="str">
            <v>Active</v>
          </cell>
          <cell r="C1322" t="str">
            <v>FG</v>
          </cell>
          <cell r="D1322" t="str">
            <v>RK</v>
          </cell>
        </row>
        <row r="1323">
          <cell r="A1323" t="str">
            <v>J1D1147B</v>
          </cell>
          <cell r="B1323" t="str">
            <v>Active</v>
          </cell>
          <cell r="C1323" t="str">
            <v>FG</v>
          </cell>
          <cell r="D1323" t="str">
            <v>BK</v>
          </cell>
        </row>
        <row r="1324">
          <cell r="A1324" t="str">
            <v>J1-HP-CUC-02</v>
          </cell>
          <cell r="B1324" t="str">
            <v>Active</v>
          </cell>
          <cell r="C1324" t="str">
            <v>RM</v>
          </cell>
          <cell r="D1324" t="str">
            <v>Pkg</v>
          </cell>
        </row>
        <row r="1325">
          <cell r="A1325" t="str">
            <v>J1-HP-CUC-02A</v>
          </cell>
          <cell r="B1325" t="str">
            <v>Active</v>
          </cell>
          <cell r="C1325" t="str">
            <v>RM</v>
          </cell>
          <cell r="D1325" t="str">
            <v>Pkg</v>
          </cell>
        </row>
        <row r="1326">
          <cell r="A1326" t="str">
            <v>J1-HP-CMT-02A</v>
          </cell>
          <cell r="B1326" t="str">
            <v>Active</v>
          </cell>
          <cell r="C1326" t="str">
            <v>RM</v>
          </cell>
          <cell r="D1326" t="str">
            <v>Pkg</v>
          </cell>
        </row>
        <row r="1327">
          <cell r="A1327" t="str">
            <v>J1-HP-CTB-01A</v>
          </cell>
          <cell r="B1327" t="str">
            <v>Active</v>
          </cell>
          <cell r="C1327" t="str">
            <v>RM</v>
          </cell>
          <cell r="D1327" t="str">
            <v>Pkg</v>
          </cell>
        </row>
        <row r="1328">
          <cell r="A1328" t="str">
            <v>J1-HP-CTB-01</v>
          </cell>
          <cell r="B1328" t="str">
            <v>Active</v>
          </cell>
          <cell r="C1328" t="str">
            <v>RM</v>
          </cell>
          <cell r="D1328" t="str">
            <v>Pkg</v>
          </cell>
        </row>
        <row r="1329">
          <cell r="A1329" t="str">
            <v>J1-HP-LTP-02A</v>
          </cell>
          <cell r="B1329" t="str">
            <v>Active</v>
          </cell>
          <cell r="C1329" t="str">
            <v>RM</v>
          </cell>
          <cell r="D1329" t="str">
            <v>Pkg</v>
          </cell>
        </row>
        <row r="1330">
          <cell r="A1330" t="str">
            <v>J1-HP-PBJ-02A</v>
          </cell>
          <cell r="B1330" t="str">
            <v>Active</v>
          </cell>
          <cell r="C1330" t="str">
            <v>RM</v>
          </cell>
          <cell r="D1330" t="str">
            <v>Pkg</v>
          </cell>
        </row>
        <row r="1331">
          <cell r="A1331" t="str">
            <v>MKT2203</v>
          </cell>
          <cell r="B1331" t="str">
            <v>Active</v>
          </cell>
          <cell r="C1331" t="str">
            <v>Expense</v>
          </cell>
          <cell r="D1331" t="str">
            <v>Expense</v>
          </cell>
        </row>
        <row r="1332">
          <cell r="A1332" t="str">
            <v>190-00001</v>
          </cell>
          <cell r="B1332" t="str">
            <v>Active</v>
          </cell>
          <cell r="C1332" t="str">
            <v>RM</v>
          </cell>
          <cell r="D1332" t="str">
            <v>Sensor</v>
          </cell>
        </row>
        <row r="1333">
          <cell r="A1333" t="str">
            <v>CP 2017-092</v>
          </cell>
          <cell r="B1333" t="str">
            <v>Inactive</v>
          </cell>
          <cell r="C1333" t="str">
            <v>Inactive</v>
          </cell>
          <cell r="D1333" t="str">
            <v>Inactive</v>
          </cell>
        </row>
        <row r="1334">
          <cell r="A1334" t="str">
            <v>CP 2017-093</v>
          </cell>
          <cell r="B1334" t="str">
            <v>Inactive</v>
          </cell>
          <cell r="C1334" t="str">
            <v>Inactive</v>
          </cell>
          <cell r="D1334" t="str">
            <v>Inactive</v>
          </cell>
        </row>
        <row r="1335">
          <cell r="A1335" t="str">
            <v>CP 2017-094</v>
          </cell>
          <cell r="B1335" t="str">
            <v>Inactive</v>
          </cell>
          <cell r="C1335" t="str">
            <v>Inactive</v>
          </cell>
          <cell r="D1335" t="str">
            <v>Inactive</v>
          </cell>
        </row>
        <row r="1336">
          <cell r="A1336" t="str">
            <v>CP 2017-095</v>
          </cell>
          <cell r="B1336" t="str">
            <v>Inactive</v>
          </cell>
          <cell r="C1336" t="str">
            <v>Inactive</v>
          </cell>
          <cell r="D1336" t="str">
            <v>Inactive</v>
          </cell>
        </row>
        <row r="1337">
          <cell r="A1337" t="str">
            <v>J1D1023B</v>
          </cell>
          <cell r="B1337" t="str">
            <v>Active</v>
          </cell>
          <cell r="C1337" t="str">
            <v>FG</v>
          </cell>
          <cell r="D1337" t="str">
            <v>SK</v>
          </cell>
        </row>
        <row r="1338">
          <cell r="A1338" t="str">
            <v>J1D1147C</v>
          </cell>
          <cell r="B1338" t="str">
            <v>Active</v>
          </cell>
          <cell r="C1338" t="str">
            <v>FG</v>
          </cell>
          <cell r="D1338" t="str">
            <v>BK</v>
          </cell>
        </row>
        <row r="1339">
          <cell r="A1339" t="str">
            <v>J1T1024B</v>
          </cell>
          <cell r="B1339" t="str">
            <v>Active</v>
          </cell>
          <cell r="C1339" t="str">
            <v>FG</v>
          </cell>
          <cell r="D1339" t="str">
            <v>RK</v>
          </cell>
        </row>
        <row r="1340">
          <cell r="A1340" t="str">
            <v>J1T1025B</v>
          </cell>
          <cell r="B1340" t="str">
            <v>Active</v>
          </cell>
          <cell r="C1340" t="str">
            <v>FG</v>
          </cell>
          <cell r="D1340" t="str">
            <v>RK</v>
          </cell>
        </row>
        <row r="1341">
          <cell r="A1341" t="str">
            <v>J1T1026B</v>
          </cell>
          <cell r="B1341" t="str">
            <v>Active</v>
          </cell>
          <cell r="C1341" t="str">
            <v>FG</v>
          </cell>
          <cell r="D1341" t="str">
            <v>RK</v>
          </cell>
        </row>
        <row r="1342">
          <cell r="A1342" t="str">
            <v>J1T1027C</v>
          </cell>
          <cell r="B1342" t="str">
            <v>Active</v>
          </cell>
          <cell r="C1342" t="str">
            <v>FG</v>
          </cell>
          <cell r="D1342" t="str">
            <v>RK</v>
          </cell>
        </row>
        <row r="1343">
          <cell r="A1343" t="str">
            <v>J1T1028B</v>
          </cell>
          <cell r="B1343" t="str">
            <v>Active</v>
          </cell>
          <cell r="C1343" t="str">
            <v>FG</v>
          </cell>
          <cell r="D1343" t="str">
            <v>RK</v>
          </cell>
        </row>
        <row r="1344">
          <cell r="A1344" t="str">
            <v>J1T1419B</v>
          </cell>
          <cell r="B1344" t="str">
            <v>Active</v>
          </cell>
          <cell r="C1344" t="str">
            <v>FG</v>
          </cell>
          <cell r="D1344" t="str">
            <v>RK</v>
          </cell>
        </row>
        <row r="1345">
          <cell r="A1345" t="str">
            <v>J1T1422B</v>
          </cell>
          <cell r="B1345" t="str">
            <v>Active</v>
          </cell>
          <cell r="C1345" t="str">
            <v>FG</v>
          </cell>
          <cell r="D1345" t="str">
            <v>RK</v>
          </cell>
        </row>
        <row r="1346">
          <cell r="A1346" t="str">
            <v>J1T1434B</v>
          </cell>
          <cell r="B1346" t="str">
            <v>Active</v>
          </cell>
          <cell r="C1346" t="str">
            <v>FG</v>
          </cell>
          <cell r="D1346" t="str">
            <v>RK</v>
          </cell>
        </row>
        <row r="1347">
          <cell r="A1347" t="str">
            <v>J1T1443B</v>
          </cell>
          <cell r="B1347" t="str">
            <v>Active</v>
          </cell>
          <cell r="C1347" t="str">
            <v>FG</v>
          </cell>
          <cell r="D1347" t="str">
            <v>RK</v>
          </cell>
        </row>
        <row r="1348">
          <cell r="A1348" t="str">
            <v>J1A1063B</v>
          </cell>
          <cell r="B1348" t="str">
            <v>Active</v>
          </cell>
          <cell r="C1348" t="str">
            <v>FG</v>
          </cell>
          <cell r="D1348" t="str">
            <v>Acc</v>
          </cell>
        </row>
        <row r="1349">
          <cell r="A1349" t="str">
            <v>CP2017-092</v>
          </cell>
          <cell r="B1349" t="str">
            <v>Active</v>
          </cell>
          <cell r="C1349" t="str">
            <v>CAPEX</v>
          </cell>
          <cell r="D1349" t="str">
            <v>CAPEX</v>
          </cell>
        </row>
        <row r="1350">
          <cell r="A1350" t="str">
            <v>CP2017-093</v>
          </cell>
          <cell r="B1350" t="str">
            <v>Active</v>
          </cell>
          <cell r="C1350" t="str">
            <v>CAPEX</v>
          </cell>
          <cell r="D1350" t="str">
            <v>CAPEX</v>
          </cell>
        </row>
        <row r="1351">
          <cell r="A1351" t="str">
            <v>CP2017-094</v>
          </cell>
          <cell r="B1351" t="str">
            <v>Active</v>
          </cell>
          <cell r="C1351" t="str">
            <v>CAPEX</v>
          </cell>
          <cell r="D1351" t="str">
            <v>CAPEX</v>
          </cell>
        </row>
        <row r="1352">
          <cell r="A1352" t="str">
            <v>COM2211</v>
          </cell>
          <cell r="B1352" t="str">
            <v>Active</v>
          </cell>
          <cell r="C1352" t="str">
            <v>RM</v>
          </cell>
          <cell r="D1352" t="str">
            <v>Liquid</v>
          </cell>
        </row>
        <row r="1353">
          <cell r="A1353" t="str">
            <v>COM2212</v>
          </cell>
          <cell r="B1353" t="str">
            <v>Active</v>
          </cell>
          <cell r="C1353" t="str">
            <v>RM</v>
          </cell>
          <cell r="D1353" t="str">
            <v>Liquid</v>
          </cell>
        </row>
        <row r="1354">
          <cell r="A1354" t="str">
            <v>COM2213</v>
          </cell>
          <cell r="B1354" t="str">
            <v>Active</v>
          </cell>
          <cell r="C1354" t="str">
            <v>RM</v>
          </cell>
          <cell r="D1354" t="str">
            <v>Liquid</v>
          </cell>
        </row>
        <row r="1355">
          <cell r="A1355" t="str">
            <v>CP2017-101</v>
          </cell>
          <cell r="B1355" t="str">
            <v>Active</v>
          </cell>
          <cell r="C1355" t="str">
            <v>CAPEX</v>
          </cell>
          <cell r="D1355" t="str">
            <v>CAPEX</v>
          </cell>
        </row>
        <row r="1356">
          <cell r="A1356" t="str">
            <v>CP2017-102</v>
          </cell>
          <cell r="B1356" t="str">
            <v>Active</v>
          </cell>
          <cell r="C1356" t="str">
            <v>CAPEX</v>
          </cell>
          <cell r="D1356" t="str">
            <v>CAPEX</v>
          </cell>
        </row>
        <row r="1357">
          <cell r="A1357" t="str">
            <v>CP2017-103</v>
          </cell>
          <cell r="B1357" t="str">
            <v>Active</v>
          </cell>
          <cell r="C1357" t="str">
            <v>CAPEX</v>
          </cell>
          <cell r="D1357" t="str">
            <v>CAPEX</v>
          </cell>
        </row>
        <row r="1358">
          <cell r="A1358" t="str">
            <v>MKT2214</v>
          </cell>
          <cell r="B1358" t="str">
            <v>Active</v>
          </cell>
          <cell r="C1358" t="str">
            <v>Expense</v>
          </cell>
          <cell r="D1358" t="str">
            <v>Expense</v>
          </cell>
        </row>
        <row r="1359">
          <cell r="A1359" t="str">
            <v>J1D1847B</v>
          </cell>
          <cell r="B1359" t="str">
            <v>Active</v>
          </cell>
          <cell r="C1359" t="str">
            <v>FG</v>
          </cell>
          <cell r="D1359" t="str">
            <v>BK</v>
          </cell>
        </row>
        <row r="1360">
          <cell r="A1360" t="str">
            <v>J1D1852B</v>
          </cell>
          <cell r="B1360" t="str">
            <v>Active</v>
          </cell>
          <cell r="C1360" t="str">
            <v>FG</v>
          </cell>
          <cell r="D1360" t="str">
            <v>BK</v>
          </cell>
        </row>
        <row r="1361">
          <cell r="A1361" t="str">
            <v>J1D1854B</v>
          </cell>
          <cell r="B1361" t="str">
            <v>Active</v>
          </cell>
          <cell r="C1361" t="str">
            <v>FG</v>
          </cell>
          <cell r="D1361" t="str">
            <v>BK</v>
          </cell>
        </row>
        <row r="1362">
          <cell r="A1362" t="str">
            <v>J1D2226</v>
          </cell>
          <cell r="B1362" t="str">
            <v>Active</v>
          </cell>
          <cell r="C1362" t="str">
            <v>FG</v>
          </cell>
          <cell r="D1362" t="str">
            <v>SK</v>
          </cell>
        </row>
        <row r="1363">
          <cell r="A1363" t="str">
            <v>J1D2227</v>
          </cell>
          <cell r="B1363" t="str">
            <v>Active</v>
          </cell>
          <cell r="C1363" t="str">
            <v>FG</v>
          </cell>
          <cell r="D1363" t="str">
            <v>BK</v>
          </cell>
        </row>
        <row r="1364">
          <cell r="A1364" t="str">
            <v>J1T2228</v>
          </cell>
          <cell r="B1364" t="str">
            <v>Active</v>
          </cell>
          <cell r="C1364" t="str">
            <v>FG</v>
          </cell>
          <cell r="D1364" t="str">
            <v>RK</v>
          </cell>
        </row>
        <row r="1365">
          <cell r="A1365" t="str">
            <v>J1T2229</v>
          </cell>
          <cell r="B1365" t="str">
            <v>Active</v>
          </cell>
          <cell r="C1365" t="str">
            <v>FG</v>
          </cell>
          <cell r="D1365" t="str">
            <v>RK</v>
          </cell>
        </row>
        <row r="1366">
          <cell r="A1366" t="str">
            <v>J1T2230</v>
          </cell>
          <cell r="B1366" t="str">
            <v>Active</v>
          </cell>
          <cell r="C1366" t="str">
            <v>FG</v>
          </cell>
          <cell r="D1366" t="str">
            <v>RK</v>
          </cell>
        </row>
        <row r="1367">
          <cell r="A1367" t="str">
            <v>J1T2231</v>
          </cell>
          <cell r="B1367" t="str">
            <v>Active</v>
          </cell>
          <cell r="C1367" t="str">
            <v>FG</v>
          </cell>
          <cell r="D1367" t="str">
            <v>RK</v>
          </cell>
        </row>
        <row r="1368">
          <cell r="A1368" t="str">
            <v>J1T2232</v>
          </cell>
          <cell r="B1368" t="str">
            <v>Active</v>
          </cell>
          <cell r="C1368" t="str">
            <v>FG</v>
          </cell>
          <cell r="D1368" t="str">
            <v>RK</v>
          </cell>
        </row>
        <row r="1369">
          <cell r="A1369" t="str">
            <v>J1A2233</v>
          </cell>
          <cell r="B1369" t="str">
            <v>Active</v>
          </cell>
          <cell r="C1369" t="str">
            <v>FG</v>
          </cell>
          <cell r="D1369" t="str">
            <v>Acc</v>
          </cell>
        </row>
        <row r="1370">
          <cell r="A1370" t="str">
            <v>CP2017-099</v>
          </cell>
          <cell r="B1370" t="str">
            <v>Active</v>
          </cell>
          <cell r="C1370" t="str">
            <v>CAPEX</v>
          </cell>
          <cell r="D1370" t="str">
            <v>CAPEX</v>
          </cell>
        </row>
        <row r="1371">
          <cell r="A1371" t="str">
            <v>J1T2234</v>
          </cell>
          <cell r="B1371" t="str">
            <v>Active</v>
          </cell>
          <cell r="C1371" t="str">
            <v>FG</v>
          </cell>
          <cell r="D1371" t="str">
            <v>RK</v>
          </cell>
        </row>
        <row r="1372">
          <cell r="A1372" t="str">
            <v>MKT2215</v>
          </cell>
          <cell r="B1372" t="str">
            <v>Active</v>
          </cell>
          <cell r="C1372" t="str">
            <v>Expense</v>
          </cell>
          <cell r="D1372" t="str">
            <v>Expense</v>
          </cell>
        </row>
        <row r="1373">
          <cell r="A1373" t="str">
            <v>CP2017-104</v>
          </cell>
          <cell r="B1373" t="str">
            <v>Active</v>
          </cell>
          <cell r="C1373" t="str">
            <v>CAPEX</v>
          </cell>
          <cell r="D1373" t="str">
            <v>CAPEX</v>
          </cell>
        </row>
        <row r="1374">
          <cell r="A1374" t="str">
            <v>190-00004</v>
          </cell>
          <cell r="B1374" t="str">
            <v>Active</v>
          </cell>
          <cell r="C1374" t="str">
            <v>RM</v>
          </cell>
          <cell r="D1374" t="str">
            <v>Sensor</v>
          </cell>
        </row>
        <row r="1375">
          <cell r="A1375" t="str">
            <v>COA-631250</v>
          </cell>
          <cell r="B1375" t="str">
            <v>Inactive</v>
          </cell>
          <cell r="C1375" t="str">
            <v>Expense</v>
          </cell>
          <cell r="D1375" t="str">
            <v>Expense</v>
          </cell>
        </row>
        <row r="1376">
          <cell r="A1376" t="str">
            <v>COM2216</v>
          </cell>
          <cell r="B1376" t="str">
            <v>Active</v>
          </cell>
          <cell r="C1376" t="str">
            <v>WIP</v>
          </cell>
          <cell r="D1376" t="str">
            <v>RK</v>
          </cell>
        </row>
        <row r="1377">
          <cell r="A1377" t="str">
            <v>COM2217</v>
          </cell>
          <cell r="B1377" t="str">
            <v>Active</v>
          </cell>
          <cell r="C1377" t="str">
            <v>WIP</v>
          </cell>
          <cell r="D1377" t="str">
            <v>RK</v>
          </cell>
        </row>
        <row r="1378">
          <cell r="A1378" t="str">
            <v>COM2218</v>
          </cell>
          <cell r="B1378" t="str">
            <v>Active</v>
          </cell>
          <cell r="C1378" t="str">
            <v>WIP</v>
          </cell>
          <cell r="D1378" t="str">
            <v>RK</v>
          </cell>
        </row>
        <row r="1379">
          <cell r="A1379" t="str">
            <v>COM2219</v>
          </cell>
          <cell r="B1379" t="str">
            <v>Active</v>
          </cell>
          <cell r="C1379" t="str">
            <v>WIP</v>
          </cell>
          <cell r="D1379" t="str">
            <v>RK</v>
          </cell>
        </row>
        <row r="1380">
          <cell r="A1380" t="str">
            <v>COM2220</v>
          </cell>
          <cell r="B1380" t="str">
            <v>Active</v>
          </cell>
          <cell r="C1380" t="str">
            <v>WIP</v>
          </cell>
          <cell r="D1380" t="str">
            <v>RK</v>
          </cell>
        </row>
        <row r="1381">
          <cell r="A1381" t="str">
            <v>COM2221</v>
          </cell>
          <cell r="B1381" t="str">
            <v>Active</v>
          </cell>
          <cell r="C1381" t="str">
            <v>WIP</v>
          </cell>
          <cell r="D1381" t="str">
            <v>RK</v>
          </cell>
        </row>
        <row r="1382">
          <cell r="A1382" t="str">
            <v>KIT1060B</v>
          </cell>
          <cell r="B1382" t="str">
            <v>Active</v>
          </cell>
          <cell r="C1382" t="str">
            <v>WIP</v>
          </cell>
          <cell r="D1382" t="str">
            <v>SK</v>
          </cell>
        </row>
        <row r="1383">
          <cell r="A1383" t="str">
            <v>MKT2222</v>
          </cell>
          <cell r="B1383" t="str">
            <v>Active</v>
          </cell>
          <cell r="C1383" t="str">
            <v>Expense</v>
          </cell>
          <cell r="D1383" t="str">
            <v>Expense</v>
          </cell>
        </row>
        <row r="1384">
          <cell r="A1384" t="str">
            <v>CP2017-106</v>
          </cell>
          <cell r="B1384" t="str">
            <v>Active</v>
          </cell>
          <cell r="C1384" t="str">
            <v>CAPEX</v>
          </cell>
          <cell r="D1384" t="str">
            <v>CAPEX</v>
          </cell>
        </row>
        <row r="1385">
          <cell r="A1385" t="str">
            <v>COM2223</v>
          </cell>
          <cell r="B1385" t="str">
            <v>Inactive</v>
          </cell>
          <cell r="C1385" t="str">
            <v>Inactive</v>
          </cell>
          <cell r="D1385" t="str">
            <v>Inactive</v>
          </cell>
        </row>
        <row r="1386">
          <cell r="A1386" t="str">
            <v>J1D2235</v>
          </cell>
          <cell r="B1386" t="str">
            <v>Active</v>
          </cell>
          <cell r="C1386" t="str">
            <v>FG</v>
          </cell>
          <cell r="D1386" t="str">
            <v>SK</v>
          </cell>
        </row>
        <row r="1387">
          <cell r="A1387" t="str">
            <v>J1D2236</v>
          </cell>
          <cell r="B1387" t="str">
            <v>Active</v>
          </cell>
          <cell r="C1387" t="str">
            <v>FG</v>
          </cell>
          <cell r="D1387" t="str">
            <v>BK</v>
          </cell>
        </row>
        <row r="1388">
          <cell r="A1388" t="str">
            <v>J1D2237</v>
          </cell>
          <cell r="B1388" t="str">
            <v>Active</v>
          </cell>
          <cell r="C1388" t="str">
            <v>FG</v>
          </cell>
          <cell r="D1388" t="str">
            <v>BK</v>
          </cell>
        </row>
        <row r="1389">
          <cell r="A1389" t="str">
            <v>J1D2238</v>
          </cell>
          <cell r="B1389" t="str">
            <v>Active</v>
          </cell>
          <cell r="C1389" t="str">
            <v>FG</v>
          </cell>
          <cell r="D1389" t="str">
            <v>BK</v>
          </cell>
        </row>
        <row r="1390">
          <cell r="A1390" t="str">
            <v>J1D2239</v>
          </cell>
          <cell r="B1390" t="str">
            <v>Active</v>
          </cell>
          <cell r="C1390" t="str">
            <v>FG</v>
          </cell>
          <cell r="D1390" t="str">
            <v>BK</v>
          </cell>
        </row>
        <row r="1391">
          <cell r="A1391" t="str">
            <v>J1T2240</v>
          </cell>
          <cell r="B1391" t="str">
            <v>Active</v>
          </cell>
          <cell r="C1391" t="str">
            <v>FG</v>
          </cell>
          <cell r="D1391" t="str">
            <v>RK</v>
          </cell>
        </row>
        <row r="1392">
          <cell r="A1392" t="str">
            <v>J1T2241</v>
          </cell>
          <cell r="B1392" t="str">
            <v>Active</v>
          </cell>
          <cell r="C1392" t="str">
            <v>FG</v>
          </cell>
          <cell r="D1392" t="str">
            <v>RK</v>
          </cell>
        </row>
        <row r="1393">
          <cell r="A1393" t="str">
            <v>J1T2242</v>
          </cell>
          <cell r="B1393" t="str">
            <v>Active</v>
          </cell>
          <cell r="C1393" t="str">
            <v>FG</v>
          </cell>
          <cell r="D1393" t="str">
            <v>RK</v>
          </cell>
        </row>
        <row r="1394">
          <cell r="A1394" t="str">
            <v>J1T2243</v>
          </cell>
          <cell r="B1394" t="str">
            <v>Active</v>
          </cell>
          <cell r="C1394" t="str">
            <v>FG</v>
          </cell>
          <cell r="D1394" t="str">
            <v>RK</v>
          </cell>
        </row>
        <row r="1395">
          <cell r="A1395" t="str">
            <v>J1T2244</v>
          </cell>
          <cell r="B1395" t="str">
            <v>Active</v>
          </cell>
          <cell r="C1395" t="str">
            <v>FG</v>
          </cell>
          <cell r="D1395" t="str">
            <v>RK</v>
          </cell>
        </row>
        <row r="1396">
          <cell r="A1396" t="str">
            <v>J1T2245</v>
          </cell>
          <cell r="B1396" t="str">
            <v>Active</v>
          </cell>
          <cell r="C1396" t="str">
            <v>FG</v>
          </cell>
          <cell r="D1396" t="str">
            <v>RK</v>
          </cell>
        </row>
        <row r="1397">
          <cell r="A1397" t="str">
            <v>J1T2246</v>
          </cell>
          <cell r="B1397" t="str">
            <v>Active</v>
          </cell>
          <cell r="C1397" t="str">
            <v>FG</v>
          </cell>
          <cell r="D1397" t="str">
            <v>RK</v>
          </cell>
        </row>
        <row r="1398">
          <cell r="A1398" t="str">
            <v>COM2247</v>
          </cell>
          <cell r="B1398" t="str">
            <v>Active</v>
          </cell>
          <cell r="C1398" t="str">
            <v>WIP</v>
          </cell>
          <cell r="D1398" t="str">
            <v>BK</v>
          </cell>
        </row>
        <row r="1399">
          <cell r="A1399" t="str">
            <v>MKT2249</v>
          </cell>
          <cell r="B1399" t="str">
            <v>Active</v>
          </cell>
          <cell r="C1399" t="str">
            <v>Expense</v>
          </cell>
          <cell r="D1399" t="str">
            <v>Expense</v>
          </cell>
        </row>
        <row r="1400">
          <cell r="A1400" t="str">
            <v>MKT2250</v>
          </cell>
          <cell r="B1400" t="str">
            <v>Active</v>
          </cell>
          <cell r="C1400" t="str">
            <v>Expense</v>
          </cell>
          <cell r="D1400" t="str">
            <v>Expense</v>
          </cell>
        </row>
        <row r="1401">
          <cell r="A1401" t="str">
            <v>CP2017-107</v>
          </cell>
          <cell r="B1401" t="str">
            <v>Active</v>
          </cell>
          <cell r="C1401" t="str">
            <v>CAPEX</v>
          </cell>
          <cell r="D1401" t="str">
            <v>CAPEX</v>
          </cell>
        </row>
        <row r="1402">
          <cell r="A1402" t="str">
            <v>MKT2253</v>
          </cell>
          <cell r="B1402" t="str">
            <v>Active</v>
          </cell>
          <cell r="C1402" t="str">
            <v>Expense</v>
          </cell>
          <cell r="D1402" t="str">
            <v>Expense</v>
          </cell>
        </row>
        <row r="1403">
          <cell r="A1403" t="str">
            <v>MKT2254</v>
          </cell>
          <cell r="B1403" t="str">
            <v>Active</v>
          </cell>
          <cell r="C1403" t="str">
            <v>Expense</v>
          </cell>
          <cell r="D1403" t="str">
            <v>Expense</v>
          </cell>
        </row>
        <row r="1404">
          <cell r="A1404" t="str">
            <v>CP2017-108</v>
          </cell>
          <cell r="B1404" t="str">
            <v>Active</v>
          </cell>
          <cell r="C1404" t="str">
            <v>CAPEX</v>
          </cell>
          <cell r="D1404" t="str">
            <v>CAPEX</v>
          </cell>
        </row>
        <row r="1405">
          <cell r="A1405" t="str">
            <v>CP2017-109</v>
          </cell>
          <cell r="B1405" t="str">
            <v>Active</v>
          </cell>
          <cell r="C1405" t="str">
            <v>CAPEX</v>
          </cell>
          <cell r="D1405" t="str">
            <v>CAPEX</v>
          </cell>
        </row>
        <row r="1406">
          <cell r="A1406" t="str">
            <v>CP2018-110</v>
          </cell>
          <cell r="B1406" t="str">
            <v>Active</v>
          </cell>
          <cell r="C1406" t="str">
            <v>CAPEX</v>
          </cell>
          <cell r="D1406" t="str">
            <v>CAPEX</v>
          </cell>
        </row>
        <row r="1407">
          <cell r="A1407" t="str">
            <v>CP2017-110</v>
          </cell>
          <cell r="B1407" t="str">
            <v>Active</v>
          </cell>
          <cell r="C1407" t="str">
            <v>CAPEX</v>
          </cell>
          <cell r="D1407" t="str">
            <v>CAPEX</v>
          </cell>
        </row>
        <row r="1408">
          <cell r="A1408" t="str">
            <v>CP2017-112</v>
          </cell>
          <cell r="B1408" t="str">
            <v>Active</v>
          </cell>
          <cell r="C1408" t="str">
            <v>CAPEX</v>
          </cell>
          <cell r="D1408" t="str">
            <v>CAPEX</v>
          </cell>
        </row>
        <row r="1409">
          <cell r="A1409" t="str">
            <v>CP2018-004</v>
          </cell>
          <cell r="B1409" t="str">
            <v>Active</v>
          </cell>
          <cell r="C1409" t="str">
            <v>CAPEX</v>
          </cell>
          <cell r="D1409" t="str">
            <v>CAPEX</v>
          </cell>
        </row>
        <row r="1410">
          <cell r="A1410" t="str">
            <v>CP2018-005</v>
          </cell>
          <cell r="B1410" t="str">
            <v>Active</v>
          </cell>
          <cell r="C1410" t="str">
            <v>CAPEX</v>
          </cell>
          <cell r="D1410" t="str">
            <v>CAPEX</v>
          </cell>
        </row>
        <row r="1411">
          <cell r="A1411" t="str">
            <v>CP2018-003</v>
          </cell>
          <cell r="B1411" t="str">
            <v>Active</v>
          </cell>
          <cell r="C1411" t="str">
            <v>CAPEX</v>
          </cell>
          <cell r="D1411" t="str">
            <v>CAPEX</v>
          </cell>
        </row>
        <row r="1412">
          <cell r="A1412" t="str">
            <v>J1A2255</v>
          </cell>
          <cell r="B1412" t="str">
            <v>Active</v>
          </cell>
          <cell r="C1412" t="str">
            <v>FG</v>
          </cell>
          <cell r="D1412" t="str">
            <v>Acc</v>
          </cell>
        </row>
        <row r="1413">
          <cell r="A1413" t="str">
            <v>COM2256</v>
          </cell>
          <cell r="B1413" t="str">
            <v>Active</v>
          </cell>
          <cell r="C1413" t="str">
            <v>RM</v>
          </cell>
          <cell r="D1413" t="str">
            <v>Pods</v>
          </cell>
        </row>
        <row r="1414">
          <cell r="A1414" t="str">
            <v>COM2257</v>
          </cell>
          <cell r="B1414" t="str">
            <v>Active</v>
          </cell>
          <cell r="C1414" t="str">
            <v>RM</v>
          </cell>
          <cell r="D1414" t="str">
            <v>Pods</v>
          </cell>
        </row>
        <row r="1415">
          <cell r="A1415" t="str">
            <v>COM2258</v>
          </cell>
          <cell r="B1415" t="str">
            <v>Active</v>
          </cell>
          <cell r="C1415" t="str">
            <v>RM</v>
          </cell>
          <cell r="D1415" t="str">
            <v>Pods</v>
          </cell>
        </row>
        <row r="1416">
          <cell r="A1416" t="str">
            <v>MKT2259</v>
          </cell>
          <cell r="B1416" t="str">
            <v>Inactive</v>
          </cell>
          <cell r="C1416" t="str">
            <v>Inactive</v>
          </cell>
          <cell r="D1416" t="str">
            <v>Inactive</v>
          </cell>
        </row>
        <row r="1417">
          <cell r="A1417" t="str">
            <v>MKT2260</v>
          </cell>
          <cell r="B1417" t="str">
            <v>Inactive</v>
          </cell>
          <cell r="C1417" t="str">
            <v>Inactive</v>
          </cell>
          <cell r="D1417" t="str">
            <v>Inactive</v>
          </cell>
        </row>
        <row r="1418">
          <cell r="A1418" t="str">
            <v>MKT2261</v>
          </cell>
          <cell r="B1418" t="str">
            <v>Inactive</v>
          </cell>
          <cell r="C1418" t="str">
            <v>Inactive</v>
          </cell>
          <cell r="D1418" t="str">
            <v>Inactive</v>
          </cell>
        </row>
        <row r="1419">
          <cell r="A1419" t="str">
            <v>MKT2263</v>
          </cell>
          <cell r="B1419" t="str">
            <v>Inactive</v>
          </cell>
          <cell r="C1419" t="str">
            <v>Inactive</v>
          </cell>
          <cell r="D1419" t="str">
            <v>Inactive</v>
          </cell>
        </row>
        <row r="1420">
          <cell r="A1420" t="str">
            <v>MKT2264</v>
          </cell>
          <cell r="B1420" t="str">
            <v>Inactive</v>
          </cell>
          <cell r="C1420" t="str">
            <v>Inactive</v>
          </cell>
          <cell r="D1420" t="str">
            <v>Inactive</v>
          </cell>
        </row>
        <row r="1421">
          <cell r="A1421" t="str">
            <v>MKT2265</v>
          </cell>
          <cell r="B1421" t="str">
            <v>Inactive</v>
          </cell>
          <cell r="C1421" t="str">
            <v>Inactive</v>
          </cell>
          <cell r="D1421" t="str">
            <v>Inactive</v>
          </cell>
        </row>
        <row r="1422">
          <cell r="A1422" t="str">
            <v>MKT2266</v>
          </cell>
          <cell r="B1422" t="str">
            <v>Inactive</v>
          </cell>
          <cell r="C1422" t="str">
            <v>Inactive</v>
          </cell>
          <cell r="D1422" t="str">
            <v>Inactive</v>
          </cell>
        </row>
        <row r="1423">
          <cell r="A1423" t="str">
            <v>MKT2267</v>
          </cell>
          <cell r="B1423" t="str">
            <v>Inactive</v>
          </cell>
          <cell r="C1423" t="str">
            <v>Inactive</v>
          </cell>
          <cell r="D1423" t="str">
            <v>Inactive</v>
          </cell>
        </row>
        <row r="1424">
          <cell r="A1424" t="str">
            <v>MKT2268</v>
          </cell>
          <cell r="B1424" t="str">
            <v>Inactive</v>
          </cell>
          <cell r="C1424" t="str">
            <v>Inactive</v>
          </cell>
          <cell r="D1424" t="str">
            <v>Inactive</v>
          </cell>
        </row>
        <row r="1425">
          <cell r="A1425" t="str">
            <v>MKT2269</v>
          </cell>
          <cell r="B1425" t="str">
            <v>Inactive</v>
          </cell>
          <cell r="C1425" t="str">
            <v>Inactive</v>
          </cell>
          <cell r="D1425" t="str">
            <v>Inactive</v>
          </cell>
        </row>
        <row r="1426">
          <cell r="A1426" t="str">
            <v>MKT2270</v>
          </cell>
          <cell r="B1426" t="str">
            <v>Inactive</v>
          </cell>
          <cell r="C1426" t="str">
            <v>Inactive</v>
          </cell>
          <cell r="D1426" t="str">
            <v>Inactive</v>
          </cell>
        </row>
        <row r="1427">
          <cell r="A1427" t="str">
            <v>MKT2271</v>
          </cell>
          <cell r="B1427" t="str">
            <v>Inactive</v>
          </cell>
          <cell r="C1427" t="str">
            <v>Inactive</v>
          </cell>
          <cell r="D1427" t="str">
            <v>Inactive</v>
          </cell>
        </row>
        <row r="1428">
          <cell r="A1428" t="str">
            <v>MKT2272</v>
          </cell>
          <cell r="B1428" t="str">
            <v>Inactive</v>
          </cell>
          <cell r="C1428" t="str">
            <v>Inactive</v>
          </cell>
          <cell r="D1428" t="str">
            <v>Inactive</v>
          </cell>
        </row>
        <row r="1429">
          <cell r="A1429" t="str">
            <v>MKT2273</v>
          </cell>
          <cell r="B1429" t="str">
            <v>Inactive</v>
          </cell>
          <cell r="C1429" t="str">
            <v>Inactive</v>
          </cell>
          <cell r="D1429" t="str">
            <v>Inactive</v>
          </cell>
        </row>
        <row r="1430">
          <cell r="A1430" t="str">
            <v>MKT2274</v>
          </cell>
          <cell r="B1430" t="str">
            <v>Inactive</v>
          </cell>
          <cell r="C1430" t="str">
            <v>Inactive</v>
          </cell>
          <cell r="D1430" t="str">
            <v>Inactive</v>
          </cell>
        </row>
        <row r="1431">
          <cell r="A1431" t="str">
            <v>MKT2275</v>
          </cell>
          <cell r="B1431" t="str">
            <v>Inactive</v>
          </cell>
          <cell r="C1431" t="str">
            <v>Inactive</v>
          </cell>
          <cell r="D1431" t="str">
            <v>Inactive</v>
          </cell>
        </row>
        <row r="1432">
          <cell r="A1432" t="str">
            <v>MKT2276</v>
          </cell>
          <cell r="B1432" t="str">
            <v>Inactive</v>
          </cell>
          <cell r="C1432" t="str">
            <v>Inactive</v>
          </cell>
          <cell r="D1432" t="str">
            <v>Inactive</v>
          </cell>
        </row>
        <row r="1433">
          <cell r="A1433" t="str">
            <v>MKT2277</v>
          </cell>
          <cell r="B1433" t="str">
            <v>Inactive</v>
          </cell>
          <cell r="C1433" t="str">
            <v>Inactive</v>
          </cell>
          <cell r="D1433" t="str">
            <v>Inactive</v>
          </cell>
        </row>
        <row r="1434">
          <cell r="A1434" t="str">
            <v>MKT2278</v>
          </cell>
          <cell r="B1434" t="str">
            <v>Inactive</v>
          </cell>
          <cell r="C1434" t="str">
            <v>Inactive</v>
          </cell>
          <cell r="D1434" t="str">
            <v>Inactive</v>
          </cell>
        </row>
        <row r="1435">
          <cell r="A1435" t="str">
            <v>MKT2279</v>
          </cell>
          <cell r="B1435" t="str">
            <v>Inactive</v>
          </cell>
          <cell r="C1435" t="str">
            <v>Inactive</v>
          </cell>
          <cell r="D1435" t="str">
            <v>Inactive</v>
          </cell>
        </row>
        <row r="1436">
          <cell r="A1436" t="str">
            <v>MKT2280</v>
          </cell>
          <cell r="B1436" t="str">
            <v>Inactive</v>
          </cell>
          <cell r="C1436" t="str">
            <v>Inactive</v>
          </cell>
          <cell r="D1436" t="str">
            <v>Inactive</v>
          </cell>
        </row>
        <row r="1437">
          <cell r="A1437" t="str">
            <v>MKT2281</v>
          </cell>
          <cell r="B1437" t="str">
            <v>Inactive</v>
          </cell>
          <cell r="C1437" t="str">
            <v>Inactive</v>
          </cell>
          <cell r="D1437" t="str">
            <v>Inactive</v>
          </cell>
        </row>
        <row r="1438">
          <cell r="A1438" t="str">
            <v>MKT2282</v>
          </cell>
          <cell r="B1438" t="str">
            <v>Inactive</v>
          </cell>
          <cell r="C1438" t="str">
            <v>Inactive</v>
          </cell>
          <cell r="D1438" t="str">
            <v>Inactive</v>
          </cell>
        </row>
        <row r="1439">
          <cell r="A1439" t="str">
            <v>MKT2283</v>
          </cell>
          <cell r="B1439" t="str">
            <v>Inactive</v>
          </cell>
          <cell r="C1439" t="str">
            <v>Inactive</v>
          </cell>
          <cell r="D1439" t="str">
            <v>Inactive</v>
          </cell>
        </row>
        <row r="1440">
          <cell r="A1440" t="str">
            <v>MKT2284</v>
          </cell>
          <cell r="B1440" t="str">
            <v>Inactive</v>
          </cell>
          <cell r="C1440" t="str">
            <v>Inactive</v>
          </cell>
          <cell r="D1440" t="str">
            <v>Inactive</v>
          </cell>
        </row>
        <row r="1441">
          <cell r="A1441" t="str">
            <v>MKT2285</v>
          </cell>
          <cell r="B1441" t="str">
            <v>Inactive</v>
          </cell>
          <cell r="C1441" t="str">
            <v>Inactive</v>
          </cell>
          <cell r="D1441" t="str">
            <v>Inactive</v>
          </cell>
        </row>
        <row r="1442">
          <cell r="A1442" t="str">
            <v>MKT2286</v>
          </cell>
          <cell r="B1442" t="str">
            <v>Inactive</v>
          </cell>
          <cell r="C1442" t="str">
            <v>Inactive</v>
          </cell>
          <cell r="D1442" t="str">
            <v>Inactive</v>
          </cell>
        </row>
        <row r="1443">
          <cell r="A1443" t="str">
            <v>CP2018-010</v>
          </cell>
          <cell r="B1443" t="str">
            <v>Active</v>
          </cell>
          <cell r="C1443" t="str">
            <v>CAPEX</v>
          </cell>
          <cell r="D1443" t="str">
            <v>CAPEX</v>
          </cell>
        </row>
        <row r="1444">
          <cell r="A1444" t="str">
            <v>MKT2287</v>
          </cell>
          <cell r="B1444" t="str">
            <v>Inactive</v>
          </cell>
          <cell r="C1444" t="str">
            <v>Inactive</v>
          </cell>
          <cell r="D1444" t="str">
            <v>Inactive</v>
          </cell>
        </row>
        <row r="1445">
          <cell r="A1445" t="str">
            <v>MKT2288</v>
          </cell>
          <cell r="B1445" t="str">
            <v>Inactive</v>
          </cell>
          <cell r="C1445" t="str">
            <v>Inactive</v>
          </cell>
          <cell r="D1445" t="str">
            <v>Inactive</v>
          </cell>
        </row>
        <row r="1446">
          <cell r="A1446" t="str">
            <v>MKT2289</v>
          </cell>
          <cell r="B1446" t="str">
            <v>Inactive</v>
          </cell>
          <cell r="C1446" t="str">
            <v>Inactive</v>
          </cell>
          <cell r="D1446" t="str">
            <v>Inactive</v>
          </cell>
        </row>
        <row r="1447">
          <cell r="A1447" t="str">
            <v>MKT2290</v>
          </cell>
          <cell r="B1447" t="str">
            <v>Inactive</v>
          </cell>
          <cell r="C1447" t="str">
            <v>Inactive</v>
          </cell>
          <cell r="D1447" t="str">
            <v>Inactive</v>
          </cell>
        </row>
        <row r="1448">
          <cell r="A1448" t="str">
            <v>MKT2291</v>
          </cell>
          <cell r="B1448" t="str">
            <v>Inactive</v>
          </cell>
          <cell r="C1448" t="str">
            <v>Inactive</v>
          </cell>
          <cell r="D1448" t="str">
            <v>Inactive</v>
          </cell>
        </row>
        <row r="1449">
          <cell r="A1449" t="str">
            <v>MKT2292</v>
          </cell>
          <cell r="B1449" t="str">
            <v>Inactive</v>
          </cell>
          <cell r="C1449" t="str">
            <v>Inactive</v>
          </cell>
          <cell r="D1449" t="str">
            <v>Inactive</v>
          </cell>
        </row>
        <row r="1450">
          <cell r="A1450" t="str">
            <v>MKT2293</v>
          </cell>
          <cell r="B1450" t="str">
            <v>Inactive</v>
          </cell>
          <cell r="C1450" t="str">
            <v>Inactive</v>
          </cell>
          <cell r="D1450" t="str">
            <v>Inactive</v>
          </cell>
        </row>
        <row r="1451">
          <cell r="A1451" t="str">
            <v>MKT2294</v>
          </cell>
          <cell r="B1451" t="str">
            <v>Inactive</v>
          </cell>
          <cell r="C1451" t="str">
            <v>Inactive</v>
          </cell>
          <cell r="D1451" t="str">
            <v>Inactive</v>
          </cell>
        </row>
        <row r="1452">
          <cell r="A1452" t="str">
            <v>CP2018-011</v>
          </cell>
          <cell r="B1452" t="str">
            <v>Active</v>
          </cell>
          <cell r="C1452" t="str">
            <v>CAPEX</v>
          </cell>
          <cell r="D1452" t="str">
            <v>CAPEX</v>
          </cell>
        </row>
        <row r="1453">
          <cell r="A1453" t="str">
            <v>CP2018-006</v>
          </cell>
          <cell r="B1453" t="str">
            <v>Active</v>
          </cell>
          <cell r="C1453" t="str">
            <v>CAPEX</v>
          </cell>
          <cell r="D1453" t="str">
            <v>CAPEX</v>
          </cell>
        </row>
        <row r="1454">
          <cell r="A1454" t="str">
            <v>CP2018-007</v>
          </cell>
          <cell r="B1454" t="str">
            <v>Active</v>
          </cell>
          <cell r="C1454" t="str">
            <v>CAPEX</v>
          </cell>
          <cell r="D1454" t="str">
            <v>CAPEX</v>
          </cell>
        </row>
        <row r="1455">
          <cell r="A1455" t="str">
            <v>CP2018-008</v>
          </cell>
          <cell r="B1455" t="str">
            <v>Active</v>
          </cell>
          <cell r="C1455" t="str">
            <v>CAPEX</v>
          </cell>
          <cell r="D1455" t="str">
            <v>CAPEX</v>
          </cell>
        </row>
        <row r="1456">
          <cell r="A1456" t="str">
            <v>CP2018-009</v>
          </cell>
          <cell r="B1456" t="str">
            <v>Active</v>
          </cell>
          <cell r="C1456" t="str">
            <v>CAPEX</v>
          </cell>
          <cell r="D1456" t="str">
            <v>CAPEX</v>
          </cell>
        </row>
        <row r="1457">
          <cell r="A1457" t="str">
            <v>CP2018-103</v>
          </cell>
          <cell r="B1457" t="str">
            <v>Active</v>
          </cell>
          <cell r="C1457" t="str">
            <v>CAPEX</v>
          </cell>
          <cell r="D1457" t="str">
            <v>CAPEX</v>
          </cell>
        </row>
        <row r="1458">
          <cell r="A1458" t="str">
            <v>SALES TAX</v>
          </cell>
          <cell r="B1458" t="str">
            <v>Active</v>
          </cell>
          <cell r="C1458" t="str">
            <v>No Inv</v>
          </cell>
          <cell r="D1458" t="str">
            <v>No Inv</v>
          </cell>
        </row>
        <row r="1459">
          <cell r="A1459" t="str">
            <v>CP2018-015</v>
          </cell>
          <cell r="B1459" t="str">
            <v>Active</v>
          </cell>
          <cell r="C1459" t="str">
            <v>CAPEX</v>
          </cell>
          <cell r="D1459" t="str">
            <v>CAPEX</v>
          </cell>
        </row>
        <row r="1460">
          <cell r="A1460" t="str">
            <v>CP2018-016</v>
          </cell>
          <cell r="B1460" t="str">
            <v>Active</v>
          </cell>
          <cell r="C1460" t="str">
            <v>CAPEX</v>
          </cell>
          <cell r="D1460" t="str">
            <v>CAPEX</v>
          </cell>
        </row>
        <row r="1461">
          <cell r="A1461" t="str">
            <v>CP20108-014</v>
          </cell>
          <cell r="B1461" t="str">
            <v>Active</v>
          </cell>
          <cell r="C1461" t="str">
            <v>CAPEX</v>
          </cell>
          <cell r="D1461" t="str">
            <v>CAPEX</v>
          </cell>
        </row>
        <row r="1462">
          <cell r="A1462" t="str">
            <v>CP2018-014</v>
          </cell>
          <cell r="B1462" t="str">
            <v>Active</v>
          </cell>
          <cell r="C1462" t="str">
            <v>CAPEX</v>
          </cell>
          <cell r="D1462" t="str">
            <v>CAPEX</v>
          </cell>
        </row>
        <row r="1463">
          <cell r="A1463" t="str">
            <v>J1T1810B</v>
          </cell>
          <cell r="B1463" t="str">
            <v>Active</v>
          </cell>
          <cell r="C1463" t="str">
            <v>FG</v>
          </cell>
          <cell r="D1463" t="str">
            <v>RK</v>
          </cell>
        </row>
        <row r="1464">
          <cell r="A1464" t="str">
            <v>J1D2295</v>
          </cell>
          <cell r="B1464" t="str">
            <v>Active</v>
          </cell>
          <cell r="C1464" t="str">
            <v>FG</v>
          </cell>
          <cell r="D1464" t="str">
            <v>SK</v>
          </cell>
        </row>
        <row r="1465">
          <cell r="A1465" t="str">
            <v>J1T2296</v>
          </cell>
          <cell r="B1465" t="str">
            <v>Active</v>
          </cell>
          <cell r="C1465" t="str">
            <v>FG</v>
          </cell>
          <cell r="D1465" t="str">
            <v>RK</v>
          </cell>
        </row>
        <row r="1466">
          <cell r="A1466" t="str">
            <v>J1T2297</v>
          </cell>
          <cell r="B1466" t="str">
            <v>Active</v>
          </cell>
          <cell r="C1466" t="str">
            <v>FG</v>
          </cell>
          <cell r="D1466" t="str">
            <v>RK</v>
          </cell>
        </row>
        <row r="1467">
          <cell r="A1467" t="str">
            <v>J1T2298</v>
          </cell>
          <cell r="B1467" t="str">
            <v>Active</v>
          </cell>
          <cell r="C1467" t="str">
            <v>FG</v>
          </cell>
          <cell r="D1467" t="str">
            <v>RK</v>
          </cell>
        </row>
        <row r="1468">
          <cell r="A1468" t="str">
            <v>J1T2299</v>
          </cell>
          <cell r="B1468" t="str">
            <v>Active</v>
          </cell>
          <cell r="C1468" t="str">
            <v>FG</v>
          </cell>
          <cell r="D1468" t="str">
            <v>RK</v>
          </cell>
        </row>
        <row r="1469">
          <cell r="A1469" t="str">
            <v>J1T2300</v>
          </cell>
          <cell r="B1469" t="str">
            <v>Active</v>
          </cell>
          <cell r="C1469" t="str">
            <v>FG</v>
          </cell>
          <cell r="D1469" t="str">
            <v>RK</v>
          </cell>
        </row>
        <row r="1470">
          <cell r="A1470" t="str">
            <v>J1T2301</v>
          </cell>
          <cell r="B1470" t="str">
            <v>Active</v>
          </cell>
          <cell r="C1470" t="str">
            <v>FG</v>
          </cell>
          <cell r="D1470" t="str">
            <v>RK</v>
          </cell>
        </row>
        <row r="1471">
          <cell r="A1471" t="str">
            <v>PROJECT KYOTO</v>
          </cell>
          <cell r="B1471" t="str">
            <v>Active</v>
          </cell>
          <cell r="C1471" t="str">
            <v>Expense</v>
          </cell>
          <cell r="D1471" t="str">
            <v>Expense</v>
          </cell>
        </row>
        <row r="1472">
          <cell r="A1472" t="str">
            <v>345-00001-001</v>
          </cell>
          <cell r="B1472" t="str">
            <v>Active</v>
          </cell>
          <cell r="C1472" t="str">
            <v>RM</v>
          </cell>
          <cell r="D1472" t="str">
            <v>Liquid</v>
          </cell>
        </row>
        <row r="1473">
          <cell r="A1473" t="str">
            <v>345-00005-001</v>
          </cell>
          <cell r="B1473" t="str">
            <v>Active</v>
          </cell>
          <cell r="C1473" t="str">
            <v>RM</v>
          </cell>
          <cell r="D1473" t="str">
            <v>Liquid</v>
          </cell>
        </row>
        <row r="1474">
          <cell r="A1474" t="str">
            <v>345-00010-001</v>
          </cell>
          <cell r="B1474" t="str">
            <v>Active</v>
          </cell>
          <cell r="C1474" t="str">
            <v>RM</v>
          </cell>
          <cell r="D1474" t="str">
            <v>Liquid</v>
          </cell>
        </row>
        <row r="1475">
          <cell r="A1475" t="str">
            <v>345-00004-001</v>
          </cell>
          <cell r="B1475" t="str">
            <v>Active</v>
          </cell>
          <cell r="C1475" t="str">
            <v>RM</v>
          </cell>
          <cell r="D1475" t="str">
            <v>Liquid</v>
          </cell>
        </row>
        <row r="1476">
          <cell r="A1476" t="str">
            <v>345-00002-001</v>
          </cell>
          <cell r="B1476" t="str">
            <v>Active</v>
          </cell>
          <cell r="C1476" t="str">
            <v>RM</v>
          </cell>
          <cell r="D1476" t="str">
            <v>Liquid</v>
          </cell>
        </row>
        <row r="1477">
          <cell r="A1477" t="str">
            <v>345-00003-001</v>
          </cell>
          <cell r="B1477" t="str">
            <v>Active</v>
          </cell>
          <cell r="C1477" t="str">
            <v>RM</v>
          </cell>
          <cell r="D1477" t="str">
            <v>Liquid</v>
          </cell>
        </row>
        <row r="1478">
          <cell r="A1478" t="str">
            <v>35411</v>
          </cell>
          <cell r="B1478" t="str">
            <v>Active</v>
          </cell>
          <cell r="C1478" t="str">
            <v>RM</v>
          </cell>
          <cell r="D1478" t="str">
            <v>Pkg</v>
          </cell>
        </row>
        <row r="1479">
          <cell r="A1479" t="str">
            <v>32901-15</v>
          </cell>
          <cell r="B1479" t="str">
            <v>Active</v>
          </cell>
          <cell r="C1479" t="str">
            <v>RM</v>
          </cell>
          <cell r="D1479" t="str">
            <v>Sensor</v>
          </cell>
        </row>
        <row r="1480">
          <cell r="A1480" t="str">
            <v>175-00014</v>
          </cell>
          <cell r="B1480" t="str">
            <v>Active</v>
          </cell>
          <cell r="C1480" t="str">
            <v>RM</v>
          </cell>
          <cell r="D1480" t="str">
            <v>PCB</v>
          </cell>
        </row>
        <row r="1481">
          <cell r="A1481" t="str">
            <v>COA-251210</v>
          </cell>
          <cell r="B1481" t="str">
            <v>Active</v>
          </cell>
          <cell r="C1481" t="str">
            <v>Expense</v>
          </cell>
          <cell r="D1481" t="str">
            <v>Expense</v>
          </cell>
        </row>
        <row r="1482">
          <cell r="A1482" t="str">
            <v>CP2018-017</v>
          </cell>
          <cell r="B1482" t="str">
            <v>Active</v>
          </cell>
          <cell r="C1482" t="str">
            <v>CAPEX</v>
          </cell>
          <cell r="D1482" t="str">
            <v>CAPEX</v>
          </cell>
        </row>
        <row r="1483">
          <cell r="A1483" t="str">
            <v>KIT1070</v>
          </cell>
          <cell r="B1483" t="str">
            <v>Active</v>
          </cell>
          <cell r="C1483" t="str">
            <v>WIP</v>
          </cell>
          <cell r="D1483" t="str">
            <v>SK</v>
          </cell>
        </row>
        <row r="1484">
          <cell r="A1484" t="str">
            <v>MKT2302</v>
          </cell>
          <cell r="B1484" t="str">
            <v>Active</v>
          </cell>
          <cell r="C1484" t="str">
            <v>Expense</v>
          </cell>
          <cell r="D1484" t="str">
            <v>Expense</v>
          </cell>
        </row>
        <row r="1485">
          <cell r="A1485" t="str">
            <v>COA-630110</v>
          </cell>
          <cell r="B1485" t="str">
            <v>Active</v>
          </cell>
          <cell r="C1485" t="str">
            <v>Expense</v>
          </cell>
          <cell r="D1485" t="str">
            <v>Expense</v>
          </cell>
        </row>
        <row r="1486">
          <cell r="A1486" t="str">
            <v>CP2018-018</v>
          </cell>
          <cell r="B1486" t="str">
            <v>Active</v>
          </cell>
          <cell r="C1486" t="str">
            <v>CAPEX</v>
          </cell>
          <cell r="D1486" t="str">
            <v>CAPEX</v>
          </cell>
        </row>
        <row r="1487">
          <cell r="A1487" t="str">
            <v>MKT2303</v>
          </cell>
          <cell r="B1487" t="str">
            <v>Active</v>
          </cell>
          <cell r="C1487" t="str">
            <v>Expense</v>
          </cell>
          <cell r="D1487" t="str">
            <v>Expense</v>
          </cell>
        </row>
        <row r="1488">
          <cell r="A1488" t="str">
            <v>COM2304</v>
          </cell>
          <cell r="B1488" t="str">
            <v>Active</v>
          </cell>
          <cell r="C1488" t="str">
            <v>RM</v>
          </cell>
          <cell r="D1488" t="str">
            <v>Pods</v>
          </cell>
        </row>
        <row r="1489">
          <cell r="A1489" t="str">
            <v>COM2305</v>
          </cell>
          <cell r="B1489" t="str">
            <v>Active</v>
          </cell>
          <cell r="C1489" t="str">
            <v>RM</v>
          </cell>
          <cell r="D1489" t="str">
            <v>Pods</v>
          </cell>
        </row>
        <row r="1490">
          <cell r="A1490" t="str">
            <v>COM2306</v>
          </cell>
          <cell r="B1490" t="str">
            <v>Active</v>
          </cell>
          <cell r="C1490" t="str">
            <v>RM</v>
          </cell>
          <cell r="D1490" t="str">
            <v>Pods</v>
          </cell>
        </row>
        <row r="1491">
          <cell r="A1491" t="str">
            <v>COM2307</v>
          </cell>
          <cell r="B1491" t="str">
            <v>Active</v>
          </cell>
          <cell r="C1491" t="str">
            <v>RM</v>
          </cell>
          <cell r="D1491" t="str">
            <v>Pods</v>
          </cell>
        </row>
        <row r="1492">
          <cell r="A1492" t="str">
            <v>COM2308</v>
          </cell>
          <cell r="B1492" t="str">
            <v>Active</v>
          </cell>
          <cell r="C1492" t="str">
            <v>RM</v>
          </cell>
          <cell r="D1492" t="str">
            <v>Pods</v>
          </cell>
        </row>
        <row r="1493">
          <cell r="A1493" t="str">
            <v>COM2309</v>
          </cell>
          <cell r="B1493" t="str">
            <v>Active</v>
          </cell>
          <cell r="C1493" t="str">
            <v>RM</v>
          </cell>
          <cell r="D1493" t="str">
            <v>Pods</v>
          </cell>
        </row>
        <row r="1494">
          <cell r="A1494" t="str">
            <v>COM2310</v>
          </cell>
          <cell r="B1494" t="str">
            <v>Active</v>
          </cell>
          <cell r="C1494" t="str">
            <v>RM</v>
          </cell>
          <cell r="D1494" t="str">
            <v>Pods</v>
          </cell>
        </row>
        <row r="1495">
          <cell r="A1495" t="str">
            <v>COM2311</v>
          </cell>
          <cell r="B1495" t="str">
            <v>Active</v>
          </cell>
          <cell r="C1495" t="str">
            <v>RM</v>
          </cell>
          <cell r="D1495" t="str">
            <v>Pods</v>
          </cell>
        </row>
        <row r="1496">
          <cell r="A1496" t="str">
            <v>COM2312</v>
          </cell>
          <cell r="B1496" t="str">
            <v>Active</v>
          </cell>
          <cell r="C1496" t="str">
            <v>RM</v>
          </cell>
          <cell r="D1496" t="str">
            <v>Pods</v>
          </cell>
        </row>
        <row r="1497">
          <cell r="A1497" t="str">
            <v>COM2313</v>
          </cell>
          <cell r="B1497" t="str">
            <v>Active</v>
          </cell>
          <cell r="C1497" t="str">
            <v>RM</v>
          </cell>
          <cell r="D1497" t="str">
            <v>Pods</v>
          </cell>
        </row>
        <row r="1498">
          <cell r="A1498" t="str">
            <v>COM2314</v>
          </cell>
          <cell r="B1498" t="str">
            <v>Active</v>
          </cell>
          <cell r="C1498" t="str">
            <v>RM</v>
          </cell>
          <cell r="D1498" t="str">
            <v>Pods</v>
          </cell>
        </row>
        <row r="1499">
          <cell r="A1499" t="str">
            <v>COM2315</v>
          </cell>
          <cell r="B1499" t="str">
            <v>Active</v>
          </cell>
          <cell r="C1499" t="str">
            <v>RM</v>
          </cell>
          <cell r="D1499" t="str">
            <v>Pods</v>
          </cell>
        </row>
        <row r="1500">
          <cell r="A1500" t="str">
            <v>COM2316</v>
          </cell>
          <cell r="B1500" t="str">
            <v>Active</v>
          </cell>
          <cell r="C1500" t="str">
            <v>RM</v>
          </cell>
          <cell r="D1500" t="str">
            <v>Pods</v>
          </cell>
        </row>
        <row r="1501">
          <cell r="A1501" t="str">
            <v>COM2317</v>
          </cell>
          <cell r="B1501" t="str">
            <v>Active</v>
          </cell>
          <cell r="C1501" t="str">
            <v>RM</v>
          </cell>
          <cell r="D1501" t="str">
            <v>Pods</v>
          </cell>
        </row>
        <row r="1502">
          <cell r="A1502" t="str">
            <v>COM2318</v>
          </cell>
          <cell r="B1502" t="str">
            <v>Active</v>
          </cell>
          <cell r="C1502" t="str">
            <v>RM</v>
          </cell>
          <cell r="D1502" t="str">
            <v>Pods</v>
          </cell>
        </row>
        <row r="1503">
          <cell r="A1503" t="str">
            <v>COM2319</v>
          </cell>
          <cell r="B1503" t="str">
            <v>Active</v>
          </cell>
          <cell r="C1503" t="str">
            <v>RM</v>
          </cell>
          <cell r="D1503" t="str">
            <v>Pods</v>
          </cell>
        </row>
        <row r="1504">
          <cell r="A1504" t="str">
            <v>CP2018-020</v>
          </cell>
          <cell r="B1504" t="str">
            <v>Active</v>
          </cell>
          <cell r="C1504" t="str">
            <v>CAPEX</v>
          </cell>
          <cell r="D1504" t="str">
            <v>CAPEX</v>
          </cell>
        </row>
        <row r="1505">
          <cell r="A1505" t="str">
            <v>MKT2324</v>
          </cell>
          <cell r="B1505" t="str">
            <v>Active</v>
          </cell>
          <cell r="C1505" t="str">
            <v>Expense</v>
          </cell>
          <cell r="D1505" t="str">
            <v>Expense</v>
          </cell>
        </row>
        <row r="1506">
          <cell r="A1506" t="str">
            <v>MKT2325</v>
          </cell>
          <cell r="B1506" t="str">
            <v>Active</v>
          </cell>
          <cell r="C1506" t="str">
            <v>Expense</v>
          </cell>
          <cell r="D1506" t="str">
            <v>Expense</v>
          </cell>
        </row>
        <row r="1507">
          <cell r="A1507" t="str">
            <v>COA-720701</v>
          </cell>
          <cell r="B1507" t="str">
            <v>Active</v>
          </cell>
          <cell r="C1507" t="str">
            <v>Expense</v>
          </cell>
          <cell r="D1507" t="str">
            <v>Expense</v>
          </cell>
        </row>
        <row r="1508">
          <cell r="A1508" t="str">
            <v>COA-740700</v>
          </cell>
          <cell r="B1508" t="str">
            <v>Active</v>
          </cell>
          <cell r="C1508" t="str">
            <v>Expense</v>
          </cell>
          <cell r="D1508" t="str">
            <v>Expense</v>
          </cell>
        </row>
        <row r="1509">
          <cell r="A1509" t="str">
            <v>COM2327</v>
          </cell>
          <cell r="B1509" t="str">
            <v>Active</v>
          </cell>
          <cell r="C1509" t="str">
            <v>RM</v>
          </cell>
          <cell r="D1509" t="str">
            <v>Pods</v>
          </cell>
        </row>
        <row r="1510">
          <cell r="A1510" t="str">
            <v>COM2328</v>
          </cell>
          <cell r="B1510" t="str">
            <v>Active</v>
          </cell>
          <cell r="C1510" t="str">
            <v>RM</v>
          </cell>
          <cell r="D1510" t="str">
            <v>Pods</v>
          </cell>
        </row>
        <row r="1511">
          <cell r="A1511" t="str">
            <v>COM2329</v>
          </cell>
          <cell r="B1511" t="str">
            <v>Active</v>
          </cell>
          <cell r="C1511" t="str">
            <v>RM</v>
          </cell>
          <cell r="D1511" t="str">
            <v>Pods</v>
          </cell>
        </row>
        <row r="1512">
          <cell r="A1512" t="str">
            <v>COM2330</v>
          </cell>
          <cell r="B1512" t="str">
            <v>Active</v>
          </cell>
          <cell r="C1512" t="str">
            <v>RM</v>
          </cell>
          <cell r="D1512" t="str">
            <v>Pods</v>
          </cell>
        </row>
        <row r="1513">
          <cell r="A1513" t="str">
            <v>COM2331</v>
          </cell>
          <cell r="B1513" t="str">
            <v>Active</v>
          </cell>
          <cell r="C1513" t="str">
            <v>RM</v>
          </cell>
          <cell r="D1513" t="str">
            <v>Pods</v>
          </cell>
        </row>
        <row r="1514">
          <cell r="A1514" t="str">
            <v>COM2332</v>
          </cell>
          <cell r="B1514" t="str">
            <v>Active</v>
          </cell>
          <cell r="C1514" t="str">
            <v>RM</v>
          </cell>
          <cell r="D1514" t="str">
            <v>Pods</v>
          </cell>
        </row>
        <row r="1515">
          <cell r="A1515" t="str">
            <v>COM2333</v>
          </cell>
          <cell r="B1515" t="str">
            <v>Active</v>
          </cell>
          <cell r="C1515" t="str">
            <v>RM</v>
          </cell>
          <cell r="D1515" t="str">
            <v>Pods</v>
          </cell>
        </row>
        <row r="1516">
          <cell r="A1516" t="str">
            <v>COM2334</v>
          </cell>
          <cell r="B1516" t="str">
            <v>Active</v>
          </cell>
          <cell r="C1516" t="str">
            <v>RM</v>
          </cell>
          <cell r="D1516" t="str">
            <v>Pods</v>
          </cell>
        </row>
        <row r="1517">
          <cell r="A1517" t="str">
            <v>COM2335</v>
          </cell>
          <cell r="B1517" t="str">
            <v>Active</v>
          </cell>
          <cell r="C1517" t="str">
            <v>RM</v>
          </cell>
          <cell r="D1517" t="str">
            <v>Pods</v>
          </cell>
        </row>
        <row r="1518">
          <cell r="A1518" t="str">
            <v>COM2336</v>
          </cell>
          <cell r="B1518" t="str">
            <v>Active</v>
          </cell>
          <cell r="C1518" t="str">
            <v>RM</v>
          </cell>
          <cell r="D1518" t="str">
            <v>Pods</v>
          </cell>
        </row>
        <row r="1519">
          <cell r="A1519" t="str">
            <v>COM2337</v>
          </cell>
          <cell r="B1519" t="str">
            <v>Active</v>
          </cell>
          <cell r="C1519" t="str">
            <v>RM</v>
          </cell>
          <cell r="D1519" t="str">
            <v>Pods</v>
          </cell>
        </row>
        <row r="1520">
          <cell r="A1520" t="str">
            <v>COM2338</v>
          </cell>
          <cell r="B1520" t="str">
            <v>Active</v>
          </cell>
          <cell r="C1520" t="str">
            <v>RM</v>
          </cell>
          <cell r="D1520" t="str">
            <v>Pods</v>
          </cell>
        </row>
        <row r="1521">
          <cell r="A1521" t="str">
            <v>COM2339</v>
          </cell>
          <cell r="B1521" t="str">
            <v>Active</v>
          </cell>
          <cell r="C1521" t="str">
            <v>RM</v>
          </cell>
          <cell r="D1521" t="str">
            <v>Pods</v>
          </cell>
        </row>
        <row r="1522">
          <cell r="A1522" t="str">
            <v>COM2340</v>
          </cell>
          <cell r="B1522" t="str">
            <v>Active</v>
          </cell>
          <cell r="C1522" t="str">
            <v>RM</v>
          </cell>
          <cell r="D1522" t="str">
            <v>Pods</v>
          </cell>
        </row>
        <row r="1523">
          <cell r="A1523" t="str">
            <v>COM2341</v>
          </cell>
          <cell r="B1523" t="str">
            <v>Active</v>
          </cell>
          <cell r="C1523" t="str">
            <v>RM</v>
          </cell>
          <cell r="D1523" t="str">
            <v>Pods</v>
          </cell>
        </row>
        <row r="1524">
          <cell r="A1524" t="str">
            <v>COM2342</v>
          </cell>
          <cell r="B1524" t="str">
            <v>Active</v>
          </cell>
          <cell r="C1524" t="str">
            <v>RM</v>
          </cell>
          <cell r="D1524" t="str">
            <v>Pods</v>
          </cell>
        </row>
        <row r="1525">
          <cell r="A1525" t="str">
            <v>COM2343</v>
          </cell>
          <cell r="B1525" t="str">
            <v>Active</v>
          </cell>
          <cell r="C1525" t="str">
            <v>RM</v>
          </cell>
          <cell r="D1525" t="str">
            <v>Pods</v>
          </cell>
        </row>
        <row r="1526">
          <cell r="A1526" t="str">
            <v>COM2344</v>
          </cell>
          <cell r="B1526" t="str">
            <v>Active</v>
          </cell>
          <cell r="C1526" t="str">
            <v>RM</v>
          </cell>
          <cell r="D1526" t="str">
            <v>Pods</v>
          </cell>
        </row>
        <row r="1527">
          <cell r="A1527" t="str">
            <v>COM2345</v>
          </cell>
          <cell r="B1527" t="str">
            <v>Active</v>
          </cell>
          <cell r="C1527" t="str">
            <v>RM</v>
          </cell>
          <cell r="D1527" t="str">
            <v>Pods</v>
          </cell>
        </row>
        <row r="1528">
          <cell r="A1528" t="str">
            <v>COA-497300</v>
          </cell>
          <cell r="B1528" t="str">
            <v>Active</v>
          </cell>
          <cell r="C1528" t="str">
            <v>Expense</v>
          </cell>
          <cell r="D1528" t="str">
            <v>Expense</v>
          </cell>
        </row>
        <row r="1529">
          <cell r="A1529" t="str">
            <v>CP2018-019</v>
          </cell>
          <cell r="B1529" t="str">
            <v>Active</v>
          </cell>
          <cell r="C1529" t="str">
            <v>CAPEX</v>
          </cell>
          <cell r="D1529" t="str">
            <v>CAPEX</v>
          </cell>
        </row>
        <row r="1530">
          <cell r="A1530" t="str">
            <v>MKT2348</v>
          </cell>
          <cell r="B1530" t="str">
            <v>Active</v>
          </cell>
          <cell r="C1530" t="str">
            <v>Expense</v>
          </cell>
          <cell r="D1530" t="str">
            <v>Expense</v>
          </cell>
        </row>
        <row r="1531">
          <cell r="A1531" t="str">
            <v>J1D2349</v>
          </cell>
          <cell r="B1531" t="str">
            <v>Active</v>
          </cell>
          <cell r="C1531" t="str">
            <v>FG</v>
          </cell>
          <cell r="D1531" t="str">
            <v>BK</v>
          </cell>
        </row>
        <row r="1532">
          <cell r="A1532" t="str">
            <v>J1A2350</v>
          </cell>
          <cell r="B1532" t="str">
            <v>Active</v>
          </cell>
          <cell r="C1532" t="str">
            <v>FG</v>
          </cell>
          <cell r="D1532" t="str">
            <v>Acc</v>
          </cell>
        </row>
        <row r="1533">
          <cell r="A1533" t="str">
            <v>J1T2351</v>
          </cell>
          <cell r="B1533" t="str">
            <v>Active</v>
          </cell>
          <cell r="C1533" t="str">
            <v>FG</v>
          </cell>
          <cell r="D1533" t="str">
            <v>RK</v>
          </cell>
        </row>
        <row r="1534">
          <cell r="A1534" t="str">
            <v>COM2352</v>
          </cell>
          <cell r="B1534" t="str">
            <v>Inactive</v>
          </cell>
          <cell r="C1534" t="str">
            <v>WIP</v>
          </cell>
          <cell r="D1534" t="str">
            <v>Other</v>
          </cell>
        </row>
        <row r="1535">
          <cell r="A1535" t="str">
            <v>COM2353</v>
          </cell>
          <cell r="B1535" t="str">
            <v>Active</v>
          </cell>
          <cell r="C1535" t="str">
            <v>WIP</v>
          </cell>
          <cell r="D1535" t="str">
            <v>BK</v>
          </cell>
        </row>
        <row r="1536">
          <cell r="A1536" t="str">
            <v>CP2018-028</v>
          </cell>
          <cell r="B1536" t="str">
            <v>Active</v>
          </cell>
          <cell r="C1536" t="str">
            <v>CAPEX</v>
          </cell>
          <cell r="D1536" t="str">
            <v>CAPEX</v>
          </cell>
        </row>
        <row r="1537">
          <cell r="A1537" t="str">
            <v>CP2018-001</v>
          </cell>
          <cell r="B1537" t="str">
            <v>Active</v>
          </cell>
          <cell r="C1537" t="str">
            <v>CAPEX</v>
          </cell>
          <cell r="D1537" t="str">
            <v>CAPEX</v>
          </cell>
        </row>
        <row r="1538">
          <cell r="A1538" t="str">
            <v>CP2018-002</v>
          </cell>
          <cell r="B1538" t="str">
            <v>Active</v>
          </cell>
          <cell r="C1538" t="str">
            <v>CAPEX</v>
          </cell>
          <cell r="D1538" t="str">
            <v>CAPEX</v>
          </cell>
        </row>
        <row r="1539">
          <cell r="A1539" t="str">
            <v>CP2018-021</v>
          </cell>
          <cell r="B1539" t="str">
            <v>Active</v>
          </cell>
          <cell r="C1539" t="str">
            <v>CAPEX</v>
          </cell>
          <cell r="D1539" t="str">
            <v>CAPEX</v>
          </cell>
        </row>
        <row r="1540">
          <cell r="A1540" t="str">
            <v>CP2018-022</v>
          </cell>
          <cell r="B1540" t="str">
            <v>Active</v>
          </cell>
          <cell r="C1540" t="str">
            <v>CAPEX</v>
          </cell>
          <cell r="D1540" t="str">
            <v>CAPEX</v>
          </cell>
        </row>
        <row r="1541">
          <cell r="A1541" t="str">
            <v>CP2018-023</v>
          </cell>
          <cell r="B1541" t="str">
            <v>Active</v>
          </cell>
          <cell r="C1541" t="str">
            <v>CAPEX</v>
          </cell>
          <cell r="D1541" t="str">
            <v>CAPEX</v>
          </cell>
        </row>
        <row r="1542">
          <cell r="A1542" t="str">
            <v>CP2018-027</v>
          </cell>
          <cell r="B1542" t="str">
            <v>Active</v>
          </cell>
          <cell r="C1542" t="str">
            <v>CAPEX</v>
          </cell>
          <cell r="D1542" t="str">
            <v>CAPEX</v>
          </cell>
        </row>
        <row r="1543">
          <cell r="A1543" t="str">
            <v>CP2018-026</v>
          </cell>
          <cell r="B1543" t="str">
            <v>Active</v>
          </cell>
          <cell r="C1543" t="str">
            <v>CAPEX</v>
          </cell>
          <cell r="D1543" t="str">
            <v>CAPEX</v>
          </cell>
        </row>
        <row r="1544">
          <cell r="A1544" t="str">
            <v>CP2017-100</v>
          </cell>
          <cell r="B1544" t="str">
            <v>Active</v>
          </cell>
          <cell r="C1544" t="str">
            <v>CAPEX</v>
          </cell>
          <cell r="D1544" t="str">
            <v>CAPEX</v>
          </cell>
        </row>
        <row r="1545">
          <cell r="A1545" t="str">
            <v>CP2018-029</v>
          </cell>
          <cell r="B1545" t="str">
            <v>Active</v>
          </cell>
          <cell r="C1545" t="str">
            <v>CAPEX</v>
          </cell>
          <cell r="D1545" t="str">
            <v>CAPEX</v>
          </cell>
        </row>
        <row r="1546">
          <cell r="A1546" t="str">
            <v>YOUTH PREVENTION</v>
          </cell>
          <cell r="B1546" t="str">
            <v>Active</v>
          </cell>
          <cell r="C1546" t="str">
            <v>Expense</v>
          </cell>
          <cell r="D1546" t="str">
            <v>Expense</v>
          </cell>
        </row>
        <row r="1547">
          <cell r="A1547" t="str">
            <v>CP2018-031</v>
          </cell>
          <cell r="B1547" t="str">
            <v>Active</v>
          </cell>
          <cell r="C1547" t="str">
            <v>CAPEX</v>
          </cell>
          <cell r="D1547" t="str">
            <v>CAPEX</v>
          </cell>
        </row>
        <row r="1548">
          <cell r="A1548" t="str">
            <v>CP2018-032</v>
          </cell>
          <cell r="B1548" t="str">
            <v>Active</v>
          </cell>
          <cell r="C1548" t="str">
            <v>CAPEX</v>
          </cell>
          <cell r="D1548" t="str">
            <v>CAPEX</v>
          </cell>
        </row>
        <row r="1549">
          <cell r="A1549" t="str">
            <v>RISKBUYNONSTOCK</v>
          </cell>
          <cell r="B1549" t="str">
            <v>Active</v>
          </cell>
          <cell r="C1549" t="str">
            <v>No Inv</v>
          </cell>
          <cell r="D1549" t="str">
            <v>No Inv</v>
          </cell>
        </row>
        <row r="1550">
          <cell r="A1550" t="str">
            <v>COA-492000</v>
          </cell>
          <cell r="B1550" t="str">
            <v>Active</v>
          </cell>
          <cell r="C1550" t="str">
            <v>Expense</v>
          </cell>
          <cell r="D1550" t="str">
            <v>Expense</v>
          </cell>
        </row>
        <row r="1551">
          <cell r="A1551" t="str">
            <v>COM2354</v>
          </cell>
          <cell r="B1551" t="str">
            <v>Active</v>
          </cell>
          <cell r="C1551" t="str">
            <v>WIP</v>
          </cell>
          <cell r="D1551" t="str">
            <v>RK</v>
          </cell>
        </row>
        <row r="1552">
          <cell r="A1552" t="str">
            <v>COM2355</v>
          </cell>
          <cell r="B1552" t="str">
            <v>Active</v>
          </cell>
          <cell r="C1552" t="str">
            <v>WIP</v>
          </cell>
          <cell r="D1552" t="str">
            <v>RK</v>
          </cell>
        </row>
        <row r="1553">
          <cell r="A1553" t="str">
            <v>COM2356</v>
          </cell>
          <cell r="B1553" t="str">
            <v>Active</v>
          </cell>
          <cell r="C1553" t="str">
            <v>WIP</v>
          </cell>
          <cell r="D1553" t="str">
            <v>RK</v>
          </cell>
        </row>
        <row r="1554">
          <cell r="A1554" t="str">
            <v>COM2357</v>
          </cell>
          <cell r="B1554" t="str">
            <v>Active</v>
          </cell>
          <cell r="C1554" t="str">
            <v>WIP</v>
          </cell>
          <cell r="D1554" t="str">
            <v>RK</v>
          </cell>
        </row>
        <row r="1555">
          <cell r="A1555" t="str">
            <v>COM2358</v>
          </cell>
          <cell r="B1555" t="str">
            <v>Active</v>
          </cell>
          <cell r="C1555" t="str">
            <v>WIP</v>
          </cell>
          <cell r="D1555" t="str">
            <v>RK</v>
          </cell>
        </row>
        <row r="1556">
          <cell r="A1556" t="str">
            <v>COM2359</v>
          </cell>
          <cell r="B1556" t="str">
            <v>Active</v>
          </cell>
          <cell r="C1556" t="str">
            <v>WIP</v>
          </cell>
          <cell r="D1556" t="str">
            <v>RK</v>
          </cell>
        </row>
        <row r="1557">
          <cell r="A1557" t="str">
            <v>COM2360</v>
          </cell>
          <cell r="B1557" t="str">
            <v>Active</v>
          </cell>
          <cell r="C1557" t="str">
            <v>RM</v>
          </cell>
          <cell r="D1557" t="str">
            <v>Pods</v>
          </cell>
        </row>
        <row r="1558">
          <cell r="A1558" t="str">
            <v>COM2361</v>
          </cell>
          <cell r="B1558" t="str">
            <v>Active</v>
          </cell>
          <cell r="C1558" t="str">
            <v>WIP</v>
          </cell>
          <cell r="D1558" t="str">
            <v>RK</v>
          </cell>
        </row>
        <row r="1559">
          <cell r="A1559" t="str">
            <v>COA-497100</v>
          </cell>
          <cell r="B1559" t="str">
            <v>Active</v>
          </cell>
          <cell r="C1559" t="str">
            <v>Expense</v>
          </cell>
          <cell r="D1559" t="str">
            <v>Expense</v>
          </cell>
        </row>
        <row r="1560">
          <cell r="A1560" t="str">
            <v>KIT1080</v>
          </cell>
          <cell r="B1560" t="str">
            <v>Active</v>
          </cell>
          <cell r="C1560" t="str">
            <v>WIP</v>
          </cell>
          <cell r="D1560" t="str">
            <v>SK</v>
          </cell>
        </row>
        <row r="1561">
          <cell r="A1561" t="str">
            <v>MKT2362</v>
          </cell>
          <cell r="B1561" t="str">
            <v>Active</v>
          </cell>
          <cell r="C1561" t="str">
            <v>Expense</v>
          </cell>
          <cell r="D1561" t="str">
            <v>Expense</v>
          </cell>
        </row>
        <row r="1562">
          <cell r="A1562" t="str">
            <v>MKT2363</v>
          </cell>
          <cell r="B1562" t="str">
            <v>Active</v>
          </cell>
          <cell r="C1562" t="str">
            <v>Expense</v>
          </cell>
          <cell r="D1562" t="str">
            <v>Expense</v>
          </cell>
        </row>
        <row r="1563">
          <cell r="A1563" t="str">
            <v>CP2018-034</v>
          </cell>
          <cell r="B1563" t="str">
            <v>Active</v>
          </cell>
          <cell r="C1563" t="str">
            <v>CAPEX</v>
          </cell>
          <cell r="D1563" t="str">
            <v>CAPEX</v>
          </cell>
        </row>
        <row r="1564">
          <cell r="A1564" t="str">
            <v>TURBO</v>
          </cell>
          <cell r="B1564" t="str">
            <v>Active</v>
          </cell>
          <cell r="C1564" t="str">
            <v>Expense</v>
          </cell>
          <cell r="D1564" t="str">
            <v>Expense</v>
          </cell>
        </row>
        <row r="1565">
          <cell r="A1565" t="str">
            <v>MKT2364</v>
          </cell>
          <cell r="B1565" t="str">
            <v>Active</v>
          </cell>
          <cell r="C1565" t="str">
            <v>Expense</v>
          </cell>
          <cell r="D1565" t="str">
            <v>Expense</v>
          </cell>
        </row>
        <row r="1566">
          <cell r="A1566" t="str">
            <v>MKT2365</v>
          </cell>
          <cell r="B1566" t="str">
            <v>Active</v>
          </cell>
          <cell r="C1566" t="str">
            <v>Expense</v>
          </cell>
          <cell r="D1566" t="str">
            <v>Expense</v>
          </cell>
        </row>
        <row r="1567">
          <cell r="A1567" t="str">
            <v>MKT2366</v>
          </cell>
          <cell r="B1567" t="str">
            <v>Active</v>
          </cell>
          <cell r="C1567" t="str">
            <v>Expense</v>
          </cell>
          <cell r="D1567" t="str">
            <v>Expense</v>
          </cell>
        </row>
        <row r="1568">
          <cell r="A1568" t="str">
            <v>CP2018-035</v>
          </cell>
          <cell r="B1568" t="str">
            <v>Active</v>
          </cell>
          <cell r="C1568" t="str">
            <v>CAPEX</v>
          </cell>
          <cell r="D1568" t="str">
            <v>CAPEX</v>
          </cell>
        </row>
        <row r="1569">
          <cell r="A1569" t="str">
            <v>COA-632400</v>
          </cell>
          <cell r="B1569" t="str">
            <v>Active</v>
          </cell>
          <cell r="C1569" t="str">
            <v>Expense</v>
          </cell>
          <cell r="D1569" t="str">
            <v>Expense</v>
          </cell>
        </row>
        <row r="1570">
          <cell r="A1570" t="str">
            <v>MKT2367</v>
          </cell>
          <cell r="B1570" t="str">
            <v>Inactive</v>
          </cell>
          <cell r="C1570" t="str">
            <v>Inactive</v>
          </cell>
          <cell r="D1570" t="str">
            <v>Inactive</v>
          </cell>
        </row>
        <row r="1571">
          <cell r="A1571" t="str">
            <v>COM2368</v>
          </cell>
          <cell r="B1571" t="str">
            <v>Active</v>
          </cell>
          <cell r="C1571" t="str">
            <v>WIP</v>
          </cell>
          <cell r="D1571" t="str">
            <v>RK</v>
          </cell>
        </row>
        <row r="1572">
          <cell r="A1572" t="str">
            <v>COM2369</v>
          </cell>
          <cell r="B1572" t="str">
            <v>Active</v>
          </cell>
          <cell r="C1572" t="str">
            <v>WIP</v>
          </cell>
          <cell r="D1572" t="str">
            <v>Other</v>
          </cell>
        </row>
        <row r="1573">
          <cell r="A1573" t="str">
            <v>MKT2370</v>
          </cell>
          <cell r="B1573" t="str">
            <v>Inactive</v>
          </cell>
          <cell r="C1573" t="str">
            <v>Inactive</v>
          </cell>
          <cell r="D1573" t="str">
            <v>Inactive</v>
          </cell>
        </row>
        <row r="1574">
          <cell r="A1574" t="str">
            <v>MKT2371</v>
          </cell>
          <cell r="B1574" t="str">
            <v>Inactive</v>
          </cell>
          <cell r="C1574" t="str">
            <v>Inactive</v>
          </cell>
          <cell r="D1574" t="str">
            <v>Inactive</v>
          </cell>
        </row>
        <row r="1575">
          <cell r="A1575" t="str">
            <v>MKT2372</v>
          </cell>
          <cell r="B1575" t="str">
            <v>Inactive</v>
          </cell>
          <cell r="C1575" t="str">
            <v>Inactive</v>
          </cell>
          <cell r="D1575" t="str">
            <v>Inactive</v>
          </cell>
        </row>
        <row r="1576">
          <cell r="A1576" t="str">
            <v>MKT2373</v>
          </cell>
          <cell r="B1576" t="str">
            <v>Inactive</v>
          </cell>
          <cell r="C1576" t="str">
            <v>Inactive</v>
          </cell>
          <cell r="D1576" t="str">
            <v>Inactive</v>
          </cell>
        </row>
        <row r="1577">
          <cell r="A1577" t="str">
            <v>MKT2374</v>
          </cell>
          <cell r="B1577" t="str">
            <v>Inactive</v>
          </cell>
          <cell r="C1577" t="str">
            <v>Inactive</v>
          </cell>
          <cell r="D1577" t="str">
            <v>Inactive</v>
          </cell>
        </row>
        <row r="1578">
          <cell r="A1578" t="str">
            <v>MKT2375</v>
          </cell>
          <cell r="B1578" t="str">
            <v>Inactive</v>
          </cell>
          <cell r="C1578" t="str">
            <v>Inactive</v>
          </cell>
          <cell r="D1578" t="str">
            <v>Inactive</v>
          </cell>
        </row>
        <row r="1579">
          <cell r="A1579" t="str">
            <v>MKT2376</v>
          </cell>
          <cell r="B1579" t="str">
            <v>Inactive</v>
          </cell>
          <cell r="C1579" t="str">
            <v>Inactive</v>
          </cell>
          <cell r="D1579" t="str">
            <v>Inactive</v>
          </cell>
        </row>
        <row r="1580">
          <cell r="A1580" t="str">
            <v>MKT2377</v>
          </cell>
          <cell r="B1580" t="str">
            <v>Inactive</v>
          </cell>
          <cell r="C1580" t="str">
            <v>Inactive</v>
          </cell>
          <cell r="D1580" t="str">
            <v>Inactive</v>
          </cell>
        </row>
        <row r="1581">
          <cell r="A1581" t="str">
            <v>MKT2378</v>
          </cell>
          <cell r="B1581" t="str">
            <v>Inactive</v>
          </cell>
          <cell r="C1581" t="str">
            <v>Inactive</v>
          </cell>
          <cell r="D1581" t="str">
            <v>Inactive</v>
          </cell>
        </row>
        <row r="1582">
          <cell r="A1582" t="str">
            <v>MKT2379</v>
          </cell>
          <cell r="B1582" t="str">
            <v>Inactive</v>
          </cell>
          <cell r="C1582" t="str">
            <v>Inactive</v>
          </cell>
          <cell r="D1582" t="str">
            <v>Inactive</v>
          </cell>
        </row>
        <row r="1583">
          <cell r="A1583" t="str">
            <v>MKT2380</v>
          </cell>
          <cell r="B1583" t="str">
            <v>Inactive</v>
          </cell>
          <cell r="C1583" t="str">
            <v>Inactive</v>
          </cell>
          <cell r="D1583" t="str">
            <v>Inactive</v>
          </cell>
        </row>
        <row r="1584">
          <cell r="A1584" t="str">
            <v>MKT2381</v>
          </cell>
          <cell r="B1584" t="str">
            <v>Inactive</v>
          </cell>
          <cell r="C1584" t="str">
            <v>Inactive</v>
          </cell>
          <cell r="D1584" t="str">
            <v>Inactive</v>
          </cell>
        </row>
        <row r="1585">
          <cell r="A1585" t="str">
            <v>CP2018-037</v>
          </cell>
          <cell r="B1585" t="str">
            <v>Active</v>
          </cell>
          <cell r="C1585" t="str">
            <v>CAPEX</v>
          </cell>
          <cell r="D1585" t="str">
            <v>CAPEX</v>
          </cell>
        </row>
        <row r="1586">
          <cell r="A1586" t="str">
            <v>J1T1808B</v>
          </cell>
          <cell r="B1586" t="str">
            <v>Active</v>
          </cell>
          <cell r="C1586" t="str">
            <v>FG</v>
          </cell>
          <cell r="D1586" t="str">
            <v>RK</v>
          </cell>
        </row>
        <row r="1587">
          <cell r="A1587" t="str">
            <v>J1T1811B</v>
          </cell>
          <cell r="B1587" t="str">
            <v>Active</v>
          </cell>
          <cell r="C1587" t="str">
            <v>FG</v>
          </cell>
          <cell r="D1587" t="str">
            <v>RK</v>
          </cell>
        </row>
        <row r="1588">
          <cell r="A1588" t="str">
            <v>J1T1812B</v>
          </cell>
          <cell r="B1588" t="str">
            <v>Active</v>
          </cell>
          <cell r="C1588" t="str">
            <v>FG</v>
          </cell>
          <cell r="D1588" t="str">
            <v>RK</v>
          </cell>
        </row>
        <row r="1589">
          <cell r="A1589" t="str">
            <v>J1T1813B</v>
          </cell>
          <cell r="B1589" t="str">
            <v>Active</v>
          </cell>
          <cell r="C1589" t="str">
            <v>FG</v>
          </cell>
          <cell r="D1589" t="str">
            <v>RK</v>
          </cell>
        </row>
        <row r="1590">
          <cell r="A1590" t="str">
            <v>J1T1814B</v>
          </cell>
          <cell r="B1590" t="str">
            <v>Active</v>
          </cell>
          <cell r="C1590" t="str">
            <v>FG</v>
          </cell>
          <cell r="D1590" t="str">
            <v>RK</v>
          </cell>
        </row>
        <row r="1591">
          <cell r="A1591" t="str">
            <v>J1T1024C</v>
          </cell>
          <cell r="B1591" t="str">
            <v>Active</v>
          </cell>
          <cell r="C1591" t="str">
            <v>FG</v>
          </cell>
          <cell r="D1591" t="str">
            <v>RK</v>
          </cell>
        </row>
        <row r="1592">
          <cell r="A1592" t="str">
            <v>J1T1025C</v>
          </cell>
          <cell r="B1592" t="str">
            <v>Active</v>
          </cell>
          <cell r="C1592" t="str">
            <v>FG</v>
          </cell>
          <cell r="D1592" t="str">
            <v>RK</v>
          </cell>
        </row>
        <row r="1593">
          <cell r="A1593" t="str">
            <v>J1T1026C</v>
          </cell>
          <cell r="B1593" t="str">
            <v>Active</v>
          </cell>
          <cell r="C1593" t="str">
            <v>FG</v>
          </cell>
          <cell r="D1593" t="str">
            <v>RK</v>
          </cell>
        </row>
        <row r="1594">
          <cell r="A1594" t="str">
            <v>J1T1028C</v>
          </cell>
          <cell r="B1594" t="str">
            <v>Active</v>
          </cell>
          <cell r="C1594" t="str">
            <v>FG</v>
          </cell>
          <cell r="D1594" t="str">
            <v>RK</v>
          </cell>
        </row>
        <row r="1595">
          <cell r="A1595" t="str">
            <v>J1T1419C</v>
          </cell>
          <cell r="B1595" t="str">
            <v>Active</v>
          </cell>
          <cell r="C1595" t="str">
            <v>FG</v>
          </cell>
          <cell r="D1595" t="str">
            <v>RK</v>
          </cell>
        </row>
        <row r="1596">
          <cell r="A1596" t="str">
            <v>COM2382</v>
          </cell>
          <cell r="B1596" t="str">
            <v>Inactive</v>
          </cell>
          <cell r="C1596" t="str">
            <v>Inactive</v>
          </cell>
          <cell r="D1596" t="str">
            <v>Inactive</v>
          </cell>
        </row>
        <row r="1597">
          <cell r="A1597" t="str">
            <v>COM2383</v>
          </cell>
          <cell r="B1597" t="str">
            <v>Active</v>
          </cell>
          <cell r="C1597" t="str">
            <v>WIP</v>
          </cell>
          <cell r="D1597" t="str">
            <v>SK</v>
          </cell>
        </row>
        <row r="1598">
          <cell r="A1598" t="str">
            <v>CP2018-030</v>
          </cell>
          <cell r="B1598" t="str">
            <v>Active</v>
          </cell>
          <cell r="C1598" t="str">
            <v>CAPEX</v>
          </cell>
          <cell r="D1598" t="str">
            <v>CAPEX</v>
          </cell>
        </row>
        <row r="1599">
          <cell r="A1599" t="str">
            <v>J1A2399</v>
          </cell>
          <cell r="B1599" t="str">
            <v>Active</v>
          </cell>
          <cell r="C1599" t="str">
            <v>FG</v>
          </cell>
          <cell r="D1599" t="str">
            <v>Acc</v>
          </cell>
        </row>
        <row r="1600">
          <cell r="A1600" t="str">
            <v>J1D2392</v>
          </cell>
          <cell r="B1600" t="str">
            <v>Active</v>
          </cell>
          <cell r="C1600" t="str">
            <v>FG</v>
          </cell>
          <cell r="D1600" t="str">
            <v>SK</v>
          </cell>
        </row>
        <row r="1601">
          <cell r="A1601" t="str">
            <v>J1D2393</v>
          </cell>
          <cell r="B1601" t="str">
            <v>Active</v>
          </cell>
          <cell r="C1601" t="str">
            <v>FG</v>
          </cell>
          <cell r="D1601" t="str">
            <v>BK</v>
          </cell>
        </row>
        <row r="1602">
          <cell r="A1602" t="str">
            <v>J1T2395</v>
          </cell>
          <cell r="B1602" t="str">
            <v>Active</v>
          </cell>
          <cell r="C1602" t="str">
            <v>FG</v>
          </cell>
          <cell r="D1602" t="str">
            <v>RK</v>
          </cell>
        </row>
        <row r="1603">
          <cell r="A1603" t="str">
            <v>J1T2394</v>
          </cell>
          <cell r="B1603" t="str">
            <v>Active</v>
          </cell>
          <cell r="C1603" t="str">
            <v>FG</v>
          </cell>
          <cell r="D1603" t="str">
            <v>RK</v>
          </cell>
        </row>
        <row r="1604">
          <cell r="A1604" t="str">
            <v>J1T2396</v>
          </cell>
          <cell r="B1604" t="str">
            <v>Active</v>
          </cell>
          <cell r="C1604" t="str">
            <v>FG</v>
          </cell>
          <cell r="D1604" t="str">
            <v>RK</v>
          </cell>
        </row>
        <row r="1605">
          <cell r="A1605" t="str">
            <v>J1T2397</v>
          </cell>
          <cell r="B1605" t="str">
            <v>Active</v>
          </cell>
          <cell r="C1605" t="str">
            <v>FG</v>
          </cell>
          <cell r="D1605" t="str">
            <v>RK</v>
          </cell>
        </row>
        <row r="1606">
          <cell r="A1606" t="str">
            <v>J1T2398</v>
          </cell>
          <cell r="B1606" t="str">
            <v>Active</v>
          </cell>
          <cell r="C1606" t="str">
            <v>FG</v>
          </cell>
          <cell r="D1606" t="str">
            <v>RK</v>
          </cell>
        </row>
        <row r="1607">
          <cell r="A1607" t="str">
            <v>CP2018-039</v>
          </cell>
          <cell r="B1607" t="str">
            <v>Active</v>
          </cell>
          <cell r="C1607" t="str">
            <v>CAPEX</v>
          </cell>
          <cell r="D1607" t="str">
            <v>CAPEX</v>
          </cell>
        </row>
        <row r="1608">
          <cell r="A1608" t="str">
            <v>COM-J1T1026</v>
          </cell>
          <cell r="B1608" t="str">
            <v>Inactive</v>
          </cell>
          <cell r="C1608" t="str">
            <v>Inactive</v>
          </cell>
          <cell r="D1608" t="str">
            <v>Inactive</v>
          </cell>
        </row>
        <row r="1609">
          <cell r="A1609" t="str">
            <v>CP2018-040</v>
          </cell>
          <cell r="B1609" t="str">
            <v>Active</v>
          </cell>
          <cell r="C1609" t="str">
            <v>CAPEX</v>
          </cell>
          <cell r="D1609" t="str">
            <v>CAPEX</v>
          </cell>
        </row>
        <row r="1610">
          <cell r="A1610" t="str">
            <v>MKT2400</v>
          </cell>
          <cell r="B1610" t="str">
            <v>Inactive</v>
          </cell>
          <cell r="C1610" t="str">
            <v>Inactive</v>
          </cell>
          <cell r="D1610" t="str">
            <v>Inactive</v>
          </cell>
        </row>
        <row r="1611">
          <cell r="A1611" t="str">
            <v>MKT2402</v>
          </cell>
          <cell r="B1611" t="str">
            <v>Inactive</v>
          </cell>
          <cell r="C1611" t="str">
            <v>Inactive</v>
          </cell>
          <cell r="D1611" t="str">
            <v>Inactive</v>
          </cell>
        </row>
        <row r="1612">
          <cell r="A1612" t="str">
            <v>MKT2404</v>
          </cell>
          <cell r="B1612" t="str">
            <v>Inactive</v>
          </cell>
          <cell r="C1612" t="str">
            <v>Inactive</v>
          </cell>
          <cell r="D1612" t="str">
            <v>Inactive</v>
          </cell>
        </row>
        <row r="1613">
          <cell r="A1613" t="str">
            <v>MKT2406</v>
          </cell>
          <cell r="B1613" t="str">
            <v>Inactive</v>
          </cell>
          <cell r="C1613" t="str">
            <v>Inactive</v>
          </cell>
          <cell r="D1613" t="str">
            <v>Inactive</v>
          </cell>
        </row>
        <row r="1614">
          <cell r="A1614" t="str">
            <v>MKT2408</v>
          </cell>
          <cell r="B1614" t="str">
            <v>Inactive</v>
          </cell>
          <cell r="C1614" t="str">
            <v>Inactive</v>
          </cell>
          <cell r="D1614" t="str">
            <v>Inactive</v>
          </cell>
        </row>
        <row r="1615">
          <cell r="A1615" t="str">
            <v>MKT2411</v>
          </cell>
          <cell r="B1615" t="str">
            <v>Inactive</v>
          </cell>
          <cell r="C1615" t="str">
            <v>Inactive</v>
          </cell>
          <cell r="D1615" t="str">
            <v>Inactive</v>
          </cell>
        </row>
        <row r="1616">
          <cell r="A1616" t="str">
            <v>MKT2414</v>
          </cell>
          <cell r="B1616" t="str">
            <v>Inactive</v>
          </cell>
          <cell r="C1616" t="str">
            <v>Inactive</v>
          </cell>
          <cell r="D1616" t="str">
            <v>Inactive</v>
          </cell>
        </row>
        <row r="1617">
          <cell r="A1617" t="str">
            <v>MKT2417</v>
          </cell>
          <cell r="B1617" t="str">
            <v>Inactive</v>
          </cell>
          <cell r="C1617" t="str">
            <v>Inactive</v>
          </cell>
          <cell r="D1617" t="str">
            <v>Inactive</v>
          </cell>
        </row>
        <row r="1618">
          <cell r="A1618" t="str">
            <v>MKT2420</v>
          </cell>
          <cell r="B1618" t="str">
            <v>Inactive</v>
          </cell>
          <cell r="C1618" t="str">
            <v>Inactive</v>
          </cell>
          <cell r="D1618" t="str">
            <v>Inactive</v>
          </cell>
        </row>
        <row r="1619">
          <cell r="A1619" t="str">
            <v>MKT2423</v>
          </cell>
          <cell r="B1619" t="str">
            <v>Inactive</v>
          </cell>
          <cell r="C1619" t="str">
            <v>Inactive</v>
          </cell>
          <cell r="D1619" t="str">
            <v>Inactive</v>
          </cell>
        </row>
        <row r="1620">
          <cell r="A1620" t="str">
            <v>MKT2426</v>
          </cell>
          <cell r="B1620" t="str">
            <v>Inactive</v>
          </cell>
          <cell r="C1620" t="str">
            <v>Inactive</v>
          </cell>
          <cell r="D1620" t="str">
            <v>Inactive</v>
          </cell>
        </row>
        <row r="1621">
          <cell r="A1621" t="str">
            <v>MKT2429</v>
          </cell>
          <cell r="B1621" t="str">
            <v>Inactive</v>
          </cell>
          <cell r="C1621" t="str">
            <v>Inactive</v>
          </cell>
          <cell r="D1621" t="str">
            <v>Inactive</v>
          </cell>
        </row>
        <row r="1622">
          <cell r="A1622" t="str">
            <v>MKT2401</v>
          </cell>
          <cell r="B1622" t="str">
            <v>Inactive</v>
          </cell>
          <cell r="C1622" t="str">
            <v>Inactive</v>
          </cell>
          <cell r="D1622" t="str">
            <v>Inactive</v>
          </cell>
        </row>
        <row r="1623">
          <cell r="A1623" t="str">
            <v>MKT2403</v>
          </cell>
          <cell r="B1623" t="str">
            <v>Inactive</v>
          </cell>
          <cell r="C1623" t="str">
            <v>Inactive</v>
          </cell>
          <cell r="D1623" t="str">
            <v>Inactive</v>
          </cell>
        </row>
        <row r="1624">
          <cell r="A1624" t="str">
            <v>MKT2405</v>
          </cell>
          <cell r="B1624" t="str">
            <v>Inactive</v>
          </cell>
          <cell r="C1624" t="str">
            <v>Inactive</v>
          </cell>
          <cell r="D1624" t="str">
            <v>Inactive</v>
          </cell>
        </row>
        <row r="1625">
          <cell r="A1625" t="str">
            <v>MKT2407</v>
          </cell>
          <cell r="B1625" t="str">
            <v>Inactive</v>
          </cell>
          <cell r="C1625" t="str">
            <v>Inactive</v>
          </cell>
          <cell r="D1625" t="str">
            <v>Inactive</v>
          </cell>
        </row>
        <row r="1626">
          <cell r="A1626" t="str">
            <v>MKT2409</v>
          </cell>
          <cell r="B1626" t="str">
            <v>Inactive</v>
          </cell>
          <cell r="C1626" t="str">
            <v>Inactive</v>
          </cell>
          <cell r="D1626" t="str">
            <v>Inactive</v>
          </cell>
        </row>
        <row r="1627">
          <cell r="A1627" t="str">
            <v>MKT2412</v>
          </cell>
          <cell r="B1627" t="str">
            <v>Inactive</v>
          </cell>
          <cell r="C1627" t="str">
            <v>Inactive</v>
          </cell>
          <cell r="D1627" t="str">
            <v>Inactive</v>
          </cell>
        </row>
        <row r="1628">
          <cell r="A1628" t="str">
            <v>MKT2415</v>
          </cell>
          <cell r="B1628" t="str">
            <v>Inactive</v>
          </cell>
          <cell r="C1628" t="str">
            <v>Inactive</v>
          </cell>
          <cell r="D1628" t="str">
            <v>Inactive</v>
          </cell>
        </row>
        <row r="1629">
          <cell r="A1629" t="str">
            <v>MKT2418</v>
          </cell>
          <cell r="B1629" t="str">
            <v>Inactive</v>
          </cell>
          <cell r="C1629" t="str">
            <v>Inactive</v>
          </cell>
          <cell r="D1629" t="str">
            <v>Inactive</v>
          </cell>
        </row>
        <row r="1630">
          <cell r="A1630" t="str">
            <v>MKT2421</v>
          </cell>
          <cell r="B1630" t="str">
            <v>Inactive</v>
          </cell>
          <cell r="C1630" t="str">
            <v>Inactive</v>
          </cell>
          <cell r="D1630" t="str">
            <v>Inactive</v>
          </cell>
        </row>
        <row r="1631">
          <cell r="A1631" t="str">
            <v>MKT2424</v>
          </cell>
          <cell r="B1631" t="str">
            <v>Inactive</v>
          </cell>
          <cell r="C1631" t="str">
            <v>Inactive</v>
          </cell>
          <cell r="D1631" t="str">
            <v>Inactive</v>
          </cell>
        </row>
        <row r="1632">
          <cell r="A1632" t="str">
            <v>MKT2427</v>
          </cell>
          <cell r="B1632" t="str">
            <v>Inactive</v>
          </cell>
          <cell r="C1632" t="str">
            <v>Inactive</v>
          </cell>
          <cell r="D1632" t="str">
            <v>Inactive</v>
          </cell>
        </row>
        <row r="1633">
          <cell r="A1633" t="str">
            <v>MKT2430</v>
          </cell>
          <cell r="B1633" t="str">
            <v>Inactive</v>
          </cell>
          <cell r="C1633" t="str">
            <v>Inactive</v>
          </cell>
          <cell r="D1633" t="str">
            <v>Inactive</v>
          </cell>
        </row>
        <row r="1634">
          <cell r="A1634" t="str">
            <v>MKT2410</v>
          </cell>
          <cell r="B1634" t="str">
            <v>Inactive</v>
          </cell>
          <cell r="C1634" t="str">
            <v>Inactive</v>
          </cell>
          <cell r="D1634" t="str">
            <v>Inactive</v>
          </cell>
        </row>
        <row r="1635">
          <cell r="A1635" t="str">
            <v>MKT2413</v>
          </cell>
          <cell r="B1635" t="str">
            <v>Inactive</v>
          </cell>
          <cell r="C1635" t="str">
            <v>Inactive</v>
          </cell>
          <cell r="D1635" t="str">
            <v>Inactive</v>
          </cell>
        </row>
        <row r="1636">
          <cell r="A1636" t="str">
            <v>MKT2416</v>
          </cell>
          <cell r="B1636" t="str">
            <v>Inactive</v>
          </cell>
          <cell r="C1636" t="str">
            <v>Inactive</v>
          </cell>
          <cell r="D1636" t="str">
            <v>Inactive</v>
          </cell>
        </row>
        <row r="1637">
          <cell r="A1637" t="str">
            <v>MKT2419</v>
          </cell>
          <cell r="B1637" t="str">
            <v>Inactive</v>
          </cell>
          <cell r="C1637" t="str">
            <v>Inactive</v>
          </cell>
          <cell r="D1637" t="str">
            <v>Inactive</v>
          </cell>
        </row>
        <row r="1638">
          <cell r="A1638" t="str">
            <v>MKT2422</v>
          </cell>
          <cell r="B1638" t="str">
            <v>Inactive</v>
          </cell>
          <cell r="C1638" t="str">
            <v>Inactive</v>
          </cell>
          <cell r="D1638" t="str">
            <v>Inactive</v>
          </cell>
        </row>
        <row r="1639">
          <cell r="A1639" t="str">
            <v>MKT2425</v>
          </cell>
          <cell r="B1639" t="str">
            <v>Inactive</v>
          </cell>
          <cell r="C1639" t="str">
            <v>Inactive</v>
          </cell>
          <cell r="D1639" t="str">
            <v>Inactive</v>
          </cell>
        </row>
        <row r="1640">
          <cell r="A1640" t="str">
            <v>MKT2428</v>
          </cell>
          <cell r="B1640" t="str">
            <v>Inactive</v>
          </cell>
          <cell r="C1640" t="str">
            <v>Inactive</v>
          </cell>
          <cell r="D1640" t="str">
            <v>Inactive</v>
          </cell>
        </row>
        <row r="1641">
          <cell r="A1641" t="str">
            <v>MKT2431</v>
          </cell>
          <cell r="B1641" t="str">
            <v>Inactive</v>
          </cell>
          <cell r="C1641" t="str">
            <v>Inactive</v>
          </cell>
          <cell r="D1641" t="str">
            <v>Inactive</v>
          </cell>
        </row>
        <row r="1642">
          <cell r="A1642" t="str">
            <v>MKT2432</v>
          </cell>
          <cell r="B1642" t="str">
            <v>Inactive</v>
          </cell>
          <cell r="C1642" t="str">
            <v>Inactive</v>
          </cell>
          <cell r="D1642" t="str">
            <v>Inactive</v>
          </cell>
        </row>
        <row r="1643">
          <cell r="A1643" t="str">
            <v>J1T2433</v>
          </cell>
          <cell r="B1643" t="str">
            <v>Active</v>
          </cell>
          <cell r="C1643" t="str">
            <v>FG</v>
          </cell>
          <cell r="D1643" t="str">
            <v>RK</v>
          </cell>
        </row>
        <row r="1644">
          <cell r="A1644" t="str">
            <v>J1T2434</v>
          </cell>
          <cell r="B1644" t="str">
            <v>Active</v>
          </cell>
          <cell r="C1644" t="str">
            <v>FG</v>
          </cell>
          <cell r="D1644" t="str">
            <v>RK</v>
          </cell>
        </row>
        <row r="1645">
          <cell r="A1645" t="str">
            <v>KIT1090</v>
          </cell>
          <cell r="B1645" t="str">
            <v>Active</v>
          </cell>
          <cell r="C1645" t="str">
            <v>WIP</v>
          </cell>
          <cell r="D1645" t="str">
            <v>SK</v>
          </cell>
        </row>
        <row r="1646">
          <cell r="A1646" t="str">
            <v>KIT1100</v>
          </cell>
          <cell r="B1646" t="str">
            <v>Active</v>
          </cell>
          <cell r="C1646" t="str">
            <v>WIP</v>
          </cell>
          <cell r="D1646" t="str">
            <v>SK</v>
          </cell>
        </row>
        <row r="1647">
          <cell r="A1647" t="str">
            <v>KIT1110</v>
          </cell>
          <cell r="B1647" t="str">
            <v>Active</v>
          </cell>
          <cell r="C1647" t="str">
            <v>WIP</v>
          </cell>
          <cell r="D1647" t="str">
            <v>SK</v>
          </cell>
        </row>
        <row r="1648">
          <cell r="A1648" t="str">
            <v>CP2018-041</v>
          </cell>
          <cell r="B1648" t="str">
            <v>Active</v>
          </cell>
          <cell r="C1648" t="str">
            <v>CAPEX</v>
          </cell>
          <cell r="D1648" t="str">
            <v>CAPEX</v>
          </cell>
        </row>
        <row r="1649">
          <cell r="A1649" t="str">
            <v>MKT2435</v>
          </cell>
          <cell r="B1649" t="str">
            <v>Active</v>
          </cell>
          <cell r="C1649" t="str">
            <v>Expense</v>
          </cell>
          <cell r="D1649" t="str">
            <v>Expense</v>
          </cell>
        </row>
        <row r="1650">
          <cell r="A1650" t="str">
            <v>MKT2436</v>
          </cell>
          <cell r="B1650" t="str">
            <v>Active</v>
          </cell>
          <cell r="C1650" t="str">
            <v>Expense</v>
          </cell>
          <cell r="D1650" t="str">
            <v>Expense</v>
          </cell>
        </row>
        <row r="1651">
          <cell r="A1651" t="str">
            <v>MKT2437</v>
          </cell>
          <cell r="B1651" t="str">
            <v>Active</v>
          </cell>
          <cell r="C1651" t="str">
            <v>Expense</v>
          </cell>
          <cell r="D1651" t="str">
            <v>Expense</v>
          </cell>
        </row>
        <row r="1652">
          <cell r="A1652" t="str">
            <v>MKT2438</v>
          </cell>
          <cell r="B1652" t="str">
            <v>Active</v>
          </cell>
          <cell r="C1652" t="str">
            <v>Expense</v>
          </cell>
          <cell r="D1652" t="str">
            <v>Expense</v>
          </cell>
        </row>
        <row r="1653">
          <cell r="A1653" t="str">
            <v>MKT2439</v>
          </cell>
          <cell r="B1653" t="str">
            <v>Active</v>
          </cell>
          <cell r="C1653" t="str">
            <v>Expense</v>
          </cell>
          <cell r="D1653" t="str">
            <v>Expense</v>
          </cell>
        </row>
        <row r="1654">
          <cell r="A1654" t="str">
            <v>J1T2440</v>
          </cell>
          <cell r="B1654" t="str">
            <v>Active</v>
          </cell>
          <cell r="C1654" t="str">
            <v>FG</v>
          </cell>
          <cell r="D1654" t="str">
            <v>RK</v>
          </cell>
        </row>
        <row r="1655">
          <cell r="A1655" t="str">
            <v>J1T2441</v>
          </cell>
          <cell r="B1655" t="str">
            <v>Active</v>
          </cell>
          <cell r="C1655" t="str">
            <v>FG</v>
          </cell>
          <cell r="D1655" t="str">
            <v>RK</v>
          </cell>
        </row>
        <row r="1656">
          <cell r="A1656" t="str">
            <v>J1T2442</v>
          </cell>
          <cell r="B1656" t="str">
            <v>Active</v>
          </cell>
          <cell r="C1656" t="str">
            <v>FG</v>
          </cell>
          <cell r="D1656" t="str">
            <v>RK</v>
          </cell>
        </row>
        <row r="1657">
          <cell r="A1657" t="str">
            <v>J1T2443</v>
          </cell>
          <cell r="B1657" t="str">
            <v>Active</v>
          </cell>
          <cell r="C1657" t="str">
            <v>FG</v>
          </cell>
          <cell r="D1657" t="str">
            <v>RK</v>
          </cell>
        </row>
        <row r="1658">
          <cell r="A1658" t="str">
            <v>J1T2444</v>
          </cell>
          <cell r="B1658" t="str">
            <v>Active</v>
          </cell>
          <cell r="C1658" t="str">
            <v>FG</v>
          </cell>
          <cell r="D1658" t="str">
            <v>RK</v>
          </cell>
        </row>
        <row r="1659">
          <cell r="A1659" t="str">
            <v>J1T2445</v>
          </cell>
          <cell r="B1659" t="str">
            <v>Active</v>
          </cell>
          <cell r="C1659" t="str">
            <v>FG</v>
          </cell>
          <cell r="D1659" t="str">
            <v>RK</v>
          </cell>
        </row>
        <row r="1660">
          <cell r="A1660" t="str">
            <v>J1T2446</v>
          </cell>
          <cell r="B1660" t="str">
            <v>Active</v>
          </cell>
          <cell r="C1660" t="str">
            <v>FG</v>
          </cell>
          <cell r="D1660" t="str">
            <v>RK</v>
          </cell>
        </row>
        <row r="1661">
          <cell r="A1661" t="str">
            <v>J1D2447</v>
          </cell>
          <cell r="B1661" t="str">
            <v>Active</v>
          </cell>
          <cell r="C1661" t="str">
            <v>FG</v>
          </cell>
          <cell r="D1661" t="str">
            <v>SK</v>
          </cell>
        </row>
        <row r="1662">
          <cell r="A1662" t="str">
            <v>J1D2448</v>
          </cell>
          <cell r="B1662" t="str">
            <v>Active</v>
          </cell>
          <cell r="C1662" t="str">
            <v>FG</v>
          </cell>
          <cell r="D1662" t="str">
            <v>BK</v>
          </cell>
        </row>
        <row r="1663">
          <cell r="A1663" t="str">
            <v>J1A2449</v>
          </cell>
          <cell r="B1663" t="str">
            <v>Active</v>
          </cell>
          <cell r="C1663" t="str">
            <v>FG</v>
          </cell>
          <cell r="D1663" t="str">
            <v>Acc</v>
          </cell>
        </row>
        <row r="1664">
          <cell r="A1664" t="str">
            <v>COM2450</v>
          </cell>
          <cell r="B1664" t="str">
            <v>Active</v>
          </cell>
          <cell r="C1664" t="str">
            <v>WIP</v>
          </cell>
          <cell r="D1664" t="str">
            <v>RK</v>
          </cell>
        </row>
        <row r="1665">
          <cell r="A1665" t="str">
            <v>COM2453</v>
          </cell>
          <cell r="B1665" t="str">
            <v>Active</v>
          </cell>
          <cell r="C1665" t="str">
            <v>WIP</v>
          </cell>
          <cell r="D1665" t="str">
            <v>Other</v>
          </cell>
        </row>
        <row r="1666">
          <cell r="A1666" t="str">
            <v>CP2018-042</v>
          </cell>
          <cell r="B1666" t="str">
            <v>Active</v>
          </cell>
          <cell r="C1666" t="str">
            <v>CAPEX</v>
          </cell>
          <cell r="D1666" t="str">
            <v>CAPEX</v>
          </cell>
        </row>
        <row r="1667">
          <cell r="A1667" t="str">
            <v>CP2018-036</v>
          </cell>
          <cell r="B1667" t="str">
            <v>Active</v>
          </cell>
          <cell r="C1667" t="str">
            <v>CAPEX</v>
          </cell>
          <cell r="D1667" t="str">
            <v>CAPEX</v>
          </cell>
        </row>
        <row r="1668">
          <cell r="A1668" t="str">
            <v>CP2018-038</v>
          </cell>
          <cell r="B1668" t="str">
            <v>Active</v>
          </cell>
          <cell r="C1668" t="str">
            <v>CAPEX</v>
          </cell>
          <cell r="D1668" t="str">
            <v>CAPEX</v>
          </cell>
        </row>
        <row r="1669">
          <cell r="A1669" t="str">
            <v>J1T2454</v>
          </cell>
          <cell r="B1669" t="str">
            <v>Active</v>
          </cell>
          <cell r="C1669" t="str">
            <v>FG</v>
          </cell>
          <cell r="D1669" t="str">
            <v>RK</v>
          </cell>
        </row>
        <row r="1670">
          <cell r="A1670" t="str">
            <v>J1T2455</v>
          </cell>
          <cell r="B1670" t="str">
            <v>Active</v>
          </cell>
          <cell r="C1670" t="str">
            <v>FG</v>
          </cell>
          <cell r="D1670" t="str">
            <v>RK</v>
          </cell>
        </row>
        <row r="1671">
          <cell r="A1671" t="str">
            <v>J1T2456</v>
          </cell>
          <cell r="B1671" t="str">
            <v>Active</v>
          </cell>
          <cell r="C1671" t="str">
            <v>FG</v>
          </cell>
          <cell r="D1671" t="str">
            <v>RK</v>
          </cell>
        </row>
        <row r="1672">
          <cell r="A1672" t="str">
            <v>J1T2457</v>
          </cell>
          <cell r="B1672" t="str">
            <v>Active</v>
          </cell>
          <cell r="C1672" t="str">
            <v>FG</v>
          </cell>
          <cell r="D1672" t="str">
            <v>RK</v>
          </cell>
        </row>
        <row r="1673">
          <cell r="A1673" t="str">
            <v>J1T2458</v>
          </cell>
          <cell r="B1673" t="str">
            <v>Active</v>
          </cell>
          <cell r="C1673" t="str">
            <v>FG</v>
          </cell>
          <cell r="D1673" t="str">
            <v>RK</v>
          </cell>
        </row>
        <row r="1674">
          <cell r="A1674" t="str">
            <v>J1D2459</v>
          </cell>
          <cell r="B1674" t="str">
            <v>Active</v>
          </cell>
          <cell r="C1674" t="str">
            <v>FG</v>
          </cell>
          <cell r="D1674" t="str">
            <v>SK</v>
          </cell>
        </row>
        <row r="1675">
          <cell r="A1675" t="str">
            <v>J1T2460</v>
          </cell>
          <cell r="B1675" t="str">
            <v>Active</v>
          </cell>
          <cell r="C1675" t="str">
            <v>FG</v>
          </cell>
          <cell r="D1675" t="str">
            <v>RK</v>
          </cell>
        </row>
        <row r="1676">
          <cell r="A1676" t="str">
            <v>CP2018-043</v>
          </cell>
          <cell r="B1676" t="str">
            <v>Active</v>
          </cell>
          <cell r="C1676" t="str">
            <v>CAPEX</v>
          </cell>
          <cell r="D1676" t="str">
            <v>CAPEX</v>
          </cell>
        </row>
        <row r="1677">
          <cell r="A1677" t="str">
            <v>COA-730600.1</v>
          </cell>
          <cell r="B1677" t="str">
            <v>Active</v>
          </cell>
          <cell r="C1677" t="str">
            <v>Expense</v>
          </cell>
          <cell r="D1677" t="str">
            <v>Expense</v>
          </cell>
        </row>
        <row r="1678">
          <cell r="A1678" t="str">
            <v>MKT2461</v>
          </cell>
          <cell r="B1678" t="str">
            <v>Inactive</v>
          </cell>
          <cell r="C1678" t="str">
            <v>Inactive</v>
          </cell>
          <cell r="D1678" t="str">
            <v>Inactive</v>
          </cell>
        </row>
        <row r="1679">
          <cell r="A1679" t="str">
            <v>MKT2462</v>
          </cell>
          <cell r="B1679" t="str">
            <v>Inactive</v>
          </cell>
          <cell r="C1679" t="str">
            <v>Inactive</v>
          </cell>
          <cell r="D1679" t="str">
            <v>Inactive</v>
          </cell>
        </row>
        <row r="1680">
          <cell r="A1680" t="str">
            <v>MKT2463</v>
          </cell>
          <cell r="B1680" t="str">
            <v>Inactive</v>
          </cell>
          <cell r="C1680" t="str">
            <v>Inactive</v>
          </cell>
          <cell r="D1680" t="str">
            <v>Inactive</v>
          </cell>
        </row>
        <row r="1681">
          <cell r="A1681" t="str">
            <v>MKT2464</v>
          </cell>
          <cell r="B1681" t="str">
            <v>Inactive</v>
          </cell>
          <cell r="C1681" t="str">
            <v>Inactive</v>
          </cell>
          <cell r="D1681" t="str">
            <v>Inactive</v>
          </cell>
        </row>
        <row r="1682">
          <cell r="A1682" t="str">
            <v>MKT2465</v>
          </cell>
          <cell r="B1682" t="str">
            <v>Inactive</v>
          </cell>
          <cell r="C1682" t="str">
            <v>Inactive</v>
          </cell>
          <cell r="D1682" t="str">
            <v>Inactive</v>
          </cell>
        </row>
        <row r="1683">
          <cell r="A1683" t="str">
            <v>MKT2466</v>
          </cell>
          <cell r="B1683" t="str">
            <v>Inactive</v>
          </cell>
          <cell r="C1683" t="str">
            <v>Inactive</v>
          </cell>
          <cell r="D1683" t="str">
            <v>Inactive</v>
          </cell>
        </row>
        <row r="1684">
          <cell r="A1684" t="str">
            <v>MKT2467</v>
          </cell>
          <cell r="B1684" t="str">
            <v>Inactive</v>
          </cell>
          <cell r="C1684" t="str">
            <v>Inactive</v>
          </cell>
          <cell r="D1684" t="str">
            <v>Inactive</v>
          </cell>
        </row>
        <row r="1685">
          <cell r="A1685" t="str">
            <v>MKT2468</v>
          </cell>
          <cell r="B1685" t="str">
            <v>Inactive</v>
          </cell>
          <cell r="C1685" t="str">
            <v>Inactive</v>
          </cell>
          <cell r="D1685" t="str">
            <v>Inactive</v>
          </cell>
        </row>
        <row r="1686">
          <cell r="A1686" t="str">
            <v>MKT2469</v>
          </cell>
          <cell r="B1686" t="str">
            <v>Inactive</v>
          </cell>
          <cell r="C1686" t="str">
            <v>Inactive</v>
          </cell>
          <cell r="D1686" t="str">
            <v>Inactive</v>
          </cell>
        </row>
        <row r="1687">
          <cell r="A1687" t="str">
            <v>MKT2470</v>
          </cell>
          <cell r="B1687" t="str">
            <v>Inactive</v>
          </cell>
          <cell r="C1687" t="str">
            <v>Inactive</v>
          </cell>
          <cell r="D1687" t="str">
            <v>Inactive</v>
          </cell>
        </row>
        <row r="1688">
          <cell r="A1688" t="str">
            <v>MKT2471</v>
          </cell>
          <cell r="B1688" t="str">
            <v>Inactive</v>
          </cell>
          <cell r="C1688" t="str">
            <v>Inactive</v>
          </cell>
          <cell r="D1688" t="str">
            <v>Inactive</v>
          </cell>
        </row>
        <row r="1689">
          <cell r="A1689" t="str">
            <v>J1D1810B</v>
          </cell>
          <cell r="B1689" t="str">
            <v>Active</v>
          </cell>
          <cell r="C1689" t="str">
            <v>FG</v>
          </cell>
          <cell r="D1689" t="str">
            <v>SK</v>
          </cell>
        </row>
        <row r="1690">
          <cell r="A1690" t="str">
            <v>MKT2472</v>
          </cell>
          <cell r="B1690" t="str">
            <v>Inactive</v>
          </cell>
          <cell r="C1690" t="str">
            <v>Inactive</v>
          </cell>
          <cell r="D1690" t="str">
            <v>Inactive</v>
          </cell>
        </row>
        <row r="1691">
          <cell r="A1691" t="str">
            <v>MKT2473</v>
          </cell>
          <cell r="B1691" t="str">
            <v>Inactive</v>
          </cell>
          <cell r="C1691" t="str">
            <v>Inactive</v>
          </cell>
          <cell r="D1691" t="str">
            <v>Inactive</v>
          </cell>
        </row>
        <row r="1692">
          <cell r="A1692" t="str">
            <v>MKT2474</v>
          </cell>
          <cell r="B1692" t="str">
            <v>Inactive</v>
          </cell>
          <cell r="C1692" t="str">
            <v>Inactive</v>
          </cell>
          <cell r="D1692" t="str">
            <v>Inactive</v>
          </cell>
        </row>
        <row r="1693">
          <cell r="A1693" t="str">
            <v>MKT2475</v>
          </cell>
          <cell r="B1693" t="str">
            <v>Inactive</v>
          </cell>
          <cell r="C1693" t="str">
            <v>Inactive</v>
          </cell>
          <cell r="D1693" t="str">
            <v>Inactive</v>
          </cell>
        </row>
        <row r="1694">
          <cell r="A1694" t="str">
            <v>MKT2476</v>
          </cell>
          <cell r="B1694" t="str">
            <v>Inactive</v>
          </cell>
          <cell r="C1694" t="str">
            <v>Inactive</v>
          </cell>
          <cell r="D1694" t="str">
            <v>Inactive</v>
          </cell>
        </row>
        <row r="1695">
          <cell r="A1695" t="str">
            <v>MKT2477</v>
          </cell>
          <cell r="B1695" t="str">
            <v>Inactive</v>
          </cell>
          <cell r="C1695" t="str">
            <v>Inactive</v>
          </cell>
          <cell r="D1695" t="str">
            <v>Inactive</v>
          </cell>
        </row>
        <row r="1696">
          <cell r="A1696" t="str">
            <v>MKT2478</v>
          </cell>
          <cell r="B1696" t="str">
            <v>Inactive</v>
          </cell>
          <cell r="C1696" t="str">
            <v>Inactive</v>
          </cell>
          <cell r="D1696" t="str">
            <v>Inactive</v>
          </cell>
        </row>
        <row r="1697">
          <cell r="A1697" t="str">
            <v>J1T2479</v>
          </cell>
          <cell r="B1697" t="str">
            <v>Active</v>
          </cell>
          <cell r="C1697" t="str">
            <v>FG</v>
          </cell>
          <cell r="D1697" t="str">
            <v>RK</v>
          </cell>
        </row>
        <row r="1698">
          <cell r="A1698" t="str">
            <v>J1T2480</v>
          </cell>
          <cell r="B1698" t="str">
            <v>Active</v>
          </cell>
          <cell r="C1698" t="str">
            <v>FG</v>
          </cell>
          <cell r="D1698" t="str">
            <v>RK</v>
          </cell>
        </row>
        <row r="1699">
          <cell r="A1699" t="str">
            <v>J1T2481</v>
          </cell>
          <cell r="B1699" t="str">
            <v>Active</v>
          </cell>
          <cell r="C1699" t="str">
            <v>FG</v>
          </cell>
          <cell r="D1699" t="str">
            <v>RK</v>
          </cell>
        </row>
        <row r="1700">
          <cell r="A1700" t="str">
            <v>CP2018-044</v>
          </cell>
          <cell r="B1700" t="str">
            <v>Active</v>
          </cell>
          <cell r="C1700" t="str">
            <v>CAPEX</v>
          </cell>
          <cell r="D1700" t="str">
            <v>CAPEX</v>
          </cell>
        </row>
        <row r="1701">
          <cell r="A1701" t="str">
            <v>J1T1028D</v>
          </cell>
          <cell r="B1701" t="str">
            <v>Active</v>
          </cell>
          <cell r="C1701" t="str">
            <v>FG</v>
          </cell>
          <cell r="D1701" t="str">
            <v>RK</v>
          </cell>
        </row>
        <row r="1702">
          <cell r="A1702" t="str">
            <v>J1T1026D</v>
          </cell>
          <cell r="B1702" t="str">
            <v>Active</v>
          </cell>
          <cell r="C1702" t="str">
            <v>FG</v>
          </cell>
          <cell r="D1702" t="str">
            <v>RK</v>
          </cell>
        </row>
        <row r="1703">
          <cell r="A1703" t="str">
            <v>MKT2499</v>
          </cell>
          <cell r="B1703" t="str">
            <v>Inactive</v>
          </cell>
          <cell r="C1703" t="str">
            <v>Inactive</v>
          </cell>
          <cell r="D1703" t="str">
            <v>Inactive</v>
          </cell>
        </row>
        <row r="1704">
          <cell r="A1704" t="str">
            <v>MKT2500</v>
          </cell>
          <cell r="B1704" t="str">
            <v>Inactive</v>
          </cell>
          <cell r="C1704" t="str">
            <v>Inactive</v>
          </cell>
          <cell r="D1704" t="str">
            <v>Inactive</v>
          </cell>
        </row>
        <row r="1705">
          <cell r="A1705" t="str">
            <v>MKT2501</v>
          </cell>
          <cell r="B1705" t="str">
            <v>Inactive</v>
          </cell>
          <cell r="C1705" t="str">
            <v>Inactive</v>
          </cell>
          <cell r="D1705" t="str">
            <v>Inactive</v>
          </cell>
        </row>
        <row r="1706">
          <cell r="A1706" t="str">
            <v>J1T2482</v>
          </cell>
          <cell r="B1706" t="str">
            <v>Active</v>
          </cell>
          <cell r="C1706" t="str">
            <v>FG</v>
          </cell>
          <cell r="D1706" t="str">
            <v>RK</v>
          </cell>
        </row>
        <row r="1707">
          <cell r="A1707" t="str">
            <v>J1T2483</v>
          </cell>
          <cell r="B1707" t="str">
            <v>Active</v>
          </cell>
          <cell r="C1707" t="str">
            <v>FG</v>
          </cell>
          <cell r="D1707" t="str">
            <v>RK</v>
          </cell>
        </row>
        <row r="1708">
          <cell r="A1708" t="str">
            <v>J1T2484</v>
          </cell>
          <cell r="B1708" t="str">
            <v>Active</v>
          </cell>
          <cell r="C1708" t="str">
            <v>FG</v>
          </cell>
          <cell r="D1708" t="str">
            <v>RK</v>
          </cell>
        </row>
        <row r="1709">
          <cell r="A1709" t="str">
            <v>J1D2485</v>
          </cell>
          <cell r="B1709" t="str">
            <v>Active</v>
          </cell>
          <cell r="C1709" t="str">
            <v>FG</v>
          </cell>
          <cell r="D1709" t="str">
            <v>SK</v>
          </cell>
        </row>
        <row r="1710">
          <cell r="A1710" t="str">
            <v>J1T2486</v>
          </cell>
          <cell r="B1710" t="str">
            <v>Active</v>
          </cell>
          <cell r="C1710" t="str">
            <v>FG</v>
          </cell>
          <cell r="D1710" t="str">
            <v>RK</v>
          </cell>
        </row>
        <row r="1711">
          <cell r="A1711" t="str">
            <v>J1D2487</v>
          </cell>
          <cell r="B1711" t="str">
            <v>Active</v>
          </cell>
          <cell r="C1711" t="str">
            <v>FG</v>
          </cell>
          <cell r="D1711" t="str">
            <v>BK</v>
          </cell>
        </row>
        <row r="1712">
          <cell r="A1712" t="str">
            <v>J1A2488</v>
          </cell>
          <cell r="B1712" t="str">
            <v>Active</v>
          </cell>
          <cell r="C1712" t="str">
            <v>FG</v>
          </cell>
          <cell r="D1712" t="str">
            <v>Acc</v>
          </cell>
        </row>
        <row r="1713">
          <cell r="A1713" t="str">
            <v>J1T2489</v>
          </cell>
          <cell r="B1713" t="str">
            <v>Active</v>
          </cell>
          <cell r="C1713" t="str">
            <v>FG</v>
          </cell>
          <cell r="D1713" t="str">
            <v>RK</v>
          </cell>
        </row>
        <row r="1714">
          <cell r="A1714" t="str">
            <v>J1T2490</v>
          </cell>
          <cell r="B1714" t="str">
            <v>Active</v>
          </cell>
          <cell r="C1714" t="str">
            <v>FG</v>
          </cell>
          <cell r="D1714" t="str">
            <v>RK</v>
          </cell>
        </row>
        <row r="1715">
          <cell r="A1715" t="str">
            <v>J1T2491</v>
          </cell>
          <cell r="B1715" t="str">
            <v>Active</v>
          </cell>
          <cell r="C1715" t="str">
            <v>FG</v>
          </cell>
          <cell r="D1715" t="str">
            <v>RK</v>
          </cell>
        </row>
        <row r="1716">
          <cell r="A1716" t="str">
            <v>J1T2492</v>
          </cell>
          <cell r="B1716" t="str">
            <v>Active</v>
          </cell>
          <cell r="C1716" t="str">
            <v>FG</v>
          </cell>
          <cell r="D1716" t="str">
            <v>RK</v>
          </cell>
        </row>
        <row r="1717">
          <cell r="A1717" t="str">
            <v>J1T2493</v>
          </cell>
          <cell r="B1717" t="str">
            <v>Active</v>
          </cell>
          <cell r="C1717" t="str">
            <v>FG</v>
          </cell>
          <cell r="D1717" t="str">
            <v>RK</v>
          </cell>
        </row>
        <row r="1718">
          <cell r="A1718" t="str">
            <v>J1T2494</v>
          </cell>
          <cell r="B1718" t="str">
            <v>Active</v>
          </cell>
          <cell r="C1718" t="str">
            <v>FG</v>
          </cell>
          <cell r="D1718" t="str">
            <v>RK</v>
          </cell>
        </row>
        <row r="1719">
          <cell r="A1719" t="str">
            <v>J1D2495</v>
          </cell>
          <cell r="B1719" t="str">
            <v>Active</v>
          </cell>
          <cell r="C1719" t="str">
            <v>FG</v>
          </cell>
          <cell r="D1719" t="str">
            <v>SK</v>
          </cell>
        </row>
        <row r="1720">
          <cell r="A1720" t="str">
            <v>J1T2496</v>
          </cell>
          <cell r="B1720" t="str">
            <v>Active</v>
          </cell>
          <cell r="C1720" t="str">
            <v>FG</v>
          </cell>
          <cell r="D1720" t="str">
            <v>RK</v>
          </cell>
        </row>
        <row r="1721">
          <cell r="A1721" t="str">
            <v>J1D2497</v>
          </cell>
          <cell r="B1721" t="str">
            <v>Active</v>
          </cell>
          <cell r="C1721" t="str">
            <v>FG</v>
          </cell>
          <cell r="D1721" t="str">
            <v>BK</v>
          </cell>
        </row>
        <row r="1722">
          <cell r="A1722" t="str">
            <v>J1A2498</v>
          </cell>
          <cell r="B1722" t="str">
            <v>Active</v>
          </cell>
          <cell r="C1722" t="str">
            <v>FG</v>
          </cell>
          <cell r="D1722" t="str">
            <v>Acc</v>
          </cell>
        </row>
        <row r="1723">
          <cell r="A1723" t="str">
            <v>J1T2502</v>
          </cell>
          <cell r="B1723" t="str">
            <v>Active</v>
          </cell>
          <cell r="C1723" t="str">
            <v>FG</v>
          </cell>
          <cell r="D1723" t="str">
            <v>RK</v>
          </cell>
        </row>
        <row r="1724">
          <cell r="A1724" t="str">
            <v>J1T2503</v>
          </cell>
          <cell r="B1724" t="str">
            <v>Active</v>
          </cell>
          <cell r="C1724" t="str">
            <v>FG</v>
          </cell>
          <cell r="D1724" t="str">
            <v>RK</v>
          </cell>
        </row>
        <row r="1725">
          <cell r="A1725" t="str">
            <v>J1T2504</v>
          </cell>
          <cell r="B1725" t="str">
            <v>Active</v>
          </cell>
          <cell r="C1725" t="str">
            <v>FG</v>
          </cell>
          <cell r="D1725" t="str">
            <v>RK</v>
          </cell>
        </row>
        <row r="1726">
          <cell r="A1726" t="str">
            <v>J1T2505</v>
          </cell>
          <cell r="B1726" t="str">
            <v>Active</v>
          </cell>
          <cell r="C1726" t="str">
            <v>FG</v>
          </cell>
          <cell r="D1726" t="str">
            <v>RK</v>
          </cell>
        </row>
        <row r="1727">
          <cell r="A1727" t="str">
            <v>J1T2506</v>
          </cell>
          <cell r="B1727" t="str">
            <v>Active</v>
          </cell>
          <cell r="C1727" t="str">
            <v>FG</v>
          </cell>
          <cell r="D1727" t="str">
            <v>RK</v>
          </cell>
        </row>
        <row r="1728">
          <cell r="A1728" t="str">
            <v>J1D2507</v>
          </cell>
          <cell r="B1728" t="str">
            <v>Active</v>
          </cell>
          <cell r="C1728" t="str">
            <v>FG</v>
          </cell>
          <cell r="D1728" t="str">
            <v>SK</v>
          </cell>
        </row>
        <row r="1729">
          <cell r="A1729" t="str">
            <v>J1T2508</v>
          </cell>
          <cell r="B1729" t="str">
            <v>Active</v>
          </cell>
          <cell r="C1729" t="str">
            <v>FG</v>
          </cell>
          <cell r="D1729" t="str">
            <v>RK</v>
          </cell>
        </row>
        <row r="1730">
          <cell r="A1730" t="str">
            <v>J1D2509</v>
          </cell>
          <cell r="B1730" t="str">
            <v>Active</v>
          </cell>
          <cell r="C1730" t="str">
            <v>FG</v>
          </cell>
          <cell r="D1730" t="str">
            <v>BK</v>
          </cell>
        </row>
        <row r="1731">
          <cell r="A1731" t="str">
            <v>J1A2510</v>
          </cell>
          <cell r="B1731" t="str">
            <v>Active</v>
          </cell>
          <cell r="C1731" t="str">
            <v>FG</v>
          </cell>
          <cell r="D1731" t="str">
            <v>Acc</v>
          </cell>
        </row>
        <row r="1732">
          <cell r="A1732" t="str">
            <v>MKT2511</v>
          </cell>
          <cell r="B1732" t="str">
            <v>Active</v>
          </cell>
          <cell r="C1732" t="str">
            <v>Expense</v>
          </cell>
          <cell r="D1732" t="str">
            <v>Expense</v>
          </cell>
        </row>
        <row r="1733">
          <cell r="A1733" t="str">
            <v>MKT2512</v>
          </cell>
          <cell r="B1733" t="str">
            <v>Active</v>
          </cell>
          <cell r="C1733" t="str">
            <v>Expense</v>
          </cell>
          <cell r="D1733" t="str">
            <v>Expense</v>
          </cell>
        </row>
        <row r="1734">
          <cell r="A1734" t="str">
            <v>KIT1120</v>
          </cell>
          <cell r="B1734" t="str">
            <v>Active</v>
          </cell>
          <cell r="C1734" t="str">
            <v>WIP</v>
          </cell>
          <cell r="D1734" t="str">
            <v>SK</v>
          </cell>
        </row>
        <row r="1735">
          <cell r="A1735" t="str">
            <v>KIT1130</v>
          </cell>
          <cell r="B1735" t="str">
            <v>Active</v>
          </cell>
          <cell r="C1735" t="str">
            <v>WIP</v>
          </cell>
          <cell r="D1735" t="str">
            <v>SK</v>
          </cell>
        </row>
        <row r="1736">
          <cell r="A1736" t="str">
            <v>KIT1140</v>
          </cell>
          <cell r="B1736" t="str">
            <v>Active</v>
          </cell>
          <cell r="C1736" t="str">
            <v>WIP</v>
          </cell>
          <cell r="D1736" t="str">
            <v>SK</v>
          </cell>
        </row>
        <row r="1737">
          <cell r="A1737" t="str">
            <v>KIT1150</v>
          </cell>
          <cell r="B1737" t="str">
            <v>Active</v>
          </cell>
          <cell r="C1737" t="str">
            <v>WIP</v>
          </cell>
          <cell r="D1737" t="str">
            <v>SK</v>
          </cell>
        </row>
        <row r="1738">
          <cell r="A1738" t="str">
            <v>KIT1160</v>
          </cell>
          <cell r="B1738" t="str">
            <v>Active</v>
          </cell>
          <cell r="C1738" t="str">
            <v>WIP</v>
          </cell>
          <cell r="D1738" t="str">
            <v>SK</v>
          </cell>
        </row>
        <row r="1739">
          <cell r="A1739" t="str">
            <v>COM2513</v>
          </cell>
          <cell r="B1739" t="str">
            <v>Active</v>
          </cell>
          <cell r="C1739" t="str">
            <v>WIP</v>
          </cell>
          <cell r="D1739" t="str">
            <v>SK</v>
          </cell>
        </row>
        <row r="1740">
          <cell r="A1740" t="str">
            <v>COM2515</v>
          </cell>
          <cell r="B1740" t="str">
            <v>Active</v>
          </cell>
          <cell r="C1740" t="str">
            <v>WIP</v>
          </cell>
          <cell r="D1740" t="str">
            <v>RK</v>
          </cell>
        </row>
        <row r="1741">
          <cell r="A1741" t="str">
            <v>COM2517</v>
          </cell>
          <cell r="B1741" t="str">
            <v>Active</v>
          </cell>
          <cell r="C1741" t="str">
            <v>WIP</v>
          </cell>
          <cell r="D1741" t="str">
            <v>RK</v>
          </cell>
        </row>
        <row r="1742">
          <cell r="A1742" t="str">
            <v>COM2519</v>
          </cell>
          <cell r="B1742" t="str">
            <v>Active</v>
          </cell>
          <cell r="C1742" t="str">
            <v>WIP</v>
          </cell>
          <cell r="D1742" t="str">
            <v>RK</v>
          </cell>
        </row>
        <row r="1743">
          <cell r="A1743" t="str">
            <v>COM2521</v>
          </cell>
          <cell r="B1743" t="str">
            <v>Active</v>
          </cell>
          <cell r="C1743" t="str">
            <v>WIP</v>
          </cell>
          <cell r="D1743" t="str">
            <v>SK</v>
          </cell>
        </row>
        <row r="1744">
          <cell r="A1744" t="str">
            <v>COM2514</v>
          </cell>
          <cell r="B1744" t="str">
            <v>Active</v>
          </cell>
          <cell r="C1744" t="str">
            <v>WIP</v>
          </cell>
          <cell r="D1744" t="str">
            <v>BK</v>
          </cell>
        </row>
        <row r="1745">
          <cell r="A1745" t="str">
            <v>COM2516</v>
          </cell>
          <cell r="B1745" t="str">
            <v>Active</v>
          </cell>
          <cell r="C1745" t="str">
            <v>WIP</v>
          </cell>
          <cell r="D1745" t="str">
            <v>BK</v>
          </cell>
        </row>
        <row r="1746">
          <cell r="A1746" t="str">
            <v>COM2518</v>
          </cell>
          <cell r="B1746" t="str">
            <v>Active</v>
          </cell>
          <cell r="C1746" t="str">
            <v>WIP</v>
          </cell>
          <cell r="D1746" t="str">
            <v>BK</v>
          </cell>
        </row>
        <row r="1747">
          <cell r="A1747" t="str">
            <v>COM2520</v>
          </cell>
          <cell r="B1747" t="str">
            <v>Active</v>
          </cell>
          <cell r="C1747" t="str">
            <v>WIP</v>
          </cell>
          <cell r="D1747" t="str">
            <v>BK</v>
          </cell>
        </row>
        <row r="1748">
          <cell r="A1748" t="str">
            <v>COM2522</v>
          </cell>
          <cell r="B1748" t="str">
            <v>Active</v>
          </cell>
          <cell r="C1748" t="str">
            <v>WIP</v>
          </cell>
          <cell r="D1748" t="str">
            <v>BK</v>
          </cell>
        </row>
        <row r="1749">
          <cell r="A1749" t="str">
            <v>455-00134-001-R</v>
          </cell>
          <cell r="B1749" t="str">
            <v>Active</v>
          </cell>
          <cell r="C1749" t="str">
            <v>RM</v>
          </cell>
          <cell r="D1749" t="str">
            <v>Pkg</v>
          </cell>
        </row>
        <row r="1750">
          <cell r="A1750" t="str">
            <v>455-00274-001</v>
          </cell>
          <cell r="B1750" t="str">
            <v>Active</v>
          </cell>
          <cell r="C1750" t="str">
            <v>RM</v>
          </cell>
          <cell r="D1750" t="str">
            <v>Pkg</v>
          </cell>
        </row>
        <row r="1751">
          <cell r="A1751" t="str">
            <v>455-00301</v>
          </cell>
          <cell r="B1751" t="str">
            <v>Active</v>
          </cell>
          <cell r="C1751" t="str">
            <v>RM</v>
          </cell>
          <cell r="D1751" t="str">
            <v>Pkg</v>
          </cell>
        </row>
        <row r="1752">
          <cell r="A1752" t="str">
            <v>CP2018-045</v>
          </cell>
          <cell r="B1752" t="str">
            <v>Active</v>
          </cell>
          <cell r="C1752" t="str">
            <v>CAPEX</v>
          </cell>
          <cell r="D1752" t="str">
            <v>CAPEX</v>
          </cell>
        </row>
        <row r="1753">
          <cell r="A1753" t="str">
            <v>MKT2523</v>
          </cell>
          <cell r="B1753" t="str">
            <v>Inactive</v>
          </cell>
          <cell r="C1753" t="str">
            <v>Inactive</v>
          </cell>
          <cell r="D1753" t="str">
            <v>Inactive</v>
          </cell>
        </row>
        <row r="1754">
          <cell r="A1754" t="str">
            <v>MKT2524</v>
          </cell>
          <cell r="B1754" t="str">
            <v>Inactive</v>
          </cell>
          <cell r="C1754" t="str">
            <v>Inactive</v>
          </cell>
          <cell r="D1754" t="str">
            <v>Inactive</v>
          </cell>
        </row>
        <row r="1755">
          <cell r="A1755" t="str">
            <v>CP2018-046</v>
          </cell>
          <cell r="B1755" t="str">
            <v>Active</v>
          </cell>
          <cell r="C1755" t="str">
            <v>CAPEX</v>
          </cell>
          <cell r="D1755" t="str">
            <v>CAPEX</v>
          </cell>
        </row>
        <row r="1756">
          <cell r="A1756" t="str">
            <v>345-00019-001</v>
          </cell>
          <cell r="B1756" t="str">
            <v>Active</v>
          </cell>
          <cell r="C1756" t="str">
            <v>RM</v>
          </cell>
          <cell r="D1756" t="str">
            <v>Liquid</v>
          </cell>
        </row>
        <row r="1757">
          <cell r="A1757" t="str">
            <v>345-00018-001</v>
          </cell>
          <cell r="B1757" t="str">
            <v>Active</v>
          </cell>
          <cell r="C1757" t="str">
            <v>RM</v>
          </cell>
          <cell r="D1757" t="str">
            <v>Liquid</v>
          </cell>
        </row>
        <row r="1758">
          <cell r="A1758" t="str">
            <v>MKT2526</v>
          </cell>
          <cell r="B1758" t="str">
            <v>Active</v>
          </cell>
          <cell r="C1758" t="str">
            <v>Expense</v>
          </cell>
          <cell r="D1758" t="str">
            <v>Expense</v>
          </cell>
        </row>
        <row r="1759">
          <cell r="A1759" t="str">
            <v>MKT2527</v>
          </cell>
          <cell r="B1759" t="str">
            <v>Active</v>
          </cell>
          <cell r="C1759" t="str">
            <v>Expense</v>
          </cell>
          <cell r="D1759" t="str">
            <v>Expense</v>
          </cell>
        </row>
        <row r="1760">
          <cell r="A1760" t="str">
            <v>J1T2528</v>
          </cell>
          <cell r="B1760" t="str">
            <v>Active</v>
          </cell>
          <cell r="C1760" t="str">
            <v>FG</v>
          </cell>
          <cell r="D1760" t="str">
            <v>RK</v>
          </cell>
        </row>
        <row r="1761">
          <cell r="A1761" t="str">
            <v>J1T2529</v>
          </cell>
          <cell r="B1761" t="str">
            <v>Active</v>
          </cell>
          <cell r="C1761" t="str">
            <v>FG</v>
          </cell>
          <cell r="D1761" t="str">
            <v>RK</v>
          </cell>
        </row>
        <row r="1762">
          <cell r="A1762" t="str">
            <v>J1T2530</v>
          </cell>
          <cell r="B1762" t="str">
            <v>Active</v>
          </cell>
          <cell r="C1762" t="str">
            <v>FG</v>
          </cell>
          <cell r="D1762" t="str">
            <v>RK</v>
          </cell>
        </row>
        <row r="1763">
          <cell r="A1763" t="str">
            <v>J1T2531</v>
          </cell>
          <cell r="B1763" t="str">
            <v>Active</v>
          </cell>
          <cell r="C1763" t="str">
            <v>FG</v>
          </cell>
          <cell r="D1763" t="str">
            <v>RK</v>
          </cell>
        </row>
        <row r="1764">
          <cell r="A1764" t="str">
            <v>J1T2532</v>
          </cell>
          <cell r="B1764" t="str">
            <v>Active</v>
          </cell>
          <cell r="C1764" t="str">
            <v>FG</v>
          </cell>
          <cell r="D1764" t="str">
            <v>RK</v>
          </cell>
        </row>
        <row r="1765">
          <cell r="A1765" t="str">
            <v>J1T2533</v>
          </cell>
          <cell r="B1765" t="str">
            <v>Active</v>
          </cell>
          <cell r="C1765" t="str">
            <v>FG</v>
          </cell>
          <cell r="D1765" t="str">
            <v>RK</v>
          </cell>
        </row>
        <row r="1766">
          <cell r="A1766" t="str">
            <v>MKT2533</v>
          </cell>
          <cell r="B1766" t="str">
            <v>Active</v>
          </cell>
          <cell r="C1766" t="str">
            <v>Expense</v>
          </cell>
          <cell r="D1766" t="str">
            <v>Expense</v>
          </cell>
        </row>
        <row r="1767">
          <cell r="A1767" t="str">
            <v>MKT2534</v>
          </cell>
          <cell r="B1767" t="str">
            <v>Active</v>
          </cell>
          <cell r="C1767" t="str">
            <v>Expense</v>
          </cell>
          <cell r="D1767" t="str">
            <v>Expense</v>
          </cell>
        </row>
        <row r="1768">
          <cell r="A1768" t="str">
            <v>CP2018-048</v>
          </cell>
          <cell r="B1768" t="str">
            <v>Active</v>
          </cell>
          <cell r="C1768" t="str">
            <v>CAPEX</v>
          </cell>
          <cell r="D1768" t="str">
            <v>CAPEX</v>
          </cell>
        </row>
        <row r="1769">
          <cell r="A1769" t="str">
            <v>J1D2535</v>
          </cell>
          <cell r="B1769" t="str">
            <v>Active</v>
          </cell>
          <cell r="C1769" t="str">
            <v>FG</v>
          </cell>
          <cell r="D1769" t="str">
            <v>BK</v>
          </cell>
        </row>
        <row r="1770">
          <cell r="A1770" t="str">
            <v>MKT2536</v>
          </cell>
          <cell r="B1770" t="str">
            <v>Active</v>
          </cell>
          <cell r="C1770" t="str">
            <v>Expense</v>
          </cell>
          <cell r="D1770" t="str">
            <v>Expense</v>
          </cell>
        </row>
        <row r="1771">
          <cell r="A1771" t="str">
            <v>COM2537</v>
          </cell>
          <cell r="B1771" t="str">
            <v>Active</v>
          </cell>
          <cell r="C1771" t="str">
            <v>WIP</v>
          </cell>
          <cell r="D1771" t="str">
            <v>RK</v>
          </cell>
        </row>
        <row r="1772">
          <cell r="A1772" t="str">
            <v>COA-611200</v>
          </cell>
          <cell r="B1772" t="str">
            <v>Active</v>
          </cell>
          <cell r="C1772" t="str">
            <v>Expense</v>
          </cell>
          <cell r="D1772" t="str">
            <v>Expense</v>
          </cell>
        </row>
        <row r="1773">
          <cell r="A1773" t="str">
            <v>COA-720601</v>
          </cell>
          <cell r="B1773" t="str">
            <v>Active</v>
          </cell>
          <cell r="C1773" t="str">
            <v>Expense</v>
          </cell>
          <cell r="D1773" t="str">
            <v>Expense</v>
          </cell>
        </row>
        <row r="1774">
          <cell r="A1774" t="str">
            <v>COA-720201</v>
          </cell>
          <cell r="B1774" t="str">
            <v>Active</v>
          </cell>
          <cell r="C1774" t="str">
            <v>Expense</v>
          </cell>
          <cell r="D1774" t="str">
            <v>Expense</v>
          </cell>
        </row>
        <row r="1775">
          <cell r="A1775" t="str">
            <v>COA-720101</v>
          </cell>
          <cell r="B1775" t="str">
            <v>Active</v>
          </cell>
          <cell r="C1775" t="str">
            <v>Expense</v>
          </cell>
          <cell r="D1775" t="str">
            <v>Expense</v>
          </cell>
        </row>
        <row r="1776">
          <cell r="A1776" t="str">
            <v>345-00009-001</v>
          </cell>
          <cell r="B1776" t="str">
            <v>Active</v>
          </cell>
          <cell r="C1776" t="str">
            <v>RM</v>
          </cell>
          <cell r="D1776" t="str">
            <v>Liquid</v>
          </cell>
        </row>
        <row r="1777">
          <cell r="A1777" t="str">
            <v>345-00026</v>
          </cell>
          <cell r="B1777" t="str">
            <v>Active</v>
          </cell>
          <cell r="C1777" t="str">
            <v>RM</v>
          </cell>
          <cell r="D1777" t="str">
            <v>Liquid</v>
          </cell>
        </row>
        <row r="1778">
          <cell r="A1778" t="str">
            <v>345-00027</v>
          </cell>
          <cell r="B1778" t="str">
            <v>Active</v>
          </cell>
          <cell r="C1778" t="str">
            <v>RM</v>
          </cell>
          <cell r="D1778" t="str">
            <v>Liquid</v>
          </cell>
        </row>
        <row r="1779">
          <cell r="A1779" t="str">
            <v>345-00028</v>
          </cell>
          <cell r="B1779" t="str">
            <v>Active</v>
          </cell>
          <cell r="C1779" t="str">
            <v>RM</v>
          </cell>
          <cell r="D1779" t="str">
            <v>Liquid</v>
          </cell>
        </row>
        <row r="1780">
          <cell r="A1780" t="str">
            <v>345-00029</v>
          </cell>
          <cell r="B1780" t="str">
            <v>Active</v>
          </cell>
          <cell r="C1780" t="str">
            <v>RM</v>
          </cell>
          <cell r="D1780" t="str">
            <v>Liquid</v>
          </cell>
        </row>
        <row r="1781">
          <cell r="A1781" t="str">
            <v>345-00030</v>
          </cell>
          <cell r="B1781" t="str">
            <v>Active</v>
          </cell>
          <cell r="C1781" t="str">
            <v>RM</v>
          </cell>
          <cell r="D1781" t="str">
            <v>Liquid</v>
          </cell>
        </row>
        <row r="1782">
          <cell r="A1782" t="str">
            <v>345-00031</v>
          </cell>
          <cell r="B1782" t="str">
            <v>Active</v>
          </cell>
          <cell r="C1782" t="str">
            <v>RM</v>
          </cell>
          <cell r="D1782" t="str">
            <v>Liquid</v>
          </cell>
        </row>
        <row r="1783">
          <cell r="A1783" t="str">
            <v>345-00032</v>
          </cell>
          <cell r="B1783" t="str">
            <v>Active</v>
          </cell>
          <cell r="C1783" t="str">
            <v>RM</v>
          </cell>
          <cell r="D1783" t="str">
            <v>Liquid</v>
          </cell>
        </row>
        <row r="1784">
          <cell r="A1784" t="str">
            <v>345-00033</v>
          </cell>
          <cell r="B1784" t="str">
            <v>Active</v>
          </cell>
          <cell r="C1784" t="str">
            <v>RM</v>
          </cell>
          <cell r="D1784" t="str">
            <v>Liquid</v>
          </cell>
        </row>
        <row r="1785">
          <cell r="A1785" t="str">
            <v>345-00034</v>
          </cell>
          <cell r="B1785" t="str">
            <v>Active</v>
          </cell>
          <cell r="C1785" t="str">
            <v>RM</v>
          </cell>
          <cell r="D1785" t="str">
            <v>Liquid</v>
          </cell>
        </row>
        <row r="1786">
          <cell r="A1786" t="str">
            <v>345-00035</v>
          </cell>
          <cell r="B1786" t="str">
            <v>Active</v>
          </cell>
          <cell r="C1786" t="str">
            <v>RM</v>
          </cell>
          <cell r="D1786" t="str">
            <v>Liquid</v>
          </cell>
        </row>
        <row r="1787">
          <cell r="A1787" t="str">
            <v>345-00037</v>
          </cell>
          <cell r="B1787" t="str">
            <v>Active</v>
          </cell>
          <cell r="C1787" t="str">
            <v>RM</v>
          </cell>
          <cell r="D1787" t="str">
            <v>Liquid</v>
          </cell>
        </row>
        <row r="1788">
          <cell r="A1788" t="str">
            <v>345-00038</v>
          </cell>
          <cell r="B1788" t="str">
            <v>Active</v>
          </cell>
          <cell r="C1788" t="str">
            <v>RM</v>
          </cell>
          <cell r="D1788" t="str">
            <v>Liquid</v>
          </cell>
        </row>
        <row r="1789">
          <cell r="A1789" t="str">
            <v>345-00039</v>
          </cell>
          <cell r="B1789" t="str">
            <v>Active</v>
          </cell>
          <cell r="C1789" t="str">
            <v>RM</v>
          </cell>
          <cell r="D1789" t="str">
            <v>Liquid</v>
          </cell>
        </row>
        <row r="1790">
          <cell r="A1790" t="str">
            <v>345-00048</v>
          </cell>
          <cell r="B1790" t="str">
            <v>Active</v>
          </cell>
          <cell r="C1790" t="str">
            <v>RM</v>
          </cell>
          <cell r="D1790" t="str">
            <v>Liquid</v>
          </cell>
        </row>
        <row r="1791">
          <cell r="A1791" t="str">
            <v>345-00049</v>
          </cell>
          <cell r="B1791" t="str">
            <v>Active</v>
          </cell>
          <cell r="C1791" t="str">
            <v>RM</v>
          </cell>
          <cell r="D1791" t="str">
            <v>Liquid</v>
          </cell>
        </row>
        <row r="1792">
          <cell r="A1792" t="str">
            <v>345-00050</v>
          </cell>
          <cell r="B1792" t="str">
            <v>Active</v>
          </cell>
          <cell r="C1792" t="str">
            <v>RM</v>
          </cell>
          <cell r="D1792" t="str">
            <v>Liquid</v>
          </cell>
        </row>
        <row r="1793">
          <cell r="A1793" t="str">
            <v>345-00051</v>
          </cell>
          <cell r="B1793" t="str">
            <v>Active</v>
          </cell>
          <cell r="C1793" t="str">
            <v>RM</v>
          </cell>
          <cell r="D1793" t="str">
            <v>Liquid</v>
          </cell>
        </row>
        <row r="1794">
          <cell r="A1794" t="str">
            <v>345-00052</v>
          </cell>
          <cell r="B1794" t="str">
            <v>Active</v>
          </cell>
          <cell r="C1794" t="str">
            <v>RM</v>
          </cell>
          <cell r="D1794" t="str">
            <v>Liquid</v>
          </cell>
        </row>
        <row r="1795">
          <cell r="A1795" t="str">
            <v>345-00053</v>
          </cell>
          <cell r="B1795" t="str">
            <v>Active</v>
          </cell>
          <cell r="C1795" t="str">
            <v>RM</v>
          </cell>
          <cell r="D1795" t="str">
            <v>Liquid</v>
          </cell>
        </row>
        <row r="1796">
          <cell r="A1796" t="str">
            <v>345-00042</v>
          </cell>
          <cell r="B1796" t="str">
            <v>Active</v>
          </cell>
          <cell r="C1796" t="str">
            <v>RM</v>
          </cell>
          <cell r="D1796" t="str">
            <v>Liquid</v>
          </cell>
        </row>
        <row r="1797">
          <cell r="A1797" t="str">
            <v>345-00043</v>
          </cell>
          <cell r="B1797" t="str">
            <v>Active</v>
          </cell>
          <cell r="C1797" t="str">
            <v>RM</v>
          </cell>
          <cell r="D1797" t="str">
            <v>Liquid</v>
          </cell>
        </row>
        <row r="1798">
          <cell r="A1798" t="str">
            <v>345-00044</v>
          </cell>
          <cell r="B1798" t="str">
            <v>Active</v>
          </cell>
          <cell r="C1798" t="str">
            <v>RM</v>
          </cell>
          <cell r="D1798" t="str">
            <v>Liquid</v>
          </cell>
        </row>
        <row r="1799">
          <cell r="A1799" t="str">
            <v>345-00045</v>
          </cell>
          <cell r="B1799" t="str">
            <v>Active</v>
          </cell>
          <cell r="C1799" t="str">
            <v>RM</v>
          </cell>
          <cell r="D1799" t="str">
            <v>Liquid</v>
          </cell>
        </row>
        <row r="1800">
          <cell r="A1800" t="str">
            <v>345-00041</v>
          </cell>
          <cell r="B1800" t="str">
            <v>Active</v>
          </cell>
          <cell r="C1800" t="str">
            <v>RM</v>
          </cell>
          <cell r="D1800" t="str">
            <v>Liquid</v>
          </cell>
        </row>
        <row r="1801">
          <cell r="A1801" t="str">
            <v>345-00046</v>
          </cell>
          <cell r="B1801" t="str">
            <v>Active</v>
          </cell>
          <cell r="C1801" t="str">
            <v>RM</v>
          </cell>
          <cell r="D1801" t="str">
            <v>Liquid</v>
          </cell>
        </row>
        <row r="1802">
          <cell r="A1802" t="str">
            <v>MKT2538</v>
          </cell>
          <cell r="B1802" t="str">
            <v>Active</v>
          </cell>
          <cell r="C1802" t="str">
            <v>Expense</v>
          </cell>
          <cell r="D1802" t="str">
            <v>Expense</v>
          </cell>
        </row>
        <row r="1803">
          <cell r="A1803" t="str">
            <v>MKT2539</v>
          </cell>
          <cell r="B1803" t="str">
            <v>Active</v>
          </cell>
          <cell r="C1803" t="str">
            <v>Expense</v>
          </cell>
          <cell r="D1803" t="str">
            <v>Expense</v>
          </cell>
        </row>
        <row r="1804">
          <cell r="A1804" t="str">
            <v>MKT2540</v>
          </cell>
          <cell r="B1804" t="str">
            <v>Active</v>
          </cell>
          <cell r="C1804" t="str">
            <v>Expense</v>
          </cell>
          <cell r="D1804" t="str">
            <v>Expense</v>
          </cell>
        </row>
        <row r="1805">
          <cell r="A1805" t="str">
            <v>MKT2541</v>
          </cell>
          <cell r="B1805" t="str">
            <v>Active</v>
          </cell>
          <cell r="C1805" t="str">
            <v>Expense</v>
          </cell>
          <cell r="D1805" t="str">
            <v>Expense</v>
          </cell>
        </row>
        <row r="1806">
          <cell r="A1806" t="str">
            <v>MKT2542</v>
          </cell>
          <cell r="B1806" t="str">
            <v>Active</v>
          </cell>
          <cell r="C1806" t="str">
            <v>Expense</v>
          </cell>
          <cell r="D1806" t="str">
            <v>Expense</v>
          </cell>
        </row>
        <row r="1807">
          <cell r="A1807" t="str">
            <v>COA-543205</v>
          </cell>
          <cell r="B1807" t="str">
            <v>Active</v>
          </cell>
          <cell r="C1807" t="str">
            <v>Expense</v>
          </cell>
          <cell r="D1807" t="str">
            <v>Expense</v>
          </cell>
        </row>
        <row r="1808">
          <cell r="A1808" t="str">
            <v>COA-543210</v>
          </cell>
          <cell r="B1808" t="str">
            <v>Active</v>
          </cell>
          <cell r="C1808" t="str">
            <v>Expense</v>
          </cell>
          <cell r="D1808" t="str">
            <v>Expense</v>
          </cell>
        </row>
        <row r="1809">
          <cell r="A1809" t="str">
            <v>COA-543215</v>
          </cell>
          <cell r="B1809" t="str">
            <v>Active</v>
          </cell>
          <cell r="C1809" t="str">
            <v>Expense</v>
          </cell>
          <cell r="D1809" t="str">
            <v>Expense</v>
          </cell>
        </row>
        <row r="1810">
          <cell r="A1810" t="str">
            <v>COA-543220</v>
          </cell>
          <cell r="B1810" t="str">
            <v>Active</v>
          </cell>
          <cell r="C1810" t="str">
            <v>Expense</v>
          </cell>
          <cell r="D1810" t="str">
            <v>Expense</v>
          </cell>
        </row>
        <row r="1811">
          <cell r="A1811" t="str">
            <v>COA-543225</v>
          </cell>
          <cell r="B1811" t="str">
            <v>Active</v>
          </cell>
          <cell r="C1811" t="str">
            <v>Expense</v>
          </cell>
          <cell r="D1811" t="str">
            <v>Expense</v>
          </cell>
        </row>
        <row r="1812">
          <cell r="A1812" t="str">
            <v>COA-543230</v>
          </cell>
          <cell r="B1812" t="str">
            <v>Active</v>
          </cell>
          <cell r="C1812" t="str">
            <v>Expense</v>
          </cell>
          <cell r="D1812" t="str">
            <v>Expense</v>
          </cell>
        </row>
        <row r="1813">
          <cell r="A1813" t="str">
            <v>COA-543235</v>
          </cell>
          <cell r="B1813" t="str">
            <v>Active</v>
          </cell>
          <cell r="C1813" t="str">
            <v>Expense</v>
          </cell>
          <cell r="D1813" t="str">
            <v>Expense</v>
          </cell>
        </row>
        <row r="1814">
          <cell r="A1814" t="str">
            <v>COA-543240</v>
          </cell>
          <cell r="B1814" t="str">
            <v>Active</v>
          </cell>
          <cell r="C1814" t="str">
            <v>Expense</v>
          </cell>
          <cell r="D1814" t="str">
            <v>Expense</v>
          </cell>
        </row>
        <row r="1815">
          <cell r="A1815" t="str">
            <v>COA-543245</v>
          </cell>
          <cell r="B1815" t="str">
            <v>Active</v>
          </cell>
          <cell r="C1815" t="str">
            <v>Expense</v>
          </cell>
          <cell r="D1815" t="str">
            <v>Expense</v>
          </cell>
        </row>
        <row r="1816">
          <cell r="A1816" t="str">
            <v>345-00036</v>
          </cell>
          <cell r="B1816" t="str">
            <v>Active</v>
          </cell>
          <cell r="C1816" t="str">
            <v>RM</v>
          </cell>
          <cell r="D1816" t="str">
            <v>Liquid</v>
          </cell>
        </row>
        <row r="1817">
          <cell r="A1817" t="str">
            <v>MKT2543</v>
          </cell>
          <cell r="B1817" t="str">
            <v>Active</v>
          </cell>
          <cell r="C1817" t="str">
            <v>Expense</v>
          </cell>
          <cell r="D1817" t="str">
            <v>Expense</v>
          </cell>
        </row>
        <row r="1818">
          <cell r="A1818" t="str">
            <v>MKT2544</v>
          </cell>
          <cell r="B1818" t="str">
            <v>Active</v>
          </cell>
          <cell r="C1818" t="str">
            <v>Expense</v>
          </cell>
          <cell r="D1818" t="str">
            <v>Expense</v>
          </cell>
        </row>
        <row r="1819">
          <cell r="A1819" t="str">
            <v>MKT2545</v>
          </cell>
          <cell r="B1819" t="str">
            <v>Active</v>
          </cell>
          <cell r="C1819" t="str">
            <v>Expense</v>
          </cell>
          <cell r="D1819" t="str">
            <v>Expense</v>
          </cell>
        </row>
        <row r="1820">
          <cell r="A1820" t="str">
            <v>MKT2546</v>
          </cell>
          <cell r="B1820" t="str">
            <v>Active</v>
          </cell>
          <cell r="C1820" t="str">
            <v>Expense</v>
          </cell>
          <cell r="D1820" t="str">
            <v>Expense</v>
          </cell>
        </row>
        <row r="1821">
          <cell r="A1821" t="str">
            <v>MKT2547</v>
          </cell>
          <cell r="B1821" t="str">
            <v>Active</v>
          </cell>
          <cell r="C1821" t="str">
            <v>Expense</v>
          </cell>
          <cell r="D1821" t="str">
            <v>Expense</v>
          </cell>
        </row>
        <row r="1822">
          <cell r="A1822" t="str">
            <v>MKT2548</v>
          </cell>
          <cell r="B1822" t="str">
            <v>Active</v>
          </cell>
          <cell r="C1822" t="str">
            <v>Expense</v>
          </cell>
          <cell r="D1822" t="str">
            <v>Expense</v>
          </cell>
        </row>
        <row r="1823">
          <cell r="A1823" t="str">
            <v>MKT2549</v>
          </cell>
          <cell r="B1823" t="str">
            <v>Active</v>
          </cell>
          <cell r="C1823" t="str">
            <v>Expense</v>
          </cell>
          <cell r="D1823" t="str">
            <v>Expense</v>
          </cell>
        </row>
        <row r="1824">
          <cell r="A1824" t="str">
            <v>MKT2550</v>
          </cell>
          <cell r="B1824" t="str">
            <v>Active</v>
          </cell>
          <cell r="C1824" t="str">
            <v>Expense</v>
          </cell>
          <cell r="D1824" t="str">
            <v>Expense</v>
          </cell>
        </row>
        <row r="1825">
          <cell r="A1825" t="str">
            <v>MKT2551</v>
          </cell>
          <cell r="B1825" t="str">
            <v>Active</v>
          </cell>
          <cell r="C1825" t="str">
            <v>Expense</v>
          </cell>
          <cell r="D1825" t="str">
            <v>Expense</v>
          </cell>
        </row>
        <row r="1826">
          <cell r="A1826" t="str">
            <v>MKT2552</v>
          </cell>
          <cell r="B1826" t="str">
            <v>Active</v>
          </cell>
          <cell r="C1826" t="str">
            <v>Expense</v>
          </cell>
          <cell r="D1826" t="str">
            <v>Expense</v>
          </cell>
        </row>
        <row r="1827">
          <cell r="A1827" t="str">
            <v>MKT2553</v>
          </cell>
          <cell r="B1827" t="str">
            <v>Active</v>
          </cell>
          <cell r="C1827" t="str">
            <v>Expense</v>
          </cell>
          <cell r="D1827" t="str">
            <v>Expense</v>
          </cell>
        </row>
        <row r="1828">
          <cell r="A1828" t="str">
            <v>MKT2554</v>
          </cell>
          <cell r="B1828" t="str">
            <v>Active</v>
          </cell>
          <cell r="C1828" t="str">
            <v>Expense</v>
          </cell>
          <cell r="D1828" t="str">
            <v>Expense</v>
          </cell>
        </row>
        <row r="1829">
          <cell r="A1829" t="str">
            <v>MKT2555</v>
          </cell>
          <cell r="B1829" t="str">
            <v>Active</v>
          </cell>
          <cell r="C1829" t="str">
            <v>Expense</v>
          </cell>
          <cell r="D1829" t="str">
            <v>Expense</v>
          </cell>
        </row>
        <row r="1830">
          <cell r="A1830" t="str">
            <v>&lt;N/A&gt;</v>
          </cell>
          <cell r="B1830" t="str">
            <v>N/A</v>
          </cell>
          <cell r="C1830" t="str">
            <v>N/A</v>
          </cell>
          <cell r="D1830" t="str">
            <v>N/A</v>
          </cell>
        </row>
        <row r="1831">
          <cell r="A1831" t="str">
            <v>J1T2557</v>
          </cell>
          <cell r="B1831" t="str">
            <v>Active</v>
          </cell>
          <cell r="C1831" t="str">
            <v>FG</v>
          </cell>
          <cell r="D1831" t="str">
            <v>RK</v>
          </cell>
        </row>
        <row r="1832">
          <cell r="A1832" t="str">
            <v>J1T2558</v>
          </cell>
          <cell r="B1832" t="str">
            <v>Active</v>
          </cell>
          <cell r="C1832" t="str">
            <v>FG</v>
          </cell>
          <cell r="D1832" t="str">
            <v>RK</v>
          </cell>
        </row>
        <row r="1833">
          <cell r="A1833" t="str">
            <v>J1T2559</v>
          </cell>
          <cell r="B1833" t="str">
            <v>Active</v>
          </cell>
          <cell r="C1833" t="str">
            <v>FG</v>
          </cell>
          <cell r="D1833" t="str">
            <v>RK</v>
          </cell>
        </row>
        <row r="1834">
          <cell r="A1834" t="str">
            <v>J1T2560</v>
          </cell>
          <cell r="B1834" t="str">
            <v>Active</v>
          </cell>
          <cell r="C1834" t="str">
            <v>FG</v>
          </cell>
          <cell r="D1834" t="str">
            <v>RK</v>
          </cell>
        </row>
        <row r="1835">
          <cell r="A1835" t="str">
            <v>MKT2556</v>
          </cell>
          <cell r="B1835" t="str">
            <v>Active</v>
          </cell>
          <cell r="C1835" t="str">
            <v>Expense</v>
          </cell>
          <cell r="D1835" t="str">
            <v>Expense</v>
          </cell>
        </row>
        <row r="1836">
          <cell r="A1836" t="str">
            <v>CP2018-049</v>
          </cell>
          <cell r="B1836" t="str">
            <v>Active</v>
          </cell>
          <cell r="C1836" t="str">
            <v>CAPEX</v>
          </cell>
          <cell r="D1836" t="str">
            <v>CAPEX</v>
          </cell>
        </row>
        <row r="1837">
          <cell r="A1837" t="str">
            <v>J1T1810C</v>
          </cell>
          <cell r="B1837" t="str">
            <v>Active</v>
          </cell>
          <cell r="C1837" t="str">
            <v>FG</v>
          </cell>
          <cell r="D1837" t="str">
            <v>RK</v>
          </cell>
        </row>
        <row r="1838">
          <cell r="A1838" t="str">
            <v>CP2018-047</v>
          </cell>
          <cell r="B1838" t="str">
            <v>Active</v>
          </cell>
          <cell r="C1838" t="str">
            <v>CAPEX</v>
          </cell>
          <cell r="D1838" t="str">
            <v>CAPEX</v>
          </cell>
        </row>
        <row r="1839">
          <cell r="A1839" t="str">
            <v>MKT2561</v>
          </cell>
          <cell r="B1839" t="str">
            <v>Active</v>
          </cell>
          <cell r="C1839" t="str">
            <v>Expense</v>
          </cell>
          <cell r="D1839" t="str">
            <v>Expense</v>
          </cell>
        </row>
        <row r="1840">
          <cell r="A1840" t="str">
            <v>J1T2562</v>
          </cell>
          <cell r="B1840" t="str">
            <v>Active</v>
          </cell>
          <cell r="C1840" t="str">
            <v>FG</v>
          </cell>
          <cell r="D1840" t="str">
            <v>RK</v>
          </cell>
        </row>
        <row r="1841">
          <cell r="A1841" t="str">
            <v>J1T2563</v>
          </cell>
          <cell r="B1841" t="str">
            <v>Active</v>
          </cell>
          <cell r="C1841" t="str">
            <v>FG</v>
          </cell>
          <cell r="D1841" t="str">
            <v>RK</v>
          </cell>
        </row>
        <row r="1842">
          <cell r="A1842" t="str">
            <v>J1T2564</v>
          </cell>
          <cell r="B1842" t="str">
            <v>Active</v>
          </cell>
          <cell r="C1842" t="str">
            <v>FG</v>
          </cell>
          <cell r="D1842" t="str">
            <v>RK</v>
          </cell>
        </row>
        <row r="1843">
          <cell r="A1843" t="str">
            <v>J1T2565</v>
          </cell>
          <cell r="B1843" t="str">
            <v>Active</v>
          </cell>
          <cell r="C1843" t="str">
            <v>FG</v>
          </cell>
          <cell r="D1843" t="str">
            <v>RK</v>
          </cell>
        </row>
        <row r="1844">
          <cell r="A1844" t="str">
            <v>J1T2566</v>
          </cell>
          <cell r="B1844" t="str">
            <v>Active</v>
          </cell>
          <cell r="C1844" t="str">
            <v>FG</v>
          </cell>
          <cell r="D1844" t="str">
            <v>RK</v>
          </cell>
        </row>
        <row r="1845">
          <cell r="A1845" t="str">
            <v>J1T2567</v>
          </cell>
          <cell r="B1845" t="str">
            <v>Active</v>
          </cell>
          <cell r="C1845" t="str">
            <v>FG</v>
          </cell>
          <cell r="D1845" t="str">
            <v>RK</v>
          </cell>
        </row>
        <row r="1846">
          <cell r="A1846" t="str">
            <v>J1D2568</v>
          </cell>
          <cell r="B1846" t="str">
            <v>Active</v>
          </cell>
          <cell r="C1846" t="str">
            <v>FG</v>
          </cell>
          <cell r="D1846" t="str">
            <v>SK</v>
          </cell>
        </row>
        <row r="1847">
          <cell r="A1847" t="str">
            <v>J1D2569</v>
          </cell>
          <cell r="B1847" t="str">
            <v>Active</v>
          </cell>
          <cell r="C1847" t="str">
            <v>FG</v>
          </cell>
          <cell r="D1847" t="str">
            <v>BK</v>
          </cell>
        </row>
        <row r="1848">
          <cell r="A1848" t="str">
            <v>J1A2570</v>
          </cell>
          <cell r="B1848" t="str">
            <v>Active</v>
          </cell>
          <cell r="C1848" t="str">
            <v>FG</v>
          </cell>
          <cell r="D1848" t="str">
            <v>Acc</v>
          </cell>
        </row>
        <row r="1849">
          <cell r="A1849" t="str">
            <v>J1D2571</v>
          </cell>
          <cell r="B1849" t="str">
            <v>Active</v>
          </cell>
          <cell r="C1849" t="str">
            <v>FG</v>
          </cell>
          <cell r="D1849" t="str">
            <v>BK</v>
          </cell>
        </row>
        <row r="1850">
          <cell r="A1850" t="str">
            <v>J1T2572</v>
          </cell>
          <cell r="B1850" t="str">
            <v>Active</v>
          </cell>
          <cell r="C1850" t="str">
            <v>FG</v>
          </cell>
          <cell r="D1850" t="str">
            <v>RK</v>
          </cell>
        </row>
        <row r="1851">
          <cell r="A1851" t="str">
            <v>J1T2573</v>
          </cell>
          <cell r="B1851" t="str">
            <v>Active</v>
          </cell>
          <cell r="C1851" t="str">
            <v>FG</v>
          </cell>
          <cell r="D1851" t="str">
            <v>RK</v>
          </cell>
        </row>
        <row r="1852">
          <cell r="A1852" t="str">
            <v>J1T2574</v>
          </cell>
          <cell r="B1852" t="str">
            <v>Active</v>
          </cell>
          <cell r="C1852" t="str">
            <v>FG</v>
          </cell>
          <cell r="D1852" t="str">
            <v>RK</v>
          </cell>
        </row>
        <row r="1853">
          <cell r="A1853" t="str">
            <v>J1T2575</v>
          </cell>
          <cell r="B1853" t="str">
            <v>Active</v>
          </cell>
          <cell r="C1853" t="str">
            <v>FG</v>
          </cell>
          <cell r="D1853" t="str">
            <v>RK</v>
          </cell>
        </row>
        <row r="1854">
          <cell r="A1854" t="str">
            <v>J1T2576</v>
          </cell>
          <cell r="B1854" t="str">
            <v>Active</v>
          </cell>
          <cell r="C1854" t="str">
            <v>FG</v>
          </cell>
          <cell r="D1854" t="str">
            <v>RK</v>
          </cell>
        </row>
        <row r="1855">
          <cell r="A1855" t="str">
            <v>J1T2577</v>
          </cell>
          <cell r="B1855" t="str">
            <v>Active</v>
          </cell>
          <cell r="C1855" t="str">
            <v>FG</v>
          </cell>
          <cell r="D1855" t="str">
            <v>RK</v>
          </cell>
        </row>
        <row r="1856">
          <cell r="A1856" t="str">
            <v>J1T2578</v>
          </cell>
          <cell r="B1856" t="str">
            <v>Active</v>
          </cell>
          <cell r="C1856" t="str">
            <v>FG</v>
          </cell>
          <cell r="D1856" t="str">
            <v>RK</v>
          </cell>
        </row>
        <row r="1857">
          <cell r="A1857" t="str">
            <v>J1T2579</v>
          </cell>
          <cell r="B1857" t="str">
            <v>Active</v>
          </cell>
          <cell r="C1857" t="str">
            <v>FG</v>
          </cell>
          <cell r="D1857" t="str">
            <v>RK</v>
          </cell>
        </row>
        <row r="1858">
          <cell r="A1858" t="str">
            <v>J1T2580</v>
          </cell>
          <cell r="B1858" t="str">
            <v>Active</v>
          </cell>
          <cell r="C1858" t="str">
            <v>FG</v>
          </cell>
          <cell r="D1858" t="str">
            <v>RK</v>
          </cell>
        </row>
        <row r="1859">
          <cell r="A1859" t="str">
            <v>J1T2581</v>
          </cell>
          <cell r="B1859" t="str">
            <v>Active</v>
          </cell>
          <cell r="C1859" t="str">
            <v>FG</v>
          </cell>
          <cell r="D1859" t="str">
            <v>RK</v>
          </cell>
        </row>
        <row r="1860">
          <cell r="A1860" t="str">
            <v>MKT2582</v>
          </cell>
          <cell r="B1860" t="str">
            <v>Active</v>
          </cell>
          <cell r="C1860" t="str">
            <v>Expense</v>
          </cell>
          <cell r="D1860" t="str">
            <v>Expense</v>
          </cell>
        </row>
        <row r="1861">
          <cell r="A1861" t="str">
            <v>CP2018-052</v>
          </cell>
          <cell r="B1861" t="str">
            <v>Active</v>
          </cell>
          <cell r="C1861" t="str">
            <v>CAPEX</v>
          </cell>
          <cell r="D1861" t="str">
            <v>CAPEX</v>
          </cell>
        </row>
        <row r="1862">
          <cell r="A1862" t="str">
            <v>CP2018-051</v>
          </cell>
          <cell r="B1862" t="str">
            <v>Active</v>
          </cell>
          <cell r="C1862" t="str">
            <v>CAPEX</v>
          </cell>
          <cell r="D1862" t="str">
            <v>CAPEX</v>
          </cell>
        </row>
        <row r="1863">
          <cell r="A1863" t="str">
            <v>KIT1170</v>
          </cell>
          <cell r="B1863" t="str">
            <v>Active</v>
          </cell>
          <cell r="C1863" t="str">
            <v>WIP</v>
          </cell>
          <cell r="D1863" t="str">
            <v>SK</v>
          </cell>
        </row>
        <row r="1864">
          <cell r="A1864" t="str">
            <v>COM2583</v>
          </cell>
          <cell r="B1864" t="str">
            <v>Active</v>
          </cell>
          <cell r="C1864" t="str">
            <v>WIP</v>
          </cell>
          <cell r="D1864" t="str">
            <v>SK</v>
          </cell>
        </row>
        <row r="1865">
          <cell r="A1865" t="str">
            <v>COM2584</v>
          </cell>
          <cell r="B1865" t="str">
            <v>Active</v>
          </cell>
          <cell r="C1865" t="str">
            <v>WIP</v>
          </cell>
          <cell r="D1865" t="str">
            <v>BK</v>
          </cell>
        </row>
        <row r="1866">
          <cell r="A1866" t="str">
            <v>COA-521000</v>
          </cell>
          <cell r="B1866" t="str">
            <v>Active</v>
          </cell>
          <cell r="C1866" t="str">
            <v>Expense</v>
          </cell>
          <cell r="D1866" t="str">
            <v>Expense</v>
          </cell>
        </row>
        <row r="1867">
          <cell r="A1867" t="str">
            <v>CP2018-500</v>
          </cell>
          <cell r="B1867" t="str">
            <v>Active</v>
          </cell>
          <cell r="C1867" t="str">
            <v>CAPEX</v>
          </cell>
          <cell r="D1867" t="str">
            <v>CAPEX</v>
          </cell>
        </row>
        <row r="1868">
          <cell r="A1868" t="str">
            <v>CP2018-053</v>
          </cell>
          <cell r="B1868" t="str">
            <v>Active</v>
          </cell>
          <cell r="C1868" t="str">
            <v>CAPEX</v>
          </cell>
          <cell r="D1868" t="str">
            <v>CAPEX</v>
          </cell>
        </row>
        <row r="1869">
          <cell r="A1869" t="str">
            <v>CP2018-054</v>
          </cell>
          <cell r="B1869" t="str">
            <v>Active</v>
          </cell>
          <cell r="C1869" t="str">
            <v>CAPEX</v>
          </cell>
          <cell r="D1869" t="str">
            <v>CAPEX</v>
          </cell>
        </row>
        <row r="1870">
          <cell r="A1870" t="str">
            <v>CP2018-055</v>
          </cell>
          <cell r="B1870" t="str">
            <v>Active</v>
          </cell>
          <cell r="C1870" t="str">
            <v>CAPEX</v>
          </cell>
          <cell r="D1870" t="str">
            <v>CAPEX</v>
          </cell>
        </row>
        <row r="1871">
          <cell r="A1871" t="str">
            <v>CP2018-056</v>
          </cell>
          <cell r="B1871" t="str">
            <v>Active</v>
          </cell>
          <cell r="C1871" t="str">
            <v>CAPEX</v>
          </cell>
          <cell r="D1871" t="str">
            <v>CAPEX</v>
          </cell>
        </row>
        <row r="1872">
          <cell r="A1872" t="str">
            <v>COA-632055</v>
          </cell>
          <cell r="B1872" t="str">
            <v>Active</v>
          </cell>
          <cell r="C1872" t="str">
            <v>Expense</v>
          </cell>
          <cell r="D1872" t="str">
            <v>Expense</v>
          </cell>
        </row>
        <row r="1873">
          <cell r="A1873" t="str">
            <v>COA-740710</v>
          </cell>
          <cell r="B1873" t="str">
            <v>Active</v>
          </cell>
          <cell r="C1873" t="str">
            <v>Expense</v>
          </cell>
          <cell r="D1873" t="str">
            <v>Expense</v>
          </cell>
        </row>
        <row r="1874">
          <cell r="A1874" t="str">
            <v>COA-740720</v>
          </cell>
          <cell r="B1874" t="str">
            <v>Active</v>
          </cell>
          <cell r="C1874" t="str">
            <v>Expense</v>
          </cell>
          <cell r="D1874" t="str">
            <v>Expense</v>
          </cell>
        </row>
        <row r="1875">
          <cell r="A1875" t="str">
            <v>COA-632060</v>
          </cell>
          <cell r="B1875" t="str">
            <v>Active</v>
          </cell>
          <cell r="C1875" t="str">
            <v>Expense</v>
          </cell>
          <cell r="D1875" t="str">
            <v>Expense</v>
          </cell>
        </row>
        <row r="1876">
          <cell r="A1876" t="str">
            <v>COA-632065</v>
          </cell>
          <cell r="B1876" t="str">
            <v>Active</v>
          </cell>
          <cell r="C1876" t="str">
            <v>Expense</v>
          </cell>
          <cell r="D1876" t="str">
            <v>Expense</v>
          </cell>
        </row>
        <row r="1877">
          <cell r="A1877" t="str">
            <v>COA-740800</v>
          </cell>
          <cell r="B1877" t="str">
            <v>Active</v>
          </cell>
          <cell r="C1877" t="str">
            <v>Expense</v>
          </cell>
          <cell r="D1877" t="str">
            <v>Expense</v>
          </cell>
        </row>
        <row r="1878">
          <cell r="A1878" t="str">
            <v>COA-740730</v>
          </cell>
          <cell r="B1878" t="str">
            <v>Active</v>
          </cell>
          <cell r="C1878" t="str">
            <v>Expense</v>
          </cell>
          <cell r="D1878" t="str">
            <v>Expense</v>
          </cell>
        </row>
        <row r="1879">
          <cell r="A1879" t="str">
            <v>J1T2585</v>
          </cell>
          <cell r="B1879" t="str">
            <v>Active</v>
          </cell>
          <cell r="C1879" t="str">
            <v>FG</v>
          </cell>
          <cell r="D1879" t="str">
            <v>RK</v>
          </cell>
        </row>
        <row r="1880">
          <cell r="A1880" t="str">
            <v>J1T2586</v>
          </cell>
          <cell r="B1880" t="str">
            <v>Active</v>
          </cell>
          <cell r="C1880" t="str">
            <v>FG</v>
          </cell>
          <cell r="D1880" t="str">
            <v>RK</v>
          </cell>
        </row>
        <row r="1881">
          <cell r="A1881" t="str">
            <v>J1T2587</v>
          </cell>
          <cell r="B1881" t="str">
            <v>Active</v>
          </cell>
          <cell r="C1881" t="str">
            <v>FG</v>
          </cell>
          <cell r="D1881" t="str">
            <v>RK</v>
          </cell>
        </row>
        <row r="1882">
          <cell r="A1882" t="str">
            <v>J1T2588</v>
          </cell>
          <cell r="B1882" t="str">
            <v>Active</v>
          </cell>
          <cell r="C1882" t="str">
            <v>FG</v>
          </cell>
          <cell r="D1882" t="str">
            <v>RK</v>
          </cell>
        </row>
        <row r="1883">
          <cell r="A1883" t="str">
            <v>J1T2589</v>
          </cell>
          <cell r="B1883" t="str">
            <v>Active</v>
          </cell>
          <cell r="C1883" t="str">
            <v>FG</v>
          </cell>
          <cell r="D1883" t="str">
            <v>RK</v>
          </cell>
        </row>
        <row r="1884">
          <cell r="A1884" t="str">
            <v>CP2018-066</v>
          </cell>
          <cell r="B1884" t="str">
            <v>Active</v>
          </cell>
          <cell r="C1884" t="str">
            <v>CAPEX</v>
          </cell>
          <cell r="D1884" t="str">
            <v>CAPEX</v>
          </cell>
        </row>
        <row r="1885">
          <cell r="A1885" t="str">
            <v>CP2018-067</v>
          </cell>
          <cell r="B1885" t="str">
            <v>Active</v>
          </cell>
          <cell r="C1885" t="str">
            <v>CAPEX</v>
          </cell>
          <cell r="D1885" t="str">
            <v>CAPEX</v>
          </cell>
        </row>
        <row r="1886">
          <cell r="A1886" t="str">
            <v>MKT2590</v>
          </cell>
          <cell r="B1886" t="str">
            <v>Active</v>
          </cell>
          <cell r="C1886" t="str">
            <v>Expense</v>
          </cell>
          <cell r="D1886" t="str">
            <v>Expense</v>
          </cell>
        </row>
        <row r="1887">
          <cell r="A1887" t="str">
            <v>MKT2591</v>
          </cell>
          <cell r="B1887" t="str">
            <v>Active</v>
          </cell>
          <cell r="C1887" t="str">
            <v>Expense</v>
          </cell>
          <cell r="D1887" t="str">
            <v>Expense</v>
          </cell>
        </row>
        <row r="1888">
          <cell r="A1888" t="str">
            <v>MKT2592</v>
          </cell>
          <cell r="B1888" t="str">
            <v>Active</v>
          </cell>
          <cell r="C1888" t="str">
            <v>Expense</v>
          </cell>
          <cell r="D1888" t="str">
            <v>Expense</v>
          </cell>
        </row>
        <row r="1889">
          <cell r="A1889" t="str">
            <v>MKT2593</v>
          </cell>
          <cell r="B1889" t="str">
            <v>Active</v>
          </cell>
          <cell r="C1889" t="str">
            <v>Expense</v>
          </cell>
          <cell r="D1889" t="str">
            <v>Expense</v>
          </cell>
        </row>
        <row r="1890">
          <cell r="A1890" t="str">
            <v>MKT2594</v>
          </cell>
          <cell r="B1890" t="str">
            <v>Active</v>
          </cell>
          <cell r="C1890" t="str">
            <v>Expense</v>
          </cell>
          <cell r="D1890" t="str">
            <v>Expense</v>
          </cell>
        </row>
        <row r="1891">
          <cell r="A1891" t="str">
            <v>MKT2595</v>
          </cell>
          <cell r="B1891" t="str">
            <v>Active</v>
          </cell>
          <cell r="C1891" t="str">
            <v>Expense</v>
          </cell>
          <cell r="D1891" t="str">
            <v>Expense</v>
          </cell>
        </row>
        <row r="1892">
          <cell r="A1892" t="str">
            <v>MKT2596</v>
          </cell>
          <cell r="B1892" t="str">
            <v>Active</v>
          </cell>
          <cell r="C1892" t="str">
            <v>Expense</v>
          </cell>
          <cell r="D1892" t="str">
            <v>Expense</v>
          </cell>
        </row>
        <row r="1893">
          <cell r="A1893" t="str">
            <v>MKT2597</v>
          </cell>
          <cell r="B1893" t="str">
            <v>Active</v>
          </cell>
          <cell r="C1893" t="str">
            <v>Expense</v>
          </cell>
          <cell r="D1893" t="str">
            <v>Expense</v>
          </cell>
        </row>
        <row r="1894">
          <cell r="A1894" t="str">
            <v>MKT2598</v>
          </cell>
          <cell r="B1894" t="str">
            <v>Active</v>
          </cell>
          <cell r="C1894" t="str">
            <v>Expense</v>
          </cell>
          <cell r="D1894" t="str">
            <v>Expense</v>
          </cell>
        </row>
        <row r="1895">
          <cell r="A1895" t="str">
            <v>MKT2599</v>
          </cell>
          <cell r="B1895" t="str">
            <v>Active</v>
          </cell>
          <cell r="C1895" t="str">
            <v>Expense</v>
          </cell>
          <cell r="D1895" t="str">
            <v>Expense</v>
          </cell>
        </row>
        <row r="1896">
          <cell r="A1896" t="str">
            <v>MKT2600</v>
          </cell>
          <cell r="B1896" t="str">
            <v>Active</v>
          </cell>
          <cell r="C1896" t="str">
            <v>Expense</v>
          </cell>
          <cell r="D1896" t="str">
            <v>Expense</v>
          </cell>
        </row>
        <row r="1897">
          <cell r="A1897" t="str">
            <v>MKT2601</v>
          </cell>
          <cell r="B1897" t="str">
            <v>Active</v>
          </cell>
          <cell r="C1897" t="str">
            <v>Expense</v>
          </cell>
          <cell r="D1897" t="str">
            <v>Expense</v>
          </cell>
        </row>
        <row r="1898">
          <cell r="A1898" t="str">
            <v>MKT2602</v>
          </cell>
          <cell r="B1898" t="str">
            <v>Active</v>
          </cell>
          <cell r="C1898" t="str">
            <v>Expense</v>
          </cell>
          <cell r="D1898" t="str">
            <v>Expense</v>
          </cell>
        </row>
        <row r="1899">
          <cell r="A1899" t="str">
            <v>MKT2603</v>
          </cell>
          <cell r="B1899" t="str">
            <v>Active</v>
          </cell>
          <cell r="C1899" t="str">
            <v>Expense</v>
          </cell>
          <cell r="D1899" t="str">
            <v>Expense</v>
          </cell>
        </row>
        <row r="1900">
          <cell r="A1900" t="str">
            <v>MKT2604</v>
          </cell>
          <cell r="B1900" t="str">
            <v>Active</v>
          </cell>
          <cell r="C1900" t="str">
            <v>Expense</v>
          </cell>
          <cell r="D1900" t="str">
            <v>Expense</v>
          </cell>
        </row>
        <row r="1901">
          <cell r="A1901" t="str">
            <v>MKT2605</v>
          </cell>
          <cell r="B1901" t="str">
            <v>Active</v>
          </cell>
          <cell r="C1901" t="str">
            <v>Expense</v>
          </cell>
          <cell r="D1901" t="str">
            <v>Expense</v>
          </cell>
        </row>
        <row r="1902">
          <cell r="A1902" t="str">
            <v>MKT2606</v>
          </cell>
          <cell r="B1902" t="str">
            <v>Active</v>
          </cell>
          <cell r="C1902" t="str">
            <v>Expense</v>
          </cell>
          <cell r="D1902" t="str">
            <v>Expense</v>
          </cell>
        </row>
        <row r="1903">
          <cell r="A1903" t="str">
            <v>MKT2607</v>
          </cell>
          <cell r="B1903" t="str">
            <v>Active</v>
          </cell>
          <cell r="C1903" t="str">
            <v>Expense</v>
          </cell>
          <cell r="D1903" t="str">
            <v>Expense</v>
          </cell>
        </row>
        <row r="1904">
          <cell r="A1904" t="str">
            <v>MKT2608</v>
          </cell>
          <cell r="B1904" t="str">
            <v>Active</v>
          </cell>
          <cell r="C1904" t="str">
            <v>Expense</v>
          </cell>
          <cell r="D1904" t="str">
            <v>Expense</v>
          </cell>
        </row>
        <row r="1905">
          <cell r="A1905" t="str">
            <v>MKT2609</v>
          </cell>
          <cell r="B1905" t="str">
            <v>Active</v>
          </cell>
          <cell r="C1905" t="str">
            <v>Expense</v>
          </cell>
          <cell r="D1905" t="str">
            <v>Expense</v>
          </cell>
        </row>
        <row r="1906">
          <cell r="A1906" t="str">
            <v>MKT2610</v>
          </cell>
          <cell r="B1906" t="str">
            <v>Active</v>
          </cell>
          <cell r="C1906" t="str">
            <v>Expense</v>
          </cell>
          <cell r="D1906" t="str">
            <v>Expense</v>
          </cell>
        </row>
        <row r="1907">
          <cell r="A1907" t="str">
            <v>MKT2611</v>
          </cell>
          <cell r="B1907" t="str">
            <v>Active</v>
          </cell>
          <cell r="C1907" t="str">
            <v>Expense</v>
          </cell>
          <cell r="D1907" t="str">
            <v>Expense</v>
          </cell>
        </row>
        <row r="1908">
          <cell r="A1908" t="str">
            <v>MKT2612</v>
          </cell>
          <cell r="B1908" t="str">
            <v>Active</v>
          </cell>
          <cell r="C1908" t="str">
            <v>Expense</v>
          </cell>
          <cell r="D1908" t="str">
            <v>Expense</v>
          </cell>
        </row>
        <row r="1909">
          <cell r="A1909" t="str">
            <v>MKT2613</v>
          </cell>
          <cell r="B1909" t="str">
            <v>Active</v>
          </cell>
          <cell r="C1909" t="str">
            <v>Expense</v>
          </cell>
          <cell r="D1909" t="str">
            <v>Expense</v>
          </cell>
        </row>
        <row r="1910">
          <cell r="A1910" t="str">
            <v>MKT2614</v>
          </cell>
          <cell r="B1910" t="str">
            <v>Active</v>
          </cell>
          <cell r="C1910" t="str">
            <v>Expense</v>
          </cell>
          <cell r="D1910" t="str">
            <v>Expense</v>
          </cell>
        </row>
        <row r="1911">
          <cell r="A1911" t="str">
            <v>MKT2615</v>
          </cell>
          <cell r="B1911" t="str">
            <v>Active</v>
          </cell>
          <cell r="C1911" t="str">
            <v>Expense</v>
          </cell>
          <cell r="D1911" t="str">
            <v>Expense</v>
          </cell>
        </row>
        <row r="1912">
          <cell r="A1912" t="str">
            <v>MKT2616</v>
          </cell>
          <cell r="B1912" t="str">
            <v>Active</v>
          </cell>
          <cell r="C1912" t="str">
            <v>Expense</v>
          </cell>
          <cell r="D1912" t="str">
            <v>Expense</v>
          </cell>
        </row>
        <row r="1913">
          <cell r="A1913" t="str">
            <v>MKT2617</v>
          </cell>
          <cell r="B1913" t="str">
            <v>Active</v>
          </cell>
          <cell r="C1913" t="str">
            <v>Expense</v>
          </cell>
          <cell r="D1913" t="str">
            <v>Expense</v>
          </cell>
        </row>
        <row r="1914">
          <cell r="A1914" t="str">
            <v>MKT2618</v>
          </cell>
          <cell r="B1914" t="str">
            <v>Active</v>
          </cell>
          <cell r="C1914" t="str">
            <v>Expense</v>
          </cell>
          <cell r="D1914" t="str">
            <v>Expense</v>
          </cell>
        </row>
        <row r="1915">
          <cell r="A1915" t="str">
            <v>MKT2619</v>
          </cell>
          <cell r="B1915" t="str">
            <v>Active</v>
          </cell>
          <cell r="C1915" t="str">
            <v>Expense</v>
          </cell>
          <cell r="D1915" t="str">
            <v>Expense</v>
          </cell>
        </row>
        <row r="1916">
          <cell r="A1916" t="str">
            <v>MKT2620</v>
          </cell>
          <cell r="B1916" t="str">
            <v>Active</v>
          </cell>
          <cell r="C1916" t="str">
            <v>Expense</v>
          </cell>
          <cell r="D1916" t="str">
            <v>Expense</v>
          </cell>
        </row>
        <row r="1917">
          <cell r="A1917" t="str">
            <v>MKT2621</v>
          </cell>
          <cell r="B1917" t="str">
            <v>Active</v>
          </cell>
          <cell r="C1917" t="str">
            <v>Expense</v>
          </cell>
          <cell r="D1917" t="str">
            <v>Expense</v>
          </cell>
        </row>
        <row r="1918">
          <cell r="A1918" t="str">
            <v>MKT2622</v>
          </cell>
          <cell r="B1918" t="str">
            <v>Active</v>
          </cell>
          <cell r="C1918" t="str">
            <v>Expense</v>
          </cell>
          <cell r="D1918" t="str">
            <v>Expense</v>
          </cell>
        </row>
        <row r="1919">
          <cell r="A1919" t="str">
            <v>MKT2623</v>
          </cell>
          <cell r="B1919" t="str">
            <v>Active</v>
          </cell>
          <cell r="C1919" t="str">
            <v>Expense</v>
          </cell>
          <cell r="D1919" t="str">
            <v>Expense</v>
          </cell>
        </row>
        <row r="1920">
          <cell r="A1920" t="str">
            <v>MKT2624</v>
          </cell>
          <cell r="B1920" t="str">
            <v>Active</v>
          </cell>
          <cell r="C1920" t="str">
            <v>Expense</v>
          </cell>
          <cell r="D1920" t="str">
            <v>Expense</v>
          </cell>
        </row>
        <row r="1921">
          <cell r="A1921" t="str">
            <v>MKT2625</v>
          </cell>
          <cell r="B1921" t="str">
            <v>Active</v>
          </cell>
          <cell r="C1921" t="str">
            <v>Expense</v>
          </cell>
          <cell r="D1921" t="str">
            <v>Expense</v>
          </cell>
        </row>
        <row r="1922">
          <cell r="A1922" t="str">
            <v>MKT2626</v>
          </cell>
          <cell r="B1922" t="str">
            <v>Active</v>
          </cell>
          <cell r="C1922" t="str">
            <v>Expense</v>
          </cell>
          <cell r="D1922" t="str">
            <v>Expense</v>
          </cell>
        </row>
        <row r="1923">
          <cell r="A1923" t="str">
            <v>MKT2627</v>
          </cell>
          <cell r="B1923" t="str">
            <v>Active</v>
          </cell>
          <cell r="C1923" t="str">
            <v>Expense</v>
          </cell>
          <cell r="D1923" t="str">
            <v>Expense</v>
          </cell>
        </row>
        <row r="1924">
          <cell r="A1924" t="str">
            <v>MKT2628</v>
          </cell>
          <cell r="B1924" t="str">
            <v>Active</v>
          </cell>
          <cell r="C1924" t="str">
            <v>Expense</v>
          </cell>
          <cell r="D1924" t="str">
            <v>Expense</v>
          </cell>
        </row>
        <row r="1925">
          <cell r="A1925" t="str">
            <v>MKT2629</v>
          </cell>
          <cell r="B1925" t="str">
            <v>Active</v>
          </cell>
          <cell r="C1925" t="str">
            <v>Expense</v>
          </cell>
          <cell r="D1925" t="str">
            <v>Expense</v>
          </cell>
        </row>
        <row r="1926">
          <cell r="A1926" t="str">
            <v>MKT2630</v>
          </cell>
          <cell r="B1926" t="str">
            <v>Active</v>
          </cell>
          <cell r="C1926" t="str">
            <v>Expense</v>
          </cell>
          <cell r="D1926" t="str">
            <v>Expense</v>
          </cell>
        </row>
        <row r="1927">
          <cell r="A1927" t="str">
            <v>MKT2631</v>
          </cell>
          <cell r="B1927" t="str">
            <v>Active</v>
          </cell>
          <cell r="C1927" t="str">
            <v>Expense</v>
          </cell>
          <cell r="D1927" t="str">
            <v>Expense</v>
          </cell>
        </row>
        <row r="1928">
          <cell r="A1928" t="str">
            <v>MKT2632</v>
          </cell>
          <cell r="B1928" t="str">
            <v>Active</v>
          </cell>
          <cell r="C1928" t="str">
            <v>Expense</v>
          </cell>
          <cell r="D1928" t="str">
            <v>Expense</v>
          </cell>
        </row>
        <row r="1929">
          <cell r="A1929" t="str">
            <v>MKT2633</v>
          </cell>
          <cell r="B1929" t="str">
            <v>Active</v>
          </cell>
          <cell r="C1929" t="str">
            <v>Expense</v>
          </cell>
          <cell r="D1929" t="str">
            <v>Expense</v>
          </cell>
        </row>
        <row r="1930">
          <cell r="A1930" t="str">
            <v>MKT2634</v>
          </cell>
          <cell r="B1930" t="str">
            <v>Active</v>
          </cell>
          <cell r="C1930" t="str">
            <v>Expense</v>
          </cell>
          <cell r="D1930" t="str">
            <v>Expense</v>
          </cell>
        </row>
        <row r="1931">
          <cell r="A1931" t="str">
            <v>MKT2635</v>
          </cell>
          <cell r="B1931" t="str">
            <v>Active</v>
          </cell>
          <cell r="C1931" t="str">
            <v>Expense</v>
          </cell>
          <cell r="D1931" t="str">
            <v>Expense</v>
          </cell>
        </row>
        <row r="1932">
          <cell r="A1932" t="str">
            <v>MKT2636</v>
          </cell>
          <cell r="B1932" t="str">
            <v>Active</v>
          </cell>
          <cell r="C1932" t="str">
            <v>Expense</v>
          </cell>
          <cell r="D1932" t="str">
            <v>Expense</v>
          </cell>
        </row>
        <row r="1933">
          <cell r="A1933" t="str">
            <v>MKT2637</v>
          </cell>
          <cell r="B1933" t="str">
            <v>Active</v>
          </cell>
          <cell r="C1933" t="str">
            <v>Expense</v>
          </cell>
          <cell r="D1933" t="str">
            <v>Expense</v>
          </cell>
        </row>
        <row r="1934">
          <cell r="A1934" t="str">
            <v>MKT2638</v>
          </cell>
          <cell r="B1934" t="str">
            <v>Active</v>
          </cell>
          <cell r="C1934" t="str">
            <v>Expense</v>
          </cell>
          <cell r="D1934" t="str">
            <v>Expense</v>
          </cell>
        </row>
        <row r="1935">
          <cell r="A1935" t="str">
            <v>CP2018-050</v>
          </cell>
          <cell r="B1935" t="str">
            <v>Active</v>
          </cell>
          <cell r="C1935" t="str">
            <v>CAPEX</v>
          </cell>
          <cell r="D1935" t="str">
            <v>CAPEX</v>
          </cell>
        </row>
        <row r="1936">
          <cell r="A1936" t="str">
            <v>CP2018-058</v>
          </cell>
          <cell r="B1936" t="str">
            <v>Active</v>
          </cell>
          <cell r="C1936" t="str">
            <v>CAPEX</v>
          </cell>
          <cell r="D1936" t="str">
            <v>CAPEX</v>
          </cell>
        </row>
        <row r="1937">
          <cell r="A1937" t="str">
            <v>CP2018-059</v>
          </cell>
          <cell r="B1937" t="str">
            <v>Active</v>
          </cell>
          <cell r="C1937" t="str">
            <v>CAPEX</v>
          </cell>
          <cell r="D1937" t="str">
            <v>CAPEX</v>
          </cell>
        </row>
        <row r="1938">
          <cell r="A1938" t="str">
            <v>CP2018-060</v>
          </cell>
          <cell r="B1938" t="str">
            <v>Active</v>
          </cell>
          <cell r="C1938" t="str">
            <v>CAPEX</v>
          </cell>
          <cell r="D1938" t="str">
            <v>CAPEX</v>
          </cell>
        </row>
        <row r="1939">
          <cell r="A1939" t="str">
            <v>CP2018-061</v>
          </cell>
          <cell r="B1939" t="str">
            <v>Active</v>
          </cell>
          <cell r="C1939" t="str">
            <v>CAPEX</v>
          </cell>
          <cell r="D1939" t="str">
            <v>CAPEX</v>
          </cell>
        </row>
        <row r="1940">
          <cell r="A1940" t="str">
            <v>CP2018-062</v>
          </cell>
          <cell r="B1940" t="str">
            <v>Active</v>
          </cell>
          <cell r="C1940" t="str">
            <v>CAPEX</v>
          </cell>
          <cell r="D1940" t="str">
            <v>CAPEX</v>
          </cell>
        </row>
        <row r="1941">
          <cell r="A1941" t="str">
            <v>CP2018-063</v>
          </cell>
          <cell r="B1941" t="str">
            <v>Active</v>
          </cell>
          <cell r="C1941" t="str">
            <v>CAPEX</v>
          </cell>
          <cell r="D1941" t="str">
            <v>CAPEX</v>
          </cell>
        </row>
        <row r="1942">
          <cell r="A1942" t="str">
            <v>CP2018-064</v>
          </cell>
          <cell r="B1942" t="str">
            <v>Active</v>
          </cell>
          <cell r="C1942" t="str">
            <v>CAPEX</v>
          </cell>
          <cell r="D1942" t="str">
            <v>CAPEX</v>
          </cell>
        </row>
        <row r="1943">
          <cell r="A1943" t="str">
            <v>CP2018-065</v>
          </cell>
          <cell r="B1943" t="str">
            <v>Active</v>
          </cell>
          <cell r="C1943" t="str">
            <v>CAPEX</v>
          </cell>
          <cell r="D1943" t="str">
            <v>CAPEX</v>
          </cell>
        </row>
        <row r="1944">
          <cell r="A1944" t="str">
            <v>MKT2639</v>
          </cell>
          <cell r="B1944" t="str">
            <v>Active</v>
          </cell>
          <cell r="C1944" t="str">
            <v>Expense</v>
          </cell>
          <cell r="D1944" t="str">
            <v>Expense</v>
          </cell>
        </row>
        <row r="1945">
          <cell r="A1945" t="str">
            <v>MKT2640</v>
          </cell>
          <cell r="B1945" t="str">
            <v>Active</v>
          </cell>
          <cell r="C1945" t="str">
            <v>Expense</v>
          </cell>
          <cell r="D1945" t="str">
            <v>Expense</v>
          </cell>
        </row>
        <row r="1946">
          <cell r="A1946" t="str">
            <v>MKT2641</v>
          </cell>
          <cell r="B1946" t="str">
            <v>Active</v>
          </cell>
          <cell r="C1946" t="str">
            <v>Expense</v>
          </cell>
          <cell r="D1946" t="str">
            <v>Expense</v>
          </cell>
        </row>
        <row r="1947">
          <cell r="A1947" t="str">
            <v>MKT2642</v>
          </cell>
          <cell r="B1947" t="str">
            <v>Active</v>
          </cell>
          <cell r="C1947" t="str">
            <v>Expense</v>
          </cell>
          <cell r="D1947" t="str">
            <v>Expense</v>
          </cell>
        </row>
        <row r="1948">
          <cell r="A1948" t="str">
            <v>MKT2643</v>
          </cell>
          <cell r="B1948" t="str">
            <v>Active</v>
          </cell>
          <cell r="C1948" t="str">
            <v>Expense</v>
          </cell>
          <cell r="D1948" t="str">
            <v>Expense</v>
          </cell>
        </row>
        <row r="1949">
          <cell r="A1949" t="str">
            <v>MKT2644</v>
          </cell>
          <cell r="B1949" t="str">
            <v>Active</v>
          </cell>
          <cell r="C1949" t="str">
            <v>Expense</v>
          </cell>
          <cell r="D1949" t="str">
            <v>Expense</v>
          </cell>
        </row>
        <row r="1950">
          <cell r="A1950" t="str">
            <v>MKT2645</v>
          </cell>
          <cell r="B1950" t="str">
            <v>Active</v>
          </cell>
          <cell r="C1950" t="str">
            <v>Expense</v>
          </cell>
          <cell r="D1950" t="str">
            <v>Expense</v>
          </cell>
        </row>
        <row r="1951">
          <cell r="A1951" t="str">
            <v>CP2018-501</v>
          </cell>
          <cell r="B1951" t="str">
            <v>Active</v>
          </cell>
          <cell r="C1951" t="str">
            <v>CAPEX</v>
          </cell>
          <cell r="D1951" t="str">
            <v>CAPEX</v>
          </cell>
        </row>
        <row r="1952">
          <cell r="A1952" t="str">
            <v>CP2018-057</v>
          </cell>
          <cell r="B1952" t="str">
            <v>Active</v>
          </cell>
          <cell r="C1952" t="str">
            <v>CAPEX</v>
          </cell>
          <cell r="D1952" t="str">
            <v>CAPEX</v>
          </cell>
        </row>
        <row r="1953">
          <cell r="A1953" t="str">
            <v>CP2018-068</v>
          </cell>
          <cell r="B1953" t="str">
            <v>Active</v>
          </cell>
          <cell r="C1953" t="str">
            <v>CAPEX</v>
          </cell>
          <cell r="D1953" t="str">
            <v>CAPEX</v>
          </cell>
        </row>
        <row r="1954">
          <cell r="A1954" t="str">
            <v>CP2018-069</v>
          </cell>
          <cell r="B1954" t="str">
            <v>Active</v>
          </cell>
          <cell r="C1954" t="str">
            <v>CAPEX</v>
          </cell>
          <cell r="D1954" t="str">
            <v>CAPEX</v>
          </cell>
        </row>
        <row r="1955">
          <cell r="A1955" t="str">
            <v>MKT2646</v>
          </cell>
          <cell r="B1955" t="str">
            <v>Active</v>
          </cell>
          <cell r="C1955" t="str">
            <v>Expense</v>
          </cell>
          <cell r="D1955" t="str">
            <v>Expense</v>
          </cell>
        </row>
        <row r="1956">
          <cell r="A1956" t="str">
            <v>MKT2647</v>
          </cell>
          <cell r="B1956" t="str">
            <v>Active</v>
          </cell>
          <cell r="C1956" t="str">
            <v>Expense</v>
          </cell>
          <cell r="D1956" t="str">
            <v>Expense</v>
          </cell>
        </row>
        <row r="1957">
          <cell r="A1957" t="str">
            <v>MKT2648</v>
          </cell>
          <cell r="B1957" t="str">
            <v>Active</v>
          </cell>
          <cell r="C1957" t="str">
            <v>Expense</v>
          </cell>
          <cell r="D1957" t="str">
            <v>Expense</v>
          </cell>
        </row>
        <row r="1958">
          <cell r="A1958" t="str">
            <v>CP2018-070</v>
          </cell>
          <cell r="B1958" t="str">
            <v>Active</v>
          </cell>
          <cell r="C1958" t="str">
            <v>CAPEX</v>
          </cell>
          <cell r="D1958" t="str">
            <v>CAPEX</v>
          </cell>
        </row>
        <row r="1959">
          <cell r="A1959" t="str">
            <v>CP2018-071</v>
          </cell>
          <cell r="B1959" t="str">
            <v>Active</v>
          </cell>
          <cell r="C1959" t="str">
            <v>CAPEX</v>
          </cell>
          <cell r="D1959" t="str">
            <v>CAPEX</v>
          </cell>
        </row>
        <row r="1960">
          <cell r="A1960" t="str">
            <v>MKT2652</v>
          </cell>
          <cell r="B1960" t="str">
            <v>Active</v>
          </cell>
          <cell r="C1960" t="str">
            <v>Expense</v>
          </cell>
          <cell r="D1960" t="str">
            <v>Expense</v>
          </cell>
        </row>
        <row r="1961">
          <cell r="A1961" t="str">
            <v>MKT2649</v>
          </cell>
          <cell r="B1961" t="str">
            <v>Active</v>
          </cell>
          <cell r="C1961" t="str">
            <v>Expense</v>
          </cell>
          <cell r="D1961" t="str">
            <v>Expense</v>
          </cell>
        </row>
        <row r="1962">
          <cell r="A1962" t="str">
            <v>MKT2650</v>
          </cell>
          <cell r="B1962" t="str">
            <v>Active</v>
          </cell>
          <cell r="C1962" t="str">
            <v>Expense</v>
          </cell>
          <cell r="D1962" t="str">
            <v>Expense</v>
          </cell>
        </row>
        <row r="1963">
          <cell r="A1963" t="str">
            <v>MKT2651</v>
          </cell>
          <cell r="B1963" t="str">
            <v>Active</v>
          </cell>
          <cell r="C1963" t="str">
            <v>Expense</v>
          </cell>
          <cell r="D1963" t="str">
            <v>Expense</v>
          </cell>
        </row>
        <row r="1964">
          <cell r="A1964" t="str">
            <v>MKT2659</v>
          </cell>
          <cell r="B1964" t="str">
            <v>Active</v>
          </cell>
          <cell r="C1964" t="str">
            <v>Expense</v>
          </cell>
          <cell r="D1964" t="str">
            <v>Expense</v>
          </cell>
        </row>
        <row r="1965">
          <cell r="A1965" t="str">
            <v>J1T2653</v>
          </cell>
          <cell r="B1965" t="str">
            <v>Active</v>
          </cell>
          <cell r="C1965" t="str">
            <v>FG</v>
          </cell>
          <cell r="D1965" t="str">
            <v>RK</v>
          </cell>
        </row>
        <row r="1966">
          <cell r="A1966" t="str">
            <v>J1T2654</v>
          </cell>
          <cell r="B1966" t="str">
            <v>Active</v>
          </cell>
          <cell r="C1966" t="str">
            <v>FG</v>
          </cell>
          <cell r="D1966" t="str">
            <v>RK</v>
          </cell>
        </row>
        <row r="1967">
          <cell r="A1967" t="str">
            <v>J1T2655</v>
          </cell>
          <cell r="B1967" t="str">
            <v>Active</v>
          </cell>
          <cell r="C1967" t="str">
            <v>FG</v>
          </cell>
          <cell r="D1967" t="str">
            <v>RK</v>
          </cell>
        </row>
        <row r="1968">
          <cell r="A1968" t="str">
            <v>J1T2656</v>
          </cell>
          <cell r="B1968" t="str">
            <v>Active</v>
          </cell>
          <cell r="C1968" t="str">
            <v>FG</v>
          </cell>
          <cell r="D1968" t="str">
            <v>RK</v>
          </cell>
        </row>
        <row r="1969">
          <cell r="A1969" t="str">
            <v>J1T2657</v>
          </cell>
          <cell r="B1969" t="str">
            <v>Active</v>
          </cell>
          <cell r="C1969" t="str">
            <v>FG</v>
          </cell>
          <cell r="D1969" t="str">
            <v>RK</v>
          </cell>
        </row>
        <row r="1970">
          <cell r="A1970" t="str">
            <v>J1T2658</v>
          </cell>
          <cell r="B1970" t="str">
            <v>Active</v>
          </cell>
          <cell r="C1970" t="str">
            <v>FG</v>
          </cell>
          <cell r="D1970" t="str">
            <v>RK</v>
          </cell>
        </row>
        <row r="1971">
          <cell r="A1971" t="str">
            <v>CP2018-502</v>
          </cell>
          <cell r="B1971" t="str">
            <v>Active</v>
          </cell>
          <cell r="C1971" t="str">
            <v>CAPEX</v>
          </cell>
          <cell r="D1971" t="str">
            <v>CAPEX</v>
          </cell>
        </row>
        <row r="1972">
          <cell r="A1972" t="str">
            <v>CP2018-074</v>
          </cell>
          <cell r="B1972" t="str">
            <v>Active</v>
          </cell>
          <cell r="C1972" t="str">
            <v>CAPEX</v>
          </cell>
          <cell r="D1972" t="str">
            <v>CAPEX</v>
          </cell>
        </row>
        <row r="1973">
          <cell r="A1973" t="str">
            <v>MKT2661</v>
          </cell>
          <cell r="B1973" t="str">
            <v>Active</v>
          </cell>
          <cell r="C1973" t="str">
            <v>Expense</v>
          </cell>
          <cell r="D1973" t="str">
            <v>Expense</v>
          </cell>
        </row>
        <row r="1974">
          <cell r="A1974" t="str">
            <v>MKT2668</v>
          </cell>
          <cell r="B1974" t="str">
            <v>Active</v>
          </cell>
          <cell r="C1974" t="str">
            <v>Expense</v>
          </cell>
          <cell r="D1974" t="str">
            <v>Expense</v>
          </cell>
        </row>
        <row r="1975">
          <cell r="A1975" t="str">
            <v>MKT2670</v>
          </cell>
          <cell r="B1975" t="str">
            <v>Active</v>
          </cell>
          <cell r="C1975" t="str">
            <v>Expense</v>
          </cell>
          <cell r="D1975" t="str">
            <v>Expense</v>
          </cell>
        </row>
        <row r="1976">
          <cell r="A1976" t="str">
            <v>CP2018-072</v>
          </cell>
          <cell r="B1976" t="str">
            <v>Active</v>
          </cell>
          <cell r="C1976" t="str">
            <v>CAPEX</v>
          </cell>
          <cell r="D1976" t="str">
            <v>CAPEX</v>
          </cell>
        </row>
        <row r="1977">
          <cell r="A1977" t="str">
            <v>MKT2671</v>
          </cell>
          <cell r="B1977" t="str">
            <v>Active</v>
          </cell>
          <cell r="C1977" t="str">
            <v>Expense</v>
          </cell>
          <cell r="D1977" t="str">
            <v>Expense</v>
          </cell>
        </row>
        <row r="1978">
          <cell r="A1978" t="str">
            <v>CP2018-075</v>
          </cell>
          <cell r="B1978" t="str">
            <v>Active</v>
          </cell>
          <cell r="C1978" t="str">
            <v>CAPEX</v>
          </cell>
          <cell r="D1978" t="str">
            <v>CAPEX</v>
          </cell>
        </row>
        <row r="1979">
          <cell r="A1979" t="str">
            <v>MKT2672</v>
          </cell>
          <cell r="B1979" t="str">
            <v>Active</v>
          </cell>
          <cell r="C1979" t="str">
            <v>Expense</v>
          </cell>
          <cell r="D1979" t="str">
            <v>Expense</v>
          </cell>
        </row>
        <row r="1980">
          <cell r="A1980" t="str">
            <v>310-00010</v>
          </cell>
          <cell r="B1980" t="str">
            <v>Active</v>
          </cell>
          <cell r="C1980" t="str">
            <v>RM</v>
          </cell>
          <cell r="D1980" t="str">
            <v>Coil</v>
          </cell>
        </row>
        <row r="1981">
          <cell r="A1981" t="str">
            <v>CP2018-076</v>
          </cell>
          <cell r="B1981" t="str">
            <v>Active</v>
          </cell>
          <cell r="C1981" t="str">
            <v>CAPEX</v>
          </cell>
          <cell r="D1981" t="str">
            <v>CAPEX</v>
          </cell>
        </row>
        <row r="1982">
          <cell r="A1982" t="str">
            <v>MKT2675</v>
          </cell>
          <cell r="B1982" t="str">
            <v>Active</v>
          </cell>
          <cell r="C1982" t="str">
            <v>Expense</v>
          </cell>
          <cell r="D1982" t="str">
            <v>Expense</v>
          </cell>
        </row>
        <row r="1983">
          <cell r="A1983" t="str">
            <v>CP2018-073</v>
          </cell>
          <cell r="B1983" t="str">
            <v>Active</v>
          </cell>
          <cell r="C1983" t="str">
            <v>CAPEX</v>
          </cell>
          <cell r="D1983" t="str">
            <v>CAPEX</v>
          </cell>
        </row>
        <row r="1984">
          <cell r="A1984" t="str">
            <v>MKT2676</v>
          </cell>
          <cell r="B1984" t="str">
            <v>Active</v>
          </cell>
          <cell r="C1984" t="str">
            <v>Expense</v>
          </cell>
          <cell r="D1984" t="str">
            <v>Expense</v>
          </cell>
        </row>
        <row r="1985">
          <cell r="A1985" t="str">
            <v>J1T2677</v>
          </cell>
          <cell r="B1985" t="str">
            <v>Active</v>
          </cell>
          <cell r="C1985" t="str">
            <v>FG</v>
          </cell>
          <cell r="D1985" t="str">
            <v>RK</v>
          </cell>
        </row>
        <row r="1986">
          <cell r="A1986" t="str">
            <v>J1T2678</v>
          </cell>
          <cell r="B1986" t="str">
            <v>Active</v>
          </cell>
          <cell r="C1986" t="str">
            <v>FG</v>
          </cell>
          <cell r="D1986" t="str">
            <v>RK</v>
          </cell>
        </row>
        <row r="1987">
          <cell r="A1987" t="str">
            <v>J1T2679</v>
          </cell>
          <cell r="B1987" t="str">
            <v>Active</v>
          </cell>
          <cell r="C1987" t="str">
            <v>FG</v>
          </cell>
          <cell r="D1987" t="str">
            <v>RK</v>
          </cell>
        </row>
        <row r="1988">
          <cell r="A1988" t="str">
            <v>J1T2680</v>
          </cell>
          <cell r="B1988" t="str">
            <v>Active</v>
          </cell>
          <cell r="C1988" t="str">
            <v>FG</v>
          </cell>
          <cell r="D1988" t="str">
            <v>RK</v>
          </cell>
        </row>
        <row r="1989">
          <cell r="A1989" t="str">
            <v>J1T2681</v>
          </cell>
          <cell r="B1989" t="str">
            <v>Active</v>
          </cell>
          <cell r="C1989" t="str">
            <v>FG</v>
          </cell>
          <cell r="D1989" t="str">
            <v>RK</v>
          </cell>
        </row>
        <row r="1990">
          <cell r="A1990" t="str">
            <v>J1T2682</v>
          </cell>
          <cell r="B1990" t="str">
            <v>Active</v>
          </cell>
          <cell r="C1990" t="str">
            <v>FG</v>
          </cell>
          <cell r="D1990" t="str">
            <v>RK</v>
          </cell>
        </row>
        <row r="1991">
          <cell r="A1991" t="str">
            <v>CP2018-503</v>
          </cell>
          <cell r="B1991" t="str">
            <v>Active</v>
          </cell>
          <cell r="C1991" t="str">
            <v>CAPEX</v>
          </cell>
          <cell r="D1991" t="str">
            <v>CAPEX</v>
          </cell>
        </row>
        <row r="1992">
          <cell r="A1992" t="str">
            <v>MKT2683</v>
          </cell>
          <cell r="B1992" t="str">
            <v>Active</v>
          </cell>
          <cell r="C1992" t="str">
            <v>Expense</v>
          </cell>
          <cell r="D1992" t="str">
            <v>Expense</v>
          </cell>
        </row>
        <row r="1993">
          <cell r="A1993" t="str">
            <v>MKT2684</v>
          </cell>
          <cell r="B1993" t="str">
            <v>Active</v>
          </cell>
          <cell r="C1993" t="str">
            <v>Expense</v>
          </cell>
          <cell r="D1993" t="str">
            <v>Expense</v>
          </cell>
        </row>
        <row r="1994">
          <cell r="A1994" t="str">
            <v>MKT2685</v>
          </cell>
          <cell r="B1994" t="str">
            <v>Active</v>
          </cell>
          <cell r="C1994" t="str">
            <v>Expense</v>
          </cell>
          <cell r="D1994" t="str">
            <v>Expense</v>
          </cell>
        </row>
        <row r="1995">
          <cell r="A1995" t="str">
            <v>CP2018-079</v>
          </cell>
          <cell r="B1995" t="str">
            <v>Active</v>
          </cell>
          <cell r="C1995" t="str">
            <v>CAPEX</v>
          </cell>
          <cell r="D1995" t="str">
            <v>CAPEX</v>
          </cell>
        </row>
        <row r="1996">
          <cell r="A1996" t="str">
            <v>CP2018-078</v>
          </cell>
          <cell r="B1996" t="str">
            <v>Active</v>
          </cell>
          <cell r="C1996" t="str">
            <v>CAPEX</v>
          </cell>
          <cell r="D1996" t="str">
            <v>CAPEX</v>
          </cell>
        </row>
        <row r="1997">
          <cell r="A1997" t="str">
            <v>COA-130620</v>
          </cell>
          <cell r="B1997" t="str">
            <v>Active</v>
          </cell>
          <cell r="C1997" t="str">
            <v>Expense</v>
          </cell>
          <cell r="D1997" t="str">
            <v>Expense</v>
          </cell>
        </row>
        <row r="1998">
          <cell r="A1998" t="str">
            <v>CP2018-080</v>
          </cell>
          <cell r="B1998" t="str">
            <v>Active</v>
          </cell>
          <cell r="C1998" t="str">
            <v>CAPEX</v>
          </cell>
          <cell r="D1998" t="str">
            <v>CAPEX</v>
          </cell>
        </row>
        <row r="1999">
          <cell r="A1999" t="str">
            <v>CP2018-081</v>
          </cell>
          <cell r="B1999" t="str">
            <v>Active</v>
          </cell>
          <cell r="C1999" t="str">
            <v>CAPEX</v>
          </cell>
          <cell r="D1999" t="str">
            <v>CAPEX</v>
          </cell>
        </row>
        <row r="2000">
          <cell r="A2000" t="str">
            <v>CP2018-082</v>
          </cell>
          <cell r="B2000" t="str">
            <v>Active</v>
          </cell>
          <cell r="C2000" t="str">
            <v>CAPEX</v>
          </cell>
          <cell r="D2000" t="str">
            <v>CAPEX</v>
          </cell>
        </row>
        <row r="2001">
          <cell r="A2001" t="str">
            <v>CP2018-083</v>
          </cell>
          <cell r="B2001" t="str">
            <v>Active</v>
          </cell>
          <cell r="C2001" t="str">
            <v>CAPEX</v>
          </cell>
          <cell r="D2001" t="str">
            <v>CAPEX</v>
          </cell>
        </row>
        <row r="2002">
          <cell r="A2002" t="str">
            <v>CP2018-504</v>
          </cell>
          <cell r="B2002" t="str">
            <v>Active</v>
          </cell>
          <cell r="C2002" t="str">
            <v>CAPEX</v>
          </cell>
          <cell r="D2002" t="str">
            <v>CAPEX</v>
          </cell>
        </row>
        <row r="2003">
          <cell r="A2003" t="str">
            <v>CP2018-085</v>
          </cell>
          <cell r="B2003" t="str">
            <v>Active</v>
          </cell>
          <cell r="C2003" t="str">
            <v>CAPEX</v>
          </cell>
          <cell r="D2003" t="str">
            <v>CAPEX</v>
          </cell>
        </row>
        <row r="2004">
          <cell r="A2004" t="str">
            <v>MKT2686</v>
          </cell>
          <cell r="B2004" t="str">
            <v>Active</v>
          </cell>
          <cell r="C2004" t="str">
            <v>Expense</v>
          </cell>
          <cell r="D2004" t="str">
            <v>Expense</v>
          </cell>
        </row>
        <row r="2005">
          <cell r="A2005" t="str">
            <v>MKT2687</v>
          </cell>
          <cell r="B2005" t="str">
            <v>Active</v>
          </cell>
          <cell r="C2005" t="str">
            <v>Expense</v>
          </cell>
          <cell r="D2005" t="str">
            <v>Expense</v>
          </cell>
        </row>
        <row r="2006">
          <cell r="A2006" t="str">
            <v>MKT2688</v>
          </cell>
          <cell r="B2006" t="str">
            <v>Active</v>
          </cell>
          <cell r="C2006" t="str">
            <v>Expense</v>
          </cell>
          <cell r="D2006" t="str">
            <v>Expense</v>
          </cell>
        </row>
        <row r="2007">
          <cell r="A2007" t="str">
            <v>MKT2689</v>
          </cell>
          <cell r="B2007" t="str">
            <v>Active</v>
          </cell>
          <cell r="C2007" t="str">
            <v>Expense</v>
          </cell>
          <cell r="D2007" t="str">
            <v>Expense</v>
          </cell>
        </row>
        <row r="2008">
          <cell r="A2008" t="str">
            <v>MKT2690</v>
          </cell>
          <cell r="B2008" t="str">
            <v>Active</v>
          </cell>
          <cell r="C2008" t="str">
            <v>Expense</v>
          </cell>
          <cell r="D2008" t="str">
            <v>Expense</v>
          </cell>
        </row>
        <row r="2009">
          <cell r="A2009" t="str">
            <v>MKT2691</v>
          </cell>
          <cell r="B2009" t="str">
            <v>Active</v>
          </cell>
          <cell r="C2009" t="str">
            <v>Expense</v>
          </cell>
          <cell r="D2009" t="str">
            <v>Expense</v>
          </cell>
        </row>
        <row r="2010">
          <cell r="A2010" t="str">
            <v>MKT2692</v>
          </cell>
          <cell r="B2010" t="str">
            <v>Active</v>
          </cell>
          <cell r="C2010" t="str">
            <v>Expense</v>
          </cell>
          <cell r="D2010" t="str">
            <v>Expense</v>
          </cell>
        </row>
        <row r="2011">
          <cell r="A2011" t="str">
            <v>MKT2693</v>
          </cell>
          <cell r="B2011" t="str">
            <v>Active</v>
          </cell>
          <cell r="C2011" t="str">
            <v>Expense</v>
          </cell>
          <cell r="D2011" t="str">
            <v>Expense</v>
          </cell>
        </row>
        <row r="2012">
          <cell r="A2012" t="str">
            <v>MKT2694</v>
          </cell>
          <cell r="B2012" t="str">
            <v>Active</v>
          </cell>
          <cell r="C2012" t="str">
            <v>Expense</v>
          </cell>
          <cell r="D2012" t="str">
            <v>Expense</v>
          </cell>
        </row>
        <row r="2013">
          <cell r="A2013" t="str">
            <v>MKT2695</v>
          </cell>
          <cell r="B2013" t="str">
            <v>Active</v>
          </cell>
          <cell r="C2013" t="str">
            <v>Expense</v>
          </cell>
          <cell r="D2013" t="str">
            <v>Expense</v>
          </cell>
        </row>
        <row r="2014">
          <cell r="A2014" t="str">
            <v>MKT2696</v>
          </cell>
          <cell r="B2014" t="str">
            <v>Active</v>
          </cell>
          <cell r="C2014" t="str">
            <v>Expense</v>
          </cell>
          <cell r="D2014" t="str">
            <v>Expense</v>
          </cell>
        </row>
        <row r="2015">
          <cell r="A2015" t="str">
            <v>MKT2697</v>
          </cell>
          <cell r="B2015" t="str">
            <v>Active</v>
          </cell>
          <cell r="C2015" t="str">
            <v>Expense</v>
          </cell>
          <cell r="D2015" t="str">
            <v>Expense</v>
          </cell>
        </row>
        <row r="2016">
          <cell r="A2016" t="str">
            <v>MKT2698</v>
          </cell>
          <cell r="B2016" t="str">
            <v>Active</v>
          </cell>
          <cell r="C2016" t="str">
            <v>Expense</v>
          </cell>
          <cell r="D2016" t="str">
            <v>Expense</v>
          </cell>
        </row>
        <row r="2017">
          <cell r="A2017" t="str">
            <v>MKT2699</v>
          </cell>
          <cell r="B2017" t="str">
            <v>Active</v>
          </cell>
          <cell r="C2017" t="str">
            <v>Expense</v>
          </cell>
          <cell r="D2017" t="str">
            <v>Expense</v>
          </cell>
        </row>
        <row r="2018">
          <cell r="A2018" t="str">
            <v>MKT2700</v>
          </cell>
          <cell r="B2018" t="str">
            <v>Active</v>
          </cell>
          <cell r="C2018" t="str">
            <v>Expense</v>
          </cell>
          <cell r="D2018" t="str">
            <v>Expense</v>
          </cell>
        </row>
        <row r="2019">
          <cell r="A2019" t="str">
            <v>MKT2701</v>
          </cell>
          <cell r="B2019" t="str">
            <v>Active</v>
          </cell>
          <cell r="C2019" t="str">
            <v>Expense</v>
          </cell>
          <cell r="D2019" t="str">
            <v>Expense</v>
          </cell>
        </row>
        <row r="2020">
          <cell r="A2020" t="str">
            <v>MKT2702</v>
          </cell>
          <cell r="B2020" t="str">
            <v>Active</v>
          </cell>
          <cell r="C2020" t="str">
            <v>Expense</v>
          </cell>
          <cell r="D2020" t="str">
            <v>Expense</v>
          </cell>
        </row>
        <row r="2021">
          <cell r="A2021" t="str">
            <v>MKT2703</v>
          </cell>
          <cell r="B2021" t="str">
            <v>Active</v>
          </cell>
          <cell r="C2021" t="str">
            <v>Expense</v>
          </cell>
          <cell r="D2021" t="str">
            <v>Expense</v>
          </cell>
        </row>
        <row r="2022">
          <cell r="A2022" t="str">
            <v>MKT2704</v>
          </cell>
          <cell r="B2022" t="str">
            <v>Active</v>
          </cell>
          <cell r="C2022" t="str">
            <v>Expense</v>
          </cell>
          <cell r="D2022" t="str">
            <v>Expense</v>
          </cell>
        </row>
        <row r="2023">
          <cell r="A2023" t="str">
            <v>MKT2705</v>
          </cell>
          <cell r="B2023" t="str">
            <v>Active</v>
          </cell>
          <cell r="C2023" t="str">
            <v>Expense</v>
          </cell>
          <cell r="D2023" t="str">
            <v>Expense</v>
          </cell>
        </row>
        <row r="2024">
          <cell r="A2024" t="str">
            <v>MKT2706</v>
          </cell>
          <cell r="B2024" t="str">
            <v>Active</v>
          </cell>
          <cell r="C2024" t="str">
            <v>Expense</v>
          </cell>
          <cell r="D2024" t="str">
            <v>Expense</v>
          </cell>
        </row>
        <row r="2025">
          <cell r="A2025" t="str">
            <v>MKT2707</v>
          </cell>
          <cell r="B2025" t="str">
            <v>Active</v>
          </cell>
          <cell r="C2025" t="str">
            <v>Expense</v>
          </cell>
          <cell r="D2025" t="str">
            <v>Expense</v>
          </cell>
        </row>
        <row r="2026">
          <cell r="A2026" t="str">
            <v>MKT2708</v>
          </cell>
          <cell r="B2026" t="str">
            <v>Active</v>
          </cell>
          <cell r="C2026" t="str">
            <v>Expense</v>
          </cell>
          <cell r="D2026" t="str">
            <v>Expense</v>
          </cell>
        </row>
        <row r="2027">
          <cell r="A2027" t="str">
            <v>MKT2709</v>
          </cell>
          <cell r="B2027" t="str">
            <v>Active</v>
          </cell>
          <cell r="C2027" t="str">
            <v>Expense</v>
          </cell>
          <cell r="D2027" t="str">
            <v>Expense</v>
          </cell>
        </row>
        <row r="2028">
          <cell r="A2028" t="str">
            <v>MKT2710</v>
          </cell>
          <cell r="B2028" t="str">
            <v>Active</v>
          </cell>
          <cell r="C2028" t="str">
            <v>Expense</v>
          </cell>
          <cell r="D2028" t="str">
            <v>Expense</v>
          </cell>
        </row>
        <row r="2029">
          <cell r="A2029" t="str">
            <v>MKT2711</v>
          </cell>
          <cell r="B2029" t="str">
            <v>Active</v>
          </cell>
          <cell r="C2029" t="str">
            <v>Expense</v>
          </cell>
          <cell r="D2029" t="str">
            <v>Expense</v>
          </cell>
        </row>
        <row r="2030">
          <cell r="A2030" t="str">
            <v>MKT2712</v>
          </cell>
          <cell r="B2030" t="str">
            <v>Active</v>
          </cell>
          <cell r="C2030" t="str">
            <v>Expense</v>
          </cell>
          <cell r="D2030" t="str">
            <v>Expense</v>
          </cell>
        </row>
        <row r="2031">
          <cell r="A2031" t="str">
            <v>MKT2713</v>
          </cell>
          <cell r="B2031" t="str">
            <v>Active</v>
          </cell>
          <cell r="C2031" t="str">
            <v>Expense</v>
          </cell>
          <cell r="D2031" t="str">
            <v>Expense</v>
          </cell>
        </row>
        <row r="2032">
          <cell r="A2032" t="str">
            <v>MKT2714</v>
          </cell>
          <cell r="B2032" t="str">
            <v>Active</v>
          </cell>
          <cell r="C2032" t="str">
            <v>Expense</v>
          </cell>
          <cell r="D2032" t="str">
            <v>Expense</v>
          </cell>
        </row>
        <row r="2033">
          <cell r="A2033" t="str">
            <v>MKT2715</v>
          </cell>
          <cell r="B2033" t="str">
            <v>Active</v>
          </cell>
          <cell r="C2033" t="str">
            <v>Expense</v>
          </cell>
          <cell r="D2033" t="str">
            <v>Expense</v>
          </cell>
        </row>
        <row r="2034">
          <cell r="A2034" t="str">
            <v>MKT2716</v>
          </cell>
          <cell r="B2034" t="str">
            <v>Active</v>
          </cell>
          <cell r="C2034" t="str">
            <v>Expense</v>
          </cell>
          <cell r="D2034" t="str">
            <v>Expense</v>
          </cell>
        </row>
        <row r="2035">
          <cell r="A2035" t="str">
            <v>MKT2717</v>
          </cell>
          <cell r="B2035" t="str">
            <v>Active</v>
          </cell>
          <cell r="C2035" t="str">
            <v>Expense</v>
          </cell>
          <cell r="D2035" t="str">
            <v>Expense</v>
          </cell>
        </row>
        <row r="2036">
          <cell r="A2036" t="str">
            <v>MKT2718</v>
          </cell>
          <cell r="B2036" t="str">
            <v>Active</v>
          </cell>
          <cell r="C2036" t="str">
            <v>Expense</v>
          </cell>
          <cell r="D2036" t="str">
            <v>Expense</v>
          </cell>
        </row>
        <row r="2037">
          <cell r="A2037" t="str">
            <v>MKT2719</v>
          </cell>
          <cell r="B2037" t="str">
            <v>Active</v>
          </cell>
          <cell r="C2037" t="str">
            <v>Expense</v>
          </cell>
          <cell r="D2037" t="str">
            <v>Expense</v>
          </cell>
        </row>
        <row r="2038">
          <cell r="A2038" t="str">
            <v>MKT2720</v>
          </cell>
          <cell r="B2038" t="str">
            <v>Active</v>
          </cell>
          <cell r="C2038" t="str">
            <v>Expense</v>
          </cell>
          <cell r="D2038" t="str">
            <v>Expense</v>
          </cell>
        </row>
        <row r="2039">
          <cell r="A2039" t="str">
            <v>MKT2721</v>
          </cell>
          <cell r="B2039" t="str">
            <v>Active</v>
          </cell>
          <cell r="C2039" t="str">
            <v>Expense</v>
          </cell>
          <cell r="D2039" t="str">
            <v>Expense</v>
          </cell>
        </row>
        <row r="2040">
          <cell r="A2040" t="str">
            <v>CP2018-084</v>
          </cell>
          <cell r="B2040" t="str">
            <v>Active</v>
          </cell>
          <cell r="C2040" t="str">
            <v>CAPEX</v>
          </cell>
          <cell r="D2040" t="str">
            <v>CAPEX</v>
          </cell>
        </row>
        <row r="2041">
          <cell r="A2041" t="str">
            <v>CP2018-505</v>
          </cell>
          <cell r="B2041" t="str">
            <v>Active</v>
          </cell>
          <cell r="C2041" t="str">
            <v>CAPEX</v>
          </cell>
          <cell r="D2041" t="str">
            <v>CAPEX</v>
          </cell>
        </row>
        <row r="2042">
          <cell r="A2042" t="str">
            <v>J1T2662</v>
          </cell>
          <cell r="B2042" t="str">
            <v>Active</v>
          </cell>
          <cell r="C2042" t="str">
            <v>FG</v>
          </cell>
          <cell r="D2042" t="str">
            <v>RK</v>
          </cell>
        </row>
        <row r="2043">
          <cell r="A2043" t="str">
            <v>J1T2663</v>
          </cell>
          <cell r="B2043" t="str">
            <v>Active</v>
          </cell>
          <cell r="C2043" t="str">
            <v>FG</v>
          </cell>
          <cell r="D2043" t="str">
            <v>RK</v>
          </cell>
        </row>
        <row r="2044">
          <cell r="A2044" t="str">
            <v>J1T2664</v>
          </cell>
          <cell r="B2044" t="str">
            <v>Active</v>
          </cell>
          <cell r="C2044" t="str">
            <v>FG</v>
          </cell>
          <cell r="D2044" t="str">
            <v>RK</v>
          </cell>
        </row>
        <row r="2045">
          <cell r="A2045" t="str">
            <v>J1T2665</v>
          </cell>
          <cell r="B2045" t="str">
            <v>Active</v>
          </cell>
          <cell r="C2045" t="str">
            <v>FG</v>
          </cell>
          <cell r="D2045" t="str">
            <v>RK</v>
          </cell>
        </row>
        <row r="2046">
          <cell r="A2046" t="str">
            <v>J1T2666</v>
          </cell>
          <cell r="B2046" t="str">
            <v>Active</v>
          </cell>
          <cell r="C2046" t="str">
            <v>FG</v>
          </cell>
          <cell r="D2046" t="str">
            <v>RK</v>
          </cell>
        </row>
        <row r="2047">
          <cell r="A2047" t="str">
            <v>J1T2667</v>
          </cell>
          <cell r="B2047" t="str">
            <v>Active</v>
          </cell>
          <cell r="C2047" t="str">
            <v>FG</v>
          </cell>
          <cell r="D2047" t="str">
            <v>RK</v>
          </cell>
        </row>
        <row r="2048">
          <cell r="A2048" t="str">
            <v>COA-632070</v>
          </cell>
          <cell r="B2048" t="str">
            <v>Active</v>
          </cell>
          <cell r="C2048" t="str">
            <v>Expense</v>
          </cell>
          <cell r="D2048" t="str">
            <v>Expense</v>
          </cell>
        </row>
        <row r="2049">
          <cell r="A2049" t="str">
            <v>COA-632075</v>
          </cell>
          <cell r="B2049" t="str">
            <v>Active</v>
          </cell>
          <cell r="C2049" t="str">
            <v>Expense</v>
          </cell>
          <cell r="D2049" t="str">
            <v>Expense</v>
          </cell>
        </row>
        <row r="2050">
          <cell r="A2050" t="str">
            <v>CP2018-506</v>
          </cell>
          <cell r="B2050" t="str">
            <v>Active</v>
          </cell>
          <cell r="C2050" t="str">
            <v>CAPEX</v>
          </cell>
          <cell r="D2050" t="str">
            <v>CAPEX</v>
          </cell>
        </row>
        <row r="2051">
          <cell r="A2051" t="str">
            <v>CP2018-087</v>
          </cell>
          <cell r="B2051" t="str">
            <v>Active</v>
          </cell>
          <cell r="C2051" t="str">
            <v>CAPEX</v>
          </cell>
          <cell r="D2051" t="str">
            <v>CAPEX</v>
          </cell>
        </row>
        <row r="2052">
          <cell r="A2052" t="str">
            <v>MKT2722</v>
          </cell>
          <cell r="B2052" t="str">
            <v>Inactive</v>
          </cell>
          <cell r="C2052" t="str">
            <v>Expense</v>
          </cell>
          <cell r="D2052" t="str">
            <v>Expense</v>
          </cell>
        </row>
        <row r="2053">
          <cell r="A2053" t="str">
            <v>CP2018-088</v>
          </cell>
          <cell r="B2053" t="str">
            <v>Active</v>
          </cell>
          <cell r="C2053" t="str">
            <v>CAPEX</v>
          </cell>
          <cell r="D2053" t="str">
            <v>CAPEX</v>
          </cell>
        </row>
        <row r="2054">
          <cell r="A2054" t="str">
            <v>MKT2723</v>
          </cell>
          <cell r="B2054" t="str">
            <v>Active</v>
          </cell>
          <cell r="C2054" t="str">
            <v>Expense</v>
          </cell>
          <cell r="D2054" t="str">
            <v>Expense</v>
          </cell>
        </row>
        <row r="2055">
          <cell r="A2055" t="str">
            <v>MKT2724</v>
          </cell>
          <cell r="B2055" t="str">
            <v>Active</v>
          </cell>
          <cell r="C2055" t="str">
            <v>Expense</v>
          </cell>
          <cell r="D2055" t="str">
            <v>Expense</v>
          </cell>
        </row>
        <row r="2056">
          <cell r="A2056" t="str">
            <v>MKT2725</v>
          </cell>
          <cell r="B2056" t="str">
            <v>Active</v>
          </cell>
          <cell r="C2056" t="str">
            <v>Expense</v>
          </cell>
          <cell r="D2056" t="str">
            <v>Expense</v>
          </cell>
        </row>
        <row r="2057">
          <cell r="A2057" t="str">
            <v>MKT2726</v>
          </cell>
          <cell r="B2057" t="str">
            <v>Active</v>
          </cell>
          <cell r="C2057" t="str">
            <v>Expense</v>
          </cell>
          <cell r="D2057" t="str">
            <v>Expense</v>
          </cell>
        </row>
        <row r="2058">
          <cell r="A2058" t="str">
            <v>MKT2727</v>
          </cell>
          <cell r="B2058" t="str">
            <v>Active</v>
          </cell>
          <cell r="C2058" t="str">
            <v>Expense</v>
          </cell>
          <cell r="D2058" t="str">
            <v>Expense</v>
          </cell>
        </row>
        <row r="2059">
          <cell r="A2059" t="str">
            <v>MKT2728</v>
          </cell>
          <cell r="B2059" t="str">
            <v>Active</v>
          </cell>
          <cell r="C2059" t="str">
            <v>Expense</v>
          </cell>
          <cell r="D2059" t="str">
            <v>Expense</v>
          </cell>
        </row>
        <row r="2060">
          <cell r="A2060" t="str">
            <v>MKT2729</v>
          </cell>
          <cell r="B2060" t="str">
            <v>Active</v>
          </cell>
          <cell r="C2060" t="str">
            <v>Expense</v>
          </cell>
          <cell r="D2060" t="str">
            <v>Expense</v>
          </cell>
        </row>
        <row r="2061">
          <cell r="A2061" t="str">
            <v>MKT2730</v>
          </cell>
          <cell r="B2061" t="str">
            <v>Active</v>
          </cell>
          <cell r="C2061" t="str">
            <v>Expense</v>
          </cell>
          <cell r="D2061" t="str">
            <v>Expense</v>
          </cell>
        </row>
        <row r="2062">
          <cell r="A2062" t="str">
            <v>MKT2731</v>
          </cell>
          <cell r="B2062" t="str">
            <v>Active</v>
          </cell>
          <cell r="C2062" t="str">
            <v>Expense</v>
          </cell>
          <cell r="D2062" t="str">
            <v>Expense</v>
          </cell>
        </row>
        <row r="2063">
          <cell r="A2063" t="str">
            <v>MKT2732</v>
          </cell>
          <cell r="B2063" t="str">
            <v>Active</v>
          </cell>
          <cell r="C2063" t="str">
            <v>Expense</v>
          </cell>
          <cell r="D2063" t="str">
            <v>Expense</v>
          </cell>
        </row>
        <row r="2064">
          <cell r="A2064" t="str">
            <v>MKT2733</v>
          </cell>
          <cell r="B2064" t="str">
            <v>Active</v>
          </cell>
          <cell r="C2064" t="str">
            <v>Expense</v>
          </cell>
          <cell r="D2064" t="str">
            <v>Expense</v>
          </cell>
        </row>
        <row r="2065">
          <cell r="A2065" t="str">
            <v>MKT2734</v>
          </cell>
          <cell r="B2065" t="str">
            <v>Active</v>
          </cell>
          <cell r="C2065" t="str">
            <v>Expense</v>
          </cell>
          <cell r="D2065" t="str">
            <v>Expense</v>
          </cell>
        </row>
        <row r="2066">
          <cell r="A2066" t="str">
            <v>MKT2735</v>
          </cell>
          <cell r="B2066" t="str">
            <v>Active</v>
          </cell>
          <cell r="C2066" t="str">
            <v>Expense</v>
          </cell>
          <cell r="D2066" t="str">
            <v>Expense</v>
          </cell>
        </row>
        <row r="2067">
          <cell r="A2067" t="str">
            <v>MKT2736</v>
          </cell>
          <cell r="B2067" t="str">
            <v>Active</v>
          </cell>
          <cell r="C2067" t="str">
            <v>Expense</v>
          </cell>
          <cell r="D2067" t="str">
            <v>Expense</v>
          </cell>
        </row>
        <row r="2068">
          <cell r="A2068" t="str">
            <v>J1A2737</v>
          </cell>
          <cell r="B2068" t="str">
            <v>Inactive</v>
          </cell>
          <cell r="C2068" t="str">
            <v>FG</v>
          </cell>
          <cell r="D2068" t="str">
            <v>Acc</v>
          </cell>
        </row>
        <row r="2069">
          <cell r="A2069" t="str">
            <v>J1A2738</v>
          </cell>
          <cell r="B2069" t="str">
            <v>Inactive</v>
          </cell>
          <cell r="C2069" t="str">
            <v>FG</v>
          </cell>
          <cell r="D2069" t="str">
            <v>Acc</v>
          </cell>
        </row>
        <row r="2070">
          <cell r="A2070" t="str">
            <v>J1A2739</v>
          </cell>
          <cell r="B2070" t="str">
            <v>Inactive</v>
          </cell>
          <cell r="C2070" t="str">
            <v>FG</v>
          </cell>
          <cell r="D2070" t="str">
            <v>Acc</v>
          </cell>
        </row>
        <row r="2071">
          <cell r="A2071" t="str">
            <v>J1A2740</v>
          </cell>
          <cell r="B2071" t="str">
            <v>Inactive</v>
          </cell>
          <cell r="C2071" t="str">
            <v>FG</v>
          </cell>
          <cell r="D2071" t="str">
            <v>Acc</v>
          </cell>
        </row>
        <row r="2072">
          <cell r="A2072" t="str">
            <v>J1A2741</v>
          </cell>
          <cell r="B2072" t="str">
            <v>Inactive</v>
          </cell>
          <cell r="C2072" t="str">
            <v>FG</v>
          </cell>
          <cell r="D2072" t="str">
            <v>Acc</v>
          </cell>
        </row>
        <row r="2073">
          <cell r="A2073" t="str">
            <v>J1A2742</v>
          </cell>
          <cell r="B2073" t="str">
            <v>Inactive</v>
          </cell>
          <cell r="C2073" t="str">
            <v>FG</v>
          </cell>
          <cell r="D2073" t="str">
            <v>Acc</v>
          </cell>
        </row>
        <row r="2074">
          <cell r="A2074" t="str">
            <v>J1A2743</v>
          </cell>
          <cell r="B2074" t="str">
            <v>Inactive</v>
          </cell>
          <cell r="C2074" t="str">
            <v>FG</v>
          </cell>
          <cell r="D2074" t="str">
            <v>Acc</v>
          </cell>
        </row>
        <row r="2075">
          <cell r="A2075" t="str">
            <v>J1A2744</v>
          </cell>
          <cell r="B2075" t="str">
            <v>Inactive</v>
          </cell>
          <cell r="C2075" t="str">
            <v>FG</v>
          </cell>
          <cell r="D2075" t="str">
            <v>Acc</v>
          </cell>
        </row>
        <row r="2076">
          <cell r="A2076" t="str">
            <v>J1A2745</v>
          </cell>
          <cell r="B2076" t="str">
            <v>Inactive</v>
          </cell>
          <cell r="C2076" t="str">
            <v>FG</v>
          </cell>
          <cell r="D2076" t="str">
            <v>Acc</v>
          </cell>
        </row>
        <row r="2077">
          <cell r="A2077" t="str">
            <v>J1A2746</v>
          </cell>
          <cell r="B2077" t="str">
            <v>Inactive</v>
          </cell>
          <cell r="C2077" t="str">
            <v>FG</v>
          </cell>
          <cell r="D2077" t="str">
            <v>Acc</v>
          </cell>
        </row>
        <row r="2078">
          <cell r="A2078" t="str">
            <v>J1A2747</v>
          </cell>
          <cell r="B2078" t="str">
            <v>Inactive</v>
          </cell>
          <cell r="C2078" t="str">
            <v>FG</v>
          </cell>
          <cell r="D2078" t="str">
            <v>Acc</v>
          </cell>
        </row>
        <row r="2079">
          <cell r="A2079" t="str">
            <v>COA-131100</v>
          </cell>
          <cell r="B2079" t="str">
            <v>Active</v>
          </cell>
          <cell r="C2079" t="str">
            <v>Expense</v>
          </cell>
          <cell r="D2079" t="str">
            <v>Expense</v>
          </cell>
        </row>
        <row r="2080">
          <cell r="A2080" t="str">
            <v>CP2018-089</v>
          </cell>
          <cell r="B2080" t="str">
            <v>Active</v>
          </cell>
          <cell r="C2080" t="str">
            <v>CAPEX</v>
          </cell>
          <cell r="D2080" t="str">
            <v>CAPEX</v>
          </cell>
        </row>
        <row r="2081">
          <cell r="A2081" t="str">
            <v>CP2018-090</v>
          </cell>
          <cell r="B2081" t="str">
            <v>Active</v>
          </cell>
          <cell r="C2081" t="str">
            <v>CAPEX</v>
          </cell>
          <cell r="D2081" t="str">
            <v>CAPEX</v>
          </cell>
        </row>
        <row r="2082">
          <cell r="A2082" t="str">
            <v>CP2018-091</v>
          </cell>
          <cell r="B2082" t="str">
            <v>Active</v>
          </cell>
          <cell r="C2082" t="str">
            <v>CAPEX</v>
          </cell>
          <cell r="D2082" t="str">
            <v>CAPEX</v>
          </cell>
        </row>
        <row r="2083">
          <cell r="A2083" t="str">
            <v>MKT2748</v>
          </cell>
          <cell r="B2083" t="str">
            <v>Active</v>
          </cell>
          <cell r="C2083" t="str">
            <v>Expense</v>
          </cell>
          <cell r="D2083" t="str">
            <v>Expense</v>
          </cell>
        </row>
        <row r="2084">
          <cell r="A2084" t="str">
            <v>MKT2749</v>
          </cell>
          <cell r="B2084" t="str">
            <v>Active</v>
          </cell>
          <cell r="C2084" t="str">
            <v>Expense</v>
          </cell>
          <cell r="D2084" t="str">
            <v>Expense</v>
          </cell>
        </row>
        <row r="2085">
          <cell r="A2085" t="str">
            <v>MKT2750</v>
          </cell>
          <cell r="B2085" t="str">
            <v>Active</v>
          </cell>
          <cell r="C2085" t="str">
            <v>Expense</v>
          </cell>
          <cell r="D2085" t="str">
            <v>Expense</v>
          </cell>
        </row>
        <row r="2086">
          <cell r="A2086" t="str">
            <v>MKT2751</v>
          </cell>
          <cell r="B2086" t="str">
            <v>Active</v>
          </cell>
          <cell r="C2086" t="str">
            <v>Expense</v>
          </cell>
          <cell r="D2086" t="str">
            <v>Expense</v>
          </cell>
        </row>
        <row r="2087">
          <cell r="A2087" t="str">
            <v>MKT2752</v>
          </cell>
          <cell r="B2087" t="str">
            <v>Active</v>
          </cell>
          <cell r="C2087" t="str">
            <v>Expense</v>
          </cell>
          <cell r="D2087" t="str">
            <v>Expense</v>
          </cell>
        </row>
        <row r="2088">
          <cell r="A2088" t="str">
            <v>MKT2753</v>
          </cell>
          <cell r="B2088" t="str">
            <v>Active</v>
          </cell>
          <cell r="C2088" t="str">
            <v>Expense</v>
          </cell>
          <cell r="D2088" t="str">
            <v>Expense</v>
          </cell>
        </row>
        <row r="2089">
          <cell r="A2089" t="str">
            <v>MKT2754</v>
          </cell>
          <cell r="B2089" t="str">
            <v>Active</v>
          </cell>
          <cell r="C2089" t="str">
            <v>Expense</v>
          </cell>
          <cell r="D2089" t="str">
            <v>Expense</v>
          </cell>
        </row>
        <row r="2090">
          <cell r="A2090" t="str">
            <v>MKT2755</v>
          </cell>
          <cell r="B2090" t="str">
            <v>Active</v>
          </cell>
          <cell r="C2090" t="str">
            <v>Expense</v>
          </cell>
          <cell r="D2090" t="str">
            <v>Expense</v>
          </cell>
        </row>
        <row r="2091">
          <cell r="A2091" t="str">
            <v>MKT2756</v>
          </cell>
          <cell r="B2091" t="str">
            <v>Active</v>
          </cell>
          <cell r="C2091" t="str">
            <v>Expense</v>
          </cell>
          <cell r="D2091" t="str">
            <v>Expense</v>
          </cell>
        </row>
        <row r="2092">
          <cell r="A2092" t="str">
            <v>MKT2757</v>
          </cell>
          <cell r="B2092" t="str">
            <v>Active</v>
          </cell>
          <cell r="C2092" t="str">
            <v>Expense</v>
          </cell>
          <cell r="D2092" t="str">
            <v>Expense</v>
          </cell>
        </row>
        <row r="2093">
          <cell r="A2093" t="str">
            <v>MKT2758</v>
          </cell>
          <cell r="B2093" t="str">
            <v>Active</v>
          </cell>
          <cell r="C2093" t="str">
            <v>Expense</v>
          </cell>
          <cell r="D2093" t="str">
            <v>Expense</v>
          </cell>
        </row>
        <row r="2094">
          <cell r="A2094" t="str">
            <v>MKT2759</v>
          </cell>
          <cell r="B2094" t="str">
            <v>Active</v>
          </cell>
          <cell r="C2094" t="str">
            <v>Expense</v>
          </cell>
          <cell r="D2094" t="str">
            <v>Expense</v>
          </cell>
        </row>
        <row r="2095">
          <cell r="A2095" t="str">
            <v>CP2018-092</v>
          </cell>
          <cell r="B2095" t="str">
            <v>Active</v>
          </cell>
          <cell r="C2095" t="str">
            <v>CAPEX</v>
          </cell>
          <cell r="D2095" t="str">
            <v>CAPEX</v>
          </cell>
        </row>
        <row r="2096">
          <cell r="A2096" t="str">
            <v>CP2018-094</v>
          </cell>
          <cell r="B2096" t="str">
            <v>Active</v>
          </cell>
          <cell r="C2096" t="str">
            <v>CAPEX</v>
          </cell>
          <cell r="D2096" t="str">
            <v>CAPEX</v>
          </cell>
        </row>
        <row r="2097">
          <cell r="A2097" t="str">
            <v>CP2018-093</v>
          </cell>
          <cell r="B2097" t="str">
            <v>Active</v>
          </cell>
          <cell r="C2097" t="str">
            <v>CAPEX</v>
          </cell>
          <cell r="D2097" t="str">
            <v>CAPEX</v>
          </cell>
        </row>
        <row r="2098">
          <cell r="A2098" t="str">
            <v>CP2018-507</v>
          </cell>
          <cell r="B2098" t="str">
            <v>Active</v>
          </cell>
          <cell r="C2098" t="str">
            <v>CAPEX</v>
          </cell>
          <cell r="D2098" t="str">
            <v>CAPEX</v>
          </cell>
        </row>
        <row r="2099">
          <cell r="A2099" t="str">
            <v>COM2760</v>
          </cell>
          <cell r="B2099" t="str">
            <v>Active</v>
          </cell>
          <cell r="C2099" t="str">
            <v>RM</v>
          </cell>
          <cell r="D2099" t="str">
            <v>Pods</v>
          </cell>
        </row>
        <row r="2100">
          <cell r="A2100" t="str">
            <v>COM2761</v>
          </cell>
          <cell r="B2100" t="str">
            <v>Active</v>
          </cell>
          <cell r="C2100" t="str">
            <v>RM</v>
          </cell>
          <cell r="D2100" t="str">
            <v>Pods</v>
          </cell>
        </row>
        <row r="2101">
          <cell r="A2101" t="str">
            <v>COM2762</v>
          </cell>
          <cell r="B2101" t="str">
            <v>Active</v>
          </cell>
          <cell r="C2101" t="str">
            <v>RM</v>
          </cell>
          <cell r="D2101" t="str">
            <v>Pods</v>
          </cell>
        </row>
        <row r="2102">
          <cell r="A2102" t="str">
            <v>COM2763</v>
          </cell>
          <cell r="B2102" t="str">
            <v>Active</v>
          </cell>
          <cell r="C2102" t="str">
            <v>RM</v>
          </cell>
          <cell r="D2102" t="str">
            <v>Pods</v>
          </cell>
        </row>
        <row r="2103">
          <cell r="A2103" t="str">
            <v>COM2764</v>
          </cell>
          <cell r="B2103" t="str">
            <v>Active</v>
          </cell>
          <cell r="C2103" t="str">
            <v>RM</v>
          </cell>
          <cell r="D2103" t="str">
            <v>Pods</v>
          </cell>
        </row>
        <row r="2104">
          <cell r="A2104" t="str">
            <v>COM2765</v>
          </cell>
          <cell r="B2104" t="str">
            <v>Active</v>
          </cell>
          <cell r="C2104" t="str">
            <v>RM</v>
          </cell>
          <cell r="D2104" t="str">
            <v>Pods</v>
          </cell>
        </row>
        <row r="2105">
          <cell r="A2105" t="str">
            <v>CP2018-095</v>
          </cell>
          <cell r="B2105" t="str">
            <v>Active</v>
          </cell>
          <cell r="C2105" t="str">
            <v>CAPEX</v>
          </cell>
          <cell r="D2105" t="str">
            <v>CAPEX</v>
          </cell>
        </row>
        <row r="2106">
          <cell r="A2106" t="str">
            <v>CP2018-096</v>
          </cell>
          <cell r="B2106" t="str">
            <v>Active</v>
          </cell>
          <cell r="C2106" t="str">
            <v>CAPEX</v>
          </cell>
          <cell r="D2106" t="str">
            <v>CAPEX</v>
          </cell>
        </row>
        <row r="2107">
          <cell r="A2107" t="str">
            <v>CP2019-003</v>
          </cell>
          <cell r="B2107" t="str">
            <v>Active</v>
          </cell>
          <cell r="C2107" t="str">
            <v>CAPEX</v>
          </cell>
          <cell r="D2107" t="str">
            <v>CAPEX</v>
          </cell>
        </row>
        <row r="2108">
          <cell r="A2108" t="str">
            <v>CP2019-001</v>
          </cell>
          <cell r="B2108" t="str">
            <v>Active</v>
          </cell>
          <cell r="C2108" t="str">
            <v>CAPEX</v>
          </cell>
          <cell r="D2108" t="str">
            <v>CAPEX</v>
          </cell>
        </row>
        <row r="2109">
          <cell r="A2109" t="str">
            <v>CP2019-002</v>
          </cell>
          <cell r="B2109" t="str">
            <v>Active</v>
          </cell>
          <cell r="C2109" t="str">
            <v>CAPEX</v>
          </cell>
          <cell r="D2109" t="str">
            <v>CAPEX</v>
          </cell>
        </row>
        <row r="2110">
          <cell r="A2110" t="str">
            <v>CP2018-509</v>
          </cell>
          <cell r="B2110" t="str">
            <v>Active</v>
          </cell>
          <cell r="C2110" t="str">
            <v>CAPEX</v>
          </cell>
          <cell r="D2110" t="str">
            <v>CAPEX</v>
          </cell>
        </row>
        <row r="2111">
          <cell r="A2111" t="str">
            <v>CP2018-510</v>
          </cell>
          <cell r="B2111" t="str">
            <v>Active</v>
          </cell>
          <cell r="C2111" t="str">
            <v>CAPEX</v>
          </cell>
          <cell r="D2111" t="str">
            <v>CAPEX</v>
          </cell>
        </row>
        <row r="2112">
          <cell r="A2112" t="str">
            <v>CP2018-511</v>
          </cell>
          <cell r="B2112" t="str">
            <v>Active</v>
          </cell>
          <cell r="C2112" t="str">
            <v>CAPEX</v>
          </cell>
          <cell r="D2112" t="str">
            <v>CAPEX</v>
          </cell>
        </row>
        <row r="2113">
          <cell r="A2113" t="str">
            <v>CP2018-512</v>
          </cell>
          <cell r="B2113" t="str">
            <v>Active</v>
          </cell>
          <cell r="C2113" t="str">
            <v>CAPEX</v>
          </cell>
          <cell r="D2113" t="str">
            <v>CAPEX</v>
          </cell>
        </row>
        <row r="2114">
          <cell r="A2114" t="str">
            <v>RTNBOXCA</v>
          </cell>
          <cell r="B2114" t="str">
            <v>Active</v>
          </cell>
          <cell r="C2114" t="str">
            <v>Expense</v>
          </cell>
          <cell r="D2114" t="str">
            <v>Expense</v>
          </cell>
        </row>
        <row r="2115">
          <cell r="A2115" t="str">
            <v>COA-220950</v>
          </cell>
          <cell r="B2115" t="str">
            <v>Active</v>
          </cell>
          <cell r="C2115" t="str">
            <v>Expense</v>
          </cell>
          <cell r="D2115" t="str">
            <v>Expense</v>
          </cell>
        </row>
        <row r="2116">
          <cell r="A2116" t="str">
            <v>CP2018-097</v>
          </cell>
          <cell r="B2116" t="str">
            <v>Active</v>
          </cell>
          <cell r="C2116" t="str">
            <v>CAPEX</v>
          </cell>
          <cell r="D2116" t="str">
            <v>CAPEX</v>
          </cell>
        </row>
        <row r="2117">
          <cell r="A2117" t="str">
            <v>KIT1090B</v>
          </cell>
          <cell r="B2117" t="str">
            <v>Active</v>
          </cell>
          <cell r="C2117" t="str">
            <v>WIP</v>
          </cell>
          <cell r="D2117" t="str">
            <v>SK</v>
          </cell>
        </row>
        <row r="2118">
          <cell r="A2118" t="str">
            <v>KIT1091</v>
          </cell>
          <cell r="B2118" t="str">
            <v>Active</v>
          </cell>
          <cell r="C2118" t="str">
            <v>WIP</v>
          </cell>
          <cell r="D2118" t="str">
            <v>BK</v>
          </cell>
        </row>
        <row r="2119">
          <cell r="A2119" t="str">
            <v>CP2018-098</v>
          </cell>
          <cell r="B2119" t="str">
            <v>Active</v>
          </cell>
          <cell r="C2119" t="str">
            <v>CAPEX</v>
          </cell>
          <cell r="D2119" t="str">
            <v>CAPEX</v>
          </cell>
        </row>
        <row r="2120">
          <cell r="A2120" t="str">
            <v>CP2018-513</v>
          </cell>
          <cell r="B2120" t="str">
            <v>Active</v>
          </cell>
          <cell r="C2120" t="str">
            <v>CAPEX</v>
          </cell>
          <cell r="D2120" t="str">
            <v>CAPEX</v>
          </cell>
        </row>
        <row r="2121">
          <cell r="A2121" t="str">
            <v>CP2018-099</v>
          </cell>
          <cell r="B2121" t="str">
            <v>Active</v>
          </cell>
          <cell r="C2121" t="str">
            <v>CAPEX</v>
          </cell>
          <cell r="D2121" t="str">
            <v>CAPEX</v>
          </cell>
        </row>
        <row r="2122">
          <cell r="A2122" t="str">
            <v>J1T2766</v>
          </cell>
          <cell r="B2122" t="str">
            <v>Active</v>
          </cell>
          <cell r="C2122" t="str">
            <v>FG</v>
          </cell>
          <cell r="D2122" t="str">
            <v>RK</v>
          </cell>
        </row>
        <row r="2123">
          <cell r="A2123" t="str">
            <v>J1T2767</v>
          </cell>
          <cell r="B2123" t="str">
            <v>Active</v>
          </cell>
          <cell r="C2123" t="str">
            <v>FG</v>
          </cell>
          <cell r="D2123" t="str">
            <v>RK</v>
          </cell>
        </row>
        <row r="2124">
          <cell r="A2124" t="str">
            <v>J1T2768</v>
          </cell>
          <cell r="B2124" t="str">
            <v>Active</v>
          </cell>
          <cell r="C2124" t="str">
            <v>FG</v>
          </cell>
          <cell r="D2124" t="str">
            <v>RK</v>
          </cell>
        </row>
        <row r="2125">
          <cell r="A2125" t="str">
            <v>J1T2769</v>
          </cell>
          <cell r="B2125" t="str">
            <v>Active</v>
          </cell>
          <cell r="C2125" t="str">
            <v>FG</v>
          </cell>
          <cell r="D2125" t="str">
            <v>RK</v>
          </cell>
        </row>
        <row r="2126">
          <cell r="A2126" t="str">
            <v>J1T2770</v>
          </cell>
          <cell r="B2126" t="str">
            <v>Active</v>
          </cell>
          <cell r="C2126" t="str">
            <v>FG</v>
          </cell>
          <cell r="D2126" t="str">
            <v>RK</v>
          </cell>
        </row>
        <row r="2127">
          <cell r="A2127" t="str">
            <v>J1T2771</v>
          </cell>
          <cell r="B2127" t="str">
            <v>Active</v>
          </cell>
          <cell r="C2127" t="str">
            <v>FG</v>
          </cell>
          <cell r="D2127" t="str">
            <v>RK</v>
          </cell>
        </row>
        <row r="2128">
          <cell r="A2128" t="str">
            <v>MKT2772</v>
          </cell>
          <cell r="B2128" t="str">
            <v>Active</v>
          </cell>
          <cell r="C2128" t="str">
            <v>Expense</v>
          </cell>
          <cell r="D2128" t="str">
            <v>Expense</v>
          </cell>
        </row>
        <row r="2129">
          <cell r="A2129" t="str">
            <v>MKT2773</v>
          </cell>
          <cell r="B2129" t="str">
            <v>Active</v>
          </cell>
          <cell r="C2129" t="str">
            <v>Expense</v>
          </cell>
          <cell r="D2129" t="str">
            <v>Expense</v>
          </cell>
        </row>
        <row r="2130">
          <cell r="A2130" t="str">
            <v>MKT2774</v>
          </cell>
          <cell r="B2130" t="str">
            <v>Active</v>
          </cell>
          <cell r="C2130" t="str">
            <v>Expense</v>
          </cell>
          <cell r="D2130" t="str">
            <v>Expense</v>
          </cell>
        </row>
        <row r="2131">
          <cell r="A2131" t="str">
            <v>MKT2775</v>
          </cell>
          <cell r="B2131" t="str">
            <v>Active</v>
          </cell>
          <cell r="C2131" t="str">
            <v>Expense</v>
          </cell>
          <cell r="D2131" t="str">
            <v>Expense</v>
          </cell>
        </row>
        <row r="2132">
          <cell r="A2132" t="str">
            <v>CP2018-100</v>
          </cell>
          <cell r="B2132" t="str">
            <v>Active</v>
          </cell>
          <cell r="C2132" t="str">
            <v>CAPEX</v>
          </cell>
          <cell r="D2132" t="str">
            <v>CAPEX</v>
          </cell>
        </row>
        <row r="2133">
          <cell r="A2133" t="str">
            <v>NO USE</v>
          </cell>
          <cell r="B2133" t="str">
            <v>Inactive</v>
          </cell>
          <cell r="C2133" t="str">
            <v>Inactive</v>
          </cell>
          <cell r="D2133" t="str">
            <v>Inactive</v>
          </cell>
        </row>
        <row r="2134">
          <cell r="A2134" t="str">
            <v>CP2018-514</v>
          </cell>
          <cell r="B2134" t="str">
            <v>Active</v>
          </cell>
          <cell r="C2134" t="str">
            <v>CAPEX</v>
          </cell>
          <cell r="D2134" t="str">
            <v>CAPEX</v>
          </cell>
        </row>
        <row r="2135">
          <cell r="A2135" t="str">
            <v>NOT USE</v>
          </cell>
          <cell r="B2135" t="str">
            <v>Inactive</v>
          </cell>
          <cell r="C2135" t="str">
            <v>Inactive</v>
          </cell>
          <cell r="D2135" t="str">
            <v>Inactive</v>
          </cell>
        </row>
        <row r="2136">
          <cell r="A2136" t="str">
            <v>MKT2776</v>
          </cell>
          <cell r="B2136" t="str">
            <v>Active</v>
          </cell>
          <cell r="C2136" t="str">
            <v>Expense</v>
          </cell>
          <cell r="D2136" t="str">
            <v>Expense</v>
          </cell>
        </row>
        <row r="2137">
          <cell r="A2137" t="str">
            <v>MKT2777</v>
          </cell>
          <cell r="B2137" t="str">
            <v>Active</v>
          </cell>
          <cell r="C2137" t="str">
            <v>Expense</v>
          </cell>
          <cell r="D2137" t="str">
            <v>Expense</v>
          </cell>
        </row>
        <row r="2138">
          <cell r="A2138" t="str">
            <v>CP2018-101</v>
          </cell>
          <cell r="B2138" t="str">
            <v>Active</v>
          </cell>
          <cell r="C2138" t="str">
            <v>CAPEX</v>
          </cell>
          <cell r="D2138" t="str">
            <v>CAPEX</v>
          </cell>
        </row>
        <row r="2139">
          <cell r="A2139" t="str">
            <v>CP2018-102</v>
          </cell>
          <cell r="B2139" t="str">
            <v>Active</v>
          </cell>
          <cell r="C2139" t="str">
            <v>CAPEX</v>
          </cell>
          <cell r="D2139" t="str">
            <v>CAPEX</v>
          </cell>
        </row>
        <row r="2140">
          <cell r="A2140" t="str">
            <v>CP2019-004</v>
          </cell>
          <cell r="B2140" t="str">
            <v>Active</v>
          </cell>
          <cell r="C2140" t="str">
            <v>CAPEX</v>
          </cell>
          <cell r="D2140" t="str">
            <v>CAPEX</v>
          </cell>
        </row>
        <row r="2141">
          <cell r="A2141" t="str">
            <v>COA-632050</v>
          </cell>
          <cell r="B2141" t="str">
            <v>Active</v>
          </cell>
          <cell r="C2141" t="str">
            <v>Expense</v>
          </cell>
          <cell r="D2141" t="str">
            <v>Expense</v>
          </cell>
        </row>
        <row r="2142">
          <cell r="A2142" t="str">
            <v>CP2018-515</v>
          </cell>
          <cell r="B2142" t="str">
            <v>Active</v>
          </cell>
          <cell r="C2142" t="str">
            <v>CAPEX</v>
          </cell>
          <cell r="D2142" t="str">
            <v>CAPEX</v>
          </cell>
        </row>
        <row r="2143">
          <cell r="A2143" t="str">
            <v>CP2018-516</v>
          </cell>
          <cell r="B2143" t="str">
            <v>Active</v>
          </cell>
          <cell r="C2143" t="str">
            <v>CAPEX</v>
          </cell>
          <cell r="D2143" t="str">
            <v>CAPEX</v>
          </cell>
        </row>
        <row r="2144">
          <cell r="A2144" t="str">
            <v>CP2018-517</v>
          </cell>
          <cell r="B2144" t="str">
            <v>Active</v>
          </cell>
          <cell r="C2144" t="str">
            <v>CAPEX</v>
          </cell>
          <cell r="D2144" t="str">
            <v>CAPEX</v>
          </cell>
        </row>
        <row r="2145">
          <cell r="A2145" t="str">
            <v>CP2018-518</v>
          </cell>
          <cell r="B2145" t="str">
            <v>Active</v>
          </cell>
          <cell r="C2145" t="str">
            <v>CAPEX</v>
          </cell>
          <cell r="D2145" t="str">
            <v>CAPEX</v>
          </cell>
        </row>
        <row r="2146">
          <cell r="A2146" t="str">
            <v>J1A2794</v>
          </cell>
          <cell r="B2146" t="str">
            <v>Active</v>
          </cell>
          <cell r="C2146" t="str">
            <v>FG</v>
          </cell>
          <cell r="D2146" t="str">
            <v>Acc</v>
          </cell>
        </row>
        <row r="2147">
          <cell r="A2147" t="str">
            <v>COM2796</v>
          </cell>
          <cell r="B2147" t="str">
            <v>Active</v>
          </cell>
          <cell r="C2147" t="str">
            <v>RM</v>
          </cell>
          <cell r="D2147" t="str">
            <v>BK</v>
          </cell>
        </row>
        <row r="2148">
          <cell r="A2148" t="str">
            <v>COM2795</v>
          </cell>
          <cell r="B2148" t="str">
            <v>Active</v>
          </cell>
          <cell r="C2148" t="str">
            <v>RM</v>
          </cell>
          <cell r="D2148" t="str">
            <v>RK</v>
          </cell>
        </row>
        <row r="2149">
          <cell r="A2149" t="str">
            <v>J1D2793</v>
          </cell>
          <cell r="B2149" t="str">
            <v>Active</v>
          </cell>
          <cell r="C2149" t="str">
            <v>FG</v>
          </cell>
          <cell r="D2149" t="str">
            <v>BK</v>
          </cell>
        </row>
        <row r="2150">
          <cell r="A2150" t="str">
            <v>J1D2791</v>
          </cell>
          <cell r="B2150" t="str">
            <v>Inactive</v>
          </cell>
          <cell r="C2150" t="str">
            <v>FG</v>
          </cell>
          <cell r="D2150" t="str">
            <v>SK</v>
          </cell>
        </row>
        <row r="2151">
          <cell r="A2151" t="str">
            <v>J1T2785</v>
          </cell>
          <cell r="B2151" t="str">
            <v>Active</v>
          </cell>
          <cell r="C2151" t="str">
            <v>FG</v>
          </cell>
          <cell r="D2151" t="str">
            <v>RK</v>
          </cell>
        </row>
        <row r="2152">
          <cell r="A2152" t="str">
            <v>J1T2786</v>
          </cell>
          <cell r="B2152" t="str">
            <v>Active</v>
          </cell>
          <cell r="C2152" t="str">
            <v>FG</v>
          </cell>
          <cell r="D2152" t="str">
            <v>RK</v>
          </cell>
        </row>
        <row r="2153">
          <cell r="A2153" t="str">
            <v>J1T2787</v>
          </cell>
          <cell r="B2153" t="str">
            <v>Active</v>
          </cell>
          <cell r="C2153" t="str">
            <v>FG</v>
          </cell>
          <cell r="D2153" t="str">
            <v>RK</v>
          </cell>
        </row>
        <row r="2154">
          <cell r="A2154" t="str">
            <v>J1T2788</v>
          </cell>
          <cell r="B2154" t="str">
            <v>Active</v>
          </cell>
          <cell r="C2154" t="str">
            <v>FG</v>
          </cell>
          <cell r="D2154" t="str">
            <v>RK</v>
          </cell>
        </row>
        <row r="2155">
          <cell r="A2155" t="str">
            <v>J1T2789</v>
          </cell>
          <cell r="B2155" t="str">
            <v>Active</v>
          </cell>
          <cell r="C2155" t="str">
            <v>FG</v>
          </cell>
          <cell r="D2155" t="str">
            <v>RK</v>
          </cell>
        </row>
        <row r="2156">
          <cell r="A2156" t="str">
            <v>J1T2790</v>
          </cell>
          <cell r="B2156" t="str">
            <v>Active</v>
          </cell>
          <cell r="C2156" t="str">
            <v>FG</v>
          </cell>
          <cell r="D2156" t="str">
            <v>RK</v>
          </cell>
        </row>
        <row r="2157">
          <cell r="A2157" t="str">
            <v>J1T2779</v>
          </cell>
          <cell r="B2157" t="str">
            <v>Active</v>
          </cell>
          <cell r="C2157" t="str">
            <v>FG</v>
          </cell>
          <cell r="D2157" t="str">
            <v>RK</v>
          </cell>
        </row>
        <row r="2158">
          <cell r="A2158" t="str">
            <v>J1T2780</v>
          </cell>
          <cell r="B2158" t="str">
            <v>Active</v>
          </cell>
          <cell r="C2158" t="str">
            <v>FG</v>
          </cell>
          <cell r="D2158" t="str">
            <v>RK</v>
          </cell>
        </row>
        <row r="2159">
          <cell r="A2159" t="str">
            <v>J1T2781</v>
          </cell>
          <cell r="B2159" t="str">
            <v>Active</v>
          </cell>
          <cell r="C2159" t="str">
            <v>FG</v>
          </cell>
          <cell r="D2159" t="str">
            <v>RK</v>
          </cell>
        </row>
        <row r="2160">
          <cell r="A2160" t="str">
            <v>J1T2782</v>
          </cell>
          <cell r="B2160" t="str">
            <v>Active</v>
          </cell>
          <cell r="C2160" t="str">
            <v>FG</v>
          </cell>
          <cell r="D2160" t="str">
            <v>RK</v>
          </cell>
        </row>
        <row r="2161">
          <cell r="A2161" t="str">
            <v>J1T2783</v>
          </cell>
          <cell r="B2161" t="str">
            <v>Active</v>
          </cell>
          <cell r="C2161" t="str">
            <v>FG</v>
          </cell>
          <cell r="D2161" t="str">
            <v>RK</v>
          </cell>
        </row>
        <row r="2162">
          <cell r="A2162" t="str">
            <v>J1T2784</v>
          </cell>
          <cell r="B2162" t="str">
            <v>Active</v>
          </cell>
          <cell r="C2162" t="str">
            <v>FG</v>
          </cell>
          <cell r="D2162" t="str">
            <v>RK</v>
          </cell>
        </row>
        <row r="2163">
          <cell r="A2163" t="str">
            <v>J1T2792</v>
          </cell>
          <cell r="B2163" t="str">
            <v>Active</v>
          </cell>
          <cell r="C2163" t="str">
            <v>FG</v>
          </cell>
          <cell r="D2163" t="str">
            <v>RK</v>
          </cell>
        </row>
        <row r="2164">
          <cell r="A2164" t="str">
            <v>CP2019-005</v>
          </cell>
          <cell r="B2164" t="str">
            <v>Active</v>
          </cell>
          <cell r="C2164" t="str">
            <v>CAPEX</v>
          </cell>
          <cell r="D2164" t="str">
            <v>CAPEX</v>
          </cell>
        </row>
        <row r="2165">
          <cell r="A2165" t="str">
            <v>CP2019-006</v>
          </cell>
          <cell r="B2165" t="str">
            <v>Active</v>
          </cell>
          <cell r="C2165" t="str">
            <v>CAPEX</v>
          </cell>
          <cell r="D2165" t="str">
            <v>CAPEX</v>
          </cell>
        </row>
        <row r="2166">
          <cell r="A2166" t="str">
            <v>MKT2797</v>
          </cell>
          <cell r="B2166" t="str">
            <v>Active</v>
          </cell>
          <cell r="C2166" t="str">
            <v>Expense</v>
          </cell>
          <cell r="D2166" t="str">
            <v>Expense</v>
          </cell>
        </row>
        <row r="2167">
          <cell r="A2167" t="str">
            <v>MKT2798</v>
          </cell>
          <cell r="B2167" t="str">
            <v>Active</v>
          </cell>
          <cell r="C2167" t="str">
            <v>Expense</v>
          </cell>
          <cell r="D2167" t="str">
            <v>Expense</v>
          </cell>
        </row>
        <row r="2168">
          <cell r="A2168" t="str">
            <v>KIT1979</v>
          </cell>
          <cell r="B2168" t="str">
            <v>Active</v>
          </cell>
          <cell r="C2168" t="str">
            <v>WIP</v>
          </cell>
          <cell r="D2168" t="str">
            <v>Other</v>
          </cell>
        </row>
        <row r="2169">
          <cell r="A2169" t="str">
            <v>CP2018-104</v>
          </cell>
          <cell r="B2169" t="str">
            <v>Active</v>
          </cell>
          <cell r="C2169" t="str">
            <v>CAPEX</v>
          </cell>
          <cell r="D2169" t="str">
            <v>CAPEX</v>
          </cell>
        </row>
        <row r="2170">
          <cell r="A2170" t="str">
            <v>CP2019-007</v>
          </cell>
          <cell r="B2170" t="str">
            <v>Active</v>
          </cell>
          <cell r="C2170" t="str">
            <v>CAPEX</v>
          </cell>
          <cell r="D2170" t="str">
            <v>CAPEX</v>
          </cell>
        </row>
        <row r="2171">
          <cell r="A2171" t="str">
            <v>CP2019-008</v>
          </cell>
          <cell r="B2171" t="str">
            <v>Active</v>
          </cell>
          <cell r="C2171" t="str">
            <v>CAPEX</v>
          </cell>
          <cell r="D2171" t="str">
            <v>CAPEX</v>
          </cell>
        </row>
        <row r="2172">
          <cell r="A2172" t="str">
            <v>CP2019-009</v>
          </cell>
          <cell r="B2172" t="str">
            <v>Active</v>
          </cell>
          <cell r="C2172" t="str">
            <v>CAPEX</v>
          </cell>
          <cell r="D2172" t="str">
            <v>CAPEX</v>
          </cell>
        </row>
        <row r="2173">
          <cell r="A2173" t="str">
            <v>MKT2799</v>
          </cell>
          <cell r="B2173" t="str">
            <v>Active</v>
          </cell>
          <cell r="C2173" t="str">
            <v>Expense</v>
          </cell>
          <cell r="D2173" t="str">
            <v>Expense</v>
          </cell>
        </row>
        <row r="2174">
          <cell r="A2174" t="str">
            <v>MKT2800</v>
          </cell>
          <cell r="B2174" t="str">
            <v>Active</v>
          </cell>
          <cell r="C2174" t="str">
            <v>Expense</v>
          </cell>
          <cell r="D2174" t="str">
            <v>Expense</v>
          </cell>
        </row>
        <row r="2175">
          <cell r="A2175" t="str">
            <v>MKT2801</v>
          </cell>
          <cell r="B2175" t="str">
            <v>Active</v>
          </cell>
          <cell r="C2175" t="str">
            <v>Expense</v>
          </cell>
          <cell r="D2175" t="str">
            <v>Expense</v>
          </cell>
        </row>
        <row r="2176">
          <cell r="A2176" t="str">
            <v>MKT2802</v>
          </cell>
          <cell r="B2176" t="str">
            <v>Active</v>
          </cell>
          <cell r="C2176" t="str">
            <v>Expense</v>
          </cell>
          <cell r="D2176" t="str">
            <v>Expense</v>
          </cell>
        </row>
        <row r="2177">
          <cell r="A2177" t="str">
            <v>MKT2803</v>
          </cell>
          <cell r="B2177" t="str">
            <v>Active</v>
          </cell>
          <cell r="C2177" t="str">
            <v>Expense</v>
          </cell>
          <cell r="D2177" t="str">
            <v>Expense</v>
          </cell>
        </row>
        <row r="2178">
          <cell r="A2178" t="str">
            <v>MKT2804</v>
          </cell>
          <cell r="B2178" t="str">
            <v>Active</v>
          </cell>
          <cell r="C2178" t="str">
            <v>Expense</v>
          </cell>
          <cell r="D2178" t="str">
            <v>Expense</v>
          </cell>
        </row>
        <row r="2179">
          <cell r="A2179" t="str">
            <v>MKT2805</v>
          </cell>
          <cell r="B2179" t="str">
            <v>Active</v>
          </cell>
          <cell r="C2179" t="str">
            <v>Expense</v>
          </cell>
          <cell r="D2179" t="str">
            <v>Expense</v>
          </cell>
        </row>
        <row r="2180">
          <cell r="A2180" t="str">
            <v>MKT2806</v>
          </cell>
          <cell r="B2180" t="str">
            <v>Active</v>
          </cell>
          <cell r="C2180" t="str">
            <v>Expense</v>
          </cell>
          <cell r="D2180" t="str">
            <v>Expense</v>
          </cell>
        </row>
        <row r="2181">
          <cell r="A2181" t="str">
            <v>MKT2807</v>
          </cell>
          <cell r="B2181" t="str">
            <v>Active</v>
          </cell>
          <cell r="C2181" t="str">
            <v>Expense</v>
          </cell>
          <cell r="D2181" t="str">
            <v>Expense</v>
          </cell>
        </row>
        <row r="2182">
          <cell r="A2182" t="str">
            <v>MKT2808</v>
          </cell>
          <cell r="B2182" t="str">
            <v>Active</v>
          </cell>
          <cell r="C2182" t="str">
            <v>Expense</v>
          </cell>
          <cell r="D2182" t="str">
            <v>Expense</v>
          </cell>
        </row>
        <row r="2183">
          <cell r="A2183" t="str">
            <v>MKT2809</v>
          </cell>
          <cell r="B2183" t="str">
            <v>Active</v>
          </cell>
          <cell r="C2183" t="str">
            <v>Expense</v>
          </cell>
          <cell r="D2183" t="str">
            <v>Expense</v>
          </cell>
        </row>
        <row r="2184">
          <cell r="A2184" t="str">
            <v>MKT2810</v>
          </cell>
          <cell r="B2184" t="str">
            <v>Active</v>
          </cell>
          <cell r="C2184" t="str">
            <v>Expense</v>
          </cell>
          <cell r="D2184" t="str">
            <v>Expense</v>
          </cell>
        </row>
        <row r="2185">
          <cell r="A2185" t="str">
            <v>MKT2811</v>
          </cell>
          <cell r="B2185" t="str">
            <v>Active</v>
          </cell>
          <cell r="C2185" t="str">
            <v>Expense</v>
          </cell>
          <cell r="D2185" t="str">
            <v>Expense</v>
          </cell>
        </row>
        <row r="2186">
          <cell r="A2186" t="str">
            <v>MKT2812</v>
          </cell>
          <cell r="B2186" t="str">
            <v>Active</v>
          </cell>
          <cell r="C2186" t="str">
            <v>Expense</v>
          </cell>
          <cell r="D2186" t="str">
            <v>Expense</v>
          </cell>
        </row>
        <row r="2187">
          <cell r="A2187" t="str">
            <v>MKT2813</v>
          </cell>
          <cell r="B2187" t="str">
            <v>Active</v>
          </cell>
          <cell r="C2187" t="str">
            <v>Expense</v>
          </cell>
          <cell r="D2187" t="str">
            <v>Expense</v>
          </cell>
        </row>
        <row r="2188">
          <cell r="A2188" t="str">
            <v>MKT2814</v>
          </cell>
          <cell r="B2188" t="str">
            <v>Active</v>
          </cell>
          <cell r="C2188" t="str">
            <v>Expense</v>
          </cell>
          <cell r="D2188" t="str">
            <v>Expense</v>
          </cell>
        </row>
        <row r="2189">
          <cell r="A2189" t="str">
            <v>MKT2815</v>
          </cell>
          <cell r="B2189" t="str">
            <v>Active</v>
          </cell>
          <cell r="C2189" t="str">
            <v>Expense</v>
          </cell>
          <cell r="D2189" t="str">
            <v>Expense</v>
          </cell>
        </row>
        <row r="2190">
          <cell r="A2190" t="str">
            <v>MKT2816</v>
          </cell>
          <cell r="B2190" t="str">
            <v>Active</v>
          </cell>
          <cell r="C2190" t="str">
            <v>Expense</v>
          </cell>
          <cell r="D2190" t="str">
            <v>Expense</v>
          </cell>
        </row>
        <row r="2191">
          <cell r="A2191" t="str">
            <v>MKT2817</v>
          </cell>
          <cell r="B2191" t="str">
            <v>Active</v>
          </cell>
          <cell r="C2191" t="str">
            <v>Expense</v>
          </cell>
          <cell r="D2191" t="str">
            <v>Expense</v>
          </cell>
        </row>
        <row r="2192">
          <cell r="A2192" t="str">
            <v>MKT2818</v>
          </cell>
          <cell r="B2192" t="str">
            <v>Active</v>
          </cell>
          <cell r="C2192" t="str">
            <v>Expense</v>
          </cell>
          <cell r="D2192" t="str">
            <v>Expense</v>
          </cell>
        </row>
        <row r="2193">
          <cell r="A2193" t="str">
            <v>MKT2819</v>
          </cell>
          <cell r="B2193" t="str">
            <v>Active</v>
          </cell>
          <cell r="C2193" t="str">
            <v>Expense</v>
          </cell>
          <cell r="D2193" t="str">
            <v>Expense</v>
          </cell>
        </row>
        <row r="2194">
          <cell r="A2194" t="str">
            <v>MKT2820</v>
          </cell>
          <cell r="B2194" t="str">
            <v>Active</v>
          </cell>
          <cell r="C2194" t="str">
            <v>Expense</v>
          </cell>
          <cell r="D2194" t="str">
            <v>Expense</v>
          </cell>
        </row>
        <row r="2195">
          <cell r="A2195" t="str">
            <v>MKT2821</v>
          </cell>
          <cell r="B2195" t="str">
            <v>Active</v>
          </cell>
          <cell r="C2195" t="str">
            <v>Expense</v>
          </cell>
          <cell r="D2195" t="str">
            <v>Expense</v>
          </cell>
        </row>
        <row r="2196">
          <cell r="A2196" t="str">
            <v>MKT2822</v>
          </cell>
          <cell r="B2196" t="str">
            <v>Active</v>
          </cell>
          <cell r="C2196" t="str">
            <v>Expense</v>
          </cell>
          <cell r="D2196" t="str">
            <v>Expense</v>
          </cell>
        </row>
        <row r="2197">
          <cell r="A2197" t="str">
            <v>MKT2823</v>
          </cell>
          <cell r="B2197" t="str">
            <v>Active</v>
          </cell>
          <cell r="C2197" t="str">
            <v>Expense</v>
          </cell>
          <cell r="D2197" t="str">
            <v>Expense</v>
          </cell>
        </row>
        <row r="2198">
          <cell r="A2198" t="str">
            <v>MKT2824</v>
          </cell>
          <cell r="B2198" t="str">
            <v>Active</v>
          </cell>
          <cell r="C2198" t="str">
            <v>Expense</v>
          </cell>
          <cell r="D2198" t="str">
            <v>Expense</v>
          </cell>
        </row>
        <row r="2199">
          <cell r="A2199" t="str">
            <v>MKT2825</v>
          </cell>
          <cell r="B2199" t="str">
            <v>Active</v>
          </cell>
          <cell r="C2199" t="str">
            <v>Expense</v>
          </cell>
          <cell r="D2199" t="str">
            <v>Expense</v>
          </cell>
        </row>
        <row r="2200">
          <cell r="A2200" t="str">
            <v>MKT2826</v>
          </cell>
          <cell r="B2200" t="str">
            <v>Active</v>
          </cell>
          <cell r="C2200" t="str">
            <v>Expense</v>
          </cell>
          <cell r="D2200" t="str">
            <v>Expense</v>
          </cell>
        </row>
        <row r="2201">
          <cell r="A2201" t="str">
            <v>MKT2827</v>
          </cell>
          <cell r="B2201" t="str">
            <v>Active</v>
          </cell>
          <cell r="C2201" t="str">
            <v>Expense</v>
          </cell>
          <cell r="D2201" t="str">
            <v>Expense</v>
          </cell>
        </row>
        <row r="2202">
          <cell r="A2202" t="str">
            <v>MKT2828</v>
          </cell>
          <cell r="B2202" t="str">
            <v>Active</v>
          </cell>
          <cell r="C2202" t="str">
            <v>Expense</v>
          </cell>
          <cell r="D2202" t="str">
            <v>Expense</v>
          </cell>
        </row>
        <row r="2203">
          <cell r="A2203" t="str">
            <v>MKT2829</v>
          </cell>
          <cell r="B2203" t="str">
            <v>Active</v>
          </cell>
          <cell r="C2203" t="str">
            <v>Expense</v>
          </cell>
          <cell r="D2203" t="str">
            <v>Expense</v>
          </cell>
        </row>
        <row r="2204">
          <cell r="A2204" t="str">
            <v>MKT2830</v>
          </cell>
          <cell r="B2204" t="str">
            <v>Active</v>
          </cell>
          <cell r="C2204" t="str">
            <v>Expense</v>
          </cell>
          <cell r="D2204" t="str">
            <v>Expense</v>
          </cell>
        </row>
        <row r="2205">
          <cell r="A2205" t="str">
            <v>MKT2831</v>
          </cell>
          <cell r="B2205" t="str">
            <v>Active</v>
          </cell>
          <cell r="C2205" t="str">
            <v>Expense</v>
          </cell>
          <cell r="D2205" t="str">
            <v>Expense</v>
          </cell>
        </row>
        <row r="2206">
          <cell r="A2206" t="str">
            <v>MKT2832</v>
          </cell>
          <cell r="B2206" t="str">
            <v>Active</v>
          </cell>
          <cell r="C2206" t="str">
            <v>Expense</v>
          </cell>
          <cell r="D2206" t="str">
            <v>Expense</v>
          </cell>
        </row>
        <row r="2207">
          <cell r="A2207" t="str">
            <v>MKT2833</v>
          </cell>
          <cell r="B2207" t="str">
            <v>Active</v>
          </cell>
          <cell r="C2207" t="str">
            <v>Expense</v>
          </cell>
          <cell r="D2207" t="str">
            <v>Expense</v>
          </cell>
        </row>
        <row r="2208">
          <cell r="A2208" t="str">
            <v>MKT2834</v>
          </cell>
          <cell r="B2208" t="str">
            <v>Active</v>
          </cell>
          <cell r="C2208" t="str">
            <v>Expense</v>
          </cell>
          <cell r="D2208" t="str">
            <v>Expense</v>
          </cell>
        </row>
        <row r="2209">
          <cell r="A2209" t="str">
            <v>MKT2835</v>
          </cell>
          <cell r="B2209" t="str">
            <v>Active</v>
          </cell>
          <cell r="C2209" t="str">
            <v>Expense</v>
          </cell>
          <cell r="D2209" t="str">
            <v>Expense</v>
          </cell>
        </row>
        <row r="2210">
          <cell r="A2210" t="str">
            <v>MKT2836</v>
          </cell>
          <cell r="B2210" t="str">
            <v>Active</v>
          </cell>
          <cell r="C2210" t="str">
            <v>Expense</v>
          </cell>
          <cell r="D2210" t="str">
            <v>Expense</v>
          </cell>
        </row>
        <row r="2211">
          <cell r="A2211" t="str">
            <v>MKT2837</v>
          </cell>
          <cell r="B2211" t="str">
            <v>Active</v>
          </cell>
          <cell r="C2211" t="str">
            <v>Expense</v>
          </cell>
          <cell r="D2211" t="str">
            <v>Expense</v>
          </cell>
        </row>
        <row r="2212">
          <cell r="A2212" t="str">
            <v>MKT2838</v>
          </cell>
          <cell r="B2212" t="str">
            <v>Active</v>
          </cell>
          <cell r="C2212" t="str">
            <v>Expense</v>
          </cell>
          <cell r="D2212" t="str">
            <v>Expense</v>
          </cell>
        </row>
        <row r="2213">
          <cell r="A2213" t="str">
            <v>MKT2839</v>
          </cell>
          <cell r="B2213" t="str">
            <v>Active</v>
          </cell>
          <cell r="C2213" t="str">
            <v>Expense</v>
          </cell>
          <cell r="D2213" t="str">
            <v>Expense</v>
          </cell>
        </row>
        <row r="2214">
          <cell r="A2214" t="str">
            <v>MKT2840</v>
          </cell>
          <cell r="B2214" t="str">
            <v>Active</v>
          </cell>
          <cell r="C2214" t="str">
            <v>Expense</v>
          </cell>
          <cell r="D2214" t="str">
            <v>Expense</v>
          </cell>
        </row>
        <row r="2215">
          <cell r="A2215" t="str">
            <v>MKT2841</v>
          </cell>
          <cell r="B2215" t="str">
            <v>Active</v>
          </cell>
          <cell r="C2215" t="str">
            <v>Expense</v>
          </cell>
          <cell r="D2215" t="str">
            <v>Expense</v>
          </cell>
        </row>
        <row r="2216">
          <cell r="A2216" t="str">
            <v>MKT2842</v>
          </cell>
          <cell r="B2216" t="str">
            <v>Active</v>
          </cell>
          <cell r="C2216" t="str">
            <v>Expense</v>
          </cell>
          <cell r="D2216" t="str">
            <v>Expense</v>
          </cell>
        </row>
        <row r="2217">
          <cell r="A2217" t="str">
            <v>MKT2843</v>
          </cell>
          <cell r="B2217" t="str">
            <v>Active</v>
          </cell>
          <cell r="C2217" t="str">
            <v>Expense</v>
          </cell>
          <cell r="D2217" t="str">
            <v>Expense</v>
          </cell>
        </row>
        <row r="2218">
          <cell r="A2218" t="str">
            <v>MKT2844</v>
          </cell>
          <cell r="B2218" t="str">
            <v>Active</v>
          </cell>
          <cell r="C2218" t="str">
            <v>Expense</v>
          </cell>
          <cell r="D2218" t="str">
            <v>Expense</v>
          </cell>
        </row>
        <row r="2219">
          <cell r="A2219" t="str">
            <v>MKT2845</v>
          </cell>
          <cell r="B2219" t="str">
            <v>Active</v>
          </cell>
          <cell r="C2219" t="str">
            <v>Expense</v>
          </cell>
          <cell r="D2219" t="str">
            <v>Expense</v>
          </cell>
        </row>
        <row r="2220">
          <cell r="A2220" t="str">
            <v>MKT2846</v>
          </cell>
          <cell r="B2220" t="str">
            <v>Active</v>
          </cell>
          <cell r="C2220" t="str">
            <v>Expense</v>
          </cell>
          <cell r="D2220" t="str">
            <v>Expense</v>
          </cell>
        </row>
        <row r="2221">
          <cell r="A2221" t="str">
            <v>MKT2847</v>
          </cell>
          <cell r="B2221" t="str">
            <v>Active</v>
          </cell>
          <cell r="C2221" t="str">
            <v>Expense</v>
          </cell>
          <cell r="D2221" t="str">
            <v>Expense</v>
          </cell>
        </row>
        <row r="2222">
          <cell r="A2222" t="str">
            <v>CP2018-519</v>
          </cell>
          <cell r="B2222" t="str">
            <v>Active</v>
          </cell>
          <cell r="C2222" t="str">
            <v>CAPEX</v>
          </cell>
          <cell r="D2222" t="str">
            <v>CAPEX</v>
          </cell>
        </row>
        <row r="2223">
          <cell r="A2223" t="str">
            <v>MKT2848</v>
          </cell>
          <cell r="B2223" t="str">
            <v>Active</v>
          </cell>
          <cell r="C2223" t="str">
            <v>Expense</v>
          </cell>
          <cell r="D2223" t="str">
            <v>Expense</v>
          </cell>
        </row>
        <row r="2224">
          <cell r="A2224" t="str">
            <v>CP2019-010</v>
          </cell>
          <cell r="B2224" t="str">
            <v>Active</v>
          </cell>
          <cell r="C2224" t="str">
            <v>CAPEX</v>
          </cell>
          <cell r="D2224" t="str">
            <v>CAPEX</v>
          </cell>
        </row>
        <row r="2225">
          <cell r="A2225" t="str">
            <v>CP2018-520</v>
          </cell>
          <cell r="B2225" t="str">
            <v>Active</v>
          </cell>
          <cell r="C2225" t="str">
            <v>CAPEX</v>
          </cell>
          <cell r="D2225" t="str">
            <v>CAPEX</v>
          </cell>
        </row>
        <row r="2226">
          <cell r="A2226" t="str">
            <v>CP2018-521</v>
          </cell>
          <cell r="B2226" t="str">
            <v>Active</v>
          </cell>
          <cell r="C2226" t="str">
            <v>CAPEX</v>
          </cell>
          <cell r="D2226" t="str">
            <v>CAPEX</v>
          </cell>
        </row>
        <row r="2227">
          <cell r="A2227" t="str">
            <v>COM2849</v>
          </cell>
          <cell r="B2227" t="str">
            <v>Active</v>
          </cell>
          <cell r="C2227" t="str">
            <v>RM</v>
          </cell>
          <cell r="D2227" t="str">
            <v>RK</v>
          </cell>
        </row>
        <row r="2228">
          <cell r="A2228" t="str">
            <v>CP2019-011</v>
          </cell>
          <cell r="B2228" t="str">
            <v>Active</v>
          </cell>
          <cell r="C2228" t="str">
            <v>CAPEX</v>
          </cell>
          <cell r="D2228" t="str">
            <v>CAPEX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ount Reconciliation Review"/>
      <sheetName val="Note"/>
      <sheetName val="reconciliation"/>
      <sheetName val="analysis"/>
      <sheetName val="Freight Rates"/>
      <sheetName val="Shipments"/>
      <sheetName val="ACM Shipments"/>
      <sheetName val="Shipments Details_Raw Data"/>
      <sheetName val="Trial Balance"/>
      <sheetName val="FX"/>
      <sheetName val="Freight in charge_US"/>
      <sheetName val="Item 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RM3435"/>
      <sheetName val="Eng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 &amp; L Company Comp Rolling"/>
      <sheetName val="P &amp; L Consolidated Compare"/>
      <sheetName val="P &amp; L Qtrly Comp Chg 1 vs 2"/>
      <sheetName val="P &amp; L Qtrly by Comp 1"/>
      <sheetName val="P &amp; L Qtrly by Comp 2"/>
      <sheetName val="P &amp; L Monthly by Company"/>
      <sheetName val="Exchange"/>
      <sheetName val="MTB"/>
      <sheetName val="Dept Table"/>
      <sheetName val="Account Master"/>
      <sheetName val="Entity Table"/>
      <sheetName val="Mth"/>
      <sheetName val="Layout"/>
      <sheetName val="GL ACCT TABLE"/>
    </sheetNames>
    <sheetDataSet>
      <sheetData sheetId="0"/>
      <sheetData sheetId="1"/>
      <sheetData sheetId="2">
        <row r="8">
          <cell r="W8" t="str">
            <v>Filter</v>
          </cell>
        </row>
        <row r="9">
          <cell r="W9">
            <v>1</v>
          </cell>
        </row>
        <row r="10">
          <cell r="W10">
            <v>1</v>
          </cell>
        </row>
        <row r="11">
          <cell r="W11">
            <v>0</v>
          </cell>
        </row>
        <row r="12">
          <cell r="W12">
            <v>0</v>
          </cell>
        </row>
        <row r="13">
          <cell r="W13">
            <v>0</v>
          </cell>
        </row>
        <row r="14">
          <cell r="W14">
            <v>0</v>
          </cell>
        </row>
        <row r="15">
          <cell r="W15">
            <v>1</v>
          </cell>
        </row>
        <row r="16">
          <cell r="W16">
            <v>1</v>
          </cell>
        </row>
        <row r="17">
          <cell r="W17">
            <v>1</v>
          </cell>
        </row>
        <row r="18">
          <cell r="W18">
            <v>1</v>
          </cell>
        </row>
        <row r="19">
          <cell r="W19">
            <v>1</v>
          </cell>
        </row>
        <row r="20">
          <cell r="W20">
            <v>1</v>
          </cell>
        </row>
        <row r="21">
          <cell r="W21">
            <v>1</v>
          </cell>
        </row>
        <row r="22">
          <cell r="W22">
            <v>0</v>
          </cell>
        </row>
        <row r="23">
          <cell r="W23">
            <v>0</v>
          </cell>
        </row>
        <row r="24">
          <cell r="W24">
            <v>1</v>
          </cell>
        </row>
        <row r="25">
          <cell r="W25">
            <v>0</v>
          </cell>
        </row>
        <row r="26">
          <cell r="W26">
            <v>1</v>
          </cell>
        </row>
        <row r="27">
          <cell r="W27">
            <v>1</v>
          </cell>
        </row>
        <row r="28">
          <cell r="W28">
            <v>1</v>
          </cell>
        </row>
        <row r="29">
          <cell r="W29">
            <v>1</v>
          </cell>
        </row>
        <row r="30">
          <cell r="W30">
            <v>1</v>
          </cell>
        </row>
        <row r="31">
          <cell r="W31">
            <v>0</v>
          </cell>
        </row>
        <row r="32">
          <cell r="W32">
            <v>1</v>
          </cell>
        </row>
        <row r="33">
          <cell r="W33">
            <v>1</v>
          </cell>
        </row>
        <row r="34">
          <cell r="W34">
            <v>1</v>
          </cell>
        </row>
        <row r="35">
          <cell r="W35">
            <v>1</v>
          </cell>
        </row>
        <row r="36">
          <cell r="W36">
            <v>1</v>
          </cell>
        </row>
        <row r="37">
          <cell r="W37">
            <v>1</v>
          </cell>
        </row>
        <row r="38">
          <cell r="W38">
            <v>1</v>
          </cell>
        </row>
        <row r="39">
          <cell r="W39">
            <v>1</v>
          </cell>
        </row>
        <row r="40">
          <cell r="W40">
            <v>1</v>
          </cell>
        </row>
        <row r="41">
          <cell r="W41">
            <v>1</v>
          </cell>
        </row>
        <row r="42">
          <cell r="W42">
            <v>1</v>
          </cell>
        </row>
        <row r="43">
          <cell r="W43">
            <v>1</v>
          </cell>
        </row>
        <row r="44">
          <cell r="W44">
            <v>1</v>
          </cell>
        </row>
        <row r="45">
          <cell r="W45">
            <v>1</v>
          </cell>
        </row>
        <row r="46">
          <cell r="W46">
            <v>1</v>
          </cell>
        </row>
        <row r="47">
          <cell r="W47">
            <v>1</v>
          </cell>
        </row>
        <row r="48">
          <cell r="W48">
            <v>1</v>
          </cell>
        </row>
        <row r="49">
          <cell r="W49">
            <v>1</v>
          </cell>
        </row>
        <row r="50">
          <cell r="W50">
            <v>1</v>
          </cell>
        </row>
        <row r="51">
          <cell r="W51">
            <v>1</v>
          </cell>
        </row>
        <row r="52">
          <cell r="W52">
            <v>1</v>
          </cell>
        </row>
        <row r="53">
          <cell r="W53">
            <v>1</v>
          </cell>
        </row>
        <row r="54">
          <cell r="W54">
            <v>1</v>
          </cell>
        </row>
        <row r="55">
          <cell r="W55">
            <v>1</v>
          </cell>
        </row>
        <row r="56">
          <cell r="W56">
            <v>1</v>
          </cell>
        </row>
        <row r="57">
          <cell r="W57">
            <v>1</v>
          </cell>
        </row>
        <row r="58">
          <cell r="W58">
            <v>1</v>
          </cell>
        </row>
        <row r="59">
          <cell r="W59">
            <v>1</v>
          </cell>
        </row>
        <row r="60">
          <cell r="W60">
            <v>1</v>
          </cell>
        </row>
        <row r="61">
          <cell r="W61">
            <v>1</v>
          </cell>
        </row>
        <row r="62">
          <cell r="W62">
            <v>1</v>
          </cell>
        </row>
        <row r="63">
          <cell r="W63">
            <v>1</v>
          </cell>
        </row>
        <row r="64">
          <cell r="W64">
            <v>1</v>
          </cell>
        </row>
        <row r="65">
          <cell r="W65">
            <v>1</v>
          </cell>
        </row>
        <row r="66">
          <cell r="W66">
            <v>1</v>
          </cell>
        </row>
        <row r="67">
          <cell r="W67">
            <v>1</v>
          </cell>
        </row>
        <row r="68">
          <cell r="W68">
            <v>1</v>
          </cell>
        </row>
        <row r="69">
          <cell r="W69">
            <v>1</v>
          </cell>
        </row>
        <row r="70">
          <cell r="W70">
            <v>1</v>
          </cell>
        </row>
        <row r="71">
          <cell r="W71">
            <v>0</v>
          </cell>
        </row>
        <row r="72">
          <cell r="W72">
            <v>1</v>
          </cell>
        </row>
        <row r="73">
          <cell r="W73">
            <v>1</v>
          </cell>
        </row>
        <row r="74">
          <cell r="W74">
            <v>1</v>
          </cell>
        </row>
        <row r="75">
          <cell r="W75">
            <v>1</v>
          </cell>
        </row>
        <row r="76">
          <cell r="W76">
            <v>1</v>
          </cell>
        </row>
        <row r="77">
          <cell r="W77">
            <v>0</v>
          </cell>
        </row>
        <row r="78">
          <cell r="W78">
            <v>1</v>
          </cell>
        </row>
        <row r="79">
          <cell r="W79">
            <v>1</v>
          </cell>
        </row>
        <row r="80">
          <cell r="W80">
            <v>1</v>
          </cell>
        </row>
        <row r="81">
          <cell r="W81">
            <v>1</v>
          </cell>
        </row>
        <row r="82">
          <cell r="W82">
            <v>1</v>
          </cell>
        </row>
        <row r="83">
          <cell r="W83">
            <v>1</v>
          </cell>
        </row>
        <row r="84">
          <cell r="W84">
            <v>1</v>
          </cell>
        </row>
        <row r="85">
          <cell r="W85">
            <v>1</v>
          </cell>
        </row>
        <row r="86">
          <cell r="W86">
            <v>1</v>
          </cell>
        </row>
        <row r="87">
          <cell r="W87">
            <v>1</v>
          </cell>
        </row>
        <row r="88">
          <cell r="W88">
            <v>1</v>
          </cell>
        </row>
        <row r="89">
          <cell r="W89">
            <v>1</v>
          </cell>
        </row>
        <row r="90">
          <cell r="W90">
            <v>1</v>
          </cell>
        </row>
        <row r="91">
          <cell r="W91">
            <v>1</v>
          </cell>
        </row>
        <row r="92">
          <cell r="W92">
            <v>1</v>
          </cell>
        </row>
        <row r="93">
          <cell r="W93">
            <v>1</v>
          </cell>
        </row>
        <row r="94">
          <cell r="W94">
            <v>1</v>
          </cell>
        </row>
        <row r="95">
          <cell r="W95">
            <v>1</v>
          </cell>
        </row>
        <row r="96">
          <cell r="W96">
            <v>1</v>
          </cell>
        </row>
        <row r="97">
          <cell r="W97">
            <v>1</v>
          </cell>
        </row>
        <row r="98">
          <cell r="W98">
            <v>1</v>
          </cell>
        </row>
        <row r="99">
          <cell r="W99">
            <v>1</v>
          </cell>
        </row>
        <row r="100">
          <cell r="W100">
            <v>1</v>
          </cell>
        </row>
        <row r="101">
          <cell r="W101">
            <v>1</v>
          </cell>
        </row>
        <row r="102">
          <cell r="W102">
            <v>1</v>
          </cell>
        </row>
        <row r="103">
          <cell r="W103">
            <v>1</v>
          </cell>
        </row>
        <row r="104">
          <cell r="W104">
            <v>1</v>
          </cell>
        </row>
        <row r="105">
          <cell r="W105">
            <v>1</v>
          </cell>
        </row>
        <row r="106">
          <cell r="W106">
            <v>0</v>
          </cell>
        </row>
        <row r="107">
          <cell r="W107">
            <v>0</v>
          </cell>
        </row>
        <row r="108">
          <cell r="W108">
            <v>0</v>
          </cell>
        </row>
        <row r="109">
          <cell r="W109">
            <v>0</v>
          </cell>
        </row>
        <row r="110">
          <cell r="W110">
            <v>0</v>
          </cell>
        </row>
        <row r="111">
          <cell r="W111">
            <v>0</v>
          </cell>
        </row>
        <row r="112">
          <cell r="W112">
            <v>0</v>
          </cell>
        </row>
        <row r="113">
          <cell r="W113">
            <v>0</v>
          </cell>
        </row>
        <row r="114">
          <cell r="W114">
            <v>0</v>
          </cell>
        </row>
        <row r="115">
          <cell r="W115">
            <v>0</v>
          </cell>
        </row>
        <row r="116">
          <cell r="W116">
            <v>0</v>
          </cell>
        </row>
        <row r="117">
          <cell r="W117">
            <v>0</v>
          </cell>
        </row>
        <row r="118">
          <cell r="W118">
            <v>0</v>
          </cell>
        </row>
        <row r="119">
          <cell r="W119">
            <v>0</v>
          </cell>
        </row>
        <row r="120">
          <cell r="W120">
            <v>0</v>
          </cell>
        </row>
        <row r="121">
          <cell r="W121">
            <v>0</v>
          </cell>
        </row>
        <row r="122">
          <cell r="W122">
            <v>0</v>
          </cell>
        </row>
        <row r="123">
          <cell r="W123">
            <v>0</v>
          </cell>
        </row>
        <row r="124">
          <cell r="W124">
            <v>0</v>
          </cell>
        </row>
        <row r="125">
          <cell r="W125">
            <v>0</v>
          </cell>
        </row>
        <row r="126">
          <cell r="W126">
            <v>0</v>
          </cell>
        </row>
        <row r="127">
          <cell r="W127">
            <v>0</v>
          </cell>
        </row>
        <row r="128">
          <cell r="W128">
            <v>0</v>
          </cell>
        </row>
        <row r="129">
          <cell r="W129">
            <v>0</v>
          </cell>
        </row>
        <row r="130">
          <cell r="W130">
            <v>0</v>
          </cell>
        </row>
        <row r="131">
          <cell r="W131">
            <v>1</v>
          </cell>
        </row>
        <row r="132">
          <cell r="W132">
            <v>1</v>
          </cell>
        </row>
        <row r="133">
          <cell r="W133">
            <v>1</v>
          </cell>
        </row>
        <row r="134">
          <cell r="W134">
            <v>1</v>
          </cell>
        </row>
        <row r="135">
          <cell r="W135">
            <v>1</v>
          </cell>
        </row>
        <row r="136">
          <cell r="W136">
            <v>1</v>
          </cell>
        </row>
        <row r="137">
          <cell r="W137">
            <v>1</v>
          </cell>
        </row>
        <row r="138">
          <cell r="W138">
            <v>1</v>
          </cell>
        </row>
        <row r="139">
          <cell r="W139">
            <v>1</v>
          </cell>
        </row>
        <row r="140">
          <cell r="W140">
            <v>1</v>
          </cell>
        </row>
        <row r="141">
          <cell r="W141">
            <v>1</v>
          </cell>
        </row>
        <row r="142">
          <cell r="W142">
            <v>1</v>
          </cell>
        </row>
        <row r="143">
          <cell r="W143">
            <v>1</v>
          </cell>
        </row>
        <row r="144">
          <cell r="W144">
            <v>1</v>
          </cell>
        </row>
        <row r="145">
          <cell r="W145">
            <v>1</v>
          </cell>
        </row>
        <row r="146">
          <cell r="W146">
            <v>1</v>
          </cell>
        </row>
        <row r="147">
          <cell r="W147">
            <v>0</v>
          </cell>
        </row>
        <row r="148">
          <cell r="W148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 Comp Summary Expense"/>
      <sheetName val="123R Summary"/>
      <sheetName val="Cash Flow"/>
      <sheetName val="ESPP Disqualifying Dispositions"/>
      <sheetName val="RSP"/>
      <sheetName val="NQ"/>
      <sheetName val="ISO"/>
      <sheetName val="2007Q1 Exercised Sort"/>
      <sheetName val="2007Q1Disqualifying Dipositions"/>
      <sheetName val="Book RSP Data"/>
      <sheetName val="Cancelled"/>
      <sheetName val="Book Option Data"/>
      <sheetName val="Ltd Grant w Black Sholes"/>
      <sheetName val="2007 Q1 Personnel Summary"/>
      <sheetName val="2006 Q4 Personnel Summary"/>
      <sheetName val="2005 Q4 Personnel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C10">
            <v>1166</v>
          </cell>
          <cell r="D10" t="str">
            <v>SJ</v>
          </cell>
          <cell r="F10">
            <v>1000</v>
          </cell>
          <cell r="G10">
            <v>38526</v>
          </cell>
          <cell r="H10">
            <v>39082</v>
          </cell>
          <cell r="I10">
            <v>5</v>
          </cell>
          <cell r="K10">
            <v>39082</v>
          </cell>
          <cell r="L10">
            <v>10000</v>
          </cell>
          <cell r="M10">
            <v>1E-3</v>
          </cell>
          <cell r="N10">
            <v>34.520000000000003</v>
          </cell>
          <cell r="O10">
            <v>345190.00000000006</v>
          </cell>
          <cell r="P10">
            <v>105089.23115538013</v>
          </cell>
          <cell r="Q10">
            <v>12006.935178399222</v>
          </cell>
          <cell r="R10">
            <v>11287.789345065888</v>
          </cell>
          <cell r="S10">
            <v>10648.548604325146</v>
          </cell>
          <cell r="T10">
            <v>10073.23193765848</v>
          </cell>
          <cell r="U10">
            <v>9550.2167861433281</v>
          </cell>
          <cell r="V10">
            <v>9070.7862305877716</v>
          </cell>
          <cell r="W10">
            <v>8628.2349485364884</v>
          </cell>
          <cell r="X10">
            <v>8217.2944723460132</v>
          </cell>
          <cell r="Y10">
            <v>7833.7500279015694</v>
          </cell>
          <cell r="Z10">
            <v>7474.1771112349043</v>
          </cell>
          <cell r="AA10">
            <v>7135.7555426074532</v>
          </cell>
          <cell r="AB10">
            <v>6824.3305663491437</v>
          </cell>
          <cell r="AC10">
            <v>108751.0507511554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213840.28190653559</v>
          </cell>
        </row>
        <row r="11">
          <cell r="C11">
            <v>1167</v>
          </cell>
          <cell r="D11" t="str">
            <v>SJ</v>
          </cell>
          <cell r="F11">
            <v>5030</v>
          </cell>
          <cell r="G11">
            <v>38526</v>
          </cell>
          <cell r="H11">
            <v>38960</v>
          </cell>
          <cell r="I11">
            <v>5</v>
          </cell>
          <cell r="K11">
            <v>38960</v>
          </cell>
          <cell r="L11">
            <v>3750</v>
          </cell>
          <cell r="M11">
            <v>1E-3</v>
          </cell>
          <cell r="N11">
            <v>34.520000000000003</v>
          </cell>
          <cell r="O11">
            <v>129446.25000000001</v>
          </cell>
          <cell r="P11">
            <v>39408.461683267546</v>
          </cell>
          <cell r="Q11">
            <v>4502.6006918997082</v>
          </cell>
          <cell r="R11">
            <v>4232.9210043997082</v>
          </cell>
          <cell r="S11">
            <v>3993.2057266219299</v>
          </cell>
          <cell r="T11">
            <v>3777.4619766219298</v>
          </cell>
          <cell r="U11">
            <v>3581.3312948037478</v>
          </cell>
          <cell r="V11">
            <v>3401.5448364704139</v>
          </cell>
          <cell r="W11">
            <v>3235.5881057011834</v>
          </cell>
          <cell r="X11">
            <v>3081.485427129755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29806.139063648377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69214.600746915923</v>
          </cell>
        </row>
        <row r="12">
          <cell r="C12">
            <v>1168</v>
          </cell>
          <cell r="D12" t="str">
            <v>SJ</v>
          </cell>
          <cell r="F12">
            <v>3000</v>
          </cell>
          <cell r="G12">
            <v>38526</v>
          </cell>
          <cell r="H12">
            <v>38960</v>
          </cell>
          <cell r="I12">
            <v>5</v>
          </cell>
          <cell r="K12">
            <v>38960</v>
          </cell>
          <cell r="L12">
            <v>20000</v>
          </cell>
          <cell r="M12">
            <v>1E-3</v>
          </cell>
          <cell r="N12">
            <v>34.520000000000003</v>
          </cell>
          <cell r="O12">
            <v>690380.00000000012</v>
          </cell>
          <cell r="P12">
            <v>210178.46231076025</v>
          </cell>
          <cell r="Q12">
            <v>24013.870356798445</v>
          </cell>
          <cell r="R12">
            <v>22575.578690131777</v>
          </cell>
          <cell r="S12">
            <v>21297.097208650292</v>
          </cell>
          <cell r="T12">
            <v>20146.46387531696</v>
          </cell>
          <cell r="U12">
            <v>19100.433572286656</v>
          </cell>
          <cell r="V12">
            <v>18141.572461175543</v>
          </cell>
          <cell r="W12">
            <v>17256.469897072977</v>
          </cell>
          <cell r="X12">
            <v>16434.588944692026</v>
          </cell>
          <cell r="Y12">
            <v>15667.500055803139</v>
          </cell>
          <cell r="Z12">
            <v>14948.354222469809</v>
          </cell>
          <cell r="AA12">
            <v>14271.511085214906</v>
          </cell>
          <cell r="AB12">
            <v>13648.661132698287</v>
          </cell>
          <cell r="AC12">
            <v>217502.1015023108</v>
          </cell>
          <cell r="AD12">
            <v>13043.064641470215</v>
          </cell>
          <cell r="AE12">
            <v>12467.747974803549</v>
          </cell>
          <cell r="AF12">
            <v>11919.827339882913</v>
          </cell>
          <cell r="AG12">
            <v>11396.812188367761</v>
          </cell>
          <cell r="AH12">
            <v>10896.536826048921</v>
          </cell>
          <cell r="AI12">
            <v>10417.106270493363</v>
          </cell>
          <cell r="AJ12">
            <v>9956.8529371600307</v>
          </cell>
          <cell r="AK12">
            <v>9514.3016551087494</v>
          </cell>
          <cell r="AL12">
            <v>9071.7503730574681</v>
          </cell>
          <cell r="AM12">
            <v>8660.809896866991</v>
          </cell>
          <cell r="AN12">
            <v>8264.0397819244645</v>
          </cell>
          <cell r="AO12">
            <v>7880.4953374800207</v>
          </cell>
          <cell r="AP12">
            <v>123489.34522266446</v>
          </cell>
          <cell r="AQ12">
            <v>551169.90903573565</v>
          </cell>
        </row>
        <row r="13">
          <cell r="C13">
            <v>1169</v>
          </cell>
          <cell r="D13" t="str">
            <v>SJ</v>
          </cell>
          <cell r="F13">
            <v>2000</v>
          </cell>
          <cell r="G13">
            <v>38526</v>
          </cell>
          <cell r="I13">
            <v>5</v>
          </cell>
          <cell r="K13">
            <v>0</v>
          </cell>
          <cell r="L13">
            <v>6250</v>
          </cell>
          <cell r="M13">
            <v>1E-3</v>
          </cell>
          <cell r="N13">
            <v>34.520000000000003</v>
          </cell>
          <cell r="O13">
            <v>215743.75000000003</v>
          </cell>
          <cell r="P13">
            <v>65680.769472112574</v>
          </cell>
          <cell r="Q13">
            <v>7504.3344864995133</v>
          </cell>
          <cell r="R13">
            <v>7054.8683406661803</v>
          </cell>
          <cell r="S13">
            <v>6655.3428777032168</v>
          </cell>
          <cell r="T13">
            <v>6295.7699610365498</v>
          </cell>
          <cell r="U13">
            <v>5968.8854913395799</v>
          </cell>
          <cell r="V13">
            <v>5669.2413941173563</v>
          </cell>
          <cell r="W13">
            <v>5392.6468428353055</v>
          </cell>
          <cell r="X13">
            <v>5135.8090452162578</v>
          </cell>
          <cell r="Y13">
            <v>4896.0937674384813</v>
          </cell>
          <cell r="Z13">
            <v>4671.3606945218153</v>
          </cell>
          <cell r="AA13">
            <v>4459.8472141296579</v>
          </cell>
          <cell r="AB13">
            <v>4265.2066039682149</v>
          </cell>
          <cell r="AC13">
            <v>67969.406719472128</v>
          </cell>
          <cell r="AD13">
            <v>4075.9577004594425</v>
          </cell>
          <cell r="AE13">
            <v>3896.1712421261095</v>
          </cell>
          <cell r="AF13">
            <v>3724.9460437134098</v>
          </cell>
          <cell r="AG13">
            <v>3561.5038088649258</v>
          </cell>
          <cell r="AH13">
            <v>3405.1677581402878</v>
          </cell>
          <cell r="AI13">
            <v>3255.345709529176</v>
          </cell>
          <cell r="AJ13">
            <v>3111.5165428625096</v>
          </cell>
          <cell r="AK13">
            <v>2973.2192672214837</v>
          </cell>
          <cell r="AL13">
            <v>2834.9219915804583</v>
          </cell>
          <cell r="AM13">
            <v>2706.5030927709345</v>
          </cell>
          <cell r="AN13">
            <v>2582.5124318513954</v>
          </cell>
          <cell r="AO13">
            <v>2462.6547929625062</v>
          </cell>
          <cell r="AP13">
            <v>38590.420382082637</v>
          </cell>
          <cell r="AQ13">
            <v>172240.59657366734</v>
          </cell>
        </row>
        <row r="14">
          <cell r="C14">
            <v>1170</v>
          </cell>
          <cell r="D14" t="str">
            <v>SJ</v>
          </cell>
          <cell r="F14">
            <v>1600</v>
          </cell>
          <cell r="G14">
            <v>38526</v>
          </cell>
          <cell r="I14">
            <v>5</v>
          </cell>
          <cell r="K14">
            <v>0</v>
          </cell>
          <cell r="L14">
            <v>8125</v>
          </cell>
          <cell r="M14">
            <v>1E-3</v>
          </cell>
          <cell r="N14">
            <v>34.520000000000003</v>
          </cell>
          <cell r="O14">
            <v>280466.87500000006</v>
          </cell>
          <cell r="P14">
            <v>85385.00031374635</v>
          </cell>
          <cell r="Q14">
            <v>9755.6348324493683</v>
          </cell>
          <cell r="R14">
            <v>9171.3288428660344</v>
          </cell>
          <cell r="S14">
            <v>8651.9457410141822</v>
          </cell>
          <cell r="T14">
            <v>8184.5009493475154</v>
          </cell>
          <cell r="U14">
            <v>7759.5511387414545</v>
          </cell>
          <cell r="V14">
            <v>7370.0138123525639</v>
          </cell>
          <cell r="W14">
            <v>7010.4408956858979</v>
          </cell>
          <cell r="X14">
            <v>6676.5517587811355</v>
          </cell>
          <cell r="Y14">
            <v>6364.9218976700258</v>
          </cell>
          <cell r="Z14">
            <v>6072.7689028783598</v>
          </cell>
          <cell r="AA14">
            <v>5797.8013783685556</v>
          </cell>
          <cell r="AB14">
            <v>5544.7685851586793</v>
          </cell>
          <cell r="AC14">
            <v>88360.22873531378</v>
          </cell>
          <cell r="AD14">
            <v>5298.7450105972757</v>
          </cell>
          <cell r="AE14">
            <v>5065.0226147639423</v>
          </cell>
          <cell r="AF14">
            <v>4842.4298568274335</v>
          </cell>
          <cell r="AG14">
            <v>4629.9549515244034</v>
          </cell>
          <cell r="AH14">
            <v>4426.7180855823744</v>
          </cell>
          <cell r="AI14">
            <v>4231.9494223879292</v>
          </cell>
          <cell r="AJ14">
            <v>4044.9715057212625</v>
          </cell>
          <cell r="AK14">
            <v>3865.1850473879294</v>
          </cell>
          <cell r="AL14">
            <v>3685.3985890545964</v>
          </cell>
          <cell r="AM14">
            <v>3518.4540206022152</v>
          </cell>
          <cell r="AN14">
            <v>3357.2661614068138</v>
          </cell>
          <cell r="AO14">
            <v>3201.4512308512585</v>
          </cell>
          <cell r="AP14">
            <v>50167.546496707429</v>
          </cell>
          <cell r="AQ14">
            <v>223912.77554576757</v>
          </cell>
        </row>
        <row r="15">
          <cell r="C15">
            <v>1171</v>
          </cell>
          <cell r="D15" t="str">
            <v>SJ</v>
          </cell>
          <cell r="F15">
            <v>5110</v>
          </cell>
          <cell r="G15">
            <v>38526</v>
          </cell>
          <cell r="I15">
            <v>5</v>
          </cell>
          <cell r="K15">
            <v>0</v>
          </cell>
          <cell r="L15">
            <v>3750</v>
          </cell>
          <cell r="M15">
            <v>1E-3</v>
          </cell>
          <cell r="N15">
            <v>34.520000000000003</v>
          </cell>
          <cell r="O15">
            <v>129446.25000000001</v>
          </cell>
          <cell r="P15">
            <v>39408.461683267546</v>
          </cell>
          <cell r="Q15">
            <v>4502.6006918997082</v>
          </cell>
          <cell r="R15">
            <v>4232.9210043997082</v>
          </cell>
          <cell r="S15">
            <v>3993.2057266219299</v>
          </cell>
          <cell r="T15">
            <v>3777.4619766219298</v>
          </cell>
          <cell r="U15">
            <v>3581.3312948037478</v>
          </cell>
          <cell r="V15">
            <v>3401.5448364704139</v>
          </cell>
          <cell r="W15">
            <v>3235.5881057011834</v>
          </cell>
          <cell r="X15">
            <v>3081.485427129755</v>
          </cell>
          <cell r="Y15">
            <v>2937.6562604630885</v>
          </cell>
          <cell r="Z15">
            <v>2802.816416713089</v>
          </cell>
          <cell r="AA15">
            <v>2675.9083284777948</v>
          </cell>
          <cell r="AB15">
            <v>2559.1239623809288</v>
          </cell>
          <cell r="AC15">
            <v>40781.644031683281</v>
          </cell>
          <cell r="AD15">
            <v>2445.5746202756654</v>
          </cell>
          <cell r="AE15">
            <v>2337.7027452756656</v>
          </cell>
          <cell r="AF15">
            <v>2234.9676262280459</v>
          </cell>
          <cell r="AG15">
            <v>2136.9022853189554</v>
          </cell>
          <cell r="AH15">
            <v>2043.1006548841726</v>
          </cell>
          <cell r="AI15">
            <v>1953.2074257175057</v>
          </cell>
          <cell r="AJ15">
            <v>1866.9099257175058</v>
          </cell>
          <cell r="AK15">
            <v>1783.9315603328903</v>
          </cell>
          <cell r="AL15">
            <v>1700.953194948275</v>
          </cell>
          <cell r="AM15">
            <v>1623.9018556625608</v>
          </cell>
          <cell r="AN15">
            <v>1549.5074591108371</v>
          </cell>
          <cell r="AO15">
            <v>1477.5928757775037</v>
          </cell>
          <cell r="AP15">
            <v>23154.252229249581</v>
          </cell>
          <cell r="AQ15">
            <v>103344.3579442004</v>
          </cell>
        </row>
        <row r="16">
          <cell r="C16">
            <v>1172</v>
          </cell>
          <cell r="D16" t="str">
            <v>SJ</v>
          </cell>
          <cell r="F16">
            <v>5030</v>
          </cell>
          <cell r="G16">
            <v>38526</v>
          </cell>
          <cell r="H16">
            <v>38856</v>
          </cell>
          <cell r="I16">
            <v>5</v>
          </cell>
          <cell r="K16">
            <v>38856</v>
          </cell>
          <cell r="L16">
            <v>625</v>
          </cell>
          <cell r="M16">
            <v>1E-3</v>
          </cell>
          <cell r="N16">
            <v>34.520000000000003</v>
          </cell>
          <cell r="O16">
            <v>21574.375000000004</v>
          </cell>
          <cell r="P16">
            <v>6568.0769472112579</v>
          </cell>
          <cell r="Q16">
            <v>750.4334486499514</v>
          </cell>
          <cell r="R16">
            <v>705.48683406661803</v>
          </cell>
          <cell r="S16">
            <v>665.53428777032161</v>
          </cell>
          <cell r="T16">
            <v>629.57699610365501</v>
          </cell>
          <cell r="U16">
            <v>596.88854913395801</v>
          </cell>
          <cell r="V16">
            <v>566.92413941173572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3914.8442551362396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10482.921202347499</v>
          </cell>
        </row>
        <row r="17">
          <cell r="C17">
            <v>1173</v>
          </cell>
          <cell r="D17" t="str">
            <v>SJ</v>
          </cell>
          <cell r="F17">
            <v>3000</v>
          </cell>
          <cell r="G17">
            <v>38526</v>
          </cell>
          <cell r="I17">
            <v>5</v>
          </cell>
          <cell r="K17">
            <v>0</v>
          </cell>
          <cell r="L17">
            <v>8125</v>
          </cell>
          <cell r="M17">
            <v>1E-3</v>
          </cell>
          <cell r="N17">
            <v>34.520000000000003</v>
          </cell>
          <cell r="O17">
            <v>280466.87500000006</v>
          </cell>
          <cell r="P17">
            <v>85385.00031374635</v>
          </cell>
          <cell r="Q17">
            <v>9755.6348324493683</v>
          </cell>
          <cell r="R17">
            <v>9171.3288428660344</v>
          </cell>
          <cell r="S17">
            <v>8651.9457410141822</v>
          </cell>
          <cell r="T17">
            <v>8184.5009493475154</v>
          </cell>
          <cell r="U17">
            <v>7759.5511387414545</v>
          </cell>
          <cell r="V17">
            <v>7370.0138123525639</v>
          </cell>
          <cell r="W17">
            <v>7010.4408956858979</v>
          </cell>
          <cell r="X17">
            <v>6676.5517587811355</v>
          </cell>
          <cell r="Y17">
            <v>6364.9218976700258</v>
          </cell>
          <cell r="Z17">
            <v>6072.7689028783598</v>
          </cell>
          <cell r="AA17">
            <v>5797.8013783685556</v>
          </cell>
          <cell r="AB17">
            <v>5544.7685851586793</v>
          </cell>
          <cell r="AC17">
            <v>88360.22873531378</v>
          </cell>
          <cell r="AD17">
            <v>5298.7450105972757</v>
          </cell>
          <cell r="AE17">
            <v>5065.0226147639423</v>
          </cell>
          <cell r="AF17">
            <v>4842.4298568274335</v>
          </cell>
          <cell r="AG17">
            <v>4629.9549515244034</v>
          </cell>
          <cell r="AH17">
            <v>4426.7180855823744</v>
          </cell>
          <cell r="AI17">
            <v>4231.9494223879292</v>
          </cell>
          <cell r="AJ17">
            <v>4044.9715057212625</v>
          </cell>
          <cell r="AK17">
            <v>3865.1850473879294</v>
          </cell>
          <cell r="AL17">
            <v>3685.3985890545964</v>
          </cell>
          <cell r="AM17">
            <v>3518.4540206022152</v>
          </cell>
          <cell r="AN17">
            <v>3357.2661614068138</v>
          </cell>
          <cell r="AO17">
            <v>3201.4512308512585</v>
          </cell>
          <cell r="AP17">
            <v>50167.546496707429</v>
          </cell>
          <cell r="AQ17">
            <v>223912.77554576757</v>
          </cell>
        </row>
        <row r="18">
          <cell r="C18">
            <v>1174</v>
          </cell>
          <cell r="D18" t="str">
            <v>SJ</v>
          </cell>
          <cell r="F18">
            <v>5010</v>
          </cell>
          <cell r="G18">
            <v>38526</v>
          </cell>
          <cell r="I18">
            <v>5</v>
          </cell>
          <cell r="K18">
            <v>0</v>
          </cell>
          <cell r="L18">
            <v>625</v>
          </cell>
          <cell r="M18">
            <v>1E-3</v>
          </cell>
          <cell r="N18">
            <v>34.520000000000003</v>
          </cell>
          <cell r="O18">
            <v>21574.375000000004</v>
          </cell>
          <cell r="P18">
            <v>6568.0769472112579</v>
          </cell>
          <cell r="Q18">
            <v>750.4334486499514</v>
          </cell>
          <cell r="R18">
            <v>705.48683406661803</v>
          </cell>
          <cell r="S18">
            <v>665.53428777032161</v>
          </cell>
          <cell r="T18">
            <v>629.57699610365501</v>
          </cell>
          <cell r="U18">
            <v>596.88854913395801</v>
          </cell>
          <cell r="V18">
            <v>566.92413941173572</v>
          </cell>
          <cell r="W18">
            <v>539.26468428353053</v>
          </cell>
          <cell r="X18">
            <v>513.58090452162583</v>
          </cell>
          <cell r="Y18">
            <v>489.60937674384809</v>
          </cell>
          <cell r="Z18">
            <v>467.13606945218152</v>
          </cell>
          <cell r="AA18">
            <v>445.98472141296583</v>
          </cell>
          <cell r="AB18">
            <v>426.52066039682148</v>
          </cell>
          <cell r="AC18">
            <v>6796.9406719472126</v>
          </cell>
          <cell r="AD18">
            <v>407.59577004594422</v>
          </cell>
          <cell r="AE18">
            <v>389.61712421261092</v>
          </cell>
          <cell r="AF18">
            <v>372.49460437134104</v>
          </cell>
          <cell r="AG18">
            <v>356.15038088649254</v>
          </cell>
          <cell r="AH18">
            <v>340.51677581402879</v>
          </cell>
          <cell r="AI18">
            <v>325.53457095291759</v>
          </cell>
          <cell r="AJ18">
            <v>311.15165428625096</v>
          </cell>
          <cell r="AK18">
            <v>297.32192672214842</v>
          </cell>
          <cell r="AL18">
            <v>283.49219915804588</v>
          </cell>
          <cell r="AM18">
            <v>270.65030927709347</v>
          </cell>
          <cell r="AN18">
            <v>258.25124318513951</v>
          </cell>
          <cell r="AO18">
            <v>246.26547929625065</v>
          </cell>
          <cell r="AP18">
            <v>3859.0420382082643</v>
          </cell>
          <cell r="AQ18">
            <v>17224.059657366739</v>
          </cell>
        </row>
        <row r="19">
          <cell r="C19">
            <v>1175</v>
          </cell>
          <cell r="D19" t="str">
            <v>SJ</v>
          </cell>
          <cell r="F19">
            <v>1000</v>
          </cell>
          <cell r="G19">
            <v>38526</v>
          </cell>
          <cell r="I19">
            <v>5</v>
          </cell>
          <cell r="K19">
            <v>0</v>
          </cell>
          <cell r="L19">
            <v>15000</v>
          </cell>
          <cell r="M19">
            <v>1E-3</v>
          </cell>
          <cell r="N19">
            <v>34.520000000000003</v>
          </cell>
          <cell r="O19">
            <v>517785.00000000006</v>
          </cell>
          <cell r="P19">
            <v>157633.84673307018</v>
          </cell>
          <cell r="Q19">
            <v>18010.402767598833</v>
          </cell>
          <cell r="R19">
            <v>16931.684017598833</v>
          </cell>
          <cell r="S19">
            <v>15972.82290648772</v>
          </cell>
          <cell r="T19">
            <v>15109.847906487719</v>
          </cell>
          <cell r="U19">
            <v>14325.325179214991</v>
          </cell>
          <cell r="V19">
            <v>13606.179345881656</v>
          </cell>
          <cell r="W19">
            <v>12942.352422804734</v>
          </cell>
          <cell r="X19">
            <v>12325.94170851902</v>
          </cell>
          <cell r="Y19">
            <v>11750.625041852354</v>
          </cell>
          <cell r="Z19">
            <v>11211.265666852356</v>
          </cell>
          <cell r="AA19">
            <v>10703.633313911179</v>
          </cell>
          <cell r="AB19">
            <v>10236.495849523715</v>
          </cell>
          <cell r="AC19">
            <v>163126.57612673313</v>
          </cell>
          <cell r="AD19">
            <v>9782.2984811026618</v>
          </cell>
          <cell r="AE19">
            <v>9350.8109811026625</v>
          </cell>
          <cell r="AF19">
            <v>8939.8705049121836</v>
          </cell>
          <cell r="AG19">
            <v>8547.6091412758215</v>
          </cell>
          <cell r="AH19">
            <v>8172.4026195366905</v>
          </cell>
          <cell r="AI19">
            <v>7812.8297028700226</v>
          </cell>
          <cell r="AJ19">
            <v>7467.639702870023</v>
          </cell>
          <cell r="AK19">
            <v>7135.7262413315611</v>
          </cell>
          <cell r="AL19">
            <v>6803.8127797931002</v>
          </cell>
          <cell r="AM19">
            <v>6495.6074226502433</v>
          </cell>
          <cell r="AN19">
            <v>6198.0298364433484</v>
          </cell>
          <cell r="AO19">
            <v>5910.3715031100146</v>
          </cell>
          <cell r="AP19">
            <v>92617.008916998326</v>
          </cell>
          <cell r="AQ19">
            <v>413377.43177680159</v>
          </cell>
        </row>
        <row r="20">
          <cell r="C20">
            <v>1176</v>
          </cell>
          <cell r="D20" t="str">
            <v>SJ</v>
          </cell>
          <cell r="F20">
            <v>5110</v>
          </cell>
          <cell r="G20">
            <v>38526</v>
          </cell>
          <cell r="I20">
            <v>5</v>
          </cell>
          <cell r="K20">
            <v>0</v>
          </cell>
          <cell r="L20">
            <v>3750</v>
          </cell>
          <cell r="M20">
            <v>1E-3</v>
          </cell>
          <cell r="N20">
            <v>34.520000000000003</v>
          </cell>
          <cell r="O20">
            <v>129446.25000000001</v>
          </cell>
          <cell r="P20">
            <v>39408.461683267546</v>
          </cell>
          <cell r="Q20">
            <v>4502.6006918997082</v>
          </cell>
          <cell r="R20">
            <v>4232.9210043997082</v>
          </cell>
          <cell r="S20">
            <v>3993.2057266219299</v>
          </cell>
          <cell r="T20">
            <v>3777.4619766219298</v>
          </cell>
          <cell r="U20">
            <v>3581.3312948037478</v>
          </cell>
          <cell r="V20">
            <v>3401.5448364704139</v>
          </cell>
          <cell r="W20">
            <v>3235.5881057011834</v>
          </cell>
          <cell r="X20">
            <v>3081.485427129755</v>
          </cell>
          <cell r="Y20">
            <v>2937.6562604630885</v>
          </cell>
          <cell r="Z20">
            <v>2802.816416713089</v>
          </cell>
          <cell r="AA20">
            <v>2675.9083284777948</v>
          </cell>
          <cell r="AB20">
            <v>2559.1239623809288</v>
          </cell>
          <cell r="AC20">
            <v>40781.644031683281</v>
          </cell>
          <cell r="AD20">
            <v>2445.5746202756654</v>
          </cell>
          <cell r="AE20">
            <v>2337.7027452756656</v>
          </cell>
          <cell r="AF20">
            <v>2234.9676262280459</v>
          </cell>
          <cell r="AG20">
            <v>2136.9022853189554</v>
          </cell>
          <cell r="AH20">
            <v>2043.1006548841726</v>
          </cell>
          <cell r="AI20">
            <v>1953.2074257175057</v>
          </cell>
          <cell r="AJ20">
            <v>1866.9099257175058</v>
          </cell>
          <cell r="AK20">
            <v>1783.9315603328903</v>
          </cell>
          <cell r="AL20">
            <v>1700.953194948275</v>
          </cell>
          <cell r="AM20">
            <v>1623.9018556625608</v>
          </cell>
          <cell r="AN20">
            <v>1549.5074591108371</v>
          </cell>
          <cell r="AO20">
            <v>1477.5928757775037</v>
          </cell>
          <cell r="AP20">
            <v>23154.252229249581</v>
          </cell>
          <cell r="AQ20">
            <v>103344.3579442004</v>
          </cell>
        </row>
        <row r="21">
          <cell r="C21">
            <v>1177</v>
          </cell>
          <cell r="D21" t="str">
            <v>SJ</v>
          </cell>
          <cell r="F21">
            <v>1000</v>
          </cell>
          <cell r="G21">
            <v>38334</v>
          </cell>
          <cell r="I21">
            <v>4</v>
          </cell>
          <cell r="J21">
            <v>39794</v>
          </cell>
          <cell r="K21">
            <v>39794</v>
          </cell>
          <cell r="L21">
            <v>10000</v>
          </cell>
          <cell r="M21">
            <v>1E-3</v>
          </cell>
          <cell r="N21">
            <v>38.14</v>
          </cell>
          <cell r="O21">
            <v>381390</v>
          </cell>
          <cell r="P21">
            <v>224599.28350873341</v>
          </cell>
          <cell r="Q21">
            <v>10770.981959061119</v>
          </cell>
          <cell r="R21">
            <v>10159.780035984197</v>
          </cell>
          <cell r="S21">
            <v>9592.2353931270536</v>
          </cell>
          <cell r="T21">
            <v>9062.5270597937197</v>
          </cell>
          <cell r="U21">
            <v>8565.9254972937215</v>
          </cell>
          <cell r="V21">
            <v>8098.5357914113674</v>
          </cell>
          <cell r="W21">
            <v>7668.430734431312</v>
          </cell>
          <cell r="X21">
            <v>7250.2399449576278</v>
          </cell>
          <cell r="Y21">
            <v>6852.9586949576278</v>
          </cell>
          <cell r="Z21">
            <v>6474.5955997195306</v>
          </cell>
          <cell r="AA21">
            <v>6113.4308269922585</v>
          </cell>
          <cell r="AB21">
            <v>5767.9688704705195</v>
          </cell>
          <cell r="AC21">
            <v>96377.610408200067</v>
          </cell>
          <cell r="AD21">
            <v>5436.9011621371847</v>
          </cell>
          <cell r="AE21">
            <v>5119.0761621371839</v>
          </cell>
          <cell r="AF21">
            <v>4813.4752005987239</v>
          </cell>
          <cell r="AG21">
            <v>4507.874239060262</v>
          </cell>
          <cell r="AH21">
            <v>4224.1019176316913</v>
          </cell>
          <cell r="AI21">
            <v>3950.1148486661741</v>
          </cell>
          <cell r="AJ21">
            <v>3685.2606819995071</v>
          </cell>
          <cell r="AK21">
            <v>3428.9501981285393</v>
          </cell>
          <cell r="AL21">
            <v>3200.30946006248</v>
          </cell>
          <cell r="AM21">
            <v>2959.5329449109649</v>
          </cell>
          <cell r="AN21">
            <v>2725.8380919697884</v>
          </cell>
          <cell r="AO21">
            <v>2492.1432390286122</v>
          </cell>
          <cell r="AP21">
            <v>46543.578146331114</v>
          </cell>
          <cell r="AQ21">
            <v>367520.47206326458</v>
          </cell>
        </row>
        <row r="22">
          <cell r="C22">
            <v>1178</v>
          </cell>
          <cell r="D22" t="str">
            <v>SJ</v>
          </cell>
          <cell r="F22">
            <v>2000</v>
          </cell>
          <cell r="G22">
            <v>38427</v>
          </cell>
          <cell r="I22">
            <v>4</v>
          </cell>
          <cell r="K22">
            <v>0</v>
          </cell>
          <cell r="L22">
            <v>6000</v>
          </cell>
          <cell r="M22">
            <v>1E-3</v>
          </cell>
          <cell r="N22">
            <v>39.5</v>
          </cell>
          <cell r="O22">
            <v>236994</v>
          </cell>
          <cell r="P22">
            <v>124907.14069295695</v>
          </cell>
          <cell r="Q22">
            <v>7553.3390692956973</v>
          </cell>
          <cell r="R22">
            <v>7104.4867965684243</v>
          </cell>
          <cell r="S22">
            <v>6693.0388799017555</v>
          </cell>
          <cell r="T22">
            <v>6313.2408029786793</v>
          </cell>
          <cell r="U22">
            <v>5960.5711601215371</v>
          </cell>
          <cell r="V22">
            <v>5631.4128267882033</v>
          </cell>
          <cell r="W22">
            <v>5322.8268892882043</v>
          </cell>
          <cell r="X22">
            <v>5032.3930657587916</v>
          </cell>
          <cell r="Y22">
            <v>4765.1277523684794</v>
          </cell>
          <cell r="Z22">
            <v>4505.265910263216</v>
          </cell>
          <cell r="AA22">
            <v>4258.3971602632164</v>
          </cell>
          <cell r="AB22">
            <v>4023.2840650251201</v>
          </cell>
          <cell r="AC22">
            <v>67163.384378621326</v>
          </cell>
          <cell r="AD22">
            <v>3798.857928661484</v>
          </cell>
          <cell r="AE22">
            <v>3584.1894504006141</v>
          </cell>
          <cell r="AF22">
            <v>3378.4654920672797</v>
          </cell>
          <cell r="AG22">
            <v>3180.9704920672798</v>
          </cell>
          <cell r="AH22">
            <v>2991.0714536057421</v>
          </cell>
          <cell r="AI22">
            <v>2801.1724151442036</v>
          </cell>
          <cell r="AJ22">
            <v>2624.8375937156325</v>
          </cell>
          <cell r="AK22">
            <v>2454.583283370805</v>
          </cell>
          <cell r="AL22">
            <v>2290.0041167041381</v>
          </cell>
          <cell r="AM22">
            <v>2130.7339554138157</v>
          </cell>
          <cell r="AN22">
            <v>1988.6576474948149</v>
          </cell>
          <cell r="AO22">
            <v>1839.0402232523904</v>
          </cell>
          <cell r="AP22">
            <v>33062.5840518982</v>
          </cell>
          <cell r="AQ22">
            <v>225133.10912347649</v>
          </cell>
        </row>
        <row r="23">
          <cell r="C23">
            <v>1179</v>
          </cell>
          <cell r="D23" t="str">
            <v>SJ</v>
          </cell>
          <cell r="F23">
            <v>5110</v>
          </cell>
          <cell r="G23">
            <v>38751</v>
          </cell>
          <cell r="I23">
            <v>4</v>
          </cell>
          <cell r="L23">
            <v>20000</v>
          </cell>
          <cell r="M23">
            <v>1E-3</v>
          </cell>
          <cell r="N23">
            <v>32.93</v>
          </cell>
          <cell r="O23">
            <v>658580</v>
          </cell>
          <cell r="P23">
            <v>0</v>
          </cell>
          <cell r="Q23">
            <v>0</v>
          </cell>
          <cell r="R23">
            <v>13720.416666666666</v>
          </cell>
          <cell r="S23">
            <v>13720.416666666666</v>
          </cell>
          <cell r="T23">
            <v>13720.416666666666</v>
          </cell>
          <cell r="U23">
            <v>13720.416666666666</v>
          </cell>
          <cell r="V23">
            <v>13720.416666666666</v>
          </cell>
          <cell r="W23">
            <v>13720.416666666666</v>
          </cell>
          <cell r="X23">
            <v>13720.416666666666</v>
          </cell>
          <cell r="Y23">
            <v>13720.416666666666</v>
          </cell>
          <cell r="Z23">
            <v>13720.416666666666</v>
          </cell>
          <cell r="AA23">
            <v>13720.416666666666</v>
          </cell>
          <cell r="AB23">
            <v>13720.416666666666</v>
          </cell>
          <cell r="AC23">
            <v>150924.58333333334</v>
          </cell>
          <cell r="AD23">
            <v>13720.416666666666</v>
          </cell>
          <cell r="AE23">
            <v>13720.416666666666</v>
          </cell>
          <cell r="AF23">
            <v>13720.416666666666</v>
          </cell>
          <cell r="AG23">
            <v>13720.416666666666</v>
          </cell>
          <cell r="AH23">
            <v>13720.416666666666</v>
          </cell>
          <cell r="AI23">
            <v>13720.416666666666</v>
          </cell>
          <cell r="AJ23">
            <v>13720.416666666666</v>
          </cell>
          <cell r="AK23">
            <v>13720.416666666666</v>
          </cell>
          <cell r="AL23">
            <v>13720.416666666666</v>
          </cell>
          <cell r="AM23">
            <v>13720.416666666666</v>
          </cell>
          <cell r="AN23">
            <v>13720.416666666666</v>
          </cell>
          <cell r="AO23">
            <v>13720.416666666666</v>
          </cell>
          <cell r="AP23">
            <v>164645</v>
          </cell>
          <cell r="AQ23">
            <v>315569.58333333331</v>
          </cell>
        </row>
        <row r="24">
          <cell r="C24">
            <v>1180</v>
          </cell>
          <cell r="D24" t="str">
            <v>SJ</v>
          </cell>
          <cell r="F24">
            <v>1100</v>
          </cell>
          <cell r="G24">
            <v>38750</v>
          </cell>
          <cell r="I24">
            <v>4</v>
          </cell>
          <cell r="L24">
            <v>10000</v>
          </cell>
          <cell r="M24">
            <v>1E-3</v>
          </cell>
          <cell r="N24">
            <v>30.6</v>
          </cell>
          <cell r="O24">
            <v>305990</v>
          </cell>
          <cell r="P24">
            <v>0</v>
          </cell>
          <cell r="Q24">
            <v>0</v>
          </cell>
          <cell r="R24">
            <v>6374.791666666667</v>
          </cell>
          <cell r="S24">
            <v>6374.791666666667</v>
          </cell>
          <cell r="T24">
            <v>6374.791666666667</v>
          </cell>
          <cell r="U24">
            <v>6374.791666666667</v>
          </cell>
          <cell r="V24">
            <v>6374.791666666667</v>
          </cell>
          <cell r="W24">
            <v>6374.791666666667</v>
          </cell>
          <cell r="X24">
            <v>6374.791666666667</v>
          </cell>
          <cell r="Y24">
            <v>6374.791666666667</v>
          </cell>
          <cell r="Z24">
            <v>6374.791666666667</v>
          </cell>
          <cell r="AA24">
            <v>6374.791666666667</v>
          </cell>
          <cell r="AB24">
            <v>6374.791666666667</v>
          </cell>
          <cell r="AC24">
            <v>70122.708333333328</v>
          </cell>
          <cell r="AD24">
            <v>6374.791666666667</v>
          </cell>
          <cell r="AE24">
            <v>6374.791666666667</v>
          </cell>
          <cell r="AF24">
            <v>6374.791666666667</v>
          </cell>
          <cell r="AG24">
            <v>6374.791666666667</v>
          </cell>
          <cell r="AH24">
            <v>6374.791666666667</v>
          </cell>
          <cell r="AI24">
            <v>6374.791666666667</v>
          </cell>
          <cell r="AJ24">
            <v>6374.791666666667</v>
          </cell>
          <cell r="AK24">
            <v>6374.791666666667</v>
          </cell>
          <cell r="AL24">
            <v>6374.791666666667</v>
          </cell>
          <cell r="AM24">
            <v>6374.791666666667</v>
          </cell>
          <cell r="AN24">
            <v>6374.791666666667</v>
          </cell>
          <cell r="AO24">
            <v>6374.791666666667</v>
          </cell>
          <cell r="AP24">
            <v>76497.5</v>
          </cell>
          <cell r="AQ24">
            <v>146620.20833333334</v>
          </cell>
        </row>
        <row r="25">
          <cell r="C25">
            <v>1181</v>
          </cell>
          <cell r="D25" t="str">
            <v>SJ</v>
          </cell>
          <cell r="F25">
            <v>3000</v>
          </cell>
          <cell r="G25">
            <v>38791</v>
          </cell>
          <cell r="H25">
            <v>38947</v>
          </cell>
          <cell r="I25">
            <v>5</v>
          </cell>
          <cell r="L25">
            <v>5000</v>
          </cell>
          <cell r="M25">
            <v>1E-3</v>
          </cell>
          <cell r="N25">
            <v>32.33</v>
          </cell>
          <cell r="O25">
            <v>161645</v>
          </cell>
          <cell r="P25">
            <v>0</v>
          </cell>
          <cell r="Q25">
            <v>0</v>
          </cell>
          <cell r="T25">
            <v>2694.0833333333335</v>
          </cell>
          <cell r="U25">
            <v>2694.0833333333335</v>
          </cell>
          <cell r="V25">
            <v>2694.0833333333335</v>
          </cell>
          <cell r="W25">
            <v>2694.0833333333335</v>
          </cell>
          <cell r="X25">
            <v>2694.0833333333335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13470.416666666668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13470.416666666668</v>
          </cell>
        </row>
        <row r="26">
          <cell r="C26">
            <v>1182</v>
          </cell>
          <cell r="D26" t="str">
            <v>SJ</v>
          </cell>
          <cell r="F26">
            <v>1000</v>
          </cell>
          <cell r="G26">
            <v>38775</v>
          </cell>
          <cell r="I26">
            <v>4</v>
          </cell>
          <cell r="L26">
            <v>40000</v>
          </cell>
          <cell r="M26">
            <v>1E-3</v>
          </cell>
          <cell r="N26">
            <v>31.86</v>
          </cell>
          <cell r="O26">
            <v>1274360</v>
          </cell>
          <cell r="P26">
            <v>0</v>
          </cell>
          <cell r="Q26">
            <v>0</v>
          </cell>
          <cell r="S26">
            <v>26549.166666666668</v>
          </cell>
          <cell r="T26">
            <v>26549.166666666668</v>
          </cell>
          <cell r="U26">
            <v>26549.166666666668</v>
          </cell>
          <cell r="V26">
            <v>26549.166666666668</v>
          </cell>
          <cell r="W26">
            <v>26549.166666666668</v>
          </cell>
          <cell r="X26">
            <v>26549.166666666668</v>
          </cell>
          <cell r="Y26">
            <v>26549.166666666668</v>
          </cell>
          <cell r="Z26">
            <v>26549.166666666668</v>
          </cell>
          <cell r="AA26">
            <v>26549.166666666668</v>
          </cell>
          <cell r="AB26">
            <v>26549.166666666668</v>
          </cell>
          <cell r="AC26">
            <v>265491.66666666663</v>
          </cell>
          <cell r="AD26">
            <v>26549.166666666668</v>
          </cell>
          <cell r="AE26">
            <v>26549.166666666668</v>
          </cell>
          <cell r="AF26">
            <v>26549.166666666668</v>
          </cell>
          <cell r="AG26">
            <v>26549.166666666668</v>
          </cell>
          <cell r="AH26">
            <v>26549.166666666668</v>
          </cell>
          <cell r="AI26">
            <v>26549.166666666668</v>
          </cell>
          <cell r="AJ26">
            <v>26549.166666666668</v>
          </cell>
          <cell r="AK26">
            <v>26549.166666666668</v>
          </cell>
          <cell r="AL26">
            <v>26549.166666666668</v>
          </cell>
          <cell r="AM26">
            <v>26549.166666666668</v>
          </cell>
          <cell r="AN26">
            <v>26549.166666666668</v>
          </cell>
          <cell r="AO26">
            <v>26549.166666666668</v>
          </cell>
          <cell r="AP26">
            <v>318590</v>
          </cell>
          <cell r="AQ26">
            <v>584081.66666666674</v>
          </cell>
        </row>
        <row r="27">
          <cell r="C27">
            <v>1183</v>
          </cell>
          <cell r="D27" t="str">
            <v>SJ</v>
          </cell>
          <cell r="F27">
            <v>5030</v>
          </cell>
          <cell r="G27">
            <v>38526</v>
          </cell>
          <cell r="H27">
            <v>38813</v>
          </cell>
          <cell r="I27">
            <v>5</v>
          </cell>
          <cell r="K27">
            <v>38813</v>
          </cell>
          <cell r="L27">
            <v>625</v>
          </cell>
          <cell r="M27">
            <v>1E-3</v>
          </cell>
          <cell r="N27">
            <v>34.520000000000003</v>
          </cell>
          <cell r="O27">
            <v>21574.375000000004</v>
          </cell>
          <cell r="P27">
            <v>6568.0769472112579</v>
          </cell>
          <cell r="Q27">
            <v>750.4334486499514</v>
          </cell>
          <cell r="R27">
            <v>705.48683406661803</v>
          </cell>
          <cell r="S27">
            <v>665.53428777032161</v>
          </cell>
          <cell r="T27">
            <v>629.57699610365501</v>
          </cell>
          <cell r="U27">
            <v>596.88854913395801</v>
          </cell>
          <cell r="V27">
            <v>566.92413941173572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3914.8442551362396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10482.921202347499</v>
          </cell>
        </row>
        <row r="28">
          <cell r="C28">
            <v>1184</v>
          </cell>
          <cell r="D28" t="str">
            <v>SJ</v>
          </cell>
          <cell r="F28">
            <v>5030</v>
          </cell>
          <cell r="G28">
            <v>38951</v>
          </cell>
          <cell r="I28">
            <v>3.9722222222222223</v>
          </cell>
          <cell r="L28">
            <v>4321</v>
          </cell>
          <cell r="M28">
            <v>1E-3</v>
          </cell>
          <cell r="N28">
            <v>32.590000000000003</v>
          </cell>
          <cell r="O28">
            <v>140817.06900000002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4023.3448285714289</v>
          </cell>
          <cell r="Z28">
            <v>4023.3448285714289</v>
          </cell>
          <cell r="AA28">
            <v>4023.3448285714289</v>
          </cell>
          <cell r="AB28">
            <v>4023.3448285714289</v>
          </cell>
          <cell r="AC28">
            <v>16093.379314285716</v>
          </cell>
          <cell r="AD28">
            <v>4023.3448285714289</v>
          </cell>
          <cell r="AE28">
            <v>4023.3448285714289</v>
          </cell>
          <cell r="AF28">
            <v>4023.3448285714289</v>
          </cell>
          <cell r="AG28">
            <v>4023.3448285714289</v>
          </cell>
          <cell r="AH28">
            <v>4023.3448285714289</v>
          </cell>
          <cell r="AI28">
            <v>4023.3448285714289</v>
          </cell>
          <cell r="AJ28">
            <v>4023.3448285714289</v>
          </cell>
          <cell r="AK28">
            <v>4023.3448285714289</v>
          </cell>
          <cell r="AL28">
            <v>4023.3448285714289</v>
          </cell>
          <cell r="AM28">
            <v>4023.3448285714289</v>
          </cell>
          <cell r="AN28">
            <v>4023.3448285714289</v>
          </cell>
          <cell r="AO28">
            <v>4023.3448285714289</v>
          </cell>
          <cell r="AP28">
            <v>48280.137942857138</v>
          </cell>
          <cell r="AQ28">
            <v>64373.517257142841</v>
          </cell>
        </row>
        <row r="29">
          <cell r="C29">
            <v>1346</v>
          </cell>
          <cell r="D29" t="str">
            <v>SJ</v>
          </cell>
          <cell r="F29">
            <v>1000</v>
          </cell>
          <cell r="G29">
            <v>38855</v>
          </cell>
          <cell r="I29">
            <v>4</v>
          </cell>
          <cell r="J29">
            <v>40315</v>
          </cell>
          <cell r="L29">
            <v>5000</v>
          </cell>
          <cell r="M29">
            <v>1E-3</v>
          </cell>
          <cell r="N29">
            <v>28.2</v>
          </cell>
          <cell r="O29">
            <v>140995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2937.3958333333335</v>
          </cell>
          <cell r="W29">
            <v>2937.3958333333335</v>
          </cell>
          <cell r="X29">
            <v>2937.3958333333335</v>
          </cell>
          <cell r="Y29">
            <v>2937.3958333333335</v>
          </cell>
          <cell r="Z29">
            <v>2937.3958333333335</v>
          </cell>
          <cell r="AA29">
            <v>2937.3958333333335</v>
          </cell>
          <cell r="AB29">
            <v>2937.3958333333335</v>
          </cell>
          <cell r="AC29">
            <v>20561.770833333332</v>
          </cell>
          <cell r="AD29">
            <v>2937.3958333333335</v>
          </cell>
          <cell r="AE29">
            <v>2937.3958333333335</v>
          </cell>
          <cell r="AF29">
            <v>2937.3958333333335</v>
          </cell>
          <cell r="AG29">
            <v>2937.3958333333335</v>
          </cell>
          <cell r="AH29">
            <v>2937.3958333333335</v>
          </cell>
          <cell r="AI29">
            <v>2937.3958333333335</v>
          </cell>
          <cell r="AJ29">
            <v>2937.3958333333335</v>
          </cell>
          <cell r="AK29">
            <v>2937.3958333333335</v>
          </cell>
          <cell r="AL29">
            <v>2937.3958333333335</v>
          </cell>
          <cell r="AM29">
            <v>2937.3958333333335</v>
          </cell>
          <cell r="AN29">
            <v>2937.3958333333335</v>
          </cell>
          <cell r="AO29">
            <v>2937.3958333333335</v>
          </cell>
          <cell r="AP29">
            <v>35248.749999999993</v>
          </cell>
          <cell r="AQ29">
            <v>55810.520833333343</v>
          </cell>
        </row>
        <row r="30">
          <cell r="C30">
            <v>1347</v>
          </cell>
          <cell r="D30" t="str">
            <v>SJ</v>
          </cell>
          <cell r="F30">
            <v>1000</v>
          </cell>
          <cell r="G30">
            <v>38855</v>
          </cell>
          <cell r="I30">
            <v>4</v>
          </cell>
          <cell r="J30">
            <v>40315</v>
          </cell>
          <cell r="L30">
            <v>150</v>
          </cell>
          <cell r="M30">
            <v>1E-3</v>
          </cell>
          <cell r="N30">
            <v>28.2</v>
          </cell>
          <cell r="O30">
            <v>4229.8499999999995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88.121874999999989</v>
          </cell>
          <cell r="W30">
            <v>88.121874999999989</v>
          </cell>
          <cell r="X30">
            <v>88.121874999999989</v>
          </cell>
          <cell r="Y30">
            <v>88.121874999999989</v>
          </cell>
          <cell r="Z30">
            <v>88.121874999999989</v>
          </cell>
          <cell r="AA30">
            <v>88.121874999999989</v>
          </cell>
          <cell r="AB30">
            <v>88.121874999999989</v>
          </cell>
          <cell r="AC30">
            <v>616.85312499999986</v>
          </cell>
          <cell r="AD30">
            <v>88.121874999999989</v>
          </cell>
          <cell r="AE30">
            <v>88.121874999999989</v>
          </cell>
          <cell r="AF30">
            <v>88.121874999999989</v>
          </cell>
          <cell r="AG30">
            <v>88.121874999999989</v>
          </cell>
          <cell r="AH30">
            <v>88.121874999999989</v>
          </cell>
          <cell r="AI30">
            <v>88.121874999999989</v>
          </cell>
          <cell r="AJ30">
            <v>88.121874999999989</v>
          </cell>
          <cell r="AK30">
            <v>88.121874999999989</v>
          </cell>
          <cell r="AL30">
            <v>88.121874999999989</v>
          </cell>
          <cell r="AM30">
            <v>88.121874999999989</v>
          </cell>
          <cell r="AN30">
            <v>88.121874999999989</v>
          </cell>
          <cell r="AO30">
            <v>88.121874999999989</v>
          </cell>
          <cell r="AP30">
            <v>1057.4625000000001</v>
          </cell>
          <cell r="AQ30">
            <v>1674.3156250000004</v>
          </cell>
        </row>
        <row r="31">
          <cell r="C31">
            <v>1348</v>
          </cell>
          <cell r="D31" t="str">
            <v>SJ</v>
          </cell>
          <cell r="F31">
            <v>1000</v>
          </cell>
          <cell r="G31">
            <v>38855</v>
          </cell>
          <cell r="I31">
            <v>4</v>
          </cell>
          <cell r="J31">
            <v>40315</v>
          </cell>
          <cell r="L31">
            <v>16000</v>
          </cell>
          <cell r="M31">
            <v>1E-3</v>
          </cell>
          <cell r="N31">
            <v>28.2</v>
          </cell>
          <cell r="O31">
            <v>451183.99999999994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9399.6666666666661</v>
          </cell>
          <cell r="W31">
            <v>9399.6666666666661</v>
          </cell>
          <cell r="X31">
            <v>9399.6666666666661</v>
          </cell>
          <cell r="Y31">
            <v>9399.6666666666661</v>
          </cell>
          <cell r="Z31">
            <v>9399.6666666666661</v>
          </cell>
          <cell r="AA31">
            <v>9399.6666666666661</v>
          </cell>
          <cell r="AB31">
            <v>9399.6666666666661</v>
          </cell>
          <cell r="AC31">
            <v>65797.666666666657</v>
          </cell>
          <cell r="AD31">
            <v>9399.6666666666661</v>
          </cell>
          <cell r="AE31">
            <v>9399.6666666666661</v>
          </cell>
          <cell r="AF31">
            <v>9399.6666666666661</v>
          </cell>
          <cell r="AG31">
            <v>9399.6666666666661</v>
          </cell>
          <cell r="AH31">
            <v>9399.6666666666661</v>
          </cell>
          <cell r="AI31">
            <v>9399.6666666666661</v>
          </cell>
          <cell r="AJ31">
            <v>9399.6666666666661</v>
          </cell>
          <cell r="AK31">
            <v>9399.6666666666661</v>
          </cell>
          <cell r="AL31">
            <v>9399.6666666666661</v>
          </cell>
          <cell r="AM31">
            <v>9399.6666666666661</v>
          </cell>
          <cell r="AN31">
            <v>9399.6666666666661</v>
          </cell>
          <cell r="AO31">
            <v>9399.6666666666661</v>
          </cell>
          <cell r="AP31">
            <v>112796.00000000001</v>
          </cell>
          <cell r="AQ31">
            <v>178593.66666666663</v>
          </cell>
        </row>
        <row r="32">
          <cell r="C32">
            <v>1349</v>
          </cell>
          <cell r="D32" t="str">
            <v>SJ</v>
          </cell>
          <cell r="F32">
            <v>5010</v>
          </cell>
          <cell r="G32">
            <v>38855</v>
          </cell>
          <cell r="I32">
            <v>4</v>
          </cell>
          <cell r="J32">
            <v>40315</v>
          </cell>
          <cell r="L32">
            <v>250</v>
          </cell>
          <cell r="M32">
            <v>1E-3</v>
          </cell>
          <cell r="N32">
            <v>28.2</v>
          </cell>
          <cell r="O32">
            <v>7049.7499999999991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146.86979166666666</v>
          </cell>
          <cell r="W32">
            <v>146.86979166666666</v>
          </cell>
          <cell r="X32">
            <v>146.86979166666666</v>
          </cell>
          <cell r="Y32">
            <v>146.86979166666666</v>
          </cell>
          <cell r="Z32">
            <v>146.86979166666666</v>
          </cell>
          <cell r="AA32">
            <v>146.86979166666666</v>
          </cell>
          <cell r="AB32">
            <v>146.86979166666666</v>
          </cell>
          <cell r="AC32">
            <v>1028.0885416666665</v>
          </cell>
          <cell r="AD32">
            <v>146.86979166666666</v>
          </cell>
          <cell r="AE32">
            <v>146.86979166666666</v>
          </cell>
          <cell r="AF32">
            <v>146.86979166666666</v>
          </cell>
          <cell r="AG32">
            <v>146.86979166666666</v>
          </cell>
          <cell r="AH32">
            <v>146.86979166666666</v>
          </cell>
          <cell r="AI32">
            <v>146.86979166666666</v>
          </cell>
          <cell r="AJ32">
            <v>146.86979166666666</v>
          </cell>
          <cell r="AK32">
            <v>146.86979166666666</v>
          </cell>
          <cell r="AL32">
            <v>146.86979166666666</v>
          </cell>
          <cell r="AM32">
            <v>146.86979166666666</v>
          </cell>
          <cell r="AN32">
            <v>146.86979166666666</v>
          </cell>
          <cell r="AO32">
            <v>146.86979166666666</v>
          </cell>
          <cell r="AP32">
            <v>1762.4375000000002</v>
          </cell>
          <cell r="AQ32">
            <v>2790.5260416666661</v>
          </cell>
        </row>
        <row r="33">
          <cell r="C33">
            <v>1350</v>
          </cell>
          <cell r="D33" t="str">
            <v>SJ</v>
          </cell>
          <cell r="F33">
            <v>5010</v>
          </cell>
          <cell r="G33">
            <v>38855</v>
          </cell>
          <cell r="I33">
            <v>4</v>
          </cell>
          <cell r="J33">
            <v>40315</v>
          </cell>
          <cell r="L33">
            <v>2000</v>
          </cell>
          <cell r="M33">
            <v>1E-3</v>
          </cell>
          <cell r="N33">
            <v>28.2</v>
          </cell>
          <cell r="O33">
            <v>56397.999999999993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1174.9583333333333</v>
          </cell>
          <cell r="W33">
            <v>1174.9583333333333</v>
          </cell>
          <cell r="X33">
            <v>1174.9583333333333</v>
          </cell>
          <cell r="Y33">
            <v>1174.9583333333333</v>
          </cell>
          <cell r="Z33">
            <v>1174.9583333333333</v>
          </cell>
          <cell r="AA33">
            <v>1174.9583333333333</v>
          </cell>
          <cell r="AB33">
            <v>1174.9583333333333</v>
          </cell>
          <cell r="AC33">
            <v>8224.7083333333321</v>
          </cell>
          <cell r="AD33">
            <v>1174.9583333333333</v>
          </cell>
          <cell r="AE33">
            <v>1174.9583333333333</v>
          </cell>
          <cell r="AF33">
            <v>1174.9583333333333</v>
          </cell>
          <cell r="AG33">
            <v>1174.9583333333333</v>
          </cell>
          <cell r="AH33">
            <v>1174.9583333333333</v>
          </cell>
          <cell r="AI33">
            <v>1174.9583333333333</v>
          </cell>
          <cell r="AJ33">
            <v>1174.9583333333333</v>
          </cell>
          <cell r="AK33">
            <v>1174.9583333333333</v>
          </cell>
          <cell r="AL33">
            <v>1174.9583333333333</v>
          </cell>
          <cell r="AM33">
            <v>1174.9583333333333</v>
          </cell>
          <cell r="AN33">
            <v>1174.9583333333333</v>
          </cell>
          <cell r="AO33">
            <v>1174.9583333333333</v>
          </cell>
          <cell r="AP33">
            <v>14099.500000000002</v>
          </cell>
          <cell r="AQ33">
            <v>22324.208333333328</v>
          </cell>
        </row>
        <row r="34">
          <cell r="C34">
            <v>1351</v>
          </cell>
          <cell r="D34" t="str">
            <v>SJ</v>
          </cell>
          <cell r="F34">
            <v>5010</v>
          </cell>
          <cell r="G34">
            <v>38855</v>
          </cell>
          <cell r="I34">
            <v>4</v>
          </cell>
          <cell r="J34">
            <v>40315</v>
          </cell>
          <cell r="L34">
            <v>250</v>
          </cell>
          <cell r="M34">
            <v>1E-3</v>
          </cell>
          <cell r="N34">
            <v>28.2</v>
          </cell>
          <cell r="O34">
            <v>7049.7499999999991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146.86979166666666</v>
          </cell>
          <cell r="W34">
            <v>146.86979166666666</v>
          </cell>
          <cell r="X34">
            <v>146.86979166666666</v>
          </cell>
          <cell r="Y34">
            <v>146.86979166666666</v>
          </cell>
          <cell r="Z34">
            <v>146.86979166666666</v>
          </cell>
          <cell r="AA34">
            <v>146.86979166666666</v>
          </cell>
          <cell r="AB34">
            <v>146.86979166666666</v>
          </cell>
          <cell r="AC34">
            <v>1028.0885416666665</v>
          </cell>
          <cell r="AD34">
            <v>146.86979166666666</v>
          </cell>
          <cell r="AE34">
            <v>146.86979166666666</v>
          </cell>
          <cell r="AF34">
            <v>146.86979166666666</v>
          </cell>
          <cell r="AG34">
            <v>146.86979166666666</v>
          </cell>
          <cell r="AH34">
            <v>146.86979166666666</v>
          </cell>
          <cell r="AI34">
            <v>146.86979166666666</v>
          </cell>
          <cell r="AJ34">
            <v>146.86979166666666</v>
          </cell>
          <cell r="AK34">
            <v>146.86979166666666</v>
          </cell>
          <cell r="AL34">
            <v>146.86979166666666</v>
          </cell>
          <cell r="AM34">
            <v>146.86979166666666</v>
          </cell>
          <cell r="AN34">
            <v>146.86979166666666</v>
          </cell>
          <cell r="AO34">
            <v>146.86979166666666</v>
          </cell>
          <cell r="AP34">
            <v>1762.4375000000002</v>
          </cell>
          <cell r="AQ34">
            <v>2790.5260416666661</v>
          </cell>
        </row>
        <row r="35">
          <cell r="C35">
            <v>1352</v>
          </cell>
          <cell r="D35" t="str">
            <v>SJ</v>
          </cell>
          <cell r="F35">
            <v>5010</v>
          </cell>
          <cell r="G35">
            <v>38855</v>
          </cell>
          <cell r="I35">
            <v>4</v>
          </cell>
          <cell r="J35">
            <v>40315</v>
          </cell>
          <cell r="L35">
            <v>700</v>
          </cell>
          <cell r="M35">
            <v>1E-3</v>
          </cell>
          <cell r="N35">
            <v>28.2</v>
          </cell>
          <cell r="O35">
            <v>19739.3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411.23541666666665</v>
          </cell>
          <cell r="W35">
            <v>411.23541666666665</v>
          </cell>
          <cell r="X35">
            <v>411.23541666666665</v>
          </cell>
          <cell r="Y35">
            <v>411.23541666666665</v>
          </cell>
          <cell r="Z35">
            <v>411.23541666666665</v>
          </cell>
          <cell r="AA35">
            <v>411.23541666666665</v>
          </cell>
          <cell r="AB35">
            <v>411.23541666666665</v>
          </cell>
          <cell r="AC35">
            <v>2878.6479166666659</v>
          </cell>
          <cell r="AD35">
            <v>411.23541666666665</v>
          </cell>
          <cell r="AE35">
            <v>411.23541666666665</v>
          </cell>
          <cell r="AF35">
            <v>411.23541666666665</v>
          </cell>
          <cell r="AG35">
            <v>411.23541666666665</v>
          </cell>
          <cell r="AH35">
            <v>411.23541666666665</v>
          </cell>
          <cell r="AI35">
            <v>411.23541666666665</v>
          </cell>
          <cell r="AJ35">
            <v>411.23541666666665</v>
          </cell>
          <cell r="AK35">
            <v>411.23541666666665</v>
          </cell>
          <cell r="AL35">
            <v>411.23541666666665</v>
          </cell>
          <cell r="AM35">
            <v>411.23541666666665</v>
          </cell>
          <cell r="AN35">
            <v>411.23541666666665</v>
          </cell>
          <cell r="AO35">
            <v>411.23541666666665</v>
          </cell>
          <cell r="AP35">
            <v>4934.824999999998</v>
          </cell>
          <cell r="AQ35">
            <v>7813.472916666663</v>
          </cell>
        </row>
        <row r="36">
          <cell r="C36">
            <v>1353</v>
          </cell>
          <cell r="D36" t="str">
            <v>SJ</v>
          </cell>
          <cell r="F36">
            <v>5110</v>
          </cell>
          <cell r="G36">
            <v>38855</v>
          </cell>
          <cell r="I36">
            <v>4</v>
          </cell>
          <cell r="J36">
            <v>40315</v>
          </cell>
          <cell r="L36">
            <v>2000</v>
          </cell>
          <cell r="M36">
            <v>1E-3</v>
          </cell>
          <cell r="N36">
            <v>28.2</v>
          </cell>
          <cell r="O36">
            <v>56397.999999999993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1174.9583333333333</v>
          </cell>
          <cell r="W36">
            <v>1174.9583333333333</v>
          </cell>
          <cell r="X36">
            <v>1174.9583333333333</v>
          </cell>
          <cell r="Y36">
            <v>1174.9583333333333</v>
          </cell>
          <cell r="Z36">
            <v>1174.9583333333333</v>
          </cell>
          <cell r="AA36">
            <v>1174.9583333333333</v>
          </cell>
          <cell r="AB36">
            <v>1174.9583333333333</v>
          </cell>
          <cell r="AC36">
            <v>8224.7083333333321</v>
          </cell>
          <cell r="AD36">
            <v>1174.9583333333333</v>
          </cell>
          <cell r="AE36">
            <v>1174.9583333333333</v>
          </cell>
          <cell r="AF36">
            <v>1174.9583333333333</v>
          </cell>
          <cell r="AG36">
            <v>1174.9583333333333</v>
          </cell>
          <cell r="AH36">
            <v>1174.9583333333333</v>
          </cell>
          <cell r="AI36">
            <v>1174.9583333333333</v>
          </cell>
          <cell r="AJ36">
            <v>1174.9583333333333</v>
          </cell>
          <cell r="AK36">
            <v>1174.9583333333333</v>
          </cell>
          <cell r="AL36">
            <v>1174.9583333333333</v>
          </cell>
          <cell r="AM36">
            <v>1174.9583333333333</v>
          </cell>
          <cell r="AN36">
            <v>1174.9583333333333</v>
          </cell>
          <cell r="AO36">
            <v>1174.9583333333333</v>
          </cell>
          <cell r="AP36">
            <v>14099.500000000002</v>
          </cell>
          <cell r="AQ36">
            <v>22324.208333333328</v>
          </cell>
        </row>
        <row r="37">
          <cell r="C37">
            <v>1354</v>
          </cell>
          <cell r="D37" t="str">
            <v>SJ</v>
          </cell>
          <cell r="F37">
            <v>5010</v>
          </cell>
          <cell r="G37">
            <v>38855</v>
          </cell>
          <cell r="I37">
            <v>4</v>
          </cell>
          <cell r="J37">
            <v>40315</v>
          </cell>
          <cell r="L37">
            <v>350</v>
          </cell>
          <cell r="M37">
            <v>1E-3</v>
          </cell>
          <cell r="N37">
            <v>28.2</v>
          </cell>
          <cell r="O37">
            <v>9869.65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205.61770833333333</v>
          </cell>
          <cell r="W37">
            <v>205.61770833333333</v>
          </cell>
          <cell r="X37">
            <v>205.61770833333333</v>
          </cell>
          <cell r="Y37">
            <v>205.61770833333333</v>
          </cell>
          <cell r="Z37">
            <v>205.61770833333333</v>
          </cell>
          <cell r="AA37">
            <v>205.61770833333333</v>
          </cell>
          <cell r="AB37">
            <v>205.61770833333333</v>
          </cell>
          <cell r="AC37">
            <v>1439.3239583333329</v>
          </cell>
          <cell r="AD37">
            <v>205.61770833333333</v>
          </cell>
          <cell r="AE37">
            <v>205.61770833333333</v>
          </cell>
          <cell r="AF37">
            <v>205.61770833333333</v>
          </cell>
          <cell r="AG37">
            <v>205.61770833333333</v>
          </cell>
          <cell r="AH37">
            <v>205.61770833333333</v>
          </cell>
          <cell r="AI37">
            <v>205.61770833333333</v>
          </cell>
          <cell r="AJ37">
            <v>205.61770833333333</v>
          </cell>
          <cell r="AK37">
            <v>205.61770833333333</v>
          </cell>
          <cell r="AL37">
            <v>205.61770833333333</v>
          </cell>
          <cell r="AM37">
            <v>205.61770833333333</v>
          </cell>
          <cell r="AN37">
            <v>205.61770833333333</v>
          </cell>
          <cell r="AO37">
            <v>205.61770833333333</v>
          </cell>
          <cell r="AP37">
            <v>2467.412499999999</v>
          </cell>
          <cell r="AQ37">
            <v>3906.7364583333315</v>
          </cell>
        </row>
        <row r="38">
          <cell r="C38">
            <v>1355</v>
          </cell>
          <cell r="D38" t="str">
            <v>SJ</v>
          </cell>
          <cell r="F38">
            <v>5010</v>
          </cell>
          <cell r="G38">
            <v>38855</v>
          </cell>
          <cell r="I38">
            <v>4</v>
          </cell>
          <cell r="J38">
            <v>40315</v>
          </cell>
          <cell r="L38">
            <v>350</v>
          </cell>
          <cell r="M38">
            <v>1E-3</v>
          </cell>
          <cell r="N38">
            <v>28.2</v>
          </cell>
          <cell r="O38">
            <v>9869.65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205.61770833333333</v>
          </cell>
          <cell r="W38">
            <v>205.61770833333333</v>
          </cell>
          <cell r="X38">
            <v>205.61770833333333</v>
          </cell>
          <cell r="Y38">
            <v>205.61770833333333</v>
          </cell>
          <cell r="Z38">
            <v>205.61770833333333</v>
          </cell>
          <cell r="AA38">
            <v>205.61770833333333</v>
          </cell>
          <cell r="AB38">
            <v>205.61770833333333</v>
          </cell>
          <cell r="AC38">
            <v>1439.3239583333329</v>
          </cell>
          <cell r="AD38">
            <v>205.61770833333333</v>
          </cell>
          <cell r="AE38">
            <v>205.61770833333333</v>
          </cell>
          <cell r="AF38">
            <v>205.61770833333333</v>
          </cell>
          <cell r="AG38">
            <v>205.61770833333333</v>
          </cell>
          <cell r="AH38">
            <v>205.61770833333333</v>
          </cell>
          <cell r="AI38">
            <v>205.61770833333333</v>
          </cell>
          <cell r="AJ38">
            <v>205.61770833333333</v>
          </cell>
          <cell r="AK38">
            <v>205.61770833333333</v>
          </cell>
          <cell r="AL38">
            <v>205.61770833333333</v>
          </cell>
          <cell r="AM38">
            <v>205.61770833333333</v>
          </cell>
          <cell r="AN38">
            <v>205.61770833333333</v>
          </cell>
          <cell r="AO38">
            <v>205.61770833333333</v>
          </cell>
          <cell r="AP38">
            <v>2467.412499999999</v>
          </cell>
          <cell r="AQ38">
            <v>3906.7364583333315</v>
          </cell>
        </row>
        <row r="39">
          <cell r="C39">
            <v>1356</v>
          </cell>
          <cell r="D39" t="str">
            <v>SJ</v>
          </cell>
          <cell r="F39">
            <v>5010</v>
          </cell>
          <cell r="G39">
            <v>38855</v>
          </cell>
          <cell r="H39">
            <v>38912</v>
          </cell>
          <cell r="I39">
            <v>4</v>
          </cell>
          <cell r="J39">
            <v>40315</v>
          </cell>
          <cell r="L39">
            <v>150</v>
          </cell>
          <cell r="M39">
            <v>1E-3</v>
          </cell>
          <cell r="N39">
            <v>28.2</v>
          </cell>
          <cell r="O39">
            <v>4229.8499999999995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88.121874999999989</v>
          </cell>
          <cell r="W39">
            <v>88.121874999999989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176.24374999999998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176.24374999999998</v>
          </cell>
        </row>
        <row r="40">
          <cell r="C40">
            <v>1357</v>
          </cell>
          <cell r="D40" t="str">
            <v>SJ</v>
          </cell>
          <cell r="F40">
            <v>5010</v>
          </cell>
          <cell r="G40">
            <v>38855</v>
          </cell>
          <cell r="I40">
            <v>4</v>
          </cell>
          <cell r="J40">
            <v>40315</v>
          </cell>
          <cell r="L40">
            <v>25</v>
          </cell>
          <cell r="M40">
            <v>1E-3</v>
          </cell>
          <cell r="N40">
            <v>28.2</v>
          </cell>
          <cell r="O40">
            <v>704.97499999999991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14.686979166666665</v>
          </cell>
          <cell r="W40">
            <v>14.686979166666665</v>
          </cell>
          <cell r="X40">
            <v>14.686979166666665</v>
          </cell>
          <cell r="Y40">
            <v>14.686979166666665</v>
          </cell>
          <cell r="Z40">
            <v>14.686979166666665</v>
          </cell>
          <cell r="AA40">
            <v>14.686979166666665</v>
          </cell>
          <cell r="AB40">
            <v>14.686979166666665</v>
          </cell>
          <cell r="AC40">
            <v>102.80885416666665</v>
          </cell>
          <cell r="AD40">
            <v>14.686979166666665</v>
          </cell>
          <cell r="AE40">
            <v>14.686979166666665</v>
          </cell>
          <cell r="AF40">
            <v>14.686979166666665</v>
          </cell>
          <cell r="AG40">
            <v>14.686979166666665</v>
          </cell>
          <cell r="AH40">
            <v>14.686979166666665</v>
          </cell>
          <cell r="AI40">
            <v>14.686979166666665</v>
          </cell>
          <cell r="AJ40">
            <v>14.686979166666665</v>
          </cell>
          <cell r="AK40">
            <v>14.686979166666665</v>
          </cell>
          <cell r="AL40">
            <v>14.686979166666665</v>
          </cell>
          <cell r="AM40">
            <v>14.686979166666665</v>
          </cell>
          <cell r="AN40">
            <v>14.686979166666665</v>
          </cell>
          <cell r="AO40">
            <v>14.686979166666665</v>
          </cell>
          <cell r="AP40">
            <v>176.24375000000001</v>
          </cell>
          <cell r="AQ40">
            <v>279.0526041666667</v>
          </cell>
        </row>
        <row r="41">
          <cell r="C41">
            <v>1358</v>
          </cell>
          <cell r="D41" t="str">
            <v>SJ</v>
          </cell>
          <cell r="F41">
            <v>5010</v>
          </cell>
          <cell r="G41">
            <v>38855</v>
          </cell>
          <cell r="I41">
            <v>4</v>
          </cell>
          <cell r="J41">
            <v>40315</v>
          </cell>
          <cell r="L41">
            <v>100</v>
          </cell>
          <cell r="M41">
            <v>1E-3</v>
          </cell>
          <cell r="N41">
            <v>28.2</v>
          </cell>
          <cell r="O41">
            <v>2819.8999999999996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58.747916666666661</v>
          </cell>
          <cell r="W41">
            <v>58.747916666666661</v>
          </cell>
          <cell r="X41">
            <v>58.747916666666661</v>
          </cell>
          <cell r="Y41">
            <v>58.747916666666661</v>
          </cell>
          <cell r="Z41">
            <v>58.747916666666661</v>
          </cell>
          <cell r="AA41">
            <v>58.747916666666661</v>
          </cell>
          <cell r="AB41">
            <v>58.747916666666661</v>
          </cell>
          <cell r="AC41">
            <v>411.23541666666659</v>
          </cell>
          <cell r="AD41">
            <v>58.747916666666661</v>
          </cell>
          <cell r="AE41">
            <v>58.747916666666661</v>
          </cell>
          <cell r="AF41">
            <v>58.747916666666661</v>
          </cell>
          <cell r="AG41">
            <v>58.747916666666661</v>
          </cell>
          <cell r="AH41">
            <v>58.747916666666661</v>
          </cell>
          <cell r="AI41">
            <v>58.747916666666661</v>
          </cell>
          <cell r="AJ41">
            <v>58.747916666666661</v>
          </cell>
          <cell r="AK41">
            <v>58.747916666666661</v>
          </cell>
          <cell r="AL41">
            <v>58.747916666666661</v>
          </cell>
          <cell r="AM41">
            <v>58.747916666666661</v>
          </cell>
          <cell r="AN41">
            <v>58.747916666666661</v>
          </cell>
          <cell r="AO41">
            <v>58.747916666666661</v>
          </cell>
          <cell r="AP41">
            <v>704.97500000000002</v>
          </cell>
          <cell r="AQ41">
            <v>1116.2104166666668</v>
          </cell>
        </row>
        <row r="42">
          <cell r="C42">
            <v>1359</v>
          </cell>
          <cell r="D42" t="str">
            <v>SJ</v>
          </cell>
          <cell r="F42">
            <v>5010</v>
          </cell>
          <cell r="G42">
            <v>38855</v>
          </cell>
          <cell r="H42">
            <v>39007</v>
          </cell>
          <cell r="I42">
            <v>4</v>
          </cell>
          <cell r="J42">
            <v>40315</v>
          </cell>
          <cell r="L42">
            <v>500</v>
          </cell>
          <cell r="M42">
            <v>1E-3</v>
          </cell>
          <cell r="N42">
            <v>28.2</v>
          </cell>
          <cell r="O42">
            <v>14099.499999999998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293.73958333333331</v>
          </cell>
          <cell r="W42">
            <v>293.73958333333331</v>
          </cell>
          <cell r="X42">
            <v>293.73958333333331</v>
          </cell>
          <cell r="Y42">
            <v>293.73958333333331</v>
          </cell>
          <cell r="Z42">
            <v>293.73958333333331</v>
          </cell>
          <cell r="AA42">
            <v>0</v>
          </cell>
          <cell r="AB42">
            <v>0</v>
          </cell>
          <cell r="AC42">
            <v>1468.6979166666665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1468.6979166666665</v>
          </cell>
        </row>
        <row r="43">
          <cell r="C43">
            <v>1360</v>
          </cell>
          <cell r="D43" t="str">
            <v>SJ</v>
          </cell>
          <cell r="F43">
            <v>5010</v>
          </cell>
          <cell r="G43">
            <v>38855</v>
          </cell>
          <cell r="I43">
            <v>4</v>
          </cell>
          <cell r="J43">
            <v>40315</v>
          </cell>
          <cell r="L43">
            <v>100</v>
          </cell>
          <cell r="M43">
            <v>1E-3</v>
          </cell>
          <cell r="N43">
            <v>28.2</v>
          </cell>
          <cell r="O43">
            <v>2819.8999999999996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58.747916666666661</v>
          </cell>
          <cell r="W43">
            <v>58.747916666666661</v>
          </cell>
          <cell r="X43">
            <v>58.747916666666661</v>
          </cell>
          <cell r="Y43">
            <v>58.747916666666661</v>
          </cell>
          <cell r="Z43">
            <v>58.747916666666661</v>
          </cell>
          <cell r="AA43">
            <v>58.747916666666661</v>
          </cell>
          <cell r="AB43">
            <v>58.747916666666661</v>
          </cell>
          <cell r="AC43">
            <v>411.23541666666659</v>
          </cell>
          <cell r="AD43">
            <v>58.747916666666661</v>
          </cell>
          <cell r="AE43">
            <v>58.747916666666661</v>
          </cell>
          <cell r="AF43">
            <v>58.747916666666661</v>
          </cell>
          <cell r="AG43">
            <v>58.747916666666661</v>
          </cell>
          <cell r="AH43">
            <v>58.747916666666661</v>
          </cell>
          <cell r="AI43">
            <v>58.747916666666661</v>
          </cell>
          <cell r="AJ43">
            <v>58.747916666666661</v>
          </cell>
          <cell r="AK43">
            <v>58.747916666666661</v>
          </cell>
          <cell r="AL43">
            <v>58.747916666666661</v>
          </cell>
          <cell r="AM43">
            <v>58.747916666666661</v>
          </cell>
          <cell r="AN43">
            <v>58.747916666666661</v>
          </cell>
          <cell r="AO43">
            <v>58.747916666666661</v>
          </cell>
          <cell r="AP43">
            <v>704.97500000000002</v>
          </cell>
          <cell r="AQ43">
            <v>1116.2104166666668</v>
          </cell>
        </row>
        <row r="44">
          <cell r="C44">
            <v>1361</v>
          </cell>
          <cell r="D44" t="str">
            <v>SJ</v>
          </cell>
          <cell r="F44">
            <v>2000</v>
          </cell>
          <cell r="G44">
            <v>38855</v>
          </cell>
          <cell r="I44">
            <v>4</v>
          </cell>
          <cell r="J44">
            <v>40315</v>
          </cell>
          <cell r="L44">
            <v>7500</v>
          </cell>
          <cell r="M44">
            <v>1E-3</v>
          </cell>
          <cell r="N44">
            <v>28.2</v>
          </cell>
          <cell r="O44">
            <v>211492.5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4406.09375</v>
          </cell>
          <cell r="W44">
            <v>4406.09375</v>
          </cell>
          <cell r="X44">
            <v>4406.09375</v>
          </cell>
          <cell r="Y44">
            <v>4406.09375</v>
          </cell>
          <cell r="Z44">
            <v>4406.09375</v>
          </cell>
          <cell r="AA44">
            <v>4406.09375</v>
          </cell>
          <cell r="AB44">
            <v>4406.09375</v>
          </cell>
          <cell r="AC44">
            <v>30842.65625</v>
          </cell>
          <cell r="AD44">
            <v>4406.09375</v>
          </cell>
          <cell r="AE44">
            <v>4406.09375</v>
          </cell>
          <cell r="AF44">
            <v>4406.09375</v>
          </cell>
          <cell r="AG44">
            <v>4406.09375</v>
          </cell>
          <cell r="AH44">
            <v>4406.09375</v>
          </cell>
          <cell r="AI44">
            <v>4406.09375</v>
          </cell>
          <cell r="AJ44">
            <v>4406.09375</v>
          </cell>
          <cell r="AK44">
            <v>4406.09375</v>
          </cell>
          <cell r="AL44">
            <v>4406.09375</v>
          </cell>
          <cell r="AM44">
            <v>4406.09375</v>
          </cell>
          <cell r="AN44">
            <v>4406.09375</v>
          </cell>
          <cell r="AO44">
            <v>4406.09375</v>
          </cell>
          <cell r="AP44">
            <v>52873.125</v>
          </cell>
          <cell r="AQ44">
            <v>83715.78125</v>
          </cell>
        </row>
        <row r="45">
          <cell r="C45">
            <v>1362</v>
          </cell>
          <cell r="D45" t="str">
            <v>SJ</v>
          </cell>
          <cell r="F45">
            <v>2000</v>
          </cell>
          <cell r="G45">
            <v>38855</v>
          </cell>
          <cell r="I45">
            <v>4</v>
          </cell>
          <cell r="J45">
            <v>40315</v>
          </cell>
          <cell r="L45">
            <v>600</v>
          </cell>
          <cell r="M45">
            <v>1E-3</v>
          </cell>
          <cell r="N45">
            <v>28.2</v>
          </cell>
          <cell r="O45">
            <v>16919.399999999998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352.48749999999995</v>
          </cell>
          <cell r="W45">
            <v>352.48749999999995</v>
          </cell>
          <cell r="X45">
            <v>352.48749999999995</v>
          </cell>
          <cell r="Y45">
            <v>352.48749999999995</v>
          </cell>
          <cell r="Z45">
            <v>352.48749999999995</v>
          </cell>
          <cell r="AA45">
            <v>352.48749999999995</v>
          </cell>
          <cell r="AB45">
            <v>352.48749999999995</v>
          </cell>
          <cell r="AC45">
            <v>2467.4124999999995</v>
          </cell>
          <cell r="AD45">
            <v>352.48749999999995</v>
          </cell>
          <cell r="AE45">
            <v>352.48749999999995</v>
          </cell>
          <cell r="AF45">
            <v>352.48749999999995</v>
          </cell>
          <cell r="AG45">
            <v>352.48749999999995</v>
          </cell>
          <cell r="AH45">
            <v>352.48749999999995</v>
          </cell>
          <cell r="AI45">
            <v>352.48749999999995</v>
          </cell>
          <cell r="AJ45">
            <v>352.48749999999995</v>
          </cell>
          <cell r="AK45">
            <v>352.48749999999995</v>
          </cell>
          <cell r="AL45">
            <v>352.48749999999995</v>
          </cell>
          <cell r="AM45">
            <v>352.48749999999995</v>
          </cell>
          <cell r="AN45">
            <v>352.48749999999995</v>
          </cell>
          <cell r="AO45">
            <v>352.48749999999995</v>
          </cell>
          <cell r="AP45">
            <v>4229.8500000000004</v>
          </cell>
          <cell r="AQ45">
            <v>6697.2625000000016</v>
          </cell>
        </row>
        <row r="46">
          <cell r="C46">
            <v>1363</v>
          </cell>
          <cell r="D46" t="str">
            <v>SJ</v>
          </cell>
          <cell r="F46">
            <v>2000</v>
          </cell>
          <cell r="G46">
            <v>38855</v>
          </cell>
          <cell r="I46">
            <v>4</v>
          </cell>
          <cell r="J46">
            <v>40315</v>
          </cell>
          <cell r="L46">
            <v>1800</v>
          </cell>
          <cell r="M46">
            <v>1E-3</v>
          </cell>
          <cell r="N46">
            <v>28.2</v>
          </cell>
          <cell r="O46">
            <v>50758.2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1057.4624999999999</v>
          </cell>
          <cell r="W46">
            <v>1057.4624999999999</v>
          </cell>
          <cell r="X46">
            <v>1057.4624999999999</v>
          </cell>
          <cell r="Y46">
            <v>1057.4624999999999</v>
          </cell>
          <cell r="Z46">
            <v>1057.4624999999999</v>
          </cell>
          <cell r="AA46">
            <v>1057.4624999999999</v>
          </cell>
          <cell r="AB46">
            <v>1057.4624999999999</v>
          </cell>
          <cell r="AC46">
            <v>7402.2374999999984</v>
          </cell>
          <cell r="AD46">
            <v>1057.4624999999999</v>
          </cell>
          <cell r="AE46">
            <v>1057.4624999999999</v>
          </cell>
          <cell r="AF46">
            <v>1057.4624999999999</v>
          </cell>
          <cell r="AG46">
            <v>1057.4624999999999</v>
          </cell>
          <cell r="AH46">
            <v>1057.4624999999999</v>
          </cell>
          <cell r="AI46">
            <v>1057.4624999999999</v>
          </cell>
          <cell r="AJ46">
            <v>1057.4624999999999</v>
          </cell>
          <cell r="AK46">
            <v>1057.4624999999999</v>
          </cell>
          <cell r="AL46">
            <v>1057.4624999999999</v>
          </cell>
          <cell r="AM46">
            <v>1057.4624999999999</v>
          </cell>
          <cell r="AN46">
            <v>1057.4624999999999</v>
          </cell>
          <cell r="AO46">
            <v>1057.4624999999999</v>
          </cell>
          <cell r="AP46">
            <v>12689.549999999997</v>
          </cell>
          <cell r="AQ46">
            <v>20091.787500000002</v>
          </cell>
        </row>
        <row r="47">
          <cell r="C47">
            <v>1364</v>
          </cell>
          <cell r="D47" t="str">
            <v>SJ</v>
          </cell>
          <cell r="F47">
            <v>2000</v>
          </cell>
          <cell r="G47">
            <v>38855</v>
          </cell>
          <cell r="I47">
            <v>4</v>
          </cell>
          <cell r="J47">
            <v>40315</v>
          </cell>
          <cell r="L47">
            <v>1500</v>
          </cell>
          <cell r="M47">
            <v>1E-3</v>
          </cell>
          <cell r="N47">
            <v>28.2</v>
          </cell>
          <cell r="O47">
            <v>42298.5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881.21875</v>
          </cell>
          <cell r="W47">
            <v>881.21875</v>
          </cell>
          <cell r="X47">
            <v>881.21875</v>
          </cell>
          <cell r="Y47">
            <v>881.21875</v>
          </cell>
          <cell r="Z47">
            <v>881.21875</v>
          </cell>
          <cell r="AA47">
            <v>881.21875</v>
          </cell>
          <cell r="AB47">
            <v>881.21875</v>
          </cell>
          <cell r="AC47">
            <v>6168.53125</v>
          </cell>
          <cell r="AD47">
            <v>881.21875</v>
          </cell>
          <cell r="AE47">
            <v>881.21875</v>
          </cell>
          <cell r="AF47">
            <v>881.21875</v>
          </cell>
          <cell r="AG47">
            <v>881.21875</v>
          </cell>
          <cell r="AH47">
            <v>881.21875</v>
          </cell>
          <cell r="AI47">
            <v>881.21875</v>
          </cell>
          <cell r="AJ47">
            <v>881.21875</v>
          </cell>
          <cell r="AK47">
            <v>881.21875</v>
          </cell>
          <cell r="AL47">
            <v>881.21875</v>
          </cell>
          <cell r="AM47">
            <v>881.21875</v>
          </cell>
          <cell r="AN47">
            <v>881.21875</v>
          </cell>
          <cell r="AO47">
            <v>881.21875</v>
          </cell>
          <cell r="AP47">
            <v>10574.625</v>
          </cell>
          <cell r="AQ47">
            <v>16743.15625</v>
          </cell>
        </row>
        <row r="48">
          <cell r="C48">
            <v>1365</v>
          </cell>
          <cell r="D48" t="str">
            <v>SJ</v>
          </cell>
          <cell r="F48">
            <v>1500</v>
          </cell>
          <cell r="G48">
            <v>38855</v>
          </cell>
          <cell r="I48">
            <v>4</v>
          </cell>
          <cell r="J48">
            <v>40315</v>
          </cell>
          <cell r="L48">
            <v>100</v>
          </cell>
          <cell r="M48">
            <v>1E-3</v>
          </cell>
          <cell r="N48">
            <v>28.2</v>
          </cell>
          <cell r="O48">
            <v>2819.8999999999996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58.747916666666661</v>
          </cell>
          <cell r="W48">
            <v>58.747916666666661</v>
          </cell>
          <cell r="X48">
            <v>58.747916666666661</v>
          </cell>
          <cell r="Y48">
            <v>58.747916666666661</v>
          </cell>
          <cell r="Z48">
            <v>58.747916666666661</v>
          </cell>
          <cell r="AA48">
            <v>58.747916666666661</v>
          </cell>
          <cell r="AB48">
            <v>58.747916666666661</v>
          </cell>
          <cell r="AC48">
            <v>411.23541666666659</v>
          </cell>
          <cell r="AD48">
            <v>58.747916666666661</v>
          </cell>
          <cell r="AE48">
            <v>58.747916666666661</v>
          </cell>
          <cell r="AF48">
            <v>58.747916666666661</v>
          </cell>
          <cell r="AG48">
            <v>58.747916666666661</v>
          </cell>
          <cell r="AH48">
            <v>58.747916666666661</v>
          </cell>
          <cell r="AI48">
            <v>58.747916666666661</v>
          </cell>
          <cell r="AJ48">
            <v>58.747916666666661</v>
          </cell>
          <cell r="AK48">
            <v>58.747916666666661</v>
          </cell>
          <cell r="AL48">
            <v>58.747916666666661</v>
          </cell>
          <cell r="AM48">
            <v>58.747916666666661</v>
          </cell>
          <cell r="AN48">
            <v>58.747916666666661</v>
          </cell>
          <cell r="AO48">
            <v>58.747916666666661</v>
          </cell>
          <cell r="AP48">
            <v>704.97500000000002</v>
          </cell>
          <cell r="AQ48">
            <v>1116.2104166666668</v>
          </cell>
        </row>
        <row r="49">
          <cell r="C49">
            <v>1366</v>
          </cell>
          <cell r="D49" t="str">
            <v>SJ</v>
          </cell>
          <cell r="F49">
            <v>1500</v>
          </cell>
          <cell r="G49">
            <v>38855</v>
          </cell>
          <cell r="H49">
            <v>39115</v>
          </cell>
          <cell r="I49">
            <v>4</v>
          </cell>
          <cell r="J49">
            <v>40315</v>
          </cell>
          <cell r="L49">
            <v>200</v>
          </cell>
          <cell r="M49">
            <v>1E-3</v>
          </cell>
          <cell r="N49">
            <v>28.2</v>
          </cell>
          <cell r="O49">
            <v>5639.7999999999993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117.49583333333332</v>
          </cell>
          <cell r="W49">
            <v>117.49583333333332</v>
          </cell>
          <cell r="X49">
            <v>117.49583333333332</v>
          </cell>
          <cell r="Y49">
            <v>117.49583333333332</v>
          </cell>
          <cell r="Z49">
            <v>117.49583333333332</v>
          </cell>
          <cell r="AA49">
            <v>117.49583333333332</v>
          </cell>
          <cell r="AB49">
            <v>117.49583333333332</v>
          </cell>
          <cell r="AC49">
            <v>822.47083333333319</v>
          </cell>
          <cell r="AD49">
            <v>117.49583333333332</v>
          </cell>
          <cell r="AE49">
            <v>117.49583333333332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234.99166666666665</v>
          </cell>
          <cell r="AQ49">
            <v>1057.4624999999999</v>
          </cell>
        </row>
        <row r="50">
          <cell r="C50">
            <v>1367</v>
          </cell>
          <cell r="D50" t="str">
            <v>SJ</v>
          </cell>
          <cell r="F50">
            <v>1200</v>
          </cell>
          <cell r="G50">
            <v>38855</v>
          </cell>
          <cell r="I50">
            <v>4</v>
          </cell>
          <cell r="J50">
            <v>40315</v>
          </cell>
          <cell r="L50">
            <v>3500</v>
          </cell>
          <cell r="M50">
            <v>1E-3</v>
          </cell>
          <cell r="N50">
            <v>28.2</v>
          </cell>
          <cell r="O50">
            <v>98696.5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2056.1770833333335</v>
          </cell>
          <cell r="W50">
            <v>2056.1770833333335</v>
          </cell>
          <cell r="X50">
            <v>2056.1770833333335</v>
          </cell>
          <cell r="Y50">
            <v>2056.1770833333335</v>
          </cell>
          <cell r="Z50">
            <v>2056.1770833333335</v>
          </cell>
          <cell r="AA50">
            <v>2056.1770833333335</v>
          </cell>
          <cell r="AB50">
            <v>2056.1770833333335</v>
          </cell>
          <cell r="AC50">
            <v>14393.239583333336</v>
          </cell>
          <cell r="AD50">
            <v>2056.1770833333335</v>
          </cell>
          <cell r="AE50">
            <v>2056.1770833333335</v>
          </cell>
          <cell r="AF50">
            <v>2056.1770833333335</v>
          </cell>
          <cell r="AG50">
            <v>2056.1770833333335</v>
          </cell>
          <cell r="AH50">
            <v>2056.1770833333335</v>
          </cell>
          <cell r="AI50">
            <v>2056.1770833333335</v>
          </cell>
          <cell r="AJ50">
            <v>2056.1770833333335</v>
          </cell>
          <cell r="AK50">
            <v>2056.1770833333335</v>
          </cell>
          <cell r="AL50">
            <v>2056.1770833333335</v>
          </cell>
          <cell r="AM50">
            <v>2056.1770833333335</v>
          </cell>
          <cell r="AN50">
            <v>2056.1770833333335</v>
          </cell>
          <cell r="AO50">
            <v>2056.1770833333335</v>
          </cell>
          <cell r="AP50">
            <v>24674.124999999996</v>
          </cell>
          <cell r="AQ50">
            <v>39067.364583333336</v>
          </cell>
        </row>
        <row r="51">
          <cell r="C51">
            <v>1368</v>
          </cell>
          <cell r="D51" t="str">
            <v>SJ</v>
          </cell>
          <cell r="F51">
            <v>1200</v>
          </cell>
          <cell r="G51">
            <v>38855</v>
          </cell>
          <cell r="I51">
            <v>4</v>
          </cell>
          <cell r="J51">
            <v>40315</v>
          </cell>
          <cell r="L51">
            <v>350</v>
          </cell>
          <cell r="M51">
            <v>1E-3</v>
          </cell>
          <cell r="N51">
            <v>28.2</v>
          </cell>
          <cell r="O51">
            <v>9869.65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205.61770833333333</v>
          </cell>
          <cell r="W51">
            <v>205.61770833333333</v>
          </cell>
          <cell r="X51">
            <v>205.61770833333333</v>
          </cell>
          <cell r="Y51">
            <v>205.61770833333333</v>
          </cell>
          <cell r="Z51">
            <v>205.61770833333333</v>
          </cell>
          <cell r="AA51">
            <v>205.61770833333333</v>
          </cell>
          <cell r="AB51">
            <v>205.61770833333333</v>
          </cell>
          <cell r="AC51">
            <v>1439.3239583333329</v>
          </cell>
          <cell r="AD51">
            <v>205.61770833333333</v>
          </cell>
          <cell r="AE51">
            <v>205.61770833333333</v>
          </cell>
          <cell r="AF51">
            <v>205.61770833333333</v>
          </cell>
          <cell r="AG51">
            <v>205.61770833333333</v>
          </cell>
          <cell r="AH51">
            <v>205.61770833333333</v>
          </cell>
          <cell r="AI51">
            <v>205.61770833333333</v>
          </cell>
          <cell r="AJ51">
            <v>205.61770833333333</v>
          </cell>
          <cell r="AK51">
            <v>205.61770833333333</v>
          </cell>
          <cell r="AL51">
            <v>205.61770833333333</v>
          </cell>
          <cell r="AM51">
            <v>205.61770833333333</v>
          </cell>
          <cell r="AN51">
            <v>205.61770833333333</v>
          </cell>
          <cell r="AO51">
            <v>205.61770833333333</v>
          </cell>
          <cell r="AP51">
            <v>2467.412499999999</v>
          </cell>
          <cell r="AQ51">
            <v>3906.7364583333315</v>
          </cell>
        </row>
        <row r="52">
          <cell r="C52">
            <v>1369</v>
          </cell>
          <cell r="D52" t="str">
            <v>SJ</v>
          </cell>
          <cell r="F52">
            <v>1200</v>
          </cell>
          <cell r="G52">
            <v>38855</v>
          </cell>
          <cell r="I52">
            <v>4</v>
          </cell>
          <cell r="J52">
            <v>40315</v>
          </cell>
          <cell r="L52">
            <v>350</v>
          </cell>
          <cell r="M52">
            <v>1E-3</v>
          </cell>
          <cell r="N52">
            <v>28.2</v>
          </cell>
          <cell r="O52">
            <v>9869.65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205.61770833333333</v>
          </cell>
          <cell r="W52">
            <v>205.61770833333333</v>
          </cell>
          <cell r="X52">
            <v>205.61770833333333</v>
          </cell>
          <cell r="Y52">
            <v>205.61770833333333</v>
          </cell>
          <cell r="Z52">
            <v>205.61770833333333</v>
          </cell>
          <cell r="AA52">
            <v>205.61770833333333</v>
          </cell>
          <cell r="AB52">
            <v>205.61770833333333</v>
          </cell>
          <cell r="AC52">
            <v>1439.3239583333329</v>
          </cell>
          <cell r="AD52">
            <v>205.61770833333333</v>
          </cell>
          <cell r="AE52">
            <v>205.61770833333333</v>
          </cell>
          <cell r="AF52">
            <v>205.61770833333333</v>
          </cell>
          <cell r="AG52">
            <v>205.61770833333333</v>
          </cell>
          <cell r="AH52">
            <v>205.61770833333333</v>
          </cell>
          <cell r="AI52">
            <v>205.61770833333333</v>
          </cell>
          <cell r="AJ52">
            <v>205.61770833333333</v>
          </cell>
          <cell r="AK52">
            <v>205.61770833333333</v>
          </cell>
          <cell r="AL52">
            <v>205.61770833333333</v>
          </cell>
          <cell r="AM52">
            <v>205.61770833333333</v>
          </cell>
          <cell r="AN52">
            <v>205.61770833333333</v>
          </cell>
          <cell r="AO52">
            <v>205.61770833333333</v>
          </cell>
          <cell r="AP52">
            <v>2467.412499999999</v>
          </cell>
          <cell r="AQ52">
            <v>3906.7364583333315</v>
          </cell>
        </row>
        <row r="53">
          <cell r="C53">
            <v>1370</v>
          </cell>
          <cell r="D53" t="str">
            <v>SJ</v>
          </cell>
          <cell r="F53">
            <v>1200</v>
          </cell>
          <cell r="G53">
            <v>38855</v>
          </cell>
          <cell r="I53">
            <v>4</v>
          </cell>
          <cell r="J53">
            <v>40315</v>
          </cell>
          <cell r="L53">
            <v>550</v>
          </cell>
          <cell r="M53">
            <v>1E-3</v>
          </cell>
          <cell r="N53">
            <v>28.2</v>
          </cell>
          <cell r="O53">
            <v>15509.449999999999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323.11354166666666</v>
          </cell>
          <cell r="W53">
            <v>323.11354166666666</v>
          </cell>
          <cell r="X53">
            <v>323.11354166666666</v>
          </cell>
          <cell r="Y53">
            <v>323.11354166666666</v>
          </cell>
          <cell r="Z53">
            <v>323.11354166666666</v>
          </cell>
          <cell r="AA53">
            <v>323.11354166666666</v>
          </cell>
          <cell r="AB53">
            <v>323.11354166666666</v>
          </cell>
          <cell r="AC53">
            <v>2261.7947916666667</v>
          </cell>
          <cell r="AD53">
            <v>323.11354166666666</v>
          </cell>
          <cell r="AE53">
            <v>323.11354166666666</v>
          </cell>
          <cell r="AF53">
            <v>323.11354166666666</v>
          </cell>
          <cell r="AG53">
            <v>323.11354166666666</v>
          </cell>
          <cell r="AH53">
            <v>323.11354166666666</v>
          </cell>
          <cell r="AI53">
            <v>323.11354166666666</v>
          </cell>
          <cell r="AJ53">
            <v>323.11354166666666</v>
          </cell>
          <cell r="AK53">
            <v>323.11354166666666</v>
          </cell>
          <cell r="AL53">
            <v>323.11354166666666</v>
          </cell>
          <cell r="AM53">
            <v>323.11354166666666</v>
          </cell>
          <cell r="AN53">
            <v>323.11354166666666</v>
          </cell>
          <cell r="AO53">
            <v>323.11354166666666</v>
          </cell>
          <cell r="AP53">
            <v>3877.3624999999997</v>
          </cell>
          <cell r="AQ53">
            <v>6139.1572916666664</v>
          </cell>
        </row>
        <row r="54">
          <cell r="C54">
            <v>1371</v>
          </cell>
          <cell r="D54" t="str">
            <v>SJ</v>
          </cell>
          <cell r="F54">
            <v>1200</v>
          </cell>
          <cell r="G54">
            <v>38855</v>
          </cell>
          <cell r="H54">
            <v>39142</v>
          </cell>
          <cell r="I54">
            <v>4</v>
          </cell>
          <cell r="J54">
            <v>40315</v>
          </cell>
          <cell r="L54">
            <v>100</v>
          </cell>
          <cell r="M54">
            <v>1E-3</v>
          </cell>
          <cell r="N54">
            <v>28.2</v>
          </cell>
          <cell r="O54">
            <v>2819.8999999999996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58.747916666666661</v>
          </cell>
          <cell r="W54">
            <v>58.747916666666661</v>
          </cell>
          <cell r="X54">
            <v>58.747916666666661</v>
          </cell>
          <cell r="Y54">
            <v>58.747916666666661</v>
          </cell>
          <cell r="Z54">
            <v>58.747916666666661</v>
          </cell>
          <cell r="AA54">
            <v>58.747916666666661</v>
          </cell>
          <cell r="AB54">
            <v>58.747916666666661</v>
          </cell>
          <cell r="AC54">
            <v>411.23541666666659</v>
          </cell>
          <cell r="AD54">
            <v>58.747916666666661</v>
          </cell>
          <cell r="AE54">
            <v>58.747916666666661</v>
          </cell>
          <cell r="AF54">
            <v>58.747916666666661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176.24374999999998</v>
          </cell>
          <cell r="AQ54">
            <v>587.47916666666663</v>
          </cell>
        </row>
        <row r="55">
          <cell r="C55">
            <v>1372</v>
          </cell>
          <cell r="D55" t="str">
            <v>SJ</v>
          </cell>
          <cell r="F55">
            <v>1200</v>
          </cell>
          <cell r="G55">
            <v>38855</v>
          </cell>
          <cell r="I55">
            <v>4</v>
          </cell>
          <cell r="J55">
            <v>40315</v>
          </cell>
          <cell r="L55">
            <v>100</v>
          </cell>
          <cell r="M55">
            <v>1E-3</v>
          </cell>
          <cell r="N55">
            <v>28.2</v>
          </cell>
          <cell r="O55">
            <v>2819.8999999999996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58.747916666666661</v>
          </cell>
          <cell r="W55">
            <v>58.747916666666661</v>
          </cell>
          <cell r="X55">
            <v>58.747916666666661</v>
          </cell>
          <cell r="Y55">
            <v>58.747916666666661</v>
          </cell>
          <cell r="Z55">
            <v>58.747916666666661</v>
          </cell>
          <cell r="AA55">
            <v>58.747916666666661</v>
          </cell>
          <cell r="AB55">
            <v>58.747916666666661</v>
          </cell>
          <cell r="AC55">
            <v>411.23541666666659</v>
          </cell>
          <cell r="AD55">
            <v>58.747916666666661</v>
          </cell>
          <cell r="AE55">
            <v>58.747916666666661</v>
          </cell>
          <cell r="AF55">
            <v>58.747916666666661</v>
          </cell>
          <cell r="AG55">
            <v>58.747916666666661</v>
          </cell>
          <cell r="AH55">
            <v>58.747916666666661</v>
          </cell>
          <cell r="AI55">
            <v>58.747916666666661</v>
          </cell>
          <cell r="AJ55">
            <v>58.747916666666661</v>
          </cell>
          <cell r="AK55">
            <v>58.747916666666661</v>
          </cell>
          <cell r="AL55">
            <v>58.747916666666661</v>
          </cell>
          <cell r="AM55">
            <v>58.747916666666661</v>
          </cell>
          <cell r="AN55">
            <v>58.747916666666661</v>
          </cell>
          <cell r="AO55">
            <v>58.747916666666661</v>
          </cell>
          <cell r="AP55">
            <v>704.97500000000002</v>
          </cell>
          <cell r="AQ55">
            <v>1116.2104166666668</v>
          </cell>
        </row>
        <row r="56">
          <cell r="C56">
            <v>1373</v>
          </cell>
          <cell r="D56" t="str">
            <v>SJ</v>
          </cell>
          <cell r="F56">
            <v>1200</v>
          </cell>
          <cell r="G56">
            <v>38855</v>
          </cell>
          <cell r="I56">
            <v>4</v>
          </cell>
          <cell r="J56">
            <v>40315</v>
          </cell>
          <cell r="L56">
            <v>50</v>
          </cell>
          <cell r="M56">
            <v>1E-3</v>
          </cell>
          <cell r="N56">
            <v>28.2</v>
          </cell>
          <cell r="O56">
            <v>1409.9499999999998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29.373958333333331</v>
          </cell>
          <cell r="W56">
            <v>29.373958333333331</v>
          </cell>
          <cell r="X56">
            <v>29.373958333333331</v>
          </cell>
          <cell r="Y56">
            <v>29.373958333333331</v>
          </cell>
          <cell r="Z56">
            <v>29.373958333333331</v>
          </cell>
          <cell r="AA56">
            <v>29.373958333333331</v>
          </cell>
          <cell r="AB56">
            <v>29.373958333333331</v>
          </cell>
          <cell r="AC56">
            <v>205.6177083333333</v>
          </cell>
          <cell r="AD56">
            <v>29.373958333333331</v>
          </cell>
          <cell r="AE56">
            <v>29.373958333333331</v>
          </cell>
          <cell r="AF56">
            <v>29.373958333333331</v>
          </cell>
          <cell r="AG56">
            <v>29.373958333333331</v>
          </cell>
          <cell r="AH56">
            <v>29.373958333333331</v>
          </cell>
          <cell r="AI56">
            <v>29.373958333333331</v>
          </cell>
          <cell r="AJ56">
            <v>29.373958333333331</v>
          </cell>
          <cell r="AK56">
            <v>29.373958333333331</v>
          </cell>
          <cell r="AL56">
            <v>29.373958333333331</v>
          </cell>
          <cell r="AM56">
            <v>29.373958333333331</v>
          </cell>
          <cell r="AN56">
            <v>29.373958333333331</v>
          </cell>
          <cell r="AO56">
            <v>29.373958333333331</v>
          </cell>
          <cell r="AP56">
            <v>352.48750000000001</v>
          </cell>
          <cell r="AQ56">
            <v>558.10520833333339</v>
          </cell>
        </row>
        <row r="57">
          <cell r="C57">
            <v>1374</v>
          </cell>
          <cell r="D57" t="str">
            <v>SJ</v>
          </cell>
          <cell r="F57">
            <v>1200</v>
          </cell>
          <cell r="G57">
            <v>38855</v>
          </cell>
          <cell r="I57">
            <v>4</v>
          </cell>
          <cell r="J57">
            <v>40315</v>
          </cell>
          <cell r="L57">
            <v>50</v>
          </cell>
          <cell r="M57">
            <v>1E-3</v>
          </cell>
          <cell r="N57">
            <v>28.2</v>
          </cell>
          <cell r="O57">
            <v>1409.9499999999998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29.373958333333331</v>
          </cell>
          <cell r="W57">
            <v>29.373958333333331</v>
          </cell>
          <cell r="X57">
            <v>29.373958333333331</v>
          </cell>
          <cell r="Y57">
            <v>29.373958333333331</v>
          </cell>
          <cell r="Z57">
            <v>29.373958333333331</v>
          </cell>
          <cell r="AA57">
            <v>29.373958333333331</v>
          </cell>
          <cell r="AB57">
            <v>29.373958333333331</v>
          </cell>
          <cell r="AC57">
            <v>205.6177083333333</v>
          </cell>
          <cell r="AD57">
            <v>29.373958333333331</v>
          </cell>
          <cell r="AE57">
            <v>29.373958333333331</v>
          </cell>
          <cell r="AF57">
            <v>29.373958333333331</v>
          </cell>
          <cell r="AG57">
            <v>29.373958333333331</v>
          </cell>
          <cell r="AH57">
            <v>29.373958333333331</v>
          </cell>
          <cell r="AI57">
            <v>29.373958333333331</v>
          </cell>
          <cell r="AJ57">
            <v>29.373958333333331</v>
          </cell>
          <cell r="AK57">
            <v>29.373958333333331</v>
          </cell>
          <cell r="AL57">
            <v>29.373958333333331</v>
          </cell>
          <cell r="AM57">
            <v>29.373958333333331</v>
          </cell>
          <cell r="AN57">
            <v>29.373958333333331</v>
          </cell>
          <cell r="AO57">
            <v>29.373958333333331</v>
          </cell>
          <cell r="AP57">
            <v>352.48750000000001</v>
          </cell>
          <cell r="AQ57">
            <v>558.10520833333339</v>
          </cell>
        </row>
        <row r="58">
          <cell r="C58">
            <v>1375</v>
          </cell>
          <cell r="D58" t="str">
            <v>SJ</v>
          </cell>
          <cell r="F58">
            <v>1200</v>
          </cell>
          <cell r="G58">
            <v>38855</v>
          </cell>
          <cell r="I58">
            <v>4</v>
          </cell>
          <cell r="J58">
            <v>40315</v>
          </cell>
          <cell r="L58">
            <v>100</v>
          </cell>
          <cell r="M58">
            <v>1E-3</v>
          </cell>
          <cell r="N58">
            <v>28.2</v>
          </cell>
          <cell r="O58">
            <v>2819.8999999999996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58.747916666666661</v>
          </cell>
          <cell r="W58">
            <v>58.747916666666661</v>
          </cell>
          <cell r="X58">
            <v>58.747916666666661</v>
          </cell>
          <cell r="Y58">
            <v>58.747916666666661</v>
          </cell>
          <cell r="Z58">
            <v>58.747916666666661</v>
          </cell>
          <cell r="AA58">
            <v>58.747916666666661</v>
          </cell>
          <cell r="AB58">
            <v>58.747916666666661</v>
          </cell>
          <cell r="AC58">
            <v>411.23541666666659</v>
          </cell>
          <cell r="AD58">
            <v>58.747916666666661</v>
          </cell>
          <cell r="AE58">
            <v>58.747916666666661</v>
          </cell>
          <cell r="AF58">
            <v>58.747916666666661</v>
          </cell>
          <cell r="AG58">
            <v>58.747916666666661</v>
          </cell>
          <cell r="AH58">
            <v>58.747916666666661</v>
          </cell>
          <cell r="AI58">
            <v>58.747916666666661</v>
          </cell>
          <cell r="AJ58">
            <v>58.747916666666661</v>
          </cell>
          <cell r="AK58">
            <v>58.747916666666661</v>
          </cell>
          <cell r="AL58">
            <v>58.747916666666661</v>
          </cell>
          <cell r="AM58">
            <v>58.747916666666661</v>
          </cell>
          <cell r="AN58">
            <v>58.747916666666661</v>
          </cell>
          <cell r="AO58">
            <v>58.747916666666661</v>
          </cell>
          <cell r="AP58">
            <v>704.97500000000002</v>
          </cell>
          <cell r="AQ58">
            <v>1116.2104166666668</v>
          </cell>
        </row>
        <row r="59">
          <cell r="C59">
            <v>1376</v>
          </cell>
          <cell r="D59" t="str">
            <v>SJ</v>
          </cell>
          <cell r="F59">
            <v>1100</v>
          </cell>
          <cell r="G59">
            <v>38855</v>
          </cell>
          <cell r="I59">
            <v>4</v>
          </cell>
          <cell r="J59">
            <v>40315</v>
          </cell>
          <cell r="L59">
            <v>100</v>
          </cell>
          <cell r="M59">
            <v>1E-3</v>
          </cell>
          <cell r="N59">
            <v>28.2</v>
          </cell>
          <cell r="O59">
            <v>2819.8999999999996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58.747916666666661</v>
          </cell>
          <cell r="W59">
            <v>58.747916666666661</v>
          </cell>
          <cell r="X59">
            <v>58.747916666666661</v>
          </cell>
          <cell r="Y59">
            <v>58.747916666666661</v>
          </cell>
          <cell r="Z59">
            <v>58.747916666666661</v>
          </cell>
          <cell r="AA59">
            <v>58.747916666666661</v>
          </cell>
          <cell r="AB59">
            <v>58.747916666666661</v>
          </cell>
          <cell r="AC59">
            <v>411.23541666666659</v>
          </cell>
          <cell r="AD59">
            <v>58.747916666666661</v>
          </cell>
          <cell r="AE59">
            <v>58.747916666666661</v>
          </cell>
          <cell r="AF59">
            <v>58.747916666666661</v>
          </cell>
          <cell r="AG59">
            <v>58.747916666666661</v>
          </cell>
          <cell r="AH59">
            <v>58.747916666666661</v>
          </cell>
          <cell r="AI59">
            <v>58.747916666666661</v>
          </cell>
          <cell r="AJ59">
            <v>58.747916666666661</v>
          </cell>
          <cell r="AK59">
            <v>58.747916666666661</v>
          </cell>
          <cell r="AL59">
            <v>58.747916666666661</v>
          </cell>
          <cell r="AM59">
            <v>58.747916666666661</v>
          </cell>
          <cell r="AN59">
            <v>58.747916666666661</v>
          </cell>
          <cell r="AO59">
            <v>58.747916666666661</v>
          </cell>
          <cell r="AP59">
            <v>704.97500000000002</v>
          </cell>
          <cell r="AQ59">
            <v>1116.2104166666668</v>
          </cell>
        </row>
        <row r="60">
          <cell r="C60">
            <v>1377</v>
          </cell>
          <cell r="D60" t="str">
            <v>SJ</v>
          </cell>
          <cell r="F60">
            <v>1400</v>
          </cell>
          <cell r="G60">
            <v>38855</v>
          </cell>
          <cell r="I60">
            <v>4</v>
          </cell>
          <cell r="J60">
            <v>40315</v>
          </cell>
          <cell r="L60">
            <v>750</v>
          </cell>
          <cell r="M60">
            <v>1E-3</v>
          </cell>
          <cell r="N60">
            <v>28.2</v>
          </cell>
          <cell r="O60">
            <v>21149.25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440.609375</v>
          </cell>
          <cell r="W60">
            <v>440.609375</v>
          </cell>
          <cell r="X60">
            <v>440.609375</v>
          </cell>
          <cell r="Y60">
            <v>440.609375</v>
          </cell>
          <cell r="Z60">
            <v>440.609375</v>
          </cell>
          <cell r="AA60">
            <v>440.609375</v>
          </cell>
          <cell r="AB60">
            <v>440.609375</v>
          </cell>
          <cell r="AC60">
            <v>3084.265625</v>
          </cell>
          <cell r="AD60">
            <v>440.609375</v>
          </cell>
          <cell r="AE60">
            <v>440.609375</v>
          </cell>
          <cell r="AF60">
            <v>440.609375</v>
          </cell>
          <cell r="AG60">
            <v>440.609375</v>
          </cell>
          <cell r="AH60">
            <v>440.609375</v>
          </cell>
          <cell r="AI60">
            <v>440.609375</v>
          </cell>
          <cell r="AJ60">
            <v>440.609375</v>
          </cell>
          <cell r="AK60">
            <v>440.609375</v>
          </cell>
          <cell r="AL60">
            <v>440.609375</v>
          </cell>
          <cell r="AM60">
            <v>440.609375</v>
          </cell>
          <cell r="AN60">
            <v>440.609375</v>
          </cell>
          <cell r="AO60">
            <v>440.609375</v>
          </cell>
          <cell r="AP60">
            <v>5287.3125</v>
          </cell>
          <cell r="AQ60">
            <v>8371.578125</v>
          </cell>
        </row>
        <row r="61">
          <cell r="C61">
            <v>1378</v>
          </cell>
          <cell r="D61" t="str">
            <v>SJ</v>
          </cell>
          <cell r="F61">
            <v>1600</v>
          </cell>
          <cell r="G61">
            <v>38855</v>
          </cell>
          <cell r="I61">
            <v>4</v>
          </cell>
          <cell r="J61">
            <v>40315</v>
          </cell>
          <cell r="L61">
            <v>4000</v>
          </cell>
          <cell r="M61">
            <v>1E-3</v>
          </cell>
          <cell r="N61">
            <v>28.2</v>
          </cell>
          <cell r="O61">
            <v>112795.99999999999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2349.9166666666665</v>
          </cell>
          <cell r="W61">
            <v>2349.9166666666665</v>
          </cell>
          <cell r="X61">
            <v>2349.9166666666665</v>
          </cell>
          <cell r="Y61">
            <v>2349.9166666666665</v>
          </cell>
          <cell r="Z61">
            <v>2349.9166666666665</v>
          </cell>
          <cell r="AA61">
            <v>2349.9166666666665</v>
          </cell>
          <cell r="AB61">
            <v>2349.9166666666665</v>
          </cell>
          <cell r="AC61">
            <v>16449.416666666664</v>
          </cell>
          <cell r="AD61">
            <v>2349.9166666666665</v>
          </cell>
          <cell r="AE61">
            <v>2349.9166666666665</v>
          </cell>
          <cell r="AF61">
            <v>2349.9166666666665</v>
          </cell>
          <cell r="AG61">
            <v>2349.9166666666665</v>
          </cell>
          <cell r="AH61">
            <v>2349.9166666666665</v>
          </cell>
          <cell r="AI61">
            <v>2349.9166666666665</v>
          </cell>
          <cell r="AJ61">
            <v>2349.9166666666665</v>
          </cell>
          <cell r="AK61">
            <v>2349.9166666666665</v>
          </cell>
          <cell r="AL61">
            <v>2349.9166666666665</v>
          </cell>
          <cell r="AM61">
            <v>2349.9166666666665</v>
          </cell>
          <cell r="AN61">
            <v>2349.9166666666665</v>
          </cell>
          <cell r="AO61">
            <v>2349.9166666666665</v>
          </cell>
          <cell r="AP61">
            <v>28199.000000000004</v>
          </cell>
          <cell r="AQ61">
            <v>44648.416666666657</v>
          </cell>
        </row>
        <row r="62">
          <cell r="C62">
            <v>1379</v>
          </cell>
          <cell r="D62" t="str">
            <v>SJ</v>
          </cell>
          <cell r="F62">
            <v>1000</v>
          </cell>
          <cell r="G62">
            <v>38855</v>
          </cell>
          <cell r="I62">
            <v>4</v>
          </cell>
          <cell r="J62">
            <v>40315</v>
          </cell>
          <cell r="L62">
            <v>8500</v>
          </cell>
          <cell r="M62">
            <v>1E-3</v>
          </cell>
          <cell r="N62">
            <v>28.2</v>
          </cell>
          <cell r="O62">
            <v>239691.49999999997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4993.5729166666661</v>
          </cell>
          <cell r="W62">
            <v>4993.5729166666661</v>
          </cell>
          <cell r="X62">
            <v>4993.5729166666661</v>
          </cell>
          <cell r="Y62">
            <v>4993.5729166666661</v>
          </cell>
          <cell r="Z62">
            <v>4993.5729166666661</v>
          </cell>
          <cell r="AA62">
            <v>4993.5729166666661</v>
          </cell>
          <cell r="AB62">
            <v>4993.5729166666661</v>
          </cell>
          <cell r="AC62">
            <v>34955.010416666657</v>
          </cell>
          <cell r="AD62">
            <v>4993.5729166666661</v>
          </cell>
          <cell r="AE62">
            <v>4993.5729166666661</v>
          </cell>
          <cell r="AF62">
            <v>4993.5729166666661</v>
          </cell>
          <cell r="AG62">
            <v>4993.5729166666661</v>
          </cell>
          <cell r="AH62">
            <v>4993.5729166666661</v>
          </cell>
          <cell r="AI62">
            <v>4993.5729166666661</v>
          </cell>
          <cell r="AJ62">
            <v>4993.5729166666661</v>
          </cell>
          <cell r="AK62">
            <v>4993.5729166666661</v>
          </cell>
          <cell r="AL62">
            <v>4993.5729166666661</v>
          </cell>
          <cell r="AM62">
            <v>4993.5729166666661</v>
          </cell>
          <cell r="AN62">
            <v>4993.5729166666661</v>
          </cell>
          <cell r="AO62">
            <v>4993.5729166666661</v>
          </cell>
          <cell r="AP62">
            <v>59922.874999999978</v>
          </cell>
          <cell r="AQ62">
            <v>94877.885416666672</v>
          </cell>
        </row>
        <row r="63">
          <cell r="C63">
            <v>1380</v>
          </cell>
          <cell r="D63" t="str">
            <v>SJ</v>
          </cell>
          <cell r="F63">
            <v>1600</v>
          </cell>
          <cell r="G63">
            <v>38855</v>
          </cell>
          <cell r="I63">
            <v>4</v>
          </cell>
          <cell r="J63">
            <v>40315</v>
          </cell>
          <cell r="L63">
            <v>1500</v>
          </cell>
          <cell r="M63">
            <v>1E-3</v>
          </cell>
          <cell r="N63">
            <v>28.2</v>
          </cell>
          <cell r="O63">
            <v>42298.5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881.21875</v>
          </cell>
          <cell r="W63">
            <v>881.21875</v>
          </cell>
          <cell r="X63">
            <v>881.21875</v>
          </cell>
          <cell r="Y63">
            <v>881.21875</v>
          </cell>
          <cell r="Z63">
            <v>881.21875</v>
          </cell>
          <cell r="AA63">
            <v>881.21875</v>
          </cell>
          <cell r="AB63">
            <v>881.21875</v>
          </cell>
          <cell r="AC63">
            <v>6168.53125</v>
          </cell>
          <cell r="AD63">
            <v>881.21875</v>
          </cell>
          <cell r="AE63">
            <v>881.21875</v>
          </cell>
          <cell r="AF63">
            <v>881.21875</v>
          </cell>
          <cell r="AG63">
            <v>881.21875</v>
          </cell>
          <cell r="AH63">
            <v>881.21875</v>
          </cell>
          <cell r="AI63">
            <v>881.21875</v>
          </cell>
          <cell r="AJ63">
            <v>881.21875</v>
          </cell>
          <cell r="AK63">
            <v>881.21875</v>
          </cell>
          <cell r="AL63">
            <v>881.21875</v>
          </cell>
          <cell r="AM63">
            <v>881.21875</v>
          </cell>
          <cell r="AN63">
            <v>881.21875</v>
          </cell>
          <cell r="AO63">
            <v>881.21875</v>
          </cell>
          <cell r="AP63">
            <v>10574.625</v>
          </cell>
          <cell r="AQ63">
            <v>16743.15625</v>
          </cell>
        </row>
        <row r="64">
          <cell r="C64">
            <v>1381</v>
          </cell>
          <cell r="D64" t="str">
            <v>SJ</v>
          </cell>
          <cell r="F64">
            <v>1600</v>
          </cell>
          <cell r="G64">
            <v>38855</v>
          </cell>
          <cell r="I64">
            <v>4</v>
          </cell>
          <cell r="J64">
            <v>40315</v>
          </cell>
          <cell r="L64">
            <v>2000</v>
          </cell>
          <cell r="M64">
            <v>1E-3</v>
          </cell>
          <cell r="N64">
            <v>28.2</v>
          </cell>
          <cell r="O64">
            <v>56397.999999999993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1174.9583333333333</v>
          </cell>
          <cell r="W64">
            <v>1174.9583333333333</v>
          </cell>
          <cell r="X64">
            <v>1174.9583333333333</v>
          </cell>
          <cell r="Y64">
            <v>1174.9583333333333</v>
          </cell>
          <cell r="Z64">
            <v>1174.9583333333333</v>
          </cell>
          <cell r="AA64">
            <v>1174.9583333333333</v>
          </cell>
          <cell r="AB64">
            <v>1174.9583333333333</v>
          </cell>
          <cell r="AC64">
            <v>8224.7083333333321</v>
          </cell>
          <cell r="AD64">
            <v>1174.9583333333333</v>
          </cell>
          <cell r="AE64">
            <v>1174.9583333333333</v>
          </cell>
          <cell r="AF64">
            <v>1174.9583333333333</v>
          </cell>
          <cell r="AG64">
            <v>1174.9583333333333</v>
          </cell>
          <cell r="AH64">
            <v>1174.9583333333333</v>
          </cell>
          <cell r="AI64">
            <v>1174.9583333333333</v>
          </cell>
          <cell r="AJ64">
            <v>1174.9583333333333</v>
          </cell>
          <cell r="AK64">
            <v>1174.9583333333333</v>
          </cell>
          <cell r="AL64">
            <v>1174.9583333333333</v>
          </cell>
          <cell r="AM64">
            <v>1174.9583333333333</v>
          </cell>
          <cell r="AN64">
            <v>1174.9583333333333</v>
          </cell>
          <cell r="AO64">
            <v>1174.9583333333333</v>
          </cell>
          <cell r="AP64">
            <v>14099.500000000002</v>
          </cell>
          <cell r="AQ64">
            <v>22324.208333333328</v>
          </cell>
        </row>
        <row r="65">
          <cell r="C65">
            <v>1382</v>
          </cell>
          <cell r="D65" t="str">
            <v>SJ</v>
          </cell>
          <cell r="F65">
            <v>1600</v>
          </cell>
          <cell r="G65">
            <v>38855</v>
          </cell>
          <cell r="I65">
            <v>4</v>
          </cell>
          <cell r="J65">
            <v>40315</v>
          </cell>
          <cell r="L65">
            <v>1800</v>
          </cell>
          <cell r="M65">
            <v>1E-3</v>
          </cell>
          <cell r="N65">
            <v>28.2</v>
          </cell>
          <cell r="O65">
            <v>50758.2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1057.4624999999999</v>
          </cell>
          <cell r="W65">
            <v>1057.4624999999999</v>
          </cell>
          <cell r="X65">
            <v>1057.4624999999999</v>
          </cell>
          <cell r="Y65">
            <v>1057.4624999999999</v>
          </cell>
          <cell r="Z65">
            <v>1057.4624999999999</v>
          </cell>
          <cell r="AA65">
            <v>1057.4624999999999</v>
          </cell>
          <cell r="AB65">
            <v>1057.4624999999999</v>
          </cell>
          <cell r="AC65">
            <v>7402.2374999999984</v>
          </cell>
          <cell r="AD65">
            <v>1057.4624999999999</v>
          </cell>
          <cell r="AE65">
            <v>1057.4624999999999</v>
          </cell>
          <cell r="AF65">
            <v>1057.4624999999999</v>
          </cell>
          <cell r="AG65">
            <v>1057.4624999999999</v>
          </cell>
          <cell r="AH65">
            <v>1057.4624999999999</v>
          </cell>
          <cell r="AI65">
            <v>1057.4624999999999</v>
          </cell>
          <cell r="AJ65">
            <v>1057.4624999999999</v>
          </cell>
          <cell r="AK65">
            <v>1057.4624999999999</v>
          </cell>
          <cell r="AL65">
            <v>1057.4624999999999</v>
          </cell>
          <cell r="AM65">
            <v>1057.4624999999999</v>
          </cell>
          <cell r="AN65">
            <v>1057.4624999999999</v>
          </cell>
          <cell r="AO65">
            <v>1057.4624999999999</v>
          </cell>
          <cell r="AP65">
            <v>12689.549999999997</v>
          </cell>
          <cell r="AQ65">
            <v>20091.787500000002</v>
          </cell>
        </row>
        <row r="66">
          <cell r="C66">
            <v>1383</v>
          </cell>
          <cell r="D66" t="str">
            <v>SJ</v>
          </cell>
          <cell r="F66">
            <v>1600</v>
          </cell>
          <cell r="G66">
            <v>38855</v>
          </cell>
          <cell r="I66">
            <v>4</v>
          </cell>
          <cell r="J66">
            <v>40315</v>
          </cell>
          <cell r="L66">
            <v>100</v>
          </cell>
          <cell r="M66">
            <v>1E-3</v>
          </cell>
          <cell r="N66">
            <v>28.2</v>
          </cell>
          <cell r="O66">
            <v>2819.8999999999996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58.747916666666661</v>
          </cell>
          <cell r="W66">
            <v>58.747916666666661</v>
          </cell>
          <cell r="X66">
            <v>58.747916666666661</v>
          </cell>
          <cell r="Y66">
            <v>58.747916666666661</v>
          </cell>
          <cell r="Z66">
            <v>58.747916666666661</v>
          </cell>
          <cell r="AA66">
            <v>58.747916666666661</v>
          </cell>
          <cell r="AB66">
            <v>58.747916666666661</v>
          </cell>
          <cell r="AC66">
            <v>411.23541666666659</v>
          </cell>
          <cell r="AD66">
            <v>58.747916666666661</v>
          </cell>
          <cell r="AE66">
            <v>58.747916666666661</v>
          </cell>
          <cell r="AF66">
            <v>58.747916666666661</v>
          </cell>
          <cell r="AG66">
            <v>58.747916666666661</v>
          </cell>
          <cell r="AH66">
            <v>58.747916666666661</v>
          </cell>
          <cell r="AI66">
            <v>58.747916666666661</v>
          </cell>
          <cell r="AJ66">
            <v>58.747916666666661</v>
          </cell>
          <cell r="AK66">
            <v>58.747916666666661</v>
          </cell>
          <cell r="AL66">
            <v>58.747916666666661</v>
          </cell>
          <cell r="AM66">
            <v>58.747916666666661</v>
          </cell>
          <cell r="AN66">
            <v>58.747916666666661</v>
          </cell>
          <cell r="AO66">
            <v>58.747916666666661</v>
          </cell>
          <cell r="AP66">
            <v>704.97500000000002</v>
          </cell>
          <cell r="AQ66">
            <v>1116.2104166666668</v>
          </cell>
        </row>
        <row r="67">
          <cell r="C67">
            <v>1384</v>
          </cell>
          <cell r="D67" t="str">
            <v>SJ</v>
          </cell>
          <cell r="F67">
            <v>1600</v>
          </cell>
          <cell r="G67">
            <v>38855</v>
          </cell>
          <cell r="H67">
            <v>38905</v>
          </cell>
          <cell r="I67">
            <v>4</v>
          </cell>
          <cell r="J67">
            <v>40315</v>
          </cell>
          <cell r="L67">
            <v>50</v>
          </cell>
          <cell r="M67">
            <v>1E-3</v>
          </cell>
          <cell r="N67">
            <v>28.2</v>
          </cell>
          <cell r="O67">
            <v>1409.9499999999998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29.373958333333331</v>
          </cell>
          <cell r="W67">
            <v>29.373958333333331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58.747916666666661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58.747916666666661</v>
          </cell>
        </row>
        <row r="68">
          <cell r="C68">
            <v>1385</v>
          </cell>
          <cell r="D68" t="str">
            <v>SJ</v>
          </cell>
          <cell r="F68">
            <v>1600</v>
          </cell>
          <cell r="G68">
            <v>38855</v>
          </cell>
          <cell r="I68">
            <v>4</v>
          </cell>
          <cell r="J68">
            <v>40315</v>
          </cell>
          <cell r="L68">
            <v>100</v>
          </cell>
          <cell r="M68">
            <v>1E-3</v>
          </cell>
          <cell r="N68">
            <v>28.2</v>
          </cell>
          <cell r="O68">
            <v>2819.8999999999996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58.747916666666661</v>
          </cell>
          <cell r="W68">
            <v>58.747916666666661</v>
          </cell>
          <cell r="X68">
            <v>58.747916666666661</v>
          </cell>
          <cell r="Y68">
            <v>58.747916666666661</v>
          </cell>
          <cell r="Z68">
            <v>58.747916666666661</v>
          </cell>
          <cell r="AA68">
            <v>58.747916666666661</v>
          </cell>
          <cell r="AB68">
            <v>58.747916666666661</v>
          </cell>
          <cell r="AC68">
            <v>411.23541666666659</v>
          </cell>
          <cell r="AD68">
            <v>58.747916666666661</v>
          </cell>
          <cell r="AE68">
            <v>58.747916666666661</v>
          </cell>
          <cell r="AF68">
            <v>58.747916666666661</v>
          </cell>
          <cell r="AG68">
            <v>58.747916666666661</v>
          </cell>
          <cell r="AH68">
            <v>58.747916666666661</v>
          </cell>
          <cell r="AI68">
            <v>58.747916666666661</v>
          </cell>
          <cell r="AJ68">
            <v>58.747916666666661</v>
          </cell>
          <cell r="AK68">
            <v>58.747916666666661</v>
          </cell>
          <cell r="AL68">
            <v>58.747916666666661</v>
          </cell>
          <cell r="AM68">
            <v>58.747916666666661</v>
          </cell>
          <cell r="AN68">
            <v>58.747916666666661</v>
          </cell>
          <cell r="AO68">
            <v>58.747916666666661</v>
          </cell>
          <cell r="AP68">
            <v>704.97500000000002</v>
          </cell>
          <cell r="AQ68">
            <v>1116.2104166666668</v>
          </cell>
        </row>
        <row r="69">
          <cell r="C69">
            <v>1386</v>
          </cell>
          <cell r="D69" t="str">
            <v>SJ</v>
          </cell>
          <cell r="F69">
            <v>5110</v>
          </cell>
          <cell r="G69">
            <v>38855</v>
          </cell>
          <cell r="I69">
            <v>4</v>
          </cell>
          <cell r="J69">
            <v>40315</v>
          </cell>
          <cell r="L69">
            <v>200</v>
          </cell>
          <cell r="M69">
            <v>1E-3</v>
          </cell>
          <cell r="N69">
            <v>28.2</v>
          </cell>
          <cell r="O69">
            <v>5639.7999999999993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117.49583333333332</v>
          </cell>
          <cell r="W69">
            <v>117.49583333333332</v>
          </cell>
          <cell r="X69">
            <v>117.49583333333332</v>
          </cell>
          <cell r="Y69">
            <v>117.49583333333332</v>
          </cell>
          <cell r="Z69">
            <v>117.49583333333332</v>
          </cell>
          <cell r="AA69">
            <v>117.49583333333332</v>
          </cell>
          <cell r="AB69">
            <v>117.49583333333332</v>
          </cell>
          <cell r="AC69">
            <v>822.47083333333319</v>
          </cell>
          <cell r="AD69">
            <v>117.49583333333332</v>
          </cell>
          <cell r="AE69">
            <v>117.49583333333332</v>
          </cell>
          <cell r="AF69">
            <v>117.49583333333332</v>
          </cell>
          <cell r="AG69">
            <v>117.49583333333332</v>
          </cell>
          <cell r="AH69">
            <v>117.49583333333332</v>
          </cell>
          <cell r="AI69">
            <v>117.49583333333332</v>
          </cell>
          <cell r="AJ69">
            <v>117.49583333333332</v>
          </cell>
          <cell r="AK69">
            <v>117.49583333333332</v>
          </cell>
          <cell r="AL69">
            <v>117.49583333333332</v>
          </cell>
          <cell r="AM69">
            <v>117.49583333333332</v>
          </cell>
          <cell r="AN69">
            <v>117.49583333333332</v>
          </cell>
          <cell r="AO69">
            <v>117.49583333333332</v>
          </cell>
          <cell r="AP69">
            <v>1409.95</v>
          </cell>
          <cell r="AQ69">
            <v>2232.4208333333336</v>
          </cell>
        </row>
        <row r="70">
          <cell r="C70">
            <v>1387</v>
          </cell>
          <cell r="D70" t="str">
            <v>SJ</v>
          </cell>
          <cell r="F70">
            <v>1600</v>
          </cell>
          <cell r="G70">
            <v>38855</v>
          </cell>
          <cell r="I70">
            <v>4</v>
          </cell>
          <cell r="J70">
            <v>40315</v>
          </cell>
          <cell r="L70">
            <v>600</v>
          </cell>
          <cell r="M70">
            <v>1E-3</v>
          </cell>
          <cell r="N70">
            <v>28.2</v>
          </cell>
          <cell r="O70">
            <v>16919.399999999998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352.48749999999995</v>
          </cell>
          <cell r="W70">
            <v>352.48749999999995</v>
          </cell>
          <cell r="X70">
            <v>352.48749999999995</v>
          </cell>
          <cell r="Y70">
            <v>352.48749999999995</v>
          </cell>
          <cell r="Z70">
            <v>352.48749999999995</v>
          </cell>
          <cell r="AA70">
            <v>352.48749999999995</v>
          </cell>
          <cell r="AB70">
            <v>352.48749999999995</v>
          </cell>
          <cell r="AC70">
            <v>2467.4124999999995</v>
          </cell>
          <cell r="AD70">
            <v>352.48749999999995</v>
          </cell>
          <cell r="AE70">
            <v>352.48749999999995</v>
          </cell>
          <cell r="AF70">
            <v>352.48749999999995</v>
          </cell>
          <cell r="AG70">
            <v>352.48749999999995</v>
          </cell>
          <cell r="AH70">
            <v>352.48749999999995</v>
          </cell>
          <cell r="AI70">
            <v>352.48749999999995</v>
          </cell>
          <cell r="AJ70">
            <v>352.48749999999995</v>
          </cell>
          <cell r="AK70">
            <v>352.48749999999995</v>
          </cell>
          <cell r="AL70">
            <v>352.48749999999995</v>
          </cell>
          <cell r="AM70">
            <v>352.48749999999995</v>
          </cell>
          <cell r="AN70">
            <v>352.48749999999995</v>
          </cell>
          <cell r="AO70">
            <v>352.48749999999995</v>
          </cell>
          <cell r="AP70">
            <v>4229.8500000000004</v>
          </cell>
          <cell r="AQ70">
            <v>6697.2625000000016</v>
          </cell>
        </row>
        <row r="71">
          <cell r="C71">
            <v>1388</v>
          </cell>
          <cell r="D71" t="str">
            <v>SJ</v>
          </cell>
          <cell r="F71">
            <v>3000</v>
          </cell>
          <cell r="G71">
            <v>38855</v>
          </cell>
          <cell r="I71">
            <v>4</v>
          </cell>
          <cell r="J71">
            <v>40315</v>
          </cell>
          <cell r="L71">
            <v>2500</v>
          </cell>
          <cell r="M71">
            <v>1E-3</v>
          </cell>
          <cell r="N71">
            <v>28.2</v>
          </cell>
          <cell r="O71">
            <v>70497.5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1468.6979166666667</v>
          </cell>
          <cell r="W71">
            <v>1468.6979166666667</v>
          </cell>
          <cell r="X71">
            <v>1468.6979166666667</v>
          </cell>
          <cell r="Y71">
            <v>1468.6979166666667</v>
          </cell>
          <cell r="Z71">
            <v>1468.6979166666667</v>
          </cell>
          <cell r="AA71">
            <v>1468.6979166666667</v>
          </cell>
          <cell r="AB71">
            <v>1468.6979166666667</v>
          </cell>
          <cell r="AC71">
            <v>10280.885416666666</v>
          </cell>
          <cell r="AD71">
            <v>1468.6979166666667</v>
          </cell>
          <cell r="AE71">
            <v>1468.6979166666667</v>
          </cell>
          <cell r="AF71">
            <v>1468.6979166666667</v>
          </cell>
          <cell r="AG71">
            <v>1468.6979166666667</v>
          </cell>
          <cell r="AH71">
            <v>1468.6979166666667</v>
          </cell>
          <cell r="AI71">
            <v>1468.6979166666667</v>
          </cell>
          <cell r="AJ71">
            <v>1468.6979166666667</v>
          </cell>
          <cell r="AK71">
            <v>1468.6979166666667</v>
          </cell>
          <cell r="AL71">
            <v>1468.6979166666667</v>
          </cell>
          <cell r="AM71">
            <v>1468.6979166666667</v>
          </cell>
          <cell r="AN71">
            <v>1468.6979166666667</v>
          </cell>
          <cell r="AO71">
            <v>1468.6979166666667</v>
          </cell>
          <cell r="AP71">
            <v>17624.374999999996</v>
          </cell>
          <cell r="AQ71">
            <v>27905.260416666672</v>
          </cell>
        </row>
        <row r="72">
          <cell r="C72">
            <v>1389</v>
          </cell>
          <cell r="D72" t="str">
            <v>SJ</v>
          </cell>
          <cell r="F72">
            <v>3000</v>
          </cell>
          <cell r="G72">
            <v>38855</v>
          </cell>
          <cell r="I72">
            <v>4</v>
          </cell>
          <cell r="J72">
            <v>40315</v>
          </cell>
          <cell r="L72">
            <v>2500</v>
          </cell>
          <cell r="M72">
            <v>1E-3</v>
          </cell>
          <cell r="N72">
            <v>28.2</v>
          </cell>
          <cell r="O72">
            <v>70497.5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1468.6979166666667</v>
          </cell>
          <cell r="W72">
            <v>1468.6979166666667</v>
          </cell>
          <cell r="X72">
            <v>1468.6979166666667</v>
          </cell>
          <cell r="Y72">
            <v>1468.6979166666667</v>
          </cell>
          <cell r="Z72">
            <v>1468.6979166666667</v>
          </cell>
          <cell r="AA72">
            <v>1468.6979166666667</v>
          </cell>
          <cell r="AB72">
            <v>1468.6979166666667</v>
          </cell>
          <cell r="AC72">
            <v>10280.885416666666</v>
          </cell>
          <cell r="AD72">
            <v>1468.6979166666667</v>
          </cell>
          <cell r="AE72">
            <v>1468.6979166666667</v>
          </cell>
          <cell r="AF72">
            <v>1468.6979166666667</v>
          </cell>
          <cell r="AG72">
            <v>1468.6979166666667</v>
          </cell>
          <cell r="AH72">
            <v>1468.6979166666667</v>
          </cell>
          <cell r="AI72">
            <v>1468.6979166666667</v>
          </cell>
          <cell r="AJ72">
            <v>1468.6979166666667</v>
          </cell>
          <cell r="AK72">
            <v>1468.6979166666667</v>
          </cell>
          <cell r="AL72">
            <v>1468.6979166666667</v>
          </cell>
          <cell r="AM72">
            <v>1468.6979166666667</v>
          </cell>
          <cell r="AN72">
            <v>1468.6979166666667</v>
          </cell>
          <cell r="AO72">
            <v>1468.6979166666667</v>
          </cell>
          <cell r="AP72">
            <v>17624.374999999996</v>
          </cell>
          <cell r="AQ72">
            <v>27905.260416666672</v>
          </cell>
        </row>
        <row r="73">
          <cell r="C73">
            <v>1390</v>
          </cell>
          <cell r="D73" t="str">
            <v>SJ</v>
          </cell>
          <cell r="F73">
            <v>1700</v>
          </cell>
          <cell r="G73">
            <v>38855</v>
          </cell>
          <cell r="H73">
            <v>39122</v>
          </cell>
          <cell r="I73">
            <v>4</v>
          </cell>
          <cell r="J73">
            <v>40315</v>
          </cell>
          <cell r="L73">
            <v>750</v>
          </cell>
          <cell r="M73">
            <v>1E-3</v>
          </cell>
          <cell r="N73">
            <v>28.2</v>
          </cell>
          <cell r="O73">
            <v>21149.25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440.609375</v>
          </cell>
          <cell r="W73">
            <v>440.609375</v>
          </cell>
          <cell r="X73">
            <v>440.609375</v>
          </cell>
          <cell r="Y73">
            <v>440.609375</v>
          </cell>
          <cell r="Z73">
            <v>440.609375</v>
          </cell>
          <cell r="AA73">
            <v>440.609375</v>
          </cell>
          <cell r="AB73">
            <v>440.609375</v>
          </cell>
          <cell r="AC73">
            <v>3084.265625</v>
          </cell>
          <cell r="AD73">
            <v>440.609375</v>
          </cell>
          <cell r="AE73">
            <v>440.609375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881.21875</v>
          </cell>
          <cell r="AQ73">
            <v>3965.484375</v>
          </cell>
        </row>
        <row r="74">
          <cell r="C74">
            <v>1391</v>
          </cell>
          <cell r="D74" t="str">
            <v>SJ</v>
          </cell>
          <cell r="F74">
            <v>3000</v>
          </cell>
          <cell r="G74">
            <v>38855</v>
          </cell>
          <cell r="I74">
            <v>4</v>
          </cell>
          <cell r="J74">
            <v>40315</v>
          </cell>
          <cell r="L74">
            <v>700</v>
          </cell>
          <cell r="M74">
            <v>1E-3</v>
          </cell>
          <cell r="N74">
            <v>28.2</v>
          </cell>
          <cell r="O74">
            <v>19739.3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411.23541666666665</v>
          </cell>
          <cell r="W74">
            <v>411.23541666666665</v>
          </cell>
          <cell r="X74">
            <v>411.23541666666665</v>
          </cell>
          <cell r="Y74">
            <v>411.23541666666665</v>
          </cell>
          <cell r="Z74">
            <v>411.23541666666665</v>
          </cell>
          <cell r="AA74">
            <v>411.23541666666665</v>
          </cell>
          <cell r="AB74">
            <v>411.23541666666665</v>
          </cell>
          <cell r="AC74">
            <v>2878.6479166666659</v>
          </cell>
          <cell r="AD74">
            <v>411.23541666666665</v>
          </cell>
          <cell r="AE74">
            <v>411.23541666666665</v>
          </cell>
          <cell r="AF74">
            <v>411.23541666666665</v>
          </cell>
          <cell r="AG74">
            <v>411.23541666666665</v>
          </cell>
          <cell r="AH74">
            <v>411.23541666666665</v>
          </cell>
          <cell r="AI74">
            <v>411.23541666666665</v>
          </cell>
          <cell r="AJ74">
            <v>411.23541666666665</v>
          </cell>
          <cell r="AK74">
            <v>411.23541666666665</v>
          </cell>
          <cell r="AL74">
            <v>411.23541666666665</v>
          </cell>
          <cell r="AM74">
            <v>411.23541666666665</v>
          </cell>
          <cell r="AN74">
            <v>411.23541666666665</v>
          </cell>
          <cell r="AO74">
            <v>411.23541666666665</v>
          </cell>
          <cell r="AP74">
            <v>4934.824999999998</v>
          </cell>
          <cell r="AQ74">
            <v>7813.472916666663</v>
          </cell>
        </row>
        <row r="75">
          <cell r="C75">
            <v>1392</v>
          </cell>
          <cell r="D75" t="str">
            <v>SJ</v>
          </cell>
          <cell r="F75">
            <v>3000</v>
          </cell>
          <cell r="G75">
            <v>38855</v>
          </cell>
          <cell r="H75">
            <v>39052</v>
          </cell>
          <cell r="I75">
            <v>4</v>
          </cell>
          <cell r="J75">
            <v>40315</v>
          </cell>
          <cell r="L75">
            <v>350</v>
          </cell>
          <cell r="M75">
            <v>1E-3</v>
          </cell>
          <cell r="N75">
            <v>28.2</v>
          </cell>
          <cell r="O75">
            <v>9869.65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205.61770833333333</v>
          </cell>
          <cell r="W75">
            <v>205.61770833333333</v>
          </cell>
          <cell r="X75">
            <v>205.61770833333333</v>
          </cell>
          <cell r="Y75">
            <v>205.61770833333333</v>
          </cell>
          <cell r="Z75">
            <v>205.61770833333333</v>
          </cell>
          <cell r="AA75">
            <v>205.61770833333333</v>
          </cell>
          <cell r="AB75">
            <v>205.61770833333333</v>
          </cell>
          <cell r="AC75">
            <v>1439.3239583333329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1439.3239583333329</v>
          </cell>
        </row>
        <row r="76">
          <cell r="C76">
            <v>1393</v>
          </cell>
          <cell r="D76" t="str">
            <v>SJ</v>
          </cell>
          <cell r="F76">
            <v>3000</v>
          </cell>
          <cell r="G76">
            <v>38855</v>
          </cell>
          <cell r="I76">
            <v>4</v>
          </cell>
          <cell r="J76">
            <v>40315</v>
          </cell>
          <cell r="L76">
            <v>350</v>
          </cell>
          <cell r="M76">
            <v>1E-3</v>
          </cell>
          <cell r="N76">
            <v>28.2</v>
          </cell>
          <cell r="O76">
            <v>9869.65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205.61770833333333</v>
          </cell>
          <cell r="W76">
            <v>205.61770833333333</v>
          </cell>
          <cell r="X76">
            <v>205.61770833333333</v>
          </cell>
          <cell r="Y76">
            <v>205.61770833333333</v>
          </cell>
          <cell r="Z76">
            <v>205.61770833333333</v>
          </cell>
          <cell r="AA76">
            <v>205.61770833333333</v>
          </cell>
          <cell r="AB76">
            <v>205.61770833333333</v>
          </cell>
          <cell r="AC76">
            <v>1439.3239583333329</v>
          </cell>
          <cell r="AD76">
            <v>205.61770833333333</v>
          </cell>
          <cell r="AE76">
            <v>205.61770833333333</v>
          </cell>
          <cell r="AF76">
            <v>205.61770833333333</v>
          </cell>
          <cell r="AG76">
            <v>205.61770833333333</v>
          </cell>
          <cell r="AH76">
            <v>205.61770833333333</v>
          </cell>
          <cell r="AI76">
            <v>205.61770833333333</v>
          </cell>
          <cell r="AJ76">
            <v>205.61770833333333</v>
          </cell>
          <cell r="AK76">
            <v>205.61770833333333</v>
          </cell>
          <cell r="AL76">
            <v>205.61770833333333</v>
          </cell>
          <cell r="AM76">
            <v>205.61770833333333</v>
          </cell>
          <cell r="AN76">
            <v>205.61770833333333</v>
          </cell>
          <cell r="AO76">
            <v>205.61770833333333</v>
          </cell>
          <cell r="AP76">
            <v>2467.412499999999</v>
          </cell>
          <cell r="AQ76">
            <v>3906.7364583333315</v>
          </cell>
        </row>
        <row r="77">
          <cell r="C77">
            <v>1394</v>
          </cell>
          <cell r="D77" t="str">
            <v>SJ</v>
          </cell>
          <cell r="F77">
            <v>1700</v>
          </cell>
          <cell r="G77">
            <v>38855</v>
          </cell>
          <cell r="I77">
            <v>4</v>
          </cell>
          <cell r="J77">
            <v>40315</v>
          </cell>
          <cell r="L77">
            <v>550</v>
          </cell>
          <cell r="M77">
            <v>1E-3</v>
          </cell>
          <cell r="N77">
            <v>28.2</v>
          </cell>
          <cell r="O77">
            <v>15509.449999999999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323.11354166666666</v>
          </cell>
          <cell r="W77">
            <v>323.11354166666666</v>
          </cell>
          <cell r="X77">
            <v>323.11354166666666</v>
          </cell>
          <cell r="Y77">
            <v>323.11354166666666</v>
          </cell>
          <cell r="Z77">
            <v>323.11354166666666</v>
          </cell>
          <cell r="AA77">
            <v>323.11354166666666</v>
          </cell>
          <cell r="AB77">
            <v>323.11354166666666</v>
          </cell>
          <cell r="AC77">
            <v>2261.7947916666667</v>
          </cell>
          <cell r="AD77">
            <v>323.11354166666666</v>
          </cell>
          <cell r="AE77">
            <v>323.11354166666666</v>
          </cell>
          <cell r="AF77">
            <v>323.11354166666666</v>
          </cell>
          <cell r="AG77">
            <v>323.11354166666666</v>
          </cell>
          <cell r="AH77">
            <v>323.11354166666666</v>
          </cell>
          <cell r="AI77">
            <v>323.11354166666666</v>
          </cell>
          <cell r="AJ77">
            <v>323.11354166666666</v>
          </cell>
          <cell r="AK77">
            <v>323.11354166666666</v>
          </cell>
          <cell r="AL77">
            <v>323.11354166666666</v>
          </cell>
          <cell r="AM77">
            <v>323.11354166666666</v>
          </cell>
          <cell r="AN77">
            <v>323.11354166666666</v>
          </cell>
          <cell r="AO77">
            <v>323.11354166666666</v>
          </cell>
          <cell r="AP77">
            <v>3877.3624999999997</v>
          </cell>
          <cell r="AQ77">
            <v>6139.1572916666664</v>
          </cell>
        </row>
        <row r="78">
          <cell r="C78">
            <v>1395</v>
          </cell>
          <cell r="D78" t="str">
            <v>SJ</v>
          </cell>
          <cell r="F78">
            <v>5000</v>
          </cell>
          <cell r="G78">
            <v>38855</v>
          </cell>
          <cell r="I78">
            <v>4</v>
          </cell>
          <cell r="J78">
            <v>40315</v>
          </cell>
          <cell r="L78">
            <v>100</v>
          </cell>
          <cell r="M78">
            <v>1E-3</v>
          </cell>
          <cell r="N78">
            <v>28.2</v>
          </cell>
          <cell r="O78">
            <v>2819.8999999999996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58.747916666666661</v>
          </cell>
          <cell r="W78">
            <v>58.747916666666661</v>
          </cell>
          <cell r="X78">
            <v>58.747916666666661</v>
          </cell>
          <cell r="Y78">
            <v>58.747916666666661</v>
          </cell>
          <cell r="Z78">
            <v>58.747916666666661</v>
          </cell>
          <cell r="AA78">
            <v>58.747916666666661</v>
          </cell>
          <cell r="AB78">
            <v>58.747916666666661</v>
          </cell>
          <cell r="AC78">
            <v>411.23541666666659</v>
          </cell>
          <cell r="AD78">
            <v>58.747916666666661</v>
          </cell>
          <cell r="AE78">
            <v>58.747916666666661</v>
          </cell>
          <cell r="AF78">
            <v>58.747916666666661</v>
          </cell>
          <cell r="AG78">
            <v>58.747916666666661</v>
          </cell>
          <cell r="AH78">
            <v>58.747916666666661</v>
          </cell>
          <cell r="AI78">
            <v>58.747916666666661</v>
          </cell>
          <cell r="AJ78">
            <v>58.747916666666661</v>
          </cell>
          <cell r="AK78">
            <v>58.747916666666661</v>
          </cell>
          <cell r="AL78">
            <v>58.747916666666661</v>
          </cell>
          <cell r="AM78">
            <v>58.747916666666661</v>
          </cell>
          <cell r="AN78">
            <v>58.747916666666661</v>
          </cell>
          <cell r="AO78">
            <v>58.747916666666661</v>
          </cell>
          <cell r="AP78">
            <v>704.97500000000002</v>
          </cell>
          <cell r="AQ78">
            <v>1116.2104166666668</v>
          </cell>
        </row>
        <row r="79">
          <cell r="C79">
            <v>1396</v>
          </cell>
          <cell r="D79" t="str">
            <v>SJ</v>
          </cell>
          <cell r="F79">
            <v>5010</v>
          </cell>
          <cell r="G79">
            <v>38855</v>
          </cell>
          <cell r="I79">
            <v>4</v>
          </cell>
          <cell r="J79">
            <v>40315</v>
          </cell>
          <cell r="L79">
            <v>500</v>
          </cell>
          <cell r="M79">
            <v>1E-3</v>
          </cell>
          <cell r="N79">
            <v>28.2</v>
          </cell>
          <cell r="O79">
            <v>14099.499999999998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293.73958333333331</v>
          </cell>
          <cell r="W79">
            <v>293.73958333333331</v>
          </cell>
          <cell r="X79">
            <v>293.73958333333331</v>
          </cell>
          <cell r="Y79">
            <v>293.73958333333331</v>
          </cell>
          <cell r="Z79">
            <v>293.73958333333331</v>
          </cell>
          <cell r="AA79">
            <v>293.73958333333331</v>
          </cell>
          <cell r="AB79">
            <v>293.73958333333331</v>
          </cell>
          <cell r="AC79">
            <v>2056.177083333333</v>
          </cell>
          <cell r="AD79">
            <v>293.73958333333331</v>
          </cell>
          <cell r="AE79">
            <v>293.73958333333331</v>
          </cell>
          <cell r="AF79">
            <v>293.73958333333331</v>
          </cell>
          <cell r="AG79">
            <v>293.73958333333331</v>
          </cell>
          <cell r="AH79">
            <v>293.73958333333331</v>
          </cell>
          <cell r="AI79">
            <v>293.73958333333331</v>
          </cell>
          <cell r="AJ79">
            <v>293.73958333333331</v>
          </cell>
          <cell r="AK79">
            <v>293.73958333333331</v>
          </cell>
          <cell r="AL79">
            <v>293.73958333333331</v>
          </cell>
          <cell r="AM79">
            <v>293.73958333333331</v>
          </cell>
          <cell r="AN79">
            <v>293.73958333333331</v>
          </cell>
          <cell r="AO79">
            <v>293.73958333333331</v>
          </cell>
          <cell r="AP79">
            <v>3524.8750000000005</v>
          </cell>
          <cell r="AQ79">
            <v>5581.0520833333321</v>
          </cell>
        </row>
        <row r="80">
          <cell r="C80">
            <v>1397</v>
          </cell>
          <cell r="D80" t="str">
            <v>SJ</v>
          </cell>
          <cell r="F80">
            <v>5010</v>
          </cell>
          <cell r="G80">
            <v>38855</v>
          </cell>
          <cell r="I80">
            <v>4</v>
          </cell>
          <cell r="J80">
            <v>40315</v>
          </cell>
          <cell r="L80">
            <v>1500</v>
          </cell>
          <cell r="M80">
            <v>1E-3</v>
          </cell>
          <cell r="N80">
            <v>28.2</v>
          </cell>
          <cell r="O80">
            <v>42298.5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881.21875</v>
          </cell>
          <cell r="W80">
            <v>881.21875</v>
          </cell>
          <cell r="X80">
            <v>881.21875</v>
          </cell>
          <cell r="Y80">
            <v>881.21875</v>
          </cell>
          <cell r="Z80">
            <v>881.21875</v>
          </cell>
          <cell r="AA80">
            <v>881.21875</v>
          </cell>
          <cell r="AB80">
            <v>881.21875</v>
          </cell>
          <cell r="AC80">
            <v>6168.53125</v>
          </cell>
          <cell r="AD80">
            <v>881.21875</v>
          </cell>
          <cell r="AE80">
            <v>881.21875</v>
          </cell>
          <cell r="AF80">
            <v>881.21875</v>
          </cell>
          <cell r="AG80">
            <v>881.21875</v>
          </cell>
          <cell r="AH80">
            <v>881.21875</v>
          </cell>
          <cell r="AI80">
            <v>881.21875</v>
          </cell>
          <cell r="AJ80">
            <v>881.21875</v>
          </cell>
          <cell r="AK80">
            <v>881.21875</v>
          </cell>
          <cell r="AL80">
            <v>881.21875</v>
          </cell>
          <cell r="AM80">
            <v>881.21875</v>
          </cell>
          <cell r="AN80">
            <v>881.21875</v>
          </cell>
          <cell r="AO80">
            <v>881.21875</v>
          </cell>
          <cell r="AP80">
            <v>10574.625</v>
          </cell>
          <cell r="AQ80">
            <v>16743.15625</v>
          </cell>
        </row>
        <row r="81">
          <cell r="C81">
            <v>1398</v>
          </cell>
          <cell r="D81" t="str">
            <v>SJ</v>
          </cell>
          <cell r="F81">
            <v>5010</v>
          </cell>
          <cell r="G81">
            <v>38855</v>
          </cell>
          <cell r="I81">
            <v>4</v>
          </cell>
          <cell r="J81">
            <v>40315</v>
          </cell>
          <cell r="L81">
            <v>500</v>
          </cell>
          <cell r="M81">
            <v>1E-3</v>
          </cell>
          <cell r="N81">
            <v>28.2</v>
          </cell>
          <cell r="O81">
            <v>14099.499999999998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293.73958333333331</v>
          </cell>
          <cell r="W81">
            <v>293.73958333333331</v>
          </cell>
          <cell r="X81">
            <v>293.73958333333331</v>
          </cell>
          <cell r="Y81">
            <v>293.73958333333331</v>
          </cell>
          <cell r="Z81">
            <v>293.73958333333331</v>
          </cell>
          <cell r="AA81">
            <v>293.73958333333331</v>
          </cell>
          <cell r="AB81">
            <v>293.73958333333331</v>
          </cell>
          <cell r="AC81">
            <v>2056.177083333333</v>
          </cell>
          <cell r="AD81">
            <v>293.73958333333331</v>
          </cell>
          <cell r="AE81">
            <v>293.73958333333331</v>
          </cell>
          <cell r="AF81">
            <v>293.73958333333331</v>
          </cell>
          <cell r="AG81">
            <v>293.73958333333331</v>
          </cell>
          <cell r="AH81">
            <v>293.73958333333331</v>
          </cell>
          <cell r="AI81">
            <v>293.73958333333331</v>
          </cell>
          <cell r="AJ81">
            <v>293.73958333333331</v>
          </cell>
          <cell r="AK81">
            <v>293.73958333333331</v>
          </cell>
          <cell r="AL81">
            <v>293.73958333333331</v>
          </cell>
          <cell r="AM81">
            <v>293.73958333333331</v>
          </cell>
          <cell r="AN81">
            <v>293.73958333333331</v>
          </cell>
          <cell r="AO81">
            <v>293.73958333333331</v>
          </cell>
          <cell r="AP81">
            <v>3524.8750000000005</v>
          </cell>
          <cell r="AQ81">
            <v>5581.0520833333321</v>
          </cell>
        </row>
        <row r="82">
          <cell r="C82">
            <v>1399</v>
          </cell>
          <cell r="D82" t="str">
            <v>SJ</v>
          </cell>
          <cell r="F82">
            <v>5010</v>
          </cell>
          <cell r="G82">
            <v>38855</v>
          </cell>
          <cell r="I82">
            <v>4</v>
          </cell>
          <cell r="J82">
            <v>40315</v>
          </cell>
          <cell r="L82">
            <v>700</v>
          </cell>
          <cell r="M82">
            <v>1E-3</v>
          </cell>
          <cell r="N82">
            <v>28.2</v>
          </cell>
          <cell r="O82">
            <v>19739.3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411.23541666666665</v>
          </cell>
          <cell r="W82">
            <v>411.23541666666665</v>
          </cell>
          <cell r="X82">
            <v>411.23541666666665</v>
          </cell>
          <cell r="Y82">
            <v>411.23541666666665</v>
          </cell>
          <cell r="Z82">
            <v>411.23541666666665</v>
          </cell>
          <cell r="AA82">
            <v>411.23541666666665</v>
          </cell>
          <cell r="AB82">
            <v>411.23541666666665</v>
          </cell>
          <cell r="AC82">
            <v>2878.6479166666659</v>
          </cell>
          <cell r="AD82">
            <v>411.23541666666665</v>
          </cell>
          <cell r="AE82">
            <v>411.23541666666665</v>
          </cell>
          <cell r="AF82">
            <v>411.23541666666665</v>
          </cell>
          <cell r="AG82">
            <v>411.23541666666665</v>
          </cell>
          <cell r="AH82">
            <v>411.23541666666665</v>
          </cell>
          <cell r="AI82">
            <v>411.23541666666665</v>
          </cell>
          <cell r="AJ82">
            <v>411.23541666666665</v>
          </cell>
          <cell r="AK82">
            <v>411.23541666666665</v>
          </cell>
          <cell r="AL82">
            <v>411.23541666666665</v>
          </cell>
          <cell r="AM82">
            <v>411.23541666666665</v>
          </cell>
          <cell r="AN82">
            <v>411.23541666666665</v>
          </cell>
          <cell r="AO82">
            <v>411.23541666666665</v>
          </cell>
          <cell r="AP82">
            <v>4934.824999999998</v>
          </cell>
          <cell r="AQ82">
            <v>7813.472916666663</v>
          </cell>
        </row>
        <row r="83">
          <cell r="C83">
            <v>1400</v>
          </cell>
          <cell r="D83" t="str">
            <v>SJ</v>
          </cell>
          <cell r="F83">
            <v>5000</v>
          </cell>
          <cell r="G83">
            <v>38855</v>
          </cell>
          <cell r="I83">
            <v>4</v>
          </cell>
          <cell r="J83">
            <v>40315</v>
          </cell>
          <cell r="L83">
            <v>500</v>
          </cell>
          <cell r="M83">
            <v>1E-3</v>
          </cell>
          <cell r="N83">
            <v>28.2</v>
          </cell>
          <cell r="O83">
            <v>14099.499999999998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293.73958333333331</v>
          </cell>
          <cell r="W83">
            <v>293.73958333333331</v>
          </cell>
          <cell r="X83">
            <v>293.73958333333331</v>
          </cell>
          <cell r="Y83">
            <v>293.73958333333331</v>
          </cell>
          <cell r="Z83">
            <v>293.73958333333331</v>
          </cell>
          <cell r="AA83">
            <v>293.73958333333331</v>
          </cell>
          <cell r="AB83">
            <v>293.73958333333331</v>
          </cell>
          <cell r="AC83">
            <v>2056.177083333333</v>
          </cell>
          <cell r="AD83">
            <v>293.73958333333331</v>
          </cell>
          <cell r="AE83">
            <v>293.73958333333331</v>
          </cell>
          <cell r="AF83">
            <v>293.73958333333331</v>
          </cell>
          <cell r="AG83">
            <v>293.73958333333331</v>
          </cell>
          <cell r="AH83">
            <v>293.73958333333331</v>
          </cell>
          <cell r="AI83">
            <v>293.73958333333331</v>
          </cell>
          <cell r="AJ83">
            <v>293.73958333333331</v>
          </cell>
          <cell r="AK83">
            <v>293.73958333333331</v>
          </cell>
          <cell r="AL83">
            <v>293.73958333333331</v>
          </cell>
          <cell r="AM83">
            <v>293.73958333333331</v>
          </cell>
          <cell r="AN83">
            <v>293.73958333333331</v>
          </cell>
          <cell r="AO83">
            <v>293.73958333333331</v>
          </cell>
          <cell r="AP83">
            <v>3524.8750000000005</v>
          </cell>
          <cell r="AQ83">
            <v>5581.0520833333321</v>
          </cell>
        </row>
        <row r="84">
          <cell r="C84">
            <v>1401</v>
          </cell>
          <cell r="D84" t="str">
            <v>SJ</v>
          </cell>
          <cell r="F84">
            <v>5010</v>
          </cell>
          <cell r="G84">
            <v>38855</v>
          </cell>
          <cell r="H84">
            <v>39079</v>
          </cell>
          <cell r="I84">
            <v>4</v>
          </cell>
          <cell r="J84">
            <v>40315</v>
          </cell>
          <cell r="L84">
            <v>150</v>
          </cell>
          <cell r="M84">
            <v>1E-3</v>
          </cell>
          <cell r="N84">
            <v>28.2</v>
          </cell>
          <cell r="O84">
            <v>4229.8499999999995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88.121874999999989</v>
          </cell>
          <cell r="W84">
            <v>88.121874999999989</v>
          </cell>
          <cell r="X84">
            <v>88.121874999999989</v>
          </cell>
          <cell r="Y84">
            <v>88.121874999999989</v>
          </cell>
          <cell r="Z84">
            <v>88.121874999999989</v>
          </cell>
          <cell r="AA84">
            <v>88.121874999999989</v>
          </cell>
          <cell r="AB84">
            <v>88.121874999999989</v>
          </cell>
          <cell r="AC84">
            <v>616.85312499999986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616.85312499999986</v>
          </cell>
        </row>
        <row r="85">
          <cell r="C85">
            <v>1402</v>
          </cell>
          <cell r="D85" t="str">
            <v>SJ</v>
          </cell>
          <cell r="F85">
            <v>5010</v>
          </cell>
          <cell r="G85">
            <v>38855</v>
          </cell>
          <cell r="I85">
            <v>4</v>
          </cell>
          <cell r="J85">
            <v>40315</v>
          </cell>
          <cell r="L85">
            <v>25</v>
          </cell>
          <cell r="M85">
            <v>1E-3</v>
          </cell>
          <cell r="N85">
            <v>28.2</v>
          </cell>
          <cell r="O85">
            <v>704.97499999999991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14.686979166666665</v>
          </cell>
          <cell r="W85">
            <v>14.686979166666665</v>
          </cell>
          <cell r="X85">
            <v>14.686979166666665</v>
          </cell>
          <cell r="Y85">
            <v>14.686979166666665</v>
          </cell>
          <cell r="Z85">
            <v>14.686979166666665</v>
          </cell>
          <cell r="AA85">
            <v>14.686979166666665</v>
          </cell>
          <cell r="AB85">
            <v>14.686979166666665</v>
          </cell>
          <cell r="AC85">
            <v>102.80885416666665</v>
          </cell>
          <cell r="AD85">
            <v>14.686979166666665</v>
          </cell>
          <cell r="AE85">
            <v>14.686979166666665</v>
          </cell>
          <cell r="AF85">
            <v>14.686979166666665</v>
          </cell>
          <cell r="AG85">
            <v>14.686979166666665</v>
          </cell>
          <cell r="AH85">
            <v>14.686979166666665</v>
          </cell>
          <cell r="AI85">
            <v>14.686979166666665</v>
          </cell>
          <cell r="AJ85">
            <v>14.686979166666665</v>
          </cell>
          <cell r="AK85">
            <v>14.686979166666665</v>
          </cell>
          <cell r="AL85">
            <v>14.686979166666665</v>
          </cell>
          <cell r="AM85">
            <v>14.686979166666665</v>
          </cell>
          <cell r="AN85">
            <v>14.686979166666665</v>
          </cell>
          <cell r="AO85">
            <v>14.686979166666665</v>
          </cell>
          <cell r="AP85">
            <v>176.24375000000001</v>
          </cell>
          <cell r="AQ85">
            <v>279.0526041666667</v>
          </cell>
        </row>
        <row r="86">
          <cell r="C86">
            <v>1403</v>
          </cell>
          <cell r="D86" t="str">
            <v>SJ</v>
          </cell>
          <cell r="F86">
            <v>5010</v>
          </cell>
          <cell r="G86">
            <v>38855</v>
          </cell>
          <cell r="I86">
            <v>4</v>
          </cell>
          <cell r="J86">
            <v>40315</v>
          </cell>
          <cell r="L86">
            <v>150</v>
          </cell>
          <cell r="M86">
            <v>1E-3</v>
          </cell>
          <cell r="N86">
            <v>28.2</v>
          </cell>
          <cell r="O86">
            <v>4229.8499999999995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88.121874999999989</v>
          </cell>
          <cell r="W86">
            <v>88.121874999999989</v>
          </cell>
          <cell r="X86">
            <v>88.121874999999989</v>
          </cell>
          <cell r="Y86">
            <v>88.121874999999989</v>
          </cell>
          <cell r="Z86">
            <v>88.121874999999989</v>
          </cell>
          <cell r="AA86">
            <v>88.121874999999989</v>
          </cell>
          <cell r="AB86">
            <v>88.121874999999989</v>
          </cell>
          <cell r="AC86">
            <v>616.85312499999986</v>
          </cell>
          <cell r="AD86">
            <v>88.121874999999989</v>
          </cell>
          <cell r="AE86">
            <v>88.121874999999989</v>
          </cell>
          <cell r="AF86">
            <v>88.121874999999989</v>
          </cell>
          <cell r="AG86">
            <v>88.121874999999989</v>
          </cell>
          <cell r="AH86">
            <v>88.121874999999989</v>
          </cell>
          <cell r="AI86">
            <v>88.121874999999989</v>
          </cell>
          <cell r="AJ86">
            <v>88.121874999999989</v>
          </cell>
          <cell r="AK86">
            <v>88.121874999999989</v>
          </cell>
          <cell r="AL86">
            <v>88.121874999999989</v>
          </cell>
          <cell r="AM86">
            <v>88.121874999999989</v>
          </cell>
          <cell r="AN86">
            <v>88.121874999999989</v>
          </cell>
          <cell r="AO86">
            <v>88.121874999999989</v>
          </cell>
          <cell r="AP86">
            <v>1057.4625000000001</v>
          </cell>
          <cell r="AQ86">
            <v>1674.3156250000004</v>
          </cell>
        </row>
        <row r="87">
          <cell r="C87">
            <v>1404</v>
          </cell>
          <cell r="D87" t="str">
            <v>SJ</v>
          </cell>
          <cell r="F87">
            <v>5010</v>
          </cell>
          <cell r="G87">
            <v>38855</v>
          </cell>
          <cell r="I87">
            <v>4</v>
          </cell>
          <cell r="J87">
            <v>40315</v>
          </cell>
          <cell r="L87">
            <v>100</v>
          </cell>
          <cell r="M87">
            <v>1E-3</v>
          </cell>
          <cell r="N87">
            <v>28.2</v>
          </cell>
          <cell r="O87">
            <v>2819.8999999999996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58.747916666666661</v>
          </cell>
          <cell r="W87">
            <v>58.747916666666661</v>
          </cell>
          <cell r="X87">
            <v>58.747916666666661</v>
          </cell>
          <cell r="Y87">
            <v>58.747916666666661</v>
          </cell>
          <cell r="Z87">
            <v>58.747916666666661</v>
          </cell>
          <cell r="AA87">
            <v>58.747916666666661</v>
          </cell>
          <cell r="AB87">
            <v>58.747916666666661</v>
          </cell>
          <cell r="AC87">
            <v>411.23541666666659</v>
          </cell>
          <cell r="AD87">
            <v>58.747916666666661</v>
          </cell>
          <cell r="AE87">
            <v>58.747916666666661</v>
          </cell>
          <cell r="AF87">
            <v>58.747916666666661</v>
          </cell>
          <cell r="AG87">
            <v>58.747916666666661</v>
          </cell>
          <cell r="AH87">
            <v>58.747916666666661</v>
          </cell>
          <cell r="AI87">
            <v>58.747916666666661</v>
          </cell>
          <cell r="AJ87">
            <v>58.747916666666661</v>
          </cell>
          <cell r="AK87">
            <v>58.747916666666661</v>
          </cell>
          <cell r="AL87">
            <v>58.747916666666661</v>
          </cell>
          <cell r="AM87">
            <v>58.747916666666661</v>
          </cell>
          <cell r="AN87">
            <v>58.747916666666661</v>
          </cell>
          <cell r="AO87">
            <v>58.747916666666661</v>
          </cell>
          <cell r="AP87">
            <v>704.97500000000002</v>
          </cell>
          <cell r="AQ87">
            <v>1116.2104166666668</v>
          </cell>
        </row>
        <row r="88">
          <cell r="C88">
            <v>1405</v>
          </cell>
          <cell r="D88" t="str">
            <v>SJ</v>
          </cell>
          <cell r="F88">
            <v>5010</v>
          </cell>
          <cell r="G88">
            <v>38855</v>
          </cell>
          <cell r="I88">
            <v>4</v>
          </cell>
          <cell r="J88">
            <v>40315</v>
          </cell>
          <cell r="L88">
            <v>50</v>
          </cell>
          <cell r="M88">
            <v>1E-3</v>
          </cell>
          <cell r="N88">
            <v>28.2</v>
          </cell>
          <cell r="O88">
            <v>1409.9499999999998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29.373958333333331</v>
          </cell>
          <cell r="W88">
            <v>29.373958333333331</v>
          </cell>
          <cell r="X88">
            <v>29.373958333333331</v>
          </cell>
          <cell r="Y88">
            <v>29.373958333333331</v>
          </cell>
          <cell r="Z88">
            <v>29.373958333333331</v>
          </cell>
          <cell r="AA88">
            <v>29.373958333333331</v>
          </cell>
          <cell r="AB88">
            <v>29.373958333333331</v>
          </cell>
          <cell r="AC88">
            <v>205.6177083333333</v>
          </cell>
          <cell r="AD88">
            <v>29.373958333333331</v>
          </cell>
          <cell r="AE88">
            <v>29.373958333333331</v>
          </cell>
          <cell r="AF88">
            <v>29.373958333333331</v>
          </cell>
          <cell r="AG88">
            <v>29.373958333333331</v>
          </cell>
          <cell r="AH88">
            <v>29.373958333333331</v>
          </cell>
          <cell r="AI88">
            <v>29.373958333333331</v>
          </cell>
          <cell r="AJ88">
            <v>29.373958333333331</v>
          </cell>
          <cell r="AK88">
            <v>29.373958333333331</v>
          </cell>
          <cell r="AL88">
            <v>29.373958333333331</v>
          </cell>
          <cell r="AM88">
            <v>29.373958333333331</v>
          </cell>
          <cell r="AN88">
            <v>29.373958333333331</v>
          </cell>
          <cell r="AO88">
            <v>29.373958333333331</v>
          </cell>
          <cell r="AP88">
            <v>352.48750000000001</v>
          </cell>
          <cell r="AQ88">
            <v>558.10520833333339</v>
          </cell>
        </row>
        <row r="89">
          <cell r="C89">
            <v>1406</v>
          </cell>
          <cell r="D89" t="str">
            <v>SJ</v>
          </cell>
          <cell r="F89">
            <v>5030</v>
          </cell>
          <cell r="G89">
            <v>38855</v>
          </cell>
          <cell r="I89">
            <v>4</v>
          </cell>
          <cell r="J89">
            <v>40315</v>
          </cell>
          <cell r="L89">
            <v>2500</v>
          </cell>
          <cell r="M89">
            <v>1E-3</v>
          </cell>
          <cell r="N89">
            <v>28.2</v>
          </cell>
          <cell r="O89">
            <v>70497.5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1468.6979166666667</v>
          </cell>
          <cell r="W89">
            <v>1468.6979166666667</v>
          </cell>
          <cell r="X89">
            <v>1468.6979166666667</v>
          </cell>
          <cell r="Y89">
            <v>1468.6979166666667</v>
          </cell>
          <cell r="Z89">
            <v>1468.6979166666667</v>
          </cell>
          <cell r="AA89">
            <v>1468.6979166666667</v>
          </cell>
          <cell r="AB89">
            <v>1468.6979166666667</v>
          </cell>
          <cell r="AC89">
            <v>10280.885416666666</v>
          </cell>
          <cell r="AD89">
            <v>1468.6979166666667</v>
          </cell>
          <cell r="AE89">
            <v>1468.6979166666667</v>
          </cell>
          <cell r="AF89">
            <v>1468.6979166666667</v>
          </cell>
          <cell r="AG89">
            <v>1468.6979166666667</v>
          </cell>
          <cell r="AH89">
            <v>1468.6979166666667</v>
          </cell>
          <cell r="AI89">
            <v>1468.6979166666667</v>
          </cell>
          <cell r="AJ89">
            <v>1468.6979166666667</v>
          </cell>
          <cell r="AK89">
            <v>1468.6979166666667</v>
          </cell>
          <cell r="AL89">
            <v>1468.6979166666667</v>
          </cell>
          <cell r="AM89">
            <v>1468.6979166666667</v>
          </cell>
          <cell r="AN89">
            <v>1468.6979166666667</v>
          </cell>
          <cell r="AO89">
            <v>1468.6979166666667</v>
          </cell>
          <cell r="AP89">
            <v>17624.374999999996</v>
          </cell>
          <cell r="AQ89">
            <v>27905.260416666672</v>
          </cell>
        </row>
        <row r="90">
          <cell r="C90">
            <v>1407</v>
          </cell>
          <cell r="D90" t="str">
            <v>SJ</v>
          </cell>
          <cell r="F90">
            <v>5030</v>
          </cell>
          <cell r="G90">
            <v>38855</v>
          </cell>
          <cell r="I90">
            <v>4</v>
          </cell>
          <cell r="J90">
            <v>40315</v>
          </cell>
          <cell r="L90">
            <v>1000</v>
          </cell>
          <cell r="M90">
            <v>1E-3</v>
          </cell>
          <cell r="N90">
            <v>28.2</v>
          </cell>
          <cell r="O90">
            <v>28198.999999999996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587.47916666666663</v>
          </cell>
          <cell r="W90">
            <v>587.47916666666663</v>
          </cell>
          <cell r="X90">
            <v>587.47916666666663</v>
          </cell>
          <cell r="Y90">
            <v>587.47916666666663</v>
          </cell>
          <cell r="Z90">
            <v>587.47916666666663</v>
          </cell>
          <cell r="AA90">
            <v>587.47916666666663</v>
          </cell>
          <cell r="AB90">
            <v>587.47916666666663</v>
          </cell>
          <cell r="AC90">
            <v>4112.3541666666661</v>
          </cell>
          <cell r="AD90">
            <v>587.47916666666663</v>
          </cell>
          <cell r="AE90">
            <v>587.47916666666663</v>
          </cell>
          <cell r="AF90">
            <v>587.47916666666663</v>
          </cell>
          <cell r="AG90">
            <v>587.47916666666663</v>
          </cell>
          <cell r="AH90">
            <v>587.47916666666663</v>
          </cell>
          <cell r="AI90">
            <v>587.47916666666663</v>
          </cell>
          <cell r="AJ90">
            <v>587.47916666666663</v>
          </cell>
          <cell r="AK90">
            <v>587.47916666666663</v>
          </cell>
          <cell r="AL90">
            <v>587.47916666666663</v>
          </cell>
          <cell r="AM90">
            <v>587.47916666666663</v>
          </cell>
          <cell r="AN90">
            <v>587.47916666666663</v>
          </cell>
          <cell r="AO90">
            <v>587.47916666666663</v>
          </cell>
          <cell r="AP90">
            <v>7049.7500000000009</v>
          </cell>
          <cell r="AQ90">
            <v>11162.104166666664</v>
          </cell>
        </row>
        <row r="91">
          <cell r="C91">
            <v>1408</v>
          </cell>
          <cell r="D91" t="str">
            <v>SJ</v>
          </cell>
          <cell r="F91">
            <v>5030</v>
          </cell>
          <cell r="G91">
            <v>38855</v>
          </cell>
          <cell r="I91">
            <v>4</v>
          </cell>
          <cell r="J91">
            <v>40315</v>
          </cell>
          <cell r="L91">
            <v>1000</v>
          </cell>
          <cell r="M91">
            <v>1E-3</v>
          </cell>
          <cell r="N91">
            <v>28.2</v>
          </cell>
          <cell r="O91">
            <v>28198.999999999996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587.47916666666663</v>
          </cell>
          <cell r="W91">
            <v>587.47916666666663</v>
          </cell>
          <cell r="X91">
            <v>587.47916666666663</v>
          </cell>
          <cell r="Y91">
            <v>587.47916666666663</v>
          </cell>
          <cell r="Z91">
            <v>587.47916666666663</v>
          </cell>
          <cell r="AA91">
            <v>587.47916666666663</v>
          </cell>
          <cell r="AB91">
            <v>587.47916666666663</v>
          </cell>
          <cell r="AC91">
            <v>4112.3541666666661</v>
          </cell>
          <cell r="AD91">
            <v>587.47916666666663</v>
          </cell>
          <cell r="AE91">
            <v>587.47916666666663</v>
          </cell>
          <cell r="AF91">
            <v>587.47916666666663</v>
          </cell>
          <cell r="AG91">
            <v>587.47916666666663</v>
          </cell>
          <cell r="AH91">
            <v>587.47916666666663</v>
          </cell>
          <cell r="AI91">
            <v>587.47916666666663</v>
          </cell>
          <cell r="AJ91">
            <v>587.47916666666663</v>
          </cell>
          <cell r="AK91">
            <v>587.47916666666663</v>
          </cell>
          <cell r="AL91">
            <v>587.47916666666663</v>
          </cell>
          <cell r="AM91">
            <v>587.47916666666663</v>
          </cell>
          <cell r="AN91">
            <v>587.47916666666663</v>
          </cell>
          <cell r="AO91">
            <v>587.47916666666663</v>
          </cell>
          <cell r="AP91">
            <v>7049.7500000000009</v>
          </cell>
          <cell r="AQ91">
            <v>11162.104166666664</v>
          </cell>
        </row>
        <row r="92">
          <cell r="C92">
            <v>1409</v>
          </cell>
          <cell r="D92" t="str">
            <v>SJ</v>
          </cell>
          <cell r="F92">
            <v>5030</v>
          </cell>
          <cell r="G92">
            <v>38855</v>
          </cell>
          <cell r="I92">
            <v>4</v>
          </cell>
          <cell r="J92">
            <v>40315</v>
          </cell>
          <cell r="L92">
            <v>500</v>
          </cell>
          <cell r="M92">
            <v>1E-3</v>
          </cell>
          <cell r="N92">
            <v>28.2</v>
          </cell>
          <cell r="O92">
            <v>14099.499999999998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293.73958333333331</v>
          </cell>
          <cell r="W92">
            <v>293.73958333333331</v>
          </cell>
          <cell r="X92">
            <v>293.73958333333331</v>
          </cell>
          <cell r="Y92">
            <v>293.73958333333331</v>
          </cell>
          <cell r="Z92">
            <v>293.73958333333331</v>
          </cell>
          <cell r="AA92">
            <v>293.73958333333331</v>
          </cell>
          <cell r="AB92">
            <v>293.73958333333331</v>
          </cell>
          <cell r="AC92">
            <v>2056.177083333333</v>
          </cell>
          <cell r="AD92">
            <v>293.73958333333331</v>
          </cell>
          <cell r="AE92">
            <v>293.73958333333331</v>
          </cell>
          <cell r="AF92">
            <v>293.73958333333331</v>
          </cell>
          <cell r="AG92">
            <v>293.73958333333331</v>
          </cell>
          <cell r="AH92">
            <v>293.73958333333331</v>
          </cell>
          <cell r="AI92">
            <v>293.73958333333331</v>
          </cell>
          <cell r="AJ92">
            <v>293.73958333333331</v>
          </cell>
          <cell r="AK92">
            <v>293.73958333333331</v>
          </cell>
          <cell r="AL92">
            <v>293.73958333333331</v>
          </cell>
          <cell r="AM92">
            <v>293.73958333333331</v>
          </cell>
          <cell r="AN92">
            <v>293.73958333333331</v>
          </cell>
          <cell r="AO92">
            <v>293.73958333333331</v>
          </cell>
          <cell r="AP92">
            <v>3524.8750000000005</v>
          </cell>
          <cell r="AQ92">
            <v>5581.0520833333321</v>
          </cell>
        </row>
        <row r="93">
          <cell r="C93">
            <v>1410</v>
          </cell>
          <cell r="D93" t="str">
            <v>SJ</v>
          </cell>
          <cell r="F93">
            <v>5030</v>
          </cell>
          <cell r="G93">
            <v>38855</v>
          </cell>
          <cell r="I93">
            <v>4</v>
          </cell>
          <cell r="J93">
            <v>40315</v>
          </cell>
          <cell r="L93">
            <v>250</v>
          </cell>
          <cell r="M93">
            <v>1E-3</v>
          </cell>
          <cell r="N93">
            <v>28.2</v>
          </cell>
          <cell r="O93">
            <v>7049.7499999999991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146.86979166666666</v>
          </cell>
          <cell r="W93">
            <v>146.86979166666666</v>
          </cell>
          <cell r="X93">
            <v>146.86979166666666</v>
          </cell>
          <cell r="Y93">
            <v>146.86979166666666</v>
          </cell>
          <cell r="Z93">
            <v>146.86979166666666</v>
          </cell>
          <cell r="AA93">
            <v>146.86979166666666</v>
          </cell>
          <cell r="AB93">
            <v>146.86979166666666</v>
          </cell>
          <cell r="AC93">
            <v>1028.0885416666665</v>
          </cell>
          <cell r="AD93">
            <v>146.86979166666666</v>
          </cell>
          <cell r="AE93">
            <v>146.86979166666666</v>
          </cell>
          <cell r="AF93">
            <v>146.86979166666666</v>
          </cell>
          <cell r="AG93">
            <v>146.86979166666666</v>
          </cell>
          <cell r="AH93">
            <v>146.86979166666666</v>
          </cell>
          <cell r="AI93">
            <v>146.86979166666666</v>
          </cell>
          <cell r="AJ93">
            <v>146.86979166666666</v>
          </cell>
          <cell r="AK93">
            <v>146.86979166666666</v>
          </cell>
          <cell r="AL93">
            <v>146.86979166666666</v>
          </cell>
          <cell r="AM93">
            <v>146.86979166666666</v>
          </cell>
          <cell r="AN93">
            <v>146.86979166666666</v>
          </cell>
          <cell r="AO93">
            <v>146.86979166666666</v>
          </cell>
          <cell r="AP93">
            <v>1762.4375000000002</v>
          </cell>
          <cell r="AQ93">
            <v>2790.5260416666661</v>
          </cell>
        </row>
        <row r="94">
          <cell r="C94">
            <v>1411</v>
          </cell>
          <cell r="D94" t="str">
            <v>SJ</v>
          </cell>
          <cell r="F94">
            <v>5030</v>
          </cell>
          <cell r="G94">
            <v>38855</v>
          </cell>
          <cell r="I94">
            <v>4</v>
          </cell>
          <cell r="J94">
            <v>40315</v>
          </cell>
          <cell r="L94">
            <v>250</v>
          </cell>
          <cell r="M94">
            <v>1E-3</v>
          </cell>
          <cell r="N94">
            <v>28.2</v>
          </cell>
          <cell r="O94">
            <v>7049.7499999999991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146.86979166666666</v>
          </cell>
          <cell r="W94">
            <v>146.86979166666666</v>
          </cell>
          <cell r="X94">
            <v>146.86979166666666</v>
          </cell>
          <cell r="Y94">
            <v>146.86979166666666</v>
          </cell>
          <cell r="Z94">
            <v>146.86979166666666</v>
          </cell>
          <cell r="AA94">
            <v>146.86979166666666</v>
          </cell>
          <cell r="AB94">
            <v>146.86979166666666</v>
          </cell>
          <cell r="AC94">
            <v>1028.0885416666665</v>
          </cell>
          <cell r="AD94">
            <v>146.86979166666666</v>
          </cell>
          <cell r="AE94">
            <v>146.86979166666666</v>
          </cell>
          <cell r="AF94">
            <v>146.86979166666666</v>
          </cell>
          <cell r="AG94">
            <v>146.86979166666666</v>
          </cell>
          <cell r="AH94">
            <v>146.86979166666666</v>
          </cell>
          <cell r="AI94">
            <v>146.86979166666666</v>
          </cell>
          <cell r="AJ94">
            <v>146.86979166666666</v>
          </cell>
          <cell r="AK94">
            <v>146.86979166666666</v>
          </cell>
          <cell r="AL94">
            <v>146.86979166666666</v>
          </cell>
          <cell r="AM94">
            <v>146.86979166666666</v>
          </cell>
          <cell r="AN94">
            <v>146.86979166666666</v>
          </cell>
          <cell r="AO94">
            <v>146.86979166666666</v>
          </cell>
          <cell r="AP94">
            <v>1762.4375000000002</v>
          </cell>
          <cell r="AQ94">
            <v>2790.5260416666661</v>
          </cell>
        </row>
        <row r="95">
          <cell r="C95">
            <v>1412</v>
          </cell>
          <cell r="D95" t="str">
            <v>SJ</v>
          </cell>
          <cell r="F95">
            <v>5030</v>
          </cell>
          <cell r="G95">
            <v>38855</v>
          </cell>
          <cell r="I95">
            <v>4</v>
          </cell>
          <cell r="J95">
            <v>40315</v>
          </cell>
          <cell r="L95">
            <v>50</v>
          </cell>
          <cell r="M95">
            <v>1E-3</v>
          </cell>
          <cell r="N95">
            <v>28.2</v>
          </cell>
          <cell r="O95">
            <v>1409.9499999999998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29.373958333333331</v>
          </cell>
          <cell r="W95">
            <v>29.373958333333331</v>
          </cell>
          <cell r="X95">
            <v>29.373958333333331</v>
          </cell>
          <cell r="Y95">
            <v>29.373958333333331</v>
          </cell>
          <cell r="Z95">
            <v>29.373958333333331</v>
          </cell>
          <cell r="AA95">
            <v>29.373958333333331</v>
          </cell>
          <cell r="AB95">
            <v>29.373958333333331</v>
          </cell>
          <cell r="AC95">
            <v>205.6177083333333</v>
          </cell>
          <cell r="AD95">
            <v>29.373958333333331</v>
          </cell>
          <cell r="AE95">
            <v>29.373958333333331</v>
          </cell>
          <cell r="AF95">
            <v>29.373958333333331</v>
          </cell>
          <cell r="AG95">
            <v>29.373958333333331</v>
          </cell>
          <cell r="AH95">
            <v>29.373958333333331</v>
          </cell>
          <cell r="AI95">
            <v>29.373958333333331</v>
          </cell>
          <cell r="AJ95">
            <v>29.373958333333331</v>
          </cell>
          <cell r="AK95">
            <v>29.373958333333331</v>
          </cell>
          <cell r="AL95">
            <v>29.373958333333331</v>
          </cell>
          <cell r="AM95">
            <v>29.373958333333331</v>
          </cell>
          <cell r="AN95">
            <v>29.373958333333331</v>
          </cell>
          <cell r="AO95">
            <v>29.373958333333331</v>
          </cell>
          <cell r="AP95">
            <v>352.48750000000001</v>
          </cell>
          <cell r="AQ95">
            <v>558.10520833333339</v>
          </cell>
        </row>
        <row r="96">
          <cell r="C96">
            <v>1413</v>
          </cell>
          <cell r="D96" t="str">
            <v>SJ</v>
          </cell>
          <cell r="F96">
            <v>5030</v>
          </cell>
          <cell r="G96">
            <v>38855</v>
          </cell>
          <cell r="I96">
            <v>4</v>
          </cell>
          <cell r="J96">
            <v>40315</v>
          </cell>
          <cell r="L96">
            <v>50</v>
          </cell>
          <cell r="M96">
            <v>1E-3</v>
          </cell>
          <cell r="N96">
            <v>28.2</v>
          </cell>
          <cell r="O96">
            <v>1409.9499999999998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29.373958333333331</v>
          </cell>
          <cell r="W96">
            <v>29.373958333333331</v>
          </cell>
          <cell r="X96">
            <v>29.373958333333331</v>
          </cell>
          <cell r="Y96">
            <v>29.373958333333331</v>
          </cell>
          <cell r="Z96">
            <v>29.373958333333331</v>
          </cell>
          <cell r="AA96">
            <v>29.373958333333331</v>
          </cell>
          <cell r="AB96">
            <v>29.373958333333331</v>
          </cell>
          <cell r="AC96">
            <v>205.6177083333333</v>
          </cell>
          <cell r="AD96">
            <v>29.373958333333331</v>
          </cell>
          <cell r="AE96">
            <v>29.373958333333331</v>
          </cell>
          <cell r="AF96">
            <v>29.373958333333331</v>
          </cell>
          <cell r="AG96">
            <v>29.373958333333331</v>
          </cell>
          <cell r="AH96">
            <v>29.373958333333331</v>
          </cell>
          <cell r="AI96">
            <v>29.373958333333331</v>
          </cell>
          <cell r="AJ96">
            <v>29.373958333333331</v>
          </cell>
          <cell r="AK96">
            <v>29.373958333333331</v>
          </cell>
          <cell r="AL96">
            <v>29.373958333333331</v>
          </cell>
          <cell r="AM96">
            <v>29.373958333333331</v>
          </cell>
          <cell r="AN96">
            <v>29.373958333333331</v>
          </cell>
          <cell r="AO96">
            <v>29.373958333333331</v>
          </cell>
          <cell r="AP96">
            <v>352.48750000000001</v>
          </cell>
          <cell r="AQ96">
            <v>558.10520833333339</v>
          </cell>
        </row>
        <row r="97">
          <cell r="C97">
            <v>1414</v>
          </cell>
          <cell r="D97" t="str">
            <v>SJ</v>
          </cell>
          <cell r="F97">
            <v>5030</v>
          </cell>
          <cell r="G97">
            <v>38855</v>
          </cell>
          <cell r="I97">
            <v>4</v>
          </cell>
          <cell r="J97">
            <v>40315</v>
          </cell>
          <cell r="L97">
            <v>150</v>
          </cell>
          <cell r="M97">
            <v>1E-3</v>
          </cell>
          <cell r="N97">
            <v>28.2</v>
          </cell>
          <cell r="O97">
            <v>4229.8499999999995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88.121874999999989</v>
          </cell>
          <cell r="W97">
            <v>88.121874999999989</v>
          </cell>
          <cell r="X97">
            <v>88.121874999999989</v>
          </cell>
          <cell r="Y97">
            <v>88.121874999999989</v>
          </cell>
          <cell r="Z97">
            <v>88.121874999999989</v>
          </cell>
          <cell r="AA97">
            <v>88.121874999999989</v>
          </cell>
          <cell r="AB97">
            <v>88.121874999999989</v>
          </cell>
          <cell r="AC97">
            <v>616.85312499999986</v>
          </cell>
          <cell r="AD97">
            <v>88.121874999999989</v>
          </cell>
          <cell r="AE97">
            <v>88.121874999999989</v>
          </cell>
          <cell r="AF97">
            <v>88.121874999999989</v>
          </cell>
          <cell r="AG97">
            <v>88.121874999999989</v>
          </cell>
          <cell r="AH97">
            <v>88.121874999999989</v>
          </cell>
          <cell r="AI97">
            <v>88.121874999999989</v>
          </cell>
          <cell r="AJ97">
            <v>88.121874999999989</v>
          </cell>
          <cell r="AK97">
            <v>88.121874999999989</v>
          </cell>
          <cell r="AL97">
            <v>88.121874999999989</v>
          </cell>
          <cell r="AM97">
            <v>88.121874999999989</v>
          </cell>
          <cell r="AN97">
            <v>88.121874999999989</v>
          </cell>
          <cell r="AO97">
            <v>88.121874999999989</v>
          </cell>
          <cell r="AP97">
            <v>1057.4625000000001</v>
          </cell>
          <cell r="AQ97">
            <v>1674.3156250000004</v>
          </cell>
        </row>
        <row r="98">
          <cell r="C98">
            <v>1415</v>
          </cell>
          <cell r="D98" t="str">
            <v>SJ</v>
          </cell>
          <cell r="F98">
            <v>5030</v>
          </cell>
          <cell r="G98">
            <v>38855</v>
          </cell>
          <cell r="I98">
            <v>4</v>
          </cell>
          <cell r="J98">
            <v>40315</v>
          </cell>
          <cell r="L98">
            <v>350</v>
          </cell>
          <cell r="M98">
            <v>1E-3</v>
          </cell>
          <cell r="N98">
            <v>28.2</v>
          </cell>
          <cell r="O98">
            <v>9869.65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205.61770833333333</v>
          </cell>
          <cell r="W98">
            <v>205.61770833333333</v>
          </cell>
          <cell r="X98">
            <v>205.61770833333333</v>
          </cell>
          <cell r="Y98">
            <v>205.61770833333333</v>
          </cell>
          <cell r="Z98">
            <v>205.61770833333333</v>
          </cell>
          <cell r="AA98">
            <v>205.61770833333333</v>
          </cell>
          <cell r="AB98">
            <v>205.61770833333333</v>
          </cell>
          <cell r="AC98">
            <v>1439.3239583333329</v>
          </cell>
          <cell r="AD98">
            <v>205.61770833333333</v>
          </cell>
          <cell r="AE98">
            <v>205.61770833333333</v>
          </cell>
          <cell r="AF98">
            <v>205.61770833333333</v>
          </cell>
          <cell r="AG98">
            <v>205.61770833333333</v>
          </cell>
          <cell r="AH98">
            <v>205.61770833333333</v>
          </cell>
          <cell r="AI98">
            <v>205.61770833333333</v>
          </cell>
          <cell r="AJ98">
            <v>205.61770833333333</v>
          </cell>
          <cell r="AK98">
            <v>205.61770833333333</v>
          </cell>
          <cell r="AL98">
            <v>205.61770833333333</v>
          </cell>
          <cell r="AM98">
            <v>205.61770833333333</v>
          </cell>
          <cell r="AN98">
            <v>205.61770833333333</v>
          </cell>
          <cell r="AO98">
            <v>205.61770833333333</v>
          </cell>
          <cell r="AP98">
            <v>2467.412499999999</v>
          </cell>
          <cell r="AQ98">
            <v>3906.7364583333315</v>
          </cell>
        </row>
        <row r="99">
          <cell r="C99">
            <v>1416</v>
          </cell>
          <cell r="D99" t="str">
            <v>SJ</v>
          </cell>
          <cell r="F99">
            <v>5030</v>
          </cell>
          <cell r="G99">
            <v>38855</v>
          </cell>
          <cell r="I99">
            <v>4</v>
          </cell>
          <cell r="J99">
            <v>40315</v>
          </cell>
          <cell r="L99">
            <v>25</v>
          </cell>
          <cell r="M99">
            <v>1E-3</v>
          </cell>
          <cell r="N99">
            <v>28.2</v>
          </cell>
          <cell r="O99">
            <v>704.97499999999991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14.686979166666665</v>
          </cell>
          <cell r="W99">
            <v>14.686979166666665</v>
          </cell>
          <cell r="X99">
            <v>14.686979166666665</v>
          </cell>
          <cell r="Y99">
            <v>14.686979166666665</v>
          </cell>
          <cell r="Z99">
            <v>14.686979166666665</v>
          </cell>
          <cell r="AA99">
            <v>14.686979166666665</v>
          </cell>
          <cell r="AB99">
            <v>14.686979166666665</v>
          </cell>
          <cell r="AC99">
            <v>102.80885416666665</v>
          </cell>
          <cell r="AD99">
            <v>14.686979166666665</v>
          </cell>
          <cell r="AE99">
            <v>14.686979166666665</v>
          </cell>
          <cell r="AF99">
            <v>14.686979166666665</v>
          </cell>
          <cell r="AG99">
            <v>14.686979166666665</v>
          </cell>
          <cell r="AH99">
            <v>14.686979166666665</v>
          </cell>
          <cell r="AI99">
            <v>14.686979166666665</v>
          </cell>
          <cell r="AJ99">
            <v>14.686979166666665</v>
          </cell>
          <cell r="AK99">
            <v>14.686979166666665</v>
          </cell>
          <cell r="AL99">
            <v>14.686979166666665</v>
          </cell>
          <cell r="AM99">
            <v>14.686979166666665</v>
          </cell>
          <cell r="AN99">
            <v>14.686979166666665</v>
          </cell>
          <cell r="AO99">
            <v>14.686979166666665</v>
          </cell>
          <cell r="AP99">
            <v>176.24375000000001</v>
          </cell>
          <cell r="AQ99">
            <v>279.0526041666667</v>
          </cell>
        </row>
        <row r="100">
          <cell r="C100">
            <v>1417</v>
          </cell>
          <cell r="D100" t="str">
            <v>SJ</v>
          </cell>
          <cell r="F100">
            <v>5030</v>
          </cell>
          <cell r="G100">
            <v>38855</v>
          </cell>
          <cell r="I100">
            <v>4</v>
          </cell>
          <cell r="J100">
            <v>40315</v>
          </cell>
          <cell r="L100">
            <v>200</v>
          </cell>
          <cell r="M100">
            <v>1E-3</v>
          </cell>
          <cell r="N100">
            <v>28.2</v>
          </cell>
          <cell r="O100">
            <v>5639.7999999999993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117.49583333333332</v>
          </cell>
          <cell r="W100">
            <v>117.49583333333332</v>
          </cell>
          <cell r="X100">
            <v>117.49583333333332</v>
          </cell>
          <cell r="Y100">
            <v>117.49583333333332</v>
          </cell>
          <cell r="Z100">
            <v>117.49583333333332</v>
          </cell>
          <cell r="AA100">
            <v>117.49583333333332</v>
          </cell>
          <cell r="AB100">
            <v>117.49583333333332</v>
          </cell>
          <cell r="AC100">
            <v>822.47083333333319</v>
          </cell>
          <cell r="AD100">
            <v>117.49583333333332</v>
          </cell>
          <cell r="AE100">
            <v>117.49583333333332</v>
          </cell>
          <cell r="AF100">
            <v>117.49583333333332</v>
          </cell>
          <cell r="AG100">
            <v>117.49583333333332</v>
          </cell>
          <cell r="AH100">
            <v>117.49583333333332</v>
          </cell>
          <cell r="AI100">
            <v>117.49583333333332</v>
          </cell>
          <cell r="AJ100">
            <v>117.49583333333332</v>
          </cell>
          <cell r="AK100">
            <v>117.49583333333332</v>
          </cell>
          <cell r="AL100">
            <v>117.49583333333332</v>
          </cell>
          <cell r="AM100">
            <v>117.49583333333332</v>
          </cell>
          <cell r="AN100">
            <v>117.49583333333332</v>
          </cell>
          <cell r="AO100">
            <v>117.49583333333332</v>
          </cell>
          <cell r="AP100">
            <v>1409.95</v>
          </cell>
          <cell r="AQ100">
            <v>2232.4208333333336</v>
          </cell>
        </row>
        <row r="101">
          <cell r="C101">
            <v>1418</v>
          </cell>
          <cell r="D101" t="str">
            <v>SJ</v>
          </cell>
          <cell r="F101">
            <v>5030</v>
          </cell>
          <cell r="G101">
            <v>38855</v>
          </cell>
          <cell r="I101">
            <v>4</v>
          </cell>
          <cell r="J101">
            <v>40315</v>
          </cell>
          <cell r="L101">
            <v>350</v>
          </cell>
          <cell r="M101">
            <v>1E-3</v>
          </cell>
          <cell r="N101">
            <v>28.2</v>
          </cell>
          <cell r="O101">
            <v>9869.65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205.61770833333333</v>
          </cell>
          <cell r="W101">
            <v>205.61770833333333</v>
          </cell>
          <cell r="X101">
            <v>205.61770833333333</v>
          </cell>
          <cell r="Y101">
            <v>205.61770833333333</v>
          </cell>
          <cell r="Z101">
            <v>205.61770833333333</v>
          </cell>
          <cell r="AA101">
            <v>205.61770833333333</v>
          </cell>
          <cell r="AB101">
            <v>205.61770833333333</v>
          </cell>
          <cell r="AC101">
            <v>1439.3239583333329</v>
          </cell>
          <cell r="AD101">
            <v>205.61770833333333</v>
          </cell>
          <cell r="AE101">
            <v>205.61770833333333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411.23541666666665</v>
          </cell>
          <cell r="AQ101">
            <v>1850.5593749999994</v>
          </cell>
        </row>
        <row r="102">
          <cell r="C102">
            <v>1419</v>
          </cell>
          <cell r="D102" t="str">
            <v>SJ</v>
          </cell>
          <cell r="F102">
            <v>5030</v>
          </cell>
          <cell r="G102">
            <v>38855</v>
          </cell>
          <cell r="I102">
            <v>4</v>
          </cell>
          <cell r="J102">
            <v>40315</v>
          </cell>
          <cell r="L102">
            <v>150</v>
          </cell>
          <cell r="M102">
            <v>1E-3</v>
          </cell>
          <cell r="N102">
            <v>28.2</v>
          </cell>
          <cell r="O102">
            <v>4229.8499999999995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88.121874999999989</v>
          </cell>
          <cell r="W102">
            <v>88.121874999999989</v>
          </cell>
          <cell r="X102">
            <v>88.121874999999989</v>
          </cell>
          <cell r="Y102">
            <v>88.121874999999989</v>
          </cell>
          <cell r="Z102">
            <v>88.121874999999989</v>
          </cell>
          <cell r="AA102">
            <v>88.121874999999989</v>
          </cell>
          <cell r="AB102">
            <v>88.121874999999989</v>
          </cell>
          <cell r="AC102">
            <v>616.85312499999986</v>
          </cell>
          <cell r="AD102">
            <v>88.121874999999989</v>
          </cell>
          <cell r="AE102">
            <v>88.121874999999989</v>
          </cell>
          <cell r="AF102">
            <v>88.121874999999989</v>
          </cell>
          <cell r="AG102">
            <v>88.121874999999989</v>
          </cell>
          <cell r="AH102">
            <v>88.121874999999989</v>
          </cell>
          <cell r="AI102">
            <v>88.121874999999989</v>
          </cell>
          <cell r="AJ102">
            <v>88.121874999999989</v>
          </cell>
          <cell r="AK102">
            <v>88.121874999999989</v>
          </cell>
          <cell r="AL102">
            <v>88.121874999999989</v>
          </cell>
          <cell r="AM102">
            <v>88.121874999999989</v>
          </cell>
          <cell r="AN102">
            <v>88.121874999999989</v>
          </cell>
          <cell r="AO102">
            <v>88.121874999999989</v>
          </cell>
          <cell r="AP102">
            <v>1057.4625000000001</v>
          </cell>
          <cell r="AQ102">
            <v>1674.3156250000004</v>
          </cell>
        </row>
        <row r="103">
          <cell r="C103">
            <v>1420</v>
          </cell>
          <cell r="D103" t="str">
            <v>SJ</v>
          </cell>
          <cell r="F103">
            <v>5030</v>
          </cell>
          <cell r="G103">
            <v>38855</v>
          </cell>
          <cell r="I103">
            <v>4</v>
          </cell>
          <cell r="J103">
            <v>40315</v>
          </cell>
          <cell r="L103">
            <v>50</v>
          </cell>
          <cell r="M103">
            <v>1E-3</v>
          </cell>
          <cell r="N103">
            <v>28.2</v>
          </cell>
          <cell r="O103">
            <v>1409.9499999999998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29.373958333333331</v>
          </cell>
          <cell r="W103">
            <v>29.373958333333331</v>
          </cell>
          <cell r="X103">
            <v>29.373958333333331</v>
          </cell>
          <cell r="Y103">
            <v>29.373958333333331</v>
          </cell>
          <cell r="Z103">
            <v>29.373958333333331</v>
          </cell>
          <cell r="AA103">
            <v>29.373958333333331</v>
          </cell>
          <cell r="AB103">
            <v>29.373958333333331</v>
          </cell>
          <cell r="AC103">
            <v>205.6177083333333</v>
          </cell>
          <cell r="AD103">
            <v>29.373958333333331</v>
          </cell>
          <cell r="AE103">
            <v>29.373958333333331</v>
          </cell>
          <cell r="AF103">
            <v>29.373958333333331</v>
          </cell>
          <cell r="AG103">
            <v>29.373958333333331</v>
          </cell>
          <cell r="AH103">
            <v>29.373958333333331</v>
          </cell>
          <cell r="AI103">
            <v>29.373958333333331</v>
          </cell>
          <cell r="AJ103">
            <v>29.373958333333331</v>
          </cell>
          <cell r="AK103">
            <v>29.373958333333331</v>
          </cell>
          <cell r="AL103">
            <v>29.373958333333331</v>
          </cell>
          <cell r="AM103">
            <v>29.373958333333331</v>
          </cell>
          <cell r="AN103">
            <v>29.373958333333331</v>
          </cell>
          <cell r="AO103">
            <v>29.373958333333331</v>
          </cell>
          <cell r="AP103">
            <v>352.48750000000001</v>
          </cell>
          <cell r="AQ103">
            <v>558.10520833333339</v>
          </cell>
        </row>
        <row r="104">
          <cell r="C104">
            <v>1421</v>
          </cell>
          <cell r="D104" t="str">
            <v>SJ</v>
          </cell>
          <cell r="F104">
            <v>5110</v>
          </cell>
          <cell r="G104">
            <v>38855</v>
          </cell>
          <cell r="I104">
            <v>4</v>
          </cell>
          <cell r="J104">
            <v>40315</v>
          </cell>
          <cell r="L104">
            <v>5000</v>
          </cell>
          <cell r="M104">
            <v>1E-3</v>
          </cell>
          <cell r="N104">
            <v>28.2</v>
          </cell>
          <cell r="O104">
            <v>140995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2937.3958333333335</v>
          </cell>
          <cell r="W104">
            <v>2937.3958333333335</v>
          </cell>
          <cell r="X104">
            <v>2937.3958333333335</v>
          </cell>
          <cell r="Y104">
            <v>2937.3958333333335</v>
          </cell>
          <cell r="Z104">
            <v>2937.3958333333335</v>
          </cell>
          <cell r="AA104">
            <v>2937.3958333333335</v>
          </cell>
          <cell r="AB104">
            <v>2937.3958333333335</v>
          </cell>
          <cell r="AC104">
            <v>20561.770833333332</v>
          </cell>
          <cell r="AD104">
            <v>2937.3958333333335</v>
          </cell>
          <cell r="AE104">
            <v>2937.3958333333335</v>
          </cell>
          <cell r="AF104">
            <v>2937.3958333333335</v>
          </cell>
          <cell r="AG104">
            <v>2937.3958333333335</v>
          </cell>
          <cell r="AH104">
            <v>2937.3958333333335</v>
          </cell>
          <cell r="AI104">
            <v>2937.3958333333335</v>
          </cell>
          <cell r="AJ104">
            <v>2937.3958333333335</v>
          </cell>
          <cell r="AK104">
            <v>2937.3958333333335</v>
          </cell>
          <cell r="AL104">
            <v>2937.3958333333335</v>
          </cell>
          <cell r="AM104">
            <v>2937.3958333333335</v>
          </cell>
          <cell r="AN104">
            <v>2937.3958333333335</v>
          </cell>
          <cell r="AO104">
            <v>2937.3958333333335</v>
          </cell>
          <cell r="AP104">
            <v>35248.749999999993</v>
          </cell>
          <cell r="AQ104">
            <v>55810.520833333343</v>
          </cell>
        </row>
        <row r="105">
          <cell r="C105">
            <v>1422</v>
          </cell>
          <cell r="D105" t="str">
            <v>SJ</v>
          </cell>
          <cell r="F105">
            <v>5010</v>
          </cell>
          <cell r="G105">
            <v>38855</v>
          </cell>
          <cell r="I105">
            <v>4</v>
          </cell>
          <cell r="J105">
            <v>40315</v>
          </cell>
          <cell r="L105">
            <v>600</v>
          </cell>
          <cell r="M105">
            <v>1E-3</v>
          </cell>
          <cell r="N105">
            <v>28.2</v>
          </cell>
          <cell r="O105">
            <v>16919.399999999998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352.48749999999995</v>
          </cell>
          <cell r="W105">
            <v>352.48749999999995</v>
          </cell>
          <cell r="X105">
            <v>352.48749999999995</v>
          </cell>
          <cell r="Y105">
            <v>352.48749999999995</v>
          </cell>
          <cell r="Z105">
            <v>352.48749999999995</v>
          </cell>
          <cell r="AA105">
            <v>352.48749999999995</v>
          </cell>
          <cell r="AB105">
            <v>352.48749999999995</v>
          </cell>
          <cell r="AC105">
            <v>2467.4124999999995</v>
          </cell>
          <cell r="AD105">
            <v>352.48749999999995</v>
          </cell>
          <cell r="AE105">
            <v>352.48749999999995</v>
          </cell>
          <cell r="AF105">
            <v>352.48749999999995</v>
          </cell>
          <cell r="AG105">
            <v>352.48749999999995</v>
          </cell>
          <cell r="AH105">
            <v>352.48749999999995</v>
          </cell>
          <cell r="AI105">
            <v>352.48749999999995</v>
          </cell>
          <cell r="AJ105">
            <v>352.48749999999995</v>
          </cell>
          <cell r="AK105">
            <v>352.48749999999995</v>
          </cell>
          <cell r="AL105">
            <v>352.48749999999995</v>
          </cell>
          <cell r="AM105">
            <v>352.48749999999995</v>
          </cell>
          <cell r="AN105">
            <v>352.48749999999995</v>
          </cell>
          <cell r="AO105">
            <v>352.48749999999995</v>
          </cell>
          <cell r="AP105">
            <v>4229.8500000000004</v>
          </cell>
          <cell r="AQ105">
            <v>6697.2625000000016</v>
          </cell>
        </row>
        <row r="106">
          <cell r="C106">
            <v>1423</v>
          </cell>
          <cell r="D106" t="str">
            <v>SJ</v>
          </cell>
          <cell r="F106">
            <v>5000</v>
          </cell>
          <cell r="G106">
            <v>38855</v>
          </cell>
          <cell r="I106">
            <v>4</v>
          </cell>
          <cell r="J106">
            <v>40315</v>
          </cell>
          <cell r="L106">
            <v>500</v>
          </cell>
          <cell r="M106">
            <v>1E-3</v>
          </cell>
          <cell r="N106">
            <v>28.2</v>
          </cell>
          <cell r="O106">
            <v>14099.499999999998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293.73958333333331</v>
          </cell>
          <cell r="W106">
            <v>293.73958333333331</v>
          </cell>
          <cell r="X106">
            <v>293.73958333333331</v>
          </cell>
          <cell r="Y106">
            <v>293.73958333333331</v>
          </cell>
          <cell r="Z106">
            <v>293.73958333333331</v>
          </cell>
          <cell r="AA106">
            <v>293.73958333333331</v>
          </cell>
          <cell r="AB106">
            <v>293.73958333333331</v>
          </cell>
          <cell r="AC106">
            <v>2056.177083333333</v>
          </cell>
          <cell r="AD106">
            <v>293.73958333333331</v>
          </cell>
          <cell r="AE106">
            <v>293.73958333333331</v>
          </cell>
          <cell r="AF106">
            <v>293.73958333333331</v>
          </cell>
          <cell r="AG106">
            <v>293.73958333333331</v>
          </cell>
          <cell r="AH106">
            <v>293.73958333333331</v>
          </cell>
          <cell r="AI106">
            <v>293.73958333333331</v>
          </cell>
          <cell r="AJ106">
            <v>293.73958333333331</v>
          </cell>
          <cell r="AK106">
            <v>293.73958333333331</v>
          </cell>
          <cell r="AL106">
            <v>293.73958333333331</v>
          </cell>
          <cell r="AM106">
            <v>293.73958333333331</v>
          </cell>
          <cell r="AN106">
            <v>293.73958333333331</v>
          </cell>
          <cell r="AO106">
            <v>293.73958333333331</v>
          </cell>
          <cell r="AP106">
            <v>3524.8750000000005</v>
          </cell>
          <cell r="AQ106">
            <v>5581.0520833333321</v>
          </cell>
        </row>
        <row r="107">
          <cell r="C107">
            <v>1424</v>
          </cell>
          <cell r="D107" t="str">
            <v>SJ</v>
          </cell>
          <cell r="F107">
            <v>5000</v>
          </cell>
          <cell r="G107">
            <v>38855</v>
          </cell>
          <cell r="I107">
            <v>4</v>
          </cell>
          <cell r="J107">
            <v>40315</v>
          </cell>
          <cell r="L107">
            <v>500</v>
          </cell>
          <cell r="M107">
            <v>1E-3</v>
          </cell>
          <cell r="N107">
            <v>28.2</v>
          </cell>
          <cell r="O107">
            <v>14099.499999999998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293.73958333333331</v>
          </cell>
          <cell r="W107">
            <v>293.73958333333331</v>
          </cell>
          <cell r="X107">
            <v>293.73958333333331</v>
          </cell>
          <cell r="Y107">
            <v>293.73958333333331</v>
          </cell>
          <cell r="Z107">
            <v>293.73958333333331</v>
          </cell>
          <cell r="AA107">
            <v>293.73958333333331</v>
          </cell>
          <cell r="AB107">
            <v>293.73958333333331</v>
          </cell>
          <cell r="AC107">
            <v>2056.177083333333</v>
          </cell>
          <cell r="AD107">
            <v>293.73958333333331</v>
          </cell>
          <cell r="AE107">
            <v>293.73958333333331</v>
          </cell>
          <cell r="AF107">
            <v>293.73958333333331</v>
          </cell>
          <cell r="AG107">
            <v>293.73958333333331</v>
          </cell>
          <cell r="AH107">
            <v>293.73958333333331</v>
          </cell>
          <cell r="AI107">
            <v>293.73958333333331</v>
          </cell>
          <cell r="AJ107">
            <v>293.73958333333331</v>
          </cell>
          <cell r="AK107">
            <v>293.73958333333331</v>
          </cell>
          <cell r="AL107">
            <v>293.73958333333331</v>
          </cell>
          <cell r="AM107">
            <v>293.73958333333331</v>
          </cell>
          <cell r="AN107">
            <v>293.73958333333331</v>
          </cell>
          <cell r="AO107">
            <v>293.73958333333331</v>
          </cell>
          <cell r="AP107">
            <v>3524.8750000000005</v>
          </cell>
          <cell r="AQ107">
            <v>5581.0520833333321</v>
          </cell>
        </row>
        <row r="108">
          <cell r="C108">
            <v>1425</v>
          </cell>
          <cell r="D108" t="str">
            <v>SJ</v>
          </cell>
          <cell r="F108">
            <v>5000</v>
          </cell>
          <cell r="G108">
            <v>38855</v>
          </cell>
          <cell r="I108">
            <v>4</v>
          </cell>
          <cell r="J108">
            <v>40315</v>
          </cell>
          <cell r="L108">
            <v>1200</v>
          </cell>
          <cell r="M108">
            <v>1E-3</v>
          </cell>
          <cell r="N108">
            <v>28.2</v>
          </cell>
          <cell r="O108">
            <v>33838.799999999996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704.97499999999991</v>
          </cell>
          <cell r="W108">
            <v>704.97499999999991</v>
          </cell>
          <cell r="X108">
            <v>704.97499999999991</v>
          </cell>
          <cell r="Y108">
            <v>704.97499999999991</v>
          </cell>
          <cell r="Z108">
            <v>704.97499999999991</v>
          </cell>
          <cell r="AA108">
            <v>704.97499999999991</v>
          </cell>
          <cell r="AB108">
            <v>704.97499999999991</v>
          </cell>
          <cell r="AC108">
            <v>4934.8249999999989</v>
          </cell>
          <cell r="AD108">
            <v>704.97499999999991</v>
          </cell>
          <cell r="AE108">
            <v>704.97499999999991</v>
          </cell>
          <cell r="AF108">
            <v>704.97499999999991</v>
          </cell>
          <cell r="AG108">
            <v>704.97499999999991</v>
          </cell>
          <cell r="AH108">
            <v>704.97499999999991</v>
          </cell>
          <cell r="AI108">
            <v>704.97499999999991</v>
          </cell>
          <cell r="AJ108">
            <v>704.97499999999991</v>
          </cell>
          <cell r="AK108">
            <v>704.97499999999991</v>
          </cell>
          <cell r="AL108">
            <v>704.97499999999991</v>
          </cell>
          <cell r="AM108">
            <v>704.97499999999991</v>
          </cell>
          <cell r="AN108">
            <v>704.97499999999991</v>
          </cell>
          <cell r="AO108">
            <v>704.97499999999991</v>
          </cell>
          <cell r="AP108">
            <v>8459.7000000000007</v>
          </cell>
          <cell r="AQ108">
            <v>13394.525000000003</v>
          </cell>
        </row>
        <row r="109">
          <cell r="C109">
            <v>1426</v>
          </cell>
          <cell r="D109" t="str">
            <v>SJ</v>
          </cell>
          <cell r="F109">
            <v>5000</v>
          </cell>
          <cell r="G109">
            <v>38855</v>
          </cell>
          <cell r="I109">
            <v>4</v>
          </cell>
          <cell r="J109">
            <v>40315</v>
          </cell>
          <cell r="L109">
            <v>500</v>
          </cell>
          <cell r="M109">
            <v>1E-3</v>
          </cell>
          <cell r="N109">
            <v>28.2</v>
          </cell>
          <cell r="O109">
            <v>14099.499999999998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293.73958333333331</v>
          </cell>
          <cell r="W109">
            <v>293.73958333333331</v>
          </cell>
          <cell r="X109">
            <v>293.73958333333331</v>
          </cell>
          <cell r="Y109">
            <v>293.73958333333331</v>
          </cell>
          <cell r="Z109">
            <v>293.73958333333331</v>
          </cell>
          <cell r="AA109">
            <v>293.73958333333331</v>
          </cell>
          <cell r="AB109">
            <v>293.73958333333331</v>
          </cell>
          <cell r="AC109">
            <v>2056.177083333333</v>
          </cell>
          <cell r="AD109">
            <v>293.73958333333331</v>
          </cell>
          <cell r="AE109">
            <v>293.73958333333331</v>
          </cell>
          <cell r="AF109">
            <v>293.73958333333331</v>
          </cell>
          <cell r="AG109">
            <v>293.73958333333331</v>
          </cell>
          <cell r="AH109">
            <v>293.73958333333331</v>
          </cell>
          <cell r="AI109">
            <v>293.73958333333331</v>
          </cell>
          <cell r="AJ109">
            <v>293.73958333333331</v>
          </cell>
          <cell r="AK109">
            <v>293.73958333333331</v>
          </cell>
          <cell r="AL109">
            <v>293.73958333333331</v>
          </cell>
          <cell r="AM109">
            <v>293.73958333333331</v>
          </cell>
          <cell r="AN109">
            <v>293.73958333333331</v>
          </cell>
          <cell r="AO109">
            <v>293.73958333333331</v>
          </cell>
          <cell r="AP109">
            <v>3524.8750000000005</v>
          </cell>
          <cell r="AQ109">
            <v>5581.0520833333321</v>
          </cell>
        </row>
        <row r="110">
          <cell r="C110">
            <v>1427</v>
          </cell>
          <cell r="D110" t="str">
            <v>SJ</v>
          </cell>
          <cell r="F110">
            <v>1300</v>
          </cell>
          <cell r="G110">
            <v>38855</v>
          </cell>
          <cell r="I110">
            <v>4</v>
          </cell>
          <cell r="J110">
            <v>40315</v>
          </cell>
          <cell r="L110">
            <v>200</v>
          </cell>
          <cell r="M110">
            <v>1E-3</v>
          </cell>
          <cell r="N110">
            <v>28.2</v>
          </cell>
          <cell r="O110">
            <v>5639.7999999999993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117.49583333333332</v>
          </cell>
          <cell r="W110">
            <v>117.49583333333332</v>
          </cell>
          <cell r="X110">
            <v>117.49583333333332</v>
          </cell>
          <cell r="Y110">
            <v>117.49583333333332</v>
          </cell>
          <cell r="Z110">
            <v>117.49583333333332</v>
          </cell>
          <cell r="AA110">
            <v>117.49583333333332</v>
          </cell>
          <cell r="AB110">
            <v>117.49583333333332</v>
          </cell>
          <cell r="AC110">
            <v>822.47083333333319</v>
          </cell>
          <cell r="AD110">
            <v>117.49583333333332</v>
          </cell>
          <cell r="AE110">
            <v>117.49583333333332</v>
          </cell>
          <cell r="AF110">
            <v>117.49583333333332</v>
          </cell>
          <cell r="AG110">
            <v>117.49583333333332</v>
          </cell>
          <cell r="AH110">
            <v>117.49583333333332</v>
          </cell>
          <cell r="AI110">
            <v>117.49583333333332</v>
          </cell>
          <cell r="AJ110">
            <v>117.49583333333332</v>
          </cell>
          <cell r="AK110">
            <v>117.49583333333332</v>
          </cell>
          <cell r="AL110">
            <v>117.49583333333332</v>
          </cell>
          <cell r="AM110">
            <v>117.49583333333332</v>
          </cell>
          <cell r="AN110">
            <v>117.49583333333332</v>
          </cell>
          <cell r="AO110">
            <v>117.49583333333332</v>
          </cell>
          <cell r="AP110">
            <v>1409.95</v>
          </cell>
          <cell r="AQ110">
            <v>2232.4208333333336</v>
          </cell>
        </row>
        <row r="111">
          <cell r="C111">
            <v>1428</v>
          </cell>
          <cell r="D111" t="str">
            <v>SJ</v>
          </cell>
          <cell r="F111">
            <v>5110</v>
          </cell>
          <cell r="G111">
            <v>38855</v>
          </cell>
          <cell r="I111">
            <v>4</v>
          </cell>
          <cell r="J111">
            <v>40315</v>
          </cell>
          <cell r="L111">
            <v>500</v>
          </cell>
          <cell r="M111">
            <v>1E-3</v>
          </cell>
          <cell r="N111">
            <v>28.2</v>
          </cell>
          <cell r="O111">
            <v>14099.499999999998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293.73958333333331</v>
          </cell>
          <cell r="W111">
            <v>293.73958333333331</v>
          </cell>
          <cell r="X111">
            <v>293.73958333333331</v>
          </cell>
          <cell r="Y111">
            <v>293.73958333333331</v>
          </cell>
          <cell r="Z111">
            <v>293.73958333333331</v>
          </cell>
          <cell r="AA111">
            <v>293.73958333333331</v>
          </cell>
          <cell r="AB111">
            <v>293.73958333333331</v>
          </cell>
          <cell r="AC111">
            <v>2056.177083333333</v>
          </cell>
          <cell r="AD111">
            <v>293.73958333333331</v>
          </cell>
          <cell r="AE111">
            <v>293.73958333333331</v>
          </cell>
          <cell r="AF111">
            <v>293.73958333333331</v>
          </cell>
          <cell r="AG111">
            <v>293.73958333333331</v>
          </cell>
          <cell r="AH111">
            <v>293.73958333333331</v>
          </cell>
          <cell r="AI111">
            <v>293.73958333333331</v>
          </cell>
          <cell r="AJ111">
            <v>293.73958333333331</v>
          </cell>
          <cell r="AK111">
            <v>293.73958333333331</v>
          </cell>
          <cell r="AL111">
            <v>293.73958333333331</v>
          </cell>
          <cell r="AM111">
            <v>293.73958333333331</v>
          </cell>
          <cell r="AN111">
            <v>293.73958333333331</v>
          </cell>
          <cell r="AO111">
            <v>293.73958333333331</v>
          </cell>
          <cell r="AP111">
            <v>3524.8750000000005</v>
          </cell>
          <cell r="AQ111">
            <v>5581.0520833333321</v>
          </cell>
        </row>
        <row r="112">
          <cell r="C112">
            <v>1434</v>
          </cell>
          <cell r="D112" t="str">
            <v>SJ</v>
          </cell>
          <cell r="F112">
            <v>1000</v>
          </cell>
          <cell r="G112">
            <v>38855</v>
          </cell>
          <cell r="I112">
            <v>4</v>
          </cell>
          <cell r="J112">
            <v>40315</v>
          </cell>
          <cell r="L112">
            <v>3000</v>
          </cell>
          <cell r="M112">
            <v>1E-3</v>
          </cell>
          <cell r="N112">
            <v>28.2</v>
          </cell>
          <cell r="O112">
            <v>84597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1762.4375</v>
          </cell>
          <cell r="W112">
            <v>1762.4375</v>
          </cell>
          <cell r="X112">
            <v>1762.4375</v>
          </cell>
          <cell r="Y112">
            <v>1762.4375</v>
          </cell>
          <cell r="Z112">
            <v>1762.4375</v>
          </cell>
          <cell r="AA112">
            <v>1762.4375</v>
          </cell>
          <cell r="AB112">
            <v>1762.4375</v>
          </cell>
          <cell r="AC112">
            <v>12337.0625</v>
          </cell>
          <cell r="AD112">
            <v>1762.4375</v>
          </cell>
          <cell r="AE112">
            <v>1762.4375</v>
          </cell>
          <cell r="AF112">
            <v>1762.4375</v>
          </cell>
          <cell r="AG112">
            <v>1762.4375</v>
          </cell>
          <cell r="AH112">
            <v>1762.4375</v>
          </cell>
          <cell r="AI112">
            <v>1762.4375</v>
          </cell>
          <cell r="AJ112">
            <v>1762.4375</v>
          </cell>
          <cell r="AK112">
            <v>1762.4375</v>
          </cell>
          <cell r="AL112">
            <v>1762.4375</v>
          </cell>
          <cell r="AM112">
            <v>1762.4375</v>
          </cell>
          <cell r="AN112">
            <v>1762.4375</v>
          </cell>
          <cell r="AO112">
            <v>1762.4375</v>
          </cell>
          <cell r="AP112">
            <v>21149.25</v>
          </cell>
          <cell r="AQ112">
            <v>33486.3125</v>
          </cell>
        </row>
        <row r="113">
          <cell r="C113">
            <v>1435</v>
          </cell>
          <cell r="D113" t="str">
            <v>SJ</v>
          </cell>
          <cell r="F113">
            <v>1000</v>
          </cell>
          <cell r="G113">
            <v>38855</v>
          </cell>
          <cell r="I113">
            <v>4</v>
          </cell>
          <cell r="J113">
            <v>40315</v>
          </cell>
          <cell r="L113">
            <v>3000</v>
          </cell>
          <cell r="M113">
            <v>1E-3</v>
          </cell>
          <cell r="N113">
            <v>28.2</v>
          </cell>
          <cell r="O113">
            <v>84597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1762.4375</v>
          </cell>
          <cell r="W113">
            <v>1762.4375</v>
          </cell>
          <cell r="X113">
            <v>1762.4375</v>
          </cell>
          <cell r="Y113">
            <v>1762.4375</v>
          </cell>
          <cell r="Z113">
            <v>1762.4375</v>
          </cell>
          <cell r="AA113">
            <v>1762.4375</v>
          </cell>
          <cell r="AB113">
            <v>1762.4375</v>
          </cell>
          <cell r="AC113">
            <v>12337.0625</v>
          </cell>
          <cell r="AD113">
            <v>1762.4375</v>
          </cell>
          <cell r="AE113">
            <v>1762.4375</v>
          </cell>
          <cell r="AF113">
            <v>1762.4375</v>
          </cell>
          <cell r="AG113">
            <v>1762.4375</v>
          </cell>
          <cell r="AH113">
            <v>1762.4375</v>
          </cell>
          <cell r="AI113">
            <v>1762.4375</v>
          </cell>
          <cell r="AJ113">
            <v>1762.4375</v>
          </cell>
          <cell r="AK113">
            <v>1762.4375</v>
          </cell>
          <cell r="AL113">
            <v>1762.4375</v>
          </cell>
          <cell r="AM113">
            <v>1762.4375</v>
          </cell>
          <cell r="AN113">
            <v>1762.4375</v>
          </cell>
          <cell r="AO113">
            <v>1762.4375</v>
          </cell>
          <cell r="AP113">
            <v>21149.25</v>
          </cell>
          <cell r="AQ113">
            <v>33486.3125</v>
          </cell>
        </row>
        <row r="114">
          <cell r="C114">
            <v>1436</v>
          </cell>
          <cell r="D114" t="str">
            <v>SJ</v>
          </cell>
          <cell r="F114">
            <v>1000</v>
          </cell>
          <cell r="G114">
            <v>38855</v>
          </cell>
          <cell r="I114">
            <v>4</v>
          </cell>
          <cell r="J114">
            <v>40315</v>
          </cell>
          <cell r="L114">
            <v>3000</v>
          </cell>
          <cell r="M114">
            <v>1E-3</v>
          </cell>
          <cell r="N114">
            <v>28.2</v>
          </cell>
          <cell r="O114">
            <v>84597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1762.4375</v>
          </cell>
          <cell r="W114">
            <v>1762.4375</v>
          </cell>
          <cell r="X114">
            <v>1762.4375</v>
          </cell>
          <cell r="Y114">
            <v>1762.4375</v>
          </cell>
          <cell r="Z114">
            <v>1762.4375</v>
          </cell>
          <cell r="AA114">
            <v>1762.4375</v>
          </cell>
          <cell r="AB114">
            <v>1762.4375</v>
          </cell>
          <cell r="AC114">
            <v>12337.0625</v>
          </cell>
          <cell r="AD114">
            <v>1762.4375</v>
          </cell>
          <cell r="AE114">
            <v>1762.4375</v>
          </cell>
          <cell r="AF114">
            <v>1762.4375</v>
          </cell>
          <cell r="AG114">
            <v>1762.4375</v>
          </cell>
          <cell r="AH114">
            <v>1762.4375</v>
          </cell>
          <cell r="AI114">
            <v>1762.4375</v>
          </cell>
          <cell r="AJ114">
            <v>1762.4375</v>
          </cell>
          <cell r="AK114">
            <v>1762.4375</v>
          </cell>
          <cell r="AL114">
            <v>1762.4375</v>
          </cell>
          <cell r="AM114">
            <v>1762.4375</v>
          </cell>
          <cell r="AN114">
            <v>1762.4375</v>
          </cell>
          <cell r="AO114">
            <v>1762.4375</v>
          </cell>
          <cell r="AP114">
            <v>21149.25</v>
          </cell>
          <cell r="AQ114">
            <v>33486.3125</v>
          </cell>
        </row>
        <row r="115">
          <cell r="C115">
            <v>1437</v>
          </cell>
          <cell r="D115" t="str">
            <v>SJ</v>
          </cell>
          <cell r="F115">
            <v>1000</v>
          </cell>
          <cell r="G115">
            <v>38855</v>
          </cell>
          <cell r="I115">
            <v>4</v>
          </cell>
          <cell r="J115">
            <v>40315</v>
          </cell>
          <cell r="L115">
            <v>3000</v>
          </cell>
          <cell r="M115">
            <v>1E-3</v>
          </cell>
          <cell r="N115">
            <v>28.2</v>
          </cell>
          <cell r="O115">
            <v>84597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1762.4375</v>
          </cell>
          <cell r="W115">
            <v>1762.4375</v>
          </cell>
          <cell r="X115">
            <v>1762.4375</v>
          </cell>
          <cell r="Y115">
            <v>1762.4375</v>
          </cell>
          <cell r="Z115">
            <v>1762.4375</v>
          </cell>
          <cell r="AA115">
            <v>1762.4375</v>
          </cell>
          <cell r="AB115">
            <v>1762.4375</v>
          </cell>
          <cell r="AC115">
            <v>12337.0625</v>
          </cell>
          <cell r="AD115">
            <v>1762.4375</v>
          </cell>
          <cell r="AE115">
            <v>1762.4375</v>
          </cell>
          <cell r="AF115">
            <v>1762.4375</v>
          </cell>
          <cell r="AG115">
            <v>1762.4375</v>
          </cell>
          <cell r="AH115">
            <v>1762.4375</v>
          </cell>
          <cell r="AI115">
            <v>1762.4375</v>
          </cell>
          <cell r="AJ115">
            <v>1762.4375</v>
          </cell>
          <cell r="AK115">
            <v>1762.4375</v>
          </cell>
          <cell r="AL115">
            <v>1762.4375</v>
          </cell>
          <cell r="AM115">
            <v>1762.4375</v>
          </cell>
          <cell r="AN115">
            <v>1762.4375</v>
          </cell>
          <cell r="AO115">
            <v>1762.4375</v>
          </cell>
          <cell r="AP115">
            <v>21149.25</v>
          </cell>
          <cell r="AQ115">
            <v>33486.3125</v>
          </cell>
        </row>
        <row r="116">
          <cell r="C116">
            <v>1438</v>
          </cell>
          <cell r="D116" t="str">
            <v>SJ</v>
          </cell>
          <cell r="F116">
            <v>1000</v>
          </cell>
          <cell r="G116">
            <v>38855</v>
          </cell>
          <cell r="I116">
            <v>4</v>
          </cell>
          <cell r="J116">
            <v>40315</v>
          </cell>
          <cell r="L116">
            <v>3000</v>
          </cell>
          <cell r="M116">
            <v>1E-3</v>
          </cell>
          <cell r="N116">
            <v>28.2</v>
          </cell>
          <cell r="O116">
            <v>84597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1762.4375</v>
          </cell>
          <cell r="W116">
            <v>1762.4375</v>
          </cell>
          <cell r="X116">
            <v>1762.4375</v>
          </cell>
          <cell r="Y116">
            <v>1762.4375</v>
          </cell>
          <cell r="Z116">
            <v>1762.4375</v>
          </cell>
          <cell r="AA116">
            <v>1762.4375</v>
          </cell>
          <cell r="AB116">
            <v>1762.4375</v>
          </cell>
          <cell r="AC116">
            <v>12337.0625</v>
          </cell>
          <cell r="AD116">
            <v>1762.4375</v>
          </cell>
          <cell r="AE116">
            <v>1762.4375</v>
          </cell>
          <cell r="AF116">
            <v>1762.4375</v>
          </cell>
          <cell r="AG116">
            <v>1762.4375</v>
          </cell>
          <cell r="AH116">
            <v>1762.4375</v>
          </cell>
          <cell r="AI116">
            <v>1762.4375</v>
          </cell>
          <cell r="AJ116">
            <v>1762.4375</v>
          </cell>
          <cell r="AK116">
            <v>1762.4375</v>
          </cell>
          <cell r="AL116">
            <v>1762.4375</v>
          </cell>
          <cell r="AM116">
            <v>1762.4375</v>
          </cell>
          <cell r="AN116">
            <v>1762.4375</v>
          </cell>
          <cell r="AO116">
            <v>1762.4375</v>
          </cell>
          <cell r="AP116">
            <v>21149.25</v>
          </cell>
          <cell r="AQ116">
            <v>33486.3125</v>
          </cell>
        </row>
        <row r="117">
          <cell r="C117">
            <v>1787</v>
          </cell>
          <cell r="D117" t="str">
            <v>SJ</v>
          </cell>
          <cell r="F117">
            <v>5110</v>
          </cell>
          <cell r="G117">
            <v>39036</v>
          </cell>
          <cell r="I117">
            <v>0</v>
          </cell>
          <cell r="J117">
            <v>39494</v>
          </cell>
          <cell r="L117">
            <v>2500</v>
          </cell>
          <cell r="M117">
            <v>1E-3</v>
          </cell>
          <cell r="N117">
            <v>37.75</v>
          </cell>
          <cell r="O117">
            <v>94372.5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1966.09375</v>
          </cell>
          <cell r="AC117">
            <v>1966.09375</v>
          </cell>
          <cell r="AD117">
            <v>1966.09375</v>
          </cell>
          <cell r="AE117">
            <v>1966.09375</v>
          </cell>
          <cell r="AF117">
            <v>1966.09375</v>
          </cell>
          <cell r="AG117">
            <v>1966.09375</v>
          </cell>
          <cell r="AH117">
            <v>1966.09375</v>
          </cell>
          <cell r="AI117">
            <v>1966.09375</v>
          </cell>
          <cell r="AJ117">
            <v>1966.09375</v>
          </cell>
          <cell r="AK117">
            <v>1966.09375</v>
          </cell>
          <cell r="AL117">
            <v>1966.09375</v>
          </cell>
          <cell r="AM117">
            <v>1966.09375</v>
          </cell>
          <cell r="AN117">
            <v>1966.09375</v>
          </cell>
          <cell r="AO117">
            <v>1966.09375</v>
          </cell>
          <cell r="AP117">
            <v>23593.125</v>
          </cell>
          <cell r="AQ117">
            <v>25559.21875</v>
          </cell>
        </row>
        <row r="118">
          <cell r="C118">
            <v>1788</v>
          </cell>
          <cell r="D118" t="str">
            <v>SJ</v>
          </cell>
          <cell r="F118">
            <v>5110</v>
          </cell>
          <cell r="G118">
            <v>39036</v>
          </cell>
          <cell r="I118">
            <v>0</v>
          </cell>
          <cell r="J118">
            <v>39860</v>
          </cell>
          <cell r="L118">
            <v>2500</v>
          </cell>
          <cell r="M118">
            <v>1E-3</v>
          </cell>
          <cell r="N118">
            <v>37.75</v>
          </cell>
          <cell r="O118">
            <v>94372.5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1966.09375</v>
          </cell>
          <cell r="AC118">
            <v>1966.09375</v>
          </cell>
          <cell r="AD118">
            <v>1966.09375</v>
          </cell>
          <cell r="AE118">
            <v>1966.09375</v>
          </cell>
          <cell r="AF118">
            <v>1966.09375</v>
          </cell>
          <cell r="AG118">
            <v>1966.09375</v>
          </cell>
          <cell r="AH118">
            <v>1966.09375</v>
          </cell>
          <cell r="AI118">
            <v>1966.09375</v>
          </cell>
          <cell r="AJ118">
            <v>1966.09375</v>
          </cell>
          <cell r="AK118">
            <v>1966.09375</v>
          </cell>
          <cell r="AL118">
            <v>1966.09375</v>
          </cell>
          <cell r="AM118">
            <v>1966.09375</v>
          </cell>
          <cell r="AN118">
            <v>1966.09375</v>
          </cell>
          <cell r="AO118">
            <v>1966.09375</v>
          </cell>
          <cell r="AP118">
            <v>23593.125</v>
          </cell>
          <cell r="AQ118">
            <v>25559.21875</v>
          </cell>
        </row>
        <row r="119">
          <cell r="C119">
            <v>1789</v>
          </cell>
          <cell r="D119" t="str">
            <v>SJ</v>
          </cell>
          <cell r="F119">
            <v>5110</v>
          </cell>
          <cell r="G119">
            <v>39036</v>
          </cell>
          <cell r="I119">
            <v>0</v>
          </cell>
          <cell r="J119">
            <v>40225</v>
          </cell>
          <cell r="L119">
            <v>2500</v>
          </cell>
          <cell r="M119">
            <v>1E-3</v>
          </cell>
          <cell r="N119">
            <v>37.75</v>
          </cell>
          <cell r="O119">
            <v>94372.5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1966.09375</v>
          </cell>
          <cell r="AC119">
            <v>1966.09375</v>
          </cell>
          <cell r="AD119">
            <v>1966.09375</v>
          </cell>
          <cell r="AE119">
            <v>1966.09375</v>
          </cell>
          <cell r="AF119">
            <v>1966.09375</v>
          </cell>
          <cell r="AG119">
            <v>1966.09375</v>
          </cell>
          <cell r="AH119">
            <v>1966.09375</v>
          </cell>
          <cell r="AI119">
            <v>1966.09375</v>
          </cell>
          <cell r="AJ119">
            <v>1966.09375</v>
          </cell>
          <cell r="AK119">
            <v>1966.09375</v>
          </cell>
          <cell r="AL119">
            <v>1966.09375</v>
          </cell>
          <cell r="AM119">
            <v>1966.09375</v>
          </cell>
          <cell r="AN119">
            <v>1966.09375</v>
          </cell>
          <cell r="AO119">
            <v>1966.09375</v>
          </cell>
          <cell r="AP119">
            <v>23593.125</v>
          </cell>
          <cell r="AQ119">
            <v>25559.21875</v>
          </cell>
        </row>
        <row r="120">
          <cell r="C120">
            <v>1790</v>
          </cell>
          <cell r="D120" t="str">
            <v>SJ</v>
          </cell>
          <cell r="F120">
            <v>5110</v>
          </cell>
          <cell r="G120">
            <v>39036</v>
          </cell>
          <cell r="I120">
            <v>0</v>
          </cell>
          <cell r="J120">
            <v>40590</v>
          </cell>
          <cell r="L120">
            <v>2500</v>
          </cell>
          <cell r="M120">
            <v>1E-3</v>
          </cell>
          <cell r="N120">
            <v>37.75</v>
          </cell>
          <cell r="O120">
            <v>94372.5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1966.09375</v>
          </cell>
          <cell r="AC120">
            <v>1966.09375</v>
          </cell>
          <cell r="AD120">
            <v>1966.09375</v>
          </cell>
          <cell r="AE120">
            <v>1966.09375</v>
          </cell>
          <cell r="AF120">
            <v>1966.09375</v>
          </cell>
          <cell r="AG120">
            <v>1966.09375</v>
          </cell>
          <cell r="AH120">
            <v>1966.09375</v>
          </cell>
          <cell r="AI120">
            <v>1966.09375</v>
          </cell>
          <cell r="AJ120">
            <v>1966.09375</v>
          </cell>
          <cell r="AK120">
            <v>1966.09375</v>
          </cell>
          <cell r="AL120">
            <v>1966.09375</v>
          </cell>
          <cell r="AM120">
            <v>1966.09375</v>
          </cell>
          <cell r="AN120">
            <v>1966.09375</v>
          </cell>
          <cell r="AO120">
            <v>1966.09375</v>
          </cell>
          <cell r="AP120">
            <v>23593.125</v>
          </cell>
          <cell r="AQ120">
            <v>25559.21875</v>
          </cell>
        </row>
        <row r="121">
          <cell r="C121">
            <v>1791</v>
          </cell>
          <cell r="D121" t="str">
            <v>SJ</v>
          </cell>
          <cell r="F121">
            <v>2000</v>
          </cell>
          <cell r="G121">
            <v>39036</v>
          </cell>
          <cell r="I121">
            <v>0</v>
          </cell>
          <cell r="J121">
            <v>39494</v>
          </cell>
          <cell r="L121">
            <v>5000</v>
          </cell>
          <cell r="M121">
            <v>1E-3</v>
          </cell>
          <cell r="N121">
            <v>37.75</v>
          </cell>
          <cell r="O121">
            <v>188745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3932.1875</v>
          </cell>
          <cell r="AC121">
            <v>3932.1875</v>
          </cell>
          <cell r="AD121">
            <v>3932.1875</v>
          </cell>
          <cell r="AE121">
            <v>3932.1875</v>
          </cell>
          <cell r="AF121">
            <v>3932.1875</v>
          </cell>
          <cell r="AG121">
            <v>3932.1875</v>
          </cell>
          <cell r="AH121">
            <v>3932.1875</v>
          </cell>
          <cell r="AI121">
            <v>3932.1875</v>
          </cell>
          <cell r="AJ121">
            <v>3932.1875</v>
          </cell>
          <cell r="AK121">
            <v>3932.1875</v>
          </cell>
          <cell r="AL121">
            <v>3932.1875</v>
          </cell>
          <cell r="AM121">
            <v>3932.1875</v>
          </cell>
          <cell r="AN121">
            <v>3932.1875</v>
          </cell>
          <cell r="AO121">
            <v>3932.1875</v>
          </cell>
          <cell r="AP121">
            <v>47186.25</v>
          </cell>
          <cell r="AQ121">
            <v>51118.4375</v>
          </cell>
        </row>
        <row r="122">
          <cell r="C122">
            <v>1792</v>
          </cell>
          <cell r="D122" t="str">
            <v>SJ</v>
          </cell>
          <cell r="F122">
            <v>2000</v>
          </cell>
          <cell r="G122">
            <v>39036</v>
          </cell>
          <cell r="I122">
            <v>0</v>
          </cell>
          <cell r="J122">
            <v>39860</v>
          </cell>
          <cell r="L122">
            <v>5000</v>
          </cell>
          <cell r="M122">
            <v>1E-3</v>
          </cell>
          <cell r="N122">
            <v>37.75</v>
          </cell>
          <cell r="O122">
            <v>188745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3932.1875</v>
          </cell>
          <cell r="AC122">
            <v>3932.1875</v>
          </cell>
          <cell r="AD122">
            <v>3932.1875</v>
          </cell>
          <cell r="AE122">
            <v>3932.1875</v>
          </cell>
          <cell r="AF122">
            <v>3932.1875</v>
          </cell>
          <cell r="AG122">
            <v>3932.1875</v>
          </cell>
          <cell r="AH122">
            <v>3932.1875</v>
          </cell>
          <cell r="AI122">
            <v>3932.1875</v>
          </cell>
          <cell r="AJ122">
            <v>3932.1875</v>
          </cell>
          <cell r="AK122">
            <v>3932.1875</v>
          </cell>
          <cell r="AL122">
            <v>3932.1875</v>
          </cell>
          <cell r="AM122">
            <v>3932.1875</v>
          </cell>
          <cell r="AN122">
            <v>3932.1875</v>
          </cell>
          <cell r="AO122">
            <v>3932.1875</v>
          </cell>
          <cell r="AP122">
            <v>47186.25</v>
          </cell>
          <cell r="AQ122">
            <v>51118.4375</v>
          </cell>
        </row>
        <row r="123">
          <cell r="C123">
            <v>1793</v>
          </cell>
          <cell r="D123" t="str">
            <v>SJ</v>
          </cell>
          <cell r="F123">
            <v>2000</v>
          </cell>
          <cell r="G123">
            <v>39036</v>
          </cell>
          <cell r="I123">
            <v>0</v>
          </cell>
          <cell r="J123">
            <v>40225</v>
          </cell>
          <cell r="L123">
            <v>5000</v>
          </cell>
          <cell r="M123">
            <v>1E-3</v>
          </cell>
          <cell r="N123">
            <v>37.75</v>
          </cell>
          <cell r="O123">
            <v>188745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3932.1875</v>
          </cell>
          <cell r="AC123">
            <v>3932.1875</v>
          </cell>
          <cell r="AD123">
            <v>3932.1875</v>
          </cell>
          <cell r="AE123">
            <v>3932.1875</v>
          </cell>
          <cell r="AF123">
            <v>3932.1875</v>
          </cell>
          <cell r="AG123">
            <v>3932.1875</v>
          </cell>
          <cell r="AH123">
            <v>3932.1875</v>
          </cell>
          <cell r="AI123">
            <v>3932.1875</v>
          </cell>
          <cell r="AJ123">
            <v>3932.1875</v>
          </cell>
          <cell r="AK123">
            <v>3932.1875</v>
          </cell>
          <cell r="AL123">
            <v>3932.1875</v>
          </cell>
          <cell r="AM123">
            <v>3932.1875</v>
          </cell>
          <cell r="AN123">
            <v>3932.1875</v>
          </cell>
          <cell r="AO123">
            <v>3932.1875</v>
          </cell>
          <cell r="AP123">
            <v>47186.25</v>
          </cell>
          <cell r="AQ123">
            <v>51118.4375</v>
          </cell>
        </row>
        <row r="124">
          <cell r="C124">
            <v>1794</v>
          </cell>
          <cell r="D124" t="str">
            <v>SJ</v>
          </cell>
          <cell r="F124">
            <v>2000</v>
          </cell>
          <cell r="G124">
            <v>39036</v>
          </cell>
          <cell r="I124">
            <v>0</v>
          </cell>
          <cell r="J124">
            <v>40590</v>
          </cell>
          <cell r="L124">
            <v>5000</v>
          </cell>
          <cell r="M124">
            <v>1E-3</v>
          </cell>
          <cell r="N124">
            <v>37.75</v>
          </cell>
          <cell r="O124">
            <v>188745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3932.1875</v>
          </cell>
          <cell r="AC124">
            <v>3932.1875</v>
          </cell>
          <cell r="AD124">
            <v>3932.1875</v>
          </cell>
          <cell r="AE124">
            <v>3932.1875</v>
          </cell>
          <cell r="AF124">
            <v>3932.1875</v>
          </cell>
          <cell r="AG124">
            <v>3932.1875</v>
          </cell>
          <cell r="AH124">
            <v>3932.1875</v>
          </cell>
          <cell r="AI124">
            <v>3932.1875</v>
          </cell>
          <cell r="AJ124">
            <v>3932.1875</v>
          </cell>
          <cell r="AK124">
            <v>3932.1875</v>
          </cell>
          <cell r="AL124">
            <v>3932.1875</v>
          </cell>
          <cell r="AM124">
            <v>3932.1875</v>
          </cell>
          <cell r="AN124">
            <v>3932.1875</v>
          </cell>
          <cell r="AO124">
            <v>3932.1875</v>
          </cell>
          <cell r="AP124">
            <v>47186.25</v>
          </cell>
          <cell r="AQ124">
            <v>51118.4375</v>
          </cell>
        </row>
        <row r="125">
          <cell r="C125">
            <v>1795</v>
          </cell>
          <cell r="D125" t="str">
            <v>SJ</v>
          </cell>
          <cell r="F125">
            <v>1100</v>
          </cell>
          <cell r="G125">
            <v>39036</v>
          </cell>
          <cell r="I125">
            <v>0</v>
          </cell>
          <cell r="J125">
            <v>39494</v>
          </cell>
          <cell r="L125">
            <v>1250</v>
          </cell>
          <cell r="M125">
            <v>1E-3</v>
          </cell>
          <cell r="N125">
            <v>37.75</v>
          </cell>
          <cell r="O125">
            <v>47186.25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983.046875</v>
          </cell>
          <cell r="AC125">
            <v>983.046875</v>
          </cell>
          <cell r="AD125">
            <v>983.046875</v>
          </cell>
          <cell r="AE125">
            <v>983.046875</v>
          </cell>
          <cell r="AF125">
            <v>983.046875</v>
          </cell>
          <cell r="AG125">
            <v>983.046875</v>
          </cell>
          <cell r="AH125">
            <v>983.046875</v>
          </cell>
          <cell r="AI125">
            <v>983.046875</v>
          </cell>
          <cell r="AJ125">
            <v>983.046875</v>
          </cell>
          <cell r="AK125">
            <v>983.046875</v>
          </cell>
          <cell r="AL125">
            <v>983.046875</v>
          </cell>
          <cell r="AM125">
            <v>983.046875</v>
          </cell>
          <cell r="AN125">
            <v>983.046875</v>
          </cell>
          <cell r="AO125">
            <v>983.046875</v>
          </cell>
          <cell r="AP125">
            <v>11796.5625</v>
          </cell>
          <cell r="AQ125">
            <v>12779.609375</v>
          </cell>
        </row>
        <row r="126">
          <cell r="C126">
            <v>1796</v>
          </cell>
          <cell r="D126" t="str">
            <v>SJ</v>
          </cell>
          <cell r="F126">
            <v>1100</v>
          </cell>
          <cell r="G126">
            <v>39036</v>
          </cell>
          <cell r="I126">
            <v>0</v>
          </cell>
          <cell r="J126">
            <v>39860</v>
          </cell>
          <cell r="L126">
            <v>1250</v>
          </cell>
          <cell r="M126">
            <v>1E-3</v>
          </cell>
          <cell r="N126">
            <v>37.75</v>
          </cell>
          <cell r="O126">
            <v>47186.25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983.046875</v>
          </cell>
          <cell r="AC126">
            <v>983.046875</v>
          </cell>
          <cell r="AD126">
            <v>983.046875</v>
          </cell>
          <cell r="AE126">
            <v>983.046875</v>
          </cell>
          <cell r="AF126">
            <v>983.046875</v>
          </cell>
          <cell r="AG126">
            <v>983.046875</v>
          </cell>
          <cell r="AH126">
            <v>983.046875</v>
          </cell>
          <cell r="AI126">
            <v>983.046875</v>
          </cell>
          <cell r="AJ126">
            <v>983.046875</v>
          </cell>
          <cell r="AK126">
            <v>983.046875</v>
          </cell>
          <cell r="AL126">
            <v>983.046875</v>
          </cell>
          <cell r="AM126">
            <v>983.046875</v>
          </cell>
          <cell r="AN126">
            <v>983.046875</v>
          </cell>
          <cell r="AO126">
            <v>983.046875</v>
          </cell>
          <cell r="AP126">
            <v>11796.5625</v>
          </cell>
          <cell r="AQ126">
            <v>12779.609375</v>
          </cell>
        </row>
        <row r="127">
          <cell r="C127">
            <v>1798</v>
          </cell>
          <cell r="D127" t="str">
            <v>SJ</v>
          </cell>
          <cell r="F127">
            <v>1100</v>
          </cell>
          <cell r="G127">
            <v>39036</v>
          </cell>
          <cell r="I127">
            <v>0</v>
          </cell>
          <cell r="J127">
            <v>40590</v>
          </cell>
          <cell r="L127">
            <v>1250</v>
          </cell>
          <cell r="M127">
            <v>1E-3</v>
          </cell>
          <cell r="N127">
            <v>37.75</v>
          </cell>
          <cell r="O127">
            <v>47186.25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983.046875</v>
          </cell>
          <cell r="AC127">
            <v>983.046875</v>
          </cell>
          <cell r="AD127">
            <v>983.046875</v>
          </cell>
          <cell r="AE127">
            <v>983.046875</v>
          </cell>
          <cell r="AF127">
            <v>983.046875</v>
          </cell>
          <cell r="AG127">
            <v>983.046875</v>
          </cell>
          <cell r="AH127">
            <v>983.046875</v>
          </cell>
          <cell r="AI127">
            <v>983.046875</v>
          </cell>
          <cell r="AJ127">
            <v>983.046875</v>
          </cell>
          <cell r="AK127">
            <v>983.046875</v>
          </cell>
          <cell r="AL127">
            <v>983.046875</v>
          </cell>
          <cell r="AM127">
            <v>983.046875</v>
          </cell>
          <cell r="AN127">
            <v>983.046875</v>
          </cell>
          <cell r="AO127">
            <v>983.046875</v>
          </cell>
          <cell r="AP127">
            <v>11796.5625</v>
          </cell>
          <cell r="AQ127">
            <v>12779.609375</v>
          </cell>
        </row>
        <row r="128">
          <cell r="C128">
            <v>1799</v>
          </cell>
          <cell r="D128" t="str">
            <v>SJ</v>
          </cell>
          <cell r="F128">
            <v>1600</v>
          </cell>
          <cell r="G128">
            <v>39036</v>
          </cell>
          <cell r="I128">
            <v>0</v>
          </cell>
          <cell r="J128">
            <v>39494</v>
          </cell>
          <cell r="L128">
            <v>500</v>
          </cell>
          <cell r="M128">
            <v>1E-3</v>
          </cell>
          <cell r="N128">
            <v>37.75</v>
          </cell>
          <cell r="O128">
            <v>18874.5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393.21875</v>
          </cell>
          <cell r="AC128">
            <v>393.21875</v>
          </cell>
          <cell r="AD128">
            <v>393.21875</v>
          </cell>
          <cell r="AE128">
            <v>393.21875</v>
          </cell>
          <cell r="AF128">
            <v>393.21875</v>
          </cell>
          <cell r="AG128">
            <v>393.21875</v>
          </cell>
          <cell r="AH128">
            <v>393.21875</v>
          </cell>
          <cell r="AI128">
            <v>393.21875</v>
          </cell>
          <cell r="AJ128">
            <v>393.21875</v>
          </cell>
          <cell r="AK128">
            <v>393.21875</v>
          </cell>
          <cell r="AL128">
            <v>393.21875</v>
          </cell>
          <cell r="AM128">
            <v>393.21875</v>
          </cell>
          <cell r="AN128">
            <v>393.21875</v>
          </cell>
          <cell r="AO128">
            <v>393.21875</v>
          </cell>
          <cell r="AP128">
            <v>4718.625</v>
          </cell>
          <cell r="AQ128">
            <v>5111.84375</v>
          </cell>
        </row>
        <row r="129">
          <cell r="C129">
            <v>1800</v>
          </cell>
          <cell r="D129" t="str">
            <v>SJ</v>
          </cell>
          <cell r="F129">
            <v>1600</v>
          </cell>
          <cell r="G129">
            <v>39036</v>
          </cell>
          <cell r="I129">
            <v>0</v>
          </cell>
          <cell r="J129">
            <v>39860</v>
          </cell>
          <cell r="L129">
            <v>500</v>
          </cell>
          <cell r="M129">
            <v>1E-3</v>
          </cell>
          <cell r="N129">
            <v>37.75</v>
          </cell>
          <cell r="O129">
            <v>18874.5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393.21875</v>
          </cell>
          <cell r="AC129">
            <v>393.21875</v>
          </cell>
          <cell r="AD129">
            <v>393.21875</v>
          </cell>
          <cell r="AE129">
            <v>393.21875</v>
          </cell>
          <cell r="AF129">
            <v>393.21875</v>
          </cell>
          <cell r="AG129">
            <v>393.21875</v>
          </cell>
          <cell r="AH129">
            <v>393.21875</v>
          </cell>
          <cell r="AI129">
            <v>393.21875</v>
          </cell>
          <cell r="AJ129">
            <v>393.21875</v>
          </cell>
          <cell r="AK129">
            <v>393.21875</v>
          </cell>
          <cell r="AL129">
            <v>393.21875</v>
          </cell>
          <cell r="AM129">
            <v>393.21875</v>
          </cell>
          <cell r="AN129">
            <v>393.21875</v>
          </cell>
          <cell r="AO129">
            <v>393.21875</v>
          </cell>
          <cell r="AP129">
            <v>4718.625</v>
          </cell>
          <cell r="AQ129">
            <v>5111.84375</v>
          </cell>
        </row>
        <row r="130">
          <cell r="C130">
            <v>1801</v>
          </cell>
          <cell r="D130" t="str">
            <v>SJ</v>
          </cell>
          <cell r="F130">
            <v>1600</v>
          </cell>
          <cell r="G130">
            <v>39036</v>
          </cell>
          <cell r="I130">
            <v>0</v>
          </cell>
          <cell r="J130">
            <v>40225</v>
          </cell>
          <cell r="L130">
            <v>500</v>
          </cell>
          <cell r="M130">
            <v>1E-3</v>
          </cell>
          <cell r="N130">
            <v>37.75</v>
          </cell>
          <cell r="O130">
            <v>18874.5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393.21875</v>
          </cell>
          <cell r="AC130">
            <v>393.21875</v>
          </cell>
          <cell r="AD130">
            <v>393.21875</v>
          </cell>
          <cell r="AE130">
            <v>393.21875</v>
          </cell>
          <cell r="AF130">
            <v>393.21875</v>
          </cell>
          <cell r="AG130">
            <v>393.21875</v>
          </cell>
          <cell r="AH130">
            <v>393.21875</v>
          </cell>
          <cell r="AI130">
            <v>393.21875</v>
          </cell>
          <cell r="AJ130">
            <v>393.21875</v>
          </cell>
          <cell r="AK130">
            <v>393.21875</v>
          </cell>
          <cell r="AL130">
            <v>393.21875</v>
          </cell>
          <cell r="AM130">
            <v>393.21875</v>
          </cell>
          <cell r="AN130">
            <v>393.21875</v>
          </cell>
          <cell r="AO130">
            <v>393.21875</v>
          </cell>
          <cell r="AP130">
            <v>4718.625</v>
          </cell>
          <cell r="AQ130">
            <v>5111.84375</v>
          </cell>
        </row>
        <row r="131">
          <cell r="C131">
            <v>1802</v>
          </cell>
          <cell r="D131" t="str">
            <v>SJ</v>
          </cell>
          <cell r="F131">
            <v>1600</v>
          </cell>
          <cell r="G131">
            <v>39036</v>
          </cell>
          <cell r="I131">
            <v>0</v>
          </cell>
          <cell r="J131">
            <v>40590</v>
          </cell>
          <cell r="L131">
            <v>500</v>
          </cell>
          <cell r="M131">
            <v>1E-3</v>
          </cell>
          <cell r="N131">
            <v>37.75</v>
          </cell>
          <cell r="O131">
            <v>18874.5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393.21875</v>
          </cell>
          <cell r="AC131">
            <v>393.21875</v>
          </cell>
          <cell r="AD131">
            <v>393.21875</v>
          </cell>
          <cell r="AE131">
            <v>393.21875</v>
          </cell>
          <cell r="AF131">
            <v>393.21875</v>
          </cell>
          <cell r="AG131">
            <v>393.21875</v>
          </cell>
          <cell r="AH131">
            <v>393.21875</v>
          </cell>
          <cell r="AI131">
            <v>393.21875</v>
          </cell>
          <cell r="AJ131">
            <v>393.21875</v>
          </cell>
          <cell r="AK131">
            <v>393.21875</v>
          </cell>
          <cell r="AL131">
            <v>393.21875</v>
          </cell>
          <cell r="AM131">
            <v>393.21875</v>
          </cell>
          <cell r="AN131">
            <v>393.21875</v>
          </cell>
          <cell r="AO131">
            <v>393.21875</v>
          </cell>
          <cell r="AP131">
            <v>4718.625</v>
          </cell>
          <cell r="AQ131">
            <v>5111.84375</v>
          </cell>
        </row>
        <row r="132">
          <cell r="C132">
            <v>1803</v>
          </cell>
          <cell r="D132" t="str">
            <v>SJ</v>
          </cell>
          <cell r="F132">
            <v>2000</v>
          </cell>
          <cell r="G132">
            <v>39036</v>
          </cell>
          <cell r="I132">
            <v>0</v>
          </cell>
          <cell r="J132">
            <v>39494</v>
          </cell>
          <cell r="L132">
            <v>250</v>
          </cell>
          <cell r="M132">
            <v>1E-3</v>
          </cell>
          <cell r="N132">
            <v>37.75</v>
          </cell>
          <cell r="O132">
            <v>9437.25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196.609375</v>
          </cell>
          <cell r="AC132">
            <v>196.609375</v>
          </cell>
          <cell r="AD132">
            <v>196.609375</v>
          </cell>
          <cell r="AE132">
            <v>196.609375</v>
          </cell>
          <cell r="AF132">
            <v>196.609375</v>
          </cell>
          <cell r="AG132">
            <v>196.609375</v>
          </cell>
          <cell r="AH132">
            <v>196.609375</v>
          </cell>
          <cell r="AI132">
            <v>196.609375</v>
          </cell>
          <cell r="AJ132">
            <v>196.609375</v>
          </cell>
          <cell r="AK132">
            <v>196.609375</v>
          </cell>
          <cell r="AL132">
            <v>196.609375</v>
          </cell>
          <cell r="AM132">
            <v>196.609375</v>
          </cell>
          <cell r="AN132">
            <v>196.609375</v>
          </cell>
          <cell r="AO132">
            <v>196.609375</v>
          </cell>
          <cell r="AP132">
            <v>2359.3125</v>
          </cell>
          <cell r="AQ132">
            <v>2555.921875</v>
          </cell>
        </row>
        <row r="133">
          <cell r="C133">
            <v>1804</v>
          </cell>
          <cell r="D133" t="str">
            <v>SJ</v>
          </cell>
          <cell r="F133">
            <v>2000</v>
          </cell>
          <cell r="G133">
            <v>39036</v>
          </cell>
          <cell r="I133">
            <v>0</v>
          </cell>
          <cell r="J133">
            <v>39860</v>
          </cell>
          <cell r="L133">
            <v>250</v>
          </cell>
          <cell r="M133">
            <v>1E-3</v>
          </cell>
          <cell r="N133">
            <v>37.75</v>
          </cell>
          <cell r="O133">
            <v>9437.25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196.609375</v>
          </cell>
          <cell r="AC133">
            <v>196.609375</v>
          </cell>
          <cell r="AD133">
            <v>196.609375</v>
          </cell>
          <cell r="AE133">
            <v>196.609375</v>
          </cell>
          <cell r="AF133">
            <v>196.609375</v>
          </cell>
          <cell r="AG133">
            <v>196.609375</v>
          </cell>
          <cell r="AH133">
            <v>196.609375</v>
          </cell>
          <cell r="AI133">
            <v>196.609375</v>
          </cell>
          <cell r="AJ133">
            <v>196.609375</v>
          </cell>
          <cell r="AK133">
            <v>196.609375</v>
          </cell>
          <cell r="AL133">
            <v>196.609375</v>
          </cell>
          <cell r="AM133">
            <v>196.609375</v>
          </cell>
          <cell r="AN133">
            <v>196.609375</v>
          </cell>
          <cell r="AO133">
            <v>196.609375</v>
          </cell>
          <cell r="AP133">
            <v>2359.3125</v>
          </cell>
          <cell r="AQ133">
            <v>2555.921875</v>
          </cell>
        </row>
        <row r="134">
          <cell r="C134">
            <v>1805</v>
          </cell>
          <cell r="D134" t="str">
            <v>SJ</v>
          </cell>
          <cell r="F134">
            <v>2000</v>
          </cell>
          <cell r="G134">
            <v>39036</v>
          </cell>
          <cell r="I134">
            <v>0</v>
          </cell>
          <cell r="J134">
            <v>40225</v>
          </cell>
          <cell r="L134">
            <v>250</v>
          </cell>
          <cell r="M134">
            <v>1E-3</v>
          </cell>
          <cell r="N134">
            <v>37.75</v>
          </cell>
          <cell r="O134">
            <v>9437.25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196.609375</v>
          </cell>
          <cell r="AC134">
            <v>196.609375</v>
          </cell>
          <cell r="AD134">
            <v>196.609375</v>
          </cell>
          <cell r="AE134">
            <v>196.609375</v>
          </cell>
          <cell r="AF134">
            <v>196.609375</v>
          </cell>
          <cell r="AG134">
            <v>196.609375</v>
          </cell>
          <cell r="AH134">
            <v>196.609375</v>
          </cell>
          <cell r="AI134">
            <v>196.609375</v>
          </cell>
          <cell r="AJ134">
            <v>196.609375</v>
          </cell>
          <cell r="AK134">
            <v>196.609375</v>
          </cell>
          <cell r="AL134">
            <v>196.609375</v>
          </cell>
          <cell r="AM134">
            <v>196.609375</v>
          </cell>
          <cell r="AN134">
            <v>196.609375</v>
          </cell>
          <cell r="AO134">
            <v>196.609375</v>
          </cell>
          <cell r="AP134">
            <v>2359.3125</v>
          </cell>
          <cell r="AQ134">
            <v>2555.921875</v>
          </cell>
        </row>
        <row r="135">
          <cell r="C135">
            <v>1806</v>
          </cell>
          <cell r="D135" t="str">
            <v>SJ</v>
          </cell>
          <cell r="F135">
            <v>2000</v>
          </cell>
          <cell r="G135">
            <v>39036</v>
          </cell>
          <cell r="I135">
            <v>0</v>
          </cell>
          <cell r="J135">
            <v>40590</v>
          </cell>
          <cell r="L135">
            <v>250</v>
          </cell>
          <cell r="M135">
            <v>1E-3</v>
          </cell>
          <cell r="N135">
            <v>37.75</v>
          </cell>
          <cell r="O135">
            <v>9437.25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196.609375</v>
          </cell>
          <cell r="AC135">
            <v>196.609375</v>
          </cell>
          <cell r="AD135">
            <v>196.609375</v>
          </cell>
          <cell r="AE135">
            <v>196.609375</v>
          </cell>
          <cell r="AF135">
            <v>196.609375</v>
          </cell>
          <cell r="AG135">
            <v>196.609375</v>
          </cell>
          <cell r="AH135">
            <v>196.609375</v>
          </cell>
          <cell r="AI135">
            <v>196.609375</v>
          </cell>
          <cell r="AJ135">
            <v>196.609375</v>
          </cell>
          <cell r="AK135">
            <v>196.609375</v>
          </cell>
          <cell r="AL135">
            <v>196.609375</v>
          </cell>
          <cell r="AM135">
            <v>196.609375</v>
          </cell>
          <cell r="AN135">
            <v>196.609375</v>
          </cell>
          <cell r="AO135">
            <v>196.609375</v>
          </cell>
          <cell r="AP135">
            <v>2359.3125</v>
          </cell>
          <cell r="AQ135">
            <v>2555.921875</v>
          </cell>
        </row>
        <row r="136">
          <cell r="C136" t="str">
            <v xml:space="preserve"> </v>
          </cell>
          <cell r="D136" t="str">
            <v>SJ</v>
          </cell>
          <cell r="F136">
            <v>1100</v>
          </cell>
          <cell r="G136">
            <v>39036</v>
          </cell>
          <cell r="I136">
            <v>0</v>
          </cell>
          <cell r="J136">
            <v>40225</v>
          </cell>
          <cell r="L136">
            <v>1250</v>
          </cell>
          <cell r="M136">
            <v>1E-3</v>
          </cell>
          <cell r="N136">
            <v>37.75</v>
          </cell>
          <cell r="O136">
            <v>47186.25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983.046875</v>
          </cell>
          <cell r="AC136">
            <v>983.046875</v>
          </cell>
          <cell r="AD136">
            <v>983.046875</v>
          </cell>
          <cell r="AE136">
            <v>983.046875</v>
          </cell>
          <cell r="AF136">
            <v>983.046875</v>
          </cell>
          <cell r="AG136">
            <v>983.046875</v>
          </cell>
          <cell r="AH136">
            <v>983.046875</v>
          </cell>
          <cell r="AI136">
            <v>983.046875</v>
          </cell>
          <cell r="AJ136">
            <v>983.046875</v>
          </cell>
          <cell r="AK136">
            <v>983.046875</v>
          </cell>
          <cell r="AL136">
            <v>983.046875</v>
          </cell>
          <cell r="AM136">
            <v>983.046875</v>
          </cell>
          <cell r="AN136">
            <v>983.046875</v>
          </cell>
          <cell r="AO136">
            <v>983.046875</v>
          </cell>
          <cell r="AP136">
            <v>11796.5625</v>
          </cell>
          <cell r="AQ136">
            <v>12779.609375</v>
          </cell>
        </row>
      </sheetData>
      <sheetData sheetId="10"/>
      <sheetData sheetId="11">
        <row r="9">
          <cell r="C9">
            <v>1</v>
          </cell>
          <cell r="D9">
            <v>2</v>
          </cell>
          <cell r="E9">
            <v>3</v>
          </cell>
          <cell r="F9">
            <v>4</v>
          </cell>
          <cell r="G9">
            <v>5</v>
          </cell>
          <cell r="H9">
            <v>6</v>
          </cell>
          <cell r="I9">
            <v>7</v>
          </cell>
          <cell r="J9">
            <v>8</v>
          </cell>
          <cell r="K9">
            <v>9</v>
          </cell>
          <cell r="L9">
            <v>10</v>
          </cell>
          <cell r="M9">
            <v>11</v>
          </cell>
          <cell r="N9">
            <v>12</v>
          </cell>
          <cell r="O9">
            <v>13</v>
          </cell>
          <cell r="P9">
            <v>14</v>
          </cell>
          <cell r="Q9">
            <v>15</v>
          </cell>
          <cell r="R9">
            <v>16</v>
          </cell>
          <cell r="S9">
            <v>17</v>
          </cell>
          <cell r="T9">
            <v>18</v>
          </cell>
          <cell r="U9">
            <v>19</v>
          </cell>
          <cell r="V9">
            <v>20</v>
          </cell>
          <cell r="W9">
            <v>21</v>
          </cell>
          <cell r="X9">
            <v>22</v>
          </cell>
          <cell r="Y9">
            <v>23</v>
          </cell>
          <cell r="Z9">
            <v>24</v>
          </cell>
          <cell r="AA9">
            <v>25</v>
          </cell>
          <cell r="AB9">
            <v>26</v>
          </cell>
          <cell r="AC9">
            <v>27</v>
          </cell>
          <cell r="AD9">
            <v>28</v>
          </cell>
          <cell r="AE9">
            <v>29</v>
          </cell>
          <cell r="AF9">
            <v>30</v>
          </cell>
          <cell r="AG9">
            <v>31</v>
          </cell>
          <cell r="AH9">
            <v>32</v>
          </cell>
          <cell r="AI9">
            <v>33</v>
          </cell>
          <cell r="AJ9">
            <v>34</v>
          </cell>
          <cell r="AK9">
            <v>35</v>
          </cell>
          <cell r="AL9">
            <v>36</v>
          </cell>
          <cell r="AM9">
            <v>37</v>
          </cell>
          <cell r="AN9">
            <v>38</v>
          </cell>
          <cell r="AO9">
            <v>39</v>
          </cell>
          <cell r="AP9">
            <v>40</v>
          </cell>
          <cell r="AQ9">
            <v>41</v>
          </cell>
          <cell r="AR9">
            <v>42</v>
          </cell>
          <cell r="AS9">
            <v>43</v>
          </cell>
          <cell r="AT9">
            <v>44</v>
          </cell>
          <cell r="AU9">
            <v>45</v>
          </cell>
          <cell r="AV9">
            <v>46</v>
          </cell>
          <cell r="AW9">
            <v>47</v>
          </cell>
          <cell r="AX9">
            <v>48</v>
          </cell>
          <cell r="AY9">
            <v>49</v>
          </cell>
          <cell r="AZ9">
            <v>50</v>
          </cell>
          <cell r="BA9">
            <v>51</v>
          </cell>
        </row>
        <row r="10">
          <cell r="C10" t="str">
            <v>Grant #</v>
          </cell>
          <cell r="D10" t="str">
            <v>Location</v>
          </cell>
          <cell r="E10" t="str">
            <v>Emp. Type</v>
          </cell>
          <cell r="F10" t="str">
            <v>Dept.</v>
          </cell>
          <cell r="G10" t="str">
            <v>Grant Type</v>
          </cell>
          <cell r="H10" t="str">
            <v>Grant Date</v>
          </cell>
          <cell r="I10" t="str">
            <v>Term Date</v>
          </cell>
          <cell r="J10" t="str">
            <v>Vest Date</v>
          </cell>
          <cell r="K10" t="str">
            <v>Earlier of Term or Vest</v>
          </cell>
          <cell r="L10" t="str">
            <v>Shares Granted</v>
          </cell>
          <cell r="M10" t="str">
            <v>Exercise Price</v>
          </cell>
          <cell r="N10" t="str">
            <v>Stock Fair Value</v>
          </cell>
          <cell r="O10" t="str">
            <v>Expected Life</v>
          </cell>
          <cell r="P10" t="str">
            <v>Vesting Period</v>
          </cell>
          <cell r="Q10" t="str">
            <v>Volatility</v>
          </cell>
          <cell r="R10" t="str">
            <v>Div Yield</v>
          </cell>
          <cell r="S10" t="str">
            <v>RF Rate</v>
          </cell>
          <cell r="T10" t="str">
            <v>PV of stock ex-div</v>
          </cell>
          <cell r="U10" t="str">
            <v>PV of ex price</v>
          </cell>
          <cell r="V10" t="str">
            <v>Proportion of Stock PV</v>
          </cell>
          <cell r="W10" t="str">
            <v>Proportion of ex price pv</v>
          </cell>
          <cell r="X10" t="str">
            <v>B/S value per share</v>
          </cell>
          <cell r="Y10" t="str">
            <v>Cum. Volatility</v>
          </cell>
          <cell r="Z10" t="str">
            <v>Total B/S value</v>
          </cell>
          <cell r="AA10" t="str">
            <v>Expense through 12/31/05</v>
          </cell>
          <cell r="AB10">
            <v>38718</v>
          </cell>
          <cell r="AC10">
            <v>38749</v>
          </cell>
          <cell r="AD10">
            <v>38777</v>
          </cell>
          <cell r="AE10">
            <v>38808</v>
          </cell>
          <cell r="AF10">
            <v>38838</v>
          </cell>
          <cell r="AG10">
            <v>38869</v>
          </cell>
          <cell r="AH10">
            <v>38899</v>
          </cell>
          <cell r="AI10">
            <v>38930</v>
          </cell>
          <cell r="AJ10">
            <v>38961</v>
          </cell>
          <cell r="AK10">
            <v>38991</v>
          </cell>
          <cell r="AL10">
            <v>39022</v>
          </cell>
          <cell r="AM10">
            <v>39052</v>
          </cell>
          <cell r="AN10" t="str">
            <v>2006 Total</v>
          </cell>
          <cell r="AO10">
            <v>39083</v>
          </cell>
          <cell r="AP10">
            <v>39114</v>
          </cell>
          <cell r="AQ10">
            <v>39142</v>
          </cell>
          <cell r="AR10">
            <v>39173</v>
          </cell>
          <cell r="AS10">
            <v>39203</v>
          </cell>
          <cell r="AT10">
            <v>39234</v>
          </cell>
          <cell r="AU10">
            <v>39264</v>
          </cell>
          <cell r="AV10">
            <v>39295</v>
          </cell>
          <cell r="AW10">
            <v>39326</v>
          </cell>
          <cell r="AX10">
            <v>39356</v>
          </cell>
          <cell r="AY10">
            <v>39387</v>
          </cell>
          <cell r="AZ10">
            <v>39417</v>
          </cell>
          <cell r="BA10" t="str">
            <v>2007 Total</v>
          </cell>
        </row>
        <row r="11">
          <cell r="C11">
            <v>732</v>
          </cell>
          <cell r="D11" t="str">
            <v>SJ</v>
          </cell>
          <cell r="F11">
            <v>3000</v>
          </cell>
          <cell r="G11" t="str">
            <v>ISO</v>
          </cell>
          <cell r="H11">
            <v>37299</v>
          </cell>
          <cell r="I11" t="str">
            <v>8/31/2006  as consultant now</v>
          </cell>
          <cell r="J11">
            <v>38759</v>
          </cell>
          <cell r="K11" t="str">
            <v>8/31/2006  as consultant now</v>
          </cell>
          <cell r="L11">
            <v>123076</v>
          </cell>
          <cell r="M11">
            <v>3.25</v>
          </cell>
          <cell r="N11">
            <v>3.25</v>
          </cell>
          <cell r="O11">
            <v>5</v>
          </cell>
          <cell r="P11">
            <v>4</v>
          </cell>
          <cell r="Q11">
            <v>1E-8</v>
          </cell>
          <cell r="R11">
            <v>9.9999999999999995E-7</v>
          </cell>
          <cell r="S11">
            <v>4.0500000000000001E-2</v>
          </cell>
          <cell r="T11">
            <v>3.2499837500426572</v>
          </cell>
          <cell r="U11">
            <v>2.6648510425651644</v>
          </cell>
          <cell r="V11">
            <v>1</v>
          </cell>
          <cell r="W11">
            <v>-1</v>
          </cell>
          <cell r="X11">
            <v>0.5851327074774928</v>
          </cell>
          <cell r="Y11">
            <v>2.2360679774997898E-8</v>
          </cell>
          <cell r="Z11">
            <v>72015.793105499906</v>
          </cell>
          <cell r="AA11">
            <v>71954.180903695451</v>
          </cell>
          <cell r="AB11">
            <v>63.178748753532169</v>
          </cell>
          <cell r="AC11">
            <v>31.256854646484335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94.435603400016504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</row>
        <row r="12">
          <cell r="C12">
            <v>733</v>
          </cell>
          <cell r="D12" t="str">
            <v>SJ</v>
          </cell>
          <cell r="F12">
            <v>3000</v>
          </cell>
          <cell r="G12" t="str">
            <v>NQ</v>
          </cell>
          <cell r="H12">
            <v>37299</v>
          </cell>
          <cell r="I12" t="str">
            <v>8/31/2006  as consultant now</v>
          </cell>
          <cell r="J12">
            <v>38759</v>
          </cell>
          <cell r="K12" t="str">
            <v>8/31/2006  as consultant now</v>
          </cell>
          <cell r="L12">
            <v>476924</v>
          </cell>
          <cell r="M12">
            <v>3.25</v>
          </cell>
          <cell r="N12">
            <v>3.25</v>
          </cell>
          <cell r="O12">
            <v>5</v>
          </cell>
          <cell r="P12">
            <v>4</v>
          </cell>
          <cell r="Q12">
            <v>1E-8</v>
          </cell>
          <cell r="R12">
            <v>9.9999999999999995E-7</v>
          </cell>
          <cell r="S12">
            <v>4.0500000000000001E-2</v>
          </cell>
          <cell r="T12">
            <v>3.2499837500426572</v>
          </cell>
          <cell r="U12">
            <v>2.6648510425651644</v>
          </cell>
          <cell r="V12">
            <v>1</v>
          </cell>
          <cell r="W12">
            <v>-1</v>
          </cell>
          <cell r="X12">
            <v>0.5851327074774928</v>
          </cell>
          <cell r="Y12">
            <v>2.2360679774997898E-8</v>
          </cell>
          <cell r="Z12">
            <v>279063.83138099575</v>
          </cell>
          <cell r="AA12">
            <v>278825.08184629062</v>
          </cell>
          <cell r="AB12">
            <v>244.81996141026335</v>
          </cell>
          <cell r="AC12">
            <v>121.12145459244609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365.94141600270945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</row>
        <row r="13">
          <cell r="C13">
            <v>740</v>
          </cell>
          <cell r="D13" t="str">
            <v>SJ</v>
          </cell>
          <cell r="F13">
            <v>1000</v>
          </cell>
          <cell r="G13" t="str">
            <v>NQ</v>
          </cell>
          <cell r="H13">
            <v>37299</v>
          </cell>
          <cell r="I13"/>
          <cell r="J13">
            <v>38759</v>
          </cell>
          <cell r="K13"/>
          <cell r="L13">
            <v>10000</v>
          </cell>
          <cell r="M13">
            <v>3.25</v>
          </cell>
          <cell r="N13">
            <v>3.25</v>
          </cell>
          <cell r="O13">
            <v>5</v>
          </cell>
          <cell r="P13">
            <v>4</v>
          </cell>
          <cell r="Q13">
            <v>1E-8</v>
          </cell>
          <cell r="R13">
            <v>9.9999999999999995E-7</v>
          </cell>
          <cell r="S13">
            <v>4.0500000000000001E-2</v>
          </cell>
          <cell r="T13">
            <v>3.2499837500426572</v>
          </cell>
          <cell r="U13">
            <v>2.6648510425651644</v>
          </cell>
          <cell r="V13">
            <v>1</v>
          </cell>
          <cell r="W13">
            <v>-1</v>
          </cell>
          <cell r="X13">
            <v>0.5851327074774928</v>
          </cell>
          <cell r="Y13">
            <v>2.2360679774997898E-8</v>
          </cell>
          <cell r="Z13">
            <v>5851.3270747749284</v>
          </cell>
          <cell r="AA13">
            <v>5846.3210458331014</v>
          </cell>
          <cell r="AB13">
            <v>5.1333118360632595</v>
          </cell>
          <cell r="AC13">
            <v>2.5396384873155071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7.6729503233787666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</row>
        <row r="14">
          <cell r="C14">
            <v>741</v>
          </cell>
          <cell r="D14" t="str">
            <v>SJ</v>
          </cell>
          <cell r="F14">
            <v>1000</v>
          </cell>
          <cell r="G14" t="str">
            <v>NQ</v>
          </cell>
          <cell r="H14">
            <v>37299</v>
          </cell>
          <cell r="I14"/>
          <cell r="J14">
            <v>38759</v>
          </cell>
          <cell r="K14"/>
          <cell r="L14">
            <v>10000</v>
          </cell>
          <cell r="M14">
            <v>3.25</v>
          </cell>
          <cell r="N14">
            <v>3.25</v>
          </cell>
          <cell r="O14">
            <v>5</v>
          </cell>
          <cell r="P14">
            <v>4</v>
          </cell>
          <cell r="Q14">
            <v>1E-8</v>
          </cell>
          <cell r="R14">
            <v>9.9999999999999995E-7</v>
          </cell>
          <cell r="S14">
            <v>4.0500000000000001E-2</v>
          </cell>
          <cell r="T14">
            <v>3.2499837500426572</v>
          </cell>
          <cell r="U14">
            <v>2.6648510425651644</v>
          </cell>
          <cell r="V14">
            <v>1</v>
          </cell>
          <cell r="W14">
            <v>-1</v>
          </cell>
          <cell r="X14">
            <v>0.5851327074774928</v>
          </cell>
          <cell r="Y14">
            <v>2.2360679774997898E-8</v>
          </cell>
          <cell r="Z14">
            <v>5851.3270747749284</v>
          </cell>
          <cell r="AA14">
            <v>5846.3210458331014</v>
          </cell>
          <cell r="AB14">
            <v>5.1333118360632595</v>
          </cell>
          <cell r="AC14">
            <v>2.5396384873155071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7.6729503233787666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</row>
        <row r="15">
          <cell r="C15">
            <v>742</v>
          </cell>
          <cell r="D15" t="str">
            <v>SJ</v>
          </cell>
          <cell r="F15">
            <v>1000</v>
          </cell>
          <cell r="G15" t="str">
            <v>NQ</v>
          </cell>
          <cell r="H15">
            <v>37299</v>
          </cell>
          <cell r="I15"/>
          <cell r="J15">
            <v>38759</v>
          </cell>
          <cell r="K15"/>
          <cell r="L15">
            <v>10000</v>
          </cell>
          <cell r="M15">
            <v>3.25</v>
          </cell>
          <cell r="N15">
            <v>3.25</v>
          </cell>
          <cell r="O15">
            <v>5</v>
          </cell>
          <cell r="P15">
            <v>4</v>
          </cell>
          <cell r="Q15">
            <v>1E-8</v>
          </cell>
          <cell r="R15">
            <v>9.9999999999999995E-7</v>
          </cell>
          <cell r="S15">
            <v>4.0500000000000001E-2</v>
          </cell>
          <cell r="T15">
            <v>3.2499837500426572</v>
          </cell>
          <cell r="U15">
            <v>2.6648510425651644</v>
          </cell>
          <cell r="V15">
            <v>1</v>
          </cell>
          <cell r="W15">
            <v>-1</v>
          </cell>
          <cell r="X15">
            <v>0.5851327074774928</v>
          </cell>
          <cell r="Y15">
            <v>2.2360679774997898E-8</v>
          </cell>
          <cell r="Z15">
            <v>5851.3270747749284</v>
          </cell>
          <cell r="AA15">
            <v>5846.3210458331014</v>
          </cell>
          <cell r="AB15">
            <v>5.1333118360632595</v>
          </cell>
          <cell r="AC15">
            <v>2.5396384873155071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7.6729503233787666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</row>
        <row r="16">
          <cell r="C16">
            <v>743</v>
          </cell>
          <cell r="D16" t="str">
            <v>SJ</v>
          </cell>
          <cell r="F16">
            <v>1000</v>
          </cell>
          <cell r="G16" t="str">
            <v>NQ</v>
          </cell>
          <cell r="H16">
            <v>37299</v>
          </cell>
          <cell r="I16"/>
          <cell r="J16">
            <v>38759</v>
          </cell>
          <cell r="K16"/>
          <cell r="L16">
            <v>40000</v>
          </cell>
          <cell r="M16">
            <v>3.25</v>
          </cell>
          <cell r="N16">
            <v>3.25</v>
          </cell>
          <cell r="O16">
            <v>5</v>
          </cell>
          <cell r="P16">
            <v>4</v>
          </cell>
          <cell r="Q16">
            <v>1E-8</v>
          </cell>
          <cell r="R16">
            <v>9.9999999999999995E-7</v>
          </cell>
          <cell r="S16">
            <v>4.0500000000000001E-2</v>
          </cell>
          <cell r="T16">
            <v>3.2499837500426572</v>
          </cell>
          <cell r="U16">
            <v>2.6648510425651644</v>
          </cell>
          <cell r="V16">
            <v>1</v>
          </cell>
          <cell r="W16">
            <v>-1</v>
          </cell>
          <cell r="X16">
            <v>0.5851327074774928</v>
          </cell>
          <cell r="Y16">
            <v>2.2360679774997898E-8</v>
          </cell>
          <cell r="Z16">
            <v>23405.308299099714</v>
          </cell>
          <cell r="AA16">
            <v>23385.284183332406</v>
          </cell>
          <cell r="AB16">
            <v>20.533247344253038</v>
          </cell>
          <cell r="AC16">
            <v>10.158553949262028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30.691801293515066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</row>
        <row r="17">
          <cell r="C17">
            <v>744</v>
          </cell>
          <cell r="D17" t="str">
            <v>SJ</v>
          </cell>
          <cell r="F17">
            <v>1000</v>
          </cell>
          <cell r="G17" t="str">
            <v>NQ</v>
          </cell>
          <cell r="H17">
            <v>37299</v>
          </cell>
          <cell r="I17"/>
          <cell r="J17">
            <v>38759</v>
          </cell>
          <cell r="K17"/>
          <cell r="L17">
            <v>10000</v>
          </cell>
          <cell r="M17">
            <v>3.25</v>
          </cell>
          <cell r="N17">
            <v>3.25</v>
          </cell>
          <cell r="O17">
            <v>5</v>
          </cell>
          <cell r="P17">
            <v>4</v>
          </cell>
          <cell r="Q17">
            <v>1E-8</v>
          </cell>
          <cell r="R17">
            <v>9.9999999999999995E-7</v>
          </cell>
          <cell r="S17">
            <v>4.0500000000000001E-2</v>
          </cell>
          <cell r="T17">
            <v>3.2499837500426572</v>
          </cell>
          <cell r="U17">
            <v>2.6648510425651644</v>
          </cell>
          <cell r="V17">
            <v>1</v>
          </cell>
          <cell r="W17">
            <v>-1</v>
          </cell>
          <cell r="X17">
            <v>0.5851327074774928</v>
          </cell>
          <cell r="Y17">
            <v>2.2360679774997898E-8</v>
          </cell>
          <cell r="Z17">
            <v>5851.3270747749284</v>
          </cell>
          <cell r="AA17">
            <v>5846.3210458331014</v>
          </cell>
          <cell r="AB17">
            <v>5.1333118360632595</v>
          </cell>
          <cell r="AC17">
            <v>2.5396384873155071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7.6729503233787666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</row>
        <row r="18">
          <cell r="C18">
            <v>745</v>
          </cell>
          <cell r="D18" t="str">
            <v>SJ</v>
          </cell>
          <cell r="F18">
            <v>1000</v>
          </cell>
          <cell r="G18" t="str">
            <v>NQ</v>
          </cell>
          <cell r="H18">
            <v>37299</v>
          </cell>
          <cell r="I18"/>
          <cell r="J18">
            <v>38759</v>
          </cell>
          <cell r="K18"/>
          <cell r="L18">
            <v>10000</v>
          </cell>
          <cell r="M18">
            <v>3.25</v>
          </cell>
          <cell r="N18">
            <v>3.25</v>
          </cell>
          <cell r="O18">
            <v>5</v>
          </cell>
          <cell r="P18">
            <v>4</v>
          </cell>
          <cell r="Q18">
            <v>1E-8</v>
          </cell>
          <cell r="R18">
            <v>9.9999999999999995E-7</v>
          </cell>
          <cell r="S18">
            <v>4.0500000000000001E-2</v>
          </cell>
          <cell r="T18">
            <v>3.2499837500426572</v>
          </cell>
          <cell r="U18">
            <v>2.6648510425651644</v>
          </cell>
          <cell r="V18">
            <v>1</v>
          </cell>
          <cell r="W18">
            <v>-1</v>
          </cell>
          <cell r="X18">
            <v>0.5851327074774928</v>
          </cell>
          <cell r="Y18">
            <v>2.2360679774997898E-8</v>
          </cell>
          <cell r="Z18">
            <v>5851.3270747749284</v>
          </cell>
          <cell r="AA18">
            <v>5846.3210458331014</v>
          </cell>
          <cell r="AB18">
            <v>5.1333118360632595</v>
          </cell>
          <cell r="AC18">
            <v>2.5396384873155071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7.6729503233787666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</row>
        <row r="19">
          <cell r="C19">
            <v>746</v>
          </cell>
          <cell r="D19" t="str">
            <v>SJ</v>
          </cell>
          <cell r="F19">
            <v>1000</v>
          </cell>
          <cell r="G19" t="str">
            <v>NQ</v>
          </cell>
          <cell r="H19">
            <v>37299</v>
          </cell>
          <cell r="I19"/>
          <cell r="J19">
            <v>38759</v>
          </cell>
          <cell r="K19"/>
          <cell r="L19">
            <v>40000</v>
          </cell>
          <cell r="M19">
            <v>3.25</v>
          </cell>
          <cell r="N19">
            <v>3.25</v>
          </cell>
          <cell r="O19">
            <v>5</v>
          </cell>
          <cell r="P19">
            <v>4</v>
          </cell>
          <cell r="Q19">
            <v>1E-8</v>
          </cell>
          <cell r="R19">
            <v>9.9999999999999995E-7</v>
          </cell>
          <cell r="S19">
            <v>4.0500000000000001E-2</v>
          </cell>
          <cell r="T19">
            <v>3.2499837500426572</v>
          </cell>
          <cell r="U19">
            <v>2.6648510425651644</v>
          </cell>
          <cell r="V19">
            <v>1</v>
          </cell>
          <cell r="W19">
            <v>-1</v>
          </cell>
          <cell r="X19">
            <v>0.5851327074774928</v>
          </cell>
          <cell r="Y19">
            <v>2.2360679774997898E-8</v>
          </cell>
          <cell r="Z19">
            <v>23405.308299099714</v>
          </cell>
          <cell r="AA19">
            <v>23385.284183332406</v>
          </cell>
          <cell r="AB19">
            <v>20.533247344253038</v>
          </cell>
          <cell r="AC19">
            <v>10.158553949262028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30.691801293515066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</row>
        <row r="20">
          <cell r="C20">
            <v>748</v>
          </cell>
          <cell r="D20" t="str">
            <v>SJ</v>
          </cell>
          <cell r="F20">
            <v>1600</v>
          </cell>
          <cell r="G20" t="str">
            <v>ISO</v>
          </cell>
          <cell r="H20">
            <v>37426</v>
          </cell>
          <cell r="I20"/>
          <cell r="J20">
            <v>38886</v>
          </cell>
          <cell r="K20"/>
          <cell r="L20">
            <v>20000</v>
          </cell>
          <cell r="M20">
            <v>3.25</v>
          </cell>
          <cell r="N20">
            <v>3.25</v>
          </cell>
          <cell r="O20">
            <v>5</v>
          </cell>
          <cell r="P20">
            <v>4</v>
          </cell>
          <cell r="Q20">
            <v>1E-8</v>
          </cell>
          <cell r="R20">
            <v>9.9999999999999995E-7</v>
          </cell>
          <cell r="S20">
            <v>4.0500000000000001E-2</v>
          </cell>
          <cell r="T20">
            <v>3.2499837500426572</v>
          </cell>
          <cell r="U20">
            <v>2.6648510425651644</v>
          </cell>
          <cell r="V20">
            <v>1</v>
          </cell>
          <cell r="W20">
            <v>-1</v>
          </cell>
          <cell r="X20">
            <v>0.5851327074774928</v>
          </cell>
          <cell r="Y20">
            <v>2.2360679774997898E-8</v>
          </cell>
          <cell r="Z20">
            <v>11702.654149549857</v>
          </cell>
          <cell r="AA20">
            <v>11597.369500812953</v>
          </cell>
          <cell r="AB20">
            <v>32.195554218898231</v>
          </cell>
          <cell r="AC20">
            <v>26.525663642565927</v>
          </cell>
          <cell r="AD20">
            <v>20.984634215695731</v>
          </cell>
          <cell r="AE20">
            <v>15.566738776089313</v>
          </cell>
          <cell r="AF20">
            <v>10.266623672126519</v>
          </cell>
          <cell r="AG20">
            <v>5.0792769746310142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110.61849150000673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</row>
        <row r="21">
          <cell r="C21">
            <v>749</v>
          </cell>
          <cell r="D21" t="str">
            <v>SJ</v>
          </cell>
          <cell r="F21">
            <v>5000</v>
          </cell>
          <cell r="G21" t="str">
            <v>ISO</v>
          </cell>
          <cell r="H21">
            <v>37426</v>
          </cell>
          <cell r="I21">
            <v>39114</v>
          </cell>
          <cell r="J21">
            <v>38886</v>
          </cell>
          <cell r="K21">
            <v>39114</v>
          </cell>
          <cell r="L21">
            <v>21000</v>
          </cell>
          <cell r="M21">
            <v>3.25</v>
          </cell>
          <cell r="N21">
            <v>3.25</v>
          </cell>
          <cell r="O21">
            <v>5</v>
          </cell>
          <cell r="P21">
            <v>4</v>
          </cell>
          <cell r="Q21">
            <v>1E-8</v>
          </cell>
          <cell r="R21">
            <v>9.9999999999999995E-7</v>
          </cell>
          <cell r="S21">
            <v>4.0500000000000001E-2</v>
          </cell>
          <cell r="T21">
            <v>3.2499837500426572</v>
          </cell>
          <cell r="U21">
            <v>2.6648510425651644</v>
          </cell>
          <cell r="V21">
            <v>1</v>
          </cell>
          <cell r="W21">
            <v>-1</v>
          </cell>
          <cell r="X21">
            <v>0.5851327074774928</v>
          </cell>
          <cell r="Y21">
            <v>2.2360679774997898E-8</v>
          </cell>
          <cell r="Z21">
            <v>12287.786857027349</v>
          </cell>
          <cell r="AA21">
            <v>12177.237975853601</v>
          </cell>
          <cell r="AB21">
            <v>33.805331929843142</v>
          </cell>
          <cell r="AC21">
            <v>27.851946824694224</v>
          </cell>
          <cell r="AD21">
            <v>22.033865926480516</v>
          </cell>
          <cell r="AE21">
            <v>16.345075714893778</v>
          </cell>
          <cell r="AF21">
            <v>10.779954855732845</v>
          </cell>
          <cell r="AG21">
            <v>5.3332408233625657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116.14941607500705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</row>
        <row r="22">
          <cell r="C22">
            <v>750</v>
          </cell>
          <cell r="D22" t="str">
            <v>SJ</v>
          </cell>
          <cell r="F22">
            <v>5030</v>
          </cell>
          <cell r="G22" t="str">
            <v>ISO</v>
          </cell>
          <cell r="H22">
            <v>37426</v>
          </cell>
          <cell r="I22"/>
          <cell r="J22">
            <v>38886</v>
          </cell>
          <cell r="K22"/>
          <cell r="L22">
            <v>14000</v>
          </cell>
          <cell r="M22">
            <v>3.25</v>
          </cell>
          <cell r="N22">
            <v>3.25</v>
          </cell>
          <cell r="O22">
            <v>5</v>
          </cell>
          <cell r="P22">
            <v>4</v>
          </cell>
          <cell r="Q22">
            <v>1E-8</v>
          </cell>
          <cell r="R22">
            <v>9.9999999999999995E-7</v>
          </cell>
          <cell r="S22">
            <v>4.0500000000000001E-2</v>
          </cell>
          <cell r="T22">
            <v>3.2499837500426572</v>
          </cell>
          <cell r="U22">
            <v>2.6648510425651644</v>
          </cell>
          <cell r="V22">
            <v>1</v>
          </cell>
          <cell r="W22">
            <v>-1</v>
          </cell>
          <cell r="X22">
            <v>0.5851327074774928</v>
          </cell>
          <cell r="Y22">
            <v>2.2360679774997898E-8</v>
          </cell>
          <cell r="Z22">
            <v>8191.857904684899</v>
          </cell>
          <cell r="AA22">
            <v>8118.1586505690639</v>
          </cell>
          <cell r="AB22">
            <v>22.536887953228756</v>
          </cell>
          <cell r="AC22">
            <v>18.567964549796148</v>
          </cell>
          <cell r="AD22">
            <v>14.689243950987011</v>
          </cell>
          <cell r="AE22">
            <v>10.896717143262519</v>
          </cell>
          <cell r="AF22">
            <v>7.1866365704885631</v>
          </cell>
          <cell r="AG22">
            <v>3.5554938822417097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77.432944050004693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</row>
        <row r="23">
          <cell r="C23">
            <v>751</v>
          </cell>
          <cell r="D23" t="str">
            <v>SJ</v>
          </cell>
          <cell r="F23">
            <v>3000</v>
          </cell>
          <cell r="G23" t="str">
            <v>ISO</v>
          </cell>
          <cell r="H23">
            <v>37426</v>
          </cell>
          <cell r="I23"/>
          <cell r="J23">
            <v>38886</v>
          </cell>
          <cell r="K23"/>
          <cell r="L23">
            <v>27500</v>
          </cell>
          <cell r="M23">
            <v>3.25</v>
          </cell>
          <cell r="N23">
            <v>3.25</v>
          </cell>
          <cell r="O23">
            <v>5</v>
          </cell>
          <cell r="P23">
            <v>4</v>
          </cell>
          <cell r="Q23">
            <v>1E-8</v>
          </cell>
          <cell r="R23">
            <v>9.9999999999999995E-7</v>
          </cell>
          <cell r="S23">
            <v>4.0500000000000001E-2</v>
          </cell>
          <cell r="T23">
            <v>3.2499837500426572</v>
          </cell>
          <cell r="U23">
            <v>2.6648510425651644</v>
          </cell>
          <cell r="V23">
            <v>1</v>
          </cell>
          <cell r="W23">
            <v>-1</v>
          </cell>
          <cell r="X23">
            <v>0.5851327074774928</v>
          </cell>
          <cell r="Y23">
            <v>2.2360679774997898E-8</v>
          </cell>
          <cell r="Z23">
            <v>16091.149455631052</v>
          </cell>
          <cell r="AA23">
            <v>15946.383063617814</v>
          </cell>
          <cell r="AB23">
            <v>44.268887050985057</v>
          </cell>
          <cell r="AC23">
            <v>36.47278750852815</v>
          </cell>
          <cell r="AD23">
            <v>28.853872046581628</v>
          </cell>
          <cell r="AE23">
            <v>21.404265817122806</v>
          </cell>
          <cell r="AF23">
            <v>14.116607549173963</v>
          </cell>
          <cell r="AG23">
            <v>6.9840058401176446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152.10042581250926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</row>
        <row r="24">
          <cell r="C24">
            <v>755</v>
          </cell>
          <cell r="D24" t="str">
            <v>SJ</v>
          </cell>
          <cell r="F24">
            <v>3000</v>
          </cell>
          <cell r="G24" t="str">
            <v>ISO</v>
          </cell>
          <cell r="H24">
            <v>37426</v>
          </cell>
          <cell r="I24"/>
          <cell r="J24">
            <v>38886</v>
          </cell>
          <cell r="K24"/>
          <cell r="L24">
            <v>8600</v>
          </cell>
          <cell r="M24">
            <v>3.25</v>
          </cell>
          <cell r="N24">
            <v>3.25</v>
          </cell>
          <cell r="O24">
            <v>5</v>
          </cell>
          <cell r="P24">
            <v>4</v>
          </cell>
          <cell r="Q24">
            <v>1E-8</v>
          </cell>
          <cell r="R24">
            <v>9.9999999999999995E-7</v>
          </cell>
          <cell r="S24">
            <v>4.0500000000000001E-2</v>
          </cell>
          <cell r="T24">
            <v>3.2499837500426572</v>
          </cell>
          <cell r="U24">
            <v>2.6648510425651644</v>
          </cell>
          <cell r="V24">
            <v>1</v>
          </cell>
          <cell r="W24">
            <v>-1</v>
          </cell>
          <cell r="X24">
            <v>0.5851327074774928</v>
          </cell>
          <cell r="Y24">
            <v>2.2360679774997898E-8</v>
          </cell>
          <cell r="Z24">
            <v>5032.1412843064381</v>
          </cell>
          <cell r="AA24">
            <v>4986.8688853495696</v>
          </cell>
          <cell r="AB24">
            <v>13.844088314126237</v>
          </cell>
          <cell r="AC24">
            <v>11.40603536630335</v>
          </cell>
          <cell r="AD24">
            <v>9.023392712749164</v>
          </cell>
          <cell r="AE24">
            <v>6.693697673718404</v>
          </cell>
          <cell r="AF24">
            <v>4.414648179014403</v>
          </cell>
          <cell r="AG24">
            <v>2.1840890990913362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47.565951345002901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</row>
        <row r="25">
          <cell r="C25">
            <v>761</v>
          </cell>
          <cell r="D25" t="str">
            <v>SJ</v>
          </cell>
          <cell r="F25">
            <v>1200</v>
          </cell>
          <cell r="G25" t="str">
            <v>ISO</v>
          </cell>
          <cell r="H25">
            <v>37426</v>
          </cell>
          <cell r="I25"/>
          <cell r="J25">
            <v>38886</v>
          </cell>
          <cell r="K25"/>
          <cell r="L25">
            <v>10000</v>
          </cell>
          <cell r="M25">
            <v>3.25</v>
          </cell>
          <cell r="N25">
            <v>3.25</v>
          </cell>
          <cell r="O25">
            <v>5</v>
          </cell>
          <cell r="P25">
            <v>4</v>
          </cell>
          <cell r="Q25">
            <v>1E-8</v>
          </cell>
          <cell r="R25">
            <v>9.9999999999999995E-7</v>
          </cell>
          <cell r="S25">
            <v>4.0500000000000001E-2</v>
          </cell>
          <cell r="T25">
            <v>3.2499837500426572</v>
          </cell>
          <cell r="U25">
            <v>2.6648510425651644</v>
          </cell>
          <cell r="V25">
            <v>1</v>
          </cell>
          <cell r="W25">
            <v>-1</v>
          </cell>
          <cell r="X25">
            <v>0.5851327074774928</v>
          </cell>
          <cell r="Y25">
            <v>2.2360679774997898E-8</v>
          </cell>
          <cell r="Z25">
            <v>5851.3270747749284</v>
          </cell>
          <cell r="AA25">
            <v>5798.6847504064763</v>
          </cell>
          <cell r="AB25">
            <v>16.097777109449115</v>
          </cell>
          <cell r="AC25">
            <v>13.262831821282964</v>
          </cell>
          <cell r="AD25">
            <v>10.492317107847866</v>
          </cell>
          <cell r="AE25">
            <v>7.7833693880446564</v>
          </cell>
          <cell r="AF25">
            <v>5.1333118360632595</v>
          </cell>
          <cell r="AG25">
            <v>2.5396384873155071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55.309245750003363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</row>
        <row r="26">
          <cell r="C26">
            <v>763</v>
          </cell>
          <cell r="D26" t="str">
            <v>SJ</v>
          </cell>
          <cell r="F26">
            <v>5030</v>
          </cell>
          <cell r="G26" t="str">
            <v>ISO</v>
          </cell>
          <cell r="H26">
            <v>37426</v>
          </cell>
          <cell r="I26"/>
          <cell r="J26">
            <v>38886</v>
          </cell>
          <cell r="K26"/>
          <cell r="L26">
            <v>14000</v>
          </cell>
          <cell r="M26">
            <v>3.25</v>
          </cell>
          <cell r="N26">
            <v>3.25</v>
          </cell>
          <cell r="O26">
            <v>5</v>
          </cell>
          <cell r="P26">
            <v>4</v>
          </cell>
          <cell r="Q26">
            <v>1E-8</v>
          </cell>
          <cell r="R26">
            <v>9.9999999999999995E-7</v>
          </cell>
          <cell r="S26">
            <v>4.0500000000000001E-2</v>
          </cell>
          <cell r="T26">
            <v>3.2499837500426572</v>
          </cell>
          <cell r="U26">
            <v>2.6648510425651644</v>
          </cell>
          <cell r="V26">
            <v>1</v>
          </cell>
          <cell r="W26">
            <v>-1</v>
          </cell>
          <cell r="X26">
            <v>0.5851327074774928</v>
          </cell>
          <cell r="Y26">
            <v>2.2360679774997898E-8</v>
          </cell>
          <cell r="Z26">
            <v>8191.857904684899</v>
          </cell>
          <cell r="AA26">
            <v>8118.1586505690639</v>
          </cell>
          <cell r="AB26">
            <v>22.536887953228756</v>
          </cell>
          <cell r="AC26">
            <v>18.567964549796148</v>
          </cell>
          <cell r="AD26">
            <v>14.689243950987011</v>
          </cell>
          <cell r="AE26">
            <v>10.896717143262519</v>
          </cell>
          <cell r="AF26">
            <v>7.1866365704885631</v>
          </cell>
          <cell r="AG26">
            <v>3.5554938822417097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77.432944050004693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</row>
        <row r="27">
          <cell r="C27">
            <v>764</v>
          </cell>
          <cell r="D27" t="str">
            <v>SJ</v>
          </cell>
          <cell r="F27">
            <v>5000</v>
          </cell>
          <cell r="G27" t="str">
            <v>ISO</v>
          </cell>
          <cell r="H27">
            <v>37426</v>
          </cell>
          <cell r="I27"/>
          <cell r="J27">
            <v>38886</v>
          </cell>
          <cell r="K27"/>
          <cell r="L27">
            <v>6000</v>
          </cell>
          <cell r="M27">
            <v>3.25</v>
          </cell>
          <cell r="N27">
            <v>3.25</v>
          </cell>
          <cell r="O27">
            <v>5</v>
          </cell>
          <cell r="P27">
            <v>4</v>
          </cell>
          <cell r="Q27">
            <v>1E-8</v>
          </cell>
          <cell r="R27">
            <v>9.9999999999999995E-7</v>
          </cell>
          <cell r="S27">
            <v>4.0500000000000001E-2</v>
          </cell>
          <cell r="T27">
            <v>3.2499837500426572</v>
          </cell>
          <cell r="U27">
            <v>2.6648510425651644</v>
          </cell>
          <cell r="V27">
            <v>1</v>
          </cell>
          <cell r="W27">
            <v>-1</v>
          </cell>
          <cell r="X27">
            <v>0.5851327074774928</v>
          </cell>
          <cell r="Y27">
            <v>2.2360679774997898E-8</v>
          </cell>
          <cell r="Z27">
            <v>3510.7962448649569</v>
          </cell>
          <cell r="AA27">
            <v>3479.2108502438855</v>
          </cell>
          <cell r="AB27">
            <v>9.6586662656694688</v>
          </cell>
          <cell r="AC27">
            <v>7.9576990927697784</v>
          </cell>
          <cell r="AD27">
            <v>6.2953902647087192</v>
          </cell>
          <cell r="AE27">
            <v>4.6700216328267938</v>
          </cell>
          <cell r="AF27">
            <v>3.0799871016379554</v>
          </cell>
          <cell r="AG27">
            <v>1.5237830923893043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33.185547450002012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</row>
        <row r="28">
          <cell r="C28">
            <v>765</v>
          </cell>
          <cell r="D28" t="str">
            <v>SJ</v>
          </cell>
          <cell r="F28">
            <v>1500</v>
          </cell>
          <cell r="G28" t="str">
            <v>ISO</v>
          </cell>
          <cell r="H28">
            <v>37426</v>
          </cell>
          <cell r="I28">
            <v>39115</v>
          </cell>
          <cell r="J28">
            <v>38886</v>
          </cell>
          <cell r="K28">
            <v>39115</v>
          </cell>
          <cell r="L28">
            <v>10000</v>
          </cell>
          <cell r="M28">
            <v>3.25</v>
          </cell>
          <cell r="N28">
            <v>3.25</v>
          </cell>
          <cell r="O28">
            <v>5</v>
          </cell>
          <cell r="P28">
            <v>4</v>
          </cell>
          <cell r="Q28">
            <v>1E-8</v>
          </cell>
          <cell r="R28">
            <v>9.9999999999999995E-7</v>
          </cell>
          <cell r="S28">
            <v>4.0500000000000001E-2</v>
          </cell>
          <cell r="T28">
            <v>3.2499837500426572</v>
          </cell>
          <cell r="U28">
            <v>2.6648510425651644</v>
          </cell>
          <cell r="V28">
            <v>1</v>
          </cell>
          <cell r="W28">
            <v>-1</v>
          </cell>
          <cell r="X28">
            <v>0.5851327074774928</v>
          </cell>
          <cell r="Y28">
            <v>2.2360679774997898E-8</v>
          </cell>
          <cell r="Z28">
            <v>5851.3270747749284</v>
          </cell>
          <cell r="AA28">
            <v>5798.6847504064763</v>
          </cell>
          <cell r="AB28">
            <v>16.097777109449115</v>
          </cell>
          <cell r="AC28">
            <v>13.262831821282964</v>
          </cell>
          <cell r="AD28">
            <v>10.492317107847866</v>
          </cell>
          <cell r="AE28">
            <v>7.7833693880446564</v>
          </cell>
          <cell r="AF28">
            <v>5.1333118360632595</v>
          </cell>
          <cell r="AG28">
            <v>2.5396384873155071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55.309245750003363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</row>
        <row r="29">
          <cell r="C29">
            <v>766</v>
          </cell>
          <cell r="D29" t="str">
            <v>SJ</v>
          </cell>
          <cell r="F29">
            <v>5010</v>
          </cell>
          <cell r="G29" t="str">
            <v>ISO</v>
          </cell>
          <cell r="H29">
            <v>37426</v>
          </cell>
          <cell r="I29"/>
          <cell r="J29">
            <v>38886</v>
          </cell>
          <cell r="K29"/>
          <cell r="L29">
            <v>14000</v>
          </cell>
          <cell r="M29">
            <v>3.25</v>
          </cell>
          <cell r="N29">
            <v>3.25</v>
          </cell>
          <cell r="O29">
            <v>5</v>
          </cell>
          <cell r="P29">
            <v>4</v>
          </cell>
          <cell r="Q29">
            <v>1E-8</v>
          </cell>
          <cell r="R29">
            <v>9.9999999999999995E-7</v>
          </cell>
          <cell r="S29">
            <v>4.0500000000000001E-2</v>
          </cell>
          <cell r="T29">
            <v>3.2499837500426572</v>
          </cell>
          <cell r="U29">
            <v>2.6648510425651644</v>
          </cell>
          <cell r="V29">
            <v>1</v>
          </cell>
          <cell r="W29">
            <v>-1</v>
          </cell>
          <cell r="X29">
            <v>0.5851327074774928</v>
          </cell>
          <cell r="Y29">
            <v>2.2360679774997898E-8</v>
          </cell>
          <cell r="Z29">
            <v>8191.857904684899</v>
          </cell>
          <cell r="AA29">
            <v>8118.1586505690639</v>
          </cell>
          <cell r="AB29">
            <v>22.536887953228756</v>
          </cell>
          <cell r="AC29">
            <v>18.567964549796148</v>
          </cell>
          <cell r="AD29">
            <v>14.689243950987011</v>
          </cell>
          <cell r="AE29">
            <v>10.896717143262519</v>
          </cell>
          <cell r="AF29">
            <v>7.1866365704885631</v>
          </cell>
          <cell r="AG29">
            <v>3.5554938822417097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77.432944050004693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</row>
        <row r="30">
          <cell r="C30">
            <v>767</v>
          </cell>
          <cell r="D30" t="str">
            <v>SJ</v>
          </cell>
          <cell r="F30">
            <v>5030</v>
          </cell>
          <cell r="G30" t="str">
            <v>ISO</v>
          </cell>
          <cell r="H30">
            <v>37426</v>
          </cell>
          <cell r="I30"/>
          <cell r="J30">
            <v>38886</v>
          </cell>
          <cell r="K30"/>
          <cell r="L30">
            <v>3000</v>
          </cell>
          <cell r="M30">
            <v>3.25</v>
          </cell>
          <cell r="N30">
            <v>3.25</v>
          </cell>
          <cell r="O30">
            <v>5</v>
          </cell>
          <cell r="P30">
            <v>4</v>
          </cell>
          <cell r="Q30">
            <v>1E-8</v>
          </cell>
          <cell r="R30">
            <v>9.9999999999999995E-7</v>
          </cell>
          <cell r="S30">
            <v>4.0500000000000001E-2</v>
          </cell>
          <cell r="T30">
            <v>3.2499837500426572</v>
          </cell>
          <cell r="U30">
            <v>2.6648510425651644</v>
          </cell>
          <cell r="V30">
            <v>1</v>
          </cell>
          <cell r="W30">
            <v>-1</v>
          </cell>
          <cell r="X30">
            <v>0.5851327074774928</v>
          </cell>
          <cell r="Y30">
            <v>2.2360679774997898E-8</v>
          </cell>
          <cell r="Z30">
            <v>1755.3981224324784</v>
          </cell>
          <cell r="AA30">
            <v>1739.6054251219427</v>
          </cell>
          <cell r="AB30">
            <v>4.8293331328347344</v>
          </cell>
          <cell r="AC30">
            <v>3.9788495463848892</v>
          </cell>
          <cell r="AD30">
            <v>3.1476951323543596</v>
          </cell>
          <cell r="AE30">
            <v>2.3350108164133969</v>
          </cell>
          <cell r="AF30">
            <v>1.5399935508189777</v>
          </cell>
          <cell r="AG30">
            <v>0.76189154619465216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16.592773725001006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</row>
        <row r="31">
          <cell r="C31">
            <v>768</v>
          </cell>
          <cell r="D31" t="str">
            <v>SJ</v>
          </cell>
          <cell r="F31">
            <v>1300</v>
          </cell>
          <cell r="G31" t="str">
            <v>ISO</v>
          </cell>
          <cell r="H31">
            <v>37426</v>
          </cell>
          <cell r="I31"/>
          <cell r="J31">
            <v>38886</v>
          </cell>
          <cell r="K31"/>
          <cell r="L31">
            <v>5000</v>
          </cell>
          <cell r="M31">
            <v>3.25</v>
          </cell>
          <cell r="N31">
            <v>3.25</v>
          </cell>
          <cell r="O31">
            <v>5</v>
          </cell>
          <cell r="P31">
            <v>4</v>
          </cell>
          <cell r="Q31">
            <v>1E-8</v>
          </cell>
          <cell r="R31">
            <v>9.9999999999999995E-7</v>
          </cell>
          <cell r="S31">
            <v>4.0500000000000001E-2</v>
          </cell>
          <cell r="T31">
            <v>3.2499837500426572</v>
          </cell>
          <cell r="U31">
            <v>2.6648510425651644</v>
          </cell>
          <cell r="V31">
            <v>1</v>
          </cell>
          <cell r="W31">
            <v>-1</v>
          </cell>
          <cell r="X31">
            <v>0.5851327074774928</v>
          </cell>
          <cell r="Y31">
            <v>2.2360679774997898E-8</v>
          </cell>
          <cell r="Z31">
            <v>2925.6635373874642</v>
          </cell>
          <cell r="AA31">
            <v>2899.3423752032381</v>
          </cell>
          <cell r="AB31">
            <v>8.0488885547245577</v>
          </cell>
          <cell r="AC31">
            <v>6.6314159106414818</v>
          </cell>
          <cell r="AD31">
            <v>5.2461585539239328</v>
          </cell>
          <cell r="AE31">
            <v>3.8916846940223282</v>
          </cell>
          <cell r="AF31">
            <v>2.5666559180316297</v>
          </cell>
          <cell r="AG31">
            <v>1.2698192436577536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27.654622875001682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</row>
        <row r="32">
          <cell r="C32">
            <v>769</v>
          </cell>
          <cell r="D32" t="str">
            <v>SJ</v>
          </cell>
          <cell r="F32">
            <v>5000</v>
          </cell>
          <cell r="G32" t="str">
            <v>ISO</v>
          </cell>
          <cell r="H32">
            <v>37426</v>
          </cell>
          <cell r="I32"/>
          <cell r="J32">
            <v>38886</v>
          </cell>
          <cell r="K32"/>
          <cell r="L32">
            <v>10000</v>
          </cell>
          <cell r="M32">
            <v>3.25</v>
          </cell>
          <cell r="N32">
            <v>3.25</v>
          </cell>
          <cell r="O32">
            <v>5</v>
          </cell>
          <cell r="P32">
            <v>4</v>
          </cell>
          <cell r="Q32">
            <v>1E-8</v>
          </cell>
          <cell r="R32">
            <v>9.9999999999999995E-7</v>
          </cell>
          <cell r="S32">
            <v>4.0500000000000001E-2</v>
          </cell>
          <cell r="T32">
            <v>3.2499837500426572</v>
          </cell>
          <cell r="U32">
            <v>2.6648510425651644</v>
          </cell>
          <cell r="V32">
            <v>1</v>
          </cell>
          <cell r="W32">
            <v>-1</v>
          </cell>
          <cell r="X32">
            <v>0.5851327074774928</v>
          </cell>
          <cell r="Y32">
            <v>2.2360679774997898E-8</v>
          </cell>
          <cell r="Z32">
            <v>5851.3270747749284</v>
          </cell>
          <cell r="AA32">
            <v>5798.6847504064763</v>
          </cell>
          <cell r="AB32">
            <v>16.097777109449115</v>
          </cell>
          <cell r="AC32">
            <v>13.262831821282964</v>
          </cell>
          <cell r="AD32">
            <v>10.492317107847866</v>
          </cell>
          <cell r="AE32">
            <v>7.7833693880446564</v>
          </cell>
          <cell r="AF32">
            <v>5.1333118360632595</v>
          </cell>
          <cell r="AG32">
            <v>2.5396384873155071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55.309245750003363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</row>
        <row r="33">
          <cell r="C33">
            <v>770</v>
          </cell>
          <cell r="D33" t="str">
            <v>SJ</v>
          </cell>
          <cell r="F33">
            <v>5030</v>
          </cell>
          <cell r="G33" t="str">
            <v>ISO</v>
          </cell>
          <cell r="H33">
            <v>37426</v>
          </cell>
          <cell r="I33">
            <v>38813</v>
          </cell>
          <cell r="J33">
            <v>38886</v>
          </cell>
          <cell r="K33">
            <v>38813</v>
          </cell>
          <cell r="L33">
            <v>14000</v>
          </cell>
          <cell r="M33">
            <v>3.25</v>
          </cell>
          <cell r="N33">
            <v>3.25</v>
          </cell>
          <cell r="O33">
            <v>5</v>
          </cell>
          <cell r="P33">
            <v>4</v>
          </cell>
          <cell r="Q33">
            <v>1E-8</v>
          </cell>
          <cell r="R33">
            <v>9.9999999999999995E-7</v>
          </cell>
          <cell r="S33">
            <v>4.0500000000000001E-2</v>
          </cell>
          <cell r="T33">
            <v>3.2499837500426572</v>
          </cell>
          <cell r="U33">
            <v>2.6648510425651644</v>
          </cell>
          <cell r="V33">
            <v>1</v>
          </cell>
          <cell r="W33">
            <v>-1</v>
          </cell>
          <cell r="X33">
            <v>0.5851327074774928</v>
          </cell>
          <cell r="Y33">
            <v>2.2360679774997898E-8</v>
          </cell>
          <cell r="Z33">
            <v>8191.857904684899</v>
          </cell>
          <cell r="AA33">
            <v>8118.1586505690639</v>
          </cell>
          <cell r="AB33">
            <v>22.536887953228756</v>
          </cell>
          <cell r="AC33">
            <v>18.567964549796148</v>
          </cell>
          <cell r="AD33">
            <v>14.689243950987011</v>
          </cell>
          <cell r="AE33">
            <v>10.896717143262519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66.690813597274428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</row>
        <row r="34">
          <cell r="C34">
            <v>771</v>
          </cell>
          <cell r="D34" t="str">
            <v>SJ</v>
          </cell>
          <cell r="F34">
            <v>5030</v>
          </cell>
          <cell r="G34" t="str">
            <v>ISO</v>
          </cell>
          <cell r="H34">
            <v>37426</v>
          </cell>
          <cell r="I34">
            <v>38856</v>
          </cell>
          <cell r="J34">
            <v>38886</v>
          </cell>
          <cell r="K34">
            <v>38856</v>
          </cell>
          <cell r="L34">
            <v>10000</v>
          </cell>
          <cell r="M34">
            <v>3.25</v>
          </cell>
          <cell r="N34">
            <v>3.25</v>
          </cell>
          <cell r="O34">
            <v>5</v>
          </cell>
          <cell r="P34">
            <v>4</v>
          </cell>
          <cell r="Q34">
            <v>1E-8</v>
          </cell>
          <cell r="R34">
            <v>9.9999999999999995E-7</v>
          </cell>
          <cell r="S34">
            <v>4.0500000000000001E-2</v>
          </cell>
          <cell r="T34">
            <v>3.2499837500426572</v>
          </cell>
          <cell r="U34">
            <v>2.6648510425651644</v>
          </cell>
          <cell r="V34">
            <v>1</v>
          </cell>
          <cell r="W34">
            <v>-1</v>
          </cell>
          <cell r="X34">
            <v>0.5851327074774928</v>
          </cell>
          <cell r="Y34">
            <v>2.2360679774997898E-8</v>
          </cell>
          <cell r="Z34">
            <v>5851.3270747749284</v>
          </cell>
          <cell r="AA34">
            <v>5798.6847504064763</v>
          </cell>
          <cell r="AB34">
            <v>16.097777109449115</v>
          </cell>
          <cell r="AC34">
            <v>13.262831821282964</v>
          </cell>
          <cell r="AD34">
            <v>10.492317107847866</v>
          </cell>
          <cell r="AE34">
            <v>7.7833693880446564</v>
          </cell>
          <cell r="AF34">
            <v>5.1333118360632595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52.769607262687856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</row>
        <row r="35">
          <cell r="C35">
            <v>772</v>
          </cell>
          <cell r="D35" t="str">
            <v>SJ</v>
          </cell>
          <cell r="F35">
            <v>5010</v>
          </cell>
          <cell r="G35" t="str">
            <v>ISO</v>
          </cell>
          <cell r="H35">
            <v>37426</v>
          </cell>
          <cell r="I35"/>
          <cell r="J35">
            <v>38886</v>
          </cell>
          <cell r="K35"/>
          <cell r="L35">
            <v>5000</v>
          </cell>
          <cell r="M35">
            <v>3.25</v>
          </cell>
          <cell r="N35">
            <v>3.25</v>
          </cell>
          <cell r="O35">
            <v>5</v>
          </cell>
          <cell r="P35">
            <v>4</v>
          </cell>
          <cell r="Q35">
            <v>1E-8</v>
          </cell>
          <cell r="R35">
            <v>9.9999999999999995E-7</v>
          </cell>
          <cell r="S35">
            <v>4.0500000000000001E-2</v>
          </cell>
          <cell r="T35">
            <v>3.2499837500426572</v>
          </cell>
          <cell r="U35">
            <v>2.6648510425651644</v>
          </cell>
          <cell r="V35">
            <v>1</v>
          </cell>
          <cell r="W35">
            <v>-1</v>
          </cell>
          <cell r="X35">
            <v>0.5851327074774928</v>
          </cell>
          <cell r="Y35">
            <v>2.2360679774997898E-8</v>
          </cell>
          <cell r="Z35">
            <v>2925.6635373874642</v>
          </cell>
          <cell r="AA35">
            <v>2899.3423752032381</v>
          </cell>
          <cell r="AB35">
            <v>8.0488885547245577</v>
          </cell>
          <cell r="AC35">
            <v>6.6314159106414818</v>
          </cell>
          <cell r="AD35">
            <v>5.2461585539239328</v>
          </cell>
          <cell r="AE35">
            <v>3.8916846940223282</v>
          </cell>
          <cell r="AF35">
            <v>2.5666559180316297</v>
          </cell>
          <cell r="AG35">
            <v>1.2698192436577536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27.654622875001682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</row>
        <row r="36">
          <cell r="C36">
            <v>773</v>
          </cell>
          <cell r="D36" t="str">
            <v>SJ</v>
          </cell>
          <cell r="F36">
            <v>5030</v>
          </cell>
          <cell r="G36" t="str">
            <v>ISO</v>
          </cell>
          <cell r="H36">
            <v>37426</v>
          </cell>
          <cell r="I36"/>
          <cell r="J36">
            <v>38886</v>
          </cell>
          <cell r="K36"/>
          <cell r="L36">
            <v>10000</v>
          </cell>
          <cell r="M36">
            <v>3.25</v>
          </cell>
          <cell r="N36">
            <v>3.25</v>
          </cell>
          <cell r="O36">
            <v>5</v>
          </cell>
          <cell r="P36">
            <v>4</v>
          </cell>
          <cell r="Q36">
            <v>1E-8</v>
          </cell>
          <cell r="R36">
            <v>9.9999999999999995E-7</v>
          </cell>
          <cell r="S36">
            <v>4.0500000000000001E-2</v>
          </cell>
          <cell r="T36">
            <v>3.2499837500426572</v>
          </cell>
          <cell r="U36">
            <v>2.6648510425651644</v>
          </cell>
          <cell r="V36">
            <v>1</v>
          </cell>
          <cell r="W36">
            <v>-1</v>
          </cell>
          <cell r="X36">
            <v>0.5851327074774928</v>
          </cell>
          <cell r="Y36">
            <v>2.2360679774997898E-8</v>
          </cell>
          <cell r="Z36">
            <v>5851.3270747749284</v>
          </cell>
          <cell r="AA36">
            <v>5798.6847504064763</v>
          </cell>
          <cell r="AB36">
            <v>16.097777109449115</v>
          </cell>
          <cell r="AC36">
            <v>13.262831821282964</v>
          </cell>
          <cell r="AD36">
            <v>10.492317107847866</v>
          </cell>
          <cell r="AE36">
            <v>7.7833693880446564</v>
          </cell>
          <cell r="AF36">
            <v>5.1333118360632595</v>
          </cell>
          <cell r="AG36">
            <v>2.5396384873155071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55.309245750003363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</row>
        <row r="37">
          <cell r="C37">
            <v>774</v>
          </cell>
          <cell r="D37" t="str">
            <v>SJ</v>
          </cell>
          <cell r="F37">
            <v>5030</v>
          </cell>
          <cell r="G37" t="str">
            <v>ISO</v>
          </cell>
          <cell r="H37">
            <v>37426</v>
          </cell>
          <cell r="I37"/>
          <cell r="J37">
            <v>38886</v>
          </cell>
          <cell r="K37"/>
          <cell r="L37">
            <v>14000</v>
          </cell>
          <cell r="M37">
            <v>3.25</v>
          </cell>
          <cell r="N37">
            <v>3.25</v>
          </cell>
          <cell r="O37">
            <v>5</v>
          </cell>
          <cell r="P37">
            <v>4</v>
          </cell>
          <cell r="Q37">
            <v>1E-8</v>
          </cell>
          <cell r="R37">
            <v>9.9999999999999995E-7</v>
          </cell>
          <cell r="S37">
            <v>4.0500000000000001E-2</v>
          </cell>
          <cell r="T37">
            <v>3.2499837500426572</v>
          </cell>
          <cell r="U37">
            <v>2.6648510425651644</v>
          </cell>
          <cell r="V37">
            <v>1</v>
          </cell>
          <cell r="W37">
            <v>-1</v>
          </cell>
          <cell r="X37">
            <v>0.5851327074774928</v>
          </cell>
          <cell r="Y37">
            <v>2.2360679774997898E-8</v>
          </cell>
          <cell r="Z37">
            <v>8191.857904684899</v>
          </cell>
          <cell r="AA37">
            <v>8118.1586505690639</v>
          </cell>
          <cell r="AB37">
            <v>22.536887953228756</v>
          </cell>
          <cell r="AC37">
            <v>18.567964549796148</v>
          </cell>
          <cell r="AD37">
            <v>14.689243950987011</v>
          </cell>
          <cell r="AE37">
            <v>10.896717143262519</v>
          </cell>
          <cell r="AF37">
            <v>7.1866365704885631</v>
          </cell>
          <cell r="AG37">
            <v>3.5554938822417097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77.432944050004693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</row>
        <row r="38">
          <cell r="C38">
            <v>778</v>
          </cell>
          <cell r="D38" t="str">
            <v>SJ</v>
          </cell>
          <cell r="F38">
            <v>5030</v>
          </cell>
          <cell r="G38" t="str">
            <v>ISO</v>
          </cell>
          <cell r="H38">
            <v>37426</v>
          </cell>
          <cell r="I38"/>
          <cell r="J38">
            <v>38886</v>
          </cell>
          <cell r="K38"/>
          <cell r="L38">
            <v>5000</v>
          </cell>
          <cell r="M38">
            <v>3.25</v>
          </cell>
          <cell r="N38">
            <v>3.25</v>
          </cell>
          <cell r="O38">
            <v>5</v>
          </cell>
          <cell r="P38">
            <v>4</v>
          </cell>
          <cell r="Q38">
            <v>1E-8</v>
          </cell>
          <cell r="R38">
            <v>9.9999999999999995E-7</v>
          </cell>
          <cell r="S38">
            <v>4.0500000000000001E-2</v>
          </cell>
          <cell r="T38">
            <v>3.2499837500426572</v>
          </cell>
          <cell r="U38">
            <v>2.6648510425651644</v>
          </cell>
          <cell r="V38">
            <v>1</v>
          </cell>
          <cell r="W38">
            <v>-1</v>
          </cell>
          <cell r="X38">
            <v>0.5851327074774928</v>
          </cell>
          <cell r="Y38">
            <v>2.2360679774997898E-8</v>
          </cell>
          <cell r="Z38">
            <v>2925.6635373874642</v>
          </cell>
          <cell r="AA38">
            <v>2899.3423752032381</v>
          </cell>
          <cell r="AB38">
            <v>8.0488885547245577</v>
          </cell>
          <cell r="AC38">
            <v>6.6314159106414818</v>
          </cell>
          <cell r="AD38">
            <v>5.2461585539239328</v>
          </cell>
          <cell r="AE38">
            <v>3.8916846940223282</v>
          </cell>
          <cell r="AF38">
            <v>2.5666559180316297</v>
          </cell>
          <cell r="AG38">
            <v>1.2698192436577536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27.654622875001682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</row>
        <row r="39">
          <cell r="C39">
            <v>780</v>
          </cell>
          <cell r="D39" t="str">
            <v>SJ</v>
          </cell>
          <cell r="F39">
            <v>1200</v>
          </cell>
          <cell r="G39" t="str">
            <v>ISO</v>
          </cell>
          <cell r="H39">
            <v>37426</v>
          </cell>
          <cell r="I39"/>
          <cell r="J39">
            <v>38886</v>
          </cell>
          <cell r="K39"/>
          <cell r="L39">
            <v>7500</v>
          </cell>
          <cell r="M39">
            <v>3.25</v>
          </cell>
          <cell r="N39">
            <v>3.25</v>
          </cell>
          <cell r="O39">
            <v>5</v>
          </cell>
          <cell r="P39">
            <v>4</v>
          </cell>
          <cell r="Q39">
            <v>1E-8</v>
          </cell>
          <cell r="R39">
            <v>9.9999999999999995E-7</v>
          </cell>
          <cell r="S39">
            <v>4.0500000000000001E-2</v>
          </cell>
          <cell r="T39">
            <v>3.2499837500426572</v>
          </cell>
          <cell r="U39">
            <v>2.6648510425651644</v>
          </cell>
          <cell r="V39">
            <v>1</v>
          </cell>
          <cell r="W39">
            <v>-1</v>
          </cell>
          <cell r="X39">
            <v>0.5851327074774928</v>
          </cell>
          <cell r="Y39">
            <v>2.2360679774997898E-8</v>
          </cell>
          <cell r="Z39">
            <v>4388.4953060811958</v>
          </cell>
          <cell r="AA39">
            <v>4349.0135628048565</v>
          </cell>
          <cell r="AB39">
            <v>12.073332832086834</v>
          </cell>
          <cell r="AC39">
            <v>9.9471238659622223</v>
          </cell>
          <cell r="AD39">
            <v>7.8692378308858988</v>
          </cell>
          <cell r="AE39">
            <v>5.8375270410334918</v>
          </cell>
          <cell r="AF39">
            <v>3.8499838770474444</v>
          </cell>
          <cell r="AG39">
            <v>1.9047288654866303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41.481934312502517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</row>
        <row r="40">
          <cell r="C40">
            <v>783</v>
          </cell>
          <cell r="D40" t="str">
            <v>SJ</v>
          </cell>
          <cell r="F40">
            <v>5010</v>
          </cell>
          <cell r="G40" t="str">
            <v>ISO</v>
          </cell>
          <cell r="H40">
            <v>37426</v>
          </cell>
          <cell r="I40"/>
          <cell r="J40">
            <v>38886</v>
          </cell>
          <cell r="K40"/>
          <cell r="L40">
            <v>5000</v>
          </cell>
          <cell r="M40">
            <v>3.25</v>
          </cell>
          <cell r="N40">
            <v>3.25</v>
          </cell>
          <cell r="O40">
            <v>5</v>
          </cell>
          <cell r="P40">
            <v>4</v>
          </cell>
          <cell r="Q40">
            <v>1E-8</v>
          </cell>
          <cell r="R40">
            <v>9.9999999999999995E-7</v>
          </cell>
          <cell r="S40">
            <v>4.0500000000000001E-2</v>
          </cell>
          <cell r="T40">
            <v>3.2499837500426572</v>
          </cell>
          <cell r="U40">
            <v>2.6648510425651644</v>
          </cell>
          <cell r="V40">
            <v>1</v>
          </cell>
          <cell r="W40">
            <v>-1</v>
          </cell>
          <cell r="X40">
            <v>0.5851327074774928</v>
          </cell>
          <cell r="Y40">
            <v>2.2360679774997898E-8</v>
          </cell>
          <cell r="Z40">
            <v>2925.6635373874642</v>
          </cell>
          <cell r="AA40">
            <v>2899.3423752032381</v>
          </cell>
          <cell r="AB40">
            <v>8.0488885547245577</v>
          </cell>
          <cell r="AC40">
            <v>6.6314159106414818</v>
          </cell>
          <cell r="AD40">
            <v>5.2461585539239328</v>
          </cell>
          <cell r="AE40">
            <v>3.8916846940223282</v>
          </cell>
          <cell r="AF40">
            <v>2.5666559180316297</v>
          </cell>
          <cell r="AG40">
            <v>1.2698192436577536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27.654622875001682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</row>
        <row r="41">
          <cell r="C41">
            <v>784</v>
          </cell>
          <cell r="D41" t="str">
            <v>SJ</v>
          </cell>
          <cell r="F41">
            <v>5010</v>
          </cell>
          <cell r="G41" t="str">
            <v>ISO</v>
          </cell>
          <cell r="H41">
            <v>37426</v>
          </cell>
          <cell r="I41"/>
          <cell r="J41">
            <v>38886</v>
          </cell>
          <cell r="K41"/>
          <cell r="L41">
            <v>3000</v>
          </cell>
          <cell r="M41">
            <v>3.25</v>
          </cell>
          <cell r="N41">
            <v>3.25</v>
          </cell>
          <cell r="O41">
            <v>5</v>
          </cell>
          <cell r="P41">
            <v>4</v>
          </cell>
          <cell r="Q41">
            <v>1E-8</v>
          </cell>
          <cell r="R41">
            <v>9.9999999999999995E-7</v>
          </cell>
          <cell r="S41">
            <v>4.0500000000000001E-2</v>
          </cell>
          <cell r="T41">
            <v>3.2499837500426572</v>
          </cell>
          <cell r="U41">
            <v>2.6648510425651644</v>
          </cell>
          <cell r="V41">
            <v>1</v>
          </cell>
          <cell r="W41">
            <v>-1</v>
          </cell>
          <cell r="X41">
            <v>0.5851327074774928</v>
          </cell>
          <cell r="Y41">
            <v>2.2360679774997898E-8</v>
          </cell>
          <cell r="Z41">
            <v>1755.3981224324784</v>
          </cell>
          <cell r="AA41">
            <v>1739.6054251219427</v>
          </cell>
          <cell r="AB41">
            <v>4.8293331328347344</v>
          </cell>
          <cell r="AC41">
            <v>3.9788495463848892</v>
          </cell>
          <cell r="AD41">
            <v>3.1476951323543596</v>
          </cell>
          <cell r="AE41">
            <v>2.3350108164133969</v>
          </cell>
          <cell r="AF41">
            <v>1.5399935508189777</v>
          </cell>
          <cell r="AG41">
            <v>0.76189154619465216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16.592773725001006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</row>
        <row r="42">
          <cell r="C42">
            <v>785</v>
          </cell>
          <cell r="D42" t="str">
            <v>SJ</v>
          </cell>
          <cell r="F42">
            <v>5010</v>
          </cell>
          <cell r="G42" t="str">
            <v>ISO</v>
          </cell>
          <cell r="H42">
            <v>37426</v>
          </cell>
          <cell r="I42"/>
          <cell r="J42">
            <v>38886</v>
          </cell>
          <cell r="K42"/>
          <cell r="L42">
            <v>3000</v>
          </cell>
          <cell r="M42">
            <v>3.25</v>
          </cell>
          <cell r="N42">
            <v>3.25</v>
          </cell>
          <cell r="O42">
            <v>5</v>
          </cell>
          <cell r="P42">
            <v>4</v>
          </cell>
          <cell r="Q42">
            <v>1E-8</v>
          </cell>
          <cell r="R42">
            <v>9.9999999999999995E-7</v>
          </cell>
          <cell r="S42">
            <v>4.0500000000000001E-2</v>
          </cell>
          <cell r="T42">
            <v>3.2499837500426572</v>
          </cell>
          <cell r="U42">
            <v>2.6648510425651644</v>
          </cell>
          <cell r="V42">
            <v>1</v>
          </cell>
          <cell r="W42">
            <v>-1</v>
          </cell>
          <cell r="X42">
            <v>0.5851327074774928</v>
          </cell>
          <cell r="Y42">
            <v>2.2360679774997898E-8</v>
          </cell>
          <cell r="Z42">
            <v>1755.3981224324784</v>
          </cell>
          <cell r="AA42">
            <v>1739.6054251219427</v>
          </cell>
          <cell r="AB42">
            <v>4.8293331328347344</v>
          </cell>
          <cell r="AC42">
            <v>3.9788495463848892</v>
          </cell>
          <cell r="AD42">
            <v>3.1476951323543596</v>
          </cell>
          <cell r="AE42">
            <v>2.3350108164133969</v>
          </cell>
          <cell r="AF42">
            <v>1.5399935508189777</v>
          </cell>
          <cell r="AG42">
            <v>0.76189154619465216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16.592773725001006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</row>
        <row r="43">
          <cell r="C43">
            <v>786</v>
          </cell>
          <cell r="D43" t="str">
            <v>SJ</v>
          </cell>
          <cell r="F43">
            <v>5010</v>
          </cell>
          <cell r="G43" t="str">
            <v>ISO</v>
          </cell>
          <cell r="H43">
            <v>37426</v>
          </cell>
          <cell r="I43"/>
          <cell r="J43">
            <v>38886</v>
          </cell>
          <cell r="K43"/>
          <cell r="L43">
            <v>3000</v>
          </cell>
          <cell r="M43">
            <v>3.25</v>
          </cell>
          <cell r="N43">
            <v>3.25</v>
          </cell>
          <cell r="O43">
            <v>5</v>
          </cell>
          <cell r="P43">
            <v>4</v>
          </cell>
          <cell r="Q43">
            <v>1E-8</v>
          </cell>
          <cell r="R43">
            <v>9.9999999999999995E-7</v>
          </cell>
          <cell r="S43">
            <v>4.0500000000000001E-2</v>
          </cell>
          <cell r="T43">
            <v>3.2499837500426572</v>
          </cell>
          <cell r="U43">
            <v>2.6648510425651644</v>
          </cell>
          <cell r="V43">
            <v>1</v>
          </cell>
          <cell r="W43">
            <v>-1</v>
          </cell>
          <cell r="X43">
            <v>0.5851327074774928</v>
          </cell>
          <cell r="Y43">
            <v>2.2360679774997898E-8</v>
          </cell>
          <cell r="Z43">
            <v>1755.3981224324784</v>
          </cell>
          <cell r="AA43">
            <v>1739.6054251219427</v>
          </cell>
          <cell r="AB43">
            <v>4.8293331328347344</v>
          </cell>
          <cell r="AC43">
            <v>3.9788495463848892</v>
          </cell>
          <cell r="AD43">
            <v>3.1476951323543596</v>
          </cell>
          <cell r="AE43">
            <v>2.3350108164133969</v>
          </cell>
          <cell r="AF43">
            <v>1.5399935508189777</v>
          </cell>
          <cell r="AG43">
            <v>0.76189154619465216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16.592773725001006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</row>
        <row r="44">
          <cell r="C44">
            <v>787</v>
          </cell>
          <cell r="D44" t="str">
            <v>SJ</v>
          </cell>
          <cell r="F44">
            <v>1000</v>
          </cell>
          <cell r="G44" t="str">
            <v>ISO</v>
          </cell>
          <cell r="H44">
            <v>37426</v>
          </cell>
          <cell r="I44"/>
          <cell r="J44">
            <v>38886</v>
          </cell>
          <cell r="K44"/>
          <cell r="L44">
            <v>7500</v>
          </cell>
          <cell r="M44">
            <v>3.25</v>
          </cell>
          <cell r="N44">
            <v>3.25</v>
          </cell>
          <cell r="O44">
            <v>5</v>
          </cell>
          <cell r="P44">
            <v>4</v>
          </cell>
          <cell r="Q44">
            <v>1E-8</v>
          </cell>
          <cell r="R44">
            <v>9.9999999999999995E-7</v>
          </cell>
          <cell r="S44">
            <v>4.0500000000000001E-2</v>
          </cell>
          <cell r="T44">
            <v>3.2499837500426572</v>
          </cell>
          <cell r="U44">
            <v>2.6648510425651644</v>
          </cell>
          <cell r="V44">
            <v>1</v>
          </cell>
          <cell r="W44">
            <v>-1</v>
          </cell>
          <cell r="X44">
            <v>0.5851327074774928</v>
          </cell>
          <cell r="Y44">
            <v>2.2360679774997898E-8</v>
          </cell>
          <cell r="Z44">
            <v>4388.4953060811958</v>
          </cell>
          <cell r="AA44">
            <v>4349.0135628048565</v>
          </cell>
          <cell r="AB44">
            <v>12.073332832086834</v>
          </cell>
          <cell r="AC44">
            <v>9.9471238659622223</v>
          </cell>
          <cell r="AD44">
            <v>7.8692378308858988</v>
          </cell>
          <cell r="AE44">
            <v>5.8375270410334918</v>
          </cell>
          <cell r="AF44">
            <v>3.8499838770474444</v>
          </cell>
          <cell r="AG44">
            <v>1.9047288654866303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41.481934312502517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</row>
        <row r="45">
          <cell r="C45">
            <v>789</v>
          </cell>
          <cell r="D45" t="str">
            <v>SJ</v>
          </cell>
          <cell r="F45">
            <v>1200</v>
          </cell>
          <cell r="G45" t="str">
            <v>ISO</v>
          </cell>
          <cell r="H45">
            <v>37426</v>
          </cell>
          <cell r="I45"/>
          <cell r="J45">
            <v>38886</v>
          </cell>
          <cell r="K45"/>
          <cell r="L45">
            <v>5000</v>
          </cell>
          <cell r="M45">
            <v>3.25</v>
          </cell>
          <cell r="N45">
            <v>3.25</v>
          </cell>
          <cell r="O45">
            <v>5</v>
          </cell>
          <cell r="P45">
            <v>4</v>
          </cell>
          <cell r="Q45">
            <v>1E-8</v>
          </cell>
          <cell r="R45">
            <v>9.9999999999999995E-7</v>
          </cell>
          <cell r="S45">
            <v>4.0500000000000001E-2</v>
          </cell>
          <cell r="T45">
            <v>3.2499837500426572</v>
          </cell>
          <cell r="U45">
            <v>2.6648510425651644</v>
          </cell>
          <cell r="V45">
            <v>1</v>
          </cell>
          <cell r="W45">
            <v>-1</v>
          </cell>
          <cell r="X45">
            <v>0.5851327074774928</v>
          </cell>
          <cell r="Y45">
            <v>2.2360679774997898E-8</v>
          </cell>
          <cell r="Z45">
            <v>2925.6635373874642</v>
          </cell>
          <cell r="AA45">
            <v>2899.3423752032381</v>
          </cell>
          <cell r="AB45">
            <v>8.0488885547245577</v>
          </cell>
          <cell r="AC45">
            <v>6.6314159106414818</v>
          </cell>
          <cell r="AD45">
            <v>5.2461585539239328</v>
          </cell>
          <cell r="AE45">
            <v>3.8916846940223282</v>
          </cell>
          <cell r="AF45">
            <v>2.5666559180316297</v>
          </cell>
          <cell r="AG45">
            <v>1.2698192436577536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27.654622875001682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</row>
        <row r="46">
          <cell r="C46">
            <v>790</v>
          </cell>
          <cell r="D46" t="str">
            <v>SJ</v>
          </cell>
          <cell r="F46">
            <v>5030</v>
          </cell>
          <cell r="G46" t="str">
            <v>ISO</v>
          </cell>
          <cell r="H46">
            <v>37426</v>
          </cell>
          <cell r="I46"/>
          <cell r="J46">
            <v>38886</v>
          </cell>
          <cell r="K46"/>
          <cell r="L46">
            <v>3000</v>
          </cell>
          <cell r="M46">
            <v>3.25</v>
          </cell>
          <cell r="N46">
            <v>3.25</v>
          </cell>
          <cell r="O46">
            <v>5</v>
          </cell>
          <cell r="P46">
            <v>4</v>
          </cell>
          <cell r="Q46">
            <v>1E-8</v>
          </cell>
          <cell r="R46">
            <v>9.9999999999999995E-7</v>
          </cell>
          <cell r="S46">
            <v>4.0500000000000001E-2</v>
          </cell>
          <cell r="T46">
            <v>3.2499837500426572</v>
          </cell>
          <cell r="U46">
            <v>2.6648510425651644</v>
          </cell>
          <cell r="V46">
            <v>1</v>
          </cell>
          <cell r="W46">
            <v>-1</v>
          </cell>
          <cell r="X46">
            <v>0.5851327074774928</v>
          </cell>
          <cell r="Y46">
            <v>2.2360679774997898E-8</v>
          </cell>
          <cell r="Z46">
            <v>1755.3981224324784</v>
          </cell>
          <cell r="AA46">
            <v>1739.6054251219427</v>
          </cell>
          <cell r="AB46">
            <v>4.8293331328347344</v>
          </cell>
          <cell r="AC46">
            <v>3.9788495463848892</v>
          </cell>
          <cell r="AD46">
            <v>3.1476951323543596</v>
          </cell>
          <cell r="AE46">
            <v>2.3350108164133969</v>
          </cell>
          <cell r="AF46">
            <v>1.5399935508189777</v>
          </cell>
          <cell r="AG46">
            <v>0.76189154619465216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16.592773725001006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</row>
        <row r="47">
          <cell r="C47">
            <v>792</v>
          </cell>
          <cell r="D47" t="str">
            <v>SJ</v>
          </cell>
          <cell r="F47">
            <v>1500</v>
          </cell>
          <cell r="G47" t="str">
            <v>ISO</v>
          </cell>
          <cell r="H47">
            <v>37426</v>
          </cell>
          <cell r="I47"/>
          <cell r="J47">
            <v>38886</v>
          </cell>
          <cell r="K47"/>
          <cell r="L47">
            <v>2500</v>
          </cell>
          <cell r="M47">
            <v>3.25</v>
          </cell>
          <cell r="N47">
            <v>3.25</v>
          </cell>
          <cell r="O47">
            <v>5</v>
          </cell>
          <cell r="P47">
            <v>4</v>
          </cell>
          <cell r="Q47">
            <v>1E-8</v>
          </cell>
          <cell r="R47">
            <v>9.9999999999999995E-7</v>
          </cell>
          <cell r="S47">
            <v>4.0500000000000001E-2</v>
          </cell>
          <cell r="T47">
            <v>3.2499837500426572</v>
          </cell>
          <cell r="U47">
            <v>2.6648510425651644</v>
          </cell>
          <cell r="V47">
            <v>1</v>
          </cell>
          <cell r="W47">
            <v>-1</v>
          </cell>
          <cell r="X47">
            <v>0.5851327074774928</v>
          </cell>
          <cell r="Y47">
            <v>2.2360679774997898E-8</v>
          </cell>
          <cell r="Z47">
            <v>1462.8317686937321</v>
          </cell>
          <cell r="AA47">
            <v>1449.6711876016191</v>
          </cell>
          <cell r="AB47">
            <v>4.0244442773622788</v>
          </cell>
          <cell r="AC47">
            <v>3.3157079553207409</v>
          </cell>
          <cell r="AD47">
            <v>2.6230792769619664</v>
          </cell>
          <cell r="AE47">
            <v>1.9458423470111641</v>
          </cell>
          <cell r="AF47">
            <v>1.2833279590158149</v>
          </cell>
          <cell r="AG47">
            <v>0.63490962182887678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13.827311437500841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</row>
        <row r="48">
          <cell r="C48">
            <v>793</v>
          </cell>
          <cell r="D48" t="str">
            <v>SJ</v>
          </cell>
          <cell r="F48">
            <v>5010</v>
          </cell>
          <cell r="G48" t="str">
            <v>ISO</v>
          </cell>
          <cell r="H48">
            <v>37426</v>
          </cell>
          <cell r="I48"/>
          <cell r="J48">
            <v>38886</v>
          </cell>
          <cell r="K48"/>
          <cell r="L48">
            <v>1000</v>
          </cell>
          <cell r="M48">
            <v>3.25</v>
          </cell>
          <cell r="N48">
            <v>3.25</v>
          </cell>
          <cell r="O48">
            <v>5</v>
          </cell>
          <cell r="P48">
            <v>4</v>
          </cell>
          <cell r="Q48">
            <v>1E-8</v>
          </cell>
          <cell r="R48">
            <v>9.9999999999999995E-7</v>
          </cell>
          <cell r="S48">
            <v>4.0500000000000001E-2</v>
          </cell>
          <cell r="T48">
            <v>3.2499837500426572</v>
          </cell>
          <cell r="U48">
            <v>2.6648510425651644</v>
          </cell>
          <cell r="V48">
            <v>1</v>
          </cell>
          <cell r="W48">
            <v>-1</v>
          </cell>
          <cell r="X48">
            <v>0.5851327074774928</v>
          </cell>
          <cell r="Y48">
            <v>2.2360679774997898E-8</v>
          </cell>
          <cell r="Z48">
            <v>585.13270747749277</v>
          </cell>
          <cell r="AA48">
            <v>579.86847504064747</v>
          </cell>
          <cell r="AB48">
            <v>1.6097777109449112</v>
          </cell>
          <cell r="AC48">
            <v>1.3262831821282963</v>
          </cell>
          <cell r="AD48">
            <v>1.0492317107847864</v>
          </cell>
          <cell r="AE48">
            <v>0.77833693880446553</v>
          </cell>
          <cell r="AF48">
            <v>0.5133311836063259</v>
          </cell>
          <cell r="AG48">
            <v>0.2539638487315507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5.530924575000336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</row>
        <row r="49">
          <cell r="C49">
            <v>794</v>
          </cell>
          <cell r="D49" t="str">
            <v>SJ</v>
          </cell>
          <cell r="F49">
            <v>1300</v>
          </cell>
          <cell r="G49" t="str">
            <v>ISO</v>
          </cell>
          <cell r="H49">
            <v>37426</v>
          </cell>
          <cell r="I49"/>
          <cell r="J49">
            <v>38886</v>
          </cell>
          <cell r="K49"/>
          <cell r="L49">
            <v>2500</v>
          </cell>
          <cell r="M49">
            <v>3.25</v>
          </cell>
          <cell r="N49">
            <v>3.25</v>
          </cell>
          <cell r="O49">
            <v>5</v>
          </cell>
          <cell r="P49">
            <v>4</v>
          </cell>
          <cell r="Q49">
            <v>1E-8</v>
          </cell>
          <cell r="R49">
            <v>9.9999999999999995E-7</v>
          </cell>
          <cell r="S49">
            <v>4.0500000000000001E-2</v>
          </cell>
          <cell r="T49">
            <v>3.2499837500426572</v>
          </cell>
          <cell r="U49">
            <v>2.6648510425651644</v>
          </cell>
          <cell r="V49">
            <v>1</v>
          </cell>
          <cell r="W49">
            <v>-1</v>
          </cell>
          <cell r="X49">
            <v>0.5851327074774928</v>
          </cell>
          <cell r="Y49">
            <v>2.2360679774997898E-8</v>
          </cell>
          <cell r="Z49">
            <v>1462.8317686937321</v>
          </cell>
          <cell r="AA49">
            <v>1449.6711876016191</v>
          </cell>
          <cell r="AB49">
            <v>4.0244442773622788</v>
          </cell>
          <cell r="AC49">
            <v>3.3157079553207409</v>
          </cell>
          <cell r="AD49">
            <v>2.6230792769619664</v>
          </cell>
          <cell r="AE49">
            <v>1.9458423470111641</v>
          </cell>
          <cell r="AF49">
            <v>1.2833279590158149</v>
          </cell>
          <cell r="AG49">
            <v>0.63490962182887678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13.827311437500841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</row>
        <row r="50">
          <cell r="C50">
            <v>795</v>
          </cell>
          <cell r="D50" t="str">
            <v>SJ</v>
          </cell>
          <cell r="F50">
            <v>5030</v>
          </cell>
          <cell r="G50" t="str">
            <v>ISO</v>
          </cell>
          <cell r="H50">
            <v>37426</v>
          </cell>
          <cell r="I50"/>
          <cell r="J50">
            <v>38886</v>
          </cell>
          <cell r="K50"/>
          <cell r="L50">
            <v>5000</v>
          </cell>
          <cell r="M50">
            <v>3.25</v>
          </cell>
          <cell r="N50">
            <v>3.25</v>
          </cell>
          <cell r="O50">
            <v>5</v>
          </cell>
          <cell r="P50">
            <v>4</v>
          </cell>
          <cell r="Q50">
            <v>1E-8</v>
          </cell>
          <cell r="R50">
            <v>9.9999999999999995E-7</v>
          </cell>
          <cell r="S50">
            <v>4.0500000000000001E-2</v>
          </cell>
          <cell r="T50">
            <v>3.2499837500426572</v>
          </cell>
          <cell r="U50">
            <v>2.6648510425651644</v>
          </cell>
          <cell r="V50">
            <v>1</v>
          </cell>
          <cell r="W50">
            <v>-1</v>
          </cell>
          <cell r="X50">
            <v>0.5851327074774928</v>
          </cell>
          <cell r="Y50">
            <v>2.2360679774997898E-8</v>
          </cell>
          <cell r="Z50">
            <v>2925.6635373874642</v>
          </cell>
          <cell r="AA50">
            <v>2899.3423752032381</v>
          </cell>
          <cell r="AB50">
            <v>8.0488885547245577</v>
          </cell>
          <cell r="AC50">
            <v>6.6314159106414818</v>
          </cell>
          <cell r="AD50">
            <v>5.2461585539239328</v>
          </cell>
          <cell r="AE50">
            <v>3.8916846940223282</v>
          </cell>
          <cell r="AF50">
            <v>2.5666559180316297</v>
          </cell>
          <cell r="AG50">
            <v>1.2698192436577536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27.654622875001682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</row>
        <row r="51">
          <cell r="C51">
            <v>796</v>
          </cell>
          <cell r="D51" t="str">
            <v>SJ</v>
          </cell>
          <cell r="F51">
            <v>5010</v>
          </cell>
          <cell r="G51" t="str">
            <v>ISO</v>
          </cell>
          <cell r="H51">
            <v>37426</v>
          </cell>
          <cell r="I51"/>
          <cell r="J51">
            <v>38886</v>
          </cell>
          <cell r="K51"/>
          <cell r="L51">
            <v>1000</v>
          </cell>
          <cell r="M51">
            <v>3.25</v>
          </cell>
          <cell r="N51">
            <v>3.25</v>
          </cell>
          <cell r="O51">
            <v>5</v>
          </cell>
          <cell r="P51">
            <v>4</v>
          </cell>
          <cell r="Q51">
            <v>1E-8</v>
          </cell>
          <cell r="R51">
            <v>9.9999999999999995E-7</v>
          </cell>
          <cell r="S51">
            <v>4.0500000000000001E-2</v>
          </cell>
          <cell r="T51">
            <v>3.2499837500426572</v>
          </cell>
          <cell r="U51">
            <v>2.6648510425651644</v>
          </cell>
          <cell r="V51">
            <v>1</v>
          </cell>
          <cell r="W51">
            <v>-1</v>
          </cell>
          <cell r="X51">
            <v>0.5851327074774928</v>
          </cell>
          <cell r="Y51">
            <v>2.2360679774997898E-8</v>
          </cell>
          <cell r="Z51">
            <v>585.13270747749277</v>
          </cell>
          <cell r="AA51">
            <v>579.86847504064747</v>
          </cell>
          <cell r="AB51">
            <v>1.6097777109449112</v>
          </cell>
          <cell r="AC51">
            <v>1.3262831821282963</v>
          </cell>
          <cell r="AD51">
            <v>1.0492317107847864</v>
          </cell>
          <cell r="AE51">
            <v>0.77833693880446553</v>
          </cell>
          <cell r="AF51">
            <v>0.5133311836063259</v>
          </cell>
          <cell r="AG51">
            <v>0.2539638487315507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5.530924575000336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2">
          <cell r="C52">
            <v>797</v>
          </cell>
          <cell r="D52" t="str">
            <v>SJ</v>
          </cell>
          <cell r="F52">
            <v>1600</v>
          </cell>
          <cell r="G52" t="str">
            <v>ISO</v>
          </cell>
          <cell r="H52">
            <v>37426</v>
          </cell>
          <cell r="I52">
            <v>38905</v>
          </cell>
          <cell r="J52">
            <v>38886</v>
          </cell>
          <cell r="K52">
            <v>38905</v>
          </cell>
          <cell r="L52">
            <v>2500</v>
          </cell>
          <cell r="M52">
            <v>3.25</v>
          </cell>
          <cell r="N52">
            <v>3.25</v>
          </cell>
          <cell r="O52">
            <v>5</v>
          </cell>
          <cell r="P52">
            <v>4</v>
          </cell>
          <cell r="Q52">
            <v>1E-8</v>
          </cell>
          <cell r="R52">
            <v>9.9999999999999995E-7</v>
          </cell>
          <cell r="S52">
            <v>4.0500000000000001E-2</v>
          </cell>
          <cell r="T52">
            <v>3.2499837500426572</v>
          </cell>
          <cell r="U52">
            <v>2.6648510425651644</v>
          </cell>
          <cell r="V52">
            <v>1</v>
          </cell>
          <cell r="W52">
            <v>-1</v>
          </cell>
          <cell r="X52">
            <v>0.5851327074774928</v>
          </cell>
          <cell r="Y52">
            <v>2.2360679774997898E-8</v>
          </cell>
          <cell r="Z52">
            <v>1462.8317686937321</v>
          </cell>
          <cell r="AA52">
            <v>1449.6711876016191</v>
          </cell>
          <cell r="AB52">
            <v>4.0244442773622788</v>
          </cell>
          <cell r="AC52">
            <v>3.3157079553207409</v>
          </cell>
          <cell r="AD52">
            <v>2.6230792769619664</v>
          </cell>
          <cell r="AE52">
            <v>1.9458423470111641</v>
          </cell>
          <cell r="AF52">
            <v>1.2833279590158149</v>
          </cell>
          <cell r="AG52">
            <v>0.63490962182887678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13.827311437500841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</row>
        <row r="53">
          <cell r="C53">
            <v>798</v>
          </cell>
          <cell r="D53" t="str">
            <v>SJ</v>
          </cell>
          <cell r="F53">
            <v>5030</v>
          </cell>
          <cell r="G53" t="str">
            <v>ISO</v>
          </cell>
          <cell r="H53">
            <v>37426</v>
          </cell>
          <cell r="I53"/>
          <cell r="J53">
            <v>38886</v>
          </cell>
          <cell r="K53"/>
          <cell r="L53">
            <v>5000</v>
          </cell>
          <cell r="M53">
            <v>3.25</v>
          </cell>
          <cell r="N53">
            <v>3.25</v>
          </cell>
          <cell r="O53">
            <v>5</v>
          </cell>
          <cell r="P53">
            <v>4</v>
          </cell>
          <cell r="Q53">
            <v>1E-8</v>
          </cell>
          <cell r="R53">
            <v>9.9999999999999995E-7</v>
          </cell>
          <cell r="S53">
            <v>4.0500000000000001E-2</v>
          </cell>
          <cell r="T53">
            <v>3.2499837500426572</v>
          </cell>
          <cell r="U53">
            <v>2.6648510425651644</v>
          </cell>
          <cell r="V53">
            <v>1</v>
          </cell>
          <cell r="W53">
            <v>-1</v>
          </cell>
          <cell r="X53">
            <v>0.5851327074774928</v>
          </cell>
          <cell r="Y53">
            <v>2.2360679774997898E-8</v>
          </cell>
          <cell r="Z53">
            <v>2925.6635373874642</v>
          </cell>
          <cell r="AA53">
            <v>2899.3423752032381</v>
          </cell>
          <cell r="AB53">
            <v>8.0488885547245577</v>
          </cell>
          <cell r="AC53">
            <v>6.6314159106414818</v>
          </cell>
          <cell r="AD53">
            <v>5.2461585539239328</v>
          </cell>
          <cell r="AE53">
            <v>3.8916846940223282</v>
          </cell>
          <cell r="AF53">
            <v>2.5666559180316297</v>
          </cell>
          <cell r="AG53">
            <v>1.2698192436577536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27.654622875001682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</row>
        <row r="54">
          <cell r="C54">
            <v>799</v>
          </cell>
          <cell r="D54" t="str">
            <v>SJ</v>
          </cell>
          <cell r="F54">
            <v>5030</v>
          </cell>
          <cell r="G54" t="str">
            <v>ISO</v>
          </cell>
          <cell r="H54">
            <v>37426</v>
          </cell>
          <cell r="I54"/>
          <cell r="J54">
            <v>38886</v>
          </cell>
          <cell r="K54"/>
          <cell r="L54">
            <v>1000</v>
          </cell>
          <cell r="M54">
            <v>3.25</v>
          </cell>
          <cell r="N54">
            <v>3.25</v>
          </cell>
          <cell r="O54">
            <v>5</v>
          </cell>
          <cell r="P54">
            <v>4</v>
          </cell>
          <cell r="Q54">
            <v>1E-8</v>
          </cell>
          <cell r="R54">
            <v>9.9999999999999995E-7</v>
          </cell>
          <cell r="S54">
            <v>4.0500000000000001E-2</v>
          </cell>
          <cell r="T54">
            <v>3.2499837500426572</v>
          </cell>
          <cell r="U54">
            <v>2.6648510425651644</v>
          </cell>
          <cell r="V54">
            <v>1</v>
          </cell>
          <cell r="W54">
            <v>-1</v>
          </cell>
          <cell r="X54">
            <v>0.5851327074774928</v>
          </cell>
          <cell r="Y54">
            <v>2.2360679774997898E-8</v>
          </cell>
          <cell r="Z54">
            <v>585.13270747749277</v>
          </cell>
          <cell r="AA54">
            <v>579.86847504064747</v>
          </cell>
          <cell r="AB54">
            <v>1.6097777109449112</v>
          </cell>
          <cell r="AC54">
            <v>1.3262831821282963</v>
          </cell>
          <cell r="AD54">
            <v>1.0492317107847864</v>
          </cell>
          <cell r="AE54">
            <v>0.77833693880446553</v>
          </cell>
          <cell r="AF54">
            <v>0.5133311836063259</v>
          </cell>
          <cell r="AG54">
            <v>0.2539638487315507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5.530924575000336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</row>
        <row r="55">
          <cell r="C55">
            <v>801</v>
          </cell>
          <cell r="D55" t="str">
            <v>SJ</v>
          </cell>
          <cell r="F55">
            <v>5030</v>
          </cell>
          <cell r="G55" t="str">
            <v>ISO</v>
          </cell>
          <cell r="H55">
            <v>37426</v>
          </cell>
          <cell r="I55"/>
          <cell r="J55">
            <v>38886</v>
          </cell>
          <cell r="K55"/>
          <cell r="L55">
            <v>3000</v>
          </cell>
          <cell r="M55">
            <v>3.25</v>
          </cell>
          <cell r="N55">
            <v>3.25</v>
          </cell>
          <cell r="O55">
            <v>5</v>
          </cell>
          <cell r="P55">
            <v>4</v>
          </cell>
          <cell r="Q55">
            <v>1E-8</v>
          </cell>
          <cell r="R55">
            <v>9.9999999999999995E-7</v>
          </cell>
          <cell r="S55">
            <v>4.0500000000000001E-2</v>
          </cell>
          <cell r="T55">
            <v>3.2499837500426572</v>
          </cell>
          <cell r="U55">
            <v>2.6648510425651644</v>
          </cell>
          <cell r="V55">
            <v>1</v>
          </cell>
          <cell r="W55">
            <v>-1</v>
          </cell>
          <cell r="X55">
            <v>0.5851327074774928</v>
          </cell>
          <cell r="Y55">
            <v>2.2360679774997898E-8</v>
          </cell>
          <cell r="Z55">
            <v>1755.3981224324784</v>
          </cell>
          <cell r="AA55">
            <v>1739.6054251219427</v>
          </cell>
          <cell r="AB55">
            <v>4.8293331328347344</v>
          </cell>
          <cell r="AC55">
            <v>3.9788495463848892</v>
          </cell>
          <cell r="AD55">
            <v>3.1476951323543596</v>
          </cell>
          <cell r="AE55">
            <v>2.3350108164133969</v>
          </cell>
          <cell r="AF55">
            <v>1.5399935508189777</v>
          </cell>
          <cell r="AG55">
            <v>0.76189154619465216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16.592773725001006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6">
          <cell r="C56">
            <v>802</v>
          </cell>
          <cell r="D56" t="str">
            <v>SJ</v>
          </cell>
          <cell r="F56">
            <v>5030</v>
          </cell>
          <cell r="G56" t="str">
            <v>ISO</v>
          </cell>
          <cell r="H56">
            <v>37426</v>
          </cell>
          <cell r="I56"/>
          <cell r="J56">
            <v>38886</v>
          </cell>
          <cell r="K56"/>
          <cell r="L56">
            <v>5000</v>
          </cell>
          <cell r="M56">
            <v>3.25</v>
          </cell>
          <cell r="N56">
            <v>3.25</v>
          </cell>
          <cell r="O56">
            <v>5</v>
          </cell>
          <cell r="P56">
            <v>4</v>
          </cell>
          <cell r="Q56">
            <v>1E-8</v>
          </cell>
          <cell r="R56">
            <v>9.9999999999999995E-7</v>
          </cell>
          <cell r="S56">
            <v>4.0500000000000001E-2</v>
          </cell>
          <cell r="T56">
            <v>3.2499837500426572</v>
          </cell>
          <cell r="U56">
            <v>2.6648510425651644</v>
          </cell>
          <cell r="V56">
            <v>1</v>
          </cell>
          <cell r="W56">
            <v>-1</v>
          </cell>
          <cell r="X56">
            <v>0.5851327074774928</v>
          </cell>
          <cell r="Y56">
            <v>2.2360679774997898E-8</v>
          </cell>
          <cell r="Z56">
            <v>2925.6635373874642</v>
          </cell>
          <cell r="AA56">
            <v>2899.3423752032381</v>
          </cell>
          <cell r="AB56">
            <v>8.0488885547245577</v>
          </cell>
          <cell r="AC56">
            <v>6.6314159106414818</v>
          </cell>
          <cell r="AD56">
            <v>5.2461585539239328</v>
          </cell>
          <cell r="AE56">
            <v>3.8916846940223282</v>
          </cell>
          <cell r="AF56">
            <v>2.5666559180316297</v>
          </cell>
          <cell r="AG56">
            <v>1.2698192436577536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27.654622875001682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</row>
        <row r="57">
          <cell r="C57">
            <v>803</v>
          </cell>
          <cell r="D57" t="str">
            <v>SJ</v>
          </cell>
          <cell r="F57">
            <v>5030</v>
          </cell>
          <cell r="G57" t="str">
            <v>ISO</v>
          </cell>
          <cell r="H57">
            <v>37426</v>
          </cell>
          <cell r="I57"/>
          <cell r="J57">
            <v>38886</v>
          </cell>
          <cell r="K57"/>
          <cell r="L57">
            <v>1000</v>
          </cell>
          <cell r="M57">
            <v>3.25</v>
          </cell>
          <cell r="N57">
            <v>3.25</v>
          </cell>
          <cell r="O57">
            <v>5</v>
          </cell>
          <cell r="P57">
            <v>4</v>
          </cell>
          <cell r="Q57">
            <v>1E-8</v>
          </cell>
          <cell r="R57">
            <v>9.9999999999999995E-7</v>
          </cell>
          <cell r="S57">
            <v>4.0500000000000001E-2</v>
          </cell>
          <cell r="T57">
            <v>3.2499837500426572</v>
          </cell>
          <cell r="U57">
            <v>2.6648510425651644</v>
          </cell>
          <cell r="V57">
            <v>1</v>
          </cell>
          <cell r="W57">
            <v>-1</v>
          </cell>
          <cell r="X57">
            <v>0.5851327074774928</v>
          </cell>
          <cell r="Y57">
            <v>2.2360679774997898E-8</v>
          </cell>
          <cell r="Z57">
            <v>585.13270747749277</v>
          </cell>
          <cell r="AA57">
            <v>579.86847504064747</v>
          </cell>
          <cell r="AB57">
            <v>1.6097777109449112</v>
          </cell>
          <cell r="AC57">
            <v>1.3262831821282963</v>
          </cell>
          <cell r="AD57">
            <v>1.0492317107847864</v>
          </cell>
          <cell r="AE57">
            <v>0.77833693880446553</v>
          </cell>
          <cell r="AF57">
            <v>0.5133311836063259</v>
          </cell>
          <cell r="AG57">
            <v>0.2539638487315507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5.530924575000336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</row>
        <row r="58">
          <cell r="C58">
            <v>807</v>
          </cell>
          <cell r="D58" t="str">
            <v>SJ</v>
          </cell>
          <cell r="F58">
            <v>1700</v>
          </cell>
          <cell r="G58" t="str">
            <v>NQ</v>
          </cell>
          <cell r="H58">
            <v>37434</v>
          </cell>
          <cell r="I58"/>
          <cell r="J58">
            <v>38894</v>
          </cell>
          <cell r="K58"/>
          <cell r="L58">
            <v>5000</v>
          </cell>
          <cell r="M58">
            <v>3.25</v>
          </cell>
          <cell r="N58">
            <v>3.25</v>
          </cell>
          <cell r="O58">
            <v>5</v>
          </cell>
          <cell r="P58">
            <v>4</v>
          </cell>
          <cell r="Q58">
            <v>1E-8</v>
          </cell>
          <cell r="R58">
            <v>9.9999999999999995E-7</v>
          </cell>
          <cell r="S58">
            <v>4.0500000000000001E-2</v>
          </cell>
          <cell r="T58">
            <v>3.2499837500426572</v>
          </cell>
          <cell r="U58">
            <v>2.6648510425651644</v>
          </cell>
          <cell r="V58">
            <v>1</v>
          </cell>
          <cell r="W58">
            <v>-1</v>
          </cell>
          <cell r="X58">
            <v>0.5851327074774928</v>
          </cell>
          <cell r="Y58">
            <v>2.2360679774997898E-8</v>
          </cell>
          <cell r="Z58">
            <v>2925.6635373874642</v>
          </cell>
          <cell r="AA58">
            <v>2899.3423752032381</v>
          </cell>
          <cell r="AB58">
            <v>8.0488885547245577</v>
          </cell>
          <cell r="AC58">
            <v>6.6314159106414818</v>
          </cell>
          <cell r="AD58">
            <v>5.2461585539239328</v>
          </cell>
          <cell r="AE58">
            <v>3.8916846940223282</v>
          </cell>
          <cell r="AF58">
            <v>2.5666559180316297</v>
          </cell>
          <cell r="AG58">
            <v>1.2698192436577536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27.654622875001682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</row>
        <row r="59">
          <cell r="C59">
            <v>812</v>
          </cell>
          <cell r="D59" t="str">
            <v>SJ</v>
          </cell>
          <cell r="F59">
            <v>1700</v>
          </cell>
          <cell r="G59" t="str">
            <v>ISO</v>
          </cell>
          <cell r="H59">
            <v>37453</v>
          </cell>
          <cell r="I59">
            <v>39122</v>
          </cell>
          <cell r="J59">
            <v>38913</v>
          </cell>
          <cell r="K59">
            <v>39122</v>
          </cell>
          <cell r="L59">
            <v>50000</v>
          </cell>
          <cell r="M59">
            <v>3.25</v>
          </cell>
          <cell r="N59">
            <v>3.25</v>
          </cell>
          <cell r="O59">
            <v>5</v>
          </cell>
          <cell r="P59">
            <v>4</v>
          </cell>
          <cell r="Q59">
            <v>1E-8</v>
          </cell>
          <cell r="R59">
            <v>9.9999999999999995E-7</v>
          </cell>
          <cell r="S59">
            <v>4.0500000000000001E-2</v>
          </cell>
          <cell r="T59">
            <v>3.2499837500426572</v>
          </cell>
          <cell r="U59">
            <v>2.6648510425651644</v>
          </cell>
          <cell r="V59">
            <v>1</v>
          </cell>
          <cell r="W59">
            <v>-1</v>
          </cell>
          <cell r="X59">
            <v>0.5851327074774928</v>
          </cell>
          <cell r="Y59">
            <v>2.2360679774997898E-8</v>
          </cell>
          <cell r="Z59">
            <v>29256.63537387464</v>
          </cell>
          <cell r="AA59">
            <v>28898.42264655761</v>
          </cell>
          <cell r="AB59">
            <v>95.001105474762738</v>
          </cell>
          <cell r="AC59">
            <v>80.488885547245573</v>
          </cell>
          <cell r="AD59">
            <v>66.31415910641482</v>
          </cell>
          <cell r="AE59">
            <v>52.461585539239323</v>
          </cell>
          <cell r="AF59">
            <v>38.91684694022328</v>
          </cell>
          <cell r="AG59">
            <v>25.666559180316295</v>
          </cell>
          <cell r="AH59">
            <v>12.698192436577536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371.54733422477955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</row>
        <row r="60">
          <cell r="C60">
            <v>813</v>
          </cell>
          <cell r="D60" t="str">
            <v>SJ</v>
          </cell>
          <cell r="F60">
            <v>1000</v>
          </cell>
          <cell r="G60" t="str">
            <v>NQ</v>
          </cell>
          <cell r="H60">
            <v>37453</v>
          </cell>
          <cell r="I60"/>
          <cell r="J60">
            <v>38913</v>
          </cell>
          <cell r="K60"/>
          <cell r="L60">
            <v>10000</v>
          </cell>
          <cell r="M60">
            <v>3.25</v>
          </cell>
          <cell r="N60">
            <v>3.25</v>
          </cell>
          <cell r="O60">
            <v>5</v>
          </cell>
          <cell r="P60">
            <v>4</v>
          </cell>
          <cell r="Q60">
            <v>1E-8</v>
          </cell>
          <cell r="R60">
            <v>9.9999999999999995E-7</v>
          </cell>
          <cell r="S60">
            <v>4.0500000000000001E-2</v>
          </cell>
          <cell r="T60">
            <v>3.2499837500426572</v>
          </cell>
          <cell r="U60">
            <v>2.6648510425651644</v>
          </cell>
          <cell r="V60">
            <v>1</v>
          </cell>
          <cell r="W60">
            <v>-1</v>
          </cell>
          <cell r="X60">
            <v>0.5851327074774928</v>
          </cell>
          <cell r="Y60">
            <v>2.2360679774997898E-8</v>
          </cell>
          <cell r="Z60">
            <v>5851.3270747749284</v>
          </cell>
          <cell r="AA60">
            <v>5779.6845293115239</v>
          </cell>
          <cell r="AB60">
            <v>19.000221094952547</v>
          </cell>
          <cell r="AC60">
            <v>16.097777109449115</v>
          </cell>
          <cell r="AD60">
            <v>13.262831821282964</v>
          </cell>
          <cell r="AE60">
            <v>10.492317107847866</v>
          </cell>
          <cell r="AF60">
            <v>7.7833693880446564</v>
          </cell>
          <cell r="AG60">
            <v>5.1333118360632595</v>
          </cell>
          <cell r="AH60">
            <v>2.5396384873155071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74.309466844955921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</row>
        <row r="61">
          <cell r="C61">
            <v>814</v>
          </cell>
          <cell r="D61" t="str">
            <v>SJ</v>
          </cell>
          <cell r="F61">
            <v>1000</v>
          </cell>
          <cell r="G61" t="str">
            <v>NQ</v>
          </cell>
          <cell r="H61">
            <v>37453</v>
          </cell>
          <cell r="I61"/>
          <cell r="J61">
            <v>38913</v>
          </cell>
          <cell r="K61"/>
          <cell r="L61">
            <v>10000</v>
          </cell>
          <cell r="M61">
            <v>3.25</v>
          </cell>
          <cell r="N61">
            <v>3.25</v>
          </cell>
          <cell r="O61">
            <v>5</v>
          </cell>
          <cell r="P61">
            <v>4</v>
          </cell>
          <cell r="Q61">
            <v>1E-8</v>
          </cell>
          <cell r="R61">
            <v>9.9999999999999995E-7</v>
          </cell>
          <cell r="S61">
            <v>4.0500000000000001E-2</v>
          </cell>
          <cell r="T61">
            <v>3.2499837500426572</v>
          </cell>
          <cell r="U61">
            <v>2.6648510425651644</v>
          </cell>
          <cell r="V61">
            <v>1</v>
          </cell>
          <cell r="W61">
            <v>-1</v>
          </cell>
          <cell r="X61">
            <v>0.5851327074774928</v>
          </cell>
          <cell r="Y61">
            <v>2.2360679774997898E-8</v>
          </cell>
          <cell r="Z61">
            <v>5851.3270747749284</v>
          </cell>
          <cell r="AA61">
            <v>5779.6845293115239</v>
          </cell>
          <cell r="AB61">
            <v>19.000221094952547</v>
          </cell>
          <cell r="AC61">
            <v>16.097777109449115</v>
          </cell>
          <cell r="AD61">
            <v>13.262831821282964</v>
          </cell>
          <cell r="AE61">
            <v>10.492317107847866</v>
          </cell>
          <cell r="AF61">
            <v>7.7833693880446564</v>
          </cell>
          <cell r="AG61">
            <v>5.1333118360632595</v>
          </cell>
          <cell r="AH61">
            <v>2.5396384873155071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74.309466844955921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</row>
        <row r="62">
          <cell r="C62">
            <v>821</v>
          </cell>
          <cell r="D62" t="str">
            <v>SJ</v>
          </cell>
          <cell r="F62">
            <v>5000</v>
          </cell>
          <cell r="G62" t="str">
            <v>ISO</v>
          </cell>
          <cell r="H62">
            <v>37544</v>
          </cell>
          <cell r="I62"/>
          <cell r="J62">
            <v>39004</v>
          </cell>
          <cell r="K62"/>
          <cell r="L62">
            <v>3750</v>
          </cell>
          <cell r="M62">
            <v>3.25</v>
          </cell>
          <cell r="N62">
            <v>3.25</v>
          </cell>
          <cell r="O62">
            <v>5</v>
          </cell>
          <cell r="P62">
            <v>4</v>
          </cell>
          <cell r="Q62">
            <v>1E-8</v>
          </cell>
          <cell r="R62">
            <v>9.9999999999999995E-7</v>
          </cell>
          <cell r="S62">
            <v>4.0500000000000001E-2</v>
          </cell>
          <cell r="T62">
            <v>3.2499837500426572</v>
          </cell>
          <cell r="U62">
            <v>2.6648510425651644</v>
          </cell>
          <cell r="V62">
            <v>1</v>
          </cell>
          <cell r="W62">
            <v>-1</v>
          </cell>
          <cell r="X62">
            <v>0.5851327074774928</v>
          </cell>
          <cell r="Y62">
            <v>2.2360679774997898E-8</v>
          </cell>
          <cell r="Z62">
            <v>2194.2476530405979</v>
          </cell>
          <cell r="AA62">
            <v>2139.2037445661153</v>
          </cell>
          <cell r="AB62">
            <v>10.555024308532285</v>
          </cell>
          <cell r="AC62">
            <v>9.382883468232821</v>
          </cell>
          <cell r="AD62">
            <v>8.2400461489408432</v>
          </cell>
          <cell r="AE62">
            <v>7.1250829106072047</v>
          </cell>
          <cell r="AF62">
            <v>6.0366664160434169</v>
          </cell>
          <cell r="AG62">
            <v>4.9735619329811112</v>
          </cell>
          <cell r="AH62">
            <v>3.9346189154429494</v>
          </cell>
          <cell r="AI62">
            <v>2.9187635205167459</v>
          </cell>
          <cell r="AJ62">
            <v>1.9249919385237222</v>
          </cell>
          <cell r="AK62">
            <v>0.95236443274331517</v>
          </cell>
          <cell r="AL62">
            <v>0</v>
          </cell>
          <cell r="AM62">
            <v>0</v>
          </cell>
          <cell r="AN62">
            <v>56.04400399256442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</row>
        <row r="63">
          <cell r="C63">
            <v>823</v>
          </cell>
          <cell r="D63" t="str">
            <v>SJ</v>
          </cell>
          <cell r="F63">
            <v>5110</v>
          </cell>
          <cell r="G63" t="str">
            <v>ISO</v>
          </cell>
          <cell r="H63">
            <v>37544</v>
          </cell>
          <cell r="I63"/>
          <cell r="J63">
            <v>39004</v>
          </cell>
          <cell r="K63"/>
          <cell r="L63">
            <v>50000</v>
          </cell>
          <cell r="M63">
            <v>3.25</v>
          </cell>
          <cell r="N63">
            <v>3.25</v>
          </cell>
          <cell r="O63">
            <v>5</v>
          </cell>
          <cell r="P63">
            <v>4</v>
          </cell>
          <cell r="Q63">
            <v>1E-8</v>
          </cell>
          <cell r="R63">
            <v>9.9999999999999995E-7</v>
          </cell>
          <cell r="S63">
            <v>4.0500000000000001E-2</v>
          </cell>
          <cell r="T63">
            <v>3.2499837500426572</v>
          </cell>
          <cell r="U63">
            <v>2.6648510425651644</v>
          </cell>
          <cell r="V63">
            <v>1</v>
          </cell>
          <cell r="W63">
            <v>-1</v>
          </cell>
          <cell r="X63">
            <v>0.5851327074774928</v>
          </cell>
          <cell r="Y63">
            <v>2.2360679774997898E-8</v>
          </cell>
          <cell r="Z63">
            <v>29256.63537387464</v>
          </cell>
          <cell r="AA63">
            <v>28522.716594214864</v>
          </cell>
          <cell r="AB63">
            <v>140.73365744709716</v>
          </cell>
          <cell r="AC63">
            <v>125.10511290977095</v>
          </cell>
          <cell r="AD63">
            <v>109.86728198587791</v>
          </cell>
          <cell r="AE63">
            <v>95.001105474762738</v>
          </cell>
          <cell r="AF63">
            <v>80.488885547245573</v>
          </cell>
          <cell r="AG63">
            <v>66.31415910641482</v>
          </cell>
          <cell r="AH63">
            <v>52.461585539239323</v>
          </cell>
          <cell r="AI63">
            <v>38.91684694022328</v>
          </cell>
          <cell r="AJ63">
            <v>25.666559180316295</v>
          </cell>
          <cell r="AK63">
            <v>12.698192436577536</v>
          </cell>
          <cell r="AL63">
            <v>0</v>
          </cell>
          <cell r="AM63">
            <v>0</v>
          </cell>
          <cell r="AN63">
            <v>747.25338656752558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</row>
        <row r="64">
          <cell r="C64">
            <v>824</v>
          </cell>
          <cell r="D64" t="str">
            <v>SJ</v>
          </cell>
          <cell r="F64">
            <v>1600</v>
          </cell>
          <cell r="G64" t="str">
            <v>ISO</v>
          </cell>
          <cell r="H64">
            <v>37607</v>
          </cell>
          <cell r="I64"/>
          <cell r="J64">
            <v>39067</v>
          </cell>
          <cell r="K64"/>
          <cell r="L64">
            <v>50000</v>
          </cell>
          <cell r="M64">
            <v>3.25</v>
          </cell>
          <cell r="N64">
            <v>3.25</v>
          </cell>
          <cell r="O64">
            <v>5</v>
          </cell>
          <cell r="P64">
            <v>4</v>
          </cell>
          <cell r="Q64">
            <v>1E-8</v>
          </cell>
          <cell r="R64">
            <v>9.9999999999999995E-7</v>
          </cell>
          <cell r="S64">
            <v>4.0500000000000001E-2</v>
          </cell>
          <cell r="T64">
            <v>3.2499837500426572</v>
          </cell>
          <cell r="U64">
            <v>2.6648510425651644</v>
          </cell>
          <cell r="V64">
            <v>1</v>
          </cell>
          <cell r="W64">
            <v>-1</v>
          </cell>
          <cell r="X64">
            <v>0.5851327074774928</v>
          </cell>
          <cell r="Y64">
            <v>2.2360679774997898E-8</v>
          </cell>
          <cell r="Z64">
            <v>29256.63537387464</v>
          </cell>
          <cell r="AA64">
            <v>28192.696304541834</v>
          </cell>
          <cell r="AB64">
            <v>173.24681020078074</v>
          </cell>
          <cell r="AC64">
            <v>156.77347947224769</v>
          </cell>
          <cell r="AD64">
            <v>140.73365744709716</v>
          </cell>
          <cell r="AE64">
            <v>125.10511290977095</v>
          </cell>
          <cell r="AF64">
            <v>109.86728198587791</v>
          </cell>
          <cell r="AG64">
            <v>95.001105474762738</v>
          </cell>
          <cell r="AH64">
            <v>80.488885547245573</v>
          </cell>
          <cell r="AI64">
            <v>66.31415910641482</v>
          </cell>
          <cell r="AJ64">
            <v>52.461585539239323</v>
          </cell>
          <cell r="AK64">
            <v>38.91684694022328</v>
          </cell>
          <cell r="AL64">
            <v>25.666559180316295</v>
          </cell>
          <cell r="AM64">
            <v>12.698192436577536</v>
          </cell>
          <cell r="AN64">
            <v>1077.2736762405539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</row>
        <row r="65">
          <cell r="C65">
            <v>825</v>
          </cell>
          <cell r="D65" t="str">
            <v>SJ</v>
          </cell>
          <cell r="F65">
            <v>5000</v>
          </cell>
          <cell r="G65" t="str">
            <v>ISO</v>
          </cell>
          <cell r="H65">
            <v>37607</v>
          </cell>
          <cell r="I65"/>
          <cell r="J65">
            <v>39067</v>
          </cell>
          <cell r="K65"/>
          <cell r="L65">
            <v>20000</v>
          </cell>
          <cell r="M65">
            <v>3.25</v>
          </cell>
          <cell r="N65">
            <v>3.25</v>
          </cell>
          <cell r="O65">
            <v>5</v>
          </cell>
          <cell r="P65">
            <v>4</v>
          </cell>
          <cell r="Q65">
            <v>1E-8</v>
          </cell>
          <cell r="R65">
            <v>9.9999999999999995E-7</v>
          </cell>
          <cell r="S65">
            <v>4.0500000000000001E-2</v>
          </cell>
          <cell r="T65">
            <v>3.2499837500426572</v>
          </cell>
          <cell r="U65">
            <v>2.6648510425651644</v>
          </cell>
          <cell r="V65">
            <v>1</v>
          </cell>
          <cell r="W65">
            <v>-1</v>
          </cell>
          <cell r="X65">
            <v>0.5851327074774928</v>
          </cell>
          <cell r="Y65">
            <v>2.2360679774997898E-8</v>
          </cell>
          <cell r="Z65">
            <v>11702.654149549857</v>
          </cell>
          <cell r="AA65">
            <v>11277.078521816737</v>
          </cell>
          <cell r="AB65">
            <v>69.298724080312297</v>
          </cell>
          <cell r="AC65">
            <v>62.709391788899083</v>
          </cell>
          <cell r="AD65">
            <v>56.293462978838861</v>
          </cell>
          <cell r="AE65">
            <v>50.042045163908384</v>
          </cell>
          <cell r="AF65">
            <v>43.946912794351171</v>
          </cell>
          <cell r="AG65">
            <v>38.000442189905094</v>
          </cell>
          <cell r="AH65">
            <v>32.195554218898231</v>
          </cell>
          <cell r="AI65">
            <v>26.525663642565927</v>
          </cell>
          <cell r="AJ65">
            <v>20.984634215695731</v>
          </cell>
          <cell r="AK65">
            <v>15.566738776089313</v>
          </cell>
          <cell r="AL65">
            <v>10.266623672126519</v>
          </cell>
          <cell r="AM65">
            <v>5.0792769746310142</v>
          </cell>
          <cell r="AN65">
            <v>430.90947049622162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</row>
        <row r="66">
          <cell r="C66">
            <v>826</v>
          </cell>
          <cell r="D66" t="str">
            <v>SJ</v>
          </cell>
          <cell r="F66">
            <v>1200</v>
          </cell>
          <cell r="G66" t="str">
            <v>ISO</v>
          </cell>
          <cell r="H66">
            <v>37607</v>
          </cell>
          <cell r="I66"/>
          <cell r="J66">
            <v>39067</v>
          </cell>
          <cell r="K66"/>
          <cell r="L66">
            <v>12000</v>
          </cell>
          <cell r="M66">
            <v>3.25</v>
          </cell>
          <cell r="N66">
            <v>3.25</v>
          </cell>
          <cell r="O66">
            <v>5</v>
          </cell>
          <cell r="P66">
            <v>4</v>
          </cell>
          <cell r="Q66">
            <v>1E-8</v>
          </cell>
          <cell r="R66">
            <v>9.9999999999999995E-7</v>
          </cell>
          <cell r="S66">
            <v>4.0500000000000001E-2</v>
          </cell>
          <cell r="T66">
            <v>3.2499837500426572</v>
          </cell>
          <cell r="U66">
            <v>2.6648510425651644</v>
          </cell>
          <cell r="V66">
            <v>1</v>
          </cell>
          <cell r="W66">
            <v>-1</v>
          </cell>
          <cell r="X66">
            <v>0.5851327074774928</v>
          </cell>
          <cell r="Y66">
            <v>2.2360679774997898E-8</v>
          </cell>
          <cell r="Z66">
            <v>7021.5924897299137</v>
          </cell>
          <cell r="AA66">
            <v>6766.2471130900431</v>
          </cell>
          <cell r="AB66">
            <v>41.579234448187378</v>
          </cell>
          <cell r="AC66">
            <v>37.625635073339446</v>
          </cell>
          <cell r="AD66">
            <v>33.776077787303315</v>
          </cell>
          <cell r="AE66">
            <v>30.025227098345031</v>
          </cell>
          <cell r="AF66">
            <v>26.3681476766107</v>
          </cell>
          <cell r="AG66">
            <v>22.800265313943058</v>
          </cell>
          <cell r="AH66">
            <v>19.317332531338938</v>
          </cell>
          <cell r="AI66">
            <v>15.915398185539557</v>
          </cell>
          <cell r="AJ66">
            <v>12.590780529417438</v>
          </cell>
          <cell r="AK66">
            <v>9.3400432656535877</v>
          </cell>
          <cell r="AL66">
            <v>6.1599742032759108</v>
          </cell>
          <cell r="AM66">
            <v>3.0475661847786086</v>
          </cell>
          <cell r="AN66">
            <v>258.54568229773292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</row>
        <row r="67">
          <cell r="C67">
            <v>828</v>
          </cell>
          <cell r="D67" t="str">
            <v>SJ</v>
          </cell>
          <cell r="F67">
            <v>1000</v>
          </cell>
          <cell r="G67" t="str">
            <v>NQ</v>
          </cell>
          <cell r="H67">
            <v>37607</v>
          </cell>
          <cell r="I67"/>
          <cell r="J67">
            <v>39067</v>
          </cell>
          <cell r="K67"/>
          <cell r="L67">
            <v>10000</v>
          </cell>
          <cell r="M67">
            <v>3.25</v>
          </cell>
          <cell r="N67">
            <v>3.25</v>
          </cell>
          <cell r="O67">
            <v>5</v>
          </cell>
          <cell r="P67">
            <v>4</v>
          </cell>
          <cell r="Q67">
            <v>1E-8</v>
          </cell>
          <cell r="R67">
            <v>9.9999999999999995E-7</v>
          </cell>
          <cell r="S67">
            <v>4.0500000000000001E-2</v>
          </cell>
          <cell r="T67">
            <v>3.2499837500426572</v>
          </cell>
          <cell r="U67">
            <v>2.6648510425651644</v>
          </cell>
          <cell r="V67">
            <v>1</v>
          </cell>
          <cell r="W67">
            <v>-1</v>
          </cell>
          <cell r="X67">
            <v>0.5851327074774928</v>
          </cell>
          <cell r="Y67">
            <v>2.2360679774997898E-8</v>
          </cell>
          <cell r="Z67">
            <v>5851.3270747749284</v>
          </cell>
          <cell r="AA67">
            <v>5638.5392609083683</v>
          </cell>
          <cell r="AB67">
            <v>34.649362040156149</v>
          </cell>
          <cell r="AC67">
            <v>31.354695894449542</v>
          </cell>
          <cell r="AD67">
            <v>28.14673148941943</v>
          </cell>
          <cell r="AE67">
            <v>25.021022581954192</v>
          </cell>
          <cell r="AF67">
            <v>21.973456397175585</v>
          </cell>
          <cell r="AG67">
            <v>19.000221094952547</v>
          </cell>
          <cell r="AH67">
            <v>16.097777109449115</v>
          </cell>
          <cell r="AI67">
            <v>13.262831821282964</v>
          </cell>
          <cell r="AJ67">
            <v>10.492317107847866</v>
          </cell>
          <cell r="AK67">
            <v>7.7833693880446564</v>
          </cell>
          <cell r="AL67">
            <v>5.1333118360632595</v>
          </cell>
          <cell r="AM67">
            <v>2.5396384873155071</v>
          </cell>
          <cell r="AN67">
            <v>215.45473524811081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</row>
        <row r="68">
          <cell r="C68">
            <v>829</v>
          </cell>
          <cell r="D68" t="str">
            <v>SJ</v>
          </cell>
          <cell r="F68">
            <v>1000</v>
          </cell>
          <cell r="G68" t="str">
            <v>NQ</v>
          </cell>
          <cell r="H68">
            <v>37607</v>
          </cell>
          <cell r="I68"/>
          <cell r="J68">
            <v>39067</v>
          </cell>
          <cell r="K68"/>
          <cell r="L68">
            <v>10000</v>
          </cell>
          <cell r="M68">
            <v>3.25</v>
          </cell>
          <cell r="N68">
            <v>3.25</v>
          </cell>
          <cell r="O68">
            <v>5</v>
          </cell>
          <cell r="P68">
            <v>4</v>
          </cell>
          <cell r="Q68">
            <v>1E-8</v>
          </cell>
          <cell r="R68">
            <v>9.9999999999999995E-7</v>
          </cell>
          <cell r="S68">
            <v>4.0500000000000001E-2</v>
          </cell>
          <cell r="T68">
            <v>3.2499837500426572</v>
          </cell>
          <cell r="U68">
            <v>2.6648510425651644</v>
          </cell>
          <cell r="V68">
            <v>1</v>
          </cell>
          <cell r="W68">
            <v>-1</v>
          </cell>
          <cell r="X68">
            <v>0.5851327074774928</v>
          </cell>
          <cell r="Y68">
            <v>2.2360679774997898E-8</v>
          </cell>
          <cell r="Z68">
            <v>5851.3270747749284</v>
          </cell>
          <cell r="AA68">
            <v>5638.5392609083683</v>
          </cell>
          <cell r="AB68">
            <v>34.649362040156149</v>
          </cell>
          <cell r="AC68">
            <v>31.354695894449542</v>
          </cell>
          <cell r="AD68">
            <v>28.14673148941943</v>
          </cell>
          <cell r="AE68">
            <v>25.021022581954192</v>
          </cell>
          <cell r="AF68">
            <v>21.973456397175585</v>
          </cell>
          <cell r="AG68">
            <v>19.000221094952547</v>
          </cell>
          <cell r="AH68">
            <v>16.097777109449115</v>
          </cell>
          <cell r="AI68">
            <v>13.262831821282964</v>
          </cell>
          <cell r="AJ68">
            <v>10.492317107847866</v>
          </cell>
          <cell r="AK68">
            <v>7.7833693880446564</v>
          </cell>
          <cell r="AL68">
            <v>5.1333118360632595</v>
          </cell>
          <cell r="AM68">
            <v>2.5396384873155071</v>
          </cell>
          <cell r="AN68">
            <v>215.45473524811081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</row>
        <row r="69">
          <cell r="C69">
            <v>830</v>
          </cell>
          <cell r="D69" t="str">
            <v>SJ</v>
          </cell>
          <cell r="F69">
            <v>1000</v>
          </cell>
          <cell r="G69" t="str">
            <v>NQ</v>
          </cell>
          <cell r="H69">
            <v>37607</v>
          </cell>
          <cell r="I69"/>
          <cell r="J69">
            <v>39067</v>
          </cell>
          <cell r="K69"/>
          <cell r="L69">
            <v>10000</v>
          </cell>
          <cell r="M69">
            <v>3.25</v>
          </cell>
          <cell r="N69">
            <v>3.25</v>
          </cell>
          <cell r="O69">
            <v>5</v>
          </cell>
          <cell r="P69">
            <v>4</v>
          </cell>
          <cell r="Q69">
            <v>1E-8</v>
          </cell>
          <cell r="R69">
            <v>9.9999999999999995E-7</v>
          </cell>
          <cell r="S69">
            <v>4.0500000000000001E-2</v>
          </cell>
          <cell r="T69">
            <v>3.2499837500426572</v>
          </cell>
          <cell r="U69">
            <v>2.6648510425651644</v>
          </cell>
          <cell r="V69">
            <v>1</v>
          </cell>
          <cell r="W69">
            <v>-1</v>
          </cell>
          <cell r="X69">
            <v>0.5851327074774928</v>
          </cell>
          <cell r="Y69">
            <v>2.2360679774997898E-8</v>
          </cell>
          <cell r="Z69">
            <v>5851.3270747749284</v>
          </cell>
          <cell r="AA69">
            <v>5638.5392609083683</v>
          </cell>
          <cell r="AB69">
            <v>34.649362040156149</v>
          </cell>
          <cell r="AC69">
            <v>31.354695894449542</v>
          </cell>
          <cell r="AD69">
            <v>28.14673148941943</v>
          </cell>
          <cell r="AE69">
            <v>25.021022581954192</v>
          </cell>
          <cell r="AF69">
            <v>21.973456397175585</v>
          </cell>
          <cell r="AG69">
            <v>19.000221094952547</v>
          </cell>
          <cell r="AH69">
            <v>16.097777109449115</v>
          </cell>
          <cell r="AI69">
            <v>13.262831821282964</v>
          </cell>
          <cell r="AJ69">
            <v>10.492317107847866</v>
          </cell>
          <cell r="AK69">
            <v>7.7833693880446564</v>
          </cell>
          <cell r="AL69">
            <v>5.1333118360632595</v>
          </cell>
          <cell r="AM69">
            <v>2.5396384873155071</v>
          </cell>
          <cell r="AN69">
            <v>215.45473524811081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</row>
        <row r="70">
          <cell r="C70">
            <v>831</v>
          </cell>
          <cell r="D70" t="str">
            <v>SJ</v>
          </cell>
          <cell r="F70">
            <v>1000</v>
          </cell>
          <cell r="G70" t="str">
            <v>NQ</v>
          </cell>
          <cell r="H70">
            <v>37607</v>
          </cell>
          <cell r="I70"/>
          <cell r="J70">
            <v>39067</v>
          </cell>
          <cell r="K70"/>
          <cell r="L70">
            <v>10000</v>
          </cell>
          <cell r="M70">
            <v>3.25</v>
          </cell>
          <cell r="N70">
            <v>3.25</v>
          </cell>
          <cell r="O70">
            <v>5</v>
          </cell>
          <cell r="P70">
            <v>4</v>
          </cell>
          <cell r="Q70">
            <v>1E-8</v>
          </cell>
          <cell r="R70">
            <v>9.9999999999999995E-7</v>
          </cell>
          <cell r="S70">
            <v>4.0500000000000001E-2</v>
          </cell>
          <cell r="T70">
            <v>3.2499837500426572</v>
          </cell>
          <cell r="U70">
            <v>2.6648510425651644</v>
          </cell>
          <cell r="V70">
            <v>1</v>
          </cell>
          <cell r="W70">
            <v>-1</v>
          </cell>
          <cell r="X70">
            <v>0.5851327074774928</v>
          </cell>
          <cell r="Y70">
            <v>2.2360679774997898E-8</v>
          </cell>
          <cell r="Z70">
            <v>5851.3270747749284</v>
          </cell>
          <cell r="AA70">
            <v>5638.5392609083683</v>
          </cell>
          <cell r="AB70">
            <v>34.649362040156149</v>
          </cell>
          <cell r="AC70">
            <v>31.354695894449542</v>
          </cell>
          <cell r="AD70">
            <v>28.14673148941943</v>
          </cell>
          <cell r="AE70">
            <v>25.021022581954192</v>
          </cell>
          <cell r="AF70">
            <v>21.973456397175585</v>
          </cell>
          <cell r="AG70">
            <v>19.000221094952547</v>
          </cell>
          <cell r="AH70">
            <v>16.097777109449115</v>
          </cell>
          <cell r="AI70">
            <v>13.262831821282964</v>
          </cell>
          <cell r="AJ70">
            <v>10.492317107847866</v>
          </cell>
          <cell r="AK70">
            <v>7.7833693880446564</v>
          </cell>
          <cell r="AL70">
            <v>5.1333118360632595</v>
          </cell>
          <cell r="AM70">
            <v>2.5396384873155071</v>
          </cell>
          <cell r="AN70">
            <v>215.45473524811081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</row>
        <row r="71">
          <cell r="C71">
            <v>832</v>
          </cell>
          <cell r="D71" t="str">
            <v>SJ</v>
          </cell>
          <cell r="F71">
            <v>5010</v>
          </cell>
          <cell r="G71" t="str">
            <v>ISO</v>
          </cell>
          <cell r="H71">
            <v>37663</v>
          </cell>
          <cell r="I71">
            <v>38993</v>
          </cell>
          <cell r="J71">
            <v>39123</v>
          </cell>
          <cell r="K71">
            <v>38993</v>
          </cell>
          <cell r="L71">
            <v>10000</v>
          </cell>
          <cell r="M71">
            <v>3.25</v>
          </cell>
          <cell r="N71">
            <v>3</v>
          </cell>
          <cell r="O71">
            <v>5</v>
          </cell>
          <cell r="P71">
            <v>4</v>
          </cell>
          <cell r="Q71">
            <v>1E-8</v>
          </cell>
          <cell r="R71">
            <v>9.9999999999999995E-7</v>
          </cell>
          <cell r="S71">
            <v>2.9899999999999999E-2</v>
          </cell>
          <cell r="T71">
            <v>2.9999850000393757</v>
          </cell>
          <cell r="U71">
            <v>2.8048398576375679</v>
          </cell>
          <cell r="V71">
            <v>1</v>
          </cell>
          <cell r="W71">
            <v>-1</v>
          </cell>
          <cell r="X71">
            <v>0.1951451424018078</v>
          </cell>
          <cell r="Y71">
            <v>2.2360679774997898E-8</v>
          </cell>
          <cell r="Z71">
            <v>1951.4514240180781</v>
          </cell>
          <cell r="AA71">
            <v>1853.7867051175374</v>
          </cell>
          <cell r="AB71">
            <v>13.947247243549031</v>
          </cell>
          <cell r="AC71">
            <v>12.751504949420307</v>
          </cell>
          <cell r="AD71">
            <v>11.555762655291584</v>
          </cell>
          <cell r="AE71">
            <v>10.456972439065186</v>
          </cell>
          <cell r="AF71">
            <v>9.387097754844751</v>
          </cell>
          <cell r="AG71">
            <v>8.3446557548350935</v>
          </cell>
          <cell r="AH71">
            <v>7.3282748048256776</v>
          </cell>
          <cell r="AI71">
            <v>6.3366836340847836</v>
          </cell>
          <cell r="AJ71">
            <v>5.3687017769329595</v>
          </cell>
          <cell r="AK71">
            <v>4.4232311257614096</v>
          </cell>
          <cell r="AL71">
            <v>0</v>
          </cell>
          <cell r="AM71">
            <v>0</v>
          </cell>
          <cell r="AN71">
            <v>89.900132138610786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</row>
        <row r="72">
          <cell r="C72">
            <v>834</v>
          </cell>
          <cell r="D72" t="str">
            <v>SJ</v>
          </cell>
          <cell r="F72">
            <v>2000</v>
          </cell>
          <cell r="G72" t="str">
            <v>ISO</v>
          </cell>
          <cell r="H72">
            <v>37663</v>
          </cell>
          <cell r="I72"/>
          <cell r="J72">
            <v>39123</v>
          </cell>
          <cell r="K72"/>
          <cell r="L72">
            <v>113137</v>
          </cell>
          <cell r="M72">
            <v>3.25</v>
          </cell>
          <cell r="N72">
            <v>3</v>
          </cell>
          <cell r="O72">
            <v>5</v>
          </cell>
          <cell r="P72">
            <v>4</v>
          </cell>
          <cell r="Q72">
            <v>1E-8</v>
          </cell>
          <cell r="R72">
            <v>9.9999999999999995E-7</v>
          </cell>
          <cell r="S72">
            <v>2.9899999999999999E-2</v>
          </cell>
          <cell r="T72">
            <v>2.9999850000393757</v>
          </cell>
          <cell r="U72">
            <v>2.8048398576375679</v>
          </cell>
          <cell r="V72">
            <v>1</v>
          </cell>
          <cell r="W72">
            <v>-1</v>
          </cell>
          <cell r="X72">
            <v>0.1951451424018078</v>
          </cell>
          <cell r="Y72">
            <v>2.2360679774997898E-8</v>
          </cell>
          <cell r="Z72">
            <v>22078.13597591333</v>
          </cell>
          <cell r="AA72">
            <v>20973</v>
          </cell>
          <cell r="AB72">
            <v>157.79497113934067</v>
          </cell>
          <cell r="AC72">
            <v>144.26670154625651</v>
          </cell>
          <cell r="AD72">
            <v>130.73843195317238</v>
          </cell>
          <cell r="AE72">
            <v>118.30704908385179</v>
          </cell>
          <cell r="AF72">
            <v>106.20280786898705</v>
          </cell>
          <cell r="AG72">
            <v>94.408931813477793</v>
          </cell>
          <cell r="AH72">
            <v>82.909902659356277</v>
          </cell>
          <cell r="AI72">
            <v>71.691337630945014</v>
          </cell>
          <cell r="AJ72">
            <v>60.739881293686423</v>
          </cell>
          <cell r="AK72">
            <v>50.043109987526854</v>
          </cell>
          <cell r="AL72">
            <v>39.589447120143653</v>
          </cell>
          <cell r="AM72">
            <v>29.368087872035623</v>
          </cell>
          <cell r="AN72">
            <v>1086.0606599687799</v>
          </cell>
          <cell r="AO72">
            <v>19.368932085842999</v>
          </cell>
          <cell r="AP72">
            <v>9.5825242951012726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28.951456380944272</v>
          </cell>
        </row>
        <row r="73">
          <cell r="C73">
            <v>835</v>
          </cell>
          <cell r="D73" t="str">
            <v>SJ</v>
          </cell>
          <cell r="F73">
            <v>1000</v>
          </cell>
          <cell r="G73" t="str">
            <v>ISO</v>
          </cell>
          <cell r="H73">
            <v>37663</v>
          </cell>
          <cell r="I73" t="str">
            <v>12/31/2006  as consultant now</v>
          </cell>
          <cell r="J73">
            <v>39123</v>
          </cell>
          <cell r="K73" t="str">
            <v>12/31/2006  as consultant now</v>
          </cell>
          <cell r="L73">
            <v>29167</v>
          </cell>
          <cell r="M73">
            <v>3.25</v>
          </cell>
          <cell r="N73">
            <v>3</v>
          </cell>
          <cell r="O73">
            <v>5</v>
          </cell>
          <cell r="P73">
            <v>4</v>
          </cell>
          <cell r="Q73">
            <v>1E-8</v>
          </cell>
          <cell r="R73">
            <v>9.9999999999999995E-7</v>
          </cell>
          <cell r="S73">
            <v>2.9899999999999999E-2</v>
          </cell>
          <cell r="T73">
            <v>2.9999850000393757</v>
          </cell>
          <cell r="U73">
            <v>2.8048398576375679</v>
          </cell>
          <cell r="V73">
            <v>1</v>
          </cell>
          <cell r="W73">
            <v>-1</v>
          </cell>
          <cell r="X73">
            <v>0.1951451424018078</v>
          </cell>
          <cell r="Y73">
            <v>2.2360679774997898E-8</v>
          </cell>
          <cell r="Z73">
            <v>5691.7983684335286</v>
          </cell>
          <cell r="AA73">
            <v>6821</v>
          </cell>
          <cell r="AB73">
            <v>40.679936035259459</v>
          </cell>
          <cell r="AC73">
            <v>37.192314485974208</v>
          </cell>
          <cell r="AD73">
            <v>33.704692936688964</v>
          </cell>
          <cell r="AE73">
            <v>30.499851513021429</v>
          </cell>
          <cell r="AF73">
            <v>27.379348021555682</v>
          </cell>
          <cell r="AG73">
            <v>24.338857440127516</v>
          </cell>
          <cell r="AH73">
            <v>21.374379123235055</v>
          </cell>
          <cell r="AI73">
            <v>18.482205155535087</v>
          </cell>
          <cell r="AJ73">
            <v>15.658892472780364</v>
          </cell>
          <cell r="AK73">
            <v>12.901238224508303</v>
          </cell>
          <cell r="AL73">
            <v>10.206257936424246</v>
          </cell>
          <cell r="AM73">
            <v>7.5711660991864997</v>
          </cell>
          <cell r="AN73">
            <v>279.98913944429682</v>
          </cell>
          <cell r="AO73">
            <v>4.9933588671060996</v>
          </cell>
          <cell r="AP73">
            <v>2.4703985974103859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7.463757464516485</v>
          </cell>
        </row>
        <row r="74">
          <cell r="C74">
            <v>836</v>
          </cell>
          <cell r="D74" t="str">
            <v>SJ</v>
          </cell>
          <cell r="F74">
            <v>1600</v>
          </cell>
          <cell r="G74" t="str">
            <v>ISO</v>
          </cell>
          <cell r="H74">
            <v>37740</v>
          </cell>
          <cell r="I74"/>
          <cell r="J74">
            <v>39200</v>
          </cell>
          <cell r="K74"/>
          <cell r="L74">
            <v>40000</v>
          </cell>
          <cell r="M74">
            <v>3.25</v>
          </cell>
          <cell r="N74">
            <v>4</v>
          </cell>
          <cell r="O74">
            <v>5</v>
          </cell>
          <cell r="P74">
            <v>4</v>
          </cell>
          <cell r="Q74">
            <v>1E-8</v>
          </cell>
          <cell r="R74">
            <v>9.9999999999999995E-7</v>
          </cell>
          <cell r="S74">
            <v>2.9899999999999999E-2</v>
          </cell>
          <cell r="T74">
            <v>3.999980000052501</v>
          </cell>
          <cell r="U74">
            <v>2.8048398576375679</v>
          </cell>
          <cell r="V74">
            <v>1</v>
          </cell>
          <cell r="W74">
            <v>-1</v>
          </cell>
          <cell r="X74">
            <v>1.195140142414933</v>
          </cell>
          <cell r="Y74">
            <v>2.2360679774997898E-8</v>
          </cell>
          <cell r="Z74">
            <v>47805.605696597318</v>
          </cell>
          <cell r="AA74">
            <v>44640.95812075954</v>
          </cell>
          <cell r="AB74">
            <v>401.14510646539549</v>
          </cell>
          <cell r="AC74">
            <v>370.96479983875577</v>
          </cell>
          <cell r="AD74">
            <v>341.67214928937017</v>
          </cell>
          <cell r="AE74">
            <v>312.37949873998457</v>
          </cell>
          <cell r="AF74">
            <v>283.08684819059897</v>
          </cell>
          <cell r="AG74">
            <v>256.16927741548784</v>
          </cell>
          <cell r="AH74">
            <v>229.96006376603759</v>
          </cell>
          <cell r="AI74">
            <v>204.42288123580397</v>
          </cell>
          <cell r="AJ74">
            <v>179.52412826882622</v>
          </cell>
          <cell r="AK74">
            <v>155.23266195957959</v>
          </cell>
          <cell r="AL74">
            <v>131.51956389579124</v>
          </cell>
          <cell r="AM74">
            <v>108.35793322883517</v>
          </cell>
          <cell r="AN74">
            <v>2974.4349122944668</v>
          </cell>
          <cell r="AO74">
            <v>85.722703258855375</v>
          </cell>
          <cell r="AP74">
            <v>63.590478399319565</v>
          </cell>
          <cell r="AQ74">
            <v>41.939388862817168</v>
          </cell>
          <cell r="AR74">
            <v>20.748960805814811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212.00153132680691</v>
          </cell>
        </row>
        <row r="75">
          <cell r="C75">
            <v>837</v>
          </cell>
          <cell r="D75" t="str">
            <v>SJ</v>
          </cell>
          <cell r="F75">
            <v>5010</v>
          </cell>
          <cell r="G75" t="str">
            <v>ISO</v>
          </cell>
          <cell r="H75">
            <v>37740</v>
          </cell>
          <cell r="I75"/>
          <cell r="J75">
            <v>39200</v>
          </cell>
          <cell r="K75"/>
          <cell r="L75">
            <v>28000</v>
          </cell>
          <cell r="M75">
            <v>3.25</v>
          </cell>
          <cell r="N75">
            <v>4</v>
          </cell>
          <cell r="O75">
            <v>5</v>
          </cell>
          <cell r="P75">
            <v>4</v>
          </cell>
          <cell r="Q75">
            <v>1E-8</v>
          </cell>
          <cell r="R75">
            <v>9.9999999999999995E-7</v>
          </cell>
          <cell r="S75">
            <v>2.9899999999999999E-2</v>
          </cell>
          <cell r="T75">
            <v>3.999980000052501</v>
          </cell>
          <cell r="U75">
            <v>2.8048398576375679</v>
          </cell>
          <cell r="V75">
            <v>1</v>
          </cell>
          <cell r="W75">
            <v>-1</v>
          </cell>
          <cell r="X75">
            <v>1.195140142414933</v>
          </cell>
          <cell r="Y75">
            <v>2.2360679774997898E-8</v>
          </cell>
          <cell r="Z75">
            <v>33463.923987618124</v>
          </cell>
          <cell r="AA75">
            <v>31248.670684531684</v>
          </cell>
          <cell r="AB75">
            <v>280.80157452577686</v>
          </cell>
          <cell r="AC75">
            <v>259.67535988712905</v>
          </cell>
          <cell r="AD75">
            <v>239.17050450255911</v>
          </cell>
          <cell r="AE75">
            <v>218.6656491179892</v>
          </cell>
          <cell r="AF75">
            <v>198.1607937334193</v>
          </cell>
          <cell r="AG75">
            <v>179.31849419084148</v>
          </cell>
          <cell r="AH75">
            <v>160.97204463622631</v>
          </cell>
          <cell r="AI75">
            <v>143.09601686506278</v>
          </cell>
          <cell r="AJ75">
            <v>125.66688978817835</v>
          </cell>
          <cell r="AK75">
            <v>108.66286337170571</v>
          </cell>
          <cell r="AL75">
            <v>92.063694727053871</v>
          </cell>
          <cell r="AM75">
            <v>75.850553260184611</v>
          </cell>
          <cell r="AN75">
            <v>2082.1044386061267</v>
          </cell>
          <cell r="AO75">
            <v>60.005892281198761</v>
          </cell>
          <cell r="AP75">
            <v>44.513334879523697</v>
          </cell>
          <cell r="AQ75">
            <v>29.357572203972019</v>
          </cell>
          <cell r="AR75">
            <v>14.524272564070367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148.40107192876485</v>
          </cell>
        </row>
        <row r="76">
          <cell r="C76">
            <v>839</v>
          </cell>
          <cell r="D76" t="str">
            <v>SJ</v>
          </cell>
          <cell r="F76">
            <v>5010</v>
          </cell>
          <cell r="G76" t="str">
            <v>ISO</v>
          </cell>
          <cell r="H76">
            <v>37740</v>
          </cell>
          <cell r="I76"/>
          <cell r="J76">
            <v>39200</v>
          </cell>
          <cell r="K76"/>
          <cell r="L76">
            <v>22500</v>
          </cell>
          <cell r="M76">
            <v>3.25</v>
          </cell>
          <cell r="N76">
            <v>4</v>
          </cell>
          <cell r="O76">
            <v>5</v>
          </cell>
          <cell r="P76">
            <v>4</v>
          </cell>
          <cell r="Q76">
            <v>1E-8</v>
          </cell>
          <cell r="R76">
            <v>9.9999999999999995E-7</v>
          </cell>
          <cell r="S76">
            <v>2.9899999999999999E-2</v>
          </cell>
          <cell r="T76">
            <v>3.999980000052501</v>
          </cell>
          <cell r="U76">
            <v>2.8048398576375679</v>
          </cell>
          <cell r="V76">
            <v>1</v>
          </cell>
          <cell r="W76">
            <v>-1</v>
          </cell>
          <cell r="X76">
            <v>1.195140142414933</v>
          </cell>
          <cell r="Y76">
            <v>2.2360679774997898E-8</v>
          </cell>
          <cell r="Z76">
            <v>26890.653204335995</v>
          </cell>
          <cell r="AA76">
            <v>25110.53894292724</v>
          </cell>
          <cell r="AB76">
            <v>225.644122386785</v>
          </cell>
          <cell r="AC76">
            <v>208.66769990930013</v>
          </cell>
          <cell r="AD76">
            <v>192.19058397527073</v>
          </cell>
          <cell r="AE76">
            <v>175.71346804124136</v>
          </cell>
          <cell r="AF76">
            <v>159.23635210721196</v>
          </cell>
          <cell r="AG76">
            <v>144.09521854621192</v>
          </cell>
          <cell r="AH76">
            <v>129.35253586839616</v>
          </cell>
          <cell r="AI76">
            <v>114.98787069513975</v>
          </cell>
          <cell r="AJ76">
            <v>100.98232215121476</v>
          </cell>
          <cell r="AK76">
            <v>87.318372352263523</v>
          </cell>
          <cell r="AL76">
            <v>73.979754691382581</v>
          </cell>
          <cell r="AM76">
            <v>60.951337441219785</v>
          </cell>
          <cell r="AN76">
            <v>1673.1196381656375</v>
          </cell>
          <cell r="AO76">
            <v>48.21902058310615</v>
          </cell>
          <cell r="AP76">
            <v>35.76964409961726</v>
          </cell>
          <cell r="AQ76">
            <v>23.590906235334661</v>
          </cell>
          <cell r="AR76">
            <v>11.671290453270831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119.2508613713289</v>
          </cell>
        </row>
        <row r="77">
          <cell r="C77">
            <v>840</v>
          </cell>
          <cell r="D77" t="str">
            <v>SJ</v>
          </cell>
          <cell r="F77">
            <v>5000</v>
          </cell>
          <cell r="G77" t="str">
            <v>ISO</v>
          </cell>
          <cell r="H77">
            <v>37819</v>
          </cell>
          <cell r="J77">
            <v>39279</v>
          </cell>
          <cell r="K77">
            <v>39279</v>
          </cell>
          <cell r="L77">
            <v>18000</v>
          </cell>
          <cell r="M77">
            <v>5.5</v>
          </cell>
          <cell r="N77">
            <v>5.5</v>
          </cell>
          <cell r="O77">
            <v>5</v>
          </cell>
          <cell r="P77">
            <v>4</v>
          </cell>
          <cell r="Q77">
            <v>1E-8</v>
          </cell>
          <cell r="R77">
            <v>9.9999999999999995E-7</v>
          </cell>
          <cell r="S77">
            <v>2.9899999999999999E-2</v>
          </cell>
          <cell r="T77">
            <v>5.4999725000721886</v>
          </cell>
          <cell r="U77">
            <v>4.7466520667712686</v>
          </cell>
          <cell r="V77">
            <v>1</v>
          </cell>
          <cell r="W77">
            <v>-1</v>
          </cell>
          <cell r="X77">
            <v>0.75332043330092002</v>
          </cell>
          <cell r="Y77">
            <v>2.2360679774997898E-8</v>
          </cell>
          <cell r="Z77">
            <v>13559.767799416561</v>
          </cell>
          <cell r="AA77">
            <v>12268.758821803929</v>
          </cell>
          <cell r="AB77">
            <v>140.44059920013845</v>
          </cell>
          <cell r="AC77">
            <v>131.02409378387694</v>
          </cell>
          <cell r="AD77">
            <v>121.9113466068497</v>
          </cell>
          <cell r="AE77">
            <v>113.7823570747094</v>
          </cell>
          <cell r="AF77">
            <v>105.22189760538076</v>
          </cell>
          <cell r="AG77">
            <v>96.913216355738257</v>
          </cell>
          <cell r="AH77">
            <v>88.604535106095767</v>
          </cell>
          <cell r="AI77">
            <v>80.295853856453277</v>
          </cell>
          <cell r="AJ77">
            <v>72.660849464889878</v>
          </cell>
          <cell r="AK77">
            <v>65.226766241525553</v>
          </cell>
          <cell r="AL77">
            <v>57.98330053670901</v>
          </cell>
          <cell r="AM77">
            <v>50.920921474512888</v>
          </cell>
          <cell r="AN77">
            <v>1124.9857373068799</v>
          </cell>
          <cell r="AO77">
            <v>44.030795560175193</v>
          </cell>
          <cell r="AP77">
            <v>37.304720262845557</v>
          </cell>
          <cell r="AQ77">
            <v>30.735065321267761</v>
          </cell>
          <cell r="AR77">
            <v>24.314720719271286</v>
          </cell>
          <cell r="AS77">
            <v>18.037050441763615</v>
          </cell>
          <cell r="AT77">
            <v>11.895851257245248</v>
          </cell>
          <cell r="AU77">
            <v>5.885315885163438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172.20351944773213</v>
          </cell>
        </row>
        <row r="78">
          <cell r="C78">
            <v>841</v>
          </cell>
          <cell r="D78" t="str">
            <v>SJ</v>
          </cell>
          <cell r="F78">
            <v>3000</v>
          </cell>
          <cell r="G78" t="str">
            <v>ISO</v>
          </cell>
          <cell r="H78">
            <v>37819</v>
          </cell>
          <cell r="I78">
            <v>38750</v>
          </cell>
          <cell r="J78">
            <v>39279</v>
          </cell>
          <cell r="K78">
            <v>38750</v>
          </cell>
          <cell r="L78">
            <v>40000</v>
          </cell>
          <cell r="M78">
            <v>5.5</v>
          </cell>
          <cell r="N78">
            <v>5.5</v>
          </cell>
          <cell r="O78">
            <v>5</v>
          </cell>
          <cell r="P78">
            <v>4</v>
          </cell>
          <cell r="Q78">
            <v>1E-8</v>
          </cell>
          <cell r="R78">
            <v>9.9999999999999995E-7</v>
          </cell>
          <cell r="S78">
            <v>2.9899999999999999E-2</v>
          </cell>
          <cell r="T78">
            <v>5.4999725000721886</v>
          </cell>
          <cell r="U78">
            <v>4.7466520667712686</v>
          </cell>
          <cell r="V78">
            <v>1</v>
          </cell>
          <cell r="W78">
            <v>-1</v>
          </cell>
          <cell r="X78">
            <v>0.75332043330092002</v>
          </cell>
          <cell r="Y78">
            <v>2.2360679774997898E-8</v>
          </cell>
          <cell r="Z78">
            <v>30132.817332036801</v>
          </cell>
          <cell r="AA78">
            <v>27263.908492897619</v>
          </cell>
          <cell r="AB78">
            <v>312.09022044475211</v>
          </cell>
          <cell r="AC78">
            <v>291.16465285305986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603.25487329781197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</row>
        <row r="79">
          <cell r="C79">
            <v>842</v>
          </cell>
          <cell r="D79" t="str">
            <v>SJ</v>
          </cell>
          <cell r="F79">
            <v>5030</v>
          </cell>
          <cell r="G79" t="str">
            <v>ISO</v>
          </cell>
          <cell r="H79">
            <v>37819</v>
          </cell>
          <cell r="J79">
            <v>39279</v>
          </cell>
          <cell r="K79">
            <v>39279</v>
          </cell>
          <cell r="L79">
            <v>5700</v>
          </cell>
          <cell r="M79">
            <v>5.5</v>
          </cell>
          <cell r="N79">
            <v>5.5</v>
          </cell>
          <cell r="O79">
            <v>5</v>
          </cell>
          <cell r="P79">
            <v>4</v>
          </cell>
          <cell r="Q79">
            <v>1E-8</v>
          </cell>
          <cell r="R79">
            <v>9.9999999999999995E-7</v>
          </cell>
          <cell r="S79">
            <v>2.9899999999999999E-2</v>
          </cell>
          <cell r="T79">
            <v>5.4999725000721886</v>
          </cell>
          <cell r="U79">
            <v>4.7466520667712686</v>
          </cell>
          <cell r="V79">
            <v>1</v>
          </cell>
          <cell r="W79">
            <v>-1</v>
          </cell>
          <cell r="X79">
            <v>0.75332043330092002</v>
          </cell>
          <cell r="Y79">
            <v>2.2360679774997898E-8</v>
          </cell>
          <cell r="Z79">
            <v>4293.9264698152438</v>
          </cell>
          <cell r="AA79">
            <v>3885.1069602379102</v>
          </cell>
          <cell r="AB79">
            <v>44.472856413377173</v>
          </cell>
          <cell r="AC79">
            <v>41.49096303156103</v>
          </cell>
          <cell r="AD79">
            <v>38.605259758835736</v>
          </cell>
          <cell r="AE79">
            <v>36.031079740324643</v>
          </cell>
          <cell r="AF79">
            <v>33.320267575037235</v>
          </cell>
          <cell r="AG79">
            <v>30.689185179317114</v>
          </cell>
          <cell r="AH79">
            <v>28.05810278359699</v>
          </cell>
          <cell r="AI79">
            <v>25.427020387876865</v>
          </cell>
          <cell r="AJ79">
            <v>23.009268997215127</v>
          </cell>
          <cell r="AK79">
            <v>20.655142643149755</v>
          </cell>
          <cell r="AL79">
            <v>18.361378503291185</v>
          </cell>
          <cell r="AM79">
            <v>16.12495846692908</v>
          </cell>
          <cell r="AN79">
            <v>356.24548348051189</v>
          </cell>
          <cell r="AO79">
            <v>13.943085260722144</v>
          </cell>
          <cell r="AP79">
            <v>11.813161416567759</v>
          </cell>
          <cell r="AQ79">
            <v>9.7327706850681235</v>
          </cell>
          <cell r="AR79">
            <v>7.6996615611025723</v>
          </cell>
          <cell r="AS79">
            <v>5.7117326398918102</v>
          </cell>
          <cell r="AT79">
            <v>3.7670195647943281</v>
          </cell>
          <cell r="AU79">
            <v>1.8636833636350885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54.531114491781821</v>
          </cell>
        </row>
        <row r="80">
          <cell r="C80">
            <v>843</v>
          </cell>
          <cell r="D80" t="str">
            <v>SJ</v>
          </cell>
          <cell r="F80">
            <v>1000</v>
          </cell>
          <cell r="G80" t="str">
            <v>ISO</v>
          </cell>
          <cell r="H80">
            <v>37819</v>
          </cell>
          <cell r="I80">
            <v>38929</v>
          </cell>
          <cell r="J80">
            <v>39279</v>
          </cell>
          <cell r="K80">
            <v>38929</v>
          </cell>
          <cell r="L80">
            <v>220000</v>
          </cell>
          <cell r="M80">
            <v>5.5</v>
          </cell>
          <cell r="N80">
            <v>5.5</v>
          </cell>
          <cell r="O80">
            <v>5</v>
          </cell>
          <cell r="P80">
            <v>4</v>
          </cell>
          <cell r="Q80">
            <v>1E-8</v>
          </cell>
          <cell r="R80">
            <v>9.9999999999999995E-7</v>
          </cell>
          <cell r="S80">
            <v>2.9899999999999999E-2</v>
          </cell>
          <cell r="T80">
            <v>5.4999725000721886</v>
          </cell>
          <cell r="U80">
            <v>4.7466520667712686</v>
          </cell>
          <cell r="V80">
            <v>1</v>
          </cell>
          <cell r="W80">
            <v>-1</v>
          </cell>
          <cell r="X80">
            <v>0.75332043330092002</v>
          </cell>
          <cell r="Y80">
            <v>2.2360679774997898E-8</v>
          </cell>
          <cell r="Z80">
            <v>165730.49532620239</v>
          </cell>
          <cell r="AA80">
            <v>149951.49671093689</v>
          </cell>
          <cell r="AB80">
            <v>1716.4962124461365</v>
          </cell>
          <cell r="AC80">
            <v>1601.4055906918293</v>
          </cell>
          <cell r="AD80">
            <v>1490.0275696392739</v>
          </cell>
          <cell r="AE80">
            <v>1390.6732531353371</v>
          </cell>
          <cell r="AF80">
            <v>1286.0454151768758</v>
          </cell>
          <cell r="AG80">
            <v>1184.4948665701343</v>
          </cell>
          <cell r="AH80">
            <v>1082.9443179633927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9752.0872256229795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</row>
        <row r="81">
          <cell r="C81">
            <v>845</v>
          </cell>
          <cell r="D81" t="str">
            <v>SJ</v>
          </cell>
          <cell r="F81">
            <v>5110</v>
          </cell>
          <cell r="G81" t="str">
            <v>ISO</v>
          </cell>
          <cell r="H81">
            <v>37819</v>
          </cell>
          <cell r="J81">
            <v>39279</v>
          </cell>
          <cell r="K81">
            <v>39279</v>
          </cell>
          <cell r="L81">
            <v>25000</v>
          </cell>
          <cell r="M81">
            <v>5.5</v>
          </cell>
          <cell r="N81">
            <v>5.5</v>
          </cell>
          <cell r="O81">
            <v>5</v>
          </cell>
          <cell r="P81">
            <v>4</v>
          </cell>
          <cell r="Q81">
            <v>1E-8</v>
          </cell>
          <cell r="R81">
            <v>9.9999999999999995E-7</v>
          </cell>
          <cell r="S81">
            <v>2.9899999999999999E-2</v>
          </cell>
          <cell r="T81">
            <v>5.4999725000721886</v>
          </cell>
          <cell r="U81">
            <v>4.7466520667712686</v>
          </cell>
          <cell r="V81">
            <v>1</v>
          </cell>
          <cell r="W81">
            <v>-1</v>
          </cell>
          <cell r="X81">
            <v>0.75332043330092002</v>
          </cell>
          <cell r="Y81">
            <v>2.2360679774997898E-8</v>
          </cell>
          <cell r="Z81">
            <v>18833.010832522999</v>
          </cell>
          <cell r="AA81">
            <v>17039.942808061009</v>
          </cell>
          <cell r="AB81">
            <v>195.05638777797006</v>
          </cell>
          <cell r="AC81">
            <v>181.97790803316241</v>
          </cell>
          <cell r="AD81">
            <v>169.32131473173567</v>
          </cell>
          <cell r="AE81">
            <v>158.03105149265193</v>
          </cell>
          <cell r="AF81">
            <v>146.14152445191772</v>
          </cell>
          <cell r="AG81">
            <v>134.60168938296979</v>
          </cell>
          <cell r="AH81">
            <v>123.06185431402189</v>
          </cell>
          <cell r="AI81">
            <v>111.52201924507398</v>
          </cell>
          <cell r="AJ81">
            <v>100.9178464790137</v>
          </cell>
          <cell r="AK81">
            <v>90.59273089100769</v>
          </cell>
          <cell r="AL81">
            <v>80.532361856540291</v>
          </cell>
          <cell r="AM81">
            <v>70.723502047934559</v>
          </cell>
          <cell r="AN81">
            <v>1562.4801907039996</v>
          </cell>
          <cell r="AO81">
            <v>61.153882722465546</v>
          </cell>
          <cell r="AP81">
            <v>51.81211147617438</v>
          </cell>
          <cell r="AQ81">
            <v>42.687590723983</v>
          </cell>
          <cell r="AR81">
            <v>33.770445443432337</v>
          </cell>
          <cell r="AS81">
            <v>25.051458946893906</v>
          </cell>
          <cell r="AT81">
            <v>16.522015635062843</v>
          </cell>
          <cell r="AU81">
            <v>8.1740498405047752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239.1715547885168</v>
          </cell>
        </row>
        <row r="82">
          <cell r="C82">
            <v>850</v>
          </cell>
          <cell r="D82" t="str">
            <v>SJ</v>
          </cell>
          <cell r="F82">
            <v>1000</v>
          </cell>
          <cell r="G82" t="str">
            <v>NQ</v>
          </cell>
          <cell r="H82">
            <v>37837</v>
          </cell>
          <cell r="J82">
            <v>39297</v>
          </cell>
          <cell r="K82">
            <v>39297</v>
          </cell>
          <cell r="L82">
            <v>10000</v>
          </cell>
          <cell r="M82">
            <v>6</v>
          </cell>
          <cell r="N82">
            <v>6</v>
          </cell>
          <cell r="O82">
            <v>5</v>
          </cell>
          <cell r="P82">
            <v>4</v>
          </cell>
          <cell r="Q82">
            <v>1E-8</v>
          </cell>
          <cell r="R82">
            <v>9.9999999999999995E-7</v>
          </cell>
          <cell r="S82">
            <v>2.9899999999999999E-2</v>
          </cell>
          <cell r="T82">
            <v>5.9999700000787515</v>
          </cell>
          <cell r="U82">
            <v>5.1781658910232018</v>
          </cell>
          <cell r="V82">
            <v>1</v>
          </cell>
          <cell r="W82">
            <v>-1</v>
          </cell>
          <cell r="X82">
            <v>0.82180410905554968</v>
          </cell>
          <cell r="Y82">
            <v>2.2360679774997898E-8</v>
          </cell>
          <cell r="Z82">
            <v>8218.0410905554963</v>
          </cell>
          <cell r="AA82">
            <v>7344.5921273358881</v>
          </cell>
          <cell r="AB82">
            <v>91.019279818011768</v>
          </cell>
          <cell r="AC82">
            <v>85.115514666750641</v>
          </cell>
          <cell r="AD82">
            <v>79.408541687198195</v>
          </cell>
          <cell r="AE82">
            <v>73.88566461021199</v>
          </cell>
          <cell r="AF82">
            <v>68.959004287702712</v>
          </cell>
          <cell r="AG82">
            <v>63.770847033564131</v>
          </cell>
          <cell r="AH82">
            <v>58.735282639841408</v>
          </cell>
          <cell r="AI82">
            <v>53.699718246118678</v>
          </cell>
          <cell r="AJ82">
            <v>48.664153852395955</v>
          </cell>
          <cell r="AK82">
            <v>44.03687846356965</v>
          </cell>
          <cell r="AL82">
            <v>39.531373479712478</v>
          </cell>
          <cell r="AM82">
            <v>35.141394264672151</v>
          </cell>
          <cell r="AN82">
            <v>741.96765304974974</v>
          </cell>
          <cell r="AO82">
            <v>30.86116453000783</v>
          </cell>
          <cell r="AP82">
            <v>26.685330642530438</v>
          </cell>
          <cell r="AQ82">
            <v>22.608921371421566</v>
          </cell>
          <cell r="AR82">
            <v>18.627312315919866</v>
          </cell>
          <cell r="AS82">
            <v>14.736194375315939</v>
          </cell>
          <cell r="AT82">
            <v>10.931545722280985</v>
          </cell>
          <cell r="AU82">
            <v>7.2096068225728818</v>
          </cell>
          <cell r="AV82">
            <v>3.5668581122202676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135.22693389226978</v>
          </cell>
        </row>
        <row r="83">
          <cell r="C83">
            <v>851</v>
          </cell>
          <cell r="D83" t="str">
            <v>SJ</v>
          </cell>
          <cell r="F83">
            <v>1000</v>
          </cell>
          <cell r="G83" t="str">
            <v>NQ</v>
          </cell>
          <cell r="H83">
            <v>37837</v>
          </cell>
          <cell r="J83">
            <v>39297</v>
          </cell>
          <cell r="K83">
            <v>39297</v>
          </cell>
          <cell r="L83">
            <v>10000</v>
          </cell>
          <cell r="M83">
            <v>6</v>
          </cell>
          <cell r="N83">
            <v>6</v>
          </cell>
          <cell r="O83">
            <v>5</v>
          </cell>
          <cell r="P83">
            <v>4</v>
          </cell>
          <cell r="Q83">
            <v>1E-8</v>
          </cell>
          <cell r="R83">
            <v>9.9999999999999995E-7</v>
          </cell>
          <cell r="S83">
            <v>2.9899999999999999E-2</v>
          </cell>
          <cell r="T83">
            <v>5.9999700000787515</v>
          </cell>
          <cell r="U83">
            <v>5.1781658910232018</v>
          </cell>
          <cell r="V83">
            <v>1</v>
          </cell>
          <cell r="W83">
            <v>-1</v>
          </cell>
          <cell r="X83">
            <v>0.82180410905554968</v>
          </cell>
          <cell r="Y83">
            <v>2.2360679774997898E-8</v>
          </cell>
          <cell r="Z83">
            <v>8218.0410905554963</v>
          </cell>
          <cell r="AA83">
            <v>7344.5921273358881</v>
          </cell>
          <cell r="AB83">
            <v>91.019279818011768</v>
          </cell>
          <cell r="AC83">
            <v>85.115514666750641</v>
          </cell>
          <cell r="AD83">
            <v>79.408541687198195</v>
          </cell>
          <cell r="AE83">
            <v>73.88566461021199</v>
          </cell>
          <cell r="AF83">
            <v>68.959004287702712</v>
          </cell>
          <cell r="AG83">
            <v>63.770847033564131</v>
          </cell>
          <cell r="AH83">
            <v>58.735282639841408</v>
          </cell>
          <cell r="AI83">
            <v>53.699718246118678</v>
          </cell>
          <cell r="AJ83">
            <v>48.664153852395955</v>
          </cell>
          <cell r="AK83">
            <v>44.03687846356965</v>
          </cell>
          <cell r="AL83">
            <v>39.531373479712478</v>
          </cell>
          <cell r="AM83">
            <v>35.141394264672151</v>
          </cell>
          <cell r="AN83">
            <v>741.96765304974974</v>
          </cell>
          <cell r="AO83">
            <v>30.86116453000783</v>
          </cell>
          <cell r="AP83">
            <v>26.685330642530438</v>
          </cell>
          <cell r="AQ83">
            <v>22.608921371421566</v>
          </cell>
          <cell r="AR83">
            <v>18.627312315919866</v>
          </cell>
          <cell r="AS83">
            <v>14.736194375315939</v>
          </cell>
          <cell r="AT83">
            <v>10.931545722280985</v>
          </cell>
          <cell r="AU83">
            <v>7.2096068225728818</v>
          </cell>
          <cell r="AV83">
            <v>3.5668581122202676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135.22693389226978</v>
          </cell>
        </row>
        <row r="84">
          <cell r="C84">
            <v>852</v>
          </cell>
          <cell r="D84" t="str">
            <v>SJ</v>
          </cell>
          <cell r="F84">
            <v>1000</v>
          </cell>
          <cell r="G84" t="str">
            <v>NQ</v>
          </cell>
          <cell r="H84">
            <v>37837</v>
          </cell>
          <cell r="J84">
            <v>39297</v>
          </cell>
          <cell r="K84">
            <v>39297</v>
          </cell>
          <cell r="L84">
            <v>10000</v>
          </cell>
          <cell r="M84">
            <v>6</v>
          </cell>
          <cell r="N84">
            <v>6</v>
          </cell>
          <cell r="O84">
            <v>5</v>
          </cell>
          <cell r="P84">
            <v>4</v>
          </cell>
          <cell r="Q84">
            <v>1E-8</v>
          </cell>
          <cell r="R84">
            <v>9.9999999999999995E-7</v>
          </cell>
          <cell r="S84">
            <v>2.9899999999999999E-2</v>
          </cell>
          <cell r="T84">
            <v>5.9999700000787515</v>
          </cell>
          <cell r="U84">
            <v>5.1781658910232018</v>
          </cell>
          <cell r="V84">
            <v>1</v>
          </cell>
          <cell r="W84">
            <v>-1</v>
          </cell>
          <cell r="X84">
            <v>0.82180410905554968</v>
          </cell>
          <cell r="Y84">
            <v>2.2360679774997898E-8</v>
          </cell>
          <cell r="Z84">
            <v>8218.0410905554963</v>
          </cell>
          <cell r="AA84">
            <v>7344.5921273358881</v>
          </cell>
          <cell r="AB84">
            <v>91.019279818011768</v>
          </cell>
          <cell r="AC84">
            <v>85.115514666750641</v>
          </cell>
          <cell r="AD84">
            <v>79.408541687198195</v>
          </cell>
          <cell r="AE84">
            <v>73.88566461021199</v>
          </cell>
          <cell r="AF84">
            <v>68.959004287702712</v>
          </cell>
          <cell r="AG84">
            <v>63.770847033564131</v>
          </cell>
          <cell r="AH84">
            <v>58.735282639841408</v>
          </cell>
          <cell r="AI84">
            <v>53.699718246118678</v>
          </cell>
          <cell r="AJ84">
            <v>48.664153852395955</v>
          </cell>
          <cell r="AK84">
            <v>44.03687846356965</v>
          </cell>
          <cell r="AL84">
            <v>39.531373479712478</v>
          </cell>
          <cell r="AM84">
            <v>35.141394264672151</v>
          </cell>
          <cell r="AN84">
            <v>741.96765304974974</v>
          </cell>
          <cell r="AO84">
            <v>30.86116453000783</v>
          </cell>
          <cell r="AP84">
            <v>26.685330642530438</v>
          </cell>
          <cell r="AQ84">
            <v>22.608921371421566</v>
          </cell>
          <cell r="AR84">
            <v>18.627312315919866</v>
          </cell>
          <cell r="AS84">
            <v>14.736194375315939</v>
          </cell>
          <cell r="AT84">
            <v>10.931545722280985</v>
          </cell>
          <cell r="AU84">
            <v>7.2096068225728818</v>
          </cell>
          <cell r="AV84">
            <v>3.5668581122202676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135.22693389226978</v>
          </cell>
        </row>
        <row r="85">
          <cell r="C85">
            <v>853</v>
          </cell>
          <cell r="D85" t="str">
            <v>SJ</v>
          </cell>
          <cell r="F85">
            <v>1000</v>
          </cell>
          <cell r="G85" t="str">
            <v>NQ</v>
          </cell>
          <cell r="H85">
            <v>37837</v>
          </cell>
          <cell r="J85">
            <v>39297</v>
          </cell>
          <cell r="K85">
            <v>39297</v>
          </cell>
          <cell r="L85">
            <v>10000</v>
          </cell>
          <cell r="M85">
            <v>6</v>
          </cell>
          <cell r="N85">
            <v>6</v>
          </cell>
          <cell r="O85">
            <v>5</v>
          </cell>
          <cell r="P85">
            <v>4</v>
          </cell>
          <cell r="Q85">
            <v>1E-8</v>
          </cell>
          <cell r="R85">
            <v>9.9999999999999995E-7</v>
          </cell>
          <cell r="S85">
            <v>2.9899999999999999E-2</v>
          </cell>
          <cell r="T85">
            <v>5.9999700000787515</v>
          </cell>
          <cell r="U85">
            <v>5.1781658910232018</v>
          </cell>
          <cell r="V85">
            <v>1</v>
          </cell>
          <cell r="W85">
            <v>-1</v>
          </cell>
          <cell r="X85">
            <v>0.82180410905554968</v>
          </cell>
          <cell r="Y85">
            <v>2.2360679774997898E-8</v>
          </cell>
          <cell r="Z85">
            <v>8218.0410905554963</v>
          </cell>
          <cell r="AA85">
            <v>7344.5921273358881</v>
          </cell>
          <cell r="AB85">
            <v>91.019279818011768</v>
          </cell>
          <cell r="AC85">
            <v>85.115514666750641</v>
          </cell>
          <cell r="AD85">
            <v>79.408541687198195</v>
          </cell>
          <cell r="AE85">
            <v>73.88566461021199</v>
          </cell>
          <cell r="AF85">
            <v>68.959004287702712</v>
          </cell>
          <cell r="AG85">
            <v>63.770847033564131</v>
          </cell>
          <cell r="AH85">
            <v>58.735282639841408</v>
          </cell>
          <cell r="AI85">
            <v>53.699718246118678</v>
          </cell>
          <cell r="AJ85">
            <v>48.664153852395955</v>
          </cell>
          <cell r="AK85">
            <v>44.03687846356965</v>
          </cell>
          <cell r="AL85">
            <v>39.531373479712478</v>
          </cell>
          <cell r="AM85">
            <v>35.141394264672151</v>
          </cell>
          <cell r="AN85">
            <v>741.96765304974974</v>
          </cell>
          <cell r="AO85">
            <v>30.86116453000783</v>
          </cell>
          <cell r="AP85">
            <v>26.685330642530438</v>
          </cell>
          <cell r="AQ85">
            <v>22.608921371421566</v>
          </cell>
          <cell r="AR85">
            <v>18.627312315919866</v>
          </cell>
          <cell r="AS85">
            <v>14.736194375315939</v>
          </cell>
          <cell r="AT85">
            <v>10.931545722280985</v>
          </cell>
          <cell r="AU85">
            <v>7.2096068225728818</v>
          </cell>
          <cell r="AV85">
            <v>3.5668581122202676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135.22693389226978</v>
          </cell>
        </row>
        <row r="86">
          <cell r="C86">
            <v>854</v>
          </cell>
          <cell r="D86" t="str">
            <v>SJ</v>
          </cell>
          <cell r="F86">
            <v>1000</v>
          </cell>
          <cell r="G86" t="str">
            <v>NQ</v>
          </cell>
          <cell r="H86">
            <v>37837</v>
          </cell>
          <cell r="J86">
            <v>39297</v>
          </cell>
          <cell r="K86">
            <v>39297</v>
          </cell>
          <cell r="L86">
            <v>10000</v>
          </cell>
          <cell r="M86">
            <v>6</v>
          </cell>
          <cell r="N86">
            <v>6</v>
          </cell>
          <cell r="O86">
            <v>5</v>
          </cell>
          <cell r="P86">
            <v>4</v>
          </cell>
          <cell r="Q86">
            <v>1E-8</v>
          </cell>
          <cell r="R86">
            <v>9.9999999999999995E-7</v>
          </cell>
          <cell r="S86">
            <v>2.9899999999999999E-2</v>
          </cell>
          <cell r="T86">
            <v>5.9999700000787515</v>
          </cell>
          <cell r="U86">
            <v>5.1781658910232018</v>
          </cell>
          <cell r="V86">
            <v>1</v>
          </cell>
          <cell r="W86">
            <v>-1</v>
          </cell>
          <cell r="X86">
            <v>0.82180410905554968</v>
          </cell>
          <cell r="Y86">
            <v>2.2360679774997898E-8</v>
          </cell>
          <cell r="Z86">
            <v>8218.0410905554963</v>
          </cell>
          <cell r="AA86">
            <v>7344.5921273358881</v>
          </cell>
          <cell r="AB86">
            <v>91.019279818011768</v>
          </cell>
          <cell r="AC86">
            <v>85.115514666750641</v>
          </cell>
          <cell r="AD86">
            <v>79.408541687198195</v>
          </cell>
          <cell r="AE86">
            <v>73.88566461021199</v>
          </cell>
          <cell r="AF86">
            <v>68.959004287702712</v>
          </cell>
          <cell r="AG86">
            <v>63.770847033564131</v>
          </cell>
          <cell r="AH86">
            <v>58.735282639841408</v>
          </cell>
          <cell r="AI86">
            <v>53.699718246118678</v>
          </cell>
          <cell r="AJ86">
            <v>48.664153852395955</v>
          </cell>
          <cell r="AK86">
            <v>44.03687846356965</v>
          </cell>
          <cell r="AL86">
            <v>39.531373479712478</v>
          </cell>
          <cell r="AM86">
            <v>35.141394264672151</v>
          </cell>
          <cell r="AN86">
            <v>741.96765304974974</v>
          </cell>
          <cell r="AO86">
            <v>30.86116453000783</v>
          </cell>
          <cell r="AP86">
            <v>26.685330642530438</v>
          </cell>
          <cell r="AQ86">
            <v>22.608921371421566</v>
          </cell>
          <cell r="AR86">
            <v>18.627312315919866</v>
          </cell>
          <cell r="AS86">
            <v>14.736194375315939</v>
          </cell>
          <cell r="AT86">
            <v>10.931545722280985</v>
          </cell>
          <cell r="AU86">
            <v>7.2096068225728818</v>
          </cell>
          <cell r="AV86">
            <v>3.5668581122202676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135.22693389226978</v>
          </cell>
        </row>
        <row r="87">
          <cell r="C87">
            <v>855</v>
          </cell>
          <cell r="D87" t="str">
            <v>SJ</v>
          </cell>
          <cell r="F87">
            <v>5110</v>
          </cell>
          <cell r="G87" t="str">
            <v>ISO</v>
          </cell>
          <cell r="H87">
            <v>37873</v>
          </cell>
          <cell r="J87">
            <v>39333</v>
          </cell>
          <cell r="K87">
            <v>39333</v>
          </cell>
          <cell r="L87">
            <v>25000</v>
          </cell>
          <cell r="M87">
            <v>7</v>
          </cell>
          <cell r="N87">
            <v>7</v>
          </cell>
          <cell r="O87">
            <v>5</v>
          </cell>
          <cell r="P87">
            <v>4</v>
          </cell>
          <cell r="Q87">
            <v>1E-8</v>
          </cell>
          <cell r="R87">
            <v>9.9999999999999995E-7</v>
          </cell>
          <cell r="S87">
            <v>2.9899999999999999E-2</v>
          </cell>
          <cell r="T87">
            <v>6.9999650000918763</v>
          </cell>
          <cell r="U87">
            <v>6.0411935395270691</v>
          </cell>
          <cell r="V87">
            <v>1</v>
          </cell>
          <cell r="W87">
            <v>-1</v>
          </cell>
          <cell r="X87">
            <v>0.95877146056480722</v>
          </cell>
          <cell r="Y87">
            <v>2.2360679774997898E-8</v>
          </cell>
          <cell r="Z87">
            <v>23969.28651412018</v>
          </cell>
          <cell r="AA87">
            <v>21138.4198480327</v>
          </cell>
          <cell r="AB87">
            <v>283.30719003030208</v>
          </cell>
          <cell r="AC87">
            <v>265.4728994692008</v>
          </cell>
          <cell r="AD87">
            <v>248.25358444468918</v>
          </cell>
          <cell r="AE87">
            <v>231.60824658766126</v>
          </cell>
          <cell r="AF87">
            <v>215.49985511311812</v>
          </cell>
          <cell r="AG87">
            <v>201.13042917246608</v>
          </cell>
          <cell r="AH87">
            <v>185.99830384789524</v>
          </cell>
          <cell r="AI87">
            <v>171.31124103287064</v>
          </cell>
          <cell r="AJ87">
            <v>156.62417821784604</v>
          </cell>
          <cell r="AK87">
            <v>141.93711540282143</v>
          </cell>
          <cell r="AL87">
            <v>128.44089551874472</v>
          </cell>
          <cell r="AM87">
            <v>115.29983931582797</v>
          </cell>
          <cell r="AN87">
            <v>2344.8837781534439</v>
          </cell>
          <cell r="AO87">
            <v>102.49573327196036</v>
          </cell>
          <cell r="AP87">
            <v>90.011729879189431</v>
          </cell>
          <cell r="AQ87">
            <v>77.832214374047055</v>
          </cell>
          <cell r="AR87">
            <v>65.942687333312847</v>
          </cell>
          <cell r="AS87">
            <v>54.329660921432904</v>
          </cell>
          <cell r="AT87">
            <v>42.980566928004791</v>
          </cell>
          <cell r="AU87">
            <v>31.883675023319515</v>
          </cell>
          <cell r="AV87">
            <v>21.028019899170889</v>
          </cell>
          <cell r="AW87">
            <v>10.403336160642439</v>
          </cell>
          <cell r="AX87">
            <v>0</v>
          </cell>
          <cell r="AY87">
            <v>0</v>
          </cell>
          <cell r="AZ87">
            <v>0</v>
          </cell>
          <cell r="BA87">
            <v>496.90762379108025</v>
          </cell>
        </row>
        <row r="88">
          <cell r="C88">
            <v>856</v>
          </cell>
          <cell r="D88" t="str">
            <v>SJ</v>
          </cell>
          <cell r="F88">
            <v>1200</v>
          </cell>
          <cell r="G88" t="str">
            <v>ISO</v>
          </cell>
          <cell r="H88">
            <v>37873</v>
          </cell>
          <cell r="J88">
            <v>39333</v>
          </cell>
          <cell r="K88">
            <v>39333</v>
          </cell>
          <cell r="L88">
            <v>1500</v>
          </cell>
          <cell r="M88">
            <v>7</v>
          </cell>
          <cell r="N88">
            <v>7</v>
          </cell>
          <cell r="O88">
            <v>5</v>
          </cell>
          <cell r="P88">
            <v>4</v>
          </cell>
          <cell r="Q88">
            <v>1E-8</v>
          </cell>
          <cell r="R88">
            <v>9.9999999999999995E-7</v>
          </cell>
          <cell r="S88">
            <v>2.9899999999999999E-2</v>
          </cell>
          <cell r="T88">
            <v>6.9999650000918763</v>
          </cell>
          <cell r="U88">
            <v>6.0411935395270691</v>
          </cell>
          <cell r="V88">
            <v>1</v>
          </cell>
          <cell r="W88">
            <v>-1</v>
          </cell>
          <cell r="X88">
            <v>0.95877146056480722</v>
          </cell>
          <cell r="Y88">
            <v>2.2360679774997898E-8</v>
          </cell>
          <cell r="Z88">
            <v>1438.1571908472108</v>
          </cell>
          <cell r="AA88">
            <v>1268.3051908819612</v>
          </cell>
          <cell r="AB88">
            <v>16.998431401818124</v>
          </cell>
          <cell r="AC88">
            <v>15.928373968152046</v>
          </cell>
          <cell r="AD88">
            <v>14.895215066681351</v>
          </cell>
          <cell r="AE88">
            <v>13.896494795259676</v>
          </cell>
          <cell r="AF88">
            <v>12.929991306787088</v>
          </cell>
          <cell r="AG88">
            <v>12.067825750347966</v>
          </cell>
          <cell r="AH88">
            <v>11.159898230873715</v>
          </cell>
          <cell r="AI88">
            <v>10.278674461972239</v>
          </cell>
          <cell r="AJ88">
            <v>9.3974506930707626</v>
          </cell>
          <cell r="AK88">
            <v>8.5162269241692847</v>
          </cell>
          <cell r="AL88">
            <v>7.7064537311246832</v>
          </cell>
          <cell r="AM88">
            <v>6.9179903589496785</v>
          </cell>
          <cell r="AN88">
            <v>140.69302668920665</v>
          </cell>
          <cell r="AO88">
            <v>6.1497439963176213</v>
          </cell>
          <cell r="AP88">
            <v>5.4007037927513659</v>
          </cell>
          <cell r="AQ88">
            <v>4.6699328624428231</v>
          </cell>
          <cell r="AR88">
            <v>3.9565612399987709</v>
          </cell>
          <cell r="AS88">
            <v>3.2597796552859744</v>
          </cell>
          <cell r="AT88">
            <v>2.5788340156802874</v>
          </cell>
          <cell r="AU88">
            <v>1.913020501399171</v>
          </cell>
          <cell r="AV88">
            <v>1.2616811939502535</v>
          </cell>
          <cell r="AW88">
            <v>0.62420016963854641</v>
          </cell>
          <cell r="AX88">
            <v>0</v>
          </cell>
          <cell r="AY88">
            <v>0</v>
          </cell>
          <cell r="AZ88">
            <v>0</v>
          </cell>
          <cell r="BA88">
            <v>29.814457427464809</v>
          </cell>
        </row>
        <row r="89">
          <cell r="C89">
            <v>859</v>
          </cell>
          <cell r="D89" t="str">
            <v>SJ</v>
          </cell>
          <cell r="F89">
            <v>1000</v>
          </cell>
          <cell r="G89" t="str">
            <v>ISO</v>
          </cell>
          <cell r="H89">
            <v>37893</v>
          </cell>
          <cell r="I89">
            <v>38929</v>
          </cell>
          <cell r="J89">
            <v>39353</v>
          </cell>
          <cell r="K89">
            <v>38929</v>
          </cell>
          <cell r="L89">
            <v>42319</v>
          </cell>
          <cell r="M89">
            <v>7</v>
          </cell>
          <cell r="N89">
            <v>7</v>
          </cell>
          <cell r="O89">
            <v>5</v>
          </cell>
          <cell r="P89">
            <v>4</v>
          </cell>
          <cell r="Q89">
            <v>1E-8</v>
          </cell>
          <cell r="R89">
            <v>9.9999999999999995E-7</v>
          </cell>
          <cell r="S89">
            <v>0.03</v>
          </cell>
          <cell r="T89">
            <v>6.9999650000918763</v>
          </cell>
          <cell r="U89">
            <v>6.0382614906891474</v>
          </cell>
          <cell r="V89">
            <v>1</v>
          </cell>
          <cell r="W89">
            <v>-1</v>
          </cell>
          <cell r="X89">
            <v>0.96170350940272886</v>
          </cell>
          <cell r="Y89">
            <v>2.2360679774997898E-8</v>
          </cell>
          <cell r="Z89">
            <v>40698.330814414083</v>
          </cell>
          <cell r="AA89">
            <v>35892</v>
          </cell>
          <cell r="AB89">
            <v>481.03767023532265</v>
          </cell>
          <cell r="AC89">
            <v>450.75617409364554</v>
          </cell>
          <cell r="AD89">
            <v>421.5188674740952</v>
          </cell>
          <cell r="AE89">
            <v>393.2561377418632</v>
          </cell>
          <cell r="AF89">
            <v>365.90510896873548</v>
          </cell>
          <cell r="AG89">
            <v>341.50673356438745</v>
          </cell>
          <cell r="AH89">
            <v>315.813342898722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2769.7940349767719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</row>
        <row r="90">
          <cell r="C90">
            <v>860</v>
          </cell>
          <cell r="D90" t="str">
            <v>SJ</v>
          </cell>
          <cell r="F90">
            <v>2000</v>
          </cell>
          <cell r="G90" t="str">
            <v>ISO</v>
          </cell>
          <cell r="H90">
            <v>37908</v>
          </cell>
          <cell r="J90">
            <v>39368</v>
          </cell>
          <cell r="K90">
            <v>39368</v>
          </cell>
          <cell r="L90">
            <v>42083</v>
          </cell>
          <cell r="M90">
            <v>9</v>
          </cell>
          <cell r="N90">
            <v>9</v>
          </cell>
          <cell r="O90">
            <v>5</v>
          </cell>
          <cell r="P90">
            <v>4</v>
          </cell>
          <cell r="Q90">
            <v>1E-8</v>
          </cell>
          <cell r="R90">
            <v>9.9999999999999995E-7</v>
          </cell>
          <cell r="S90">
            <v>0.03</v>
          </cell>
          <cell r="T90">
            <v>8.9999550001181277</v>
          </cell>
          <cell r="U90">
            <v>7.7634790594574747</v>
          </cell>
          <cell r="V90">
            <v>1</v>
          </cell>
          <cell r="W90">
            <v>-1</v>
          </cell>
          <cell r="X90">
            <v>1.2364759406606529</v>
          </cell>
          <cell r="Y90">
            <v>2.2360679774997898E-8</v>
          </cell>
          <cell r="Z90">
            <v>52034.617010822258</v>
          </cell>
          <cell r="AA90">
            <v>45232.402479180098</v>
          </cell>
          <cell r="AB90">
            <v>656.72235390085064</v>
          </cell>
          <cell r="AC90">
            <v>615.02794924474301</v>
          </cell>
          <cell r="AD90">
            <v>576.31171634978602</v>
          </cell>
          <cell r="AE90">
            <v>538.93052596844825</v>
          </cell>
          <cell r="AF90">
            <v>502.79537526648835</v>
          </cell>
          <cell r="AG90">
            <v>467.82587458717234</v>
          </cell>
          <cell r="AH90">
            <v>436.63147190661141</v>
          </cell>
          <cell r="AI90">
            <v>403.78133490482963</v>
          </cell>
          <cell r="AJ90">
            <v>371.89737840310033</v>
          </cell>
          <cell r="AK90">
            <v>340.01342190137103</v>
          </cell>
          <cell r="AL90">
            <v>308.12946539964173</v>
          </cell>
          <cell r="AM90">
            <v>278.83069456021474</v>
          </cell>
          <cell r="AN90">
            <v>5496.8975623932565</v>
          </cell>
          <cell r="AO90">
            <v>250.30294400603591</v>
          </cell>
          <cell r="AP90">
            <v>222.50667423529754</v>
          </cell>
          <cell r="AQ90">
            <v>195.40531120882761</v>
          </cell>
          <cell r="AR90">
            <v>168.96495703666181</v>
          </cell>
          <cell r="AS90">
            <v>143.15413510669046</v>
          </cell>
          <cell r="AT90">
            <v>117.94356484950913</v>
          </cell>
          <cell r="AU90">
            <v>93.305962098172827</v>
          </cell>
          <cell r="AV90">
            <v>69.215861630199541</v>
          </cell>
          <cell r="AW90">
            <v>45.64945899848658</v>
          </cell>
          <cell r="AX90">
            <v>22.584469188724938</v>
          </cell>
          <cell r="AY90">
            <v>0</v>
          </cell>
          <cell r="AZ90">
            <v>0</v>
          </cell>
          <cell r="BA90">
            <v>1329.0333383586062</v>
          </cell>
        </row>
        <row r="91">
          <cell r="C91">
            <v>861</v>
          </cell>
          <cell r="D91" t="str">
            <v>SJ</v>
          </cell>
          <cell r="F91">
            <v>2000</v>
          </cell>
          <cell r="G91" t="str">
            <v>NQ</v>
          </cell>
          <cell r="H91">
            <v>37908</v>
          </cell>
          <cell r="J91">
            <v>39368</v>
          </cell>
          <cell r="K91">
            <v>39368</v>
          </cell>
          <cell r="L91">
            <v>17917</v>
          </cell>
          <cell r="M91">
            <v>9</v>
          </cell>
          <cell r="N91">
            <v>9</v>
          </cell>
          <cell r="O91">
            <v>5</v>
          </cell>
          <cell r="P91">
            <v>4</v>
          </cell>
          <cell r="Q91">
            <v>1E-8</v>
          </cell>
          <cell r="R91">
            <v>9.9999999999999995E-7</v>
          </cell>
          <cell r="S91">
            <v>0.03</v>
          </cell>
          <cell r="T91">
            <v>8.9999550001181277</v>
          </cell>
          <cell r="U91">
            <v>7.7634790594574747</v>
          </cell>
          <cell r="V91">
            <v>1</v>
          </cell>
          <cell r="W91">
            <v>-1</v>
          </cell>
          <cell r="X91">
            <v>1.2364759406606529</v>
          </cell>
          <cell r="Y91">
            <v>2.2360679774997898E-8</v>
          </cell>
          <cell r="Z91">
            <v>22153.939428816917</v>
          </cell>
          <cell r="AA91">
            <v>19257.870285375793</v>
          </cell>
          <cell r="AB91">
            <v>279.60208195331938</v>
          </cell>
          <cell r="AC91">
            <v>261.85052792381867</v>
          </cell>
          <cell r="AD91">
            <v>245.36694203928229</v>
          </cell>
          <cell r="AE91">
            <v>229.45175566800577</v>
          </cell>
          <cell r="AF91">
            <v>214.06707550910511</v>
          </cell>
          <cell r="AG91">
            <v>199.17867535533031</v>
          </cell>
          <cell r="AH91">
            <v>185.89753777417855</v>
          </cell>
          <cell r="AI91">
            <v>171.91146490245069</v>
          </cell>
          <cell r="AJ91">
            <v>158.33674711518543</v>
          </cell>
          <cell r="AK91">
            <v>144.76202932792017</v>
          </cell>
          <cell r="AL91">
            <v>131.18731154065492</v>
          </cell>
          <cell r="AM91">
            <v>118.71324654695167</v>
          </cell>
          <cell r="AN91">
            <v>2340.325395656203</v>
          </cell>
          <cell r="AO91">
            <v>106.56744642150382</v>
          </cell>
          <cell r="AP91">
            <v>94.733077068503334</v>
          </cell>
          <cell r="AQ91">
            <v>83.19456694932785</v>
          </cell>
          <cell r="AR91">
            <v>71.937483906229815</v>
          </cell>
          <cell r="AS91">
            <v>60.948426649872225</v>
          </cell>
          <cell r="AT91">
            <v>50.214928864592707</v>
          </cell>
          <cell r="AU91">
            <v>39.725374210796815</v>
          </cell>
          <cell r="AV91">
            <v>29.468920771529721</v>
          </cell>
          <cell r="AW91">
            <v>19.435433711377136</v>
          </cell>
          <cell r="AX91">
            <v>9.6154250993128993</v>
          </cell>
          <cell r="AY91">
            <v>0</v>
          </cell>
          <cell r="AZ91">
            <v>0</v>
          </cell>
          <cell r="BA91">
            <v>565.84108365304633</v>
          </cell>
        </row>
        <row r="92">
          <cell r="C92">
            <v>864</v>
          </cell>
          <cell r="D92" t="str">
            <v>SJ</v>
          </cell>
          <cell r="F92">
            <v>1000</v>
          </cell>
          <cell r="G92" t="str">
            <v>ISO</v>
          </cell>
          <cell r="H92">
            <v>38083</v>
          </cell>
          <cell r="J92">
            <v>39543</v>
          </cell>
          <cell r="K92">
            <v>39543</v>
          </cell>
          <cell r="L92">
            <v>16746</v>
          </cell>
          <cell r="M92">
            <v>18.66</v>
          </cell>
          <cell r="N92">
            <v>18.66</v>
          </cell>
          <cell r="O92">
            <v>5</v>
          </cell>
          <cell r="P92">
            <v>4</v>
          </cell>
          <cell r="Q92">
            <v>0.69079999999999997</v>
          </cell>
          <cell r="R92">
            <v>0</v>
          </cell>
          <cell r="S92">
            <v>3.3599999999999998E-2</v>
          </cell>
          <cell r="T92">
            <v>18.66</v>
          </cell>
          <cell r="U92">
            <v>15.817911310161605</v>
          </cell>
          <cell r="V92">
            <v>0.81038374830127968</v>
          </cell>
          <cell r="W92">
            <v>-0.25290871000717441</v>
          </cell>
          <cell r="X92">
            <v>11.121273198841013</v>
          </cell>
          <cell r="Y92">
            <v>1.5446757588568547</v>
          </cell>
          <cell r="Z92">
            <v>186236.8409877916</v>
          </cell>
          <cell r="AA92">
            <v>144426.6677077545</v>
          </cell>
          <cell r="AB92">
            <v>3346.3734727410983</v>
          </cell>
          <cell r="AC92">
            <v>3161.6147019198761</v>
          </cell>
          <cell r="AD92">
            <v>2985.2540570450733</v>
          </cell>
          <cell r="AE92">
            <v>2816.5612662952622</v>
          </cell>
          <cell r="AF92">
            <v>2654.8973418266924</v>
          </cell>
          <cell r="AG92">
            <v>2499.699974336866</v>
          </cell>
          <cell r="AH92">
            <v>2350.4717363658797</v>
          </cell>
          <cell r="AI92">
            <v>2201.2434983948924</v>
          </cell>
          <cell r="AJ92">
            <v>2062.6744202789764</v>
          </cell>
          <cell r="AK92">
            <v>1928.8835862360229</v>
          </cell>
          <cell r="AL92">
            <v>1799.5524466611673</v>
          </cell>
          <cell r="AM92">
            <v>1674.3932793306624</v>
          </cell>
          <cell r="AN92">
            <v>29481.619781432473</v>
          </cell>
          <cell r="AO92">
            <v>1562.7455466199463</v>
          </cell>
          <cell r="AP92">
            <v>1445.1717833700777</v>
          </cell>
          <cell r="AQ92">
            <v>1331.0560719804996</v>
          </cell>
          <cell r="AR92">
            <v>1216.9403605909215</v>
          </cell>
          <cell r="AS92">
            <v>1102.8246492013434</v>
          </cell>
          <cell r="AT92">
            <v>997.96156305956868</v>
          </cell>
          <cell r="AU92">
            <v>895.85803181626204</v>
          </cell>
          <cell r="AV92">
            <v>796.37253983560413</v>
          </cell>
          <cell r="AW92">
            <v>699.37418515446268</v>
          </cell>
          <cell r="AX92">
            <v>604.74164400212942</v>
          </cell>
          <cell r="AY92">
            <v>512.36225859151864</v>
          </cell>
          <cell r="AZ92">
            <v>422.13123098115443</v>
          </cell>
          <cell r="BA92">
            <v>11587.539865203487</v>
          </cell>
        </row>
        <row r="93">
          <cell r="C93">
            <v>865</v>
          </cell>
          <cell r="D93" t="str">
            <v>SJ</v>
          </cell>
          <cell r="F93">
            <v>1000</v>
          </cell>
          <cell r="G93" t="str">
            <v>NQ</v>
          </cell>
          <cell r="H93">
            <v>38083</v>
          </cell>
          <cell r="J93">
            <v>39543</v>
          </cell>
          <cell r="K93">
            <v>39543</v>
          </cell>
          <cell r="L93">
            <v>183254</v>
          </cell>
          <cell r="M93">
            <v>18.66</v>
          </cell>
          <cell r="N93">
            <v>18.66</v>
          </cell>
          <cell r="O93">
            <v>5</v>
          </cell>
          <cell r="P93">
            <v>4</v>
          </cell>
          <cell r="Q93">
            <v>0.69079999999999997</v>
          </cell>
          <cell r="R93">
            <v>0</v>
          </cell>
          <cell r="S93">
            <v>3.3599999999999998E-2</v>
          </cell>
          <cell r="T93">
            <v>18.66</v>
          </cell>
          <cell r="U93">
            <v>15.817911310161605</v>
          </cell>
          <cell r="V93">
            <v>0.81038374830127968</v>
          </cell>
          <cell r="W93">
            <v>-0.25290871000717441</v>
          </cell>
          <cell r="X93">
            <v>11.121273198841013</v>
          </cell>
          <cell r="Y93">
            <v>1.5446757588568547</v>
          </cell>
          <cell r="Z93">
            <v>2038017.798780411</v>
          </cell>
          <cell r="AA93">
            <v>1580482.7758340405</v>
          </cell>
          <cell r="AB93">
            <v>36619.868886521988</v>
          </cell>
          <cell r="AC93">
            <v>34598.025832176339</v>
          </cell>
          <cell r="AD93">
            <v>32668.084734846405</v>
          </cell>
          <cell r="AE93">
            <v>30822.054120009074</v>
          </cell>
          <cell r="AF93">
            <v>29052.941447456626</v>
          </cell>
          <cell r="AG93">
            <v>27354.593281806283</v>
          </cell>
          <cell r="AH93">
            <v>25721.566199450193</v>
          </cell>
          <cell r="AI93">
            <v>24088.539117094093</v>
          </cell>
          <cell r="AJ93">
            <v>22572.15682633486</v>
          </cell>
          <cell r="AK93">
            <v>21108.063580084567</v>
          </cell>
          <cell r="AL93">
            <v>19692.773442042613</v>
          </cell>
          <cell r="AM93">
            <v>18323.13782458266</v>
          </cell>
          <cell r="AN93">
            <v>322621.80529240577</v>
          </cell>
          <cell r="AO93">
            <v>17101.359871031389</v>
          </cell>
          <cell r="AP93">
            <v>15814.732472811431</v>
          </cell>
          <cell r="AQ93">
            <v>14565.947056892062</v>
          </cell>
          <cell r="AR93">
            <v>13317.161640972694</v>
          </cell>
          <cell r="AS93">
            <v>12068.376225053325</v>
          </cell>
          <cell r="AT93">
            <v>10920.843680694983</v>
          </cell>
          <cell r="AU93">
            <v>9803.5093611881821</v>
          </cell>
          <cell r="AV93">
            <v>8714.8246396174491</v>
          </cell>
          <cell r="AW93">
            <v>7653.3570360859858</v>
          </cell>
          <cell r="AX93">
            <v>6617.7788862991902</v>
          </cell>
          <cell r="AY93">
            <v>5606.8573591263685</v>
          </cell>
          <cell r="AZ93">
            <v>4619.4456349110515</v>
          </cell>
          <cell r="BA93">
            <v>126804.19386468413</v>
          </cell>
        </row>
        <row r="94">
          <cell r="C94">
            <v>866</v>
          </cell>
          <cell r="D94" t="str">
            <v>SJ</v>
          </cell>
          <cell r="F94">
            <v>1000</v>
          </cell>
          <cell r="G94" t="str">
            <v>ISO</v>
          </cell>
          <cell r="H94">
            <v>38083</v>
          </cell>
          <cell r="J94">
            <v>39543</v>
          </cell>
          <cell r="K94">
            <v>39543</v>
          </cell>
          <cell r="L94">
            <v>19794</v>
          </cell>
          <cell r="M94">
            <v>18.66</v>
          </cell>
          <cell r="N94">
            <v>18.66</v>
          </cell>
          <cell r="O94">
            <v>5</v>
          </cell>
          <cell r="P94">
            <v>4</v>
          </cell>
          <cell r="Q94">
            <v>0.69079999999999997</v>
          </cell>
          <cell r="R94">
            <v>0</v>
          </cell>
          <cell r="S94">
            <v>3.3599999999999998E-2</v>
          </cell>
          <cell r="T94">
            <v>18.66</v>
          </cell>
          <cell r="U94">
            <v>15.817911310161605</v>
          </cell>
          <cell r="V94">
            <v>0.81038374830127968</v>
          </cell>
          <cell r="W94">
            <v>-0.25290871000717441</v>
          </cell>
          <cell r="X94">
            <v>11.121273198841013</v>
          </cell>
          <cell r="Y94">
            <v>1.5446757588568547</v>
          </cell>
          <cell r="Z94">
            <v>220134.48169785901</v>
          </cell>
          <cell r="AA94">
            <v>170714.28762733136</v>
          </cell>
          <cell r="AB94">
            <v>3955.4590062962679</v>
          </cell>
          <cell r="AC94">
            <v>3737.0716236595022</v>
          </cell>
          <cell r="AD94">
            <v>3528.6109402334996</v>
          </cell>
          <cell r="AE94">
            <v>3329.2137647825402</v>
          </cell>
          <cell r="AF94">
            <v>3138.1248049753699</v>
          </cell>
          <cell r="AG94">
            <v>2954.6794035604876</v>
          </cell>
          <cell r="AH94">
            <v>2778.2895945077166</v>
          </cell>
          <cell r="AI94">
            <v>2601.8997854549448</v>
          </cell>
          <cell r="AJ94">
            <v>2438.1092484773712</v>
          </cell>
          <cell r="AK94">
            <v>2279.9666610507488</v>
          </cell>
          <cell r="AL94">
            <v>2127.0954932050131</v>
          </cell>
          <cell r="AM94">
            <v>1979.1556533543014</v>
          </cell>
          <cell r="AN94">
            <v>34847.675979557767</v>
          </cell>
          <cell r="AO94">
            <v>1847.1865131849527</v>
          </cell>
          <cell r="AP94">
            <v>1708.212724234284</v>
          </cell>
          <cell r="AQ94">
            <v>1573.3263996645176</v>
          </cell>
          <cell r="AR94">
            <v>1438.4400750947511</v>
          </cell>
          <cell r="AS94">
            <v>1303.5537505249847</v>
          </cell>
          <cell r="AT94">
            <v>1179.6041549743879</v>
          </cell>
          <cell r="AU94">
            <v>1058.9163908856497</v>
          </cell>
          <cell r="AV94">
            <v>941.32318485046869</v>
          </cell>
          <cell r="AW94">
            <v>826.66980896616712</v>
          </cell>
          <cell r="AX94">
            <v>714.81285688392154</v>
          </cell>
          <cell r="AY94">
            <v>605.61916556553922</v>
          </cell>
          <cell r="AZ94">
            <v>498.96486241735164</v>
          </cell>
          <cell r="BA94">
            <v>13696.629887246976</v>
          </cell>
        </row>
        <row r="95">
          <cell r="C95">
            <v>867</v>
          </cell>
          <cell r="D95" t="str">
            <v>SJ</v>
          </cell>
          <cell r="F95">
            <v>1000</v>
          </cell>
          <cell r="G95" t="str">
            <v>NQ</v>
          </cell>
          <cell r="H95">
            <v>38083</v>
          </cell>
          <cell r="J95">
            <v>39543</v>
          </cell>
          <cell r="K95">
            <v>39543</v>
          </cell>
          <cell r="L95">
            <v>130206</v>
          </cell>
          <cell r="M95">
            <v>18.66</v>
          </cell>
          <cell r="N95">
            <v>18.66</v>
          </cell>
          <cell r="O95">
            <v>5</v>
          </cell>
          <cell r="P95">
            <v>4</v>
          </cell>
          <cell r="Q95">
            <v>0.69079999999999997</v>
          </cell>
          <cell r="R95">
            <v>0</v>
          </cell>
          <cell r="S95">
            <v>3.3599999999999998E-2</v>
          </cell>
          <cell r="T95">
            <v>18.66</v>
          </cell>
          <cell r="U95">
            <v>15.817911310161605</v>
          </cell>
          <cell r="V95">
            <v>0.81038374830127968</v>
          </cell>
          <cell r="W95">
            <v>-0.25290871000717441</v>
          </cell>
          <cell r="X95">
            <v>11.121273198841013</v>
          </cell>
          <cell r="Y95">
            <v>1.5446757588568547</v>
          </cell>
          <cell r="Z95">
            <v>1448056.4981282931</v>
          </cell>
          <cell r="AA95">
            <v>1122967.7950290146</v>
          </cell>
          <cell r="AB95">
            <v>26019.22276315105</v>
          </cell>
          <cell r="AC95">
            <v>24582.65877691266</v>
          </cell>
          <cell r="AD95">
            <v>23211.393153685112</v>
          </cell>
          <cell r="AE95">
            <v>21899.747774945714</v>
          </cell>
          <cell r="AF95">
            <v>20642.754286987121</v>
          </cell>
          <cell r="AG95">
            <v>19436.040538546877</v>
          </cell>
          <cell r="AH95">
            <v>18275.738857354339</v>
          </cell>
          <cell r="AI95">
            <v>17115.437176161795</v>
          </cell>
          <cell r="AJ95">
            <v>16038.014186483008</v>
          </cell>
          <cell r="AK95">
            <v>14997.743713689695</v>
          </cell>
          <cell r="AL95">
            <v>13992.148923322822</v>
          </cell>
          <cell r="AM95">
            <v>13018.992674580692</v>
          </cell>
          <cell r="AN95">
            <v>229229.89282582086</v>
          </cell>
          <cell r="AO95">
            <v>12150.89255005355</v>
          </cell>
          <cell r="AP95">
            <v>11236.715467901849</v>
          </cell>
          <cell r="AQ95">
            <v>10349.425946989906</v>
          </cell>
          <cell r="AR95">
            <v>9462.136426077961</v>
          </cell>
          <cell r="AS95">
            <v>8574.8469051660177</v>
          </cell>
          <cell r="AT95">
            <v>7759.4997778415272</v>
          </cell>
          <cell r="AU95">
            <v>6965.6091538676837</v>
          </cell>
          <cell r="AV95">
            <v>6192.0746997393217</v>
          </cell>
          <cell r="AW95">
            <v>5437.8786069641692</v>
          </cell>
          <cell r="AX95">
            <v>4702.0775408420686</v>
          </cell>
          <cell r="AY95">
            <v>3983.7955477228761</v>
          </cell>
          <cell r="AZ95">
            <v>3282.2177870018031</v>
          </cell>
          <cell r="BA95">
            <v>90097.170410168736</v>
          </cell>
        </row>
        <row r="96">
          <cell r="C96">
            <v>868</v>
          </cell>
          <cell r="D96" t="str">
            <v>SJ</v>
          </cell>
          <cell r="F96">
            <v>3000</v>
          </cell>
          <cell r="G96" t="str">
            <v>ISO</v>
          </cell>
          <cell r="H96">
            <v>38083</v>
          </cell>
          <cell r="I96" t="str">
            <v>8/31/2006  as consultant now</v>
          </cell>
          <cell r="J96">
            <v>39543</v>
          </cell>
          <cell r="K96" t="str">
            <v>8/31/2006  as consultant now</v>
          </cell>
          <cell r="L96">
            <v>10718</v>
          </cell>
          <cell r="M96">
            <v>18.66</v>
          </cell>
          <cell r="N96">
            <v>18.66</v>
          </cell>
          <cell r="O96">
            <v>5</v>
          </cell>
          <cell r="P96">
            <v>4</v>
          </cell>
          <cell r="Q96">
            <v>0.69079999999999997</v>
          </cell>
          <cell r="R96">
            <v>0</v>
          </cell>
          <cell r="S96">
            <v>3.3599999999999998E-2</v>
          </cell>
          <cell r="T96">
            <v>18.66</v>
          </cell>
          <cell r="U96">
            <v>15.817911310161605</v>
          </cell>
          <cell r="V96">
            <v>0.81038374830127968</v>
          </cell>
          <cell r="W96">
            <v>-0.25290871000717441</v>
          </cell>
          <cell r="X96">
            <v>11.121273198841013</v>
          </cell>
          <cell r="Y96">
            <v>1.5446757588568547</v>
          </cell>
          <cell r="Z96">
            <v>119197.80614517798</v>
          </cell>
          <cell r="AA96">
            <v>92437.897079404793</v>
          </cell>
          <cell r="AB96">
            <v>2141.7909280329091</v>
          </cell>
          <cell r="AC96">
            <v>2023.539136222216</v>
          </cell>
          <cell r="AD96">
            <v>1910.6624258574643</v>
          </cell>
          <cell r="AE96">
            <v>1802.6933985520495</v>
          </cell>
          <cell r="AF96">
            <v>1699.2230807176932</v>
          </cell>
          <cell r="AG96">
            <v>1599.8915755967114</v>
          </cell>
          <cell r="AH96">
            <v>1504.3805129803832</v>
          </cell>
          <cell r="AI96">
            <v>1408.8694503640547</v>
          </cell>
          <cell r="AJ96">
            <v>1320.1806065060355</v>
          </cell>
          <cell r="AK96">
            <v>1234.5499986431203</v>
          </cell>
          <cell r="AL96">
            <v>1151.7737443756355</v>
          </cell>
          <cell r="AM96">
            <v>1071.667691858715</v>
          </cell>
          <cell r="AN96">
            <v>18869.222549706985</v>
          </cell>
          <cell r="AO96">
            <v>1000.209409331935</v>
          </cell>
          <cell r="AP96">
            <v>924.95826908876711</v>
          </cell>
          <cell r="AQ96">
            <v>851.92039767628069</v>
          </cell>
          <cell r="AR96">
            <v>778.88252626379415</v>
          </cell>
          <cell r="AS96">
            <v>705.84465485130772</v>
          </cell>
          <cell r="AT96">
            <v>638.72877301280653</v>
          </cell>
          <cell r="AU96">
            <v>573.37909859110812</v>
          </cell>
          <cell r="AV96">
            <v>509.70505684688914</v>
          </cell>
          <cell r="AW96">
            <v>447.62286614627561</v>
          </cell>
          <cell r="AX96">
            <v>387.05487521884771</v>
          </cell>
          <cell r="AY96">
            <v>327.92897931350154</v>
          </cell>
          <cell r="AZ96">
            <v>270.17810424316332</v>
          </cell>
          <cell r="BA96">
            <v>7416.4130105846762</v>
          </cell>
        </row>
        <row r="97">
          <cell r="C97">
            <v>869</v>
          </cell>
          <cell r="D97" t="str">
            <v>SJ</v>
          </cell>
          <cell r="F97">
            <v>3000</v>
          </cell>
          <cell r="G97" t="str">
            <v>NQ</v>
          </cell>
          <cell r="H97">
            <v>38083</v>
          </cell>
          <cell r="I97" t="str">
            <v>8/31/2006  as consultant now</v>
          </cell>
          <cell r="J97">
            <v>39543</v>
          </cell>
          <cell r="K97" t="str">
            <v>8/31/2006  as consultant now</v>
          </cell>
          <cell r="L97">
            <v>69282</v>
          </cell>
          <cell r="M97">
            <v>18.66</v>
          </cell>
          <cell r="N97">
            <v>18.66</v>
          </cell>
          <cell r="O97">
            <v>5</v>
          </cell>
          <cell r="P97">
            <v>4</v>
          </cell>
          <cell r="Q97">
            <v>0.69079999999999997</v>
          </cell>
          <cell r="R97">
            <v>0</v>
          </cell>
          <cell r="S97">
            <v>3.3599999999999998E-2</v>
          </cell>
          <cell r="T97">
            <v>18.66</v>
          </cell>
          <cell r="U97">
            <v>15.817911310161605</v>
          </cell>
          <cell r="V97">
            <v>0.81038374830127968</v>
          </cell>
          <cell r="W97">
            <v>-0.25290871000717441</v>
          </cell>
          <cell r="X97">
            <v>11.121273198841013</v>
          </cell>
          <cell r="Y97">
            <v>1.5446757588568547</v>
          </cell>
          <cell r="Z97">
            <v>770504.04976210312</v>
          </cell>
          <cell r="AA97">
            <v>597525.88033731317</v>
          </cell>
          <cell r="AB97">
            <v>13844.706015672327</v>
          </cell>
          <cell r="AC97">
            <v>13080.31707741627</v>
          </cell>
          <cell r="AD97">
            <v>12350.673090899129</v>
          </cell>
          <cell r="AE97">
            <v>11652.752755969686</v>
          </cell>
          <cell r="AF97">
            <v>10983.912434995636</v>
          </cell>
          <cell r="AG97">
            <v>10341.82572686055</v>
          </cell>
          <cell r="AH97">
            <v>9724.4346613460457</v>
          </cell>
          <cell r="AI97">
            <v>9107.0435958315393</v>
          </cell>
          <cell r="AJ97">
            <v>8533.7518921395003</v>
          </cell>
          <cell r="AK97">
            <v>7980.2288678851155</v>
          </cell>
          <cell r="AL97">
            <v>7445.1566111058764</v>
          </cell>
          <cell r="AM97">
            <v>6927.3447497066145</v>
          </cell>
          <cell r="AN97">
            <v>121972.14747982829</v>
          </cell>
          <cell r="AO97">
            <v>6465.4327577285994</v>
          </cell>
          <cell r="AP97">
            <v>5979.0034333838366</v>
          </cell>
          <cell r="AQ97">
            <v>5506.8808538727444</v>
          </cell>
          <cell r="AR97">
            <v>5034.7582743616522</v>
          </cell>
          <cell r="AS97">
            <v>4562.63569485056</v>
          </cell>
          <cell r="AT97">
            <v>4128.7933244890146</v>
          </cell>
          <cell r="AU97">
            <v>3706.3678586106694</v>
          </cell>
          <cell r="AV97">
            <v>3294.7738149343327</v>
          </cell>
          <cell r="AW97">
            <v>2893.4696223499041</v>
          </cell>
          <cell r="AX97">
            <v>2501.9533369016804</v>
          </cell>
          <cell r="AY97">
            <v>2119.7588677736535</v>
          </cell>
          <cell r="AZ97">
            <v>1746.4526421137193</v>
          </cell>
          <cell r="BA97">
            <v>47940.280481370377</v>
          </cell>
        </row>
        <row r="98">
          <cell r="C98">
            <v>870</v>
          </cell>
          <cell r="D98" t="str">
            <v>SJ</v>
          </cell>
          <cell r="F98">
            <v>1000</v>
          </cell>
          <cell r="G98" t="str">
            <v>ISO</v>
          </cell>
          <cell r="H98">
            <v>38083</v>
          </cell>
          <cell r="I98" t="str">
            <v>12/31/2006  as consultant now</v>
          </cell>
          <cell r="J98">
            <v>39543</v>
          </cell>
          <cell r="K98" t="str">
            <v>12/31/2006  as consultant now</v>
          </cell>
          <cell r="L98">
            <v>9387</v>
          </cell>
          <cell r="M98">
            <v>18.66</v>
          </cell>
          <cell r="N98">
            <v>18.66</v>
          </cell>
          <cell r="O98">
            <v>5</v>
          </cell>
          <cell r="P98">
            <v>4</v>
          </cell>
          <cell r="Q98">
            <v>0.69079999999999997</v>
          </cell>
          <cell r="R98">
            <v>0</v>
          </cell>
          <cell r="S98">
            <v>3.3599999999999998E-2</v>
          </cell>
          <cell r="T98">
            <v>18.66</v>
          </cell>
          <cell r="U98">
            <v>15.817911310161605</v>
          </cell>
          <cell r="V98">
            <v>0.81038374830127968</v>
          </cell>
          <cell r="W98">
            <v>-0.25290871000717441</v>
          </cell>
          <cell r="X98">
            <v>11.121273198841013</v>
          </cell>
          <cell r="Y98">
            <v>1.5446757588568547</v>
          </cell>
          <cell r="Z98">
            <v>104395.39151752059</v>
          </cell>
          <cell r="AA98">
            <v>80958.624732634125</v>
          </cell>
          <cell r="AB98">
            <v>1875.8155851320132</v>
          </cell>
          <cell r="AC98">
            <v>1772.2487284678059</v>
          </cell>
          <cell r="AD98">
            <v>1673.3894561974266</v>
          </cell>
          <cell r="AE98">
            <v>1578.8284131561941</v>
          </cell>
          <cell r="AF98">
            <v>1488.2074135750127</v>
          </cell>
          <cell r="AG98">
            <v>1401.2112539770787</v>
          </cell>
          <cell r="AH98">
            <v>1317.5611005175274</v>
          </cell>
          <cell r="AI98">
            <v>1233.9109470579756</v>
          </cell>
          <cell r="AJ98">
            <v>1156.2358045598205</v>
          </cell>
          <cell r="AK98">
            <v>1081.2391152512569</v>
          </cell>
          <cell r="AL98">
            <v>1008.7423155863119</v>
          </cell>
          <cell r="AM98">
            <v>938.5841223621718</v>
          </cell>
          <cell r="AN98">
            <v>16525.974255840596</v>
          </cell>
          <cell r="AO98">
            <v>875.99978777746549</v>
          </cell>
          <cell r="AP98">
            <v>810.09360626387911</v>
          </cell>
          <cell r="AQ98">
            <v>746.12584185363369</v>
          </cell>
          <cell r="AR98">
            <v>682.15807744338838</v>
          </cell>
          <cell r="AS98">
            <v>618.19031303314296</v>
          </cell>
          <cell r="AT98">
            <v>559.40912411561987</v>
          </cell>
          <cell r="AU98">
            <v>502.17480859066353</v>
          </cell>
          <cell r="AV98">
            <v>446.40803961762907</v>
          </cell>
          <cell r="AW98">
            <v>392.03543986892043</v>
          </cell>
          <cell r="AX98">
            <v>338.98900108969247</v>
          </cell>
          <cell r="AY98">
            <v>287.20557275758904</v>
          </cell>
          <cell r="AZ98">
            <v>236.6264102006507</v>
          </cell>
          <cell r="BA98">
            <v>6495.4160226122749</v>
          </cell>
        </row>
        <row r="99">
          <cell r="C99">
            <v>871</v>
          </cell>
          <cell r="D99" t="str">
            <v>SJ</v>
          </cell>
          <cell r="F99">
            <v>1000</v>
          </cell>
          <cell r="G99" t="str">
            <v>NQ</v>
          </cell>
          <cell r="H99">
            <v>38083</v>
          </cell>
          <cell r="I99" t="str">
            <v>12/31/2006  as consultant now</v>
          </cell>
          <cell r="J99">
            <v>39543</v>
          </cell>
          <cell r="K99" t="str">
            <v>12/31/2006  as consultant now</v>
          </cell>
          <cell r="L99">
            <v>35613</v>
          </cell>
          <cell r="M99">
            <v>18.66</v>
          </cell>
          <cell r="N99">
            <v>18.66</v>
          </cell>
          <cell r="O99">
            <v>5</v>
          </cell>
          <cell r="P99">
            <v>4</v>
          </cell>
          <cell r="Q99">
            <v>0.69079999999999997</v>
          </cell>
          <cell r="R99">
            <v>0</v>
          </cell>
          <cell r="S99">
            <v>3.3599999999999998E-2</v>
          </cell>
          <cell r="T99">
            <v>18.66</v>
          </cell>
          <cell r="U99">
            <v>15.817911310161605</v>
          </cell>
          <cell r="V99">
            <v>0.81038374830127968</v>
          </cell>
          <cell r="W99">
            <v>-0.25290871000717441</v>
          </cell>
          <cell r="X99">
            <v>11.121273198841013</v>
          </cell>
          <cell r="Y99">
            <v>1.5446757588568547</v>
          </cell>
          <cell r="Z99">
            <v>396061.90243032499</v>
          </cell>
          <cell r="AA99">
            <v>307146.00006426964</v>
          </cell>
          <cell r="AB99">
            <v>7116.5889457021822</v>
          </cell>
          <cell r="AC99">
            <v>6723.6703917038421</v>
          </cell>
          <cell r="AD99">
            <v>6348.611771978156</v>
          </cell>
          <cell r="AE99">
            <v>5989.8600487622816</v>
          </cell>
          <cell r="AF99">
            <v>5646.0563140137338</v>
          </cell>
          <cell r="AG99">
            <v>5316.0047286551298</v>
          </cell>
          <cell r="AH99">
            <v>4998.647435041089</v>
          </cell>
          <cell r="AI99">
            <v>4681.2901414270464</v>
          </cell>
          <cell r="AJ99">
            <v>4386.6012259282925</v>
          </cell>
          <cell r="AK99">
            <v>4102.0739971708754</v>
          </cell>
          <cell r="AL99">
            <v>3827.0310093720382</v>
          </cell>
          <cell r="AM99">
            <v>3560.8603760183255</v>
          </cell>
          <cell r="AN99">
            <v>62697.296385772992</v>
          </cell>
          <cell r="AO99">
            <v>3323.4239311940851</v>
          </cell>
          <cell r="AP99">
            <v>3073.3848513769603</v>
          </cell>
          <cell r="AQ99">
            <v>2830.6998621426928</v>
          </cell>
          <cell r="AR99">
            <v>2588.0148729084253</v>
          </cell>
          <cell r="AS99">
            <v>2345.3298836741578</v>
          </cell>
          <cell r="AT99">
            <v>2122.3220557291543</v>
          </cell>
          <cell r="AU99">
            <v>1905.1828548353362</v>
          </cell>
          <cell r="AV99">
            <v>1693.6113257593079</v>
          </cell>
          <cell r="AW99">
            <v>1487.3290849101804</v>
          </cell>
          <cell r="AX99">
            <v>1286.0781182281044</v>
          </cell>
          <cell r="AY99">
            <v>1089.6188412289355</v>
          </cell>
          <cell r="AZ99">
            <v>897.72838462509571</v>
          </cell>
          <cell r="BA99">
            <v>24642.724066612427</v>
          </cell>
        </row>
        <row r="100">
          <cell r="C100">
            <v>872</v>
          </cell>
          <cell r="D100" t="str">
            <v>SJ</v>
          </cell>
          <cell r="F100">
            <v>1000</v>
          </cell>
          <cell r="G100" t="str">
            <v>ISO</v>
          </cell>
          <cell r="H100">
            <v>38083</v>
          </cell>
          <cell r="J100">
            <v>39543</v>
          </cell>
          <cell r="K100">
            <v>39543</v>
          </cell>
          <cell r="L100">
            <v>17914</v>
          </cell>
          <cell r="M100">
            <v>18.66</v>
          </cell>
          <cell r="N100">
            <v>18.66</v>
          </cell>
          <cell r="O100">
            <v>5</v>
          </cell>
          <cell r="P100">
            <v>4</v>
          </cell>
          <cell r="Q100">
            <v>0.69079999999999997</v>
          </cell>
          <cell r="R100">
            <v>0</v>
          </cell>
          <cell r="S100">
            <v>3.3599999999999998E-2</v>
          </cell>
          <cell r="T100">
            <v>18.66</v>
          </cell>
          <cell r="U100">
            <v>15.817911310161605</v>
          </cell>
          <cell r="V100">
            <v>0.81038374830127968</v>
          </cell>
          <cell r="W100">
            <v>-0.25290871000717441</v>
          </cell>
          <cell r="X100">
            <v>11.121273198841013</v>
          </cell>
          <cell r="Y100">
            <v>1.5446757588568547</v>
          </cell>
          <cell r="Z100">
            <v>199226.4880840379</v>
          </cell>
          <cell r="AA100">
            <v>154500.13885803855</v>
          </cell>
          <cell r="AB100">
            <v>3579.7763281191947</v>
          </cell>
          <cell r="AC100">
            <v>3382.1310026389979</v>
          </cell>
          <cell r="AD100">
            <v>3193.4695555897197</v>
          </cell>
          <cell r="AE100">
            <v>3013.0107801512795</v>
          </cell>
          <cell r="AF100">
            <v>2840.0711203561068</v>
          </cell>
          <cell r="AG100">
            <v>2674.0490469527417</v>
          </cell>
          <cell r="AH100">
            <v>2514.4124379110453</v>
          </cell>
          <cell r="AI100">
            <v>2354.7758288693485</v>
          </cell>
          <cell r="AJ100">
            <v>2206.5418347592013</v>
          </cell>
          <cell r="AK100">
            <v>2063.4193576873349</v>
          </cell>
          <cell r="AL100">
            <v>1925.0676298511974</v>
          </cell>
          <cell r="AM100">
            <v>1791.1788609775163</v>
          </cell>
          <cell r="AN100">
            <v>31537.903783863687</v>
          </cell>
          <cell r="AO100">
            <v>1671.7439222590301</v>
          </cell>
          <cell r="AP100">
            <v>1545.9696242261778</v>
          </cell>
          <cell r="AQ100">
            <v>1423.8945702531155</v>
          </cell>
          <cell r="AR100">
            <v>1301.819516280053</v>
          </cell>
          <cell r="AS100">
            <v>1179.7444623069907</v>
          </cell>
          <cell r="AT100">
            <v>1067.5673856830952</v>
          </cell>
          <cell r="AU100">
            <v>958.34233739140802</v>
          </cell>
          <cell r="AV100">
            <v>851.91793136361002</v>
          </cell>
          <cell r="AW100">
            <v>748.1541354865069</v>
          </cell>
          <cell r="AX100">
            <v>646.92116389908915</v>
          </cell>
          <cell r="AY100">
            <v>548.0985011589911</v>
          </cell>
          <cell r="AZ100">
            <v>451.57403987796488</v>
          </cell>
          <cell r="BA100">
            <v>12395.747590186034</v>
          </cell>
        </row>
        <row r="101">
          <cell r="C101">
            <v>873</v>
          </cell>
          <cell r="D101" t="str">
            <v>SJ</v>
          </cell>
          <cell r="F101">
            <v>1000</v>
          </cell>
          <cell r="G101" t="str">
            <v>NQ</v>
          </cell>
          <cell r="H101">
            <v>38083</v>
          </cell>
          <cell r="J101">
            <v>39543</v>
          </cell>
          <cell r="K101">
            <v>39543</v>
          </cell>
          <cell r="L101">
            <v>22086</v>
          </cell>
          <cell r="M101">
            <v>18.66</v>
          </cell>
          <cell r="N101">
            <v>18.66</v>
          </cell>
          <cell r="O101">
            <v>5</v>
          </cell>
          <cell r="P101">
            <v>4</v>
          </cell>
          <cell r="Q101">
            <v>0.69079999999999997</v>
          </cell>
          <cell r="R101">
            <v>0</v>
          </cell>
          <cell r="S101">
            <v>3.3599999999999998E-2</v>
          </cell>
          <cell r="T101">
            <v>18.66</v>
          </cell>
          <cell r="U101">
            <v>15.817911310161605</v>
          </cell>
          <cell r="V101">
            <v>0.81038374830127968</v>
          </cell>
          <cell r="W101">
            <v>-0.25290871000717441</v>
          </cell>
          <cell r="X101">
            <v>11.121273198841013</v>
          </cell>
          <cell r="Y101">
            <v>1.5446757588568547</v>
          </cell>
          <cell r="Z101">
            <v>245624.43986960262</v>
          </cell>
          <cell r="AA101">
            <v>190481.74985032043</v>
          </cell>
          <cell r="AB101">
            <v>4413.4721437334229</v>
          </cell>
          <cell r="AC101">
            <v>4169.7971041802448</v>
          </cell>
          <cell r="AD101">
            <v>3937.1982027885761</v>
          </cell>
          <cell r="AE101">
            <v>3714.7122971095882</v>
          </cell>
          <cell r="AF101">
            <v>3501.496637500557</v>
          </cell>
          <cell r="AG101">
            <v>3296.809604275888</v>
          </cell>
          <cell r="AH101">
            <v>3099.9951492521686</v>
          </cell>
          <cell r="AI101">
            <v>2903.1806942284484</v>
          </cell>
          <cell r="AJ101">
            <v>2720.4244145635657</v>
          </cell>
          <cell r="AK101">
            <v>2543.9700755767826</v>
          </cell>
          <cell r="AL101">
            <v>2373.3975478895582</v>
          </cell>
          <cell r="AM101">
            <v>2208.3273598051483</v>
          </cell>
          <cell r="AN101">
            <v>38882.781230903951</v>
          </cell>
          <cell r="AO101">
            <v>2061.0771612712369</v>
          </cell>
          <cell r="AP101">
            <v>1906.011227010124</v>
          </cell>
          <cell r="AQ101">
            <v>1755.506055521397</v>
          </cell>
          <cell r="AR101">
            <v>1605.0008840326702</v>
          </cell>
          <cell r="AS101">
            <v>1454.4957125439432</v>
          </cell>
          <cell r="AT101">
            <v>1316.1936630678154</v>
          </cell>
          <cell r="AU101">
            <v>1181.5311412094807</v>
          </cell>
          <cell r="AV101">
            <v>1050.3215045270008</v>
          </cell>
          <cell r="AW101">
            <v>922.39210876158268</v>
          </cell>
          <cell r="AX101">
            <v>797.58294216117474</v>
          </cell>
          <cell r="AY101">
            <v>675.74542238458628</v>
          </cell>
          <cell r="AZ101">
            <v>556.7413333004763</v>
          </cell>
          <cell r="BA101">
            <v>15282.599155791488</v>
          </cell>
        </row>
        <row r="102">
          <cell r="C102">
            <v>874</v>
          </cell>
          <cell r="D102" t="str">
            <v>SJ</v>
          </cell>
          <cell r="F102">
            <v>1000</v>
          </cell>
          <cell r="G102" t="str">
            <v>NQ</v>
          </cell>
          <cell r="H102">
            <v>38093</v>
          </cell>
          <cell r="J102">
            <v>39553</v>
          </cell>
          <cell r="K102">
            <v>39553</v>
          </cell>
          <cell r="L102">
            <v>50000</v>
          </cell>
          <cell r="M102">
            <v>17.3</v>
          </cell>
          <cell r="N102">
            <v>17.3</v>
          </cell>
          <cell r="O102">
            <v>5</v>
          </cell>
          <cell r="P102">
            <v>4</v>
          </cell>
          <cell r="Q102">
            <v>0.69079999999999997</v>
          </cell>
          <cell r="R102">
            <v>0</v>
          </cell>
          <cell r="S102">
            <v>3.3599999999999998E-2</v>
          </cell>
          <cell r="T102">
            <v>17.3</v>
          </cell>
          <cell r="U102">
            <v>14.665051750578552</v>
          </cell>
          <cell r="V102">
            <v>0.81038374830127968</v>
          </cell>
          <cell r="W102">
            <v>-0.25290871000717441</v>
          </cell>
          <cell r="X102">
            <v>10.310719525184862</v>
          </cell>
          <cell r="Y102">
            <v>1.5446757588568547</v>
          </cell>
          <cell r="Z102">
            <v>515535.97625924309</v>
          </cell>
          <cell r="AA102">
            <v>399798.1427287386</v>
          </cell>
          <cell r="AB102">
            <v>9263.3439551882566</v>
          </cell>
          <cell r="AC102">
            <v>8751.899534296148</v>
          </cell>
          <cell r="AD102">
            <v>8263.7025870809557</v>
          </cell>
          <cell r="AE102">
            <v>7796.7315940925109</v>
          </cell>
          <cell r="AF102">
            <v>7349.2177258119164</v>
          </cell>
          <cell r="AG102">
            <v>6919.6044122625472</v>
          </cell>
          <cell r="AH102">
            <v>6506.514687695847</v>
          </cell>
          <cell r="AI102">
            <v>6093.4249631291459</v>
          </cell>
          <cell r="AJ102">
            <v>5709.8416474600663</v>
          </cell>
          <cell r="AK102">
            <v>5339.4853426761274</v>
          </cell>
          <cell r="AL102">
            <v>4981.4742480516525</v>
          </cell>
          <cell r="AM102">
            <v>4635.0118984150649</v>
          </cell>
          <cell r="AN102">
            <v>81610.252596160237</v>
          </cell>
          <cell r="AO102">
            <v>4325.9515504470537</v>
          </cell>
          <cell r="AP102">
            <v>4000.4869189702586</v>
          </cell>
          <cell r="AQ102">
            <v>3684.594776654546</v>
          </cell>
          <cell r="AR102">
            <v>3368.7026343388338</v>
          </cell>
          <cell r="AS102">
            <v>3052.8104920231212</v>
          </cell>
          <cell r="AT102">
            <v>2762.5312261113845</v>
          </cell>
          <cell r="AU102">
            <v>2479.8908882499582</v>
          </cell>
          <cell r="AV102">
            <v>2204.4977385388238</v>
          </cell>
          <cell r="AW102">
            <v>1935.9894175704683</v>
          </cell>
          <cell r="AX102">
            <v>1674.0300800403647</v>
          </cell>
          <cell r="AY102">
            <v>1418.3078695943118</v>
          </cell>
          <cell r="AZ102">
            <v>1168.5326872981668</v>
          </cell>
          <cell r="BA102">
            <v>32076.326279837293</v>
          </cell>
        </row>
        <row r="103">
          <cell r="C103">
            <v>875</v>
          </cell>
          <cell r="D103" t="str">
            <v>SJ</v>
          </cell>
          <cell r="F103">
            <v>1000</v>
          </cell>
          <cell r="G103" t="str">
            <v>NQ</v>
          </cell>
          <cell r="H103">
            <v>38093</v>
          </cell>
          <cell r="J103">
            <v>39553</v>
          </cell>
          <cell r="K103">
            <v>39553</v>
          </cell>
          <cell r="L103">
            <v>25000</v>
          </cell>
          <cell r="M103">
            <v>17.3</v>
          </cell>
          <cell r="N103">
            <v>17.3</v>
          </cell>
          <cell r="O103">
            <v>5</v>
          </cell>
          <cell r="P103">
            <v>4</v>
          </cell>
          <cell r="Q103">
            <v>0.69079999999999997</v>
          </cell>
          <cell r="R103">
            <v>0</v>
          </cell>
          <cell r="S103">
            <v>3.3599999999999998E-2</v>
          </cell>
          <cell r="T103">
            <v>17.3</v>
          </cell>
          <cell r="U103">
            <v>14.665051750578552</v>
          </cell>
          <cell r="V103">
            <v>0.81038374830127968</v>
          </cell>
          <cell r="W103">
            <v>-0.25290871000717441</v>
          </cell>
          <cell r="X103">
            <v>10.310719525184862</v>
          </cell>
          <cell r="Y103">
            <v>1.5446757588568547</v>
          </cell>
          <cell r="Z103">
            <v>257767.98812962155</v>
          </cell>
          <cell r="AA103">
            <v>199899.0713643693</v>
          </cell>
          <cell r="AB103">
            <v>4631.6719775941283</v>
          </cell>
          <cell r="AC103">
            <v>4375.949767148074</v>
          </cell>
          <cell r="AD103">
            <v>4131.8512935404779</v>
          </cell>
          <cell r="AE103">
            <v>3898.3657970462555</v>
          </cell>
          <cell r="AF103">
            <v>3674.6088629059582</v>
          </cell>
          <cell r="AG103">
            <v>3459.8022061312736</v>
          </cell>
          <cell r="AH103">
            <v>3253.2573438479235</v>
          </cell>
          <cell r="AI103">
            <v>3046.712481564573</v>
          </cell>
          <cell r="AJ103">
            <v>2854.9208237300331</v>
          </cell>
          <cell r="AK103">
            <v>2669.7426713380637</v>
          </cell>
          <cell r="AL103">
            <v>2490.7371240258262</v>
          </cell>
          <cell r="AM103">
            <v>2317.5059492075325</v>
          </cell>
          <cell r="AN103">
            <v>40805.126298080118</v>
          </cell>
          <cell r="AO103">
            <v>2162.9757752235269</v>
          </cell>
          <cell r="AP103">
            <v>2000.2434594851293</v>
          </cell>
          <cell r="AQ103">
            <v>1842.297388327273</v>
          </cell>
          <cell r="AR103">
            <v>1684.3513171694169</v>
          </cell>
          <cell r="AS103">
            <v>1526.4052460115606</v>
          </cell>
          <cell r="AT103">
            <v>1381.2656130556923</v>
          </cell>
          <cell r="AU103">
            <v>1239.9454441249791</v>
          </cell>
          <cell r="AV103">
            <v>1102.2488692694119</v>
          </cell>
          <cell r="AW103">
            <v>967.99470878523414</v>
          </cell>
          <cell r="AX103">
            <v>837.01504002018237</v>
          </cell>
          <cell r="AY103">
            <v>709.1539347971559</v>
          </cell>
          <cell r="AZ103">
            <v>584.26634364908341</v>
          </cell>
          <cell r="BA103">
            <v>16038.163139918646</v>
          </cell>
        </row>
        <row r="104">
          <cell r="C104">
            <v>876</v>
          </cell>
          <cell r="D104" t="str">
            <v>SJ</v>
          </cell>
          <cell r="F104">
            <v>3000</v>
          </cell>
          <cell r="G104" t="str">
            <v>ISO</v>
          </cell>
          <cell r="H104">
            <v>38093</v>
          </cell>
          <cell r="J104">
            <v>39553</v>
          </cell>
          <cell r="K104">
            <v>39553</v>
          </cell>
          <cell r="L104">
            <v>23121</v>
          </cell>
          <cell r="M104">
            <v>17.3</v>
          </cell>
          <cell r="N104">
            <v>17.3</v>
          </cell>
          <cell r="O104">
            <v>5</v>
          </cell>
          <cell r="P104">
            <v>4</v>
          </cell>
          <cell r="Q104">
            <v>0.69079999999999997</v>
          </cell>
          <cell r="R104">
            <v>0</v>
          </cell>
          <cell r="S104">
            <v>3.3599999999999998E-2</v>
          </cell>
          <cell r="T104">
            <v>17.3</v>
          </cell>
          <cell r="U104">
            <v>14.665051750578552</v>
          </cell>
          <cell r="V104">
            <v>0.81038374830127968</v>
          </cell>
          <cell r="W104">
            <v>-0.25290871000717441</v>
          </cell>
          <cell r="X104">
            <v>10.310719525184862</v>
          </cell>
          <cell r="Y104">
            <v>1.5446757588568547</v>
          </cell>
          <cell r="Z104">
            <v>238394.1461417992</v>
          </cell>
          <cell r="AA104">
            <v>184874.65716062326</v>
          </cell>
          <cell r="AB104">
            <v>4283.5555117581534</v>
          </cell>
          <cell r="AC104">
            <v>4047.0533826492247</v>
          </cell>
          <cell r="AD104">
            <v>3821.3013503179759</v>
          </cell>
          <cell r="AE104">
            <v>3605.364623740259</v>
          </cell>
          <cell r="AF104">
            <v>3398.4252607699464</v>
          </cell>
          <cell r="AG104">
            <v>3199.7634723184469</v>
          </cell>
          <cell r="AH104">
            <v>3008.7425218843136</v>
          </cell>
          <cell r="AI104">
            <v>2817.7215714501795</v>
          </cell>
          <cell r="AJ104">
            <v>2640.3449746184838</v>
          </cell>
          <cell r="AK104">
            <v>2469.0848121602949</v>
          </cell>
          <cell r="AL104">
            <v>2303.5333217840453</v>
          </cell>
          <cell r="AM104">
            <v>2143.3222020650946</v>
          </cell>
          <cell r="AN104">
            <v>37738.213005516416</v>
          </cell>
          <cell r="AO104">
            <v>2000.4065159577267</v>
          </cell>
          <cell r="AP104">
            <v>1849.905161070227</v>
          </cell>
          <cell r="AQ104">
            <v>1703.8303166205953</v>
          </cell>
          <cell r="AR104">
            <v>1557.7554721709635</v>
          </cell>
          <cell r="AS104">
            <v>1411.6806277213318</v>
          </cell>
          <cell r="AT104">
            <v>1277.4496895784266</v>
          </cell>
          <cell r="AU104">
            <v>1146.7511445445457</v>
          </cell>
          <cell r="AV104">
            <v>1019.403844255123</v>
          </cell>
          <cell r="AW104">
            <v>895.240226472936</v>
          </cell>
          <cell r="AX104">
            <v>774.10498961226551</v>
          </cell>
          <cell r="AY104">
            <v>655.85392505780169</v>
          </cell>
          <cell r="AZ104">
            <v>540.35288526041825</v>
          </cell>
          <cell r="BA104">
            <v>14832.734798322359</v>
          </cell>
        </row>
        <row r="105">
          <cell r="C105">
            <v>877</v>
          </cell>
          <cell r="D105" t="str">
            <v>SJ</v>
          </cell>
          <cell r="F105">
            <v>3000</v>
          </cell>
          <cell r="G105" t="str">
            <v>NQ</v>
          </cell>
          <cell r="H105">
            <v>38093</v>
          </cell>
          <cell r="J105">
            <v>39553</v>
          </cell>
          <cell r="K105">
            <v>39553</v>
          </cell>
          <cell r="L105">
            <v>26879</v>
          </cell>
          <cell r="M105">
            <v>17.3</v>
          </cell>
          <cell r="N105">
            <v>17.3</v>
          </cell>
          <cell r="O105">
            <v>5</v>
          </cell>
          <cell r="P105">
            <v>4</v>
          </cell>
          <cell r="Q105">
            <v>0.69079999999999997</v>
          </cell>
          <cell r="R105">
            <v>0</v>
          </cell>
          <cell r="S105">
            <v>3.3599999999999998E-2</v>
          </cell>
          <cell r="T105">
            <v>17.3</v>
          </cell>
          <cell r="U105">
            <v>14.665051750578552</v>
          </cell>
          <cell r="V105">
            <v>0.81038374830127968</v>
          </cell>
          <cell r="W105">
            <v>-0.25290871000717441</v>
          </cell>
          <cell r="X105">
            <v>10.310719525184862</v>
          </cell>
          <cell r="Y105">
            <v>1.5446757588568547</v>
          </cell>
          <cell r="Z105">
            <v>277141.83011744387</v>
          </cell>
          <cell r="AA105">
            <v>214923.48556811525</v>
          </cell>
          <cell r="AB105">
            <v>4979.7884434301022</v>
          </cell>
          <cell r="AC105">
            <v>4704.8461516469224</v>
          </cell>
          <cell r="AD105">
            <v>4442.4012367629803</v>
          </cell>
          <cell r="AE105">
            <v>4191.3669703522519</v>
          </cell>
          <cell r="AF105">
            <v>3950.7924650419695</v>
          </cell>
          <cell r="AG105">
            <v>3719.8409399440993</v>
          </cell>
          <cell r="AH105">
            <v>3497.7721658115329</v>
          </cell>
          <cell r="AI105">
            <v>3275.7033916789655</v>
          </cell>
          <cell r="AJ105">
            <v>3069.496672841582</v>
          </cell>
          <cell r="AK105">
            <v>2870.4005305158325</v>
          </cell>
          <cell r="AL105">
            <v>2677.9409262676072</v>
          </cell>
          <cell r="AM105">
            <v>2491.6896963499703</v>
          </cell>
          <cell r="AN105">
            <v>43872.039590643813</v>
          </cell>
          <cell r="AO105">
            <v>2325.545034489327</v>
          </cell>
          <cell r="AP105">
            <v>2150.5817579000313</v>
          </cell>
          <cell r="AQ105">
            <v>1980.7644600339506</v>
          </cell>
          <cell r="AR105">
            <v>1810.9471621678699</v>
          </cell>
          <cell r="AS105">
            <v>1641.1298643017894</v>
          </cell>
          <cell r="AT105">
            <v>1485.0815365329579</v>
          </cell>
          <cell r="AU105">
            <v>1333.1397437054122</v>
          </cell>
          <cell r="AV105">
            <v>1185.0938942837008</v>
          </cell>
          <cell r="AW105">
            <v>1040.7491910975323</v>
          </cell>
          <cell r="AX105">
            <v>899.92509042809922</v>
          </cell>
          <cell r="AY105">
            <v>762.45394453651011</v>
          </cell>
          <cell r="AZ105">
            <v>628.17980203774835</v>
          </cell>
          <cell r="BA105">
            <v>17243.591481514934</v>
          </cell>
        </row>
        <row r="106">
          <cell r="C106">
            <v>878</v>
          </cell>
          <cell r="D106" t="str">
            <v>SJ</v>
          </cell>
          <cell r="F106">
            <v>2000</v>
          </cell>
          <cell r="G106" t="str">
            <v>ISO</v>
          </cell>
          <cell r="H106">
            <v>38093</v>
          </cell>
          <cell r="J106">
            <v>39553</v>
          </cell>
          <cell r="K106">
            <v>39553</v>
          </cell>
          <cell r="L106">
            <v>2895</v>
          </cell>
          <cell r="M106">
            <v>17.3</v>
          </cell>
          <cell r="N106">
            <v>17.3</v>
          </cell>
          <cell r="O106">
            <v>5</v>
          </cell>
          <cell r="P106">
            <v>4</v>
          </cell>
          <cell r="Q106">
            <v>0.69079999999999997</v>
          </cell>
          <cell r="R106">
            <v>0</v>
          </cell>
          <cell r="S106">
            <v>3.3599999999999998E-2</v>
          </cell>
          <cell r="T106">
            <v>17.3</v>
          </cell>
          <cell r="U106">
            <v>14.665051750578552</v>
          </cell>
          <cell r="V106">
            <v>0.81038374830127968</v>
          </cell>
          <cell r="W106">
            <v>-0.25290871000717441</v>
          </cell>
          <cell r="X106">
            <v>10.310719525184862</v>
          </cell>
          <cell r="Y106">
            <v>1.5446757588568547</v>
          </cell>
          <cell r="Z106">
            <v>29849.533025410175</v>
          </cell>
          <cell r="AA106">
            <v>23148.312463993956</v>
          </cell>
          <cell r="AB106">
            <v>536.34761500540003</v>
          </cell>
          <cell r="AC106">
            <v>506.73498303574701</v>
          </cell>
          <cell r="AD106">
            <v>478.46837979198739</v>
          </cell>
          <cell r="AE106">
            <v>451.4307592979564</v>
          </cell>
          <cell r="AF106">
            <v>425.51970632450997</v>
          </cell>
          <cell r="AG106">
            <v>400.64509547000148</v>
          </cell>
          <cell r="AH106">
            <v>376.72720041758953</v>
          </cell>
          <cell r="AI106">
            <v>352.80930536517752</v>
          </cell>
          <cell r="AJ106">
            <v>330.59983138793785</v>
          </cell>
          <cell r="AK106">
            <v>309.1562013409478</v>
          </cell>
          <cell r="AL106">
            <v>288.42735896219068</v>
          </cell>
          <cell r="AM106">
            <v>268.36718891823227</v>
          </cell>
          <cell r="AN106">
            <v>4725.2336253176782</v>
          </cell>
          <cell r="AO106">
            <v>250.47259477088443</v>
          </cell>
          <cell r="AP106">
            <v>231.62819260837799</v>
          </cell>
          <cell r="AQ106">
            <v>213.33803756829823</v>
          </cell>
          <cell r="AR106">
            <v>195.04788252821848</v>
          </cell>
          <cell r="AS106">
            <v>176.75772748813873</v>
          </cell>
          <cell r="AT106">
            <v>159.95055799184917</v>
          </cell>
          <cell r="AU106">
            <v>143.58568242967257</v>
          </cell>
          <cell r="AV106">
            <v>127.64041906139791</v>
          </cell>
          <cell r="AW106">
            <v>112.09378727733011</v>
          </cell>
          <cell r="AX106">
            <v>96.92634163433712</v>
          </cell>
          <cell r="AY106">
            <v>82.120025649510666</v>
          </cell>
          <cell r="AZ106">
            <v>67.658042594563852</v>
          </cell>
          <cell r="BA106">
            <v>1857.2192916025792</v>
          </cell>
        </row>
        <row r="107">
          <cell r="C107">
            <v>879</v>
          </cell>
          <cell r="D107" t="str">
            <v>SJ</v>
          </cell>
          <cell r="F107">
            <v>2000</v>
          </cell>
          <cell r="G107" t="str">
            <v>NQ</v>
          </cell>
          <cell r="H107">
            <v>38093</v>
          </cell>
          <cell r="J107">
            <v>39553</v>
          </cell>
          <cell r="K107">
            <v>39553</v>
          </cell>
          <cell r="L107">
            <v>17105</v>
          </cell>
          <cell r="M107">
            <v>17.3</v>
          </cell>
          <cell r="N107">
            <v>17.3</v>
          </cell>
          <cell r="O107">
            <v>5</v>
          </cell>
          <cell r="P107">
            <v>4</v>
          </cell>
          <cell r="Q107">
            <v>0.69079999999999997</v>
          </cell>
          <cell r="R107">
            <v>0</v>
          </cell>
          <cell r="S107">
            <v>3.3599999999999998E-2</v>
          </cell>
          <cell r="T107">
            <v>17.3</v>
          </cell>
          <cell r="U107">
            <v>14.665051750578552</v>
          </cell>
          <cell r="V107">
            <v>0.81038374830127968</v>
          </cell>
          <cell r="W107">
            <v>-0.25290871000717441</v>
          </cell>
          <cell r="X107">
            <v>10.310719525184862</v>
          </cell>
          <cell r="Y107">
            <v>1.5446757588568547</v>
          </cell>
          <cell r="Z107">
            <v>176364.85747828707</v>
          </cell>
          <cell r="AA107">
            <v>136770.94462750145</v>
          </cell>
          <cell r="AB107">
            <v>3168.9899670699024</v>
          </cell>
          <cell r="AC107">
            <v>2994.0248306827125</v>
          </cell>
          <cell r="AD107">
            <v>2827.0126550403952</v>
          </cell>
          <cell r="AE107">
            <v>2667.2618783390481</v>
          </cell>
          <cell r="AF107">
            <v>2514.1673840002568</v>
          </cell>
          <cell r="AG107">
            <v>2367.1966694350172</v>
          </cell>
          <cell r="AH107">
            <v>2225.8786746607493</v>
          </cell>
          <cell r="AI107">
            <v>2084.560679886481</v>
          </cell>
          <cell r="AJ107">
            <v>1953.3368275960888</v>
          </cell>
          <cell r="AK107">
            <v>1826.6379357295034</v>
          </cell>
          <cell r="AL107">
            <v>1704.1623402584705</v>
          </cell>
          <cell r="AM107">
            <v>1585.6375704477939</v>
          </cell>
          <cell r="AN107">
            <v>27918.867413146425</v>
          </cell>
          <cell r="AO107">
            <v>1479.9080254079372</v>
          </cell>
          <cell r="AP107">
            <v>1368.5665749797256</v>
          </cell>
          <cell r="AQ107">
            <v>1260.4998730935204</v>
          </cell>
          <cell r="AR107">
            <v>1152.4331712073151</v>
          </cell>
          <cell r="AS107">
            <v>1044.3664693211099</v>
          </cell>
          <cell r="AT107">
            <v>945.06193245270481</v>
          </cell>
          <cell r="AU107">
            <v>848.37067287031073</v>
          </cell>
          <cell r="AV107">
            <v>754.15867635413167</v>
          </cell>
          <cell r="AW107">
            <v>662.30197975085719</v>
          </cell>
          <cell r="AX107">
            <v>572.68569038180885</v>
          </cell>
          <cell r="AY107">
            <v>485.20312218821414</v>
          </cell>
          <cell r="AZ107">
            <v>399.75503232470288</v>
          </cell>
          <cell r="BA107">
            <v>10973.311220332338</v>
          </cell>
        </row>
        <row r="108">
          <cell r="C108">
            <v>881</v>
          </cell>
          <cell r="D108" t="str">
            <v>SJ</v>
          </cell>
          <cell r="F108">
            <v>1600</v>
          </cell>
          <cell r="G108" t="str">
            <v>ISO</v>
          </cell>
          <cell r="H108">
            <v>38093</v>
          </cell>
          <cell r="J108">
            <v>39553</v>
          </cell>
          <cell r="K108">
            <v>39553</v>
          </cell>
          <cell r="L108">
            <v>14559</v>
          </cell>
          <cell r="M108">
            <v>17.3</v>
          </cell>
          <cell r="N108">
            <v>17.3</v>
          </cell>
          <cell r="O108">
            <v>5</v>
          </cell>
          <cell r="P108">
            <v>4</v>
          </cell>
          <cell r="Q108">
            <v>0.69079999999999997</v>
          </cell>
          <cell r="R108">
            <v>0</v>
          </cell>
          <cell r="S108">
            <v>3.3599999999999998E-2</v>
          </cell>
          <cell r="T108">
            <v>17.3</v>
          </cell>
          <cell r="U108">
            <v>14.665051750578552</v>
          </cell>
          <cell r="V108">
            <v>0.81038374830127968</v>
          </cell>
          <cell r="W108">
            <v>-0.25290871000717441</v>
          </cell>
          <cell r="X108">
            <v>10.310719525184862</v>
          </cell>
          <cell r="Y108">
            <v>1.5446757588568547</v>
          </cell>
          <cell r="Z108">
            <v>150113.76556716641</v>
          </cell>
          <cell r="AA108">
            <v>116413.22319975409</v>
          </cell>
          <cell r="AB108">
            <v>2697.3004928717164</v>
          </cell>
          <cell r="AC108">
            <v>2548.3781063963525</v>
          </cell>
          <cell r="AD108">
            <v>2406.224919306233</v>
          </cell>
          <cell r="AE108">
            <v>2270.2523055678575</v>
          </cell>
          <cell r="AF108">
            <v>2139.9452174019139</v>
          </cell>
          <cell r="AG108">
            <v>2014.8504127626084</v>
          </cell>
          <cell r="AH108">
            <v>1894.5669467632767</v>
          </cell>
          <cell r="AI108">
            <v>1774.2834807639447</v>
          </cell>
          <cell r="AJ108">
            <v>1662.5916909074222</v>
          </cell>
          <cell r="AK108">
            <v>1554.7513420804351</v>
          </cell>
          <cell r="AL108">
            <v>1450.5056715476803</v>
          </cell>
          <cell r="AM108">
            <v>1349.6227645804988</v>
          </cell>
          <cell r="AN108">
            <v>23763.273350949938</v>
          </cell>
          <cell r="AO108">
            <v>1259.6305724591732</v>
          </cell>
          <cell r="AP108">
            <v>1164.8617810657599</v>
          </cell>
          <cell r="AQ108">
            <v>1072.8803070662709</v>
          </cell>
          <cell r="AR108">
            <v>980.89883306678166</v>
          </cell>
          <cell r="AS108">
            <v>888.91735906729252</v>
          </cell>
          <cell r="AT108">
            <v>804.39384241911307</v>
          </cell>
          <cell r="AU108">
            <v>722.09462884062282</v>
          </cell>
          <cell r="AV108">
            <v>641.90565150773477</v>
          </cell>
          <cell r="AW108">
            <v>563.72139860816901</v>
          </cell>
          <cell r="AX108">
            <v>487.44407870615345</v>
          </cell>
          <cell r="AY108">
            <v>412.98288546847175</v>
          </cell>
          <cell r="AZ108">
            <v>340.25334788748023</v>
          </cell>
          <cell r="BA108">
            <v>9339.9846861630213</v>
          </cell>
        </row>
        <row r="109">
          <cell r="C109">
            <v>882</v>
          </cell>
          <cell r="D109" t="str">
            <v>SJ</v>
          </cell>
          <cell r="F109">
            <v>1600</v>
          </cell>
          <cell r="G109" t="str">
            <v>NQ</v>
          </cell>
          <cell r="H109">
            <v>38093</v>
          </cell>
          <cell r="J109">
            <v>39553</v>
          </cell>
          <cell r="K109">
            <v>39553</v>
          </cell>
          <cell r="L109">
            <v>441</v>
          </cell>
          <cell r="M109">
            <v>17.3</v>
          </cell>
          <cell r="N109">
            <v>17.3</v>
          </cell>
          <cell r="O109">
            <v>5</v>
          </cell>
          <cell r="P109">
            <v>4</v>
          </cell>
          <cell r="Q109">
            <v>0.69079999999999997</v>
          </cell>
          <cell r="R109">
            <v>0</v>
          </cell>
          <cell r="S109">
            <v>3.3599999999999998E-2</v>
          </cell>
          <cell r="T109">
            <v>17.3</v>
          </cell>
          <cell r="U109">
            <v>14.665051750578552</v>
          </cell>
          <cell r="V109">
            <v>0.81038374830127968</v>
          </cell>
          <cell r="W109">
            <v>-0.25290871000717441</v>
          </cell>
          <cell r="X109">
            <v>10.310719525184862</v>
          </cell>
          <cell r="Y109">
            <v>1.5446757588568547</v>
          </cell>
          <cell r="Z109">
            <v>4547.0273106065242</v>
          </cell>
          <cell r="AA109">
            <v>3526.2196188674739</v>
          </cell>
          <cell r="AB109">
            <v>81.702693684760419</v>
          </cell>
          <cell r="AC109">
            <v>77.191753892492031</v>
          </cell>
          <cell r="AD109">
            <v>72.885856818054037</v>
          </cell>
          <cell r="AE109">
            <v>68.767172659895948</v>
          </cell>
          <cell r="AF109">
            <v>64.820100341661103</v>
          </cell>
          <cell r="AG109">
            <v>61.030910916155662</v>
          </cell>
          <cell r="AH109">
            <v>57.38745954547737</v>
          </cell>
          <cell r="AI109">
            <v>53.744008174799063</v>
          </cell>
          <cell r="AJ109">
            <v>50.36080333059779</v>
          </cell>
          <cell r="AK109">
            <v>47.094260722403448</v>
          </cell>
          <cell r="AL109">
            <v>43.93660286781558</v>
          </cell>
          <cell r="AM109">
            <v>40.880804944020873</v>
          </cell>
          <cell r="AN109">
            <v>719.80242789813337</v>
          </cell>
          <cell r="AO109">
            <v>38.154892674943014</v>
          </cell>
          <cell r="AP109">
            <v>35.284294625317685</v>
          </cell>
          <cell r="AQ109">
            <v>32.498125930093096</v>
          </cell>
          <cell r="AR109">
            <v>29.711957234868514</v>
          </cell>
          <cell r="AS109">
            <v>26.925788539643932</v>
          </cell>
          <cell r="AT109">
            <v>24.365525414302414</v>
          </cell>
          <cell r="AU109">
            <v>21.872637634364629</v>
          </cell>
          <cell r="AV109">
            <v>19.443670053912427</v>
          </cell>
          <cell r="AW109">
            <v>17.07542666297153</v>
          </cell>
          <cell r="AX109">
            <v>14.764945305956017</v>
          </cell>
          <cell r="AY109">
            <v>12.509475409821832</v>
          </cell>
          <cell r="AZ109">
            <v>10.306458301969831</v>
          </cell>
          <cell r="BA109">
            <v>282.91319778816495</v>
          </cell>
        </row>
        <row r="110">
          <cell r="C110">
            <v>883</v>
          </cell>
          <cell r="D110" t="str">
            <v>SJ</v>
          </cell>
          <cell r="F110">
            <v>1600</v>
          </cell>
          <cell r="G110" t="str">
            <v>ISO</v>
          </cell>
          <cell r="H110">
            <v>38093</v>
          </cell>
          <cell r="J110">
            <v>39553</v>
          </cell>
          <cell r="K110">
            <v>39553</v>
          </cell>
          <cell r="L110">
            <v>15000</v>
          </cell>
          <cell r="M110">
            <v>17.3</v>
          </cell>
          <cell r="N110">
            <v>17.3</v>
          </cell>
          <cell r="O110">
            <v>5</v>
          </cell>
          <cell r="P110">
            <v>4</v>
          </cell>
          <cell r="Q110">
            <v>0.69079999999999997</v>
          </cell>
          <cell r="R110">
            <v>0</v>
          </cell>
          <cell r="S110">
            <v>3.3599999999999998E-2</v>
          </cell>
          <cell r="T110">
            <v>17.3</v>
          </cell>
          <cell r="U110">
            <v>14.665051750578552</v>
          </cell>
          <cell r="V110">
            <v>0.81038374830127968</v>
          </cell>
          <cell r="W110">
            <v>-0.25290871000717441</v>
          </cell>
          <cell r="X110">
            <v>10.310719525184862</v>
          </cell>
          <cell r="Y110">
            <v>1.5446757588568547</v>
          </cell>
          <cell r="Z110">
            <v>154660.79287777291</v>
          </cell>
          <cell r="AA110">
            <v>119939.44281862157</v>
          </cell>
          <cell r="AB110">
            <v>2779.0031865564765</v>
          </cell>
          <cell r="AC110">
            <v>2625.5698602888442</v>
          </cell>
          <cell r="AD110">
            <v>2479.1107761242865</v>
          </cell>
          <cell r="AE110">
            <v>2339.0194782277531</v>
          </cell>
          <cell r="AF110">
            <v>2204.7653177435745</v>
          </cell>
          <cell r="AG110">
            <v>2075.8813236787637</v>
          </cell>
          <cell r="AH110">
            <v>1951.954406308754</v>
          </cell>
          <cell r="AI110">
            <v>1828.0274889387435</v>
          </cell>
          <cell r="AJ110">
            <v>1712.9524942380197</v>
          </cell>
          <cell r="AK110">
            <v>1601.8456028028381</v>
          </cell>
          <cell r="AL110">
            <v>1494.4422744154956</v>
          </cell>
          <cell r="AM110">
            <v>1390.5035695245194</v>
          </cell>
          <cell r="AN110">
            <v>24483.075778848066</v>
          </cell>
          <cell r="AO110">
            <v>1297.7854651341161</v>
          </cell>
          <cell r="AP110">
            <v>1200.1460756910774</v>
          </cell>
          <cell r="AQ110">
            <v>1105.3784329963637</v>
          </cell>
          <cell r="AR110">
            <v>1010.61079030165</v>
          </cell>
          <cell r="AS110">
            <v>915.84314760693633</v>
          </cell>
          <cell r="AT110">
            <v>828.75936783341535</v>
          </cell>
          <cell r="AU110">
            <v>743.96726647498735</v>
          </cell>
          <cell r="AV110">
            <v>661.34932156164712</v>
          </cell>
          <cell r="AW110">
            <v>580.79682527114039</v>
          </cell>
          <cell r="AX110">
            <v>502.20902401210935</v>
          </cell>
          <cell r="AY110">
            <v>425.49236087829354</v>
          </cell>
          <cell r="AZ110">
            <v>350.55980618945</v>
          </cell>
          <cell r="BA110">
            <v>9622.8978839511856</v>
          </cell>
        </row>
        <row r="111">
          <cell r="C111">
            <v>884</v>
          </cell>
          <cell r="D111" t="str">
            <v>SJ</v>
          </cell>
          <cell r="F111">
            <v>5000</v>
          </cell>
          <cell r="G111" t="str">
            <v>ISO</v>
          </cell>
          <cell r="H111">
            <v>38093</v>
          </cell>
          <cell r="I111">
            <v>39114</v>
          </cell>
          <cell r="J111">
            <v>39553</v>
          </cell>
          <cell r="K111">
            <v>39114</v>
          </cell>
          <cell r="L111">
            <v>15000</v>
          </cell>
          <cell r="M111">
            <v>17.3</v>
          </cell>
          <cell r="N111">
            <v>17.3</v>
          </cell>
          <cell r="O111">
            <v>5</v>
          </cell>
          <cell r="P111">
            <v>4</v>
          </cell>
          <cell r="Q111">
            <v>0.69079999999999997</v>
          </cell>
          <cell r="R111">
            <v>0</v>
          </cell>
          <cell r="S111">
            <v>3.3599999999999998E-2</v>
          </cell>
          <cell r="T111">
            <v>17.3</v>
          </cell>
          <cell r="U111">
            <v>14.665051750578552</v>
          </cell>
          <cell r="V111">
            <v>0.81038374830127968</v>
          </cell>
          <cell r="W111">
            <v>-0.25290871000717441</v>
          </cell>
          <cell r="X111">
            <v>10.310719525184862</v>
          </cell>
          <cell r="Y111">
            <v>1.5446757588568547</v>
          </cell>
          <cell r="Z111">
            <v>154660.79287777291</v>
          </cell>
          <cell r="AA111">
            <v>119939.44281862157</v>
          </cell>
          <cell r="AB111">
            <v>2779.0031865564765</v>
          </cell>
          <cell r="AC111">
            <v>2625.5698602888442</v>
          </cell>
          <cell r="AD111">
            <v>2479.1107761242865</v>
          </cell>
          <cell r="AE111">
            <v>2339.0194782277531</v>
          </cell>
          <cell r="AF111">
            <v>2204.7653177435745</v>
          </cell>
          <cell r="AG111">
            <v>2075.8813236787637</v>
          </cell>
          <cell r="AH111">
            <v>1951.954406308754</v>
          </cell>
          <cell r="AI111">
            <v>1828.0274889387435</v>
          </cell>
          <cell r="AJ111">
            <v>1712.9524942380197</v>
          </cell>
          <cell r="AK111">
            <v>1601.8456028028381</v>
          </cell>
          <cell r="AL111">
            <v>1494.4422744154956</v>
          </cell>
          <cell r="AM111">
            <v>1390.5035695245194</v>
          </cell>
          <cell r="AN111">
            <v>24483.075778848066</v>
          </cell>
          <cell r="AO111">
            <v>1297.7854651341161</v>
          </cell>
          <cell r="AP111">
            <v>1200.1460756910774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2497.9315408251932</v>
          </cell>
        </row>
        <row r="112">
          <cell r="C112">
            <v>885</v>
          </cell>
          <cell r="D112" t="str">
            <v>SJ</v>
          </cell>
          <cell r="F112">
            <v>5030</v>
          </cell>
          <cell r="G112" t="str">
            <v>ISO</v>
          </cell>
          <cell r="H112">
            <v>38093</v>
          </cell>
          <cell r="J112">
            <v>39553</v>
          </cell>
          <cell r="K112">
            <v>39553</v>
          </cell>
          <cell r="L112">
            <v>14500</v>
          </cell>
          <cell r="M112">
            <v>17.3</v>
          </cell>
          <cell r="N112">
            <v>17.3</v>
          </cell>
          <cell r="O112">
            <v>5</v>
          </cell>
          <cell r="P112">
            <v>4</v>
          </cell>
          <cell r="Q112">
            <v>0.69079999999999997</v>
          </cell>
          <cell r="R112">
            <v>0</v>
          </cell>
          <cell r="S112">
            <v>3.3599999999999998E-2</v>
          </cell>
          <cell r="T112">
            <v>17.3</v>
          </cell>
          <cell r="U112">
            <v>14.665051750578552</v>
          </cell>
          <cell r="V112">
            <v>0.81038374830127968</v>
          </cell>
          <cell r="W112">
            <v>-0.25290871000717441</v>
          </cell>
          <cell r="X112">
            <v>10.310719525184862</v>
          </cell>
          <cell r="Y112">
            <v>1.5446757588568547</v>
          </cell>
          <cell r="Z112">
            <v>149505.43311518049</v>
          </cell>
          <cell r="AA112">
            <v>115941.46139133416</v>
          </cell>
          <cell r="AB112">
            <v>2686.369747004594</v>
          </cell>
          <cell r="AC112">
            <v>2538.0508649458829</v>
          </cell>
          <cell r="AD112">
            <v>2396.4737502534772</v>
          </cell>
          <cell r="AE112">
            <v>2261.0521622868282</v>
          </cell>
          <cell r="AF112">
            <v>2131.2731404854558</v>
          </cell>
          <cell r="AG112">
            <v>2006.6852795561385</v>
          </cell>
          <cell r="AH112">
            <v>1886.8892594317956</v>
          </cell>
          <cell r="AI112">
            <v>1767.0932393074522</v>
          </cell>
          <cell r="AJ112">
            <v>1655.8540777634191</v>
          </cell>
          <cell r="AK112">
            <v>1548.4507493760771</v>
          </cell>
          <cell r="AL112">
            <v>1444.6275319349793</v>
          </cell>
          <cell r="AM112">
            <v>1344.1534505403688</v>
          </cell>
          <cell r="AN112">
            <v>23666.973252886466</v>
          </cell>
          <cell r="AO112">
            <v>1254.5259496296455</v>
          </cell>
          <cell r="AP112">
            <v>1160.1412065013749</v>
          </cell>
          <cell r="AQ112">
            <v>1068.5324852298183</v>
          </cell>
          <cell r="AR112">
            <v>976.92376395826182</v>
          </cell>
          <cell r="AS112">
            <v>885.31504268670517</v>
          </cell>
          <cell r="AT112">
            <v>801.13405557230158</v>
          </cell>
          <cell r="AU112">
            <v>719.16835759248784</v>
          </cell>
          <cell r="AV112">
            <v>639.30434417625895</v>
          </cell>
          <cell r="AW112">
            <v>561.43693109543574</v>
          </cell>
          <cell r="AX112">
            <v>485.46872321170576</v>
          </cell>
          <cell r="AY112">
            <v>411.30928218235044</v>
          </cell>
          <cell r="AZ112">
            <v>338.87447931646835</v>
          </cell>
          <cell r="BA112">
            <v>9302.1346211528144</v>
          </cell>
        </row>
        <row r="113">
          <cell r="C113">
            <v>886</v>
          </cell>
          <cell r="D113" t="str">
            <v>SJ</v>
          </cell>
          <cell r="F113">
            <v>1600</v>
          </cell>
          <cell r="G113" t="str">
            <v>ISO</v>
          </cell>
          <cell r="H113">
            <v>38093</v>
          </cell>
          <cell r="J113">
            <v>39553</v>
          </cell>
          <cell r="K113">
            <v>39553</v>
          </cell>
          <cell r="L113">
            <v>10000</v>
          </cell>
          <cell r="M113">
            <v>17.3</v>
          </cell>
          <cell r="N113">
            <v>17.3</v>
          </cell>
          <cell r="O113">
            <v>5</v>
          </cell>
          <cell r="P113">
            <v>4</v>
          </cell>
          <cell r="Q113">
            <v>0.69079999999999997</v>
          </cell>
          <cell r="R113">
            <v>0</v>
          </cell>
          <cell r="S113">
            <v>3.3599999999999998E-2</v>
          </cell>
          <cell r="T113">
            <v>17.3</v>
          </cell>
          <cell r="U113">
            <v>14.665051750578552</v>
          </cell>
          <cell r="V113">
            <v>0.81038374830127968</v>
          </cell>
          <cell r="W113">
            <v>-0.25290871000717441</v>
          </cell>
          <cell r="X113">
            <v>10.310719525184862</v>
          </cell>
          <cell r="Y113">
            <v>1.5446757588568547</v>
          </cell>
          <cell r="Z113">
            <v>103107.19525184862</v>
          </cell>
          <cell r="AA113">
            <v>79959.628545747692</v>
          </cell>
          <cell r="AB113">
            <v>1852.6687910376513</v>
          </cell>
          <cell r="AC113">
            <v>1750.3799068592295</v>
          </cell>
          <cell r="AD113">
            <v>1652.7405174161913</v>
          </cell>
          <cell r="AE113">
            <v>1559.3463188185021</v>
          </cell>
          <cell r="AF113">
            <v>1469.8435451623832</v>
          </cell>
          <cell r="AG113">
            <v>1383.9208824525094</v>
          </cell>
          <cell r="AH113">
            <v>1301.3029375391695</v>
          </cell>
          <cell r="AI113">
            <v>1218.6849926258292</v>
          </cell>
          <cell r="AJ113">
            <v>1141.9683294920133</v>
          </cell>
          <cell r="AK113">
            <v>1067.8970685352256</v>
          </cell>
          <cell r="AL113">
            <v>996.29484961033063</v>
          </cell>
          <cell r="AM113">
            <v>927.00237968301303</v>
          </cell>
          <cell r="AN113">
            <v>16322.050519232049</v>
          </cell>
          <cell r="AO113">
            <v>865.19031008941079</v>
          </cell>
          <cell r="AP113">
            <v>800.09738379405178</v>
          </cell>
          <cell r="AQ113">
            <v>736.91895533090928</v>
          </cell>
          <cell r="AR113">
            <v>673.74052686776679</v>
          </cell>
          <cell r="AS113">
            <v>610.56209840462429</v>
          </cell>
          <cell r="AT113">
            <v>552.5062452222769</v>
          </cell>
          <cell r="AU113">
            <v>495.97817764999161</v>
          </cell>
          <cell r="AV113">
            <v>440.89954770776478</v>
          </cell>
          <cell r="AW113">
            <v>387.19788351409369</v>
          </cell>
          <cell r="AX113">
            <v>334.80601600807296</v>
          </cell>
          <cell r="AY113">
            <v>283.66157391886236</v>
          </cell>
          <cell r="AZ113">
            <v>233.70653745963335</v>
          </cell>
          <cell r="BA113">
            <v>6415.2652559674571</v>
          </cell>
        </row>
        <row r="114">
          <cell r="C114">
            <v>887</v>
          </cell>
          <cell r="D114" t="str">
            <v>SJ</v>
          </cell>
          <cell r="F114">
            <v>1200</v>
          </cell>
          <cell r="G114" t="str">
            <v>ISO</v>
          </cell>
          <cell r="H114">
            <v>38093</v>
          </cell>
          <cell r="J114">
            <v>39553</v>
          </cell>
          <cell r="K114">
            <v>39553</v>
          </cell>
          <cell r="L114">
            <v>10000</v>
          </cell>
          <cell r="M114">
            <v>17.3</v>
          </cell>
          <cell r="N114">
            <v>17.3</v>
          </cell>
          <cell r="O114">
            <v>5</v>
          </cell>
          <cell r="P114">
            <v>4</v>
          </cell>
          <cell r="Q114">
            <v>0.69079999999999997</v>
          </cell>
          <cell r="R114">
            <v>0</v>
          </cell>
          <cell r="S114">
            <v>3.3599999999999998E-2</v>
          </cell>
          <cell r="T114">
            <v>17.3</v>
          </cell>
          <cell r="U114">
            <v>14.665051750578552</v>
          </cell>
          <cell r="V114">
            <v>0.81038374830127968</v>
          </cell>
          <cell r="W114">
            <v>-0.25290871000717441</v>
          </cell>
          <cell r="X114">
            <v>10.310719525184862</v>
          </cell>
          <cell r="Y114">
            <v>1.5446757588568547</v>
          </cell>
          <cell r="Z114">
            <v>103107.19525184862</v>
          </cell>
          <cell r="AA114">
            <v>79959.628545747692</v>
          </cell>
          <cell r="AB114">
            <v>1852.6687910376513</v>
          </cell>
          <cell r="AC114">
            <v>1750.3799068592295</v>
          </cell>
          <cell r="AD114">
            <v>1652.7405174161913</v>
          </cell>
          <cell r="AE114">
            <v>1559.3463188185021</v>
          </cell>
          <cell r="AF114">
            <v>1469.8435451623832</v>
          </cell>
          <cell r="AG114">
            <v>1383.9208824525094</v>
          </cell>
          <cell r="AH114">
            <v>1301.3029375391695</v>
          </cell>
          <cell r="AI114">
            <v>1218.6849926258292</v>
          </cell>
          <cell r="AJ114">
            <v>1141.9683294920133</v>
          </cell>
          <cell r="AK114">
            <v>1067.8970685352256</v>
          </cell>
          <cell r="AL114">
            <v>996.29484961033063</v>
          </cell>
          <cell r="AM114">
            <v>927.00237968301303</v>
          </cell>
          <cell r="AN114">
            <v>16322.050519232049</v>
          </cell>
          <cell r="AO114">
            <v>865.19031008941079</v>
          </cell>
          <cell r="AP114">
            <v>800.09738379405178</v>
          </cell>
          <cell r="AQ114">
            <v>736.91895533090928</v>
          </cell>
          <cell r="AR114">
            <v>673.74052686776679</v>
          </cell>
          <cell r="AS114">
            <v>610.56209840462429</v>
          </cell>
          <cell r="AT114">
            <v>552.5062452222769</v>
          </cell>
          <cell r="AU114">
            <v>495.97817764999161</v>
          </cell>
          <cell r="AV114">
            <v>440.89954770776478</v>
          </cell>
          <cell r="AW114">
            <v>387.19788351409369</v>
          </cell>
          <cell r="AX114">
            <v>334.80601600807296</v>
          </cell>
          <cell r="AY114">
            <v>283.66157391886236</v>
          </cell>
          <cell r="AZ114">
            <v>233.70653745963335</v>
          </cell>
          <cell r="BA114">
            <v>6415.2652559674571</v>
          </cell>
        </row>
        <row r="115">
          <cell r="C115">
            <v>888</v>
          </cell>
          <cell r="D115" t="str">
            <v>SJ</v>
          </cell>
          <cell r="F115">
            <v>5110</v>
          </cell>
          <cell r="G115" t="str">
            <v>ISO</v>
          </cell>
          <cell r="H115">
            <v>38093</v>
          </cell>
          <cell r="J115">
            <v>39553</v>
          </cell>
          <cell r="K115">
            <v>39553</v>
          </cell>
          <cell r="L115">
            <v>10000</v>
          </cell>
          <cell r="M115">
            <v>17.3</v>
          </cell>
          <cell r="N115">
            <v>17.3</v>
          </cell>
          <cell r="O115">
            <v>5</v>
          </cell>
          <cell r="P115">
            <v>4</v>
          </cell>
          <cell r="Q115">
            <v>0.69079999999999997</v>
          </cell>
          <cell r="R115">
            <v>0</v>
          </cell>
          <cell r="S115">
            <v>3.3599999999999998E-2</v>
          </cell>
          <cell r="T115">
            <v>17.3</v>
          </cell>
          <cell r="U115">
            <v>14.665051750578552</v>
          </cell>
          <cell r="V115">
            <v>0.81038374830127968</v>
          </cell>
          <cell r="W115">
            <v>-0.25290871000717441</v>
          </cell>
          <cell r="X115">
            <v>10.310719525184862</v>
          </cell>
          <cell r="Y115">
            <v>1.5446757588568547</v>
          </cell>
          <cell r="Z115">
            <v>103107.19525184862</v>
          </cell>
          <cell r="AA115">
            <v>79959.628545747692</v>
          </cell>
          <cell r="AB115">
            <v>1852.6687910376513</v>
          </cell>
          <cell r="AC115">
            <v>1750.3799068592295</v>
          </cell>
          <cell r="AD115">
            <v>1652.7405174161913</v>
          </cell>
          <cell r="AE115">
            <v>1559.3463188185021</v>
          </cell>
          <cell r="AF115">
            <v>1469.8435451623832</v>
          </cell>
          <cell r="AG115">
            <v>1383.9208824525094</v>
          </cell>
          <cell r="AH115">
            <v>1301.3029375391695</v>
          </cell>
          <cell r="AI115">
            <v>1218.6849926258292</v>
          </cell>
          <cell r="AJ115">
            <v>1141.9683294920133</v>
          </cell>
          <cell r="AK115">
            <v>1067.8970685352256</v>
          </cell>
          <cell r="AL115">
            <v>996.29484961033063</v>
          </cell>
          <cell r="AM115">
            <v>927.00237968301303</v>
          </cell>
          <cell r="AN115">
            <v>16322.050519232049</v>
          </cell>
          <cell r="AO115">
            <v>865.19031008941079</v>
          </cell>
          <cell r="AP115">
            <v>800.09738379405178</v>
          </cell>
          <cell r="AQ115">
            <v>736.91895533090928</v>
          </cell>
          <cell r="AR115">
            <v>673.74052686776679</v>
          </cell>
          <cell r="AS115">
            <v>610.56209840462429</v>
          </cell>
          <cell r="AT115">
            <v>552.5062452222769</v>
          </cell>
          <cell r="AU115">
            <v>495.97817764999161</v>
          </cell>
          <cell r="AV115">
            <v>440.89954770776478</v>
          </cell>
          <cell r="AW115">
            <v>387.19788351409369</v>
          </cell>
          <cell r="AX115">
            <v>334.80601600807296</v>
          </cell>
          <cell r="AY115">
            <v>283.66157391886236</v>
          </cell>
          <cell r="AZ115">
            <v>233.70653745963335</v>
          </cell>
          <cell r="BA115">
            <v>6415.2652559674571</v>
          </cell>
        </row>
        <row r="116">
          <cell r="C116">
            <v>889</v>
          </cell>
          <cell r="D116" t="str">
            <v>SJ</v>
          </cell>
          <cell r="F116">
            <v>5030</v>
          </cell>
          <cell r="G116" t="str">
            <v>ISO</v>
          </cell>
          <cell r="H116">
            <v>38093</v>
          </cell>
          <cell r="J116">
            <v>39553</v>
          </cell>
          <cell r="K116">
            <v>39553</v>
          </cell>
          <cell r="L116">
            <v>8500</v>
          </cell>
          <cell r="M116">
            <v>17.3</v>
          </cell>
          <cell r="N116">
            <v>17.3</v>
          </cell>
          <cell r="O116">
            <v>5</v>
          </cell>
          <cell r="P116">
            <v>4</v>
          </cell>
          <cell r="Q116">
            <v>0.69079999999999997</v>
          </cell>
          <cell r="R116">
            <v>0</v>
          </cell>
          <cell r="S116">
            <v>3.3599999999999998E-2</v>
          </cell>
          <cell r="T116">
            <v>17.3</v>
          </cell>
          <cell r="U116">
            <v>14.665051750578552</v>
          </cell>
          <cell r="V116">
            <v>0.81038374830127968</v>
          </cell>
          <cell r="W116">
            <v>-0.25290871000717441</v>
          </cell>
          <cell r="X116">
            <v>10.310719525184862</v>
          </cell>
          <cell r="Y116">
            <v>1.5446757588568547</v>
          </cell>
          <cell r="Z116">
            <v>87641.11596407133</v>
          </cell>
          <cell r="AA116">
            <v>67965.684263885574</v>
          </cell>
          <cell r="AB116">
            <v>1574.7684723820037</v>
          </cell>
          <cell r="AC116">
            <v>1487.8229208303453</v>
          </cell>
          <cell r="AD116">
            <v>1404.8294398037626</v>
          </cell>
          <cell r="AE116">
            <v>1325.444370995727</v>
          </cell>
          <cell r="AF116">
            <v>1249.3670133880257</v>
          </cell>
          <cell r="AG116">
            <v>1176.3327500846331</v>
          </cell>
          <cell r="AH116">
            <v>1106.107496908294</v>
          </cell>
          <cell r="AI116">
            <v>1035.8822437319548</v>
          </cell>
          <cell r="AJ116">
            <v>970.67308006821133</v>
          </cell>
          <cell r="AK116">
            <v>907.71250825494178</v>
          </cell>
          <cell r="AL116">
            <v>846.850622168781</v>
          </cell>
          <cell r="AM116">
            <v>787.95202273056111</v>
          </cell>
          <cell r="AN116">
            <v>13873.742941347238</v>
          </cell>
          <cell r="AO116">
            <v>735.4117635759992</v>
          </cell>
          <cell r="AP116">
            <v>680.08277622494404</v>
          </cell>
          <cell r="AQ116">
            <v>626.38111203127289</v>
          </cell>
          <cell r="AR116">
            <v>572.67944783760174</v>
          </cell>
          <cell r="AS116">
            <v>518.97778364393059</v>
          </cell>
          <cell r="AT116">
            <v>469.6303084389354</v>
          </cell>
          <cell r="AU116">
            <v>421.58145100249288</v>
          </cell>
          <cell r="AV116">
            <v>374.76461555160012</v>
          </cell>
          <cell r="AW116">
            <v>329.11820098697962</v>
          </cell>
          <cell r="AX116">
            <v>284.58511360686202</v>
          </cell>
          <cell r="AY116">
            <v>241.11233783103305</v>
          </cell>
          <cell r="AZ116">
            <v>198.65055684068835</v>
          </cell>
          <cell r="BA116">
            <v>5452.9754675723407</v>
          </cell>
        </row>
        <row r="117">
          <cell r="C117">
            <v>890</v>
          </cell>
          <cell r="D117" t="str">
            <v>SJ</v>
          </cell>
          <cell r="F117">
            <v>3000</v>
          </cell>
          <cell r="G117" t="str">
            <v>ISO</v>
          </cell>
          <cell r="H117">
            <v>38093</v>
          </cell>
          <cell r="I117">
            <v>38750</v>
          </cell>
          <cell r="J117">
            <v>39553</v>
          </cell>
          <cell r="K117">
            <v>38750</v>
          </cell>
          <cell r="L117">
            <v>6844</v>
          </cell>
          <cell r="M117">
            <v>17.3</v>
          </cell>
          <cell r="N117">
            <v>17.3</v>
          </cell>
          <cell r="O117">
            <v>5</v>
          </cell>
          <cell r="P117">
            <v>4</v>
          </cell>
          <cell r="Q117">
            <v>0.69079999999999997</v>
          </cell>
          <cell r="R117">
            <v>0</v>
          </cell>
          <cell r="S117">
            <v>3.3599999999999998E-2</v>
          </cell>
          <cell r="T117">
            <v>17.3</v>
          </cell>
          <cell r="U117">
            <v>14.665051750578552</v>
          </cell>
          <cell r="V117">
            <v>0.81038374830127968</v>
          </cell>
          <cell r="W117">
            <v>-0.25290871000717441</v>
          </cell>
          <cell r="X117">
            <v>10.310719525184862</v>
          </cell>
          <cell r="Y117">
            <v>1.5446757588568547</v>
          </cell>
          <cell r="Z117">
            <v>70566.564430365193</v>
          </cell>
          <cell r="AA117">
            <v>54724.369776709747</v>
          </cell>
          <cell r="AB117">
            <v>1267.9665205861684</v>
          </cell>
          <cell r="AC117">
            <v>1197.9600082544566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2465.926528840625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</row>
        <row r="118">
          <cell r="C118">
            <v>891</v>
          </cell>
          <cell r="D118" t="str">
            <v>SJ</v>
          </cell>
          <cell r="F118">
            <v>3000</v>
          </cell>
          <cell r="G118" t="str">
            <v>NQ</v>
          </cell>
          <cell r="H118">
            <v>38093</v>
          </cell>
          <cell r="I118">
            <v>38750</v>
          </cell>
          <cell r="J118">
            <v>39553</v>
          </cell>
          <cell r="K118">
            <v>38750</v>
          </cell>
          <cell r="L118">
            <v>156</v>
          </cell>
          <cell r="M118">
            <v>17.3</v>
          </cell>
          <cell r="N118">
            <v>17.3</v>
          </cell>
          <cell r="O118">
            <v>5</v>
          </cell>
          <cell r="P118">
            <v>4</v>
          </cell>
          <cell r="Q118">
            <v>0.69079999999999997</v>
          </cell>
          <cell r="R118">
            <v>0</v>
          </cell>
          <cell r="S118">
            <v>3.3599999999999998E-2</v>
          </cell>
          <cell r="T118">
            <v>17.3</v>
          </cell>
          <cell r="U118">
            <v>14.665051750578552</v>
          </cell>
          <cell r="V118">
            <v>0.81038374830127968</v>
          </cell>
          <cell r="W118">
            <v>-0.25290871000717441</v>
          </cell>
          <cell r="X118">
            <v>10.310719525184862</v>
          </cell>
          <cell r="Y118">
            <v>1.5446757588568547</v>
          </cell>
          <cell r="Z118">
            <v>1608.4722459288384</v>
          </cell>
          <cell r="AA118">
            <v>1247.3702053136642</v>
          </cell>
          <cell r="AB118">
            <v>28.901633140187357</v>
          </cell>
          <cell r="AC118">
            <v>27.305926547003981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56.207559687191335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</row>
        <row r="119">
          <cell r="C119">
            <v>892</v>
          </cell>
          <cell r="D119" t="str">
            <v>SJ</v>
          </cell>
          <cell r="F119">
            <v>5000</v>
          </cell>
          <cell r="G119" t="str">
            <v>ISO</v>
          </cell>
          <cell r="H119">
            <v>38093</v>
          </cell>
          <cell r="J119">
            <v>39553</v>
          </cell>
          <cell r="K119">
            <v>39553</v>
          </cell>
          <cell r="L119">
            <v>6000</v>
          </cell>
          <cell r="M119">
            <v>17.3</v>
          </cell>
          <cell r="N119">
            <v>17.3</v>
          </cell>
          <cell r="O119">
            <v>5</v>
          </cell>
          <cell r="P119">
            <v>4</v>
          </cell>
          <cell r="Q119">
            <v>0.69079999999999997</v>
          </cell>
          <cell r="R119">
            <v>0</v>
          </cell>
          <cell r="S119">
            <v>3.3599999999999998E-2</v>
          </cell>
          <cell r="T119">
            <v>17.3</v>
          </cell>
          <cell r="U119">
            <v>14.665051750578552</v>
          </cell>
          <cell r="V119">
            <v>0.81038374830127968</v>
          </cell>
          <cell r="W119">
            <v>-0.25290871000717441</v>
          </cell>
          <cell r="X119">
            <v>10.310719525184862</v>
          </cell>
          <cell r="Y119">
            <v>1.5446757588568547</v>
          </cell>
          <cell r="Z119">
            <v>61864.317151109171</v>
          </cell>
          <cell r="AA119">
            <v>47975.777127448615</v>
          </cell>
          <cell r="AB119">
            <v>1111.6012746225908</v>
          </cell>
          <cell r="AC119">
            <v>1050.2279441155379</v>
          </cell>
          <cell r="AD119">
            <v>991.64431044971479</v>
          </cell>
          <cell r="AE119">
            <v>935.60779129110131</v>
          </cell>
          <cell r="AF119">
            <v>881.90612709742993</v>
          </cell>
          <cell r="AG119">
            <v>830.35252947150559</v>
          </cell>
          <cell r="AH119">
            <v>780.7817625235017</v>
          </cell>
          <cell r="AI119">
            <v>731.21099557549746</v>
          </cell>
          <cell r="AJ119">
            <v>685.18099769520791</v>
          </cell>
          <cell r="AK119">
            <v>640.73824112113539</v>
          </cell>
          <cell r="AL119">
            <v>597.7769097661984</v>
          </cell>
          <cell r="AM119">
            <v>556.2014278098078</v>
          </cell>
          <cell r="AN119">
            <v>9793.2303115392297</v>
          </cell>
          <cell r="AO119">
            <v>519.11418605364645</v>
          </cell>
          <cell r="AP119">
            <v>480.05843027643101</v>
          </cell>
          <cell r="AQ119">
            <v>442.15137319854557</v>
          </cell>
          <cell r="AR119">
            <v>404.24431612066007</v>
          </cell>
          <cell r="AS119">
            <v>366.33725904277458</v>
          </cell>
          <cell r="AT119">
            <v>331.50374713336618</v>
          </cell>
          <cell r="AU119">
            <v>297.58690658999495</v>
          </cell>
          <cell r="AV119">
            <v>264.53972862465889</v>
          </cell>
          <cell r="AW119">
            <v>232.31873010845618</v>
          </cell>
          <cell r="AX119">
            <v>200.88360960484377</v>
          </cell>
          <cell r="AY119">
            <v>170.19694435131743</v>
          </cell>
          <cell r="AZ119">
            <v>140.22392247578</v>
          </cell>
          <cell r="BA119">
            <v>3849.159153580476</v>
          </cell>
        </row>
        <row r="120">
          <cell r="C120">
            <v>894</v>
          </cell>
          <cell r="D120" t="str">
            <v>SJ</v>
          </cell>
          <cell r="F120">
            <v>5110</v>
          </cell>
          <cell r="G120" t="str">
            <v>ISO</v>
          </cell>
          <cell r="H120">
            <v>38093</v>
          </cell>
          <cell r="J120">
            <v>39553</v>
          </cell>
          <cell r="K120">
            <v>39553</v>
          </cell>
          <cell r="L120">
            <v>5000</v>
          </cell>
          <cell r="M120">
            <v>17.3</v>
          </cell>
          <cell r="N120">
            <v>17.3</v>
          </cell>
          <cell r="O120">
            <v>5</v>
          </cell>
          <cell r="P120">
            <v>4</v>
          </cell>
          <cell r="Q120">
            <v>0.69079999999999997</v>
          </cell>
          <cell r="R120">
            <v>0</v>
          </cell>
          <cell r="S120">
            <v>3.3599999999999998E-2</v>
          </cell>
          <cell r="T120">
            <v>17.3</v>
          </cell>
          <cell r="U120">
            <v>14.665051750578552</v>
          </cell>
          <cell r="V120">
            <v>0.81038374830127968</v>
          </cell>
          <cell r="W120">
            <v>-0.25290871000717441</v>
          </cell>
          <cell r="X120">
            <v>10.310719525184862</v>
          </cell>
          <cell r="Y120">
            <v>1.5446757588568547</v>
          </cell>
          <cell r="Z120">
            <v>51553.597625924311</v>
          </cell>
          <cell r="AA120">
            <v>39979.814272873846</v>
          </cell>
          <cell r="AB120">
            <v>926.33439551882566</v>
          </cell>
          <cell r="AC120">
            <v>875.18995342961477</v>
          </cell>
          <cell r="AD120">
            <v>826.37025870809566</v>
          </cell>
          <cell r="AE120">
            <v>779.67315940925107</v>
          </cell>
          <cell r="AF120">
            <v>734.92177258119159</v>
          </cell>
          <cell r="AG120">
            <v>691.96044122625472</v>
          </cell>
          <cell r="AH120">
            <v>650.65146876958477</v>
          </cell>
          <cell r="AI120">
            <v>609.34249631291459</v>
          </cell>
          <cell r="AJ120">
            <v>570.98416474600663</v>
          </cell>
          <cell r="AK120">
            <v>533.94853426761279</v>
          </cell>
          <cell r="AL120">
            <v>498.14742480516531</v>
          </cell>
          <cell r="AM120">
            <v>463.50118984150652</v>
          </cell>
          <cell r="AN120">
            <v>8161.0252596160244</v>
          </cell>
          <cell r="AO120">
            <v>432.59515504470539</v>
          </cell>
          <cell r="AP120">
            <v>400.04869189702589</v>
          </cell>
          <cell r="AQ120">
            <v>368.45947766545464</v>
          </cell>
          <cell r="AR120">
            <v>336.87026343388339</v>
          </cell>
          <cell r="AS120">
            <v>305.28104920231215</v>
          </cell>
          <cell r="AT120">
            <v>276.25312261113845</v>
          </cell>
          <cell r="AU120">
            <v>247.9890888249958</v>
          </cell>
          <cell r="AV120">
            <v>220.44977385388239</v>
          </cell>
          <cell r="AW120">
            <v>193.59894175704684</v>
          </cell>
          <cell r="AX120">
            <v>167.40300800403648</v>
          </cell>
          <cell r="AY120">
            <v>141.83078695943118</v>
          </cell>
          <cell r="AZ120">
            <v>116.85326872981668</v>
          </cell>
          <cell r="BA120">
            <v>3207.6326279837285</v>
          </cell>
        </row>
        <row r="121">
          <cell r="C121">
            <v>896</v>
          </cell>
          <cell r="D121" t="str">
            <v>SJ</v>
          </cell>
          <cell r="F121">
            <v>5030</v>
          </cell>
          <cell r="G121" t="str">
            <v>ISO</v>
          </cell>
          <cell r="H121">
            <v>38093</v>
          </cell>
          <cell r="I121">
            <v>38813</v>
          </cell>
          <cell r="J121">
            <v>39553</v>
          </cell>
          <cell r="K121">
            <v>38813</v>
          </cell>
          <cell r="L121">
            <v>5000</v>
          </cell>
          <cell r="M121">
            <v>17.3</v>
          </cell>
          <cell r="N121">
            <v>17.3</v>
          </cell>
          <cell r="O121">
            <v>5</v>
          </cell>
          <cell r="P121">
            <v>4</v>
          </cell>
          <cell r="Q121">
            <v>0.69079999999999997</v>
          </cell>
          <cell r="R121">
            <v>0</v>
          </cell>
          <cell r="S121">
            <v>3.3599999999999998E-2</v>
          </cell>
          <cell r="T121">
            <v>17.3</v>
          </cell>
          <cell r="U121">
            <v>14.665051750578552</v>
          </cell>
          <cell r="V121">
            <v>0.81038374830127968</v>
          </cell>
          <cell r="W121">
            <v>-0.25290871000717441</v>
          </cell>
          <cell r="X121">
            <v>10.310719525184862</v>
          </cell>
          <cell r="Y121">
            <v>1.5446757588568547</v>
          </cell>
          <cell r="Z121">
            <v>51553.597625924311</v>
          </cell>
          <cell r="AA121">
            <v>39979.814272873846</v>
          </cell>
          <cell r="AB121">
            <v>926.33439551882566</v>
          </cell>
          <cell r="AC121">
            <v>875.18995342961477</v>
          </cell>
          <cell r="AD121">
            <v>826.37025870809566</v>
          </cell>
          <cell r="AE121">
            <v>779.67315940925107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3407.5677670657874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</row>
        <row r="122">
          <cell r="C122">
            <v>897</v>
          </cell>
          <cell r="D122" t="str">
            <v>SJ</v>
          </cell>
          <cell r="F122">
            <v>1700</v>
          </cell>
          <cell r="G122" t="str">
            <v>ISO</v>
          </cell>
          <cell r="H122">
            <v>38093</v>
          </cell>
          <cell r="I122">
            <v>39122</v>
          </cell>
          <cell r="J122">
            <v>39553</v>
          </cell>
          <cell r="K122">
            <v>39122</v>
          </cell>
          <cell r="L122">
            <v>4000</v>
          </cell>
          <cell r="M122">
            <v>17.3</v>
          </cell>
          <cell r="N122">
            <v>17.3</v>
          </cell>
          <cell r="O122">
            <v>5</v>
          </cell>
          <cell r="P122">
            <v>4</v>
          </cell>
          <cell r="Q122">
            <v>0.69079999999999997</v>
          </cell>
          <cell r="R122">
            <v>0</v>
          </cell>
          <cell r="S122">
            <v>3.3599999999999998E-2</v>
          </cell>
          <cell r="T122">
            <v>17.3</v>
          </cell>
          <cell r="U122">
            <v>14.665051750578552</v>
          </cell>
          <cell r="V122">
            <v>0.81038374830127968</v>
          </cell>
          <cell r="W122">
            <v>-0.25290871000717441</v>
          </cell>
          <cell r="X122">
            <v>10.310719525184862</v>
          </cell>
          <cell r="Y122">
            <v>1.5446757588568547</v>
          </cell>
          <cell r="Z122">
            <v>41242.878100739443</v>
          </cell>
          <cell r="AA122">
            <v>31983.85141829908</v>
          </cell>
          <cell r="AB122">
            <v>741.06751641506037</v>
          </cell>
          <cell r="AC122">
            <v>700.1519627436918</v>
          </cell>
          <cell r="AD122">
            <v>661.09620696647642</v>
          </cell>
          <cell r="AE122">
            <v>623.73852752740083</v>
          </cell>
          <cell r="AF122">
            <v>587.93741806495325</v>
          </cell>
          <cell r="AG122">
            <v>553.56835298100373</v>
          </cell>
          <cell r="AH122">
            <v>520.52117501566772</v>
          </cell>
          <cell r="AI122">
            <v>487.4739970503316</v>
          </cell>
          <cell r="AJ122">
            <v>456.78733179680523</v>
          </cell>
          <cell r="AK122">
            <v>427.15882741409018</v>
          </cell>
          <cell r="AL122">
            <v>398.51793984413217</v>
          </cell>
          <cell r="AM122">
            <v>370.80095187320518</v>
          </cell>
          <cell r="AN122">
            <v>6528.8202076928192</v>
          </cell>
          <cell r="AO122">
            <v>346.07612403576428</v>
          </cell>
          <cell r="AP122">
            <v>320.03895351762066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666.11507755338494</v>
          </cell>
        </row>
        <row r="123">
          <cell r="C123">
            <v>898</v>
          </cell>
          <cell r="D123" t="str">
            <v>SJ</v>
          </cell>
          <cell r="F123">
            <v>1200</v>
          </cell>
          <cell r="G123" t="str">
            <v>ISO</v>
          </cell>
          <cell r="H123">
            <v>38093</v>
          </cell>
          <cell r="J123">
            <v>39553</v>
          </cell>
          <cell r="K123">
            <v>39553</v>
          </cell>
          <cell r="L123">
            <v>4000</v>
          </cell>
          <cell r="M123">
            <v>17.3</v>
          </cell>
          <cell r="N123">
            <v>17.3</v>
          </cell>
          <cell r="O123">
            <v>5</v>
          </cell>
          <cell r="P123">
            <v>4</v>
          </cell>
          <cell r="Q123">
            <v>0.69079999999999997</v>
          </cell>
          <cell r="R123">
            <v>0</v>
          </cell>
          <cell r="S123">
            <v>3.3599999999999998E-2</v>
          </cell>
          <cell r="T123">
            <v>17.3</v>
          </cell>
          <cell r="U123">
            <v>14.665051750578552</v>
          </cell>
          <cell r="V123">
            <v>0.81038374830127968</v>
          </cell>
          <cell r="W123">
            <v>-0.25290871000717441</v>
          </cell>
          <cell r="X123">
            <v>10.310719525184862</v>
          </cell>
          <cell r="Y123">
            <v>1.5446757588568547</v>
          </cell>
          <cell r="Z123">
            <v>41242.878100739443</v>
          </cell>
          <cell r="AA123">
            <v>31983.85141829908</v>
          </cell>
          <cell r="AB123">
            <v>741.06751641506037</v>
          </cell>
          <cell r="AC123">
            <v>700.1519627436918</v>
          </cell>
          <cell r="AD123">
            <v>661.09620696647642</v>
          </cell>
          <cell r="AE123">
            <v>623.73852752740083</v>
          </cell>
          <cell r="AF123">
            <v>587.93741806495325</v>
          </cell>
          <cell r="AG123">
            <v>553.56835298100373</v>
          </cell>
          <cell r="AH123">
            <v>520.52117501566772</v>
          </cell>
          <cell r="AI123">
            <v>487.4739970503316</v>
          </cell>
          <cell r="AJ123">
            <v>456.78733179680523</v>
          </cell>
          <cell r="AK123">
            <v>427.15882741409018</v>
          </cell>
          <cell r="AL123">
            <v>398.51793984413217</v>
          </cell>
          <cell r="AM123">
            <v>370.80095187320518</v>
          </cell>
          <cell r="AN123">
            <v>6528.8202076928192</v>
          </cell>
          <cell r="AO123">
            <v>346.07612403576428</v>
          </cell>
          <cell r="AP123">
            <v>320.03895351762066</v>
          </cell>
          <cell r="AQ123">
            <v>294.76758213236366</v>
          </cell>
          <cell r="AR123">
            <v>269.49621074710666</v>
          </cell>
          <cell r="AS123">
            <v>244.22483936184969</v>
          </cell>
          <cell r="AT123">
            <v>221.00249808891076</v>
          </cell>
          <cell r="AU123">
            <v>198.39127105999663</v>
          </cell>
          <cell r="AV123">
            <v>176.35981908310589</v>
          </cell>
          <cell r="AW123">
            <v>154.87915340563745</v>
          </cell>
          <cell r="AX123">
            <v>133.92240640322916</v>
          </cell>
          <cell r="AY123">
            <v>113.46462956754493</v>
          </cell>
          <cell r="AZ123">
            <v>93.482614983853324</v>
          </cell>
          <cell r="BA123">
            <v>2566.1061023869825</v>
          </cell>
        </row>
        <row r="124">
          <cell r="C124">
            <v>899</v>
          </cell>
          <cell r="D124" t="str">
            <v>SJ</v>
          </cell>
          <cell r="F124">
            <v>1200</v>
          </cell>
          <cell r="G124" t="str">
            <v>ISO</v>
          </cell>
          <cell r="H124">
            <v>38093</v>
          </cell>
          <cell r="J124">
            <v>39553</v>
          </cell>
          <cell r="K124">
            <v>39553</v>
          </cell>
          <cell r="L124">
            <v>4000</v>
          </cell>
          <cell r="M124">
            <v>17.3</v>
          </cell>
          <cell r="N124">
            <v>17.3</v>
          </cell>
          <cell r="O124">
            <v>5</v>
          </cell>
          <cell r="P124">
            <v>4</v>
          </cell>
          <cell r="Q124">
            <v>0.69079999999999997</v>
          </cell>
          <cell r="R124">
            <v>0</v>
          </cell>
          <cell r="S124">
            <v>3.3599999999999998E-2</v>
          </cell>
          <cell r="T124">
            <v>17.3</v>
          </cell>
          <cell r="U124">
            <v>14.665051750578552</v>
          </cell>
          <cell r="V124">
            <v>0.81038374830127968</v>
          </cell>
          <cell r="W124">
            <v>-0.25290871000717441</v>
          </cell>
          <cell r="X124">
            <v>10.310719525184862</v>
          </cell>
          <cell r="Y124">
            <v>1.5446757588568547</v>
          </cell>
          <cell r="Z124">
            <v>41242.878100739443</v>
          </cell>
          <cell r="AA124">
            <v>31983.85141829908</v>
          </cell>
          <cell r="AB124">
            <v>741.06751641506037</v>
          </cell>
          <cell r="AC124">
            <v>700.1519627436918</v>
          </cell>
          <cell r="AD124">
            <v>661.09620696647642</v>
          </cell>
          <cell r="AE124">
            <v>623.73852752740083</v>
          </cell>
          <cell r="AF124">
            <v>587.93741806495325</v>
          </cell>
          <cell r="AG124">
            <v>553.56835298100373</v>
          </cell>
          <cell r="AH124">
            <v>520.52117501566772</v>
          </cell>
          <cell r="AI124">
            <v>487.4739970503316</v>
          </cell>
          <cell r="AJ124">
            <v>456.78733179680523</v>
          </cell>
          <cell r="AK124">
            <v>427.15882741409018</v>
          </cell>
          <cell r="AL124">
            <v>398.51793984413217</v>
          </cell>
          <cell r="AM124">
            <v>370.80095187320518</v>
          </cell>
          <cell r="AN124">
            <v>6528.8202076928192</v>
          </cell>
          <cell r="AO124">
            <v>346.07612403576428</v>
          </cell>
          <cell r="AP124">
            <v>320.03895351762066</v>
          </cell>
          <cell r="AQ124">
            <v>294.76758213236366</v>
          </cell>
          <cell r="AR124">
            <v>269.49621074710666</v>
          </cell>
          <cell r="AS124">
            <v>244.22483936184969</v>
          </cell>
          <cell r="AT124">
            <v>221.00249808891076</v>
          </cell>
          <cell r="AU124">
            <v>198.39127105999663</v>
          </cell>
          <cell r="AV124">
            <v>176.35981908310589</v>
          </cell>
          <cell r="AW124">
            <v>154.87915340563745</v>
          </cell>
          <cell r="AX124">
            <v>133.92240640322916</v>
          </cell>
          <cell r="AY124">
            <v>113.46462956754493</v>
          </cell>
          <cell r="AZ124">
            <v>93.482614983853324</v>
          </cell>
          <cell r="BA124">
            <v>2566.1061023869825</v>
          </cell>
        </row>
        <row r="125">
          <cell r="C125">
            <v>900</v>
          </cell>
          <cell r="D125" t="str">
            <v>SJ</v>
          </cell>
          <cell r="F125">
            <v>1300</v>
          </cell>
          <cell r="G125" t="str">
            <v>ISO</v>
          </cell>
          <cell r="H125">
            <v>38093</v>
          </cell>
          <cell r="J125">
            <v>39553</v>
          </cell>
          <cell r="K125">
            <v>39553</v>
          </cell>
          <cell r="L125">
            <v>3500</v>
          </cell>
          <cell r="M125">
            <v>17.3</v>
          </cell>
          <cell r="N125">
            <v>17.3</v>
          </cell>
          <cell r="O125">
            <v>5</v>
          </cell>
          <cell r="P125">
            <v>4</v>
          </cell>
          <cell r="Q125">
            <v>0.69079999999999997</v>
          </cell>
          <cell r="R125">
            <v>0</v>
          </cell>
          <cell r="S125">
            <v>3.3599999999999998E-2</v>
          </cell>
          <cell r="T125">
            <v>17.3</v>
          </cell>
          <cell r="U125">
            <v>14.665051750578552</v>
          </cell>
          <cell r="V125">
            <v>0.81038374830127968</v>
          </cell>
          <cell r="W125">
            <v>-0.25290871000717441</v>
          </cell>
          <cell r="X125">
            <v>10.310719525184862</v>
          </cell>
          <cell r="Y125">
            <v>1.5446757588568547</v>
          </cell>
          <cell r="Z125">
            <v>36087.518338147012</v>
          </cell>
          <cell r="AA125">
            <v>27985.869991011688</v>
          </cell>
          <cell r="AB125">
            <v>648.43407686317789</v>
          </cell>
          <cell r="AC125">
            <v>612.63296740073031</v>
          </cell>
          <cell r="AD125">
            <v>578.45918109566685</v>
          </cell>
          <cell r="AE125">
            <v>545.77121158647572</v>
          </cell>
          <cell r="AF125">
            <v>514.44524080683402</v>
          </cell>
          <cell r="AG125">
            <v>484.37230885837823</v>
          </cell>
          <cell r="AH125">
            <v>455.45602813870926</v>
          </cell>
          <cell r="AI125">
            <v>426.53974741904011</v>
          </cell>
          <cell r="AJ125">
            <v>399.68891532220459</v>
          </cell>
          <cell r="AK125">
            <v>373.76397398732888</v>
          </cell>
          <cell r="AL125">
            <v>348.70319736361569</v>
          </cell>
          <cell r="AM125">
            <v>324.45083288905454</v>
          </cell>
          <cell r="AN125">
            <v>5712.7176817312156</v>
          </cell>
          <cell r="AO125">
            <v>302.81660853129375</v>
          </cell>
          <cell r="AP125">
            <v>280.03408432791809</v>
          </cell>
          <cell r="AQ125">
            <v>257.92163436581819</v>
          </cell>
          <cell r="AR125">
            <v>235.80918440371835</v>
          </cell>
          <cell r="AS125">
            <v>213.69673444161847</v>
          </cell>
          <cell r="AT125">
            <v>193.37718582779689</v>
          </cell>
          <cell r="AU125">
            <v>173.59236217749705</v>
          </cell>
          <cell r="AV125">
            <v>154.31484169771767</v>
          </cell>
          <cell r="AW125">
            <v>135.51925922993277</v>
          </cell>
          <cell r="AX125">
            <v>117.18210560282552</v>
          </cell>
          <cell r="AY125">
            <v>99.281550871601823</v>
          </cell>
          <cell r="AZ125">
            <v>81.797288110871662</v>
          </cell>
          <cell r="BA125">
            <v>2245.3428395886099</v>
          </cell>
        </row>
        <row r="126">
          <cell r="C126">
            <v>901</v>
          </cell>
          <cell r="D126" t="str">
            <v>SJ</v>
          </cell>
          <cell r="F126">
            <v>1500</v>
          </cell>
          <cell r="G126" t="str">
            <v>ISO</v>
          </cell>
          <cell r="H126">
            <v>38093</v>
          </cell>
          <cell r="I126">
            <v>39115</v>
          </cell>
          <cell r="J126">
            <v>39553</v>
          </cell>
          <cell r="K126">
            <v>39115</v>
          </cell>
          <cell r="L126">
            <v>3500</v>
          </cell>
          <cell r="M126">
            <v>17.3</v>
          </cell>
          <cell r="N126">
            <v>17.3</v>
          </cell>
          <cell r="O126">
            <v>5</v>
          </cell>
          <cell r="P126">
            <v>4</v>
          </cell>
          <cell r="Q126">
            <v>0.69079999999999997</v>
          </cell>
          <cell r="R126">
            <v>0</v>
          </cell>
          <cell r="S126">
            <v>3.3599999999999998E-2</v>
          </cell>
          <cell r="T126">
            <v>17.3</v>
          </cell>
          <cell r="U126">
            <v>14.665051750578552</v>
          </cell>
          <cell r="V126">
            <v>0.81038374830127968</v>
          </cell>
          <cell r="W126">
            <v>-0.25290871000717441</v>
          </cell>
          <cell r="X126">
            <v>10.310719525184862</v>
          </cell>
          <cell r="Y126">
            <v>1.5446757588568547</v>
          </cell>
          <cell r="Z126">
            <v>36087.518338147012</v>
          </cell>
          <cell r="AA126">
            <v>27985.869991011688</v>
          </cell>
          <cell r="AB126">
            <v>648.43407686317789</v>
          </cell>
          <cell r="AC126">
            <v>612.63296740073031</v>
          </cell>
          <cell r="AD126">
            <v>578.45918109566685</v>
          </cell>
          <cell r="AE126">
            <v>545.77121158647572</v>
          </cell>
          <cell r="AF126">
            <v>514.44524080683402</v>
          </cell>
          <cell r="AG126">
            <v>484.37230885837823</v>
          </cell>
          <cell r="AH126">
            <v>455.45602813870926</v>
          </cell>
          <cell r="AI126">
            <v>426.53974741904011</v>
          </cell>
          <cell r="AJ126">
            <v>399.68891532220459</v>
          </cell>
          <cell r="AK126">
            <v>373.76397398732888</v>
          </cell>
          <cell r="AL126">
            <v>348.70319736361569</v>
          </cell>
          <cell r="AM126">
            <v>324.45083288905454</v>
          </cell>
          <cell r="AN126">
            <v>5712.7176817312156</v>
          </cell>
          <cell r="AO126">
            <v>302.81660853129375</v>
          </cell>
          <cell r="AP126">
            <v>280.03408432791809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582.8506928592119</v>
          </cell>
        </row>
        <row r="127">
          <cell r="C127">
            <v>902</v>
          </cell>
          <cell r="D127" t="str">
            <v>SJ</v>
          </cell>
          <cell r="F127">
            <v>5030</v>
          </cell>
          <cell r="G127" t="str">
            <v>ISO</v>
          </cell>
          <cell r="H127">
            <v>38093</v>
          </cell>
          <cell r="J127">
            <v>39553</v>
          </cell>
          <cell r="K127">
            <v>39553</v>
          </cell>
          <cell r="L127">
            <v>3000</v>
          </cell>
          <cell r="M127">
            <v>17.3</v>
          </cell>
          <cell r="N127">
            <v>17.3</v>
          </cell>
          <cell r="O127">
            <v>5</v>
          </cell>
          <cell r="P127">
            <v>4</v>
          </cell>
          <cell r="Q127">
            <v>0.69079999999999997</v>
          </cell>
          <cell r="R127">
            <v>0</v>
          </cell>
          <cell r="S127">
            <v>3.3599999999999998E-2</v>
          </cell>
          <cell r="T127">
            <v>17.3</v>
          </cell>
          <cell r="U127">
            <v>14.665051750578552</v>
          </cell>
          <cell r="V127">
            <v>0.81038374830127968</v>
          </cell>
          <cell r="W127">
            <v>-0.25290871000717441</v>
          </cell>
          <cell r="X127">
            <v>10.310719525184862</v>
          </cell>
          <cell r="Y127">
            <v>1.5446757588568547</v>
          </cell>
          <cell r="Z127">
            <v>30932.158575554586</v>
          </cell>
          <cell r="AA127">
            <v>23987.888563724307</v>
          </cell>
          <cell r="AB127">
            <v>555.80063731129542</v>
          </cell>
          <cell r="AC127">
            <v>525.11397205776893</v>
          </cell>
          <cell r="AD127">
            <v>495.8221552248574</v>
          </cell>
          <cell r="AE127">
            <v>467.80389564555065</v>
          </cell>
          <cell r="AF127">
            <v>440.95306354871497</v>
          </cell>
          <cell r="AG127">
            <v>415.1762647357528</v>
          </cell>
          <cell r="AH127">
            <v>390.39088126175085</v>
          </cell>
          <cell r="AI127">
            <v>365.60549778774873</v>
          </cell>
          <cell r="AJ127">
            <v>342.59049884760395</v>
          </cell>
          <cell r="AK127">
            <v>320.36912056056769</v>
          </cell>
          <cell r="AL127">
            <v>298.8884548830992</v>
          </cell>
          <cell r="AM127">
            <v>278.1007139049039</v>
          </cell>
          <cell r="AN127">
            <v>4896.6151557696148</v>
          </cell>
          <cell r="AO127">
            <v>259.55709302682322</v>
          </cell>
          <cell r="AP127">
            <v>240.02921513821551</v>
          </cell>
          <cell r="AQ127">
            <v>221.07568659927279</v>
          </cell>
          <cell r="AR127">
            <v>202.12215806033004</v>
          </cell>
          <cell r="AS127">
            <v>183.16862952138729</v>
          </cell>
          <cell r="AT127">
            <v>165.75187356668309</v>
          </cell>
          <cell r="AU127">
            <v>148.79345329499748</v>
          </cell>
          <cell r="AV127">
            <v>132.26986431232945</v>
          </cell>
          <cell r="AW127">
            <v>116.15936505422809</v>
          </cell>
          <cell r="AX127">
            <v>100.44180480242188</v>
          </cell>
          <cell r="AY127">
            <v>85.098472175658713</v>
          </cell>
          <cell r="AZ127">
            <v>70.11196123789</v>
          </cell>
          <cell r="BA127">
            <v>1924.579576790238</v>
          </cell>
        </row>
        <row r="128">
          <cell r="C128">
            <v>905</v>
          </cell>
          <cell r="D128" t="str">
            <v>SJ</v>
          </cell>
          <cell r="F128">
            <v>5000</v>
          </cell>
          <cell r="G128" t="str">
            <v>ISO</v>
          </cell>
          <cell r="H128">
            <v>38093</v>
          </cell>
          <cell r="J128">
            <v>39553</v>
          </cell>
          <cell r="K128">
            <v>39553</v>
          </cell>
          <cell r="L128">
            <v>3000</v>
          </cell>
          <cell r="M128">
            <v>17.3</v>
          </cell>
          <cell r="N128">
            <v>17.3</v>
          </cell>
          <cell r="O128">
            <v>5</v>
          </cell>
          <cell r="P128">
            <v>4</v>
          </cell>
          <cell r="Q128">
            <v>0.69079999999999997</v>
          </cell>
          <cell r="R128">
            <v>0</v>
          </cell>
          <cell r="S128">
            <v>3.3599999999999998E-2</v>
          </cell>
          <cell r="T128">
            <v>17.3</v>
          </cell>
          <cell r="U128">
            <v>14.665051750578552</v>
          </cell>
          <cell r="V128">
            <v>0.81038374830127968</v>
          </cell>
          <cell r="W128">
            <v>-0.25290871000717441</v>
          </cell>
          <cell r="X128">
            <v>10.310719525184862</v>
          </cell>
          <cell r="Y128">
            <v>1.5446757588568547</v>
          </cell>
          <cell r="Z128">
            <v>30932.158575554586</v>
          </cell>
          <cell r="AA128">
            <v>23987.888563724307</v>
          </cell>
          <cell r="AB128">
            <v>555.80063731129542</v>
          </cell>
          <cell r="AC128">
            <v>525.11397205776893</v>
          </cell>
          <cell r="AD128">
            <v>495.8221552248574</v>
          </cell>
          <cell r="AE128">
            <v>467.80389564555065</v>
          </cell>
          <cell r="AF128">
            <v>440.95306354871497</v>
          </cell>
          <cell r="AG128">
            <v>415.1762647357528</v>
          </cell>
          <cell r="AH128">
            <v>390.39088126175085</v>
          </cell>
          <cell r="AI128">
            <v>365.60549778774873</v>
          </cell>
          <cell r="AJ128">
            <v>342.59049884760395</v>
          </cell>
          <cell r="AK128">
            <v>320.36912056056769</v>
          </cell>
          <cell r="AL128">
            <v>298.8884548830992</v>
          </cell>
          <cell r="AM128">
            <v>278.1007139049039</v>
          </cell>
          <cell r="AN128">
            <v>4896.6151557696148</v>
          </cell>
          <cell r="AO128">
            <v>259.55709302682322</v>
          </cell>
          <cell r="AP128">
            <v>240.02921513821551</v>
          </cell>
          <cell r="AQ128">
            <v>221.07568659927279</v>
          </cell>
          <cell r="AR128">
            <v>202.12215806033004</v>
          </cell>
          <cell r="AS128">
            <v>183.16862952138729</v>
          </cell>
          <cell r="AT128">
            <v>165.75187356668309</v>
          </cell>
          <cell r="AU128">
            <v>148.79345329499748</v>
          </cell>
          <cell r="AV128">
            <v>132.26986431232945</v>
          </cell>
          <cell r="AW128">
            <v>116.15936505422809</v>
          </cell>
          <cell r="AX128">
            <v>100.44180480242188</v>
          </cell>
          <cell r="AY128">
            <v>85.098472175658713</v>
          </cell>
          <cell r="AZ128">
            <v>70.11196123789</v>
          </cell>
          <cell r="BA128">
            <v>1924.579576790238</v>
          </cell>
        </row>
        <row r="129">
          <cell r="C129">
            <v>906</v>
          </cell>
          <cell r="D129" t="str">
            <v>SJ</v>
          </cell>
          <cell r="F129">
            <v>5010</v>
          </cell>
          <cell r="G129" t="str">
            <v>ISO</v>
          </cell>
          <cell r="H129">
            <v>38093</v>
          </cell>
          <cell r="J129">
            <v>39553</v>
          </cell>
          <cell r="K129">
            <v>39553</v>
          </cell>
          <cell r="L129">
            <v>3000</v>
          </cell>
          <cell r="M129">
            <v>17.3</v>
          </cell>
          <cell r="N129">
            <v>17.3</v>
          </cell>
          <cell r="O129">
            <v>5</v>
          </cell>
          <cell r="P129">
            <v>4</v>
          </cell>
          <cell r="Q129">
            <v>0.69079999999999997</v>
          </cell>
          <cell r="R129">
            <v>0</v>
          </cell>
          <cell r="S129">
            <v>3.3599999999999998E-2</v>
          </cell>
          <cell r="T129">
            <v>17.3</v>
          </cell>
          <cell r="U129">
            <v>14.665051750578552</v>
          </cell>
          <cell r="V129">
            <v>0.81038374830127968</v>
          </cell>
          <cell r="W129">
            <v>-0.25290871000717441</v>
          </cell>
          <cell r="X129">
            <v>10.310719525184862</v>
          </cell>
          <cell r="Y129">
            <v>1.5446757588568547</v>
          </cell>
          <cell r="Z129">
            <v>30932.158575554586</v>
          </cell>
          <cell r="AA129">
            <v>23987.888563724307</v>
          </cell>
          <cell r="AB129">
            <v>555.80063731129542</v>
          </cell>
          <cell r="AC129">
            <v>525.11397205776893</v>
          </cell>
          <cell r="AD129">
            <v>495.8221552248574</v>
          </cell>
          <cell r="AE129">
            <v>467.80389564555065</v>
          </cell>
          <cell r="AF129">
            <v>440.95306354871497</v>
          </cell>
          <cell r="AG129">
            <v>415.1762647357528</v>
          </cell>
          <cell r="AH129">
            <v>390.39088126175085</v>
          </cell>
          <cell r="AI129">
            <v>365.60549778774873</v>
          </cell>
          <cell r="AJ129">
            <v>342.59049884760395</v>
          </cell>
          <cell r="AK129">
            <v>320.36912056056769</v>
          </cell>
          <cell r="AL129">
            <v>298.8884548830992</v>
          </cell>
          <cell r="AM129">
            <v>278.1007139049039</v>
          </cell>
          <cell r="AN129">
            <v>4896.6151557696148</v>
          </cell>
          <cell r="AO129">
            <v>259.55709302682322</v>
          </cell>
          <cell r="AP129">
            <v>240.02921513821551</v>
          </cell>
          <cell r="AQ129">
            <v>221.07568659927279</v>
          </cell>
          <cell r="AR129">
            <v>202.12215806033004</v>
          </cell>
          <cell r="AS129">
            <v>183.16862952138729</v>
          </cell>
          <cell r="AT129">
            <v>165.75187356668309</v>
          </cell>
          <cell r="AU129">
            <v>148.79345329499748</v>
          </cell>
          <cell r="AV129">
            <v>132.26986431232945</v>
          </cell>
          <cell r="AW129">
            <v>116.15936505422809</v>
          </cell>
          <cell r="AX129">
            <v>100.44180480242188</v>
          </cell>
          <cell r="AY129">
            <v>85.098472175658713</v>
          </cell>
          <cell r="AZ129">
            <v>70.11196123789</v>
          </cell>
          <cell r="BA129">
            <v>1924.579576790238</v>
          </cell>
        </row>
        <row r="130">
          <cell r="C130">
            <v>907</v>
          </cell>
          <cell r="D130" t="str">
            <v>SJ</v>
          </cell>
          <cell r="F130">
            <v>5010</v>
          </cell>
          <cell r="G130" t="str">
            <v>ISO</v>
          </cell>
          <cell r="H130">
            <v>38093</v>
          </cell>
          <cell r="I130">
            <v>38993</v>
          </cell>
          <cell r="J130">
            <v>39553</v>
          </cell>
          <cell r="K130">
            <v>38993</v>
          </cell>
          <cell r="L130">
            <v>3000</v>
          </cell>
          <cell r="M130">
            <v>17.3</v>
          </cell>
          <cell r="N130">
            <v>17.3</v>
          </cell>
          <cell r="O130">
            <v>5</v>
          </cell>
          <cell r="P130">
            <v>4</v>
          </cell>
          <cell r="Q130">
            <v>0.69079999999999997</v>
          </cell>
          <cell r="R130">
            <v>0</v>
          </cell>
          <cell r="S130">
            <v>3.3599999999999998E-2</v>
          </cell>
          <cell r="T130">
            <v>17.3</v>
          </cell>
          <cell r="U130">
            <v>14.665051750578552</v>
          </cell>
          <cell r="V130">
            <v>0.81038374830127968</v>
          </cell>
          <cell r="W130">
            <v>-0.25290871000717441</v>
          </cell>
          <cell r="X130">
            <v>10.310719525184862</v>
          </cell>
          <cell r="Y130">
            <v>1.5446757588568547</v>
          </cell>
          <cell r="Z130">
            <v>30932.158575554586</v>
          </cell>
          <cell r="AA130">
            <v>23987.888563724307</v>
          </cell>
          <cell r="AB130">
            <v>555.80063731129542</v>
          </cell>
          <cell r="AC130">
            <v>525.11397205776893</v>
          </cell>
          <cell r="AD130">
            <v>495.8221552248574</v>
          </cell>
          <cell r="AE130">
            <v>467.80389564555065</v>
          </cell>
          <cell r="AF130">
            <v>440.95306354871497</v>
          </cell>
          <cell r="AG130">
            <v>415.1762647357528</v>
          </cell>
          <cell r="AH130">
            <v>390.39088126175085</v>
          </cell>
          <cell r="AI130">
            <v>365.60549778774873</v>
          </cell>
          <cell r="AJ130">
            <v>342.59049884760395</v>
          </cell>
          <cell r="AK130">
            <v>320.36912056056769</v>
          </cell>
          <cell r="AL130">
            <v>0</v>
          </cell>
          <cell r="AM130">
            <v>0</v>
          </cell>
          <cell r="AN130">
            <v>4319.6259869816113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</row>
        <row r="131">
          <cell r="C131">
            <v>908</v>
          </cell>
          <cell r="D131" t="str">
            <v>SJ</v>
          </cell>
          <cell r="F131">
            <v>1200</v>
          </cell>
          <cell r="G131" t="str">
            <v>ISO</v>
          </cell>
          <cell r="H131">
            <v>38093</v>
          </cell>
          <cell r="J131">
            <v>39553</v>
          </cell>
          <cell r="K131">
            <v>39553</v>
          </cell>
          <cell r="L131">
            <v>3000</v>
          </cell>
          <cell r="M131">
            <v>17.3</v>
          </cell>
          <cell r="N131">
            <v>17.3</v>
          </cell>
          <cell r="O131">
            <v>5</v>
          </cell>
          <cell r="P131">
            <v>4</v>
          </cell>
          <cell r="Q131">
            <v>0.69079999999999997</v>
          </cell>
          <cell r="R131">
            <v>0</v>
          </cell>
          <cell r="S131">
            <v>3.3599999999999998E-2</v>
          </cell>
          <cell r="T131">
            <v>17.3</v>
          </cell>
          <cell r="U131">
            <v>14.665051750578552</v>
          </cell>
          <cell r="V131">
            <v>0.81038374830127968</v>
          </cell>
          <cell r="W131">
            <v>-0.25290871000717441</v>
          </cell>
          <cell r="X131">
            <v>10.310719525184862</v>
          </cell>
          <cell r="Y131">
            <v>1.5446757588568547</v>
          </cell>
          <cell r="Z131">
            <v>30932.158575554586</v>
          </cell>
          <cell r="AA131">
            <v>23987.888563724307</v>
          </cell>
          <cell r="AB131">
            <v>555.80063731129542</v>
          </cell>
          <cell r="AC131">
            <v>525.11397205776893</v>
          </cell>
          <cell r="AD131">
            <v>495.8221552248574</v>
          </cell>
          <cell r="AE131">
            <v>467.80389564555065</v>
          </cell>
          <cell r="AF131">
            <v>440.95306354871497</v>
          </cell>
          <cell r="AG131">
            <v>415.1762647357528</v>
          </cell>
          <cell r="AH131">
            <v>390.39088126175085</v>
          </cell>
          <cell r="AI131">
            <v>365.60549778774873</v>
          </cell>
          <cell r="AJ131">
            <v>342.59049884760395</v>
          </cell>
          <cell r="AK131">
            <v>320.36912056056769</v>
          </cell>
          <cell r="AL131">
            <v>298.8884548830992</v>
          </cell>
          <cell r="AM131">
            <v>278.1007139049039</v>
          </cell>
          <cell r="AN131">
            <v>4896.6151557696148</v>
          </cell>
          <cell r="AO131">
            <v>259.55709302682322</v>
          </cell>
          <cell r="AP131">
            <v>240.02921513821551</v>
          </cell>
          <cell r="AQ131">
            <v>221.07568659927279</v>
          </cell>
          <cell r="AR131">
            <v>202.12215806033004</v>
          </cell>
          <cell r="AS131">
            <v>183.16862952138729</v>
          </cell>
          <cell r="AT131">
            <v>165.75187356668309</v>
          </cell>
          <cell r="AU131">
            <v>148.79345329499748</v>
          </cell>
          <cell r="AV131">
            <v>132.26986431232945</v>
          </cell>
          <cell r="AW131">
            <v>116.15936505422809</v>
          </cell>
          <cell r="AX131">
            <v>100.44180480242188</v>
          </cell>
          <cell r="AY131">
            <v>85.098472175658713</v>
          </cell>
          <cell r="AZ131">
            <v>70.11196123789</v>
          </cell>
          <cell r="BA131">
            <v>1924.579576790238</v>
          </cell>
        </row>
        <row r="132">
          <cell r="C132">
            <v>909</v>
          </cell>
          <cell r="D132" t="str">
            <v>SJ</v>
          </cell>
          <cell r="F132">
            <v>1000</v>
          </cell>
          <cell r="G132" t="str">
            <v>ISO</v>
          </cell>
          <cell r="H132">
            <v>38093</v>
          </cell>
          <cell r="J132">
            <v>39553</v>
          </cell>
          <cell r="K132">
            <v>39553</v>
          </cell>
          <cell r="L132">
            <v>3000</v>
          </cell>
          <cell r="M132">
            <v>17.3</v>
          </cell>
          <cell r="N132">
            <v>17.3</v>
          </cell>
          <cell r="O132">
            <v>5</v>
          </cell>
          <cell r="P132">
            <v>4</v>
          </cell>
          <cell r="Q132">
            <v>0.69079999999999997</v>
          </cell>
          <cell r="R132">
            <v>0</v>
          </cell>
          <cell r="S132">
            <v>3.3599999999999998E-2</v>
          </cell>
          <cell r="T132">
            <v>17.3</v>
          </cell>
          <cell r="U132">
            <v>14.665051750578552</v>
          </cell>
          <cell r="V132">
            <v>0.81038374830127968</v>
          </cell>
          <cell r="W132">
            <v>-0.25290871000717441</v>
          </cell>
          <cell r="X132">
            <v>10.310719525184862</v>
          </cell>
          <cell r="Y132">
            <v>1.5446757588568547</v>
          </cell>
          <cell r="Z132">
            <v>30932.158575554586</v>
          </cell>
          <cell r="AA132">
            <v>23987.888563724307</v>
          </cell>
          <cell r="AB132">
            <v>555.80063731129542</v>
          </cell>
          <cell r="AC132">
            <v>525.11397205776893</v>
          </cell>
          <cell r="AD132">
            <v>495.8221552248574</v>
          </cell>
          <cell r="AE132">
            <v>467.80389564555065</v>
          </cell>
          <cell r="AF132">
            <v>440.95306354871497</v>
          </cell>
          <cell r="AG132">
            <v>415.1762647357528</v>
          </cell>
          <cell r="AH132">
            <v>390.39088126175085</v>
          </cell>
          <cell r="AI132">
            <v>365.60549778774873</v>
          </cell>
          <cell r="AJ132">
            <v>342.59049884760395</v>
          </cell>
          <cell r="AK132">
            <v>320.36912056056769</v>
          </cell>
          <cell r="AL132">
            <v>298.8884548830992</v>
          </cell>
          <cell r="AM132">
            <v>278.1007139049039</v>
          </cell>
          <cell r="AN132">
            <v>4896.6151557696148</v>
          </cell>
          <cell r="AO132">
            <v>259.55709302682322</v>
          </cell>
          <cell r="AP132">
            <v>240.02921513821551</v>
          </cell>
          <cell r="AQ132">
            <v>221.07568659927279</v>
          </cell>
          <cell r="AR132">
            <v>202.12215806033004</v>
          </cell>
          <cell r="AS132">
            <v>183.16862952138729</v>
          </cell>
          <cell r="AT132">
            <v>165.75187356668309</v>
          </cell>
          <cell r="AU132">
            <v>148.79345329499748</v>
          </cell>
          <cell r="AV132">
            <v>132.26986431232945</v>
          </cell>
          <cell r="AW132">
            <v>116.15936505422809</v>
          </cell>
          <cell r="AX132">
            <v>100.44180480242188</v>
          </cell>
          <cell r="AY132">
            <v>85.098472175658713</v>
          </cell>
          <cell r="AZ132">
            <v>70.11196123789</v>
          </cell>
          <cell r="BA132">
            <v>1924.579576790238</v>
          </cell>
        </row>
        <row r="133">
          <cell r="C133">
            <v>910</v>
          </cell>
          <cell r="D133" t="str">
            <v>SJ</v>
          </cell>
          <cell r="F133">
            <v>5010</v>
          </cell>
          <cell r="G133" t="str">
            <v>ISO</v>
          </cell>
          <cell r="H133">
            <v>38093</v>
          </cell>
          <cell r="J133">
            <v>39553</v>
          </cell>
          <cell r="K133">
            <v>39553</v>
          </cell>
          <cell r="L133">
            <v>3000</v>
          </cell>
          <cell r="M133">
            <v>17.3</v>
          </cell>
          <cell r="N133">
            <v>17.3</v>
          </cell>
          <cell r="O133">
            <v>5</v>
          </cell>
          <cell r="P133">
            <v>4</v>
          </cell>
          <cell r="Q133">
            <v>0.69079999999999997</v>
          </cell>
          <cell r="R133">
            <v>0</v>
          </cell>
          <cell r="S133">
            <v>3.3599999999999998E-2</v>
          </cell>
          <cell r="T133">
            <v>17.3</v>
          </cell>
          <cell r="U133">
            <v>14.665051750578552</v>
          </cell>
          <cell r="V133">
            <v>0.81038374830127968</v>
          </cell>
          <cell r="W133">
            <v>-0.25290871000717441</v>
          </cell>
          <cell r="X133">
            <v>10.310719525184862</v>
          </cell>
          <cell r="Y133">
            <v>1.5446757588568547</v>
          </cell>
          <cell r="Z133">
            <v>30932.158575554586</v>
          </cell>
          <cell r="AA133">
            <v>23987.888563724307</v>
          </cell>
          <cell r="AB133">
            <v>555.80063731129542</v>
          </cell>
          <cell r="AC133">
            <v>525.11397205776893</v>
          </cell>
          <cell r="AD133">
            <v>495.8221552248574</v>
          </cell>
          <cell r="AE133">
            <v>467.80389564555065</v>
          </cell>
          <cell r="AF133">
            <v>440.95306354871497</v>
          </cell>
          <cell r="AG133">
            <v>415.1762647357528</v>
          </cell>
          <cell r="AH133">
            <v>390.39088126175085</v>
          </cell>
          <cell r="AI133">
            <v>365.60549778774873</v>
          </cell>
          <cell r="AJ133">
            <v>342.59049884760395</v>
          </cell>
          <cell r="AK133">
            <v>320.36912056056769</v>
          </cell>
          <cell r="AL133">
            <v>298.8884548830992</v>
          </cell>
          <cell r="AM133">
            <v>278.1007139049039</v>
          </cell>
          <cell r="AN133">
            <v>4896.6151557696148</v>
          </cell>
          <cell r="AO133">
            <v>259.55709302682322</v>
          </cell>
          <cell r="AP133">
            <v>240.02921513821551</v>
          </cell>
          <cell r="AQ133">
            <v>221.07568659927279</v>
          </cell>
          <cell r="AR133">
            <v>202.12215806033004</v>
          </cell>
          <cell r="AS133">
            <v>183.16862952138729</v>
          </cell>
          <cell r="AT133">
            <v>165.75187356668309</v>
          </cell>
          <cell r="AU133">
            <v>148.79345329499748</v>
          </cell>
          <cell r="AV133">
            <v>132.26986431232945</v>
          </cell>
          <cell r="AW133">
            <v>116.15936505422809</v>
          </cell>
          <cell r="AX133">
            <v>100.44180480242188</v>
          </cell>
          <cell r="AY133">
            <v>85.098472175658713</v>
          </cell>
          <cell r="AZ133">
            <v>70.11196123789</v>
          </cell>
          <cell r="BA133">
            <v>1924.579576790238</v>
          </cell>
        </row>
        <row r="134">
          <cell r="C134">
            <v>911</v>
          </cell>
          <cell r="D134" t="str">
            <v>SJ</v>
          </cell>
          <cell r="F134">
            <v>5000</v>
          </cell>
          <cell r="G134" t="str">
            <v>ISO</v>
          </cell>
          <cell r="H134">
            <v>38093</v>
          </cell>
          <cell r="J134">
            <v>39553</v>
          </cell>
          <cell r="K134">
            <v>39553</v>
          </cell>
          <cell r="L134">
            <v>2000</v>
          </cell>
          <cell r="M134">
            <v>17.3</v>
          </cell>
          <cell r="N134">
            <v>17.3</v>
          </cell>
          <cell r="O134">
            <v>5</v>
          </cell>
          <cell r="P134">
            <v>4</v>
          </cell>
          <cell r="Q134">
            <v>0.69079999999999997</v>
          </cell>
          <cell r="R134">
            <v>0</v>
          </cell>
          <cell r="S134">
            <v>3.3599999999999998E-2</v>
          </cell>
          <cell r="T134">
            <v>17.3</v>
          </cell>
          <cell r="U134">
            <v>14.665051750578552</v>
          </cell>
          <cell r="V134">
            <v>0.81038374830127968</v>
          </cell>
          <cell r="W134">
            <v>-0.25290871000717441</v>
          </cell>
          <cell r="X134">
            <v>10.310719525184862</v>
          </cell>
          <cell r="Y134">
            <v>1.5446757588568547</v>
          </cell>
          <cell r="Z134">
            <v>20621.439050369721</v>
          </cell>
          <cell r="AA134">
            <v>15991.92570914954</v>
          </cell>
          <cell r="AB134">
            <v>370.53375820753018</v>
          </cell>
          <cell r="AC134">
            <v>350.0759813718459</v>
          </cell>
          <cell r="AD134">
            <v>330.54810348323821</v>
          </cell>
          <cell r="AE134">
            <v>311.86926376370042</v>
          </cell>
          <cell r="AF134">
            <v>293.96870903247662</v>
          </cell>
          <cell r="AG134">
            <v>276.78417649050186</v>
          </cell>
          <cell r="AH134">
            <v>260.26058750783386</v>
          </cell>
          <cell r="AI134">
            <v>243.7369985251658</v>
          </cell>
          <cell r="AJ134">
            <v>228.39366589840262</v>
          </cell>
          <cell r="AK134">
            <v>213.57941370704509</v>
          </cell>
          <cell r="AL134">
            <v>199.25896992206609</v>
          </cell>
          <cell r="AM134">
            <v>185.40047593660259</v>
          </cell>
          <cell r="AN134">
            <v>3264.4101038464096</v>
          </cell>
          <cell r="AO134">
            <v>173.03806201788214</v>
          </cell>
          <cell r="AP134">
            <v>160.01947675881033</v>
          </cell>
          <cell r="AQ134">
            <v>147.38379106618183</v>
          </cell>
          <cell r="AR134">
            <v>134.74810537355333</v>
          </cell>
          <cell r="AS134">
            <v>122.11241968092484</v>
          </cell>
          <cell r="AT134">
            <v>110.50124904445538</v>
          </cell>
          <cell r="AU134">
            <v>99.195635529998313</v>
          </cell>
          <cell r="AV134">
            <v>88.179909541552945</v>
          </cell>
          <cell r="AW134">
            <v>77.439576702818727</v>
          </cell>
          <cell r="AX134">
            <v>66.96120320161458</v>
          </cell>
          <cell r="AY134">
            <v>56.732314783772466</v>
          </cell>
          <cell r="AZ134">
            <v>46.741307491926662</v>
          </cell>
          <cell r="BA134">
            <v>1283.0530511934912</v>
          </cell>
        </row>
        <row r="135">
          <cell r="C135">
            <v>912</v>
          </cell>
          <cell r="D135" t="str">
            <v>SJ</v>
          </cell>
          <cell r="F135">
            <v>1300</v>
          </cell>
          <cell r="G135" t="str">
            <v>ISO</v>
          </cell>
          <cell r="H135">
            <v>38093</v>
          </cell>
          <cell r="J135">
            <v>39553</v>
          </cell>
          <cell r="K135">
            <v>39553</v>
          </cell>
          <cell r="L135">
            <v>2000</v>
          </cell>
          <cell r="M135">
            <v>17.3</v>
          </cell>
          <cell r="N135">
            <v>17.3</v>
          </cell>
          <cell r="O135">
            <v>5</v>
          </cell>
          <cell r="P135">
            <v>4</v>
          </cell>
          <cell r="Q135">
            <v>0.69079999999999997</v>
          </cell>
          <cell r="R135">
            <v>0</v>
          </cell>
          <cell r="S135">
            <v>3.3599999999999998E-2</v>
          </cell>
          <cell r="T135">
            <v>17.3</v>
          </cell>
          <cell r="U135">
            <v>14.665051750578552</v>
          </cell>
          <cell r="V135">
            <v>0.81038374830127968</v>
          </cell>
          <cell r="W135">
            <v>-0.25290871000717441</v>
          </cell>
          <cell r="X135">
            <v>10.310719525184862</v>
          </cell>
          <cell r="Y135">
            <v>1.5446757588568547</v>
          </cell>
          <cell r="Z135">
            <v>20621.439050369721</v>
          </cell>
          <cell r="AA135">
            <v>15991.92570914954</v>
          </cell>
          <cell r="AB135">
            <v>370.53375820753018</v>
          </cell>
          <cell r="AC135">
            <v>350.0759813718459</v>
          </cell>
          <cell r="AD135">
            <v>330.54810348323821</v>
          </cell>
          <cell r="AE135">
            <v>311.86926376370042</v>
          </cell>
          <cell r="AF135">
            <v>293.96870903247662</v>
          </cell>
          <cell r="AG135">
            <v>276.78417649050186</v>
          </cell>
          <cell r="AH135">
            <v>260.26058750783386</v>
          </cell>
          <cell r="AI135">
            <v>243.7369985251658</v>
          </cell>
          <cell r="AJ135">
            <v>228.39366589840262</v>
          </cell>
          <cell r="AK135">
            <v>213.57941370704509</v>
          </cell>
          <cell r="AL135">
            <v>199.25896992206609</v>
          </cell>
          <cell r="AM135">
            <v>185.40047593660259</v>
          </cell>
          <cell r="AN135">
            <v>3264.4101038464096</v>
          </cell>
          <cell r="AO135">
            <v>173.03806201788214</v>
          </cell>
          <cell r="AP135">
            <v>160.01947675881033</v>
          </cell>
          <cell r="AQ135">
            <v>147.38379106618183</v>
          </cell>
          <cell r="AR135">
            <v>134.74810537355333</v>
          </cell>
          <cell r="AS135">
            <v>122.11241968092484</v>
          </cell>
          <cell r="AT135">
            <v>110.50124904445538</v>
          </cell>
          <cell r="AU135">
            <v>99.195635529998313</v>
          </cell>
          <cell r="AV135">
            <v>88.179909541552945</v>
          </cell>
          <cell r="AW135">
            <v>77.439576702818727</v>
          </cell>
          <cell r="AX135">
            <v>66.96120320161458</v>
          </cell>
          <cell r="AY135">
            <v>56.732314783772466</v>
          </cell>
          <cell r="AZ135">
            <v>46.741307491926662</v>
          </cell>
          <cell r="BA135">
            <v>1283.0530511934912</v>
          </cell>
        </row>
        <row r="136">
          <cell r="C136">
            <v>913</v>
          </cell>
          <cell r="D136" t="str">
            <v>SJ</v>
          </cell>
          <cell r="F136">
            <v>5010</v>
          </cell>
          <cell r="G136" t="str">
            <v>ISO</v>
          </cell>
          <cell r="H136">
            <v>38093</v>
          </cell>
          <cell r="J136">
            <v>39553</v>
          </cell>
          <cell r="K136">
            <v>39553</v>
          </cell>
          <cell r="L136">
            <v>1500</v>
          </cell>
          <cell r="M136">
            <v>17.3</v>
          </cell>
          <cell r="N136">
            <v>17.3</v>
          </cell>
          <cell r="O136">
            <v>5</v>
          </cell>
          <cell r="P136">
            <v>4</v>
          </cell>
          <cell r="Q136">
            <v>0.69079999999999997</v>
          </cell>
          <cell r="R136">
            <v>0</v>
          </cell>
          <cell r="S136">
            <v>3.3599999999999998E-2</v>
          </cell>
          <cell r="T136">
            <v>17.3</v>
          </cell>
          <cell r="U136">
            <v>14.665051750578552</v>
          </cell>
          <cell r="V136">
            <v>0.81038374830127968</v>
          </cell>
          <cell r="W136">
            <v>-0.25290871000717441</v>
          </cell>
          <cell r="X136">
            <v>10.310719525184862</v>
          </cell>
          <cell r="Y136">
            <v>1.5446757588568547</v>
          </cell>
          <cell r="Z136">
            <v>15466.079287777293</v>
          </cell>
          <cell r="AA136">
            <v>11993.944281862154</v>
          </cell>
          <cell r="AB136">
            <v>277.90031865564771</v>
          </cell>
          <cell r="AC136">
            <v>262.55698602888447</v>
          </cell>
          <cell r="AD136">
            <v>247.9110776124287</v>
          </cell>
          <cell r="AE136">
            <v>233.90194782277533</v>
          </cell>
          <cell r="AF136">
            <v>220.47653177435748</v>
          </cell>
          <cell r="AG136">
            <v>207.5881323678764</v>
          </cell>
          <cell r="AH136">
            <v>195.19544063087542</v>
          </cell>
          <cell r="AI136">
            <v>182.80274889387437</v>
          </cell>
          <cell r="AJ136">
            <v>171.29524942380198</v>
          </cell>
          <cell r="AK136">
            <v>160.18456028028385</v>
          </cell>
          <cell r="AL136">
            <v>149.4442274415496</v>
          </cell>
          <cell r="AM136">
            <v>139.05035695245195</v>
          </cell>
          <cell r="AN136">
            <v>2448.3075778848074</v>
          </cell>
          <cell r="AO136">
            <v>129.77854651341161</v>
          </cell>
          <cell r="AP136">
            <v>120.01460756910775</v>
          </cell>
          <cell r="AQ136">
            <v>110.53784329963639</v>
          </cell>
          <cell r="AR136">
            <v>101.06107903016502</v>
          </cell>
          <cell r="AS136">
            <v>91.584314760693644</v>
          </cell>
          <cell r="AT136">
            <v>82.875936783341544</v>
          </cell>
          <cell r="AU136">
            <v>74.396726647498738</v>
          </cell>
          <cell r="AV136">
            <v>66.134932156164723</v>
          </cell>
          <cell r="AW136">
            <v>58.079682527114045</v>
          </cell>
          <cell r="AX136">
            <v>50.220902401210942</v>
          </cell>
          <cell r="AY136">
            <v>42.549236087829357</v>
          </cell>
          <cell r="AZ136">
            <v>35.055980618945</v>
          </cell>
          <cell r="BA136">
            <v>962.28978839511899</v>
          </cell>
        </row>
        <row r="137">
          <cell r="C137">
            <v>914</v>
          </cell>
          <cell r="D137" t="str">
            <v>SJ</v>
          </cell>
          <cell r="F137">
            <v>5010</v>
          </cell>
          <cell r="G137" t="str">
            <v>ISO</v>
          </cell>
          <cell r="H137">
            <v>38093</v>
          </cell>
          <cell r="J137">
            <v>39553</v>
          </cell>
          <cell r="K137">
            <v>39553</v>
          </cell>
          <cell r="L137">
            <v>1500</v>
          </cell>
          <cell r="M137">
            <v>17.3</v>
          </cell>
          <cell r="N137">
            <v>17.3</v>
          </cell>
          <cell r="O137">
            <v>5</v>
          </cell>
          <cell r="P137">
            <v>4</v>
          </cell>
          <cell r="Q137">
            <v>0.69079999999999997</v>
          </cell>
          <cell r="R137">
            <v>0</v>
          </cell>
          <cell r="S137">
            <v>3.3599999999999998E-2</v>
          </cell>
          <cell r="T137">
            <v>17.3</v>
          </cell>
          <cell r="U137">
            <v>14.665051750578552</v>
          </cell>
          <cell r="V137">
            <v>0.81038374830127968</v>
          </cell>
          <cell r="W137">
            <v>-0.25290871000717441</v>
          </cell>
          <cell r="X137">
            <v>10.310719525184862</v>
          </cell>
          <cell r="Y137">
            <v>1.5446757588568547</v>
          </cell>
          <cell r="Z137">
            <v>15466.079287777293</v>
          </cell>
          <cell r="AA137">
            <v>11993.944281862154</v>
          </cell>
          <cell r="AB137">
            <v>277.90031865564771</v>
          </cell>
          <cell r="AC137">
            <v>262.55698602888447</v>
          </cell>
          <cell r="AD137">
            <v>247.9110776124287</v>
          </cell>
          <cell r="AE137">
            <v>233.90194782277533</v>
          </cell>
          <cell r="AF137">
            <v>220.47653177435748</v>
          </cell>
          <cell r="AG137">
            <v>207.5881323678764</v>
          </cell>
          <cell r="AH137">
            <v>195.19544063087542</v>
          </cell>
          <cell r="AI137">
            <v>182.80274889387437</v>
          </cell>
          <cell r="AJ137">
            <v>171.29524942380198</v>
          </cell>
          <cell r="AK137">
            <v>160.18456028028385</v>
          </cell>
          <cell r="AL137">
            <v>149.4442274415496</v>
          </cell>
          <cell r="AM137">
            <v>139.05035695245195</v>
          </cell>
          <cell r="AN137">
            <v>2448.3075778848074</v>
          </cell>
          <cell r="AO137">
            <v>129.77854651341161</v>
          </cell>
          <cell r="AP137">
            <v>120.01460756910775</v>
          </cell>
          <cell r="AQ137">
            <v>110.53784329963639</v>
          </cell>
          <cell r="AR137">
            <v>101.06107903016502</v>
          </cell>
          <cell r="AS137">
            <v>91.584314760693644</v>
          </cell>
          <cell r="AT137">
            <v>82.875936783341544</v>
          </cell>
          <cell r="AU137">
            <v>74.396726647498738</v>
          </cell>
          <cell r="AV137">
            <v>66.134932156164723</v>
          </cell>
          <cell r="AW137">
            <v>58.079682527114045</v>
          </cell>
          <cell r="AX137">
            <v>50.220902401210942</v>
          </cell>
          <cell r="AY137">
            <v>42.549236087829357</v>
          </cell>
          <cell r="AZ137">
            <v>35.055980618945</v>
          </cell>
          <cell r="BA137">
            <v>962.28978839511899</v>
          </cell>
        </row>
        <row r="138">
          <cell r="C138">
            <v>916</v>
          </cell>
          <cell r="D138" t="str">
            <v>SJ</v>
          </cell>
          <cell r="F138">
            <v>1600</v>
          </cell>
          <cell r="G138" t="str">
            <v>ISO</v>
          </cell>
          <cell r="H138">
            <v>38093</v>
          </cell>
          <cell r="I138">
            <v>38905</v>
          </cell>
          <cell r="J138">
            <v>39553</v>
          </cell>
          <cell r="K138">
            <v>38905</v>
          </cell>
          <cell r="L138">
            <v>1500</v>
          </cell>
          <cell r="M138">
            <v>17.3</v>
          </cell>
          <cell r="N138">
            <v>17.3</v>
          </cell>
          <cell r="O138">
            <v>5</v>
          </cell>
          <cell r="P138">
            <v>4</v>
          </cell>
          <cell r="Q138">
            <v>0.69079999999999997</v>
          </cell>
          <cell r="R138">
            <v>0</v>
          </cell>
          <cell r="S138">
            <v>3.3599999999999998E-2</v>
          </cell>
          <cell r="T138">
            <v>17.3</v>
          </cell>
          <cell r="U138">
            <v>14.665051750578552</v>
          </cell>
          <cell r="V138">
            <v>0.81038374830127968</v>
          </cell>
          <cell r="W138">
            <v>-0.25290871000717441</v>
          </cell>
          <cell r="X138">
            <v>10.310719525184862</v>
          </cell>
          <cell r="Y138">
            <v>1.5446757588568547</v>
          </cell>
          <cell r="Z138">
            <v>15466.079287777293</v>
          </cell>
          <cell r="AA138">
            <v>11993.944281862154</v>
          </cell>
          <cell r="AB138">
            <v>277.90031865564771</v>
          </cell>
          <cell r="AC138">
            <v>262.55698602888447</v>
          </cell>
          <cell r="AD138">
            <v>247.9110776124287</v>
          </cell>
          <cell r="AE138">
            <v>233.90194782277533</v>
          </cell>
          <cell r="AF138">
            <v>220.47653177435748</v>
          </cell>
          <cell r="AG138">
            <v>207.5881323678764</v>
          </cell>
          <cell r="AH138">
            <v>195.19544063087542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1645.5304348928455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</row>
        <row r="139">
          <cell r="C139">
            <v>917</v>
          </cell>
          <cell r="D139" t="str">
            <v>SJ</v>
          </cell>
          <cell r="F139">
            <v>5000</v>
          </cell>
          <cell r="G139" t="str">
            <v>ISO</v>
          </cell>
          <cell r="H139">
            <v>38093</v>
          </cell>
          <cell r="J139">
            <v>39553</v>
          </cell>
          <cell r="K139">
            <v>39553</v>
          </cell>
          <cell r="L139">
            <v>1500</v>
          </cell>
          <cell r="M139">
            <v>17.3</v>
          </cell>
          <cell r="N139">
            <v>17.3</v>
          </cell>
          <cell r="O139">
            <v>5</v>
          </cell>
          <cell r="P139">
            <v>4</v>
          </cell>
          <cell r="Q139">
            <v>0.69079999999999997</v>
          </cell>
          <cell r="R139">
            <v>0</v>
          </cell>
          <cell r="S139">
            <v>3.3599999999999998E-2</v>
          </cell>
          <cell r="T139">
            <v>17.3</v>
          </cell>
          <cell r="U139">
            <v>14.665051750578552</v>
          </cell>
          <cell r="V139">
            <v>0.81038374830127968</v>
          </cell>
          <cell r="W139">
            <v>-0.25290871000717441</v>
          </cell>
          <cell r="X139">
            <v>10.310719525184862</v>
          </cell>
          <cell r="Y139">
            <v>1.5446757588568547</v>
          </cell>
          <cell r="Z139">
            <v>15466.079287777293</v>
          </cell>
          <cell r="AA139">
            <v>11993.944281862154</v>
          </cell>
          <cell r="AB139">
            <v>277.90031865564771</v>
          </cell>
          <cell r="AC139">
            <v>262.55698602888447</v>
          </cell>
          <cell r="AD139">
            <v>247.9110776124287</v>
          </cell>
          <cell r="AE139">
            <v>233.90194782277533</v>
          </cell>
          <cell r="AF139">
            <v>220.47653177435748</v>
          </cell>
          <cell r="AG139">
            <v>207.5881323678764</v>
          </cell>
          <cell r="AH139">
            <v>195.19544063087542</v>
          </cell>
          <cell r="AI139">
            <v>182.80274889387437</v>
          </cell>
          <cell r="AJ139">
            <v>171.29524942380198</v>
          </cell>
          <cell r="AK139">
            <v>160.18456028028385</v>
          </cell>
          <cell r="AL139">
            <v>149.4442274415496</v>
          </cell>
          <cell r="AM139">
            <v>139.05035695245195</v>
          </cell>
          <cell r="AN139">
            <v>2448.3075778848074</v>
          </cell>
          <cell r="AO139">
            <v>129.77854651341161</v>
          </cell>
          <cell r="AP139">
            <v>120.01460756910775</v>
          </cell>
          <cell r="AQ139">
            <v>110.53784329963639</v>
          </cell>
          <cell r="AR139">
            <v>101.06107903016502</v>
          </cell>
          <cell r="AS139">
            <v>91.584314760693644</v>
          </cell>
          <cell r="AT139">
            <v>82.875936783341544</v>
          </cell>
          <cell r="AU139">
            <v>74.396726647498738</v>
          </cell>
          <cell r="AV139">
            <v>66.134932156164723</v>
          </cell>
          <cell r="AW139">
            <v>58.079682527114045</v>
          </cell>
          <cell r="AX139">
            <v>50.220902401210942</v>
          </cell>
          <cell r="AY139">
            <v>42.549236087829357</v>
          </cell>
          <cell r="AZ139">
            <v>35.055980618945</v>
          </cell>
          <cell r="BA139">
            <v>962.28978839511899</v>
          </cell>
        </row>
        <row r="140">
          <cell r="C140">
            <v>918</v>
          </cell>
          <cell r="D140" t="str">
            <v>SJ</v>
          </cell>
          <cell r="F140">
            <v>5010</v>
          </cell>
          <cell r="G140" t="str">
            <v>ISO</v>
          </cell>
          <cell r="H140">
            <v>38093</v>
          </cell>
          <cell r="J140">
            <v>39553</v>
          </cell>
          <cell r="K140">
            <v>39553</v>
          </cell>
          <cell r="L140">
            <v>1500</v>
          </cell>
          <cell r="M140">
            <v>17.3</v>
          </cell>
          <cell r="N140">
            <v>17.3</v>
          </cell>
          <cell r="O140">
            <v>5</v>
          </cell>
          <cell r="P140">
            <v>4</v>
          </cell>
          <cell r="Q140">
            <v>0.69079999999999997</v>
          </cell>
          <cell r="R140">
            <v>0</v>
          </cell>
          <cell r="S140">
            <v>3.3599999999999998E-2</v>
          </cell>
          <cell r="T140">
            <v>17.3</v>
          </cell>
          <cell r="U140">
            <v>14.665051750578552</v>
          </cell>
          <cell r="V140">
            <v>0.81038374830127968</v>
          </cell>
          <cell r="W140">
            <v>-0.25290871000717441</v>
          </cell>
          <cell r="X140">
            <v>10.310719525184862</v>
          </cell>
          <cell r="Y140">
            <v>1.5446757588568547</v>
          </cell>
          <cell r="Z140">
            <v>15466.079287777293</v>
          </cell>
          <cell r="AA140">
            <v>11993.944281862154</v>
          </cell>
          <cell r="AB140">
            <v>277.90031865564771</v>
          </cell>
          <cell r="AC140">
            <v>262.55698602888447</v>
          </cell>
          <cell r="AD140">
            <v>247.9110776124287</v>
          </cell>
          <cell r="AE140">
            <v>233.90194782277533</v>
          </cell>
          <cell r="AF140">
            <v>220.47653177435748</v>
          </cell>
          <cell r="AG140">
            <v>207.5881323678764</v>
          </cell>
          <cell r="AH140">
            <v>195.19544063087542</v>
          </cell>
          <cell r="AI140">
            <v>182.80274889387437</v>
          </cell>
          <cell r="AJ140">
            <v>171.29524942380198</v>
          </cell>
          <cell r="AK140">
            <v>160.18456028028385</v>
          </cell>
          <cell r="AL140">
            <v>149.4442274415496</v>
          </cell>
          <cell r="AM140">
            <v>139.05035695245195</v>
          </cell>
          <cell r="AN140">
            <v>2448.3075778848074</v>
          </cell>
          <cell r="AO140">
            <v>129.77854651341161</v>
          </cell>
          <cell r="AP140">
            <v>120.01460756910775</v>
          </cell>
          <cell r="AQ140">
            <v>110.53784329963639</v>
          </cell>
          <cell r="AR140">
            <v>101.06107903016502</v>
          </cell>
          <cell r="AS140">
            <v>91.584314760693644</v>
          </cell>
          <cell r="AT140">
            <v>82.875936783341544</v>
          </cell>
          <cell r="AU140">
            <v>74.396726647498738</v>
          </cell>
          <cell r="AV140">
            <v>66.134932156164723</v>
          </cell>
          <cell r="AW140">
            <v>58.079682527114045</v>
          </cell>
          <cell r="AX140">
            <v>50.220902401210942</v>
          </cell>
          <cell r="AY140">
            <v>42.549236087829357</v>
          </cell>
          <cell r="AZ140">
            <v>35.055980618945</v>
          </cell>
          <cell r="BA140">
            <v>962.28978839511899</v>
          </cell>
        </row>
        <row r="141">
          <cell r="C141">
            <v>920</v>
          </cell>
          <cell r="D141" t="str">
            <v>SJ</v>
          </cell>
          <cell r="F141">
            <v>5030</v>
          </cell>
          <cell r="G141" t="str">
            <v>ISO</v>
          </cell>
          <cell r="H141">
            <v>38093</v>
          </cell>
          <cell r="I141">
            <v>38856</v>
          </cell>
          <cell r="J141">
            <v>39553</v>
          </cell>
          <cell r="K141">
            <v>38856</v>
          </cell>
          <cell r="L141">
            <v>1500</v>
          </cell>
          <cell r="M141">
            <v>17.3</v>
          </cell>
          <cell r="N141">
            <v>17.3</v>
          </cell>
          <cell r="O141">
            <v>5</v>
          </cell>
          <cell r="P141">
            <v>4</v>
          </cell>
          <cell r="Q141">
            <v>0.69079999999999997</v>
          </cell>
          <cell r="R141">
            <v>0</v>
          </cell>
          <cell r="S141">
            <v>3.3599999999999998E-2</v>
          </cell>
          <cell r="T141">
            <v>17.3</v>
          </cell>
          <cell r="U141">
            <v>14.665051750578552</v>
          </cell>
          <cell r="V141">
            <v>0.81038374830127968</v>
          </cell>
          <cell r="W141">
            <v>-0.25290871000717441</v>
          </cell>
          <cell r="X141">
            <v>10.310719525184862</v>
          </cell>
          <cell r="Y141">
            <v>1.5446757588568547</v>
          </cell>
          <cell r="Z141">
            <v>15466.079287777293</v>
          </cell>
          <cell r="AA141">
            <v>11993.944281862154</v>
          </cell>
          <cell r="AB141">
            <v>277.90031865564771</v>
          </cell>
          <cell r="AC141">
            <v>262.55698602888447</v>
          </cell>
          <cell r="AD141">
            <v>247.9110776124287</v>
          </cell>
          <cell r="AE141">
            <v>233.90194782277533</v>
          </cell>
          <cell r="AF141">
            <v>220.47653177435748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1242.7468618940936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</row>
        <row r="142">
          <cell r="C142">
            <v>921</v>
          </cell>
          <cell r="D142" t="str">
            <v>SJ</v>
          </cell>
          <cell r="F142">
            <v>5010</v>
          </cell>
          <cell r="G142" t="str">
            <v>ISO</v>
          </cell>
          <cell r="H142">
            <v>38093</v>
          </cell>
          <cell r="J142">
            <v>39553</v>
          </cell>
          <cell r="K142">
            <v>39553</v>
          </cell>
          <cell r="L142">
            <v>1500</v>
          </cell>
          <cell r="M142">
            <v>17.3</v>
          </cell>
          <cell r="N142">
            <v>17.3</v>
          </cell>
          <cell r="O142">
            <v>5</v>
          </cell>
          <cell r="P142">
            <v>4</v>
          </cell>
          <cell r="Q142">
            <v>0.69079999999999997</v>
          </cell>
          <cell r="R142">
            <v>0</v>
          </cell>
          <cell r="S142">
            <v>3.3599999999999998E-2</v>
          </cell>
          <cell r="T142">
            <v>17.3</v>
          </cell>
          <cell r="U142">
            <v>14.665051750578552</v>
          </cell>
          <cell r="V142">
            <v>0.81038374830127968</v>
          </cell>
          <cell r="W142">
            <v>-0.25290871000717441</v>
          </cell>
          <cell r="X142">
            <v>10.310719525184862</v>
          </cell>
          <cell r="Y142">
            <v>1.5446757588568547</v>
          </cell>
          <cell r="Z142">
            <v>15466.079287777293</v>
          </cell>
          <cell r="AA142">
            <v>11993.944281862154</v>
          </cell>
          <cell r="AB142">
            <v>277.90031865564771</v>
          </cell>
          <cell r="AC142">
            <v>262.55698602888447</v>
          </cell>
          <cell r="AD142">
            <v>247.9110776124287</v>
          </cell>
          <cell r="AE142">
            <v>233.90194782277533</v>
          </cell>
          <cell r="AF142">
            <v>220.47653177435748</v>
          </cell>
          <cell r="AG142">
            <v>207.5881323678764</v>
          </cell>
          <cell r="AH142">
            <v>195.19544063087542</v>
          </cell>
          <cell r="AI142">
            <v>182.80274889387437</v>
          </cell>
          <cell r="AJ142">
            <v>171.29524942380198</v>
          </cell>
          <cell r="AK142">
            <v>160.18456028028385</v>
          </cell>
          <cell r="AL142">
            <v>149.4442274415496</v>
          </cell>
          <cell r="AM142">
            <v>139.05035695245195</v>
          </cell>
          <cell r="AN142">
            <v>2448.3075778848074</v>
          </cell>
          <cell r="AO142">
            <v>129.77854651341161</v>
          </cell>
          <cell r="AP142">
            <v>120.01460756910775</v>
          </cell>
          <cell r="AQ142">
            <v>110.53784329963639</v>
          </cell>
          <cell r="AR142">
            <v>101.06107903016502</v>
          </cell>
          <cell r="AS142">
            <v>91.584314760693644</v>
          </cell>
          <cell r="AT142">
            <v>82.875936783341544</v>
          </cell>
          <cell r="AU142">
            <v>74.396726647498738</v>
          </cell>
          <cell r="AV142">
            <v>66.134932156164723</v>
          </cell>
          <cell r="AW142">
            <v>58.079682527114045</v>
          </cell>
          <cell r="AX142">
            <v>50.220902401210942</v>
          </cell>
          <cell r="AY142">
            <v>42.549236087829357</v>
          </cell>
          <cell r="AZ142">
            <v>35.055980618945</v>
          </cell>
          <cell r="BA142">
            <v>962.28978839511899</v>
          </cell>
        </row>
        <row r="143">
          <cell r="C143">
            <v>922</v>
          </cell>
          <cell r="D143" t="str">
            <v>SJ</v>
          </cell>
          <cell r="F143">
            <v>5030</v>
          </cell>
          <cell r="G143" t="str">
            <v>ISO</v>
          </cell>
          <cell r="H143">
            <v>38093</v>
          </cell>
          <cell r="J143">
            <v>39553</v>
          </cell>
          <cell r="K143">
            <v>39553</v>
          </cell>
          <cell r="L143">
            <v>1500</v>
          </cell>
          <cell r="M143">
            <v>17.3</v>
          </cell>
          <cell r="N143">
            <v>17.3</v>
          </cell>
          <cell r="O143">
            <v>5</v>
          </cell>
          <cell r="P143">
            <v>4</v>
          </cell>
          <cell r="Q143">
            <v>0.69079999999999997</v>
          </cell>
          <cell r="R143">
            <v>0</v>
          </cell>
          <cell r="S143">
            <v>3.3599999999999998E-2</v>
          </cell>
          <cell r="T143">
            <v>17.3</v>
          </cell>
          <cell r="U143">
            <v>14.665051750578552</v>
          </cell>
          <cell r="V143">
            <v>0.81038374830127968</v>
          </cell>
          <cell r="W143">
            <v>-0.25290871000717441</v>
          </cell>
          <cell r="X143">
            <v>10.310719525184862</v>
          </cell>
          <cell r="Y143">
            <v>1.5446757588568547</v>
          </cell>
          <cell r="Z143">
            <v>15466.079287777293</v>
          </cell>
          <cell r="AA143">
            <v>11993.944281862154</v>
          </cell>
          <cell r="AB143">
            <v>277.90031865564771</v>
          </cell>
          <cell r="AC143">
            <v>262.55698602888447</v>
          </cell>
          <cell r="AD143">
            <v>247.9110776124287</v>
          </cell>
          <cell r="AE143">
            <v>233.90194782277533</v>
          </cell>
          <cell r="AF143">
            <v>220.47653177435748</v>
          </cell>
          <cell r="AG143">
            <v>207.5881323678764</v>
          </cell>
          <cell r="AH143">
            <v>195.19544063087542</v>
          </cell>
          <cell r="AI143">
            <v>182.80274889387437</v>
          </cell>
          <cell r="AJ143">
            <v>171.29524942380198</v>
          </cell>
          <cell r="AK143">
            <v>160.18456028028385</v>
          </cell>
          <cell r="AL143">
            <v>149.4442274415496</v>
          </cell>
          <cell r="AM143">
            <v>139.05035695245195</v>
          </cell>
          <cell r="AN143">
            <v>2448.3075778848074</v>
          </cell>
          <cell r="AO143">
            <v>129.77854651341161</v>
          </cell>
          <cell r="AP143">
            <v>120.01460756910775</v>
          </cell>
          <cell r="AQ143">
            <v>110.53784329963639</v>
          </cell>
          <cell r="AR143">
            <v>101.06107903016502</v>
          </cell>
          <cell r="AS143">
            <v>91.584314760693644</v>
          </cell>
          <cell r="AT143">
            <v>82.875936783341544</v>
          </cell>
          <cell r="AU143">
            <v>74.396726647498738</v>
          </cell>
          <cell r="AV143">
            <v>66.134932156164723</v>
          </cell>
          <cell r="AW143">
            <v>58.079682527114045</v>
          </cell>
          <cell r="AX143">
            <v>50.220902401210942</v>
          </cell>
          <cell r="AY143">
            <v>42.549236087829357</v>
          </cell>
          <cell r="AZ143">
            <v>35.055980618945</v>
          </cell>
          <cell r="BA143">
            <v>962.28978839511899</v>
          </cell>
        </row>
        <row r="144">
          <cell r="C144">
            <v>925</v>
          </cell>
          <cell r="D144" t="str">
            <v>SJ</v>
          </cell>
          <cell r="F144">
            <v>5030</v>
          </cell>
          <cell r="G144" t="str">
            <v>ISO</v>
          </cell>
          <cell r="H144">
            <v>38093</v>
          </cell>
          <cell r="J144">
            <v>39553</v>
          </cell>
          <cell r="K144">
            <v>39553</v>
          </cell>
          <cell r="L144">
            <v>1500</v>
          </cell>
          <cell r="M144">
            <v>17.3</v>
          </cell>
          <cell r="N144">
            <v>17.3</v>
          </cell>
          <cell r="O144">
            <v>5</v>
          </cell>
          <cell r="P144">
            <v>4</v>
          </cell>
          <cell r="Q144">
            <v>0.69079999999999997</v>
          </cell>
          <cell r="R144">
            <v>0</v>
          </cell>
          <cell r="S144">
            <v>3.3599999999999998E-2</v>
          </cell>
          <cell r="T144">
            <v>17.3</v>
          </cell>
          <cell r="U144">
            <v>14.665051750578552</v>
          </cell>
          <cell r="V144">
            <v>0.81038374830127968</v>
          </cell>
          <cell r="W144">
            <v>-0.25290871000717441</v>
          </cell>
          <cell r="X144">
            <v>10.310719525184862</v>
          </cell>
          <cell r="Y144">
            <v>1.5446757588568547</v>
          </cell>
          <cell r="Z144">
            <v>15466.079287777293</v>
          </cell>
          <cell r="AA144">
            <v>11993.944281862154</v>
          </cell>
          <cell r="AB144">
            <v>277.90031865564771</v>
          </cell>
          <cell r="AC144">
            <v>262.55698602888447</v>
          </cell>
          <cell r="AD144">
            <v>247.9110776124287</v>
          </cell>
          <cell r="AE144">
            <v>233.90194782277533</v>
          </cell>
          <cell r="AF144">
            <v>220.47653177435748</v>
          </cell>
          <cell r="AG144">
            <v>207.5881323678764</v>
          </cell>
          <cell r="AH144">
            <v>195.19544063087542</v>
          </cell>
          <cell r="AI144">
            <v>182.80274889387437</v>
          </cell>
          <cell r="AJ144">
            <v>171.29524942380198</v>
          </cell>
          <cell r="AK144">
            <v>160.18456028028385</v>
          </cell>
          <cell r="AL144">
            <v>149.4442274415496</v>
          </cell>
          <cell r="AM144">
            <v>139.05035695245195</v>
          </cell>
          <cell r="AN144">
            <v>2448.3075778848074</v>
          </cell>
          <cell r="AO144">
            <v>129.77854651341161</v>
          </cell>
          <cell r="AP144">
            <v>120.01460756910775</v>
          </cell>
          <cell r="AQ144">
            <v>110.53784329963639</v>
          </cell>
          <cell r="AR144">
            <v>101.06107903016502</v>
          </cell>
          <cell r="AS144">
            <v>91.584314760693644</v>
          </cell>
          <cell r="AT144">
            <v>82.875936783341544</v>
          </cell>
          <cell r="AU144">
            <v>74.396726647498738</v>
          </cell>
          <cell r="AV144">
            <v>66.134932156164723</v>
          </cell>
          <cell r="AW144">
            <v>58.079682527114045</v>
          </cell>
          <cell r="AX144">
            <v>50.220902401210942</v>
          </cell>
          <cell r="AY144">
            <v>42.549236087829357</v>
          </cell>
          <cell r="AZ144">
            <v>35.055980618945</v>
          </cell>
          <cell r="BA144">
            <v>962.28978839511899</v>
          </cell>
        </row>
        <row r="145">
          <cell r="C145">
            <v>926</v>
          </cell>
          <cell r="D145" t="str">
            <v>SJ</v>
          </cell>
          <cell r="F145">
            <v>5030</v>
          </cell>
          <cell r="G145" t="str">
            <v>ISO</v>
          </cell>
          <cell r="H145">
            <v>38093</v>
          </cell>
          <cell r="J145">
            <v>39553</v>
          </cell>
          <cell r="K145">
            <v>39553</v>
          </cell>
          <cell r="L145">
            <v>1000</v>
          </cell>
          <cell r="M145">
            <v>17.3</v>
          </cell>
          <cell r="N145">
            <v>17.3</v>
          </cell>
          <cell r="O145">
            <v>5</v>
          </cell>
          <cell r="P145">
            <v>4</v>
          </cell>
          <cell r="Q145">
            <v>0.69079999999999997</v>
          </cell>
          <cell r="R145">
            <v>0</v>
          </cell>
          <cell r="S145">
            <v>3.3599999999999998E-2</v>
          </cell>
          <cell r="T145">
            <v>17.3</v>
          </cell>
          <cell r="U145">
            <v>14.665051750578552</v>
          </cell>
          <cell r="V145">
            <v>0.81038374830127968</v>
          </cell>
          <cell r="W145">
            <v>-0.25290871000717441</v>
          </cell>
          <cell r="X145">
            <v>10.310719525184862</v>
          </cell>
          <cell r="Y145">
            <v>1.5446757588568547</v>
          </cell>
          <cell r="Z145">
            <v>10310.719525184861</v>
          </cell>
          <cell r="AA145">
            <v>7995.9628545747701</v>
          </cell>
          <cell r="AB145">
            <v>185.26687910376509</v>
          </cell>
          <cell r="AC145">
            <v>175.03799068592295</v>
          </cell>
          <cell r="AD145">
            <v>165.2740517416191</v>
          </cell>
          <cell r="AE145">
            <v>155.93463188185021</v>
          </cell>
          <cell r="AF145">
            <v>146.98435451623831</v>
          </cell>
          <cell r="AG145">
            <v>138.39208824525093</v>
          </cell>
          <cell r="AH145">
            <v>130.13029375391693</v>
          </cell>
          <cell r="AI145">
            <v>121.8684992625829</v>
          </cell>
          <cell r="AJ145">
            <v>114.19683294920131</v>
          </cell>
          <cell r="AK145">
            <v>106.78970685352255</v>
          </cell>
          <cell r="AL145">
            <v>99.629484961033043</v>
          </cell>
          <cell r="AM145">
            <v>92.700237968301295</v>
          </cell>
          <cell r="AN145">
            <v>1632.2050519232048</v>
          </cell>
          <cell r="AO145">
            <v>86.51903100894107</v>
          </cell>
          <cell r="AP145">
            <v>80.009738379405164</v>
          </cell>
          <cell r="AQ145">
            <v>73.691895533090914</v>
          </cell>
          <cell r="AR145">
            <v>67.374052686776665</v>
          </cell>
          <cell r="AS145">
            <v>61.056209840462422</v>
          </cell>
          <cell r="AT145">
            <v>55.250624522227689</v>
          </cell>
          <cell r="AU145">
            <v>49.597817764999157</v>
          </cell>
          <cell r="AV145">
            <v>44.089954770776473</v>
          </cell>
          <cell r="AW145">
            <v>38.719788351409363</v>
          </cell>
          <cell r="AX145">
            <v>33.48060160080729</v>
          </cell>
          <cell r="AY145">
            <v>28.366157391886233</v>
          </cell>
          <cell r="AZ145">
            <v>23.370653745963331</v>
          </cell>
          <cell r="BA145">
            <v>641.52652559674561</v>
          </cell>
        </row>
        <row r="146">
          <cell r="C146">
            <v>927</v>
          </cell>
          <cell r="D146" t="str">
            <v>SJ</v>
          </cell>
          <cell r="F146">
            <v>1500</v>
          </cell>
          <cell r="G146" t="str">
            <v>ISO</v>
          </cell>
          <cell r="H146">
            <v>38093</v>
          </cell>
          <cell r="J146">
            <v>39553</v>
          </cell>
          <cell r="K146">
            <v>39553</v>
          </cell>
          <cell r="L146">
            <v>1000</v>
          </cell>
          <cell r="M146">
            <v>17.3</v>
          </cell>
          <cell r="N146">
            <v>17.3</v>
          </cell>
          <cell r="O146">
            <v>5</v>
          </cell>
          <cell r="P146">
            <v>4</v>
          </cell>
          <cell r="Q146">
            <v>0.69079999999999997</v>
          </cell>
          <cell r="R146">
            <v>0</v>
          </cell>
          <cell r="S146">
            <v>3.3599999999999998E-2</v>
          </cell>
          <cell r="T146">
            <v>17.3</v>
          </cell>
          <cell r="U146">
            <v>14.665051750578552</v>
          </cell>
          <cell r="V146">
            <v>0.81038374830127968</v>
          </cell>
          <cell r="W146">
            <v>-0.25290871000717441</v>
          </cell>
          <cell r="X146">
            <v>10.310719525184862</v>
          </cell>
          <cell r="Y146">
            <v>1.5446757588568547</v>
          </cell>
          <cell r="Z146">
            <v>10310.719525184861</v>
          </cell>
          <cell r="AA146">
            <v>7995.9628545747701</v>
          </cell>
          <cell r="AB146">
            <v>185.26687910376509</v>
          </cell>
          <cell r="AC146">
            <v>175.03799068592295</v>
          </cell>
          <cell r="AD146">
            <v>165.2740517416191</v>
          </cell>
          <cell r="AE146">
            <v>155.93463188185021</v>
          </cell>
          <cell r="AF146">
            <v>146.98435451623831</v>
          </cell>
          <cell r="AG146">
            <v>138.39208824525093</v>
          </cell>
          <cell r="AH146">
            <v>130.13029375391693</v>
          </cell>
          <cell r="AI146">
            <v>121.8684992625829</v>
          </cell>
          <cell r="AJ146">
            <v>114.19683294920131</v>
          </cell>
          <cell r="AK146">
            <v>106.78970685352255</v>
          </cell>
          <cell r="AL146">
            <v>99.629484961033043</v>
          </cell>
          <cell r="AM146">
            <v>92.700237968301295</v>
          </cell>
          <cell r="AN146">
            <v>1632.2050519232048</v>
          </cell>
          <cell r="AO146">
            <v>86.51903100894107</v>
          </cell>
          <cell r="AP146">
            <v>80.009738379405164</v>
          </cell>
          <cell r="AQ146">
            <v>73.691895533090914</v>
          </cell>
          <cell r="AR146">
            <v>67.374052686776665</v>
          </cell>
          <cell r="AS146">
            <v>61.056209840462422</v>
          </cell>
          <cell r="AT146">
            <v>55.250624522227689</v>
          </cell>
          <cell r="AU146">
            <v>49.597817764999157</v>
          </cell>
          <cell r="AV146">
            <v>44.089954770776473</v>
          </cell>
          <cell r="AW146">
            <v>38.719788351409363</v>
          </cell>
          <cell r="AX146">
            <v>33.48060160080729</v>
          </cell>
          <cell r="AY146">
            <v>28.366157391886233</v>
          </cell>
          <cell r="AZ146">
            <v>23.370653745963331</v>
          </cell>
          <cell r="BA146">
            <v>641.52652559674561</v>
          </cell>
        </row>
        <row r="147">
          <cell r="C147">
            <v>928</v>
          </cell>
          <cell r="D147" t="str">
            <v>SJ</v>
          </cell>
          <cell r="F147">
            <v>5030</v>
          </cell>
          <cell r="G147" t="str">
            <v>ISO</v>
          </cell>
          <cell r="H147">
            <v>38093</v>
          </cell>
          <cell r="J147">
            <v>39553</v>
          </cell>
          <cell r="K147">
            <v>39553</v>
          </cell>
          <cell r="L147">
            <v>1000</v>
          </cell>
          <cell r="M147">
            <v>17.3</v>
          </cell>
          <cell r="N147">
            <v>17.3</v>
          </cell>
          <cell r="O147">
            <v>5</v>
          </cell>
          <cell r="P147">
            <v>4</v>
          </cell>
          <cell r="Q147">
            <v>0.69079999999999997</v>
          </cell>
          <cell r="R147">
            <v>0</v>
          </cell>
          <cell r="S147">
            <v>3.3599999999999998E-2</v>
          </cell>
          <cell r="T147">
            <v>17.3</v>
          </cell>
          <cell r="U147">
            <v>14.665051750578552</v>
          </cell>
          <cell r="V147">
            <v>0.81038374830127968</v>
          </cell>
          <cell r="W147">
            <v>-0.25290871000717441</v>
          </cell>
          <cell r="X147">
            <v>10.310719525184862</v>
          </cell>
          <cell r="Y147">
            <v>1.5446757588568547</v>
          </cell>
          <cell r="Z147">
            <v>10310.719525184861</v>
          </cell>
          <cell r="AA147">
            <v>7995.9628545747701</v>
          </cell>
          <cell r="AB147">
            <v>185.26687910376509</v>
          </cell>
          <cell r="AC147">
            <v>175.03799068592295</v>
          </cell>
          <cell r="AD147">
            <v>165.2740517416191</v>
          </cell>
          <cell r="AE147">
            <v>155.93463188185021</v>
          </cell>
          <cell r="AF147">
            <v>146.98435451623831</v>
          </cell>
          <cell r="AG147">
            <v>138.39208824525093</v>
          </cell>
          <cell r="AH147">
            <v>130.13029375391693</v>
          </cell>
          <cell r="AI147">
            <v>121.8684992625829</v>
          </cell>
          <cell r="AJ147">
            <v>114.19683294920131</v>
          </cell>
          <cell r="AK147">
            <v>106.78970685352255</v>
          </cell>
          <cell r="AL147">
            <v>99.629484961033043</v>
          </cell>
          <cell r="AM147">
            <v>92.700237968301295</v>
          </cell>
          <cell r="AN147">
            <v>1632.2050519232048</v>
          </cell>
          <cell r="AO147">
            <v>86.51903100894107</v>
          </cell>
          <cell r="AP147">
            <v>80.009738379405164</v>
          </cell>
          <cell r="AQ147">
            <v>73.691895533090914</v>
          </cell>
          <cell r="AR147">
            <v>67.374052686776665</v>
          </cell>
          <cell r="AS147">
            <v>61.056209840462422</v>
          </cell>
          <cell r="AT147">
            <v>55.250624522227689</v>
          </cell>
          <cell r="AU147">
            <v>49.597817764999157</v>
          </cell>
          <cell r="AV147">
            <v>44.089954770776473</v>
          </cell>
          <cell r="AW147">
            <v>38.719788351409363</v>
          </cell>
          <cell r="AX147">
            <v>33.48060160080729</v>
          </cell>
          <cell r="AY147">
            <v>28.366157391886233</v>
          </cell>
          <cell r="AZ147">
            <v>23.370653745963331</v>
          </cell>
          <cell r="BA147">
            <v>641.52652559674561</v>
          </cell>
        </row>
        <row r="148">
          <cell r="C148">
            <v>929</v>
          </cell>
          <cell r="D148" t="str">
            <v>SJ</v>
          </cell>
          <cell r="F148">
            <v>5030</v>
          </cell>
          <cell r="G148" t="str">
            <v>ISO</v>
          </cell>
          <cell r="H148">
            <v>38093</v>
          </cell>
          <cell r="J148">
            <v>39553</v>
          </cell>
          <cell r="K148">
            <v>39553</v>
          </cell>
          <cell r="L148">
            <v>1000</v>
          </cell>
          <cell r="M148">
            <v>17.3</v>
          </cell>
          <cell r="N148">
            <v>17.3</v>
          </cell>
          <cell r="O148">
            <v>5</v>
          </cell>
          <cell r="P148">
            <v>4</v>
          </cell>
          <cell r="Q148">
            <v>0.69079999999999997</v>
          </cell>
          <cell r="R148">
            <v>0</v>
          </cell>
          <cell r="S148">
            <v>3.3599999999999998E-2</v>
          </cell>
          <cell r="T148">
            <v>17.3</v>
          </cell>
          <cell r="U148">
            <v>14.665051750578552</v>
          </cell>
          <cell r="V148">
            <v>0.81038374830127968</v>
          </cell>
          <cell r="W148">
            <v>-0.25290871000717441</v>
          </cell>
          <cell r="X148">
            <v>10.310719525184862</v>
          </cell>
          <cell r="Y148">
            <v>1.5446757588568547</v>
          </cell>
          <cell r="Z148">
            <v>10310.719525184861</v>
          </cell>
          <cell r="AA148">
            <v>7995.9628545747701</v>
          </cell>
          <cell r="AB148">
            <v>185.26687910376509</v>
          </cell>
          <cell r="AC148">
            <v>175.03799068592295</v>
          </cell>
          <cell r="AD148">
            <v>165.2740517416191</v>
          </cell>
          <cell r="AE148">
            <v>155.93463188185021</v>
          </cell>
          <cell r="AF148">
            <v>146.98435451623831</v>
          </cell>
          <cell r="AG148">
            <v>138.39208824525093</v>
          </cell>
          <cell r="AH148">
            <v>130.13029375391693</v>
          </cell>
          <cell r="AI148">
            <v>121.8684992625829</v>
          </cell>
          <cell r="AJ148">
            <v>114.19683294920131</v>
          </cell>
          <cell r="AK148">
            <v>106.78970685352255</v>
          </cell>
          <cell r="AL148">
            <v>99.629484961033043</v>
          </cell>
          <cell r="AM148">
            <v>92.700237968301295</v>
          </cell>
          <cell r="AN148">
            <v>1632.2050519232048</v>
          </cell>
          <cell r="AO148">
            <v>86.51903100894107</v>
          </cell>
          <cell r="AP148">
            <v>80.009738379405164</v>
          </cell>
          <cell r="AQ148">
            <v>73.691895533090914</v>
          </cell>
          <cell r="AR148">
            <v>67.374052686776665</v>
          </cell>
          <cell r="AS148">
            <v>61.056209840462422</v>
          </cell>
          <cell r="AT148">
            <v>55.250624522227689</v>
          </cell>
          <cell r="AU148">
            <v>49.597817764999157</v>
          </cell>
          <cell r="AV148">
            <v>44.089954770776473</v>
          </cell>
          <cell r="AW148">
            <v>38.719788351409363</v>
          </cell>
          <cell r="AX148">
            <v>33.48060160080729</v>
          </cell>
          <cell r="AY148">
            <v>28.366157391886233</v>
          </cell>
          <cell r="AZ148">
            <v>23.370653745963331</v>
          </cell>
          <cell r="BA148">
            <v>641.52652559674561</v>
          </cell>
        </row>
        <row r="149">
          <cell r="C149">
            <v>930</v>
          </cell>
          <cell r="D149" t="str">
            <v>SJ</v>
          </cell>
          <cell r="F149">
            <v>1200</v>
          </cell>
          <cell r="G149" t="str">
            <v>ISO</v>
          </cell>
          <cell r="H149">
            <v>38093</v>
          </cell>
          <cell r="J149">
            <v>39553</v>
          </cell>
          <cell r="K149">
            <v>39553</v>
          </cell>
          <cell r="L149">
            <v>1000</v>
          </cell>
          <cell r="M149">
            <v>17.3</v>
          </cell>
          <cell r="N149">
            <v>17.3</v>
          </cell>
          <cell r="O149">
            <v>5</v>
          </cell>
          <cell r="P149">
            <v>4</v>
          </cell>
          <cell r="Q149">
            <v>0.69079999999999997</v>
          </cell>
          <cell r="R149">
            <v>0</v>
          </cell>
          <cell r="S149">
            <v>3.3599999999999998E-2</v>
          </cell>
          <cell r="T149">
            <v>17.3</v>
          </cell>
          <cell r="U149">
            <v>14.665051750578552</v>
          </cell>
          <cell r="V149">
            <v>0.81038374830127968</v>
          </cell>
          <cell r="W149">
            <v>-0.25290871000717441</v>
          </cell>
          <cell r="X149">
            <v>10.310719525184862</v>
          </cell>
          <cell r="Y149">
            <v>1.5446757588568547</v>
          </cell>
          <cell r="Z149">
            <v>10310.719525184861</v>
          </cell>
          <cell r="AA149">
            <v>7995.9628545747701</v>
          </cell>
          <cell r="AB149">
            <v>185.26687910376509</v>
          </cell>
          <cell r="AC149">
            <v>175.03799068592295</v>
          </cell>
          <cell r="AD149">
            <v>165.2740517416191</v>
          </cell>
          <cell r="AE149">
            <v>155.93463188185021</v>
          </cell>
          <cell r="AF149">
            <v>146.98435451623831</v>
          </cell>
          <cell r="AG149">
            <v>138.39208824525093</v>
          </cell>
          <cell r="AH149">
            <v>130.13029375391693</v>
          </cell>
          <cell r="AI149">
            <v>121.8684992625829</v>
          </cell>
          <cell r="AJ149">
            <v>114.19683294920131</v>
          </cell>
          <cell r="AK149">
            <v>106.78970685352255</v>
          </cell>
          <cell r="AL149">
            <v>99.629484961033043</v>
          </cell>
          <cell r="AM149">
            <v>92.700237968301295</v>
          </cell>
          <cell r="AN149">
            <v>1632.2050519232048</v>
          </cell>
          <cell r="AO149">
            <v>86.51903100894107</v>
          </cell>
          <cell r="AP149">
            <v>80.009738379405164</v>
          </cell>
          <cell r="AQ149">
            <v>73.691895533090914</v>
          </cell>
          <cell r="AR149">
            <v>67.374052686776665</v>
          </cell>
          <cell r="AS149">
            <v>61.056209840462422</v>
          </cell>
          <cell r="AT149">
            <v>55.250624522227689</v>
          </cell>
          <cell r="AU149">
            <v>49.597817764999157</v>
          </cell>
          <cell r="AV149">
            <v>44.089954770776473</v>
          </cell>
          <cell r="AW149">
            <v>38.719788351409363</v>
          </cell>
          <cell r="AX149">
            <v>33.48060160080729</v>
          </cell>
          <cell r="AY149">
            <v>28.366157391886233</v>
          </cell>
          <cell r="AZ149">
            <v>23.370653745963331</v>
          </cell>
          <cell r="BA149">
            <v>641.52652559674561</v>
          </cell>
        </row>
        <row r="150">
          <cell r="C150">
            <v>931</v>
          </cell>
          <cell r="D150" t="str">
            <v>SJ</v>
          </cell>
          <cell r="F150">
            <v>5030</v>
          </cell>
          <cell r="G150" t="str">
            <v>ISO</v>
          </cell>
          <cell r="H150">
            <v>38093</v>
          </cell>
          <cell r="J150">
            <v>39553</v>
          </cell>
          <cell r="K150">
            <v>39553</v>
          </cell>
          <cell r="L150">
            <v>1000</v>
          </cell>
          <cell r="M150">
            <v>17.3</v>
          </cell>
          <cell r="N150">
            <v>17.3</v>
          </cell>
          <cell r="O150">
            <v>5</v>
          </cell>
          <cell r="P150">
            <v>4</v>
          </cell>
          <cell r="Q150">
            <v>0.69079999999999997</v>
          </cell>
          <cell r="R150">
            <v>0</v>
          </cell>
          <cell r="S150">
            <v>3.3599999999999998E-2</v>
          </cell>
          <cell r="T150">
            <v>17.3</v>
          </cell>
          <cell r="U150">
            <v>14.665051750578552</v>
          </cell>
          <cell r="V150">
            <v>0.81038374830127968</v>
          </cell>
          <cell r="W150">
            <v>-0.25290871000717441</v>
          </cell>
          <cell r="X150">
            <v>10.310719525184862</v>
          </cell>
          <cell r="Y150">
            <v>1.5446757588568547</v>
          </cell>
          <cell r="Z150">
            <v>10310.719525184861</v>
          </cell>
          <cell r="AA150">
            <v>7995.9628545747701</v>
          </cell>
          <cell r="AB150">
            <v>185.26687910376509</v>
          </cell>
          <cell r="AC150">
            <v>175.03799068592295</v>
          </cell>
          <cell r="AD150">
            <v>165.2740517416191</v>
          </cell>
          <cell r="AE150">
            <v>155.93463188185021</v>
          </cell>
          <cell r="AF150">
            <v>146.98435451623831</v>
          </cell>
          <cell r="AG150">
            <v>138.39208824525093</v>
          </cell>
          <cell r="AH150">
            <v>130.13029375391693</v>
          </cell>
          <cell r="AI150">
            <v>121.8684992625829</v>
          </cell>
          <cell r="AJ150">
            <v>114.19683294920131</v>
          </cell>
          <cell r="AK150">
            <v>106.78970685352255</v>
          </cell>
          <cell r="AL150">
            <v>99.629484961033043</v>
          </cell>
          <cell r="AM150">
            <v>92.700237968301295</v>
          </cell>
          <cell r="AN150">
            <v>1632.2050519232048</v>
          </cell>
          <cell r="AO150">
            <v>86.51903100894107</v>
          </cell>
          <cell r="AP150">
            <v>80.009738379405164</v>
          </cell>
          <cell r="AQ150">
            <v>73.691895533090914</v>
          </cell>
          <cell r="AR150">
            <v>67.374052686776665</v>
          </cell>
          <cell r="AS150">
            <v>61.056209840462422</v>
          </cell>
          <cell r="AT150">
            <v>55.250624522227689</v>
          </cell>
          <cell r="AU150">
            <v>49.597817764999157</v>
          </cell>
          <cell r="AV150">
            <v>44.089954770776473</v>
          </cell>
          <cell r="AW150">
            <v>38.719788351409363</v>
          </cell>
          <cell r="AX150">
            <v>33.48060160080729</v>
          </cell>
          <cell r="AY150">
            <v>28.366157391886233</v>
          </cell>
          <cell r="AZ150">
            <v>23.370653745963331</v>
          </cell>
          <cell r="BA150">
            <v>641.52652559674561</v>
          </cell>
        </row>
        <row r="151">
          <cell r="C151">
            <v>932</v>
          </cell>
          <cell r="D151" t="str">
            <v>SJ</v>
          </cell>
          <cell r="F151">
            <v>5030</v>
          </cell>
          <cell r="G151" t="str">
            <v>ISO</v>
          </cell>
          <cell r="H151">
            <v>38093</v>
          </cell>
          <cell r="J151">
            <v>39553</v>
          </cell>
          <cell r="K151">
            <v>39553</v>
          </cell>
          <cell r="L151">
            <v>500</v>
          </cell>
          <cell r="M151">
            <v>17.3</v>
          </cell>
          <cell r="N151">
            <v>17.3</v>
          </cell>
          <cell r="O151">
            <v>5</v>
          </cell>
          <cell r="P151">
            <v>4</v>
          </cell>
          <cell r="Q151">
            <v>0.69079999999999997</v>
          </cell>
          <cell r="R151">
            <v>0</v>
          </cell>
          <cell r="S151">
            <v>3.3599999999999998E-2</v>
          </cell>
          <cell r="T151">
            <v>17.3</v>
          </cell>
          <cell r="U151">
            <v>14.665051750578552</v>
          </cell>
          <cell r="V151">
            <v>0.81038374830127968</v>
          </cell>
          <cell r="W151">
            <v>-0.25290871000717441</v>
          </cell>
          <cell r="X151">
            <v>10.310719525184862</v>
          </cell>
          <cell r="Y151">
            <v>1.5446757588568547</v>
          </cell>
          <cell r="Z151">
            <v>5155.3597625924303</v>
          </cell>
          <cell r="AA151">
            <v>3997.981427287385</v>
          </cell>
          <cell r="AB151">
            <v>92.633439551882546</v>
          </cell>
          <cell r="AC151">
            <v>87.518995342961475</v>
          </cell>
          <cell r="AD151">
            <v>82.637025870809552</v>
          </cell>
          <cell r="AE151">
            <v>77.967315940925104</v>
          </cell>
          <cell r="AF151">
            <v>73.492177258119156</v>
          </cell>
          <cell r="AG151">
            <v>69.196044122625466</v>
          </cell>
          <cell r="AH151">
            <v>65.065146876958465</v>
          </cell>
          <cell r="AI151">
            <v>60.934249631291451</v>
          </cell>
          <cell r="AJ151">
            <v>57.098416474600654</v>
          </cell>
          <cell r="AK151">
            <v>53.394853426761273</v>
          </cell>
          <cell r="AL151">
            <v>49.814742480516522</v>
          </cell>
          <cell r="AM151">
            <v>46.350118984150647</v>
          </cell>
          <cell r="AN151">
            <v>816.1025259616024</v>
          </cell>
          <cell r="AO151">
            <v>43.259515504470535</v>
          </cell>
          <cell r="AP151">
            <v>40.004869189702582</v>
          </cell>
          <cell r="AQ151">
            <v>36.845947766545457</v>
          </cell>
          <cell r="AR151">
            <v>33.687026343388332</v>
          </cell>
          <cell r="AS151">
            <v>30.528104920231211</v>
          </cell>
          <cell r="AT151">
            <v>27.625312261113844</v>
          </cell>
          <cell r="AU151">
            <v>24.798908882499578</v>
          </cell>
          <cell r="AV151">
            <v>22.044977385388236</v>
          </cell>
          <cell r="AW151">
            <v>19.359894175704682</v>
          </cell>
          <cell r="AX151">
            <v>16.740300800403645</v>
          </cell>
          <cell r="AY151">
            <v>14.183078695943117</v>
          </cell>
          <cell r="AZ151">
            <v>11.685326872981666</v>
          </cell>
          <cell r="BA151">
            <v>320.76326279837281</v>
          </cell>
        </row>
        <row r="152">
          <cell r="C152">
            <v>933</v>
          </cell>
          <cell r="D152" t="str">
            <v>SJ</v>
          </cell>
          <cell r="F152">
            <v>5030</v>
          </cell>
          <cell r="G152" t="str">
            <v>ISO</v>
          </cell>
          <cell r="H152">
            <v>38093</v>
          </cell>
          <cell r="J152">
            <v>39553</v>
          </cell>
          <cell r="K152">
            <v>39553</v>
          </cell>
          <cell r="L152">
            <v>500</v>
          </cell>
          <cell r="M152">
            <v>17.3</v>
          </cell>
          <cell r="N152">
            <v>17.3</v>
          </cell>
          <cell r="O152">
            <v>5</v>
          </cell>
          <cell r="P152">
            <v>4</v>
          </cell>
          <cell r="Q152">
            <v>0.69079999999999997</v>
          </cell>
          <cell r="R152">
            <v>0</v>
          </cell>
          <cell r="S152">
            <v>3.3599999999999998E-2</v>
          </cell>
          <cell r="T152">
            <v>17.3</v>
          </cell>
          <cell r="U152">
            <v>14.665051750578552</v>
          </cell>
          <cell r="V152">
            <v>0.81038374830127968</v>
          </cell>
          <cell r="W152">
            <v>-0.25290871000717441</v>
          </cell>
          <cell r="X152">
            <v>10.310719525184862</v>
          </cell>
          <cell r="Y152">
            <v>1.5446757588568547</v>
          </cell>
          <cell r="Z152">
            <v>5155.3597625924303</v>
          </cell>
          <cell r="AA152">
            <v>3997.981427287385</v>
          </cell>
          <cell r="AB152">
            <v>92.633439551882546</v>
          </cell>
          <cell r="AC152">
            <v>87.518995342961475</v>
          </cell>
          <cell r="AD152">
            <v>82.637025870809552</v>
          </cell>
          <cell r="AE152">
            <v>77.967315940925104</v>
          </cell>
          <cell r="AF152">
            <v>73.492177258119156</v>
          </cell>
          <cell r="AG152">
            <v>69.196044122625466</v>
          </cell>
          <cell r="AH152">
            <v>65.065146876958465</v>
          </cell>
          <cell r="AI152">
            <v>60.934249631291451</v>
          </cell>
          <cell r="AJ152">
            <v>57.098416474600654</v>
          </cell>
          <cell r="AK152">
            <v>53.394853426761273</v>
          </cell>
          <cell r="AL152">
            <v>49.814742480516522</v>
          </cell>
          <cell r="AM152">
            <v>46.350118984150647</v>
          </cell>
          <cell r="AN152">
            <v>816.1025259616024</v>
          </cell>
          <cell r="AO152">
            <v>43.259515504470535</v>
          </cell>
          <cell r="AP152">
            <v>40.004869189702582</v>
          </cell>
          <cell r="AQ152">
            <v>36.845947766545457</v>
          </cell>
          <cell r="AR152">
            <v>33.687026343388332</v>
          </cell>
          <cell r="AS152">
            <v>30.528104920231211</v>
          </cell>
          <cell r="AT152">
            <v>27.625312261113844</v>
          </cell>
          <cell r="AU152">
            <v>24.798908882499578</v>
          </cell>
          <cell r="AV152">
            <v>22.044977385388236</v>
          </cell>
          <cell r="AW152">
            <v>19.359894175704682</v>
          </cell>
          <cell r="AX152">
            <v>16.740300800403645</v>
          </cell>
          <cell r="AY152">
            <v>14.183078695943117</v>
          </cell>
          <cell r="AZ152">
            <v>11.685326872981666</v>
          </cell>
          <cell r="BA152">
            <v>320.76326279837281</v>
          </cell>
        </row>
        <row r="153">
          <cell r="C153">
            <v>935</v>
          </cell>
          <cell r="D153" t="str">
            <v>SJ</v>
          </cell>
          <cell r="F153">
            <v>5010</v>
          </cell>
          <cell r="G153" t="str">
            <v>ISO</v>
          </cell>
          <cell r="H153">
            <v>38093</v>
          </cell>
          <cell r="J153">
            <v>39553</v>
          </cell>
          <cell r="K153">
            <v>39553</v>
          </cell>
          <cell r="L153">
            <v>500</v>
          </cell>
          <cell r="M153">
            <v>17.3</v>
          </cell>
          <cell r="N153">
            <v>17.3</v>
          </cell>
          <cell r="O153">
            <v>5</v>
          </cell>
          <cell r="P153">
            <v>4</v>
          </cell>
          <cell r="Q153">
            <v>0.69079999999999997</v>
          </cell>
          <cell r="R153">
            <v>0</v>
          </cell>
          <cell r="S153">
            <v>3.3599999999999998E-2</v>
          </cell>
          <cell r="T153">
            <v>17.3</v>
          </cell>
          <cell r="U153">
            <v>14.665051750578552</v>
          </cell>
          <cell r="V153">
            <v>0.81038374830127968</v>
          </cell>
          <cell r="W153">
            <v>-0.25290871000717441</v>
          </cell>
          <cell r="X153">
            <v>10.310719525184862</v>
          </cell>
          <cell r="Y153">
            <v>1.5446757588568547</v>
          </cell>
          <cell r="Z153">
            <v>5155.3597625924303</v>
          </cell>
          <cell r="AA153">
            <v>3997.981427287385</v>
          </cell>
          <cell r="AB153">
            <v>92.633439551882546</v>
          </cell>
          <cell r="AC153">
            <v>87.518995342961475</v>
          </cell>
          <cell r="AD153">
            <v>82.637025870809552</v>
          </cell>
          <cell r="AE153">
            <v>77.967315940925104</v>
          </cell>
          <cell r="AF153">
            <v>73.492177258119156</v>
          </cell>
          <cell r="AG153">
            <v>69.196044122625466</v>
          </cell>
          <cell r="AH153">
            <v>65.065146876958465</v>
          </cell>
          <cell r="AI153">
            <v>60.934249631291451</v>
          </cell>
          <cell r="AJ153">
            <v>57.098416474600654</v>
          </cell>
          <cell r="AK153">
            <v>53.394853426761273</v>
          </cell>
          <cell r="AL153">
            <v>49.814742480516522</v>
          </cell>
          <cell r="AM153">
            <v>46.350118984150647</v>
          </cell>
          <cell r="AN153">
            <v>816.1025259616024</v>
          </cell>
          <cell r="AO153">
            <v>43.259515504470535</v>
          </cell>
          <cell r="AP153">
            <v>40.004869189702582</v>
          </cell>
          <cell r="AQ153">
            <v>36.845947766545457</v>
          </cell>
          <cell r="AR153">
            <v>33.687026343388332</v>
          </cell>
          <cell r="AS153">
            <v>30.528104920231211</v>
          </cell>
          <cell r="AT153">
            <v>27.625312261113844</v>
          </cell>
          <cell r="AU153">
            <v>24.798908882499578</v>
          </cell>
          <cell r="AV153">
            <v>22.044977385388236</v>
          </cell>
          <cell r="AW153">
            <v>19.359894175704682</v>
          </cell>
          <cell r="AX153">
            <v>16.740300800403645</v>
          </cell>
          <cell r="AY153">
            <v>14.183078695943117</v>
          </cell>
          <cell r="AZ153">
            <v>11.685326872981666</v>
          </cell>
          <cell r="BA153">
            <v>320.76326279837281</v>
          </cell>
        </row>
        <row r="154">
          <cell r="C154">
            <v>937</v>
          </cell>
          <cell r="D154" t="str">
            <v>SJ</v>
          </cell>
          <cell r="F154">
            <v>5010</v>
          </cell>
          <cell r="G154" t="str">
            <v>ISO</v>
          </cell>
          <cell r="H154">
            <v>38093</v>
          </cell>
          <cell r="J154">
            <v>39553</v>
          </cell>
          <cell r="K154">
            <v>39553</v>
          </cell>
          <cell r="L154">
            <v>500</v>
          </cell>
          <cell r="M154">
            <v>17.3</v>
          </cell>
          <cell r="N154">
            <v>17.3</v>
          </cell>
          <cell r="O154">
            <v>5</v>
          </cell>
          <cell r="P154">
            <v>4</v>
          </cell>
          <cell r="Q154">
            <v>0.69079999999999997</v>
          </cell>
          <cell r="R154">
            <v>0</v>
          </cell>
          <cell r="S154">
            <v>3.3599999999999998E-2</v>
          </cell>
          <cell r="T154">
            <v>17.3</v>
          </cell>
          <cell r="U154">
            <v>14.665051750578552</v>
          </cell>
          <cell r="V154">
            <v>0.81038374830127968</v>
          </cell>
          <cell r="W154">
            <v>-0.25290871000717441</v>
          </cell>
          <cell r="X154">
            <v>10.310719525184862</v>
          </cell>
          <cell r="Y154">
            <v>1.5446757588568547</v>
          </cell>
          <cell r="Z154">
            <v>5155.3597625924303</v>
          </cell>
          <cell r="AA154">
            <v>3997.981427287385</v>
          </cell>
          <cell r="AB154">
            <v>92.633439551882546</v>
          </cell>
          <cell r="AC154">
            <v>87.518995342961475</v>
          </cell>
          <cell r="AD154">
            <v>82.637025870809552</v>
          </cell>
          <cell r="AE154">
            <v>77.967315940925104</v>
          </cell>
          <cell r="AF154">
            <v>73.492177258119156</v>
          </cell>
          <cell r="AG154">
            <v>69.196044122625466</v>
          </cell>
          <cell r="AH154">
            <v>65.065146876958465</v>
          </cell>
          <cell r="AI154">
            <v>60.934249631291451</v>
          </cell>
          <cell r="AJ154">
            <v>57.098416474600654</v>
          </cell>
          <cell r="AK154">
            <v>53.394853426761273</v>
          </cell>
          <cell r="AL154">
            <v>49.814742480516522</v>
          </cell>
          <cell r="AM154">
            <v>46.350118984150647</v>
          </cell>
          <cell r="AN154">
            <v>816.1025259616024</v>
          </cell>
          <cell r="AO154">
            <v>43.259515504470535</v>
          </cell>
          <cell r="AP154">
            <v>40.004869189702582</v>
          </cell>
          <cell r="AQ154">
            <v>36.845947766545457</v>
          </cell>
          <cell r="AR154">
            <v>33.687026343388332</v>
          </cell>
          <cell r="AS154">
            <v>30.528104920231211</v>
          </cell>
          <cell r="AT154">
            <v>27.625312261113844</v>
          </cell>
          <cell r="AU154">
            <v>24.798908882499578</v>
          </cell>
          <cell r="AV154">
            <v>22.044977385388236</v>
          </cell>
          <cell r="AW154">
            <v>19.359894175704682</v>
          </cell>
          <cell r="AX154">
            <v>16.740300800403645</v>
          </cell>
          <cell r="AY154">
            <v>14.183078695943117</v>
          </cell>
          <cell r="AZ154">
            <v>11.685326872981666</v>
          </cell>
          <cell r="BA154">
            <v>320.76326279837281</v>
          </cell>
        </row>
        <row r="155">
          <cell r="C155">
            <v>938</v>
          </cell>
          <cell r="D155" t="str">
            <v>SJ</v>
          </cell>
          <cell r="F155">
            <v>5010</v>
          </cell>
          <cell r="G155" t="str">
            <v>ISO</v>
          </cell>
          <cell r="H155">
            <v>38093</v>
          </cell>
          <cell r="J155">
            <v>39553</v>
          </cell>
          <cell r="K155">
            <v>39553</v>
          </cell>
          <cell r="L155">
            <v>500</v>
          </cell>
          <cell r="M155">
            <v>17.3</v>
          </cell>
          <cell r="N155">
            <v>17.3</v>
          </cell>
          <cell r="O155">
            <v>5</v>
          </cell>
          <cell r="P155">
            <v>4</v>
          </cell>
          <cell r="Q155">
            <v>0.69079999999999997</v>
          </cell>
          <cell r="R155">
            <v>0</v>
          </cell>
          <cell r="S155">
            <v>3.3599999999999998E-2</v>
          </cell>
          <cell r="T155">
            <v>17.3</v>
          </cell>
          <cell r="U155">
            <v>14.665051750578552</v>
          </cell>
          <cell r="V155">
            <v>0.81038374830127968</v>
          </cell>
          <cell r="W155">
            <v>-0.25290871000717441</v>
          </cell>
          <cell r="X155">
            <v>10.310719525184862</v>
          </cell>
          <cell r="Y155">
            <v>1.5446757588568547</v>
          </cell>
          <cell r="Z155">
            <v>5155.3597625924303</v>
          </cell>
          <cell r="AA155">
            <v>3997.981427287385</v>
          </cell>
          <cell r="AB155">
            <v>92.633439551882546</v>
          </cell>
          <cell r="AC155">
            <v>87.518995342961475</v>
          </cell>
          <cell r="AD155">
            <v>82.637025870809552</v>
          </cell>
          <cell r="AE155">
            <v>77.967315940925104</v>
          </cell>
          <cell r="AF155">
            <v>73.492177258119156</v>
          </cell>
          <cell r="AG155">
            <v>69.196044122625466</v>
          </cell>
          <cell r="AH155">
            <v>65.065146876958465</v>
          </cell>
          <cell r="AI155">
            <v>60.934249631291451</v>
          </cell>
          <cell r="AJ155">
            <v>57.098416474600654</v>
          </cell>
          <cell r="AK155">
            <v>53.394853426761273</v>
          </cell>
          <cell r="AL155">
            <v>49.814742480516522</v>
          </cell>
          <cell r="AM155">
            <v>46.350118984150647</v>
          </cell>
          <cell r="AN155">
            <v>816.1025259616024</v>
          </cell>
          <cell r="AO155">
            <v>43.259515504470535</v>
          </cell>
          <cell r="AP155">
            <v>40.004869189702582</v>
          </cell>
          <cell r="AQ155">
            <v>36.845947766545457</v>
          </cell>
          <cell r="AR155">
            <v>33.687026343388332</v>
          </cell>
          <cell r="AS155">
            <v>30.528104920231211</v>
          </cell>
          <cell r="AT155">
            <v>27.625312261113844</v>
          </cell>
          <cell r="AU155">
            <v>24.798908882499578</v>
          </cell>
          <cell r="AV155">
            <v>22.044977385388236</v>
          </cell>
          <cell r="AW155">
            <v>19.359894175704682</v>
          </cell>
          <cell r="AX155">
            <v>16.740300800403645</v>
          </cell>
          <cell r="AY155">
            <v>14.183078695943117</v>
          </cell>
          <cell r="AZ155">
            <v>11.685326872981666</v>
          </cell>
          <cell r="BA155">
            <v>320.76326279837281</v>
          </cell>
        </row>
        <row r="156">
          <cell r="C156">
            <v>939</v>
          </cell>
          <cell r="D156" t="str">
            <v>SJ</v>
          </cell>
          <cell r="F156">
            <v>5030</v>
          </cell>
          <cell r="G156" t="str">
            <v>ISO</v>
          </cell>
          <cell r="H156">
            <v>38093</v>
          </cell>
          <cell r="J156">
            <v>39553</v>
          </cell>
          <cell r="K156">
            <v>39553</v>
          </cell>
          <cell r="L156">
            <v>500</v>
          </cell>
          <cell r="M156">
            <v>17.3</v>
          </cell>
          <cell r="N156">
            <v>17.3</v>
          </cell>
          <cell r="O156">
            <v>5</v>
          </cell>
          <cell r="P156">
            <v>4</v>
          </cell>
          <cell r="Q156">
            <v>0.69079999999999997</v>
          </cell>
          <cell r="R156">
            <v>0</v>
          </cell>
          <cell r="S156">
            <v>3.3599999999999998E-2</v>
          </cell>
          <cell r="T156">
            <v>17.3</v>
          </cell>
          <cell r="U156">
            <v>14.665051750578552</v>
          </cell>
          <cell r="V156">
            <v>0.81038374830127968</v>
          </cell>
          <cell r="W156">
            <v>-0.25290871000717441</v>
          </cell>
          <cell r="X156">
            <v>10.310719525184862</v>
          </cell>
          <cell r="Y156">
            <v>1.5446757588568547</v>
          </cell>
          <cell r="Z156">
            <v>5155.3597625924303</v>
          </cell>
          <cell r="AA156">
            <v>3997.981427287385</v>
          </cell>
          <cell r="AB156">
            <v>92.633439551882546</v>
          </cell>
          <cell r="AC156">
            <v>87.518995342961475</v>
          </cell>
          <cell r="AD156">
            <v>82.637025870809552</v>
          </cell>
          <cell r="AE156">
            <v>77.967315940925104</v>
          </cell>
          <cell r="AF156">
            <v>73.492177258119156</v>
          </cell>
          <cell r="AG156">
            <v>69.196044122625466</v>
          </cell>
          <cell r="AH156">
            <v>65.065146876958465</v>
          </cell>
          <cell r="AI156">
            <v>60.934249631291451</v>
          </cell>
          <cell r="AJ156">
            <v>57.098416474600654</v>
          </cell>
          <cell r="AK156">
            <v>53.394853426761273</v>
          </cell>
          <cell r="AL156">
            <v>49.814742480516522</v>
          </cell>
          <cell r="AM156">
            <v>46.350118984150647</v>
          </cell>
          <cell r="AN156">
            <v>816.1025259616024</v>
          </cell>
          <cell r="AO156">
            <v>43.259515504470535</v>
          </cell>
          <cell r="AP156">
            <v>40.004869189702582</v>
          </cell>
          <cell r="AQ156">
            <v>36.845947766545457</v>
          </cell>
          <cell r="AR156">
            <v>33.687026343388332</v>
          </cell>
          <cell r="AS156">
            <v>30.528104920231211</v>
          </cell>
          <cell r="AT156">
            <v>27.625312261113844</v>
          </cell>
          <cell r="AU156">
            <v>24.798908882499578</v>
          </cell>
          <cell r="AV156">
            <v>22.044977385388236</v>
          </cell>
          <cell r="AW156">
            <v>19.359894175704682</v>
          </cell>
          <cell r="AX156">
            <v>16.740300800403645</v>
          </cell>
          <cell r="AY156">
            <v>14.183078695943117</v>
          </cell>
          <cell r="AZ156">
            <v>11.685326872981666</v>
          </cell>
          <cell r="BA156">
            <v>320.76326279837281</v>
          </cell>
        </row>
        <row r="157">
          <cell r="C157">
            <v>940</v>
          </cell>
          <cell r="D157" t="str">
            <v>SJ</v>
          </cell>
          <cell r="F157">
            <v>5010</v>
          </cell>
          <cell r="G157" t="str">
            <v>ISO</v>
          </cell>
          <cell r="H157">
            <v>38093</v>
          </cell>
          <cell r="J157">
            <v>39553</v>
          </cell>
          <cell r="K157">
            <v>39553</v>
          </cell>
          <cell r="L157">
            <v>500</v>
          </cell>
          <cell r="M157">
            <v>17.3</v>
          </cell>
          <cell r="N157">
            <v>17.3</v>
          </cell>
          <cell r="O157">
            <v>5</v>
          </cell>
          <cell r="P157">
            <v>4</v>
          </cell>
          <cell r="Q157">
            <v>0.69079999999999997</v>
          </cell>
          <cell r="R157">
            <v>0</v>
          </cell>
          <cell r="S157">
            <v>3.3599999999999998E-2</v>
          </cell>
          <cell r="T157">
            <v>17.3</v>
          </cell>
          <cell r="U157">
            <v>14.665051750578552</v>
          </cell>
          <cell r="V157">
            <v>0.81038374830127968</v>
          </cell>
          <cell r="W157">
            <v>-0.25290871000717441</v>
          </cell>
          <cell r="X157">
            <v>10.310719525184862</v>
          </cell>
          <cell r="Y157">
            <v>1.5446757588568547</v>
          </cell>
          <cell r="Z157">
            <v>5155.3597625924303</v>
          </cell>
          <cell r="AA157">
            <v>3997.981427287385</v>
          </cell>
          <cell r="AB157">
            <v>92.633439551882546</v>
          </cell>
          <cell r="AC157">
            <v>87.518995342961475</v>
          </cell>
          <cell r="AD157">
            <v>82.637025870809552</v>
          </cell>
          <cell r="AE157">
            <v>77.967315940925104</v>
          </cell>
          <cell r="AF157">
            <v>73.492177258119156</v>
          </cell>
          <cell r="AG157">
            <v>69.196044122625466</v>
          </cell>
          <cell r="AH157">
            <v>65.065146876958465</v>
          </cell>
          <cell r="AI157">
            <v>60.934249631291451</v>
          </cell>
          <cell r="AJ157">
            <v>57.098416474600654</v>
          </cell>
          <cell r="AK157">
            <v>53.394853426761273</v>
          </cell>
          <cell r="AL157">
            <v>49.814742480516522</v>
          </cell>
          <cell r="AM157">
            <v>46.350118984150647</v>
          </cell>
          <cell r="AN157">
            <v>816.1025259616024</v>
          </cell>
          <cell r="AO157">
            <v>43.259515504470535</v>
          </cell>
          <cell r="AP157">
            <v>40.004869189702582</v>
          </cell>
          <cell r="AQ157">
            <v>36.845947766545457</v>
          </cell>
          <cell r="AR157">
            <v>33.687026343388332</v>
          </cell>
          <cell r="AS157">
            <v>30.528104920231211</v>
          </cell>
          <cell r="AT157">
            <v>27.625312261113844</v>
          </cell>
          <cell r="AU157">
            <v>24.798908882499578</v>
          </cell>
          <cell r="AV157">
            <v>22.044977385388236</v>
          </cell>
          <cell r="AW157">
            <v>19.359894175704682</v>
          </cell>
          <cell r="AX157">
            <v>16.740300800403645</v>
          </cell>
          <cell r="AY157">
            <v>14.183078695943117</v>
          </cell>
          <cell r="AZ157">
            <v>11.685326872981666</v>
          </cell>
          <cell r="BA157">
            <v>320.76326279837281</v>
          </cell>
        </row>
        <row r="158">
          <cell r="C158">
            <v>942</v>
          </cell>
          <cell r="D158" t="str">
            <v>SJ</v>
          </cell>
          <cell r="F158">
            <v>5030</v>
          </cell>
          <cell r="G158" t="str">
            <v>ISO</v>
          </cell>
          <cell r="H158">
            <v>38093</v>
          </cell>
          <cell r="J158">
            <v>39553</v>
          </cell>
          <cell r="K158">
            <v>39553</v>
          </cell>
          <cell r="L158">
            <v>250</v>
          </cell>
          <cell r="M158">
            <v>17.3</v>
          </cell>
          <cell r="N158">
            <v>17.3</v>
          </cell>
          <cell r="O158">
            <v>5</v>
          </cell>
          <cell r="P158">
            <v>4</v>
          </cell>
          <cell r="Q158">
            <v>0.69079999999999997</v>
          </cell>
          <cell r="R158">
            <v>0</v>
          </cell>
          <cell r="S158">
            <v>3.3599999999999998E-2</v>
          </cell>
          <cell r="T158">
            <v>17.3</v>
          </cell>
          <cell r="U158">
            <v>14.665051750578552</v>
          </cell>
          <cell r="V158">
            <v>0.81038374830127968</v>
          </cell>
          <cell r="W158">
            <v>-0.25290871000717441</v>
          </cell>
          <cell r="X158">
            <v>10.310719525184862</v>
          </cell>
          <cell r="Y158">
            <v>1.5446757588568547</v>
          </cell>
          <cell r="Z158">
            <v>2577.6798812962152</v>
          </cell>
          <cell r="AA158">
            <v>1998.9907136436925</v>
          </cell>
          <cell r="AB158">
            <v>46.316719775941273</v>
          </cell>
          <cell r="AC158">
            <v>43.759497671480737</v>
          </cell>
          <cell r="AD158">
            <v>41.318512935404776</v>
          </cell>
          <cell r="AE158">
            <v>38.983657970462552</v>
          </cell>
          <cell r="AF158">
            <v>36.746088629059578</v>
          </cell>
          <cell r="AG158">
            <v>34.598022061312733</v>
          </cell>
          <cell r="AH158">
            <v>32.532573438479233</v>
          </cell>
          <cell r="AI158">
            <v>30.467124815645725</v>
          </cell>
          <cell r="AJ158">
            <v>28.549208237300327</v>
          </cell>
          <cell r="AK158">
            <v>26.697426713380636</v>
          </cell>
          <cell r="AL158">
            <v>24.907371240258261</v>
          </cell>
          <cell r="AM158">
            <v>23.175059492075324</v>
          </cell>
          <cell r="AN158">
            <v>408.0512629808012</v>
          </cell>
          <cell r="AO158">
            <v>21.629757752235268</v>
          </cell>
          <cell r="AP158">
            <v>20.002434594851291</v>
          </cell>
          <cell r="AQ158">
            <v>18.422973883272729</v>
          </cell>
          <cell r="AR158">
            <v>16.843513171694166</v>
          </cell>
          <cell r="AS158">
            <v>15.264052460115606</v>
          </cell>
          <cell r="AT158">
            <v>13.812656130556922</v>
          </cell>
          <cell r="AU158">
            <v>12.399454441249789</v>
          </cell>
          <cell r="AV158">
            <v>11.022488692694118</v>
          </cell>
          <cell r="AW158">
            <v>9.6799470878523408</v>
          </cell>
          <cell r="AX158">
            <v>8.3701504002018225</v>
          </cell>
          <cell r="AY158">
            <v>7.0915393479715583</v>
          </cell>
          <cell r="AZ158">
            <v>5.8426634364908328</v>
          </cell>
          <cell r="BA158">
            <v>160.3816313991864</v>
          </cell>
        </row>
        <row r="159">
          <cell r="C159">
            <v>943</v>
          </cell>
          <cell r="D159" t="str">
            <v>SJ</v>
          </cell>
          <cell r="F159">
            <v>1700</v>
          </cell>
          <cell r="G159" t="str">
            <v>NQ</v>
          </cell>
          <cell r="H159">
            <v>38093</v>
          </cell>
          <cell r="J159">
            <v>39553</v>
          </cell>
          <cell r="K159">
            <v>39553</v>
          </cell>
          <cell r="L159">
            <v>3000</v>
          </cell>
          <cell r="M159">
            <v>17.3</v>
          </cell>
          <cell r="N159">
            <v>17.3</v>
          </cell>
          <cell r="O159">
            <v>5</v>
          </cell>
          <cell r="P159">
            <v>4</v>
          </cell>
          <cell r="Q159">
            <v>0.69079999999999997</v>
          </cell>
          <cell r="R159">
            <v>0</v>
          </cell>
          <cell r="S159">
            <v>3.3599999999999998E-2</v>
          </cell>
          <cell r="T159">
            <v>17.3</v>
          </cell>
          <cell r="U159">
            <v>14.665051750578552</v>
          </cell>
          <cell r="V159">
            <v>0.81038374830127968</v>
          </cell>
          <cell r="W159">
            <v>-0.25290871000717441</v>
          </cell>
          <cell r="X159">
            <v>10.310719525184862</v>
          </cell>
          <cell r="Y159">
            <v>1.5446757588568547</v>
          </cell>
          <cell r="Z159">
            <v>30932.158575554586</v>
          </cell>
          <cell r="AA159">
            <v>23987.888563724307</v>
          </cell>
          <cell r="AB159">
            <v>555.80063731129542</v>
          </cell>
          <cell r="AC159">
            <v>525.11397205776893</v>
          </cell>
          <cell r="AD159">
            <v>495.8221552248574</v>
          </cell>
          <cell r="AE159">
            <v>467.80389564555065</v>
          </cell>
          <cell r="AF159">
            <v>440.95306354871497</v>
          </cell>
          <cell r="AG159">
            <v>415.1762647357528</v>
          </cell>
          <cell r="AH159">
            <v>390.39088126175085</v>
          </cell>
          <cell r="AI159">
            <v>365.60549778774873</v>
          </cell>
          <cell r="AJ159">
            <v>342.59049884760395</v>
          </cell>
          <cell r="AK159">
            <v>320.36912056056769</v>
          </cell>
          <cell r="AL159">
            <v>298.8884548830992</v>
          </cell>
          <cell r="AM159">
            <v>278.1007139049039</v>
          </cell>
          <cell r="AN159">
            <v>4896.6151557696148</v>
          </cell>
          <cell r="AO159">
            <v>259.55709302682322</v>
          </cell>
          <cell r="AP159">
            <v>240.02921513821551</v>
          </cell>
          <cell r="AQ159">
            <v>221.07568659927279</v>
          </cell>
          <cell r="AR159">
            <v>202.12215806033004</v>
          </cell>
          <cell r="AS159">
            <v>183.16862952138729</v>
          </cell>
          <cell r="AT159">
            <v>165.75187356668309</v>
          </cell>
          <cell r="AU159">
            <v>148.79345329499748</v>
          </cell>
          <cell r="AV159">
            <v>132.26986431232945</v>
          </cell>
          <cell r="AW159">
            <v>116.15936505422809</v>
          </cell>
          <cell r="AX159">
            <v>100.44180480242188</v>
          </cell>
          <cell r="AY159">
            <v>85.098472175658713</v>
          </cell>
          <cell r="AZ159">
            <v>70.11196123789</v>
          </cell>
          <cell r="BA159">
            <v>1924.579576790238</v>
          </cell>
        </row>
        <row r="160">
          <cell r="C160">
            <v>944</v>
          </cell>
          <cell r="D160" t="str">
            <v>SJ</v>
          </cell>
          <cell r="F160">
            <v>3000</v>
          </cell>
          <cell r="G160" t="str">
            <v>ISO</v>
          </cell>
          <cell r="H160">
            <v>38093</v>
          </cell>
          <cell r="J160">
            <v>39553</v>
          </cell>
          <cell r="K160">
            <v>39553</v>
          </cell>
          <cell r="L160">
            <v>17030</v>
          </cell>
          <cell r="M160">
            <v>17.3</v>
          </cell>
          <cell r="N160">
            <v>17.3</v>
          </cell>
          <cell r="O160">
            <v>5</v>
          </cell>
          <cell r="P160">
            <v>4</v>
          </cell>
          <cell r="Q160">
            <v>0.69079999999999997</v>
          </cell>
          <cell r="R160">
            <v>0</v>
          </cell>
          <cell r="S160">
            <v>3.3599999999999998E-2</v>
          </cell>
          <cell r="T160">
            <v>17.3</v>
          </cell>
          <cell r="U160">
            <v>14.665051750578552</v>
          </cell>
          <cell r="V160">
            <v>0.81038374830127968</v>
          </cell>
          <cell r="W160">
            <v>-0.25290871000717441</v>
          </cell>
          <cell r="X160">
            <v>10.310719525184862</v>
          </cell>
          <cell r="Y160">
            <v>1.5446757588568547</v>
          </cell>
          <cell r="Z160">
            <v>175591.55351389819</v>
          </cell>
          <cell r="AA160">
            <v>136171.24741340833</v>
          </cell>
          <cell r="AB160">
            <v>3155.09495113712</v>
          </cell>
          <cell r="AC160">
            <v>2980.8969813812678</v>
          </cell>
          <cell r="AD160">
            <v>2814.6171011597735</v>
          </cell>
          <cell r="AE160">
            <v>2655.5667809479091</v>
          </cell>
          <cell r="AF160">
            <v>2503.1435574115385</v>
          </cell>
          <cell r="AG160">
            <v>2356.8172628166235</v>
          </cell>
          <cell r="AH160">
            <v>2216.1189026292054</v>
          </cell>
          <cell r="AI160">
            <v>2075.4205424417869</v>
          </cell>
          <cell r="AJ160">
            <v>1944.7720651248985</v>
          </cell>
          <cell r="AK160">
            <v>1818.6287077154891</v>
          </cell>
          <cell r="AL160">
            <v>1696.690128886393</v>
          </cell>
          <cell r="AM160">
            <v>1578.685052600171</v>
          </cell>
          <cell r="AN160">
            <v>27796.452034252176</v>
          </cell>
          <cell r="AO160">
            <v>1473.4190980822666</v>
          </cell>
          <cell r="AP160">
            <v>1362.5658446012701</v>
          </cell>
          <cell r="AQ160">
            <v>1254.9729809285384</v>
          </cell>
          <cell r="AR160">
            <v>1147.3801172558067</v>
          </cell>
          <cell r="AS160">
            <v>1039.7872535830752</v>
          </cell>
          <cell r="AT160">
            <v>940.91813561353763</v>
          </cell>
          <cell r="AU160">
            <v>844.65083653793567</v>
          </cell>
          <cell r="AV160">
            <v>750.85192974632344</v>
          </cell>
          <cell r="AW160">
            <v>659.3979956245015</v>
          </cell>
          <cell r="AX160">
            <v>570.1746452617482</v>
          </cell>
          <cell r="AY160">
            <v>483.07566038382259</v>
          </cell>
          <cell r="AZ160">
            <v>398.00223329375558</v>
          </cell>
          <cell r="BA160">
            <v>10925.196730912581</v>
          </cell>
        </row>
        <row r="161">
          <cell r="C161">
            <v>945</v>
          </cell>
          <cell r="D161" t="str">
            <v>SJ</v>
          </cell>
          <cell r="F161">
            <v>3000</v>
          </cell>
          <cell r="G161" t="str">
            <v>NQ</v>
          </cell>
          <cell r="H161">
            <v>38093</v>
          </cell>
          <cell r="J161">
            <v>39553</v>
          </cell>
          <cell r="K161">
            <v>39553</v>
          </cell>
          <cell r="L161">
            <v>2970</v>
          </cell>
          <cell r="M161">
            <v>17.3</v>
          </cell>
          <cell r="N161">
            <v>17.3</v>
          </cell>
          <cell r="O161">
            <v>5</v>
          </cell>
          <cell r="P161">
            <v>4</v>
          </cell>
          <cell r="Q161">
            <v>0.69079999999999997</v>
          </cell>
          <cell r="R161">
            <v>0</v>
          </cell>
          <cell r="S161">
            <v>3.3599999999999998E-2</v>
          </cell>
          <cell r="T161">
            <v>17.3</v>
          </cell>
          <cell r="U161">
            <v>14.665051750578552</v>
          </cell>
          <cell r="V161">
            <v>0.81038374830127968</v>
          </cell>
          <cell r="W161">
            <v>-0.25290871000717441</v>
          </cell>
          <cell r="X161">
            <v>10.310719525184862</v>
          </cell>
          <cell r="Y161">
            <v>1.5446757588568547</v>
          </cell>
          <cell r="Z161">
            <v>30622.836989799038</v>
          </cell>
          <cell r="AA161">
            <v>23748.009678087063</v>
          </cell>
          <cell r="AB161">
            <v>550.2426309381824</v>
          </cell>
          <cell r="AC161">
            <v>519.86283233719121</v>
          </cell>
          <cell r="AD161">
            <v>490.86393367260877</v>
          </cell>
          <cell r="AE161">
            <v>463.12585668909514</v>
          </cell>
          <cell r="AF161">
            <v>436.54353291322781</v>
          </cell>
          <cell r="AG161">
            <v>411.02450208839525</v>
          </cell>
          <cell r="AH161">
            <v>386.4869724491333</v>
          </cell>
          <cell r="AI161">
            <v>361.94944280987124</v>
          </cell>
          <cell r="AJ161">
            <v>339.16459385912793</v>
          </cell>
          <cell r="AK161">
            <v>317.16542935496199</v>
          </cell>
          <cell r="AL161">
            <v>295.89957033426816</v>
          </cell>
          <cell r="AM161">
            <v>275.31970676585485</v>
          </cell>
          <cell r="AN161">
            <v>4847.6490042119176</v>
          </cell>
          <cell r="AO161">
            <v>256.96152209655497</v>
          </cell>
          <cell r="AP161">
            <v>237.62892298683335</v>
          </cell>
          <cell r="AQ161">
            <v>218.86492973328004</v>
          </cell>
          <cell r="AR161">
            <v>200.1009364797267</v>
          </cell>
          <cell r="AS161">
            <v>181.33694322617339</v>
          </cell>
          <cell r="AT161">
            <v>164.09435483101623</v>
          </cell>
          <cell r="AU161">
            <v>147.30551876204748</v>
          </cell>
          <cell r="AV161">
            <v>130.94716566920613</v>
          </cell>
          <cell r="AW161">
            <v>114.9977714036858</v>
          </cell>
          <cell r="AX161">
            <v>99.437386754397664</v>
          </cell>
          <cell r="AY161">
            <v>84.247487453902124</v>
          </cell>
          <cell r="AZ161">
            <v>69.410841625511097</v>
          </cell>
          <cell r="BA161">
            <v>1905.333781022335</v>
          </cell>
        </row>
        <row r="162">
          <cell r="C162">
            <v>948</v>
          </cell>
          <cell r="D162" t="str">
            <v>SJ</v>
          </cell>
          <cell r="F162">
            <v>1200</v>
          </cell>
          <cell r="G162" t="str">
            <v>ISO</v>
          </cell>
          <cell r="H162">
            <v>38093</v>
          </cell>
          <cell r="J162">
            <v>39553</v>
          </cell>
          <cell r="K162">
            <v>39553</v>
          </cell>
          <cell r="L162">
            <v>14780</v>
          </cell>
          <cell r="M162">
            <v>17.3</v>
          </cell>
          <cell r="N162">
            <v>17.3</v>
          </cell>
          <cell r="O162">
            <v>5</v>
          </cell>
          <cell r="P162">
            <v>4</v>
          </cell>
          <cell r="Q162">
            <v>0.69079999999999997</v>
          </cell>
          <cell r="R162">
            <v>0</v>
          </cell>
          <cell r="S162">
            <v>3.3599999999999998E-2</v>
          </cell>
          <cell r="T162">
            <v>17.3</v>
          </cell>
          <cell r="U162">
            <v>14.665051750578552</v>
          </cell>
          <cell r="V162">
            <v>0.81038374830127968</v>
          </cell>
          <cell r="W162">
            <v>-0.25290871000717441</v>
          </cell>
          <cell r="X162">
            <v>10.310719525184862</v>
          </cell>
          <cell r="Y162">
            <v>1.5446757588568547</v>
          </cell>
          <cell r="Z162">
            <v>152392.43458223226</v>
          </cell>
          <cell r="AA162">
            <v>118180.33099061513</v>
          </cell>
          <cell r="AB162">
            <v>2738.2444731536484</v>
          </cell>
          <cell r="AC162">
            <v>2587.0615023379414</v>
          </cell>
          <cell r="AD162">
            <v>2442.7504847411305</v>
          </cell>
          <cell r="AE162">
            <v>2304.7138592137462</v>
          </cell>
          <cell r="AF162">
            <v>2172.4287597500024</v>
          </cell>
          <cell r="AG162">
            <v>2045.4350642648089</v>
          </cell>
          <cell r="AH162">
            <v>1923.3257416828924</v>
          </cell>
          <cell r="AI162">
            <v>1801.2164191009756</v>
          </cell>
          <cell r="AJ162">
            <v>1687.8291909891957</v>
          </cell>
          <cell r="AK162">
            <v>1578.3518672950634</v>
          </cell>
          <cell r="AL162">
            <v>1472.5237877240686</v>
          </cell>
          <cell r="AM162">
            <v>1370.1095171714933</v>
          </cell>
          <cell r="AN162">
            <v>24123.990667424965</v>
          </cell>
          <cell r="AO162">
            <v>1278.7512783121492</v>
          </cell>
          <cell r="AP162">
            <v>1182.5439332476085</v>
          </cell>
          <cell r="AQ162">
            <v>1089.166215979084</v>
          </cell>
          <cell r="AR162">
            <v>995.78849871055934</v>
          </cell>
          <cell r="AS162">
            <v>902.4107814420347</v>
          </cell>
          <cell r="AT162">
            <v>816.60423043852541</v>
          </cell>
          <cell r="AU162">
            <v>733.05574656668762</v>
          </cell>
          <cell r="AV162">
            <v>651.64953151207635</v>
          </cell>
          <cell r="AW162">
            <v>572.27847183383039</v>
          </cell>
          <cell r="AX162">
            <v>494.84329165993182</v>
          </cell>
          <cell r="AY162">
            <v>419.25180625207861</v>
          </cell>
          <cell r="AZ162">
            <v>345.41826236533808</v>
          </cell>
          <cell r="BA162">
            <v>9481.7620483199062</v>
          </cell>
        </row>
        <row r="163">
          <cell r="C163">
            <v>949</v>
          </cell>
          <cell r="D163" t="str">
            <v>SJ</v>
          </cell>
          <cell r="F163">
            <v>1200</v>
          </cell>
          <cell r="G163" t="str">
            <v>NQ</v>
          </cell>
          <cell r="H163">
            <v>38093</v>
          </cell>
          <cell r="J163">
            <v>39553</v>
          </cell>
          <cell r="K163">
            <v>39553</v>
          </cell>
          <cell r="L163">
            <v>1220</v>
          </cell>
          <cell r="M163">
            <v>17.3</v>
          </cell>
          <cell r="N163">
            <v>17.3</v>
          </cell>
          <cell r="O163">
            <v>5</v>
          </cell>
          <cell r="P163">
            <v>4</v>
          </cell>
          <cell r="Q163">
            <v>0.69079999999999997</v>
          </cell>
          <cell r="R163">
            <v>0</v>
          </cell>
          <cell r="S163">
            <v>3.3599999999999998E-2</v>
          </cell>
          <cell r="T163">
            <v>17.3</v>
          </cell>
          <cell r="U163">
            <v>14.665051750578552</v>
          </cell>
          <cell r="V163">
            <v>0.81038374830127968</v>
          </cell>
          <cell r="W163">
            <v>-0.25290871000717441</v>
          </cell>
          <cell r="X163">
            <v>10.310719525184862</v>
          </cell>
          <cell r="Y163">
            <v>1.5446757588568547</v>
          </cell>
          <cell r="Z163">
            <v>12579.077820725532</v>
          </cell>
          <cell r="AA163">
            <v>9755.0746825812184</v>
          </cell>
          <cell r="AB163">
            <v>226.02559250659345</v>
          </cell>
          <cell r="AC163">
            <v>213.54634863682602</v>
          </cell>
          <cell r="AD163">
            <v>201.63434312477534</v>
          </cell>
          <cell r="AE163">
            <v>190.24025089585726</v>
          </cell>
          <cell r="AF163">
            <v>179.32091250981077</v>
          </cell>
          <cell r="AG163">
            <v>168.83834765920614</v>
          </cell>
          <cell r="AH163">
            <v>158.75895837977868</v>
          </cell>
          <cell r="AI163">
            <v>148.67956910035116</v>
          </cell>
          <cell r="AJ163">
            <v>139.32013619802561</v>
          </cell>
          <cell r="AK163">
            <v>130.28344236129752</v>
          </cell>
          <cell r="AL163">
            <v>121.54797165246033</v>
          </cell>
          <cell r="AM163">
            <v>113.09429032132759</v>
          </cell>
          <cell r="AN163">
            <v>1991.2901633463102</v>
          </cell>
          <cell r="AO163">
            <v>105.55321783090811</v>
          </cell>
          <cell r="AP163">
            <v>97.611880822874312</v>
          </cell>
          <cell r="AQ163">
            <v>89.904112550370925</v>
          </cell>
          <cell r="AR163">
            <v>82.196344277867539</v>
          </cell>
          <cell r="AS163">
            <v>74.488576005364166</v>
          </cell>
          <cell r="AT163">
            <v>67.405761917117786</v>
          </cell>
          <cell r="AU163">
            <v>60.50933767329898</v>
          </cell>
          <cell r="AV163">
            <v>53.789744820347309</v>
          </cell>
          <cell r="AW163">
            <v>47.238141788719425</v>
          </cell>
          <cell r="AX163">
            <v>40.846333952984899</v>
          </cell>
          <cell r="AY163">
            <v>34.606712018101213</v>
          </cell>
          <cell r="AZ163">
            <v>28.512197570075269</v>
          </cell>
          <cell r="BA163">
            <v>782.66236122802991</v>
          </cell>
        </row>
        <row r="164">
          <cell r="C164">
            <v>951</v>
          </cell>
          <cell r="D164" t="str">
            <v>SJ</v>
          </cell>
          <cell r="F164">
            <v>5110</v>
          </cell>
          <cell r="G164" t="str">
            <v>ISO</v>
          </cell>
          <cell r="H164">
            <v>38093</v>
          </cell>
          <cell r="J164">
            <v>39553</v>
          </cell>
          <cell r="K164">
            <v>39553</v>
          </cell>
          <cell r="L164">
            <v>23120</v>
          </cell>
          <cell r="M164">
            <v>17.3</v>
          </cell>
          <cell r="N164">
            <v>17.3</v>
          </cell>
          <cell r="O164">
            <v>5</v>
          </cell>
          <cell r="P164">
            <v>4</v>
          </cell>
          <cell r="Q164">
            <v>0.69079999999999997</v>
          </cell>
          <cell r="R164">
            <v>0</v>
          </cell>
          <cell r="S164">
            <v>3.3599999999999998E-2</v>
          </cell>
          <cell r="T164">
            <v>17.3</v>
          </cell>
          <cell r="U164">
            <v>14.665051750578552</v>
          </cell>
          <cell r="V164">
            <v>0.81038374830127968</v>
          </cell>
          <cell r="W164">
            <v>-0.25290871000717441</v>
          </cell>
          <cell r="X164">
            <v>10.310719525184862</v>
          </cell>
          <cell r="Y164">
            <v>1.5446757588568547</v>
          </cell>
          <cell r="Z164">
            <v>238383.83542227399</v>
          </cell>
          <cell r="AA164">
            <v>184866.6611977687</v>
          </cell>
          <cell r="AB164">
            <v>4283.3702448790491</v>
          </cell>
          <cell r="AC164">
            <v>4046.8783446585385</v>
          </cell>
          <cell r="AD164">
            <v>3821.1360762662339</v>
          </cell>
          <cell r="AE164">
            <v>3605.2086891083768</v>
          </cell>
          <cell r="AF164">
            <v>3398.2782764154299</v>
          </cell>
          <cell r="AG164">
            <v>3199.6250802302015</v>
          </cell>
          <cell r="AH164">
            <v>3008.6123915905596</v>
          </cell>
          <cell r="AI164">
            <v>2817.5997029509167</v>
          </cell>
          <cell r="AJ164">
            <v>2640.2307777855344</v>
          </cell>
          <cell r="AK164">
            <v>2468.9780224534411</v>
          </cell>
          <cell r="AL164">
            <v>2303.4336922990842</v>
          </cell>
          <cell r="AM164">
            <v>2143.2295018271261</v>
          </cell>
          <cell r="AN164">
            <v>37736.580800464493</v>
          </cell>
          <cell r="AO164">
            <v>2000.3199969267175</v>
          </cell>
          <cell r="AP164">
            <v>1849.8251513318473</v>
          </cell>
          <cell r="AQ164">
            <v>1703.756624725062</v>
          </cell>
          <cell r="AR164">
            <v>1557.6880981182767</v>
          </cell>
          <cell r="AS164">
            <v>1411.6195715114911</v>
          </cell>
          <cell r="AT164">
            <v>1277.3944389539042</v>
          </cell>
          <cell r="AU164">
            <v>1146.7015467267804</v>
          </cell>
          <cell r="AV164">
            <v>1019.3597543003522</v>
          </cell>
          <cell r="AW164">
            <v>895.2015066845845</v>
          </cell>
          <cell r="AX164">
            <v>774.07150901066461</v>
          </cell>
          <cell r="AY164">
            <v>655.82555890040976</v>
          </cell>
          <cell r="AZ164">
            <v>540.32951460667221</v>
          </cell>
          <cell r="BA164">
            <v>14832.093271796764</v>
          </cell>
        </row>
        <row r="165">
          <cell r="C165">
            <v>952</v>
          </cell>
          <cell r="D165" t="str">
            <v>SJ</v>
          </cell>
          <cell r="F165">
            <v>5110</v>
          </cell>
          <cell r="G165" t="str">
            <v>NQ</v>
          </cell>
          <cell r="H165">
            <v>38093</v>
          </cell>
          <cell r="J165">
            <v>39553</v>
          </cell>
          <cell r="K165">
            <v>39553</v>
          </cell>
          <cell r="L165">
            <v>76880</v>
          </cell>
          <cell r="M165">
            <v>17.3</v>
          </cell>
          <cell r="N165">
            <v>17.3</v>
          </cell>
          <cell r="O165">
            <v>5</v>
          </cell>
          <cell r="P165">
            <v>4</v>
          </cell>
          <cell r="Q165">
            <v>0.69079999999999997</v>
          </cell>
          <cell r="R165">
            <v>0</v>
          </cell>
          <cell r="S165">
            <v>3.3599999999999998E-2</v>
          </cell>
          <cell r="T165">
            <v>17.3</v>
          </cell>
          <cell r="U165">
            <v>14.665051750578552</v>
          </cell>
          <cell r="V165">
            <v>0.81038374830127968</v>
          </cell>
          <cell r="W165">
            <v>-0.25290871000717441</v>
          </cell>
          <cell r="X165">
            <v>10.310719525184862</v>
          </cell>
          <cell r="Y165">
            <v>1.5446757588568547</v>
          </cell>
          <cell r="Z165">
            <v>792688.11709621211</v>
          </cell>
          <cell r="AA165">
            <v>614729.62425970833</v>
          </cell>
          <cell r="AB165">
            <v>14243.317665497461</v>
          </cell>
          <cell r="AC165">
            <v>13456.920723933756</v>
          </cell>
          <cell r="AD165">
            <v>12706.269097895678</v>
          </cell>
          <cell r="AE165">
            <v>11988.254499076644</v>
          </cell>
          <cell r="AF165">
            <v>11300.157175208402</v>
          </cell>
          <cell r="AG165">
            <v>10639.58374429489</v>
          </cell>
          <cell r="AH165">
            <v>10004.416983801133</v>
          </cell>
          <cell r="AI165">
            <v>9369.2502233073737</v>
          </cell>
          <cell r="AJ165">
            <v>8779.4525171345977</v>
          </cell>
          <cell r="AK165">
            <v>8209.9926628988142</v>
          </cell>
          <cell r="AL165">
            <v>7659.5148038042207</v>
          </cell>
          <cell r="AM165">
            <v>7126.7942950030038</v>
          </cell>
          <cell r="AN165">
            <v>125483.92439185597</v>
          </cell>
          <cell r="AO165">
            <v>6651.5831039673894</v>
          </cell>
          <cell r="AP165">
            <v>6151.1486866086689</v>
          </cell>
          <cell r="AQ165">
            <v>5665.4329285840295</v>
          </cell>
          <cell r="AR165">
            <v>5179.7171705593901</v>
          </cell>
          <cell r="AS165">
            <v>4694.0014125347507</v>
          </cell>
          <cell r="AT165">
            <v>4247.6680132688643</v>
          </cell>
          <cell r="AU165">
            <v>3813.0802297731352</v>
          </cell>
          <cell r="AV165">
            <v>3389.6357227772955</v>
          </cell>
          <cell r="AW165">
            <v>2976.7773284563518</v>
          </cell>
          <cell r="AX165">
            <v>2573.9886510700644</v>
          </cell>
          <cell r="AY165">
            <v>2180.7901802882138</v>
          </cell>
          <cell r="AZ165">
            <v>1796.7358599896611</v>
          </cell>
          <cell r="BA165">
            <v>49320.559287877819</v>
          </cell>
        </row>
        <row r="166">
          <cell r="C166">
            <v>954</v>
          </cell>
          <cell r="D166" t="str">
            <v>SJ</v>
          </cell>
          <cell r="F166">
            <v>1000</v>
          </cell>
          <cell r="G166" t="str">
            <v>NQ</v>
          </cell>
          <cell r="H166">
            <v>38127</v>
          </cell>
          <cell r="J166">
            <v>39587</v>
          </cell>
          <cell r="K166">
            <v>39587</v>
          </cell>
          <cell r="L166">
            <v>10000</v>
          </cell>
          <cell r="M166">
            <v>17.84</v>
          </cell>
          <cell r="N166">
            <v>17.84</v>
          </cell>
          <cell r="O166">
            <v>5</v>
          </cell>
          <cell r="P166">
            <v>4</v>
          </cell>
          <cell r="Q166">
            <v>0.69079999999999997</v>
          </cell>
          <cell r="R166">
            <v>0</v>
          </cell>
          <cell r="S166">
            <v>3.3599999999999998E-2</v>
          </cell>
          <cell r="T166">
            <v>17.84</v>
          </cell>
          <cell r="U166">
            <v>15.122804811001235</v>
          </cell>
          <cell r="V166">
            <v>0.81038374830127968</v>
          </cell>
          <cell r="W166">
            <v>-0.25290871000717441</v>
          </cell>
          <cell r="X166">
            <v>10.632557013254216</v>
          </cell>
          <cell r="Y166">
            <v>1.5446757588568547</v>
          </cell>
          <cell r="Z166">
            <v>106325.57013254215</v>
          </cell>
          <cell r="AA166">
            <v>80434.224661595217</v>
          </cell>
          <cell r="AB166">
            <v>2021.2535613029991</v>
          </cell>
          <cell r="AC166">
            <v>1910.4977590816009</v>
          </cell>
          <cell r="AD166">
            <v>1805.016042680269</v>
          </cell>
          <cell r="AE166">
            <v>1704.3289497517255</v>
          </cell>
          <cell r="AF166">
            <v>1608.0195565157271</v>
          </cell>
          <cell r="AG166">
            <v>1515.7230546645617</v>
          </cell>
          <cell r="AH166">
            <v>1427.1184128874431</v>
          </cell>
          <cell r="AI166">
            <v>1341.9216419479064</v>
          </cell>
          <cell r="AJ166">
            <v>1256.7248710083693</v>
          </cell>
          <cell r="AK166">
            <v>1177.6135837073709</v>
          </cell>
          <cell r="AL166">
            <v>1101.2302718305448</v>
          </cell>
          <cell r="AM166">
            <v>1027.3930703496126</v>
          </cell>
          <cell r="AN166">
            <v>17896.840775728131</v>
          </cell>
          <cell r="AO166">
            <v>955.93771407774284</v>
          </cell>
          <cell r="AP166">
            <v>892.19625040434028</v>
          </cell>
          <cell r="AQ166">
            <v>825.07152178531112</v>
          </cell>
          <cell r="AR166">
            <v>759.92104989037114</v>
          </cell>
          <cell r="AS166">
            <v>694.77057799543115</v>
          </cell>
          <cell r="AT166">
            <v>629.62010610049106</v>
          </cell>
          <cell r="AU166">
            <v>569.75210489973529</v>
          </cell>
          <cell r="AV166">
            <v>511.45957741478901</v>
          </cell>
          <cell r="AW166">
            <v>454.66173012176438</v>
          </cell>
          <cell r="AX166">
            <v>399.28382901106534</v>
          </cell>
          <cell r="AY166">
            <v>345.25660841526133</v>
          </cell>
          <cell r="AZ166">
            <v>292.51575021459564</v>
          </cell>
          <cell r="BA166">
            <v>7330.4468203308998</v>
          </cell>
        </row>
        <row r="167">
          <cell r="C167">
            <v>955</v>
          </cell>
          <cell r="D167" t="str">
            <v>SJ</v>
          </cell>
          <cell r="F167">
            <v>1000</v>
          </cell>
          <cell r="G167" t="str">
            <v>NQ</v>
          </cell>
          <cell r="H167">
            <v>38127</v>
          </cell>
          <cell r="J167">
            <v>39587</v>
          </cell>
          <cell r="K167">
            <v>39587</v>
          </cell>
          <cell r="L167">
            <v>10000</v>
          </cell>
          <cell r="M167">
            <v>17.84</v>
          </cell>
          <cell r="N167">
            <v>17.84</v>
          </cell>
          <cell r="O167">
            <v>5</v>
          </cell>
          <cell r="P167">
            <v>4</v>
          </cell>
          <cell r="Q167">
            <v>0.69079999999999997</v>
          </cell>
          <cell r="R167">
            <v>0</v>
          </cell>
          <cell r="S167">
            <v>3.3599999999999998E-2</v>
          </cell>
          <cell r="T167">
            <v>17.84</v>
          </cell>
          <cell r="U167">
            <v>15.122804811001235</v>
          </cell>
          <cell r="V167">
            <v>0.81038374830127968</v>
          </cell>
          <cell r="W167">
            <v>-0.25290871000717441</v>
          </cell>
          <cell r="X167">
            <v>10.632557013254216</v>
          </cell>
          <cell r="Y167">
            <v>1.5446757588568547</v>
          </cell>
          <cell r="Z167">
            <v>106325.57013254215</v>
          </cell>
          <cell r="AA167">
            <v>80434.224661595217</v>
          </cell>
          <cell r="AB167">
            <v>2021.2535613029991</v>
          </cell>
          <cell r="AC167">
            <v>1910.4977590816009</v>
          </cell>
          <cell r="AD167">
            <v>1805.016042680269</v>
          </cell>
          <cell r="AE167">
            <v>1704.3289497517255</v>
          </cell>
          <cell r="AF167">
            <v>1608.0195565157271</v>
          </cell>
          <cell r="AG167">
            <v>1515.7230546645617</v>
          </cell>
          <cell r="AH167">
            <v>1427.1184128874431</v>
          </cell>
          <cell r="AI167">
            <v>1341.9216419479064</v>
          </cell>
          <cell r="AJ167">
            <v>1256.7248710083693</v>
          </cell>
          <cell r="AK167">
            <v>1177.6135837073709</v>
          </cell>
          <cell r="AL167">
            <v>1101.2302718305448</v>
          </cell>
          <cell r="AM167">
            <v>1027.3930703496126</v>
          </cell>
          <cell r="AN167">
            <v>17896.840775728131</v>
          </cell>
          <cell r="AO167">
            <v>955.93771407774284</v>
          </cell>
          <cell r="AP167">
            <v>892.19625040434028</v>
          </cell>
          <cell r="AQ167">
            <v>825.07152178531112</v>
          </cell>
          <cell r="AR167">
            <v>759.92104989037114</v>
          </cell>
          <cell r="AS167">
            <v>694.77057799543115</v>
          </cell>
          <cell r="AT167">
            <v>629.62010610049106</v>
          </cell>
          <cell r="AU167">
            <v>569.75210489973529</v>
          </cell>
          <cell r="AV167">
            <v>511.45957741478901</v>
          </cell>
          <cell r="AW167">
            <v>454.66173012176438</v>
          </cell>
          <cell r="AX167">
            <v>399.28382901106534</v>
          </cell>
          <cell r="AY167">
            <v>345.25660841526133</v>
          </cell>
          <cell r="AZ167">
            <v>292.51575021459564</v>
          </cell>
          <cell r="BA167">
            <v>7330.4468203308998</v>
          </cell>
        </row>
        <row r="168">
          <cell r="C168">
            <v>956</v>
          </cell>
          <cell r="D168" t="str">
            <v>SJ</v>
          </cell>
          <cell r="F168">
            <v>1000</v>
          </cell>
          <cell r="G168" t="str">
            <v>NQ</v>
          </cell>
          <cell r="H168">
            <v>38127</v>
          </cell>
          <cell r="J168">
            <v>39587</v>
          </cell>
          <cell r="K168">
            <v>39587</v>
          </cell>
          <cell r="L168">
            <v>10000</v>
          </cell>
          <cell r="M168">
            <v>17.84</v>
          </cell>
          <cell r="N168">
            <v>17.84</v>
          </cell>
          <cell r="O168">
            <v>5</v>
          </cell>
          <cell r="P168">
            <v>4</v>
          </cell>
          <cell r="Q168">
            <v>0.69079999999999997</v>
          </cell>
          <cell r="R168">
            <v>0</v>
          </cell>
          <cell r="S168">
            <v>3.3599999999999998E-2</v>
          </cell>
          <cell r="T168">
            <v>17.84</v>
          </cell>
          <cell r="U168">
            <v>15.122804811001235</v>
          </cell>
          <cell r="V168">
            <v>0.81038374830127968</v>
          </cell>
          <cell r="W168">
            <v>-0.25290871000717441</v>
          </cell>
          <cell r="X168">
            <v>10.632557013254216</v>
          </cell>
          <cell r="Y168">
            <v>1.5446757588568547</v>
          </cell>
          <cell r="Z168">
            <v>106325.57013254215</v>
          </cell>
          <cell r="AA168">
            <v>80434.224661595217</v>
          </cell>
          <cell r="AB168">
            <v>2021.2535613029991</v>
          </cell>
          <cell r="AC168">
            <v>1910.4977590816009</v>
          </cell>
          <cell r="AD168">
            <v>1805.016042680269</v>
          </cell>
          <cell r="AE168">
            <v>1704.3289497517255</v>
          </cell>
          <cell r="AF168">
            <v>1608.0195565157271</v>
          </cell>
          <cell r="AG168">
            <v>1515.7230546645617</v>
          </cell>
          <cell r="AH168">
            <v>1427.1184128874431</v>
          </cell>
          <cell r="AI168">
            <v>1341.9216419479064</v>
          </cell>
          <cell r="AJ168">
            <v>1256.7248710083693</v>
          </cell>
          <cell r="AK168">
            <v>1177.6135837073709</v>
          </cell>
          <cell r="AL168">
            <v>1101.2302718305448</v>
          </cell>
          <cell r="AM168">
            <v>1027.3930703496126</v>
          </cell>
          <cell r="AN168">
            <v>17896.840775728131</v>
          </cell>
          <cell r="AO168">
            <v>955.93771407774284</v>
          </cell>
          <cell r="AP168">
            <v>892.19625040434028</v>
          </cell>
          <cell r="AQ168">
            <v>825.07152178531112</v>
          </cell>
          <cell r="AR168">
            <v>759.92104989037114</v>
          </cell>
          <cell r="AS168">
            <v>694.77057799543115</v>
          </cell>
          <cell r="AT168">
            <v>629.62010610049106</v>
          </cell>
          <cell r="AU168">
            <v>569.75210489973529</v>
          </cell>
          <cell r="AV168">
            <v>511.45957741478901</v>
          </cell>
          <cell r="AW168">
            <v>454.66173012176438</v>
          </cell>
          <cell r="AX168">
            <v>399.28382901106534</v>
          </cell>
          <cell r="AY168">
            <v>345.25660841526133</v>
          </cell>
          <cell r="AZ168">
            <v>292.51575021459564</v>
          </cell>
          <cell r="BA168">
            <v>7330.4468203308998</v>
          </cell>
        </row>
        <row r="169">
          <cell r="C169">
            <v>957</v>
          </cell>
          <cell r="D169" t="str">
            <v>SJ</v>
          </cell>
          <cell r="F169">
            <v>1000</v>
          </cell>
          <cell r="G169" t="str">
            <v>NQ</v>
          </cell>
          <cell r="H169">
            <v>38127</v>
          </cell>
          <cell r="J169">
            <v>39587</v>
          </cell>
          <cell r="K169">
            <v>39587</v>
          </cell>
          <cell r="L169">
            <v>10000</v>
          </cell>
          <cell r="M169">
            <v>17.84</v>
          </cell>
          <cell r="N169">
            <v>17.84</v>
          </cell>
          <cell r="O169">
            <v>5</v>
          </cell>
          <cell r="P169">
            <v>4</v>
          </cell>
          <cell r="Q169">
            <v>0.69079999999999997</v>
          </cell>
          <cell r="R169">
            <v>0</v>
          </cell>
          <cell r="S169">
            <v>3.3599999999999998E-2</v>
          </cell>
          <cell r="T169">
            <v>17.84</v>
          </cell>
          <cell r="U169">
            <v>15.122804811001235</v>
          </cell>
          <cell r="V169">
            <v>0.81038374830127968</v>
          </cell>
          <cell r="W169">
            <v>-0.25290871000717441</v>
          </cell>
          <cell r="X169">
            <v>10.632557013254216</v>
          </cell>
          <cell r="Y169">
            <v>1.5446757588568547</v>
          </cell>
          <cell r="Z169">
            <v>106325.57013254215</v>
          </cell>
          <cell r="AA169">
            <v>80434.224661595217</v>
          </cell>
          <cell r="AB169">
            <v>2021.2535613029991</v>
          </cell>
          <cell r="AC169">
            <v>1910.4977590816009</v>
          </cell>
          <cell r="AD169">
            <v>1805.016042680269</v>
          </cell>
          <cell r="AE169">
            <v>1704.3289497517255</v>
          </cell>
          <cell r="AF169">
            <v>1608.0195565157271</v>
          </cell>
          <cell r="AG169">
            <v>1515.7230546645617</v>
          </cell>
          <cell r="AH169">
            <v>1427.1184128874431</v>
          </cell>
          <cell r="AI169">
            <v>1341.9216419479064</v>
          </cell>
          <cell r="AJ169">
            <v>1256.7248710083693</v>
          </cell>
          <cell r="AK169">
            <v>1177.6135837073709</v>
          </cell>
          <cell r="AL169">
            <v>1101.2302718305448</v>
          </cell>
          <cell r="AM169">
            <v>1027.3930703496126</v>
          </cell>
          <cell r="AN169">
            <v>17896.840775728131</v>
          </cell>
          <cell r="AO169">
            <v>955.93771407774284</v>
          </cell>
          <cell r="AP169">
            <v>892.19625040434028</v>
          </cell>
          <cell r="AQ169">
            <v>825.07152178531112</v>
          </cell>
          <cell r="AR169">
            <v>759.92104989037114</v>
          </cell>
          <cell r="AS169">
            <v>694.77057799543115</v>
          </cell>
          <cell r="AT169">
            <v>629.62010610049106</v>
          </cell>
          <cell r="AU169">
            <v>569.75210489973529</v>
          </cell>
          <cell r="AV169">
            <v>511.45957741478901</v>
          </cell>
          <cell r="AW169">
            <v>454.66173012176438</v>
          </cell>
          <cell r="AX169">
            <v>399.28382901106534</v>
          </cell>
          <cell r="AY169">
            <v>345.25660841526133</v>
          </cell>
          <cell r="AZ169">
            <v>292.51575021459564</v>
          </cell>
          <cell r="BA169">
            <v>7330.4468203308998</v>
          </cell>
        </row>
        <row r="170">
          <cell r="C170">
            <v>958</v>
          </cell>
          <cell r="D170" t="str">
            <v>SJ</v>
          </cell>
          <cell r="F170">
            <v>1000</v>
          </cell>
          <cell r="G170" t="str">
            <v>NQ</v>
          </cell>
          <cell r="H170">
            <v>38127</v>
          </cell>
          <cell r="J170">
            <v>39587</v>
          </cell>
          <cell r="K170">
            <v>39587</v>
          </cell>
          <cell r="L170">
            <v>40000</v>
          </cell>
          <cell r="M170">
            <v>17.84</v>
          </cell>
          <cell r="N170">
            <v>17.84</v>
          </cell>
          <cell r="O170">
            <v>5</v>
          </cell>
          <cell r="P170">
            <v>4</v>
          </cell>
          <cell r="Q170">
            <v>0.69079999999999997</v>
          </cell>
          <cell r="R170">
            <v>0</v>
          </cell>
          <cell r="S170">
            <v>3.3599999999999998E-2</v>
          </cell>
          <cell r="T170">
            <v>17.84</v>
          </cell>
          <cell r="U170">
            <v>15.122804811001235</v>
          </cell>
          <cell r="V170">
            <v>0.81038374830127968</v>
          </cell>
          <cell r="W170">
            <v>-0.25290871000717441</v>
          </cell>
          <cell r="X170">
            <v>10.632557013254216</v>
          </cell>
          <cell r="Y170">
            <v>1.5446757588568547</v>
          </cell>
          <cell r="Z170">
            <v>425302.28053016862</v>
          </cell>
          <cell r="AA170">
            <v>321736.89864638087</v>
          </cell>
          <cell r="AB170">
            <v>8085.0142452119962</v>
          </cell>
          <cell r="AC170">
            <v>7641.9910363264034</v>
          </cell>
          <cell r="AD170">
            <v>7220.0641707210762</v>
          </cell>
          <cell r="AE170">
            <v>6817.3157990069021</v>
          </cell>
          <cell r="AF170">
            <v>6432.0782260629085</v>
          </cell>
          <cell r="AG170">
            <v>6062.8922186582467</v>
          </cell>
          <cell r="AH170">
            <v>5708.4736515497725</v>
          </cell>
          <cell r="AI170">
            <v>5367.6865677916257</v>
          </cell>
          <cell r="AJ170">
            <v>5026.8994840334772</v>
          </cell>
          <cell r="AK170">
            <v>4710.4543348294837</v>
          </cell>
          <cell r="AL170">
            <v>4404.9210873221791</v>
          </cell>
          <cell r="AM170">
            <v>4109.5722813984503</v>
          </cell>
          <cell r="AN170">
            <v>71587.363102912524</v>
          </cell>
          <cell r="AO170">
            <v>3823.7508563109714</v>
          </cell>
          <cell r="AP170">
            <v>3568.7850016173611</v>
          </cell>
          <cell r="AQ170">
            <v>3300.2860871412445</v>
          </cell>
          <cell r="AR170">
            <v>3039.6841995614845</v>
          </cell>
          <cell r="AS170">
            <v>2779.0823119817246</v>
          </cell>
          <cell r="AT170">
            <v>2518.4804244019642</v>
          </cell>
          <cell r="AU170">
            <v>2279.0084195989411</v>
          </cell>
          <cell r="AV170">
            <v>2045.838309659156</v>
          </cell>
          <cell r="AW170">
            <v>1818.6469204870575</v>
          </cell>
          <cell r="AX170">
            <v>1597.1353160442613</v>
          </cell>
          <cell r="AY170">
            <v>1381.0264336610453</v>
          </cell>
          <cell r="AZ170">
            <v>1170.0630008583826</v>
          </cell>
          <cell r="BA170">
            <v>29321.787281323599</v>
          </cell>
        </row>
        <row r="171">
          <cell r="C171">
            <v>959</v>
          </cell>
          <cell r="D171" t="str">
            <v>SJ</v>
          </cell>
          <cell r="F171">
            <v>1000</v>
          </cell>
          <cell r="G171" t="str">
            <v>NQ</v>
          </cell>
          <cell r="H171">
            <v>38127</v>
          </cell>
          <cell r="J171">
            <v>39587</v>
          </cell>
          <cell r="K171">
            <v>39587</v>
          </cell>
          <cell r="L171">
            <v>10000</v>
          </cell>
          <cell r="M171">
            <v>17.84</v>
          </cell>
          <cell r="N171">
            <v>17.84</v>
          </cell>
          <cell r="O171">
            <v>5</v>
          </cell>
          <cell r="P171">
            <v>4</v>
          </cell>
          <cell r="Q171">
            <v>0.69079999999999997</v>
          </cell>
          <cell r="R171">
            <v>0</v>
          </cell>
          <cell r="S171">
            <v>3.3599999999999998E-2</v>
          </cell>
          <cell r="T171">
            <v>17.84</v>
          </cell>
          <cell r="U171">
            <v>15.122804811001235</v>
          </cell>
          <cell r="V171">
            <v>0.81038374830127968</v>
          </cell>
          <cell r="W171">
            <v>-0.25290871000717441</v>
          </cell>
          <cell r="X171">
            <v>10.632557013254216</v>
          </cell>
          <cell r="Y171">
            <v>1.5446757588568547</v>
          </cell>
          <cell r="Z171">
            <v>106325.57013254215</v>
          </cell>
          <cell r="AA171">
            <v>80434.224661595217</v>
          </cell>
          <cell r="AB171">
            <v>2021.2535613029991</v>
          </cell>
          <cell r="AC171">
            <v>1910.4977590816009</v>
          </cell>
          <cell r="AD171">
            <v>1805.016042680269</v>
          </cell>
          <cell r="AE171">
            <v>1704.3289497517255</v>
          </cell>
          <cell r="AF171">
            <v>1608.0195565157271</v>
          </cell>
          <cell r="AG171">
            <v>1515.7230546645617</v>
          </cell>
          <cell r="AH171">
            <v>1427.1184128874431</v>
          </cell>
          <cell r="AI171">
            <v>1341.9216419479064</v>
          </cell>
          <cell r="AJ171">
            <v>1256.7248710083693</v>
          </cell>
          <cell r="AK171">
            <v>1177.6135837073709</v>
          </cell>
          <cell r="AL171">
            <v>1101.2302718305448</v>
          </cell>
          <cell r="AM171">
            <v>1027.3930703496126</v>
          </cell>
          <cell r="AN171">
            <v>17896.840775728131</v>
          </cell>
          <cell r="AO171">
            <v>955.93771407774284</v>
          </cell>
          <cell r="AP171">
            <v>892.19625040434028</v>
          </cell>
          <cell r="AQ171">
            <v>825.07152178531112</v>
          </cell>
          <cell r="AR171">
            <v>759.92104989037114</v>
          </cell>
          <cell r="AS171">
            <v>694.77057799543115</v>
          </cell>
          <cell r="AT171">
            <v>629.62010610049106</v>
          </cell>
          <cell r="AU171">
            <v>569.75210489973529</v>
          </cell>
          <cell r="AV171">
            <v>511.45957741478901</v>
          </cell>
          <cell r="AW171">
            <v>454.66173012176438</v>
          </cell>
          <cell r="AX171">
            <v>399.28382901106534</v>
          </cell>
          <cell r="AY171">
            <v>345.25660841526133</v>
          </cell>
          <cell r="AZ171">
            <v>292.51575021459564</v>
          </cell>
          <cell r="BA171">
            <v>7330.4468203308998</v>
          </cell>
        </row>
        <row r="172">
          <cell r="C172">
            <v>961</v>
          </cell>
          <cell r="D172" t="str">
            <v>SJ</v>
          </cell>
          <cell r="F172">
            <v>5010</v>
          </cell>
          <cell r="G172" t="str">
            <v>ISO</v>
          </cell>
          <cell r="H172">
            <v>38093</v>
          </cell>
          <cell r="J172">
            <v>39553</v>
          </cell>
          <cell r="K172">
            <v>39553</v>
          </cell>
          <cell r="L172">
            <v>3000</v>
          </cell>
          <cell r="M172">
            <v>17.3</v>
          </cell>
          <cell r="N172">
            <v>17.3</v>
          </cell>
          <cell r="O172">
            <v>5</v>
          </cell>
          <cell r="P172">
            <v>4</v>
          </cell>
          <cell r="Q172">
            <v>0.69079999999999997</v>
          </cell>
          <cell r="R172">
            <v>0</v>
          </cell>
          <cell r="S172">
            <v>3.3599999999999998E-2</v>
          </cell>
          <cell r="T172">
            <v>17.3</v>
          </cell>
          <cell r="U172">
            <v>14.665051750578552</v>
          </cell>
          <cell r="V172">
            <v>0.81038374830127968</v>
          </cell>
          <cell r="W172">
            <v>-0.25290871000717441</v>
          </cell>
          <cell r="X172">
            <v>10.310719525184862</v>
          </cell>
          <cell r="Y172">
            <v>1.5446757588568547</v>
          </cell>
          <cell r="Z172">
            <v>30932.158575554586</v>
          </cell>
          <cell r="AA172">
            <v>23987.888563724307</v>
          </cell>
          <cell r="AB172">
            <v>555.80063731129542</v>
          </cell>
          <cell r="AC172">
            <v>525.11397205776893</v>
          </cell>
          <cell r="AD172">
            <v>495.8221552248574</v>
          </cell>
          <cell r="AE172">
            <v>467.80389564555065</v>
          </cell>
          <cell r="AF172">
            <v>440.95306354871497</v>
          </cell>
          <cell r="AG172">
            <v>415.1762647357528</v>
          </cell>
          <cell r="AH172">
            <v>390.39088126175085</v>
          </cell>
          <cell r="AI172">
            <v>365.60549778774873</v>
          </cell>
          <cell r="AJ172">
            <v>342.59049884760395</v>
          </cell>
          <cell r="AK172">
            <v>320.36912056056769</v>
          </cell>
          <cell r="AL172">
            <v>298.8884548830992</v>
          </cell>
          <cell r="AM172">
            <v>278.1007139049039</v>
          </cell>
          <cell r="AN172">
            <v>4896.6151557696148</v>
          </cell>
          <cell r="AO172">
            <v>259.55709302682322</v>
          </cell>
          <cell r="AP172">
            <v>240.02921513821551</v>
          </cell>
          <cell r="AQ172">
            <v>221.07568659927279</v>
          </cell>
          <cell r="AR172">
            <v>202.12215806033004</v>
          </cell>
          <cell r="AS172">
            <v>183.16862952138729</v>
          </cell>
          <cell r="AT172">
            <v>165.75187356668309</v>
          </cell>
          <cell r="AU172">
            <v>148.79345329499748</v>
          </cell>
          <cell r="AV172">
            <v>132.26986431232945</v>
          </cell>
          <cell r="AW172">
            <v>116.15936505422809</v>
          </cell>
          <cell r="AX172">
            <v>100.44180480242188</v>
          </cell>
          <cell r="AY172">
            <v>85.098472175658713</v>
          </cell>
          <cell r="AZ172">
            <v>70.11196123789</v>
          </cell>
          <cell r="BA172">
            <v>1924.579576790238</v>
          </cell>
        </row>
        <row r="173">
          <cell r="C173">
            <v>963</v>
          </cell>
          <cell r="D173" t="str">
            <v>SJ</v>
          </cell>
          <cell r="F173">
            <v>5010</v>
          </cell>
          <cell r="G173" t="str">
            <v>ISO</v>
          </cell>
          <cell r="H173">
            <v>38148</v>
          </cell>
          <cell r="J173">
            <v>39608</v>
          </cell>
          <cell r="K173">
            <v>39608</v>
          </cell>
          <cell r="L173">
            <v>4000</v>
          </cell>
          <cell r="M173">
            <v>19.02</v>
          </cell>
          <cell r="N173">
            <v>19.02</v>
          </cell>
          <cell r="O173">
            <v>5</v>
          </cell>
          <cell r="P173">
            <v>4</v>
          </cell>
          <cell r="Q173">
            <v>0.69079999999999997</v>
          </cell>
          <cell r="R173">
            <v>0</v>
          </cell>
          <cell r="S173">
            <v>3.3599999999999998E-2</v>
          </cell>
          <cell r="T173">
            <v>19.02</v>
          </cell>
          <cell r="U173">
            <v>16.123080017110059</v>
          </cell>
          <cell r="V173">
            <v>0.81038374830127968</v>
          </cell>
          <cell r="W173">
            <v>-0.25290871000717441</v>
          </cell>
          <cell r="X173">
            <v>11.335831524220584</v>
          </cell>
          <cell r="Y173">
            <v>1.5446757588568547</v>
          </cell>
          <cell r="Z173">
            <v>45343.326096882338</v>
          </cell>
          <cell r="AA173">
            <v>33390.07315206348</v>
          </cell>
          <cell r="AB173">
            <v>911.69709599799125</v>
          </cell>
          <cell r="AC173">
            <v>861.97853668123435</v>
          </cell>
          <cell r="AD173">
            <v>814.74590533031517</v>
          </cell>
          <cell r="AE173">
            <v>769.76244690086833</v>
          </cell>
          <cell r="AF173">
            <v>726.82369112730555</v>
          </cell>
          <cell r="AG173">
            <v>685.75183777868017</v>
          </cell>
          <cell r="AH173">
            <v>646.39131165291406</v>
          </cell>
          <cell r="AI173">
            <v>608.60520657217876</v>
          </cell>
          <cell r="AJ173">
            <v>572.27241322531813</v>
          </cell>
          <cell r="AK173">
            <v>535.93961987845717</v>
          </cell>
          <cell r="AL173">
            <v>502.20202605637218</v>
          </cell>
          <cell r="AM173">
            <v>469.62779753849696</v>
          </cell>
          <cell r="AN173">
            <v>8105.7978887401323</v>
          </cell>
          <cell r="AO173">
            <v>438.1393766378842</v>
          </cell>
          <cell r="AP173">
            <v>407.66671125019445</v>
          </cell>
          <cell r="AQ173">
            <v>380.48369243700802</v>
          </cell>
          <cell r="AR173">
            <v>351.85785525463274</v>
          </cell>
          <cell r="AS173">
            <v>324.07395445997446</v>
          </cell>
          <cell r="AT173">
            <v>296.29005366531624</v>
          </cell>
          <cell r="AU173">
            <v>268.50615287065796</v>
          </cell>
          <cell r="AV173">
            <v>242.97500078907998</v>
          </cell>
          <cell r="AW173">
            <v>218.11572113070156</v>
          </cell>
          <cell r="AX173">
            <v>193.89385889946101</v>
          </cell>
          <cell r="AY173">
            <v>170.27754322400145</v>
          </cell>
          <cell r="AZ173">
            <v>147.23723524794332</v>
          </cell>
          <cell r="BA173">
            <v>3439.5171558668549</v>
          </cell>
        </row>
        <row r="174">
          <cell r="C174">
            <v>964</v>
          </cell>
          <cell r="D174" t="str">
            <v>SJ</v>
          </cell>
          <cell r="F174">
            <v>5010</v>
          </cell>
          <cell r="G174" t="str">
            <v>ISO</v>
          </cell>
          <cell r="H174">
            <v>38148</v>
          </cell>
          <cell r="J174">
            <v>39608</v>
          </cell>
          <cell r="K174">
            <v>39608</v>
          </cell>
          <cell r="L174">
            <v>10000</v>
          </cell>
          <cell r="M174">
            <v>19.02</v>
          </cell>
          <cell r="N174">
            <v>19.02</v>
          </cell>
          <cell r="O174">
            <v>5</v>
          </cell>
          <cell r="P174">
            <v>4</v>
          </cell>
          <cell r="Q174">
            <v>0.69079999999999997</v>
          </cell>
          <cell r="R174">
            <v>0</v>
          </cell>
          <cell r="S174">
            <v>3.3599999999999998E-2</v>
          </cell>
          <cell r="T174">
            <v>19.02</v>
          </cell>
          <cell r="U174">
            <v>16.123080017110059</v>
          </cell>
          <cell r="V174">
            <v>0.81038374830127968</v>
          </cell>
          <cell r="W174">
            <v>-0.25290871000717441</v>
          </cell>
          <cell r="X174">
            <v>11.335831524220584</v>
          </cell>
          <cell r="Y174">
            <v>1.5446757588568547</v>
          </cell>
          <cell r="Z174">
            <v>113358.31524220583</v>
          </cell>
          <cell r="AA174">
            <v>83475.182880158667</v>
          </cell>
          <cell r="AB174">
            <v>2279.2427399949779</v>
          </cell>
          <cell r="AC174">
            <v>2154.9463417030856</v>
          </cell>
          <cell r="AD174">
            <v>2036.8647633257879</v>
          </cell>
          <cell r="AE174">
            <v>1924.4061172521706</v>
          </cell>
          <cell r="AF174">
            <v>1817.0592278182637</v>
          </cell>
          <cell r="AG174">
            <v>1714.3795944467004</v>
          </cell>
          <cell r="AH174">
            <v>1615.978279132285</v>
          </cell>
          <cell r="AI174">
            <v>1521.5130164304469</v>
          </cell>
          <cell r="AJ174">
            <v>1430.681033063295</v>
          </cell>
          <cell r="AK174">
            <v>1339.8490496961429</v>
          </cell>
          <cell r="AL174">
            <v>1255.5050651409304</v>
          </cell>
          <cell r="AM174">
            <v>1174.0694938462423</v>
          </cell>
          <cell r="AN174">
            <v>20264.494721850326</v>
          </cell>
          <cell r="AO174">
            <v>1095.3484415947103</v>
          </cell>
          <cell r="AP174">
            <v>1019.1667781254861</v>
          </cell>
          <cell r="AQ174">
            <v>951.20923109251987</v>
          </cell>
          <cell r="AR174">
            <v>879.64463813658176</v>
          </cell>
          <cell r="AS174">
            <v>810.18488614993612</v>
          </cell>
          <cell r="AT174">
            <v>740.72513416329048</v>
          </cell>
          <cell r="AU174">
            <v>671.26538217664472</v>
          </cell>
          <cell r="AV174">
            <v>607.43750197269992</v>
          </cell>
          <cell r="AW174">
            <v>545.28930282675378</v>
          </cell>
          <cell r="AX174">
            <v>484.73464724865244</v>
          </cell>
          <cell r="AY174">
            <v>425.69385806000361</v>
          </cell>
          <cell r="AZ174">
            <v>368.09308811985829</v>
          </cell>
          <cell r="BA174">
            <v>8598.7928896671383</v>
          </cell>
        </row>
        <row r="175">
          <cell r="C175">
            <v>968</v>
          </cell>
          <cell r="D175" t="str">
            <v>SJ</v>
          </cell>
          <cell r="F175">
            <v>5030</v>
          </cell>
          <cell r="G175" t="str">
            <v>ISO</v>
          </cell>
          <cell r="H175">
            <v>38217</v>
          </cell>
          <cell r="J175">
            <v>39677</v>
          </cell>
          <cell r="K175">
            <v>39677</v>
          </cell>
          <cell r="L175">
            <v>4000</v>
          </cell>
          <cell r="M175">
            <v>17.75</v>
          </cell>
          <cell r="N175">
            <v>17.75</v>
          </cell>
          <cell r="O175">
            <v>5</v>
          </cell>
          <cell r="P175">
            <v>4</v>
          </cell>
          <cell r="Q175">
            <v>0.68</v>
          </cell>
          <cell r="R175">
            <v>0</v>
          </cell>
          <cell r="S175">
            <v>3.4099999999999998E-2</v>
          </cell>
          <cell r="T175">
            <v>17.75</v>
          </cell>
          <cell r="U175">
            <v>15.010171929008365</v>
          </cell>
          <cell r="V175">
            <v>0.80799345633046893</v>
          </cell>
          <cell r="W175">
            <v>-0.25784599655122387</v>
          </cell>
          <cell r="X175">
            <v>10.471571110425455</v>
          </cell>
          <cell r="Y175">
            <v>1.5205262246998572</v>
          </cell>
          <cell r="Z175">
            <v>41886.28444170182</v>
          </cell>
          <cell r="AA175">
            <v>29014.184984532068</v>
          </cell>
          <cell r="AB175">
            <v>940.75563566446669</v>
          </cell>
          <cell r="AC175">
            <v>889.42440473100839</v>
          </cell>
          <cell r="AD175">
            <v>842.18797284637333</v>
          </cell>
          <cell r="AE175">
            <v>796.26002937959504</v>
          </cell>
          <cell r="AF175">
            <v>752.6284830861556</v>
          </cell>
          <cell r="AG175">
            <v>711.07462947335603</v>
          </cell>
          <cell r="AH175">
            <v>671.40958738841118</v>
          </cell>
          <cell r="AI175">
            <v>633.46911235063772</v>
          </cell>
          <cell r="AJ175">
            <v>597.1094904394381</v>
          </cell>
          <cell r="AK175">
            <v>562.2042534046866</v>
          </cell>
          <cell r="AL175">
            <v>528.64152548665641</v>
          </cell>
          <cell r="AM175">
            <v>495.07879756862604</v>
          </cell>
          <cell r="AN175">
            <v>8420.2439218194122</v>
          </cell>
          <cell r="AO175">
            <v>463.91340735902651</v>
          </cell>
          <cell r="AP175">
            <v>433.82268577734419</v>
          </cell>
          <cell r="AQ175">
            <v>404.73498824838458</v>
          </cell>
          <cell r="AR175">
            <v>376.58560354293985</v>
          </cell>
          <cell r="AS175">
            <v>351.47505793451904</v>
          </cell>
          <cell r="AT175">
            <v>325.03169654455576</v>
          </cell>
          <cell r="AU175">
            <v>299.36608107782672</v>
          </cell>
          <cell r="AV175">
            <v>273.70046561109768</v>
          </cell>
          <cell r="AW175">
            <v>248.03485014436862</v>
          </cell>
          <cell r="AX175">
            <v>224.45023052629324</v>
          </cell>
          <cell r="AY175">
            <v>201.48625879290412</v>
          </cell>
          <cell r="AZ175">
            <v>179.11110684755059</v>
          </cell>
          <cell r="BA175">
            <v>3781.7124324068109</v>
          </cell>
        </row>
        <row r="176">
          <cell r="C176">
            <v>970</v>
          </cell>
          <cell r="D176" t="str">
            <v>SJ</v>
          </cell>
          <cell r="F176">
            <v>5110</v>
          </cell>
          <cell r="G176" t="str">
            <v>ISO</v>
          </cell>
          <cell r="H176">
            <v>38217</v>
          </cell>
          <cell r="J176">
            <v>39677</v>
          </cell>
          <cell r="K176">
            <v>39677</v>
          </cell>
          <cell r="L176">
            <v>10000</v>
          </cell>
          <cell r="M176">
            <v>17.75</v>
          </cell>
          <cell r="N176">
            <v>17.75</v>
          </cell>
          <cell r="O176">
            <v>5</v>
          </cell>
          <cell r="P176">
            <v>4</v>
          </cell>
          <cell r="Q176">
            <v>0.68</v>
          </cell>
          <cell r="R176">
            <v>0</v>
          </cell>
          <cell r="S176">
            <v>3.4099999999999998E-2</v>
          </cell>
          <cell r="T176">
            <v>17.75</v>
          </cell>
          <cell r="U176">
            <v>15.010171929008365</v>
          </cell>
          <cell r="V176">
            <v>0.80799345633046893</v>
          </cell>
          <cell r="W176">
            <v>-0.25784599655122387</v>
          </cell>
          <cell r="X176">
            <v>10.471571110425455</v>
          </cell>
          <cell r="Y176">
            <v>1.5205262246998572</v>
          </cell>
          <cell r="Z176">
            <v>104715.71110425454</v>
          </cell>
          <cell r="AA176">
            <v>72535.462461330171</v>
          </cell>
          <cell r="AB176">
            <v>2351.8890891611663</v>
          </cell>
          <cell r="AC176">
            <v>2223.5610118275208</v>
          </cell>
          <cell r="AD176">
            <v>2105.4699321159333</v>
          </cell>
          <cell r="AE176">
            <v>1990.6500734489873</v>
          </cell>
          <cell r="AF176">
            <v>1881.5712077153889</v>
          </cell>
          <cell r="AG176">
            <v>1777.68657368339</v>
          </cell>
          <cell r="AH176">
            <v>1678.5239684710277</v>
          </cell>
          <cell r="AI176">
            <v>1583.6727808765943</v>
          </cell>
          <cell r="AJ176">
            <v>1492.773726098595</v>
          </cell>
          <cell r="AK176">
            <v>1405.5106335117164</v>
          </cell>
          <cell r="AL176">
            <v>1321.6038137166408</v>
          </cell>
          <cell r="AM176">
            <v>1237.6969939215651</v>
          </cell>
          <cell r="AN176">
            <v>21050.609804548527</v>
          </cell>
          <cell r="AO176">
            <v>1159.7835183975662</v>
          </cell>
          <cell r="AP176">
            <v>1084.5567144433605</v>
          </cell>
          <cell r="AQ176">
            <v>1011.8374706209614</v>
          </cell>
          <cell r="AR176">
            <v>941.46400885734954</v>
          </cell>
          <cell r="AS176">
            <v>878.68764483629752</v>
          </cell>
          <cell r="AT176">
            <v>812.57924136138934</v>
          </cell>
          <cell r="AU176">
            <v>748.41520269456669</v>
          </cell>
          <cell r="AV176">
            <v>684.25116402774415</v>
          </cell>
          <cell r="AW176">
            <v>620.0871253609215</v>
          </cell>
          <cell r="AX176">
            <v>561.12557631573304</v>
          </cell>
          <cell r="AY176">
            <v>503.71564698226024</v>
          </cell>
          <cell r="AZ176">
            <v>447.77776711887645</v>
          </cell>
          <cell r="BA176">
            <v>9454.2810810170249</v>
          </cell>
        </row>
        <row r="177">
          <cell r="C177">
            <v>971</v>
          </cell>
          <cell r="D177" t="str">
            <v>SJ</v>
          </cell>
          <cell r="F177">
            <v>1200</v>
          </cell>
          <cell r="G177" t="str">
            <v>ISO</v>
          </cell>
          <cell r="H177">
            <v>38217</v>
          </cell>
          <cell r="J177">
            <v>39677</v>
          </cell>
          <cell r="K177">
            <v>39677</v>
          </cell>
          <cell r="L177">
            <v>8000</v>
          </cell>
          <cell r="M177">
            <v>17.75</v>
          </cell>
          <cell r="N177">
            <v>17.75</v>
          </cell>
          <cell r="O177">
            <v>5</v>
          </cell>
          <cell r="P177">
            <v>4</v>
          </cell>
          <cell r="Q177">
            <v>0.68</v>
          </cell>
          <cell r="R177">
            <v>0</v>
          </cell>
          <cell r="S177">
            <v>3.4099999999999998E-2</v>
          </cell>
          <cell r="T177">
            <v>17.75</v>
          </cell>
          <cell r="U177">
            <v>15.010171929008365</v>
          </cell>
          <cell r="V177">
            <v>0.80799345633046893</v>
          </cell>
          <cell r="W177">
            <v>-0.25784599655122387</v>
          </cell>
          <cell r="X177">
            <v>10.471571110425455</v>
          </cell>
          <cell r="Y177">
            <v>1.5205262246998572</v>
          </cell>
          <cell r="Z177">
            <v>83772.568883403641</v>
          </cell>
          <cell r="AA177">
            <v>58028.369969064137</v>
          </cell>
          <cell r="AB177">
            <v>1881.5112713289334</v>
          </cell>
          <cell r="AC177">
            <v>1778.8488094620168</v>
          </cell>
          <cell r="AD177">
            <v>1684.3759456927467</v>
          </cell>
          <cell r="AE177">
            <v>1592.5200587591901</v>
          </cell>
          <cell r="AF177">
            <v>1505.2569661723112</v>
          </cell>
          <cell r="AG177">
            <v>1422.1492589467121</v>
          </cell>
          <cell r="AH177">
            <v>1342.8191747768224</v>
          </cell>
          <cell r="AI177">
            <v>1266.9382247012754</v>
          </cell>
          <cell r="AJ177">
            <v>1194.2189808788762</v>
          </cell>
          <cell r="AK177">
            <v>1124.4085068093732</v>
          </cell>
          <cell r="AL177">
            <v>1057.2830509733128</v>
          </cell>
          <cell r="AM177">
            <v>990.15759513725209</v>
          </cell>
          <cell r="AN177">
            <v>16840.487843638824</v>
          </cell>
          <cell r="AO177">
            <v>927.82681471805301</v>
          </cell>
          <cell r="AP177">
            <v>867.64537155468838</v>
          </cell>
          <cell r="AQ177">
            <v>809.46997649676916</v>
          </cell>
          <cell r="AR177">
            <v>753.1712070858797</v>
          </cell>
          <cell r="AS177">
            <v>702.95011586903809</v>
          </cell>
          <cell r="AT177">
            <v>650.06339308911151</v>
          </cell>
          <cell r="AU177">
            <v>598.73216215565344</v>
          </cell>
          <cell r="AV177">
            <v>547.40093122219537</v>
          </cell>
          <cell r="AW177">
            <v>496.06970028873724</v>
          </cell>
          <cell r="AX177">
            <v>448.90046105258648</v>
          </cell>
          <cell r="AY177">
            <v>402.97251758580825</v>
          </cell>
          <cell r="AZ177">
            <v>358.22221369510117</v>
          </cell>
          <cell r="BA177">
            <v>7563.4248648136218</v>
          </cell>
        </row>
        <row r="178">
          <cell r="C178">
            <v>972</v>
          </cell>
          <cell r="D178" t="str">
            <v>SJ</v>
          </cell>
          <cell r="F178">
            <v>5010</v>
          </cell>
          <cell r="G178" t="str">
            <v>ISO</v>
          </cell>
          <cell r="H178">
            <v>38217</v>
          </cell>
          <cell r="J178">
            <v>39677</v>
          </cell>
          <cell r="K178">
            <v>39677</v>
          </cell>
          <cell r="L178">
            <v>15000</v>
          </cell>
          <cell r="M178">
            <v>17.75</v>
          </cell>
          <cell r="N178">
            <v>17.75</v>
          </cell>
          <cell r="O178">
            <v>5</v>
          </cell>
          <cell r="P178">
            <v>4</v>
          </cell>
          <cell r="Q178">
            <v>0.68</v>
          </cell>
          <cell r="R178">
            <v>0</v>
          </cell>
          <cell r="S178">
            <v>3.4099999999999998E-2</v>
          </cell>
          <cell r="T178">
            <v>17.75</v>
          </cell>
          <cell r="U178">
            <v>15.010171929008365</v>
          </cell>
          <cell r="V178">
            <v>0.80799345633046893</v>
          </cell>
          <cell r="W178">
            <v>-0.25784599655122387</v>
          </cell>
          <cell r="X178">
            <v>10.471571110425455</v>
          </cell>
          <cell r="Y178">
            <v>1.5205262246998572</v>
          </cell>
          <cell r="Z178">
            <v>157073.56665638182</v>
          </cell>
          <cell r="AA178">
            <v>108803.19369199523</v>
          </cell>
          <cell r="AB178">
            <v>3527.83363374175</v>
          </cell>
          <cell r="AC178">
            <v>3335.3415177412817</v>
          </cell>
          <cell r="AD178">
            <v>3158.2048981738999</v>
          </cell>
          <cell r="AE178">
            <v>2985.975110173481</v>
          </cell>
          <cell r="AF178">
            <v>2822.3568115730836</v>
          </cell>
          <cell r="AG178">
            <v>2666.529860525085</v>
          </cell>
          <cell r="AH178">
            <v>2517.7859527065416</v>
          </cell>
          <cell r="AI178">
            <v>2375.5091713148913</v>
          </cell>
          <cell r="AJ178">
            <v>2239.160589147893</v>
          </cell>
          <cell r="AK178">
            <v>2108.2659502675747</v>
          </cell>
          <cell r="AL178">
            <v>1982.4057205749614</v>
          </cell>
          <cell r="AM178">
            <v>1856.5454908823476</v>
          </cell>
          <cell r="AN178">
            <v>31575.914706822787</v>
          </cell>
          <cell r="AO178">
            <v>1739.6752775963494</v>
          </cell>
          <cell r="AP178">
            <v>1626.8350716650407</v>
          </cell>
          <cell r="AQ178">
            <v>1517.7562059314421</v>
          </cell>
          <cell r="AR178">
            <v>1412.1960132860243</v>
          </cell>
          <cell r="AS178">
            <v>1318.0314672544464</v>
          </cell>
          <cell r="AT178">
            <v>1218.8688620420839</v>
          </cell>
          <cell r="AU178">
            <v>1122.62280404185</v>
          </cell>
          <cell r="AV178">
            <v>1026.3767460416163</v>
          </cell>
          <cell r="AW178">
            <v>930.13068804138231</v>
          </cell>
          <cell r="AX178">
            <v>841.68836447359956</v>
          </cell>
          <cell r="AY178">
            <v>755.57347047339044</v>
          </cell>
          <cell r="AZ178">
            <v>671.66665067831468</v>
          </cell>
          <cell r="BA178">
            <v>14181.42162152554</v>
          </cell>
        </row>
        <row r="179">
          <cell r="C179">
            <v>973</v>
          </cell>
          <cell r="D179" t="str">
            <v>SJ</v>
          </cell>
          <cell r="F179">
            <v>5010</v>
          </cell>
          <cell r="G179" t="str">
            <v>ISO</v>
          </cell>
          <cell r="H179">
            <v>38217</v>
          </cell>
          <cell r="J179">
            <v>39677</v>
          </cell>
          <cell r="K179">
            <v>39677</v>
          </cell>
          <cell r="L179">
            <v>8000</v>
          </cell>
          <cell r="M179">
            <v>17.75</v>
          </cell>
          <cell r="N179">
            <v>17.75</v>
          </cell>
          <cell r="O179">
            <v>5</v>
          </cell>
          <cell r="P179">
            <v>4</v>
          </cell>
          <cell r="Q179">
            <v>0.68</v>
          </cell>
          <cell r="R179">
            <v>0</v>
          </cell>
          <cell r="S179">
            <v>3.4099999999999998E-2</v>
          </cell>
          <cell r="T179">
            <v>17.75</v>
          </cell>
          <cell r="U179">
            <v>15.010171929008365</v>
          </cell>
          <cell r="V179">
            <v>0.80799345633046893</v>
          </cell>
          <cell r="W179">
            <v>-0.25784599655122387</v>
          </cell>
          <cell r="X179">
            <v>10.471571110425455</v>
          </cell>
          <cell r="Y179">
            <v>1.5205262246998572</v>
          </cell>
          <cell r="Z179">
            <v>83772.568883403641</v>
          </cell>
          <cell r="AA179">
            <v>58028.369969064137</v>
          </cell>
          <cell r="AB179">
            <v>1881.5112713289334</v>
          </cell>
          <cell r="AC179">
            <v>1778.8488094620168</v>
          </cell>
          <cell r="AD179">
            <v>1684.3759456927467</v>
          </cell>
          <cell r="AE179">
            <v>1592.5200587591901</v>
          </cell>
          <cell r="AF179">
            <v>1505.2569661723112</v>
          </cell>
          <cell r="AG179">
            <v>1422.1492589467121</v>
          </cell>
          <cell r="AH179">
            <v>1342.8191747768224</v>
          </cell>
          <cell r="AI179">
            <v>1266.9382247012754</v>
          </cell>
          <cell r="AJ179">
            <v>1194.2189808788762</v>
          </cell>
          <cell r="AK179">
            <v>1124.4085068093732</v>
          </cell>
          <cell r="AL179">
            <v>1057.2830509733128</v>
          </cell>
          <cell r="AM179">
            <v>990.15759513725209</v>
          </cell>
          <cell r="AN179">
            <v>16840.487843638824</v>
          </cell>
          <cell r="AO179">
            <v>927.82681471805301</v>
          </cell>
          <cell r="AP179">
            <v>867.64537155468838</v>
          </cell>
          <cell r="AQ179">
            <v>809.46997649676916</v>
          </cell>
          <cell r="AR179">
            <v>753.1712070858797</v>
          </cell>
          <cell r="AS179">
            <v>702.95011586903809</v>
          </cell>
          <cell r="AT179">
            <v>650.06339308911151</v>
          </cell>
          <cell r="AU179">
            <v>598.73216215565344</v>
          </cell>
          <cell r="AV179">
            <v>547.40093122219537</v>
          </cell>
          <cell r="AW179">
            <v>496.06970028873724</v>
          </cell>
          <cell r="AX179">
            <v>448.90046105258648</v>
          </cell>
          <cell r="AY179">
            <v>402.97251758580825</v>
          </cell>
          <cell r="AZ179">
            <v>358.22221369510117</v>
          </cell>
          <cell r="BA179">
            <v>7563.4248648136218</v>
          </cell>
        </row>
        <row r="180">
          <cell r="C180">
            <v>974</v>
          </cell>
          <cell r="D180" t="str">
            <v>SJ</v>
          </cell>
          <cell r="F180">
            <v>1600</v>
          </cell>
          <cell r="G180" t="str">
            <v>ISO</v>
          </cell>
          <cell r="H180">
            <v>38217</v>
          </cell>
          <cell r="J180">
            <v>39677</v>
          </cell>
          <cell r="K180">
            <v>39677</v>
          </cell>
          <cell r="L180">
            <v>5000</v>
          </cell>
          <cell r="M180">
            <v>17.75</v>
          </cell>
          <cell r="N180">
            <v>17.75</v>
          </cell>
          <cell r="O180">
            <v>5</v>
          </cell>
          <cell r="P180">
            <v>4</v>
          </cell>
          <cell r="Q180">
            <v>0.68</v>
          </cell>
          <cell r="R180">
            <v>0</v>
          </cell>
          <cell r="S180">
            <v>3.4099999999999998E-2</v>
          </cell>
          <cell r="T180">
            <v>17.75</v>
          </cell>
          <cell r="U180">
            <v>15.010171929008365</v>
          </cell>
          <cell r="V180">
            <v>0.80799345633046893</v>
          </cell>
          <cell r="W180">
            <v>-0.25784599655122387</v>
          </cell>
          <cell r="X180">
            <v>10.471571110425455</v>
          </cell>
          <cell r="Y180">
            <v>1.5205262246998572</v>
          </cell>
          <cell r="Z180">
            <v>52357.855552127272</v>
          </cell>
          <cell r="AA180">
            <v>36267.731230665086</v>
          </cell>
          <cell r="AB180">
            <v>1175.9445445805832</v>
          </cell>
          <cell r="AC180">
            <v>1111.7805059137604</v>
          </cell>
          <cell r="AD180">
            <v>1052.7349660579666</v>
          </cell>
          <cell r="AE180">
            <v>995.32503672449366</v>
          </cell>
          <cell r="AF180">
            <v>940.78560385769447</v>
          </cell>
          <cell r="AG180">
            <v>888.84328684169498</v>
          </cell>
          <cell r="AH180">
            <v>839.26198423551386</v>
          </cell>
          <cell r="AI180">
            <v>791.83639043829714</v>
          </cell>
          <cell r="AJ180">
            <v>746.38686304929752</v>
          </cell>
          <cell r="AK180">
            <v>702.75531675585819</v>
          </cell>
          <cell r="AL180">
            <v>660.80190685832042</v>
          </cell>
          <cell r="AM180">
            <v>618.84849696078254</v>
          </cell>
          <cell r="AN180">
            <v>10525.304902274263</v>
          </cell>
          <cell r="AO180">
            <v>579.89175919878312</v>
          </cell>
          <cell r="AP180">
            <v>542.27835722168027</v>
          </cell>
          <cell r="AQ180">
            <v>505.91873531048071</v>
          </cell>
          <cell r="AR180">
            <v>470.73200442867477</v>
          </cell>
          <cell r="AS180">
            <v>439.34382241814876</v>
          </cell>
          <cell r="AT180">
            <v>406.28962068069467</v>
          </cell>
          <cell r="AU180">
            <v>374.20760134728334</v>
          </cell>
          <cell r="AV180">
            <v>342.12558201387208</v>
          </cell>
          <cell r="AW180">
            <v>310.04356268046075</v>
          </cell>
          <cell r="AX180">
            <v>280.56278815786652</v>
          </cell>
          <cell r="AY180">
            <v>251.85782349113012</v>
          </cell>
          <cell r="AZ180">
            <v>223.88888355943823</v>
          </cell>
          <cell r="BA180">
            <v>4727.1405405085125</v>
          </cell>
        </row>
        <row r="181">
          <cell r="C181">
            <v>975</v>
          </cell>
          <cell r="D181" t="str">
            <v>SJ</v>
          </cell>
          <cell r="F181">
            <v>1400</v>
          </cell>
          <cell r="G181" t="str">
            <v>ISO</v>
          </cell>
          <cell r="H181">
            <v>38217</v>
          </cell>
          <cell r="J181">
            <v>39677</v>
          </cell>
          <cell r="K181">
            <v>39677</v>
          </cell>
          <cell r="L181">
            <v>2000</v>
          </cell>
          <cell r="M181">
            <v>17.75</v>
          </cell>
          <cell r="N181">
            <v>17.75</v>
          </cell>
          <cell r="O181">
            <v>5</v>
          </cell>
          <cell r="P181">
            <v>4</v>
          </cell>
          <cell r="Q181">
            <v>0.68</v>
          </cell>
          <cell r="R181">
            <v>0</v>
          </cell>
          <cell r="S181">
            <v>3.4099999999999998E-2</v>
          </cell>
          <cell r="T181">
            <v>17.75</v>
          </cell>
          <cell r="U181">
            <v>15.010171929008365</v>
          </cell>
          <cell r="V181">
            <v>0.80799345633046893</v>
          </cell>
          <cell r="W181">
            <v>-0.25784599655122387</v>
          </cell>
          <cell r="X181">
            <v>10.471571110425455</v>
          </cell>
          <cell r="Y181">
            <v>1.5205262246998572</v>
          </cell>
          <cell r="Z181">
            <v>20943.14222085091</v>
          </cell>
          <cell r="AA181">
            <v>14507.092492266034</v>
          </cell>
          <cell r="AB181">
            <v>470.37781783223335</v>
          </cell>
          <cell r="AC181">
            <v>444.7122023655042</v>
          </cell>
          <cell r="AD181">
            <v>421.09398642318666</v>
          </cell>
          <cell r="AE181">
            <v>398.13001468979752</v>
          </cell>
          <cell r="AF181">
            <v>376.3142415430778</v>
          </cell>
          <cell r="AG181">
            <v>355.53731473667801</v>
          </cell>
          <cell r="AH181">
            <v>335.70479369420559</v>
          </cell>
          <cell r="AI181">
            <v>316.73455617531886</v>
          </cell>
          <cell r="AJ181">
            <v>298.55474521971905</v>
          </cell>
          <cell r="AK181">
            <v>281.1021267023433</v>
          </cell>
          <cell r="AL181">
            <v>264.3207627433282</v>
          </cell>
          <cell r="AM181">
            <v>247.53939878431302</v>
          </cell>
          <cell r="AN181">
            <v>4210.1219609097061</v>
          </cell>
          <cell r="AO181">
            <v>231.95670367951325</v>
          </cell>
          <cell r="AP181">
            <v>216.9113428886721</v>
          </cell>
          <cell r="AQ181">
            <v>202.36749412419229</v>
          </cell>
          <cell r="AR181">
            <v>188.29280177146993</v>
          </cell>
          <cell r="AS181">
            <v>175.73752896725952</v>
          </cell>
          <cell r="AT181">
            <v>162.51584827227788</v>
          </cell>
          <cell r="AU181">
            <v>149.68304053891336</v>
          </cell>
          <cell r="AV181">
            <v>136.85023280554884</v>
          </cell>
          <cell r="AW181">
            <v>124.01742507218431</v>
          </cell>
          <cell r="AX181">
            <v>112.22511526314662</v>
          </cell>
          <cell r="AY181">
            <v>100.74312939645206</v>
          </cell>
          <cell r="AZ181">
            <v>89.555553423775294</v>
          </cell>
          <cell r="BA181">
            <v>1890.8562162034054</v>
          </cell>
        </row>
        <row r="182">
          <cell r="C182">
            <v>976</v>
          </cell>
          <cell r="D182" t="str">
            <v>SJ</v>
          </cell>
          <cell r="F182">
            <v>1200</v>
          </cell>
          <cell r="G182" t="str">
            <v>ISO</v>
          </cell>
          <cell r="H182">
            <v>38217</v>
          </cell>
          <cell r="J182">
            <v>39677</v>
          </cell>
          <cell r="K182">
            <v>39677</v>
          </cell>
          <cell r="L182">
            <v>1000</v>
          </cell>
          <cell r="M182">
            <v>17.75</v>
          </cell>
          <cell r="N182">
            <v>17.75</v>
          </cell>
          <cell r="O182">
            <v>5</v>
          </cell>
          <cell r="P182">
            <v>4</v>
          </cell>
          <cell r="Q182">
            <v>0.68</v>
          </cell>
          <cell r="R182">
            <v>0</v>
          </cell>
          <cell r="S182">
            <v>3.4099999999999998E-2</v>
          </cell>
          <cell r="T182">
            <v>17.75</v>
          </cell>
          <cell r="U182">
            <v>15.010171929008365</v>
          </cell>
          <cell r="V182">
            <v>0.80799345633046893</v>
          </cell>
          <cell r="W182">
            <v>-0.25784599655122387</v>
          </cell>
          <cell r="X182">
            <v>10.471571110425455</v>
          </cell>
          <cell r="Y182">
            <v>1.5205262246998572</v>
          </cell>
          <cell r="Z182">
            <v>10471.571110425455</v>
          </cell>
          <cell r="AA182">
            <v>7253.5462461330171</v>
          </cell>
          <cell r="AB182">
            <v>235.18890891611667</v>
          </cell>
          <cell r="AC182">
            <v>222.3561011827521</v>
          </cell>
          <cell r="AD182">
            <v>210.54699321159333</v>
          </cell>
          <cell r="AE182">
            <v>199.06500734489876</v>
          </cell>
          <cell r="AF182">
            <v>188.1571207715389</v>
          </cell>
          <cell r="AG182">
            <v>177.76865736833901</v>
          </cell>
          <cell r="AH182">
            <v>167.8523968471028</v>
          </cell>
          <cell r="AI182">
            <v>158.36727808765943</v>
          </cell>
          <cell r="AJ182">
            <v>149.27737260985953</v>
          </cell>
          <cell r="AK182">
            <v>140.55106335117165</v>
          </cell>
          <cell r="AL182">
            <v>132.1603813716641</v>
          </cell>
          <cell r="AM182">
            <v>123.76969939215651</v>
          </cell>
          <cell r="AN182">
            <v>2105.0609804548531</v>
          </cell>
          <cell r="AO182">
            <v>115.97835183975663</v>
          </cell>
          <cell r="AP182">
            <v>108.45567144433605</v>
          </cell>
          <cell r="AQ182">
            <v>101.18374706209615</v>
          </cell>
          <cell r="AR182">
            <v>94.146400885734963</v>
          </cell>
          <cell r="AS182">
            <v>87.868764483629761</v>
          </cell>
          <cell r="AT182">
            <v>81.257924136138939</v>
          </cell>
          <cell r="AU182">
            <v>74.84152026945668</v>
          </cell>
          <cell r="AV182">
            <v>68.425116402774421</v>
          </cell>
          <cell r="AW182">
            <v>62.008712536092155</v>
          </cell>
          <cell r="AX182">
            <v>56.11255763157331</v>
          </cell>
          <cell r="AY182">
            <v>50.371564698226031</v>
          </cell>
          <cell r="AZ182">
            <v>44.777776711887647</v>
          </cell>
          <cell r="BA182">
            <v>945.42810810170272</v>
          </cell>
        </row>
        <row r="183">
          <cell r="C183">
            <v>977</v>
          </cell>
          <cell r="D183" t="str">
            <v>SJ</v>
          </cell>
          <cell r="F183">
            <v>1000</v>
          </cell>
          <cell r="G183" t="str">
            <v>ISO</v>
          </cell>
          <cell r="H183">
            <v>38217</v>
          </cell>
          <cell r="J183">
            <v>39677</v>
          </cell>
          <cell r="K183">
            <v>39677</v>
          </cell>
          <cell r="L183">
            <v>5633</v>
          </cell>
          <cell r="M183">
            <v>17.75</v>
          </cell>
          <cell r="N183">
            <v>17.75</v>
          </cell>
          <cell r="O183">
            <v>5</v>
          </cell>
          <cell r="P183">
            <v>5</v>
          </cell>
          <cell r="Q183">
            <v>0.68</v>
          </cell>
          <cell r="R183">
            <v>0</v>
          </cell>
          <cell r="S183">
            <v>3.4099999999999998E-2</v>
          </cell>
          <cell r="T183">
            <v>17.75</v>
          </cell>
          <cell r="U183">
            <v>15.010171929008365</v>
          </cell>
          <cell r="V183">
            <v>0.80799345633046893</v>
          </cell>
          <cell r="W183">
            <v>-0.25784599655122387</v>
          </cell>
          <cell r="X183">
            <v>10.471571110425455</v>
          </cell>
          <cell r="Y183">
            <v>1.5205262246998572</v>
          </cell>
          <cell r="Z183">
            <v>58986.360065026587</v>
          </cell>
          <cell r="AA183">
            <v>40859.226004467288</v>
          </cell>
          <cell r="AB183">
            <v>1324.8191239244852</v>
          </cell>
          <cell r="AC183">
            <v>1252.5319179624425</v>
          </cell>
          <cell r="AD183">
            <v>1186.0112127609052</v>
          </cell>
          <cell r="AE183">
            <v>1121.3331863738147</v>
          </cell>
          <cell r="AF183">
            <v>1059.8890613060787</v>
          </cell>
          <cell r="AG183">
            <v>1001.3708469558536</v>
          </cell>
          <cell r="AH183">
            <v>945.51255143973003</v>
          </cell>
          <cell r="AI183">
            <v>892.08287746778558</v>
          </cell>
          <cell r="AJ183">
            <v>840.87943991133864</v>
          </cell>
          <cell r="AK183">
            <v>791.72413985714979</v>
          </cell>
          <cell r="AL183">
            <v>744.45942826658381</v>
          </cell>
          <cell r="AM183">
            <v>697.19471667601761</v>
          </cell>
          <cell r="AN183">
            <v>11857.808502902186</v>
          </cell>
          <cell r="AO183">
            <v>653.30605591334904</v>
          </cell>
          <cell r="AP183">
            <v>610.93079724594497</v>
          </cell>
          <cell r="AQ183">
            <v>569.96804720078751</v>
          </cell>
          <cell r="AR183">
            <v>530.32667618934499</v>
          </cell>
          <cell r="AS183">
            <v>494.96475033628644</v>
          </cell>
          <cell r="AT183">
            <v>457.72588665887059</v>
          </cell>
          <cell r="AU183">
            <v>421.58228367784943</v>
          </cell>
          <cell r="AV183">
            <v>385.43868069682827</v>
          </cell>
          <cell r="AW183">
            <v>349.29507771580711</v>
          </cell>
          <cell r="AX183">
            <v>316.08203713865242</v>
          </cell>
          <cell r="AY183">
            <v>283.74302394510721</v>
          </cell>
          <cell r="AZ183">
            <v>252.23321621806309</v>
          </cell>
          <cell r="BA183">
            <v>5325.596532936891</v>
          </cell>
        </row>
        <row r="184">
          <cell r="C184">
            <v>978</v>
          </cell>
          <cell r="D184" t="str">
            <v>SJ</v>
          </cell>
          <cell r="F184">
            <v>1000</v>
          </cell>
          <cell r="G184" t="str">
            <v>NQ</v>
          </cell>
          <cell r="H184">
            <v>38217</v>
          </cell>
          <cell r="J184">
            <v>39677</v>
          </cell>
          <cell r="K184">
            <v>39677</v>
          </cell>
          <cell r="L184">
            <v>224367</v>
          </cell>
          <cell r="M184">
            <v>17.75</v>
          </cell>
          <cell r="N184">
            <v>17.75</v>
          </cell>
          <cell r="O184">
            <v>5</v>
          </cell>
          <cell r="P184">
            <v>5</v>
          </cell>
          <cell r="Q184">
            <v>0.68</v>
          </cell>
          <cell r="R184">
            <v>0</v>
          </cell>
          <cell r="S184">
            <v>3.4099999999999998E-2</v>
          </cell>
          <cell r="T184">
            <v>17.75</v>
          </cell>
          <cell r="U184">
            <v>15.010171929008365</v>
          </cell>
          <cell r="V184">
            <v>0.80799345633046893</v>
          </cell>
          <cell r="W184">
            <v>-0.25784599655122387</v>
          </cell>
          <cell r="X184">
            <v>10.471571110425455</v>
          </cell>
          <cell r="Y184">
            <v>1.5205262246998572</v>
          </cell>
          <cell r="Z184">
            <v>2349474.9953328278</v>
          </cell>
          <cell r="AA184">
            <v>1627456.4106061268</v>
          </cell>
          <cell r="AB184">
            <v>52768.629926782341</v>
          </cell>
          <cell r="AC184">
            <v>49889.371354070536</v>
          </cell>
          <cell r="AD184">
            <v>47239.797225905553</v>
          </cell>
          <cell r="AE184">
            <v>44663.618502952893</v>
          </cell>
          <cell r="AF184">
            <v>42216.248716147864</v>
          </cell>
          <cell r="AG184">
            <v>39885.420347762112</v>
          </cell>
          <cell r="AH184">
            <v>37660.538723393904</v>
          </cell>
          <cell r="AI184">
            <v>35532.391082693881</v>
          </cell>
          <cell r="AJ184">
            <v>33492.916260356345</v>
          </cell>
          <cell r="AK184">
            <v>31535.020430912326</v>
          </cell>
          <cell r="AL184">
            <v>29652.428287216153</v>
          </cell>
          <cell r="AM184">
            <v>27769.836143519977</v>
          </cell>
          <cell r="AN184">
            <v>472306.21700171393</v>
          </cell>
          <cell r="AO184">
            <v>26021.714867230672</v>
          </cell>
          <cell r="AP184">
            <v>24333.873634951346</v>
          </cell>
          <cell r="AQ184">
            <v>22702.293777081322</v>
          </cell>
          <cell r="AR184">
            <v>21123.345527529691</v>
          </cell>
          <cell r="AS184">
            <v>19714.851080898556</v>
          </cell>
          <cell r="AT184">
            <v>18231.596664653083</v>
          </cell>
          <cell r="AU184">
            <v>16791.967378297184</v>
          </cell>
          <cell r="AV184">
            <v>15352.338091941287</v>
          </cell>
          <cell r="AW184">
            <v>13912.708805585387</v>
          </cell>
          <cell r="AX184">
            <v>12589.806218123207</v>
          </cell>
          <cell r="AY184">
            <v>11301.716856646877</v>
          </cell>
          <cell r="AZ184">
            <v>10046.655427516094</v>
          </cell>
          <cell r="BA184">
            <v>212122.86833045472</v>
          </cell>
        </row>
        <row r="185">
          <cell r="C185">
            <v>979</v>
          </cell>
          <cell r="D185" t="str">
            <v>SJ</v>
          </cell>
          <cell r="F185">
            <v>1000</v>
          </cell>
          <cell r="G185" t="str">
            <v>ISO</v>
          </cell>
          <cell r="H185">
            <v>38217</v>
          </cell>
          <cell r="J185">
            <v>39677</v>
          </cell>
          <cell r="K185">
            <v>39677</v>
          </cell>
          <cell r="L185">
            <v>5633</v>
          </cell>
          <cell r="M185">
            <v>17.75</v>
          </cell>
          <cell r="N185">
            <v>17.75</v>
          </cell>
          <cell r="O185">
            <v>5</v>
          </cell>
          <cell r="P185">
            <v>5</v>
          </cell>
          <cell r="Q185">
            <v>0.68</v>
          </cell>
          <cell r="R185">
            <v>0</v>
          </cell>
          <cell r="S185">
            <v>3.4099999999999998E-2</v>
          </cell>
          <cell r="T185">
            <v>17.75</v>
          </cell>
          <cell r="U185">
            <v>15.010171929008365</v>
          </cell>
          <cell r="V185">
            <v>0.80799345633046893</v>
          </cell>
          <cell r="W185">
            <v>-0.25784599655122387</v>
          </cell>
          <cell r="X185">
            <v>10.471571110425455</v>
          </cell>
          <cell r="Y185">
            <v>1.5205262246998572</v>
          </cell>
          <cell r="Z185">
            <v>58986.360065026587</v>
          </cell>
          <cell r="AA185">
            <v>40859.226004467288</v>
          </cell>
          <cell r="AB185">
            <v>1324.8191239244852</v>
          </cell>
          <cell r="AC185">
            <v>1252.5319179624425</v>
          </cell>
          <cell r="AD185">
            <v>1186.0112127609052</v>
          </cell>
          <cell r="AE185">
            <v>1121.3331863738147</v>
          </cell>
          <cell r="AF185">
            <v>1059.8890613060787</v>
          </cell>
          <cell r="AG185">
            <v>1001.3708469558536</v>
          </cell>
          <cell r="AH185">
            <v>945.51255143973003</v>
          </cell>
          <cell r="AI185">
            <v>892.08287746778558</v>
          </cell>
          <cell r="AJ185">
            <v>840.87943991133864</v>
          </cell>
          <cell r="AK185">
            <v>791.72413985714979</v>
          </cell>
          <cell r="AL185">
            <v>744.45942826658381</v>
          </cell>
          <cell r="AM185">
            <v>697.19471667601761</v>
          </cell>
          <cell r="AN185">
            <v>11857.808502902186</v>
          </cell>
          <cell r="AO185">
            <v>653.30605591334904</v>
          </cell>
          <cell r="AP185">
            <v>610.93079724594497</v>
          </cell>
          <cell r="AQ185">
            <v>569.96804720078751</v>
          </cell>
          <cell r="AR185">
            <v>530.32667618934499</v>
          </cell>
          <cell r="AS185">
            <v>494.96475033628644</v>
          </cell>
          <cell r="AT185">
            <v>457.72588665887059</v>
          </cell>
          <cell r="AU185">
            <v>421.58228367784943</v>
          </cell>
          <cell r="AV185">
            <v>385.43868069682827</v>
          </cell>
          <cell r="AW185">
            <v>349.29507771580711</v>
          </cell>
          <cell r="AX185">
            <v>316.08203713865242</v>
          </cell>
          <cell r="AY185">
            <v>283.74302394510721</v>
          </cell>
          <cell r="AZ185">
            <v>252.23321621806309</v>
          </cell>
          <cell r="BA185">
            <v>5325.596532936891</v>
          </cell>
        </row>
        <row r="186">
          <cell r="C186">
            <v>980</v>
          </cell>
          <cell r="D186" t="str">
            <v>SJ</v>
          </cell>
          <cell r="F186">
            <v>1000</v>
          </cell>
          <cell r="G186" t="str">
            <v>NQ</v>
          </cell>
          <cell r="H186">
            <v>38217</v>
          </cell>
          <cell r="J186">
            <v>39677</v>
          </cell>
          <cell r="K186">
            <v>39677</v>
          </cell>
          <cell r="L186">
            <v>119367</v>
          </cell>
          <cell r="M186">
            <v>17.75</v>
          </cell>
          <cell r="N186">
            <v>17.75</v>
          </cell>
          <cell r="O186">
            <v>5</v>
          </cell>
          <cell r="P186">
            <v>5</v>
          </cell>
          <cell r="Q186">
            <v>0.68</v>
          </cell>
          <cell r="R186">
            <v>0</v>
          </cell>
          <cell r="S186">
            <v>3.4099999999999998E-2</v>
          </cell>
          <cell r="T186">
            <v>17.75</v>
          </cell>
          <cell r="U186">
            <v>15.010171929008365</v>
          </cell>
          <cell r="V186">
            <v>0.80799345633046893</v>
          </cell>
          <cell r="W186">
            <v>-0.25784599655122387</v>
          </cell>
          <cell r="X186">
            <v>10.471571110425455</v>
          </cell>
          <cell r="Y186">
            <v>1.5205262246998572</v>
          </cell>
          <cell r="Z186">
            <v>1249960.0287381553</v>
          </cell>
          <cell r="AA186">
            <v>865834.05476215982</v>
          </cell>
          <cell r="AB186">
            <v>28073.794490590099</v>
          </cell>
          <cell r="AC186">
            <v>26541.980729881569</v>
          </cell>
          <cell r="AD186">
            <v>25132.36293868826</v>
          </cell>
          <cell r="AE186">
            <v>23761.792731738529</v>
          </cell>
          <cell r="AF186">
            <v>22459.751035136283</v>
          </cell>
          <cell r="AG186">
            <v>21219.711324086522</v>
          </cell>
          <cell r="AH186">
            <v>20036.037054448119</v>
          </cell>
          <cell r="AI186">
            <v>18903.826883489644</v>
          </cell>
          <cell r="AJ186">
            <v>17818.792136321103</v>
          </cell>
          <cell r="AK186">
            <v>16777.158779039306</v>
          </cell>
          <cell r="AL186">
            <v>15775.588243191427</v>
          </cell>
          <cell r="AM186">
            <v>14774.017707343546</v>
          </cell>
          <cell r="AN186">
            <v>251274.81405395441</v>
          </cell>
          <cell r="AO186">
            <v>13843.98792405623</v>
          </cell>
          <cell r="AP186">
            <v>12946.028133296062</v>
          </cell>
          <cell r="AQ186">
            <v>12078.00033556123</v>
          </cell>
          <cell r="AR186">
            <v>11237.973434527525</v>
          </cell>
          <cell r="AS186">
            <v>10488.630810117433</v>
          </cell>
          <cell r="AT186">
            <v>9699.514630358497</v>
          </cell>
          <cell r="AU186">
            <v>8933.6077500042356</v>
          </cell>
          <cell r="AV186">
            <v>8167.7008696499734</v>
          </cell>
          <cell r="AW186">
            <v>7401.793989295712</v>
          </cell>
          <cell r="AX186">
            <v>6697.9876668080105</v>
          </cell>
          <cell r="AY186">
            <v>6012.7025633331459</v>
          </cell>
          <cell r="AZ186">
            <v>5344.9888727678926</v>
          </cell>
          <cell r="BA186">
            <v>112852.91697977594</v>
          </cell>
        </row>
        <row r="187">
          <cell r="C187">
            <v>981</v>
          </cell>
          <cell r="D187" t="str">
            <v>SJ</v>
          </cell>
          <cell r="F187">
            <v>1200</v>
          </cell>
          <cell r="G187" t="str">
            <v>ISO</v>
          </cell>
          <cell r="H187">
            <v>38307</v>
          </cell>
          <cell r="J187">
            <v>39767</v>
          </cell>
          <cell r="K187">
            <v>39767</v>
          </cell>
          <cell r="L187">
            <v>5000</v>
          </cell>
          <cell r="M187">
            <v>32.700000000000003</v>
          </cell>
          <cell r="N187">
            <v>32.700000000000003</v>
          </cell>
          <cell r="O187">
            <v>5</v>
          </cell>
          <cell r="P187">
            <v>4</v>
          </cell>
          <cell r="Q187">
            <v>0.70399999999999996</v>
          </cell>
          <cell r="R187">
            <v>0</v>
          </cell>
          <cell r="S187">
            <v>3.5499999999999997E-2</v>
          </cell>
          <cell r="T187">
            <v>32.700000000000003</v>
          </cell>
          <cell r="U187">
            <v>27.466115152204676</v>
          </cell>
          <cell r="V187">
            <v>0.81537974489738052</v>
          </cell>
          <cell r="W187">
            <v>-0.24942670160112912</v>
          </cell>
          <cell r="X187">
            <v>19.812135149933138</v>
          </cell>
          <cell r="Y187">
            <v>1.574191856159852</v>
          </cell>
          <cell r="Z187">
            <v>99060.675749665694</v>
          </cell>
          <cell r="AA187">
            <v>61134.108258260385</v>
          </cell>
          <cell r="AB187">
            <v>2638.8596340558411</v>
          </cell>
          <cell r="AC187">
            <v>2491.4479141902675</v>
          </cell>
          <cell r="AD187">
            <v>2353.8636423157318</v>
          </cell>
          <cell r="AE187">
            <v>2224.8783874333549</v>
          </cell>
          <cell r="AF187">
            <v>2103.4805004852351</v>
          </cell>
          <cell r="AG187">
            <v>1991.7667754589027</v>
          </cell>
          <cell r="AH187">
            <v>1883.1476134526904</v>
          </cell>
          <cell r="AI187">
            <v>1779.9594095467887</v>
          </cell>
          <cell r="AJ187">
            <v>1681.6849296364057</v>
          </cell>
          <cell r="AK187">
            <v>1587.8774715401314</v>
          </cell>
          <cell r="AL187">
            <v>1498.1485985784777</v>
          </cell>
          <cell r="AM187">
            <v>1412.1584286568925</v>
          </cell>
          <cell r="AN187">
            <v>23647.273305350718</v>
          </cell>
          <cell r="AO187">
            <v>1329.607865532171</v>
          </cell>
          <cell r="AP187">
            <v>1250.232324066093</v>
          </cell>
          <cell r="AQ187">
            <v>1170.8567826000146</v>
          </cell>
          <cell r="AR187">
            <v>1097.1509226672279</v>
          </cell>
          <cell r="AS187">
            <v>1025.9866441114336</v>
          </cell>
          <cell r="AT187">
            <v>957.19450817416566</v>
          </cell>
          <cell r="AU187">
            <v>890.62147339616456</v>
          </cell>
          <cell r="AV187">
            <v>831.23526500914295</v>
          </cell>
          <cell r="AW187">
            <v>768.69695961162665</v>
          </cell>
          <cell r="AX187">
            <v>707.99801613756688</v>
          </cell>
          <cell r="AY187">
            <v>647.2990726635071</v>
          </cell>
          <cell r="AZ187">
            <v>586.60012918944722</v>
          </cell>
          <cell r="BA187">
            <v>11263.479963158559</v>
          </cell>
        </row>
        <row r="188">
          <cell r="C188">
            <v>982</v>
          </cell>
          <cell r="D188" t="str">
            <v>SJ</v>
          </cell>
          <cell r="F188">
            <v>5030</v>
          </cell>
          <cell r="G188" t="str">
            <v>ISO</v>
          </cell>
          <cell r="H188">
            <v>38307</v>
          </cell>
          <cell r="J188">
            <v>39767</v>
          </cell>
          <cell r="K188">
            <v>39767</v>
          </cell>
          <cell r="L188">
            <v>5000</v>
          </cell>
          <cell r="M188">
            <v>32.700000000000003</v>
          </cell>
          <cell r="N188">
            <v>32.700000000000003</v>
          </cell>
          <cell r="O188">
            <v>5</v>
          </cell>
          <cell r="P188">
            <v>4</v>
          </cell>
          <cell r="Q188">
            <v>0.70399999999999996</v>
          </cell>
          <cell r="R188">
            <v>0</v>
          </cell>
          <cell r="S188">
            <v>3.5499999999999997E-2</v>
          </cell>
          <cell r="T188">
            <v>32.700000000000003</v>
          </cell>
          <cell r="U188">
            <v>27.466115152204676</v>
          </cell>
          <cell r="V188">
            <v>0.81537974489738052</v>
          </cell>
          <cell r="W188">
            <v>-0.24942670160112912</v>
          </cell>
          <cell r="X188">
            <v>19.812135149933138</v>
          </cell>
          <cell r="Y188">
            <v>1.574191856159852</v>
          </cell>
          <cell r="Z188">
            <v>99060.675749665694</v>
          </cell>
          <cell r="AA188">
            <v>61134.108258260385</v>
          </cell>
          <cell r="AB188">
            <v>2638.8596340558411</v>
          </cell>
          <cell r="AC188">
            <v>2491.4479141902675</v>
          </cell>
          <cell r="AD188">
            <v>2353.8636423157318</v>
          </cell>
          <cell r="AE188">
            <v>2224.8783874333549</v>
          </cell>
          <cell r="AF188">
            <v>2103.4805004852351</v>
          </cell>
          <cell r="AG188">
            <v>1991.7667754589027</v>
          </cell>
          <cell r="AH188">
            <v>1883.1476134526904</v>
          </cell>
          <cell r="AI188">
            <v>1779.9594095467887</v>
          </cell>
          <cell r="AJ188">
            <v>1681.6849296364057</v>
          </cell>
          <cell r="AK188">
            <v>1587.8774715401314</v>
          </cell>
          <cell r="AL188">
            <v>1498.1485985784777</v>
          </cell>
          <cell r="AM188">
            <v>1412.1584286568925</v>
          </cell>
          <cell r="AN188">
            <v>23647.273305350718</v>
          </cell>
          <cell r="AO188">
            <v>1329.607865532171</v>
          </cell>
          <cell r="AP188">
            <v>1250.232324066093</v>
          </cell>
          <cell r="AQ188">
            <v>1170.8567826000146</v>
          </cell>
          <cell r="AR188">
            <v>1097.1509226672279</v>
          </cell>
          <cell r="AS188">
            <v>1025.9866441114336</v>
          </cell>
          <cell r="AT188">
            <v>957.19450817416566</v>
          </cell>
          <cell r="AU188">
            <v>890.62147339616456</v>
          </cell>
          <cell r="AV188">
            <v>831.23526500914295</v>
          </cell>
          <cell r="AW188">
            <v>768.69695961162665</v>
          </cell>
          <cell r="AX188">
            <v>707.99801613756688</v>
          </cell>
          <cell r="AY188">
            <v>647.2990726635071</v>
          </cell>
          <cell r="AZ188">
            <v>586.60012918944722</v>
          </cell>
          <cell r="BA188">
            <v>11263.479963158559</v>
          </cell>
        </row>
        <row r="189">
          <cell r="C189">
            <v>983</v>
          </cell>
          <cell r="D189" t="str">
            <v>SJ</v>
          </cell>
          <cell r="F189">
            <v>5010</v>
          </cell>
          <cell r="G189" t="str">
            <v>ISO</v>
          </cell>
          <cell r="H189">
            <v>38307</v>
          </cell>
          <cell r="J189">
            <v>39767</v>
          </cell>
          <cell r="K189">
            <v>39767</v>
          </cell>
          <cell r="L189">
            <v>3000</v>
          </cell>
          <cell r="M189">
            <v>32.700000000000003</v>
          </cell>
          <cell r="N189">
            <v>32.700000000000003</v>
          </cell>
          <cell r="O189">
            <v>5</v>
          </cell>
          <cell r="P189">
            <v>4</v>
          </cell>
          <cell r="Q189">
            <v>0.70399999999999996</v>
          </cell>
          <cell r="R189">
            <v>0</v>
          </cell>
          <cell r="S189">
            <v>3.5499999999999997E-2</v>
          </cell>
          <cell r="T189">
            <v>32.700000000000003</v>
          </cell>
          <cell r="U189">
            <v>27.466115152204676</v>
          </cell>
          <cell r="V189">
            <v>0.81537974489738052</v>
          </cell>
          <cell r="W189">
            <v>-0.24942670160112912</v>
          </cell>
          <cell r="X189">
            <v>19.812135149933138</v>
          </cell>
          <cell r="Y189">
            <v>1.574191856159852</v>
          </cell>
          <cell r="Z189">
            <v>59436.405449799415</v>
          </cell>
          <cell r="AA189">
            <v>36680.464954956231</v>
          </cell>
          <cell r="AB189">
            <v>1583.3157804335046</v>
          </cell>
          <cell r="AC189">
            <v>1494.8687485141604</v>
          </cell>
          <cell r="AD189">
            <v>1412.3181853894389</v>
          </cell>
          <cell r="AE189">
            <v>1334.9270324600129</v>
          </cell>
          <cell r="AF189">
            <v>1262.088300291141</v>
          </cell>
          <cell r="AG189">
            <v>1195.0600652753417</v>
          </cell>
          <cell r="AH189">
            <v>1129.8885680716141</v>
          </cell>
          <cell r="AI189">
            <v>1067.9756457280732</v>
          </cell>
          <cell r="AJ189">
            <v>1009.0109577818433</v>
          </cell>
          <cell r="AK189">
            <v>952.72648292407882</v>
          </cell>
          <cell r="AL189">
            <v>898.8891591470865</v>
          </cell>
          <cell r="AM189">
            <v>847.29505719413544</v>
          </cell>
          <cell r="AN189">
            <v>14188.363983210433</v>
          </cell>
          <cell r="AO189">
            <v>797.76471931930257</v>
          </cell>
          <cell r="AP189">
            <v>750.1393944396558</v>
          </cell>
          <cell r="AQ189">
            <v>702.51406956000881</v>
          </cell>
          <cell r="AR189">
            <v>658.29055360033669</v>
          </cell>
          <cell r="AS189">
            <v>615.59198646686013</v>
          </cell>
          <cell r="AT189">
            <v>574.31670490449937</v>
          </cell>
          <cell r="AU189">
            <v>534.37288403769867</v>
          </cell>
          <cell r="AV189">
            <v>498.74115900548577</v>
          </cell>
          <cell r="AW189">
            <v>461.218175766976</v>
          </cell>
          <cell r="AX189">
            <v>424.79880968254014</v>
          </cell>
          <cell r="AY189">
            <v>388.37944359810422</v>
          </cell>
          <cell r="AZ189">
            <v>351.96007751366835</v>
          </cell>
          <cell r="BA189">
            <v>6758.0879778951385</v>
          </cell>
        </row>
        <row r="190">
          <cell r="C190">
            <v>984</v>
          </cell>
          <cell r="D190" t="str">
            <v>SJ</v>
          </cell>
          <cell r="F190">
            <v>5030</v>
          </cell>
          <cell r="G190" t="str">
            <v>ISO</v>
          </cell>
          <cell r="H190">
            <v>38307</v>
          </cell>
          <cell r="J190">
            <v>39767</v>
          </cell>
          <cell r="K190">
            <v>39767</v>
          </cell>
          <cell r="L190">
            <v>5000</v>
          </cell>
          <cell r="M190">
            <v>32.700000000000003</v>
          </cell>
          <cell r="N190">
            <v>32.700000000000003</v>
          </cell>
          <cell r="O190">
            <v>5</v>
          </cell>
          <cell r="P190">
            <v>4</v>
          </cell>
          <cell r="Q190">
            <v>0.70399999999999996</v>
          </cell>
          <cell r="R190">
            <v>0</v>
          </cell>
          <cell r="S190">
            <v>3.5499999999999997E-2</v>
          </cell>
          <cell r="T190">
            <v>32.700000000000003</v>
          </cell>
          <cell r="U190">
            <v>27.466115152204676</v>
          </cell>
          <cell r="V190">
            <v>0.81537974489738052</v>
          </cell>
          <cell r="W190">
            <v>-0.24942670160112912</v>
          </cell>
          <cell r="X190">
            <v>19.812135149933138</v>
          </cell>
          <cell r="Y190">
            <v>1.574191856159852</v>
          </cell>
          <cell r="Z190">
            <v>99060.675749665694</v>
          </cell>
          <cell r="AA190">
            <v>61134.108258260385</v>
          </cell>
          <cell r="AB190">
            <v>2638.8596340558411</v>
          </cell>
          <cell r="AC190">
            <v>2491.4479141902675</v>
          </cell>
          <cell r="AD190">
            <v>2353.8636423157318</v>
          </cell>
          <cell r="AE190">
            <v>2224.8783874333549</v>
          </cell>
          <cell r="AF190">
            <v>2103.4805004852351</v>
          </cell>
          <cell r="AG190">
            <v>1991.7667754589027</v>
          </cell>
          <cell r="AH190">
            <v>1883.1476134526904</v>
          </cell>
          <cell r="AI190">
            <v>1779.9594095467887</v>
          </cell>
          <cell r="AJ190">
            <v>1681.6849296364057</v>
          </cell>
          <cell r="AK190">
            <v>1587.8774715401314</v>
          </cell>
          <cell r="AL190">
            <v>1498.1485985784777</v>
          </cell>
          <cell r="AM190">
            <v>1412.1584286568925</v>
          </cell>
          <cell r="AN190">
            <v>23647.273305350718</v>
          </cell>
          <cell r="AO190">
            <v>1329.607865532171</v>
          </cell>
          <cell r="AP190">
            <v>1250.232324066093</v>
          </cell>
          <cell r="AQ190">
            <v>1170.8567826000146</v>
          </cell>
          <cell r="AR190">
            <v>1097.1509226672279</v>
          </cell>
          <cell r="AS190">
            <v>1025.9866441114336</v>
          </cell>
          <cell r="AT190">
            <v>957.19450817416566</v>
          </cell>
          <cell r="AU190">
            <v>890.62147339616456</v>
          </cell>
          <cell r="AV190">
            <v>831.23526500914295</v>
          </cell>
          <cell r="AW190">
            <v>768.69695961162665</v>
          </cell>
          <cell r="AX190">
            <v>707.99801613756688</v>
          </cell>
          <cell r="AY190">
            <v>647.2990726635071</v>
          </cell>
          <cell r="AZ190">
            <v>586.60012918944722</v>
          </cell>
          <cell r="BA190">
            <v>11263.479963158559</v>
          </cell>
        </row>
        <row r="191">
          <cell r="C191">
            <v>985</v>
          </cell>
          <cell r="D191" t="str">
            <v>SJ</v>
          </cell>
          <cell r="F191">
            <v>5000</v>
          </cell>
          <cell r="G191" t="str">
            <v>ISO</v>
          </cell>
          <cell r="H191">
            <v>38307</v>
          </cell>
          <cell r="J191">
            <v>39767</v>
          </cell>
          <cell r="K191">
            <v>39767</v>
          </cell>
          <cell r="L191">
            <v>12232</v>
          </cell>
          <cell r="M191">
            <v>32.700000000000003</v>
          </cell>
          <cell r="N191">
            <v>32.700000000000003</v>
          </cell>
          <cell r="O191">
            <v>5</v>
          </cell>
          <cell r="P191">
            <v>4</v>
          </cell>
          <cell r="Q191">
            <v>0.70399999999999996</v>
          </cell>
          <cell r="R191">
            <v>0</v>
          </cell>
          <cell r="S191">
            <v>3.5499999999999997E-2</v>
          </cell>
          <cell r="T191">
            <v>32.700000000000003</v>
          </cell>
          <cell r="U191">
            <v>27.466115152204676</v>
          </cell>
          <cell r="V191">
            <v>0.81537974489738052</v>
          </cell>
          <cell r="W191">
            <v>-0.24942670160112912</v>
          </cell>
          <cell r="X191">
            <v>19.812135149933138</v>
          </cell>
          <cell r="Y191">
            <v>1.574191856159852</v>
          </cell>
          <cell r="Z191">
            <v>242342.03715398215</v>
          </cell>
          <cell r="AA191">
            <v>149558.48244300825</v>
          </cell>
          <cell r="AB191">
            <v>6455.7062087542099</v>
          </cell>
          <cell r="AC191">
            <v>6095.0781772750706</v>
          </cell>
          <cell r="AD191">
            <v>5758.4920145612059</v>
          </cell>
          <cell r="AE191">
            <v>5442.9424870169596</v>
          </cell>
          <cell r="AF191">
            <v>5145.9546963870789</v>
          </cell>
          <cell r="AG191">
            <v>4872.6582394826592</v>
          </cell>
          <cell r="AH191">
            <v>4606.932321550662</v>
          </cell>
          <cell r="AI191">
            <v>4354.4926995152637</v>
          </cell>
          <cell r="AJ191">
            <v>4114.0740118625026</v>
          </cell>
          <cell r="AK191">
            <v>3884.5834463757774</v>
          </cell>
          <cell r="AL191">
            <v>3665.0707315623877</v>
          </cell>
          <cell r="AM191">
            <v>3454.7043798662216</v>
          </cell>
          <cell r="AN191">
            <v>57850.689414209999</v>
          </cell>
          <cell r="AO191">
            <v>3252.7526822379032</v>
          </cell>
          <cell r="AP191">
            <v>3058.5683575952899</v>
          </cell>
          <cell r="AQ191">
            <v>2864.3840329526761</v>
          </cell>
          <cell r="AR191">
            <v>2684.070017213106</v>
          </cell>
          <cell r="AS191">
            <v>2509.9737261542109</v>
          </cell>
          <cell r="AT191">
            <v>2341.6806447972785</v>
          </cell>
          <cell r="AU191">
            <v>2178.8163725163768</v>
          </cell>
          <cell r="AV191">
            <v>2033.5339523183673</v>
          </cell>
          <cell r="AW191">
            <v>1880.5402419938835</v>
          </cell>
          <cell r="AX191">
            <v>1732.0463466789436</v>
          </cell>
          <cell r="AY191">
            <v>1583.5524513640037</v>
          </cell>
          <cell r="AZ191">
            <v>1435.0585560490638</v>
          </cell>
          <cell r="BA191">
            <v>27554.977381871107</v>
          </cell>
        </row>
        <row r="192">
          <cell r="C192">
            <v>986</v>
          </cell>
          <cell r="D192" t="str">
            <v>SJ</v>
          </cell>
          <cell r="F192">
            <v>5000</v>
          </cell>
          <cell r="G192" t="str">
            <v>NQ</v>
          </cell>
          <cell r="H192">
            <v>38307</v>
          </cell>
          <cell r="J192">
            <v>39767</v>
          </cell>
          <cell r="K192">
            <v>39767</v>
          </cell>
          <cell r="L192">
            <v>17768</v>
          </cell>
          <cell r="M192">
            <v>32.700000000000003</v>
          </cell>
          <cell r="N192">
            <v>32.700000000000003</v>
          </cell>
          <cell r="O192">
            <v>5</v>
          </cell>
          <cell r="P192">
            <v>4</v>
          </cell>
          <cell r="Q192">
            <v>0.70399999999999996</v>
          </cell>
          <cell r="R192">
            <v>0</v>
          </cell>
          <cell r="S192">
            <v>3.5499999999999997E-2</v>
          </cell>
          <cell r="T192">
            <v>32.700000000000003</v>
          </cell>
          <cell r="U192">
            <v>27.466115152204676</v>
          </cell>
          <cell r="V192">
            <v>0.81537974489738052</v>
          </cell>
          <cell r="W192">
            <v>-0.24942670160112912</v>
          </cell>
          <cell r="X192">
            <v>19.812135149933138</v>
          </cell>
          <cell r="Y192">
            <v>1.574191856159852</v>
          </cell>
          <cell r="Z192">
            <v>352022.01734401198</v>
          </cell>
          <cell r="AA192">
            <v>217246.16710655409</v>
          </cell>
          <cell r="AB192">
            <v>9377.4515955808365</v>
          </cell>
          <cell r="AC192">
            <v>8853.6093078665344</v>
          </cell>
          <cell r="AD192">
            <v>8364.689839333183</v>
          </cell>
          <cell r="AE192">
            <v>7906.3278375831696</v>
          </cell>
          <cell r="AF192">
            <v>7474.9283065243299</v>
          </cell>
          <cell r="AG192">
            <v>7077.9424132707563</v>
          </cell>
          <cell r="AH192">
            <v>6691.9533591654799</v>
          </cell>
          <cell r="AI192">
            <v>6325.2637577654677</v>
          </cell>
          <cell r="AJ192">
            <v>5976.0355659559309</v>
          </cell>
          <cell r="AK192">
            <v>5642.6813828650102</v>
          </cell>
          <cell r="AL192">
            <v>5323.8208599084774</v>
          </cell>
          <cell r="AM192">
            <v>5018.246192075133</v>
          </cell>
          <cell r="AN192">
            <v>84032.950417894303</v>
          </cell>
          <cell r="AO192">
            <v>4724.8945109551223</v>
          </cell>
          <cell r="AP192">
            <v>4442.8255868012675</v>
          </cell>
          <cell r="AQ192">
            <v>4160.7566626474118</v>
          </cell>
          <cell r="AR192">
            <v>3898.8355187902603</v>
          </cell>
          <cell r="AS192">
            <v>3645.94613851439</v>
          </cell>
          <cell r="AT192">
            <v>3401.4864042477147</v>
          </cell>
          <cell r="AU192">
            <v>3164.9124678606099</v>
          </cell>
          <cell r="AV192">
            <v>2953.8776377364902</v>
          </cell>
          <cell r="AW192">
            <v>2731.6415156758762</v>
          </cell>
          <cell r="AX192">
            <v>2515.9417501464573</v>
          </cell>
          <cell r="AY192">
            <v>2300.2419846170387</v>
          </cell>
          <cell r="AZ192">
            <v>2084.5422190876197</v>
          </cell>
          <cell r="BA192">
            <v>40025.902397080259</v>
          </cell>
        </row>
        <row r="193">
          <cell r="C193">
            <v>987</v>
          </cell>
          <cell r="D193" t="str">
            <v>SJ</v>
          </cell>
          <cell r="F193">
            <v>1000</v>
          </cell>
          <cell r="G193" t="str">
            <v>ISO</v>
          </cell>
          <cell r="H193">
            <v>38334</v>
          </cell>
          <cell r="J193">
            <v>39794</v>
          </cell>
          <cell r="K193">
            <v>39794</v>
          </cell>
          <cell r="L193">
            <v>10456</v>
          </cell>
          <cell r="M193">
            <v>38.25</v>
          </cell>
          <cell r="N193">
            <v>38.25</v>
          </cell>
          <cell r="O193">
            <v>5</v>
          </cell>
          <cell r="P193">
            <v>4</v>
          </cell>
          <cell r="Q193">
            <v>0.70399999999999996</v>
          </cell>
          <cell r="R193">
            <v>0</v>
          </cell>
          <cell r="S193">
            <v>3.5499999999999997E-2</v>
          </cell>
          <cell r="T193">
            <v>38.25</v>
          </cell>
          <cell r="U193">
            <v>32.127795246844919</v>
          </cell>
          <cell r="V193">
            <v>0.81537974489738052</v>
          </cell>
          <cell r="W193">
            <v>-0.24942670160112912</v>
          </cell>
          <cell r="X193">
            <v>23.174745244187847</v>
          </cell>
          <cell r="Y193">
            <v>1.574191856159852</v>
          </cell>
          <cell r="Z193">
            <v>242315.13627322813</v>
          </cell>
          <cell r="AA193">
            <v>142698.56574710438</v>
          </cell>
          <cell r="AB193">
            <v>6843.3151398997788</v>
          </cell>
          <cell r="AC193">
            <v>6454.9896010003749</v>
          </cell>
          <cell r="AD193">
            <v>6094.4016005937856</v>
          </cell>
          <cell r="AE193">
            <v>5757.8528002143021</v>
          </cell>
          <cell r="AF193">
            <v>5442.3382998585375</v>
          </cell>
          <cell r="AG193">
            <v>5145.3834759942865</v>
          </cell>
          <cell r="AH193">
            <v>4872.1173560280395</v>
          </cell>
          <cell r="AI193">
            <v>4606.4209346758162</v>
          </cell>
          <cell r="AJ193">
            <v>4354.0093343912031</v>
          </cell>
          <cell r="AK193">
            <v>4113.6173341201429</v>
          </cell>
          <cell r="AL193">
            <v>3884.1522429523134</v>
          </cell>
          <cell r="AM193">
            <v>3664.6638948787372</v>
          </cell>
          <cell r="AN193">
            <v>61233.26201460731</v>
          </cell>
          <cell r="AO193">
            <v>3454.3208946415589</v>
          </cell>
          <cell r="AP193">
            <v>3252.3916144138689</v>
          </cell>
          <cell r="AQ193">
            <v>3058.2288449641674</v>
          </cell>
          <cell r="AR193">
            <v>2864.0660755144654</v>
          </cell>
          <cell r="AS193">
            <v>2683.7720753111707</v>
          </cell>
          <cell r="AT193">
            <v>2509.6951095976451</v>
          </cell>
          <cell r="AU193">
            <v>2341.4207094079034</v>
          </cell>
          <cell r="AV193">
            <v>2178.5745156758953</v>
          </cell>
          <cell r="AW193">
            <v>2033.308222374842</v>
          </cell>
          <cell r="AX193">
            <v>1880.3314949296221</v>
          </cell>
          <cell r="AY193">
            <v>1731.8540829974972</v>
          </cell>
          <cell r="AZ193">
            <v>1583.3766710653722</v>
          </cell>
          <cell r="BA193">
            <v>29571.340310894011</v>
          </cell>
        </row>
        <row r="194">
          <cell r="C194">
            <v>988</v>
          </cell>
          <cell r="D194" t="str">
            <v>SJ</v>
          </cell>
          <cell r="F194">
            <v>1000</v>
          </cell>
          <cell r="G194" t="str">
            <v>NQ</v>
          </cell>
          <cell r="H194">
            <v>38334</v>
          </cell>
          <cell r="J194">
            <v>39794</v>
          </cell>
          <cell r="K194">
            <v>39794</v>
          </cell>
          <cell r="L194">
            <v>89544</v>
          </cell>
          <cell r="M194">
            <v>38.25</v>
          </cell>
          <cell r="N194">
            <v>38.25</v>
          </cell>
          <cell r="O194">
            <v>5</v>
          </cell>
          <cell r="P194">
            <v>4</v>
          </cell>
          <cell r="Q194">
            <v>0.70399999999999996</v>
          </cell>
          <cell r="R194">
            <v>0</v>
          </cell>
          <cell r="S194">
            <v>3.5499999999999997E-2</v>
          </cell>
          <cell r="T194">
            <v>38.25</v>
          </cell>
          <cell r="U194">
            <v>32.127795246844919</v>
          </cell>
          <cell r="V194">
            <v>0.81537974489738052</v>
          </cell>
          <cell r="W194">
            <v>-0.24942670160112912</v>
          </cell>
          <cell r="X194">
            <v>23.174745244187847</v>
          </cell>
          <cell r="Y194">
            <v>1.574191856159852</v>
          </cell>
          <cell r="Z194">
            <v>2075159.3881455564</v>
          </cell>
          <cell r="AA194">
            <v>1222054.3583835801</v>
          </cell>
          <cell r="AB194">
            <v>58605.375945599248</v>
          </cell>
          <cell r="AC194">
            <v>55279.800003058299</v>
          </cell>
          <cell r="AD194">
            <v>52191.765199270267</v>
          </cell>
          <cell r="AE194">
            <v>49309.599382401437</v>
          </cell>
          <cell r="AF194">
            <v>46607.56892908692</v>
          </cell>
          <cell r="AG194">
            <v>44064.481443614422</v>
          </cell>
          <cell r="AH194">
            <v>41724.261335900417</v>
          </cell>
          <cell r="AI194">
            <v>39448.867269951341</v>
          </cell>
          <cell r="AJ194">
            <v>37287.242907299726</v>
          </cell>
          <cell r="AK194">
            <v>35228.553038107697</v>
          </cell>
          <cell r="AL194">
            <v>33263.439981151678</v>
          </cell>
          <cell r="AM194">
            <v>31383.766622324179</v>
          </cell>
          <cell r="AN194">
            <v>524394.72205776558</v>
          </cell>
          <cell r="AO194">
            <v>29582.412986781153</v>
          </cell>
          <cell r="AP194">
            <v>27853.113496659858</v>
          </cell>
          <cell r="AQ194">
            <v>26190.325525389384</v>
          </cell>
          <cell r="AR194">
            <v>24527.537554118906</v>
          </cell>
          <cell r="AS194">
            <v>22983.520152224894</v>
          </cell>
          <cell r="AT194">
            <v>21492.744729706534</v>
          </cell>
          <cell r="AU194">
            <v>20051.661821272119</v>
          </cell>
          <cell r="AV194">
            <v>18657.065458271074</v>
          </cell>
          <cell r="AW194">
            <v>17413.021371875751</v>
          </cell>
          <cell r="AX194">
            <v>16102.946000571736</v>
          </cell>
          <cell r="AY194">
            <v>14831.402257835489</v>
          </cell>
          <cell r="AZ194">
            <v>13559.858515099242</v>
          </cell>
          <cell r="BA194">
            <v>253245.60986980613</v>
          </cell>
        </row>
        <row r="195">
          <cell r="C195">
            <v>991</v>
          </cell>
          <cell r="D195" t="str">
            <v>SJ</v>
          </cell>
          <cell r="F195">
            <v>5030</v>
          </cell>
          <cell r="G195" t="str">
            <v>NQ</v>
          </cell>
          <cell r="H195">
            <v>38378</v>
          </cell>
          <cell r="J195">
            <v>39838</v>
          </cell>
          <cell r="K195">
            <v>39838</v>
          </cell>
          <cell r="L195">
            <v>5000</v>
          </cell>
          <cell r="M195">
            <v>36.299999999999997</v>
          </cell>
          <cell r="N195">
            <v>36.299999999999997</v>
          </cell>
          <cell r="O195">
            <v>3.5</v>
          </cell>
          <cell r="P195">
            <v>4</v>
          </cell>
          <cell r="Q195">
            <v>0.64900000000000002</v>
          </cell>
          <cell r="R195">
            <v>0</v>
          </cell>
          <cell r="S195">
            <v>3.9800000000000002E-2</v>
          </cell>
          <cell r="T195">
            <v>36.299999999999997</v>
          </cell>
          <cell r="U195">
            <v>31.665203192304578</v>
          </cell>
          <cell r="V195">
            <v>0.76411077795905147</v>
          </cell>
          <cell r="W195">
            <v>-0.31044852239831444</v>
          </cell>
          <cell r="X195">
            <v>17.906805697420221</v>
          </cell>
          <cell r="Y195">
            <v>1.214167822008144</v>
          </cell>
          <cell r="Z195">
            <v>89534.02848710111</v>
          </cell>
          <cell r="AA195">
            <v>50042.281106055889</v>
          </cell>
          <cell r="AB195">
            <v>2684.0060222207776</v>
          </cell>
          <cell r="AC195">
            <v>2528.565000541782</v>
          </cell>
          <cell r="AD195">
            <v>2385.0809805304025</v>
          </cell>
          <cell r="AE195">
            <v>2251.8458190912638</v>
          </cell>
          <cell r="AF195">
            <v>2127.4930017480679</v>
          </cell>
          <cell r="AG195">
            <v>2010.912235488822</v>
          </cell>
          <cell r="AH195">
            <v>1901.1891613624723</v>
          </cell>
          <cell r="AI195">
            <v>1800.2189250581682</v>
          </cell>
          <cell r="AJ195">
            <v>1702.0456482082766</v>
          </cell>
          <cell r="AK195">
            <v>1608.7810352008796</v>
          </cell>
          <cell r="AL195">
            <v>1519.9575942414535</v>
          </cell>
          <cell r="AM195">
            <v>1435.1715824165474</v>
          </cell>
          <cell r="AN195">
            <v>23955.267006108912</v>
          </cell>
          <cell r="AO195">
            <v>1354.0719189318543</v>
          </cell>
          <cell r="AP195">
            <v>1276.3514080923565</v>
          </cell>
          <cell r="AQ195">
            <v>1201.7397176864388</v>
          </cell>
          <cell r="AR195">
            <v>1129.997707680749</v>
          </cell>
          <cell r="AS195">
            <v>1058.2556976750591</v>
          </cell>
          <cell r="AT195">
            <v>991.63811695548975</v>
          </cell>
          <cell r="AU195">
            <v>927.31769419176783</v>
          </cell>
          <cell r="AV195">
            <v>865.14128552016973</v>
          </cell>
          <cell r="AW195">
            <v>804.97056745088139</v>
          </cell>
          <cell r="AX195">
            <v>751.29551997895396</v>
          </cell>
          <cell r="AY195">
            <v>694.77151209568308</v>
          </cell>
          <cell r="AZ195">
            <v>639.90997503250844</v>
          </cell>
          <cell r="BA195">
            <v>11695.461121291914</v>
          </cell>
        </row>
        <row r="196">
          <cell r="C196">
            <v>993</v>
          </cell>
          <cell r="D196" t="str">
            <v>SJ</v>
          </cell>
          <cell r="F196">
            <v>1600</v>
          </cell>
          <cell r="G196" t="str">
            <v>ISO</v>
          </cell>
          <cell r="H196">
            <v>38427</v>
          </cell>
          <cell r="J196">
            <v>39887</v>
          </cell>
          <cell r="K196">
            <v>39887</v>
          </cell>
          <cell r="L196">
            <v>2000</v>
          </cell>
          <cell r="M196">
            <v>40.19</v>
          </cell>
          <cell r="N196">
            <v>40.19</v>
          </cell>
          <cell r="O196">
            <v>3.5</v>
          </cell>
          <cell r="P196">
            <v>4</v>
          </cell>
          <cell r="Q196">
            <v>0.64900000000000002</v>
          </cell>
          <cell r="R196">
            <v>0</v>
          </cell>
          <cell r="S196">
            <v>3.9800000000000002E-2</v>
          </cell>
          <cell r="T196">
            <v>40.19</v>
          </cell>
          <cell r="U196">
            <v>35.058526619799473</v>
          </cell>
          <cell r="V196">
            <v>0.76411077795905147</v>
          </cell>
          <cell r="W196">
            <v>-0.31044852239831455</v>
          </cell>
          <cell r="X196">
            <v>19.825744379595555</v>
          </cell>
          <cell r="Y196">
            <v>1.214167822008144</v>
          </cell>
          <cell r="Z196">
            <v>39651.48875919111</v>
          </cell>
          <cell r="AA196">
            <v>19551.86848189282</v>
          </cell>
          <cell r="AB196">
            <v>1346.3571488382765</v>
          </cell>
          <cell r="AC196">
            <v>1263.7498805899618</v>
          </cell>
          <cell r="AD196">
            <v>1188.6523640005846</v>
          </cell>
          <cell r="AE196">
            <v>1119.8129737936551</v>
          </cell>
          <cell r="AF196">
            <v>1056.2689212949517</v>
          </cell>
          <cell r="AG196">
            <v>997.26372968901251</v>
          </cell>
          <cell r="AH196">
            <v>942.19221752346925</v>
          </cell>
          <cell r="AI196">
            <v>890.56267486827267</v>
          </cell>
          <cell r="AJ196">
            <v>841.97016413396977</v>
          </cell>
          <cell r="AK196">
            <v>797.25397904228942</v>
          </cell>
          <cell r="AL196">
            <v>753.77646943791331</v>
          </cell>
          <cell r="AM196">
            <v>712.47283531375581</v>
          </cell>
          <cell r="AN196">
            <v>11910.333358526113</v>
          </cell>
          <cell r="AO196">
            <v>673.13604090979629</v>
          </cell>
          <cell r="AP196">
            <v>635.58728261510782</v>
          </cell>
          <cell r="AQ196">
            <v>599.67107902888392</v>
          </cell>
          <cell r="AR196">
            <v>565.2513839254193</v>
          </cell>
          <cell r="AS196">
            <v>532.20847662609333</v>
          </cell>
          <cell r="AT196">
            <v>500.43645037674156</v>
          </cell>
          <cell r="AU196">
            <v>468.66442412738974</v>
          </cell>
          <cell r="AV196">
            <v>439.16182832442018</v>
          </cell>
          <cell r="AW196">
            <v>410.67656341120818</v>
          </cell>
          <cell r="AX196">
            <v>383.14080732843655</v>
          </cell>
          <cell r="AY196">
            <v>356.49330144188343</v>
          </cell>
          <cell r="AZ196">
            <v>332.72250080390256</v>
          </cell>
          <cell r="BA196">
            <v>5897.1501389192817</v>
          </cell>
        </row>
        <row r="197">
          <cell r="C197">
            <v>994</v>
          </cell>
          <cell r="D197" t="str">
            <v>SJ</v>
          </cell>
          <cell r="F197">
            <v>5030</v>
          </cell>
          <cell r="G197" t="str">
            <v>ISO</v>
          </cell>
          <cell r="H197">
            <v>38427</v>
          </cell>
          <cell r="I197">
            <v>38737</v>
          </cell>
          <cell r="J197">
            <v>39887</v>
          </cell>
          <cell r="K197">
            <v>38737</v>
          </cell>
          <cell r="L197">
            <v>5000</v>
          </cell>
          <cell r="M197">
            <v>40.19</v>
          </cell>
          <cell r="N197">
            <v>40.19</v>
          </cell>
          <cell r="O197">
            <v>3.5</v>
          </cell>
          <cell r="P197">
            <v>4</v>
          </cell>
          <cell r="Q197">
            <v>0.64900000000000002</v>
          </cell>
          <cell r="R197">
            <v>0</v>
          </cell>
          <cell r="S197">
            <v>3.9800000000000002E-2</v>
          </cell>
          <cell r="T197">
            <v>40.19</v>
          </cell>
          <cell r="U197">
            <v>35.058526619799473</v>
          </cell>
          <cell r="V197">
            <v>0.76411077795905147</v>
          </cell>
          <cell r="W197">
            <v>-0.31044852239831455</v>
          </cell>
          <cell r="X197">
            <v>19.825744379595555</v>
          </cell>
          <cell r="Y197">
            <v>1.214167822008144</v>
          </cell>
          <cell r="Z197">
            <v>99128.721897977783</v>
          </cell>
          <cell r="AA197">
            <v>48879.671204732047</v>
          </cell>
          <cell r="AB197">
            <v>3365.8928720956915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3365.8928720956915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</row>
        <row r="198">
          <cell r="C198">
            <v>995</v>
          </cell>
          <cell r="D198" t="str">
            <v>SJ</v>
          </cell>
          <cell r="F198">
            <v>5010</v>
          </cell>
          <cell r="G198" t="str">
            <v>ISO</v>
          </cell>
          <cell r="H198">
            <v>38427</v>
          </cell>
          <cell r="J198">
            <v>39887</v>
          </cell>
          <cell r="K198">
            <v>39887</v>
          </cell>
          <cell r="L198">
            <v>5000</v>
          </cell>
          <cell r="M198">
            <v>40.19</v>
          </cell>
          <cell r="N198">
            <v>40.19</v>
          </cell>
          <cell r="O198">
            <v>3.5</v>
          </cell>
          <cell r="P198">
            <v>4</v>
          </cell>
          <cell r="Q198">
            <v>0.64900000000000002</v>
          </cell>
          <cell r="R198">
            <v>0</v>
          </cell>
          <cell r="S198">
            <v>3.9800000000000002E-2</v>
          </cell>
          <cell r="T198">
            <v>40.19</v>
          </cell>
          <cell r="U198">
            <v>35.058526619799473</v>
          </cell>
          <cell r="V198">
            <v>0.76411077795905147</v>
          </cell>
          <cell r="W198">
            <v>-0.31044852239831455</v>
          </cell>
          <cell r="X198">
            <v>19.825744379595555</v>
          </cell>
          <cell r="Y198">
            <v>1.214167822008144</v>
          </cell>
          <cell r="Z198">
            <v>99128.721897977783</v>
          </cell>
          <cell r="AA198">
            <v>48879.671204732047</v>
          </cell>
          <cell r="AB198">
            <v>3365.8928720956915</v>
          </cell>
          <cell r="AC198">
            <v>3159.3747014749047</v>
          </cell>
          <cell r="AD198">
            <v>2971.6309100014614</v>
          </cell>
          <cell r="AE198">
            <v>2799.5324344841383</v>
          </cell>
          <cell r="AF198">
            <v>2640.6723032373793</v>
          </cell>
          <cell r="AG198">
            <v>2493.1593242225317</v>
          </cell>
          <cell r="AH198">
            <v>2355.4805438086732</v>
          </cell>
          <cell r="AI198">
            <v>2226.4066871706818</v>
          </cell>
          <cell r="AJ198">
            <v>2104.9254103349244</v>
          </cell>
          <cell r="AK198">
            <v>1993.1349476057237</v>
          </cell>
          <cell r="AL198">
            <v>1884.4411735947833</v>
          </cell>
          <cell r="AM198">
            <v>1781.1820882843897</v>
          </cell>
          <cell r="AN198">
            <v>29775.833396315284</v>
          </cell>
          <cell r="AO198">
            <v>1682.8401022744908</v>
          </cell>
          <cell r="AP198">
            <v>1588.9682065377694</v>
          </cell>
          <cell r="AQ198">
            <v>1499.1776975722098</v>
          </cell>
          <cell r="AR198">
            <v>1413.1284598135483</v>
          </cell>
          <cell r="AS198">
            <v>1330.5211915652335</v>
          </cell>
          <cell r="AT198">
            <v>1251.091125941854</v>
          </cell>
          <cell r="AU198">
            <v>1171.6610603184743</v>
          </cell>
          <cell r="AV198">
            <v>1097.9045708110505</v>
          </cell>
          <cell r="AW198">
            <v>1026.6914085280205</v>
          </cell>
          <cell r="AX198">
            <v>957.85201832109146</v>
          </cell>
          <cell r="AY198">
            <v>891.23325360470858</v>
          </cell>
          <cell r="AZ198">
            <v>831.80625200975646</v>
          </cell>
          <cell r="BA198">
            <v>14742.875347298206</v>
          </cell>
        </row>
        <row r="199">
          <cell r="C199">
            <v>996</v>
          </cell>
          <cell r="D199" t="str">
            <v>SJ</v>
          </cell>
          <cell r="F199">
            <v>2000</v>
          </cell>
          <cell r="G199" t="str">
            <v>ISO</v>
          </cell>
          <cell r="H199">
            <v>38427</v>
          </cell>
          <cell r="J199">
            <v>39887</v>
          </cell>
          <cell r="K199">
            <v>39887</v>
          </cell>
          <cell r="L199">
            <v>9952</v>
          </cell>
          <cell r="M199">
            <v>40.19</v>
          </cell>
          <cell r="N199">
            <v>40.19</v>
          </cell>
          <cell r="O199">
            <v>3.5</v>
          </cell>
          <cell r="P199">
            <v>4</v>
          </cell>
          <cell r="Q199">
            <v>0.64900000000000002</v>
          </cell>
          <cell r="R199">
            <v>0</v>
          </cell>
          <cell r="S199">
            <v>3.9800000000000002E-2</v>
          </cell>
          <cell r="T199">
            <v>40.19</v>
          </cell>
          <cell r="U199">
            <v>35.058526619799473</v>
          </cell>
          <cell r="V199">
            <v>0.76411077795905147</v>
          </cell>
          <cell r="W199">
            <v>-0.31044852239831455</v>
          </cell>
          <cell r="X199">
            <v>19.825744379595555</v>
          </cell>
          <cell r="Y199">
            <v>1.214167822008144</v>
          </cell>
          <cell r="Z199">
            <v>197305.80806573498</v>
          </cell>
          <cell r="AA199">
            <v>97290.097565898672</v>
          </cell>
          <cell r="AB199">
            <v>6699.4731726192649</v>
          </cell>
          <cell r="AC199">
            <v>6288.41940581565</v>
          </cell>
          <cell r="AD199">
            <v>5914.7341632669095</v>
          </cell>
          <cell r="AE199">
            <v>5572.189357597229</v>
          </cell>
          <cell r="AF199">
            <v>5255.9941523636799</v>
          </cell>
          <cell r="AG199">
            <v>4962.3843189325271</v>
          </cell>
          <cell r="AH199">
            <v>4688.3484743967838</v>
          </cell>
          <cell r="AI199">
            <v>4431.4398701445252</v>
          </cell>
          <cell r="AJ199">
            <v>4189.643536730634</v>
          </cell>
          <cell r="AK199">
            <v>3967.1357997144328</v>
          </cell>
          <cell r="AL199">
            <v>3750.7917119230565</v>
          </cell>
          <cell r="AM199">
            <v>3545.2648285212495</v>
          </cell>
          <cell r="AN199">
            <v>59265.818792025937</v>
          </cell>
          <cell r="AO199">
            <v>3349.5249395671467</v>
          </cell>
          <cell r="AP199">
            <v>3162.6823182927765</v>
          </cell>
          <cell r="AQ199">
            <v>2983.9632892477266</v>
          </cell>
          <cell r="AR199">
            <v>2812.6908864128864</v>
          </cell>
          <cell r="AS199">
            <v>2648.2693796914405</v>
          </cell>
          <cell r="AT199">
            <v>2490.1717770746664</v>
          </cell>
          <cell r="AU199">
            <v>2332.0741744578913</v>
          </cell>
          <cell r="AV199">
            <v>2185.2692577423149</v>
          </cell>
          <cell r="AW199">
            <v>2043.5265795341722</v>
          </cell>
          <cell r="AX199">
            <v>1906.5086572663004</v>
          </cell>
          <cell r="AY199">
            <v>1773.910667974812</v>
          </cell>
          <cell r="AZ199">
            <v>1655.6271640002194</v>
          </cell>
          <cell r="BA199">
            <v>29344.219091262356</v>
          </cell>
        </row>
        <row r="200">
          <cell r="C200">
            <v>997</v>
          </cell>
          <cell r="D200" t="str">
            <v>SJ</v>
          </cell>
          <cell r="F200">
            <v>2000</v>
          </cell>
          <cell r="G200" t="str">
            <v>NQ</v>
          </cell>
          <cell r="H200">
            <v>38427</v>
          </cell>
          <cell r="J200">
            <v>39887</v>
          </cell>
          <cell r="K200">
            <v>39887</v>
          </cell>
          <cell r="L200">
            <v>90048</v>
          </cell>
          <cell r="M200">
            <v>40.19</v>
          </cell>
          <cell r="N200">
            <v>40.19</v>
          </cell>
          <cell r="O200">
            <v>3.5</v>
          </cell>
          <cell r="P200">
            <v>4</v>
          </cell>
          <cell r="Q200">
            <v>0.64900000000000002</v>
          </cell>
          <cell r="R200">
            <v>0</v>
          </cell>
          <cell r="S200">
            <v>3.9800000000000002E-2</v>
          </cell>
          <cell r="T200">
            <v>40.19</v>
          </cell>
          <cell r="U200">
            <v>35.058526619799473</v>
          </cell>
          <cell r="V200">
            <v>0.76411077795905147</v>
          </cell>
          <cell r="W200">
            <v>-0.31044852239831455</v>
          </cell>
          <cell r="X200">
            <v>19.825744379595555</v>
          </cell>
          <cell r="Y200">
            <v>1.214167822008144</v>
          </cell>
          <cell r="Z200">
            <v>1785268.6298938205</v>
          </cell>
          <cell r="AA200">
            <v>880303.32652874221</v>
          </cell>
          <cell r="AB200">
            <v>60618.384269294562</v>
          </cell>
          <cell r="AC200">
            <v>56899.074623682434</v>
          </cell>
          <cell r="AD200">
            <v>53517.88403676232</v>
          </cell>
          <cell r="AE200">
            <v>50418.459332085535</v>
          </cell>
          <cell r="AF200">
            <v>47557.451912383898</v>
          </cell>
          <cell r="AG200">
            <v>44900.8021655181</v>
          </cell>
          <cell r="AH200">
            <v>42421.262401776679</v>
          </cell>
          <cell r="AI200">
            <v>40096.693873269105</v>
          </cell>
          <cell r="AJ200">
            <v>37908.86466996785</v>
          </cell>
          <cell r="AK200">
            <v>35895.563152400042</v>
          </cell>
          <cell r="AL200">
            <v>33938.031759972604</v>
          </cell>
          <cell r="AM200">
            <v>32078.376937166544</v>
          </cell>
          <cell r="AN200">
            <v>536250.84913427965</v>
          </cell>
          <cell r="AO200">
            <v>30307.277105922669</v>
          </cell>
          <cell r="AP200">
            <v>28616.681812462612</v>
          </cell>
          <cell r="AQ200">
            <v>26999.590662196468</v>
          </cell>
          <cell r="AR200">
            <v>25449.878309858075</v>
          </cell>
          <cell r="AS200">
            <v>23962.154451613227</v>
          </cell>
          <cell r="AT200">
            <v>22531.650741762413</v>
          </cell>
          <cell r="AU200">
            <v>21101.147031911594</v>
          </cell>
          <cell r="AV200">
            <v>19772.822158478692</v>
          </cell>
          <cell r="AW200">
            <v>18490.301591026237</v>
          </cell>
          <cell r="AX200">
            <v>17250.531709155526</v>
          </cell>
          <cell r="AY200">
            <v>16050.754404119358</v>
          </cell>
          <cell r="AZ200">
            <v>14980.49787619491</v>
          </cell>
          <cell r="BA200">
            <v>265513.2878547018</v>
          </cell>
        </row>
        <row r="201">
          <cell r="C201">
            <v>999</v>
          </cell>
          <cell r="D201" t="str">
            <v>SJ</v>
          </cell>
          <cell r="F201">
            <v>1200</v>
          </cell>
          <cell r="G201" t="str">
            <v>ISO</v>
          </cell>
          <cell r="H201">
            <v>38427</v>
          </cell>
          <cell r="I201">
            <v>39142</v>
          </cell>
          <cell r="J201">
            <v>39887</v>
          </cell>
          <cell r="K201">
            <v>39142</v>
          </cell>
          <cell r="L201">
            <v>5000</v>
          </cell>
          <cell r="M201">
            <v>40.19</v>
          </cell>
          <cell r="N201">
            <v>40.19</v>
          </cell>
          <cell r="O201">
            <v>3.5</v>
          </cell>
          <cell r="P201">
            <v>4</v>
          </cell>
          <cell r="Q201">
            <v>0.64900000000000002</v>
          </cell>
          <cell r="R201">
            <v>0</v>
          </cell>
          <cell r="S201">
            <v>3.9800000000000002E-2</v>
          </cell>
          <cell r="T201">
            <v>40.19</v>
          </cell>
          <cell r="U201">
            <v>35.058526619799473</v>
          </cell>
          <cell r="V201">
            <v>0.76411077795905147</v>
          </cell>
          <cell r="W201">
            <v>-0.31044852239831455</v>
          </cell>
          <cell r="X201">
            <v>19.825744379595555</v>
          </cell>
          <cell r="Y201">
            <v>1.214167822008144</v>
          </cell>
          <cell r="Z201">
            <v>99128.721897977783</v>
          </cell>
          <cell r="AA201">
            <v>48879.671204732047</v>
          </cell>
          <cell r="AB201">
            <v>3365.8928720956915</v>
          </cell>
          <cell r="AC201">
            <v>3159.3747014749047</v>
          </cell>
          <cell r="AD201">
            <v>2971.6309100014614</v>
          </cell>
          <cell r="AE201">
            <v>2799.5324344841383</v>
          </cell>
          <cell r="AF201">
            <v>2640.6723032373793</v>
          </cell>
          <cell r="AG201">
            <v>2493.1593242225317</v>
          </cell>
          <cell r="AH201">
            <v>2355.4805438086732</v>
          </cell>
          <cell r="AI201">
            <v>2226.4066871706818</v>
          </cell>
          <cell r="AJ201">
            <v>2104.9254103349244</v>
          </cell>
          <cell r="AK201">
            <v>1993.1349476057237</v>
          </cell>
          <cell r="AL201">
            <v>1884.4411735947833</v>
          </cell>
          <cell r="AM201">
            <v>1781.1820882843897</v>
          </cell>
          <cell r="AN201">
            <v>29775.833396315284</v>
          </cell>
          <cell r="AO201">
            <v>1682.8401022744908</v>
          </cell>
          <cell r="AP201">
            <v>1588.9682065377694</v>
          </cell>
          <cell r="AQ201">
            <v>1499.1776975722098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4770.9860063844699</v>
          </cell>
        </row>
        <row r="202">
          <cell r="C202">
            <v>1000</v>
          </cell>
          <cell r="D202" t="str">
            <v>SJ</v>
          </cell>
          <cell r="F202">
            <v>3000</v>
          </cell>
          <cell r="G202" t="str">
            <v>ISO</v>
          </cell>
          <cell r="H202">
            <v>38378</v>
          </cell>
          <cell r="J202">
            <v>39838</v>
          </cell>
          <cell r="K202">
            <v>39838</v>
          </cell>
          <cell r="L202">
            <v>9929</v>
          </cell>
          <cell r="M202">
            <v>36.299999999999997</v>
          </cell>
          <cell r="N202">
            <v>36.299999999999997</v>
          </cell>
          <cell r="O202">
            <v>3.5</v>
          </cell>
          <cell r="P202">
            <v>4</v>
          </cell>
          <cell r="Q202">
            <v>0.64900000000000002</v>
          </cell>
          <cell r="R202">
            <v>0</v>
          </cell>
          <cell r="S202">
            <v>3.9800000000000002E-2</v>
          </cell>
          <cell r="T202">
            <v>36.299999999999997</v>
          </cell>
          <cell r="U202">
            <v>31.665203192304578</v>
          </cell>
          <cell r="V202">
            <v>0.76411077795905147</v>
          </cell>
          <cell r="W202">
            <v>-0.31044852239831444</v>
          </cell>
          <cell r="X202">
            <v>17.906805697420221</v>
          </cell>
          <cell r="Y202">
            <v>1.214167822008144</v>
          </cell>
          <cell r="Z202">
            <v>177796.67376968538</v>
          </cell>
          <cell r="AA202">
            <v>99373.961820405762</v>
          </cell>
          <cell r="AB202">
            <v>5329.8991589260204</v>
          </cell>
          <cell r="AC202">
            <v>5021.2243780758708</v>
          </cell>
          <cell r="AD202">
            <v>4736.2938111372732</v>
          </cell>
          <cell r="AE202">
            <v>4471.7154275514322</v>
          </cell>
          <cell r="AF202">
            <v>4224.7756028713129</v>
          </cell>
          <cell r="AG202">
            <v>3993.2695172337026</v>
          </cell>
          <cell r="AH202">
            <v>3775.3814366335973</v>
          </cell>
          <cell r="AI202">
            <v>3574.8747413805104</v>
          </cell>
          <cell r="AJ202">
            <v>3379.9222482119953</v>
          </cell>
          <cell r="AK202">
            <v>3194.7173797019068</v>
          </cell>
          <cell r="AL202">
            <v>3018.3317906446787</v>
          </cell>
          <cell r="AM202">
            <v>2849.9637283627794</v>
          </cell>
          <cell r="AN202">
            <v>47570.369220731081</v>
          </cell>
          <cell r="AO202">
            <v>2688.9160166148758</v>
          </cell>
          <cell r="AP202">
            <v>2534.5786261898011</v>
          </cell>
          <cell r="AQ202">
            <v>2386.4147313817302</v>
          </cell>
          <cell r="AR202">
            <v>2243.9494479124314</v>
          </cell>
          <cell r="AS202">
            <v>2101.4841644431322</v>
          </cell>
          <cell r="AT202">
            <v>1969.1949726502116</v>
          </cell>
          <cell r="AU202">
            <v>1841.4674771260125</v>
          </cell>
          <cell r="AV202">
            <v>1717.997564785953</v>
          </cell>
          <cell r="AW202">
            <v>1598.5105528439603</v>
          </cell>
          <cell r="AX202">
            <v>1491.9226435742069</v>
          </cell>
          <cell r="AY202">
            <v>1379.6772687196074</v>
          </cell>
          <cell r="AZ202">
            <v>1270.7332284195552</v>
          </cell>
          <cell r="BA202">
            <v>23224.846694661475</v>
          </cell>
        </row>
        <row r="203">
          <cell r="C203">
            <v>1001</v>
          </cell>
          <cell r="D203" t="str">
            <v>SJ</v>
          </cell>
          <cell r="F203">
            <v>3000</v>
          </cell>
          <cell r="G203" t="str">
            <v>NQ</v>
          </cell>
          <cell r="H203">
            <v>38378</v>
          </cell>
          <cell r="J203">
            <v>39838</v>
          </cell>
          <cell r="K203">
            <v>39838</v>
          </cell>
          <cell r="L203">
            <v>70071</v>
          </cell>
          <cell r="M203">
            <v>36.299999999999997</v>
          </cell>
          <cell r="N203">
            <v>36.299999999999997</v>
          </cell>
          <cell r="O203">
            <v>3.5</v>
          </cell>
          <cell r="P203">
            <v>4</v>
          </cell>
          <cell r="Q203">
            <v>0.64900000000000002</v>
          </cell>
          <cell r="R203">
            <v>0</v>
          </cell>
          <cell r="S203">
            <v>3.9800000000000002E-2</v>
          </cell>
          <cell r="T203">
            <v>36.299999999999997</v>
          </cell>
          <cell r="U203">
            <v>31.665203192304578</v>
          </cell>
          <cell r="V203">
            <v>0.76411077795905147</v>
          </cell>
          <cell r="W203">
            <v>-0.31044852239831444</v>
          </cell>
          <cell r="X203">
            <v>17.906805697420221</v>
          </cell>
          <cell r="Y203">
            <v>1.214167822008144</v>
          </cell>
          <cell r="Z203">
            <v>1254747.7820239323</v>
          </cell>
          <cell r="AA203">
            <v>701302.53587648843</v>
          </cell>
          <cell r="AB203">
            <v>37614.197196606423</v>
          </cell>
          <cell r="AC203">
            <v>35435.815630592639</v>
          </cell>
          <cell r="AD203">
            <v>33425.001877349161</v>
          </cell>
          <cell r="AE203">
            <v>31557.817677908788</v>
          </cell>
          <cell r="AF203">
            <v>29815.11242509777</v>
          </cell>
          <cell r="AG203">
            <v>28181.326250587448</v>
          </cell>
          <cell r="AH203">
            <v>26643.64514516596</v>
          </cell>
          <cell r="AI203">
            <v>25228.628059550178</v>
          </cell>
          <cell r="AJ203">
            <v>23852.808123120427</v>
          </cell>
          <cell r="AK203">
            <v>22545.779183512164</v>
          </cell>
          <cell r="AL203">
            <v>21300.989717218577</v>
          </cell>
          <cell r="AM203">
            <v>20112.781590301976</v>
          </cell>
          <cell r="AN203">
            <v>335713.90287701145</v>
          </cell>
          <cell r="AO203">
            <v>18976.234686294789</v>
          </cell>
          <cell r="AP203">
            <v>17887.0439032879</v>
          </cell>
          <cell r="AQ203">
            <v>16841.42075160129</v>
          </cell>
          <cell r="AR203">
            <v>15836.013874979553</v>
          </cell>
          <cell r="AS203">
            <v>14830.606998357811</v>
          </cell>
          <cell r="AT203">
            <v>13897.014898637624</v>
          </cell>
          <cell r="AU203">
            <v>12995.615629942271</v>
          </cell>
          <cell r="AV203">
            <v>12124.263003536762</v>
          </cell>
          <cell r="AW203">
            <v>11281.018526370142</v>
          </cell>
          <cell r="AX203">
            <v>10528.805676089058</v>
          </cell>
          <cell r="AY203">
            <v>9736.6669248113212</v>
          </cell>
          <cell r="AZ203">
            <v>8967.8263721005787</v>
          </cell>
          <cell r="BA203">
            <v>163902.53124600911</v>
          </cell>
        </row>
        <row r="204">
          <cell r="C204">
            <v>1002</v>
          </cell>
          <cell r="D204" t="str">
            <v>SJ</v>
          </cell>
          <cell r="F204">
            <v>5010</v>
          </cell>
          <cell r="G204" t="str">
            <v>ISO</v>
          </cell>
          <cell r="H204">
            <v>38481</v>
          </cell>
          <cell r="J204">
            <v>39941</v>
          </cell>
          <cell r="K204">
            <v>39941</v>
          </cell>
          <cell r="L204">
            <v>5000</v>
          </cell>
          <cell r="M204">
            <v>28.63</v>
          </cell>
          <cell r="N204">
            <v>28.63</v>
          </cell>
          <cell r="O204">
            <v>3.5</v>
          </cell>
          <cell r="P204">
            <v>4</v>
          </cell>
          <cell r="Q204">
            <v>0.64800000000000002</v>
          </cell>
          <cell r="R204">
            <v>0</v>
          </cell>
          <cell r="S204">
            <v>3.7600000000000001E-2</v>
          </cell>
          <cell r="T204">
            <v>28.63</v>
          </cell>
          <cell r="U204">
            <v>25.160338359174443</v>
          </cell>
          <cell r="V204">
            <v>0.76198790943685157</v>
          </cell>
          <cell r="W204">
            <v>-0.30868355423648275</v>
          </cell>
          <cell r="X204">
            <v>14.04913117667458</v>
          </cell>
          <cell r="Y204">
            <v>1.2122969933147569</v>
          </cell>
          <cell r="Z204">
            <v>70245.655883372892</v>
          </cell>
          <cell r="AA204">
            <v>29359.142937365763</v>
          </cell>
          <cell r="AB204">
            <v>2730.7121125296039</v>
          </cell>
          <cell r="AC204">
            <v>2547.7807169999874</v>
          </cell>
          <cell r="AD204">
            <v>2385.1750320847718</v>
          </cell>
          <cell r="AE204">
            <v>2238.8299156610783</v>
          </cell>
          <cell r="AF204">
            <v>2105.7889007304479</v>
          </cell>
          <cell r="AG204">
            <v>1983.8346370440361</v>
          </cell>
          <cell r="AH204">
            <v>1871.261470564272</v>
          </cell>
          <cell r="AI204">
            <v>1766.7292445473481</v>
          </cell>
          <cell r="AJ204">
            <v>1669.165833598219</v>
          </cell>
          <cell r="AK204">
            <v>1577.700135833411</v>
          </cell>
          <cell r="AL204">
            <v>1491.6147732312381</v>
          </cell>
          <cell r="AM204">
            <v>1412.3966190417746</v>
          </cell>
          <cell r="AN204">
            <v>23780.989391866187</v>
          </cell>
          <cell r="AO204">
            <v>1335.3728735556201</v>
          </cell>
          <cell r="AP204">
            <v>1262.2003153437734</v>
          </cell>
          <cell r="AQ204">
            <v>1192.5121646658238</v>
          </cell>
          <cell r="AR204">
            <v>1125.9916572005086</v>
          </cell>
          <cell r="AS204">
            <v>1062.3633457119461</v>
          </cell>
          <cell r="AT204">
            <v>1001.3862138687402</v>
          </cell>
          <cell r="AU204">
            <v>942.84816729926274</v>
          </cell>
          <cell r="AV204">
            <v>886.56158405938083</v>
          </cell>
          <cell r="AW204">
            <v>830.2750008194987</v>
          </cell>
          <cell r="AX204">
            <v>778.00888781103674</v>
          </cell>
          <cell r="AY204">
            <v>727.54505456148729</v>
          </cell>
          <cell r="AZ204">
            <v>678.76334908692274</v>
          </cell>
          <cell r="BA204">
            <v>11823.828613984</v>
          </cell>
        </row>
        <row r="205">
          <cell r="C205">
            <v>1003</v>
          </cell>
          <cell r="D205" t="str">
            <v>SJ</v>
          </cell>
          <cell r="F205">
            <v>1700</v>
          </cell>
          <cell r="G205" t="str">
            <v>ISO</v>
          </cell>
          <cell r="H205">
            <v>38481</v>
          </cell>
          <cell r="J205">
            <v>39941</v>
          </cell>
          <cell r="K205">
            <v>39941</v>
          </cell>
          <cell r="L205">
            <v>12039</v>
          </cell>
          <cell r="M205">
            <v>28.63</v>
          </cell>
          <cell r="N205">
            <v>28.63</v>
          </cell>
          <cell r="O205">
            <v>3.5</v>
          </cell>
          <cell r="P205">
            <v>4</v>
          </cell>
          <cell r="Q205">
            <v>0.64800000000000002</v>
          </cell>
          <cell r="R205">
            <v>0</v>
          </cell>
          <cell r="S205">
            <v>3.7600000000000001E-2</v>
          </cell>
          <cell r="T205">
            <v>28.63</v>
          </cell>
          <cell r="U205">
            <v>25.160338359174443</v>
          </cell>
          <cell r="V205">
            <v>0.76198790943685157</v>
          </cell>
          <cell r="W205">
            <v>-0.30868355423648275</v>
          </cell>
          <cell r="X205">
            <v>14.04913117667458</v>
          </cell>
          <cell r="Y205">
            <v>1.2122969933147569</v>
          </cell>
          <cell r="Z205">
            <v>169137.49023598526</v>
          </cell>
          <cell r="AA205">
            <v>70690.944364589304</v>
          </cell>
          <cell r="AB205">
            <v>6575.008624548781</v>
          </cell>
          <cell r="AC205">
            <v>6134.5464103925697</v>
          </cell>
          <cell r="AD205">
            <v>5743.0244422537144</v>
          </cell>
          <cell r="AE205">
            <v>5390.654670928745</v>
          </cell>
          <cell r="AF205">
            <v>5070.3185151787729</v>
          </cell>
          <cell r="AG205">
            <v>4776.6770390746306</v>
          </cell>
          <cell r="AH205">
            <v>4505.6233688246539</v>
          </cell>
          <cell r="AI205">
            <v>4253.9306750211053</v>
          </cell>
          <cell r="AJ205">
            <v>4019.0174941377918</v>
          </cell>
          <cell r="AK205">
            <v>3798.7863870596871</v>
          </cell>
          <cell r="AL205">
            <v>3591.510050986175</v>
          </cell>
          <cell r="AM205">
            <v>3400.7685793287847</v>
          </cell>
          <cell r="AN205">
            <v>57259.866257735404</v>
          </cell>
          <cell r="AO205">
            <v>3215.3108049472221</v>
          </cell>
          <cell r="AP205">
            <v>3039.1259192847374</v>
          </cell>
          <cell r="AQ205">
            <v>2871.3307900823706</v>
          </cell>
          <cell r="AR205">
            <v>2711.1627122073846</v>
          </cell>
          <cell r="AS205">
            <v>2557.9584638052238</v>
          </cell>
          <cell r="AT205">
            <v>2411.1377257531526</v>
          </cell>
          <cell r="AU205">
            <v>2270.1898172231649</v>
          </cell>
          <cell r="AV205">
            <v>2134.6629820981775</v>
          </cell>
          <cell r="AW205">
            <v>1999.1361469731889</v>
          </cell>
          <cell r="AX205">
            <v>1873.2898000714144</v>
          </cell>
          <cell r="AY205">
            <v>1751.7829823731493</v>
          </cell>
          <cell r="AZ205">
            <v>1634.3263919314927</v>
          </cell>
          <cell r="BA205">
            <v>28469.414536750675</v>
          </cell>
        </row>
        <row r="206">
          <cell r="C206">
            <v>1004</v>
          </cell>
          <cell r="D206" t="str">
            <v>SJ</v>
          </cell>
          <cell r="F206">
            <v>1700</v>
          </cell>
          <cell r="G206" t="str">
            <v>NQ</v>
          </cell>
          <cell r="H206">
            <v>38481</v>
          </cell>
          <cell r="J206">
            <v>39941</v>
          </cell>
          <cell r="K206">
            <v>39941</v>
          </cell>
          <cell r="L206">
            <v>2961</v>
          </cell>
          <cell r="M206">
            <v>28.63</v>
          </cell>
          <cell r="N206">
            <v>28.63</v>
          </cell>
          <cell r="O206">
            <v>3.5</v>
          </cell>
          <cell r="P206">
            <v>4</v>
          </cell>
          <cell r="Q206">
            <v>0.64800000000000002</v>
          </cell>
          <cell r="R206">
            <v>0</v>
          </cell>
          <cell r="S206">
            <v>3.7600000000000001E-2</v>
          </cell>
          <cell r="T206">
            <v>28.63</v>
          </cell>
          <cell r="U206">
            <v>25.160338359174443</v>
          </cell>
          <cell r="V206">
            <v>0.76198790943685157</v>
          </cell>
          <cell r="W206">
            <v>-0.30868355423648275</v>
          </cell>
          <cell r="X206">
            <v>14.04913117667458</v>
          </cell>
          <cell r="Y206">
            <v>1.2122969933147569</v>
          </cell>
          <cell r="Z206">
            <v>41599.477414133435</v>
          </cell>
          <cell r="AA206">
            <v>17386.48444750801</v>
          </cell>
          <cell r="AB206">
            <v>1617.1277130400317</v>
          </cell>
          <cell r="AC206">
            <v>1508.7957406073926</v>
          </cell>
          <cell r="AD206">
            <v>1412.5006540006023</v>
          </cell>
          <cell r="AE206">
            <v>1325.8350760544909</v>
          </cell>
          <cell r="AF206">
            <v>1247.0481870125716</v>
          </cell>
          <cell r="AG206">
            <v>1174.8268720574783</v>
          </cell>
          <cell r="AH206">
            <v>1108.161042868162</v>
          </cell>
          <cell r="AI206">
            <v>1046.2570586209397</v>
          </cell>
          <cell r="AJ206">
            <v>988.4800066568655</v>
          </cell>
          <cell r="AK206">
            <v>934.31402044054607</v>
          </cell>
          <cell r="AL206">
            <v>883.33426870753931</v>
          </cell>
          <cell r="AM206">
            <v>836.42127779653902</v>
          </cell>
          <cell r="AN206">
            <v>14083.10191786316</v>
          </cell>
          <cell r="AO206">
            <v>790.80781571963837</v>
          </cell>
          <cell r="AP206">
            <v>747.47502674658267</v>
          </cell>
          <cell r="AQ206">
            <v>706.20570391510091</v>
          </cell>
          <cell r="AR206">
            <v>666.81225939414128</v>
          </cell>
          <cell r="AS206">
            <v>629.13157333061463</v>
          </cell>
          <cell r="AT206">
            <v>593.020915853068</v>
          </cell>
          <cell r="AU206">
            <v>558.35468467462351</v>
          </cell>
          <cell r="AV206">
            <v>525.02177007996545</v>
          </cell>
          <cell r="AW206">
            <v>491.68885548530722</v>
          </cell>
          <cell r="AX206">
            <v>460.73686336169607</v>
          </cell>
          <cell r="AY206">
            <v>430.8521813113129</v>
          </cell>
          <cell r="AZ206">
            <v>401.96365532927575</v>
          </cell>
          <cell r="BA206">
            <v>7002.071305201328</v>
          </cell>
        </row>
        <row r="207">
          <cell r="C207">
            <v>1005</v>
          </cell>
          <cell r="D207" t="str">
            <v>SJ</v>
          </cell>
          <cell r="F207">
            <v>5030</v>
          </cell>
          <cell r="G207" t="str">
            <v>ISO</v>
          </cell>
          <cell r="H207">
            <v>38481</v>
          </cell>
          <cell r="I207">
            <v>39133</v>
          </cell>
          <cell r="J207">
            <v>39941</v>
          </cell>
          <cell r="K207">
            <v>39133</v>
          </cell>
          <cell r="L207">
            <v>5000</v>
          </cell>
          <cell r="M207">
            <v>28.63</v>
          </cell>
          <cell r="N207">
            <v>28.63</v>
          </cell>
          <cell r="O207">
            <v>3.5</v>
          </cell>
          <cell r="P207">
            <v>4</v>
          </cell>
          <cell r="Q207">
            <v>0.64800000000000002</v>
          </cell>
          <cell r="R207">
            <v>0</v>
          </cell>
          <cell r="S207">
            <v>3.7600000000000001E-2</v>
          </cell>
          <cell r="T207">
            <v>28.63</v>
          </cell>
          <cell r="U207">
            <v>25.160338359174443</v>
          </cell>
          <cell r="V207">
            <v>0.76198790943685157</v>
          </cell>
          <cell r="W207">
            <v>-0.30868355423648275</v>
          </cell>
          <cell r="X207">
            <v>14.04913117667458</v>
          </cell>
          <cell r="Y207">
            <v>1.2122969933147569</v>
          </cell>
          <cell r="Z207">
            <v>70245.655883372892</v>
          </cell>
          <cell r="AA207">
            <v>29359.142937365763</v>
          </cell>
          <cell r="AB207">
            <v>2730.7121125296039</v>
          </cell>
          <cell r="AC207">
            <v>2547.7807169999874</v>
          </cell>
          <cell r="AD207">
            <v>2385.1750320847718</v>
          </cell>
          <cell r="AE207">
            <v>2238.8299156610783</v>
          </cell>
          <cell r="AF207">
            <v>2105.7889007304479</v>
          </cell>
          <cell r="AG207">
            <v>1983.8346370440361</v>
          </cell>
          <cell r="AH207">
            <v>1871.261470564272</v>
          </cell>
          <cell r="AI207">
            <v>1766.7292445473481</v>
          </cell>
          <cell r="AJ207">
            <v>1669.165833598219</v>
          </cell>
          <cell r="AK207">
            <v>1577.700135833411</v>
          </cell>
          <cell r="AL207">
            <v>1491.6147732312381</v>
          </cell>
          <cell r="AM207">
            <v>1412.3966190417746</v>
          </cell>
          <cell r="AN207">
            <v>23780.989391866187</v>
          </cell>
          <cell r="AO207">
            <v>1335.3728735556201</v>
          </cell>
          <cell r="AP207">
            <v>1262.2003153437734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2597.5731888993932</v>
          </cell>
        </row>
        <row r="208">
          <cell r="C208">
            <v>1006</v>
          </cell>
          <cell r="D208" t="str">
            <v>SJ</v>
          </cell>
          <cell r="F208">
            <v>5030</v>
          </cell>
          <cell r="G208" t="str">
            <v>ISO</v>
          </cell>
          <cell r="H208">
            <v>38481</v>
          </cell>
          <cell r="J208">
            <v>39941</v>
          </cell>
          <cell r="K208">
            <v>39941</v>
          </cell>
          <cell r="L208">
            <v>3000</v>
          </cell>
          <cell r="M208">
            <v>28.63</v>
          </cell>
          <cell r="N208">
            <v>28.63</v>
          </cell>
          <cell r="O208">
            <v>3.5</v>
          </cell>
          <cell r="P208">
            <v>4</v>
          </cell>
          <cell r="Q208">
            <v>0.64800000000000002</v>
          </cell>
          <cell r="R208">
            <v>0</v>
          </cell>
          <cell r="S208">
            <v>3.7600000000000001E-2</v>
          </cell>
          <cell r="T208">
            <v>28.63</v>
          </cell>
          <cell r="U208">
            <v>25.160338359174443</v>
          </cell>
          <cell r="V208">
            <v>0.76198790943685157</v>
          </cell>
          <cell r="W208">
            <v>-0.30868355423648275</v>
          </cell>
          <cell r="X208">
            <v>14.04913117667458</v>
          </cell>
          <cell r="Y208">
            <v>1.2122969933147569</v>
          </cell>
          <cell r="Z208">
            <v>42147.393530023743</v>
          </cell>
          <cell r="AA208">
            <v>17615.485762419463</v>
          </cell>
          <cell r="AB208">
            <v>1638.4272675177626</v>
          </cell>
          <cell r="AC208">
            <v>1528.6684301999926</v>
          </cell>
          <cell r="AD208">
            <v>1431.1050192508635</v>
          </cell>
          <cell r="AE208">
            <v>1343.2979493966473</v>
          </cell>
          <cell r="AF208">
            <v>1263.4733404382689</v>
          </cell>
          <cell r="AG208">
            <v>1190.3007822264219</v>
          </cell>
          <cell r="AH208">
            <v>1122.7568823385634</v>
          </cell>
          <cell r="AI208">
            <v>1060.0375467284091</v>
          </cell>
          <cell r="AJ208">
            <v>1001.4995001589316</v>
          </cell>
          <cell r="AK208">
            <v>946.62008150004669</v>
          </cell>
          <cell r="AL208">
            <v>894.96886393874297</v>
          </cell>
          <cell r="AM208">
            <v>847.4379714250648</v>
          </cell>
          <cell r="AN208">
            <v>14268.593635119712</v>
          </cell>
          <cell r="AO208">
            <v>801.22372413337212</v>
          </cell>
          <cell r="AP208">
            <v>757.3201892062641</v>
          </cell>
          <cell r="AQ208">
            <v>715.50729879949438</v>
          </cell>
          <cell r="AR208">
            <v>675.5949943203052</v>
          </cell>
          <cell r="AS208">
            <v>637.41800742716782</v>
          </cell>
          <cell r="AT208">
            <v>600.83172832124421</v>
          </cell>
          <cell r="AU208">
            <v>565.7089003795578</v>
          </cell>
          <cell r="AV208">
            <v>531.93695043562855</v>
          </cell>
          <cell r="AW208">
            <v>498.16500049169929</v>
          </cell>
          <cell r="AX208">
            <v>466.80533268662214</v>
          </cell>
          <cell r="AY208">
            <v>436.52703273689247</v>
          </cell>
          <cell r="AZ208">
            <v>407.25800945215371</v>
          </cell>
          <cell r="BA208">
            <v>7094.2971683904025</v>
          </cell>
        </row>
        <row r="209">
          <cell r="C209">
            <v>1007</v>
          </cell>
          <cell r="D209" t="str">
            <v>SJ</v>
          </cell>
          <cell r="F209">
            <v>5010</v>
          </cell>
          <cell r="G209" t="str">
            <v>ISO</v>
          </cell>
          <cell r="H209">
            <v>38505</v>
          </cell>
          <cell r="J209">
            <v>39965</v>
          </cell>
          <cell r="K209">
            <v>39965</v>
          </cell>
          <cell r="L209">
            <v>1000</v>
          </cell>
          <cell r="M209">
            <v>30.34</v>
          </cell>
          <cell r="N209">
            <v>30.34</v>
          </cell>
          <cell r="O209">
            <v>3.5</v>
          </cell>
          <cell r="P209">
            <v>4</v>
          </cell>
          <cell r="Q209">
            <v>0.64800000000000002</v>
          </cell>
          <cell r="R209">
            <v>0</v>
          </cell>
          <cell r="S209">
            <v>3.7600000000000001E-2</v>
          </cell>
          <cell r="T209">
            <v>30.34</v>
          </cell>
          <cell r="U209">
            <v>26.663103940529258</v>
          </cell>
          <cell r="V209">
            <v>0.76198790943685157</v>
          </cell>
          <cell r="W209">
            <v>-0.30868355423648275</v>
          </cell>
          <cell r="X209">
            <v>14.888251480974738</v>
          </cell>
          <cell r="Y209">
            <v>1.2122969933147569</v>
          </cell>
          <cell r="Z209">
            <v>14888.251480974737</v>
          </cell>
          <cell r="AA209">
            <v>5599.4661247001204</v>
          </cell>
          <cell r="AB209">
            <v>623.07244826304657</v>
          </cell>
          <cell r="AC209">
            <v>578.76217599824088</v>
          </cell>
          <cell r="AD209">
            <v>539.99068776653587</v>
          </cell>
          <cell r="AE209">
            <v>505.52714267168693</v>
          </cell>
          <cell r="AF209">
            <v>474.50995208632293</v>
          </cell>
          <cell r="AG209">
            <v>446.31250609962831</v>
          </cell>
          <cell r="AH209">
            <v>420.4648472784915</v>
          </cell>
          <cell r="AI209">
            <v>396.60546990513456</v>
          </cell>
          <cell r="AJ209">
            <v>374.45033377273171</v>
          </cell>
          <cell r="AK209">
            <v>353.77220671582234</v>
          </cell>
          <cell r="AL209">
            <v>334.38646259996989</v>
          </cell>
          <cell r="AM209">
            <v>316.1410563732851</v>
          </cell>
          <cell r="AN209">
            <v>5363.9952895308952</v>
          </cell>
          <cell r="AO209">
            <v>299.35112414758953</v>
          </cell>
          <cell r="AP209">
            <v>283.0262869973979</v>
          </cell>
          <cell r="AQ209">
            <v>267.5176917047159</v>
          </cell>
          <cell r="AR209">
            <v>252.7476009497806</v>
          </cell>
          <cell r="AS209">
            <v>238.64887795643332</v>
          </cell>
          <cell r="AT209">
            <v>225.16314291931852</v>
          </cell>
          <cell r="AU209">
            <v>212.23931350875012</v>
          </cell>
          <cell r="AV209">
            <v>199.8324372746045</v>
          </cell>
          <cell r="AW209">
            <v>187.90274858792606</v>
          </cell>
          <cell r="AX209">
            <v>175.97305990124758</v>
          </cell>
          <cell r="AY209">
            <v>164.89549183504616</v>
          </cell>
          <cell r="AZ209">
            <v>154.19990887457581</v>
          </cell>
          <cell r="BA209">
            <v>2661.4976846573859</v>
          </cell>
        </row>
        <row r="210">
          <cell r="C210">
            <v>1008</v>
          </cell>
          <cell r="D210" t="str">
            <v>SJ</v>
          </cell>
          <cell r="F210">
            <v>5010</v>
          </cell>
          <cell r="G210" t="str">
            <v>ISO</v>
          </cell>
          <cell r="H210">
            <v>38505</v>
          </cell>
          <cell r="I210">
            <v>38912</v>
          </cell>
          <cell r="J210">
            <v>39965</v>
          </cell>
          <cell r="K210">
            <v>38912</v>
          </cell>
          <cell r="L210">
            <v>5000</v>
          </cell>
          <cell r="M210">
            <v>30.34</v>
          </cell>
          <cell r="N210">
            <v>30.34</v>
          </cell>
          <cell r="O210">
            <v>3.5</v>
          </cell>
          <cell r="P210">
            <v>4</v>
          </cell>
          <cell r="Q210">
            <v>0.64800000000000002</v>
          </cell>
          <cell r="R210">
            <v>0</v>
          </cell>
          <cell r="S210">
            <v>3.7600000000000001E-2</v>
          </cell>
          <cell r="T210">
            <v>30.34</v>
          </cell>
          <cell r="U210">
            <v>26.663103940529258</v>
          </cell>
          <cell r="V210">
            <v>0.76198790943685157</v>
          </cell>
          <cell r="W210">
            <v>-0.30868355423648275</v>
          </cell>
          <cell r="X210">
            <v>14.888251480974738</v>
          </cell>
          <cell r="Y210">
            <v>1.2122969933147569</v>
          </cell>
          <cell r="Z210">
            <v>74441.257404873686</v>
          </cell>
          <cell r="AA210">
            <v>27997.330623500606</v>
          </cell>
          <cell r="AB210">
            <v>3115.3622413152325</v>
          </cell>
          <cell r="AC210">
            <v>2893.8108799912047</v>
          </cell>
          <cell r="AD210">
            <v>2699.9534388326797</v>
          </cell>
          <cell r="AE210">
            <v>2527.6357133584347</v>
          </cell>
          <cell r="AF210">
            <v>2372.5497604316147</v>
          </cell>
          <cell r="AG210">
            <v>2231.5625304981413</v>
          </cell>
          <cell r="AH210">
            <v>2102.3242363924574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17943.198800819766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</row>
        <row r="211">
          <cell r="C211">
            <v>1012</v>
          </cell>
          <cell r="D211" t="str">
            <v>SJ</v>
          </cell>
          <cell r="F211">
            <v>1000</v>
          </cell>
          <cell r="G211" t="str">
            <v>NQ</v>
          </cell>
          <cell r="H211">
            <v>38491</v>
          </cell>
          <cell r="J211">
            <v>39951</v>
          </cell>
          <cell r="K211">
            <v>39951</v>
          </cell>
          <cell r="L211">
            <v>10000</v>
          </cell>
          <cell r="M211">
            <v>29.13</v>
          </cell>
          <cell r="N211">
            <v>29.13</v>
          </cell>
          <cell r="O211">
            <v>3.5</v>
          </cell>
          <cell r="P211">
            <v>4</v>
          </cell>
          <cell r="Q211">
            <v>0.64800000000000002</v>
          </cell>
          <cell r="R211">
            <v>0</v>
          </cell>
          <cell r="S211">
            <v>3.7600000000000001E-2</v>
          </cell>
          <cell r="T211">
            <v>29.13</v>
          </cell>
          <cell r="U211">
            <v>25.599743499921463</v>
          </cell>
          <cell r="V211">
            <v>0.76198790943685157</v>
          </cell>
          <cell r="W211">
            <v>-0.30868355423648275</v>
          </cell>
          <cell r="X211">
            <v>14.294487990797432</v>
          </cell>
          <cell r="Y211">
            <v>1.2122969933147569</v>
          </cell>
          <cell r="Z211">
            <v>142944.8799079743</v>
          </cell>
          <cell r="AA211">
            <v>59743.753668561971</v>
          </cell>
          <cell r="AB211">
            <v>5556.8036212355819</v>
          </cell>
          <cell r="AC211">
            <v>5184.5513298085662</v>
          </cell>
          <cell r="AD211">
            <v>4853.6604040956618</v>
          </cell>
          <cell r="AE211">
            <v>4555.8585709540494</v>
          </cell>
          <cell r="AF211">
            <v>4285.1296317344004</v>
          </cell>
          <cell r="AG211">
            <v>4036.9614374497219</v>
          </cell>
          <cell r="AH211">
            <v>3807.8831042638658</v>
          </cell>
          <cell r="AI211">
            <v>3595.1675091627139</v>
          </cell>
          <cell r="AJ211">
            <v>3396.6329537349716</v>
          </cell>
          <cell r="AK211">
            <v>3210.5068080214637</v>
          </cell>
          <cell r="AL211">
            <v>3035.3292591146324</v>
          </cell>
          <cell r="AM211">
            <v>2874.1259876134745</v>
          </cell>
          <cell r="AN211">
            <v>48392.610617189101</v>
          </cell>
          <cell r="AO211">
            <v>2717.3881806968361</v>
          </cell>
          <cell r="AP211">
            <v>2568.4872641260295</v>
          </cell>
          <cell r="AQ211">
            <v>2426.6768673919273</v>
          </cell>
          <cell r="AR211">
            <v>2291.3123977821033</v>
          </cell>
          <cell r="AS211">
            <v>2161.8333398944455</v>
          </cell>
          <cell r="AT211">
            <v>2037.7492427521061</v>
          </cell>
          <cell r="AU211">
            <v>1918.6285094954608</v>
          </cell>
          <cell r="AV211">
            <v>1804.0893429025332</v>
          </cell>
          <cell r="AW211">
            <v>1689.5501763096049</v>
          </cell>
          <cell r="AX211">
            <v>1583.192378759029</v>
          </cell>
          <cell r="AY211">
            <v>1480.5020914688175</v>
          </cell>
          <cell r="AZ211">
            <v>1381.2348137549463</v>
          </cell>
          <cell r="BA211">
            <v>24060.644605333837</v>
          </cell>
        </row>
        <row r="212">
          <cell r="C212">
            <v>1013</v>
          </cell>
          <cell r="D212" t="str">
            <v>SJ</v>
          </cell>
          <cell r="F212">
            <v>1000</v>
          </cell>
          <cell r="G212" t="str">
            <v>NQ</v>
          </cell>
          <cell r="H212">
            <v>38491</v>
          </cell>
          <cell r="J212">
            <v>39951</v>
          </cell>
          <cell r="K212">
            <v>39951</v>
          </cell>
          <cell r="L212">
            <v>10000</v>
          </cell>
          <cell r="M212">
            <v>29.13</v>
          </cell>
          <cell r="N212">
            <v>29.13</v>
          </cell>
          <cell r="O212">
            <v>3.5</v>
          </cell>
          <cell r="P212">
            <v>4</v>
          </cell>
          <cell r="Q212">
            <v>0.64800000000000002</v>
          </cell>
          <cell r="R212">
            <v>0</v>
          </cell>
          <cell r="S212">
            <v>3.7600000000000001E-2</v>
          </cell>
          <cell r="T212">
            <v>29.13</v>
          </cell>
          <cell r="U212">
            <v>25.599743499921463</v>
          </cell>
          <cell r="V212">
            <v>0.76198790943685157</v>
          </cell>
          <cell r="W212">
            <v>-0.30868355423648275</v>
          </cell>
          <cell r="X212">
            <v>14.294487990797432</v>
          </cell>
          <cell r="Y212">
            <v>1.2122969933147569</v>
          </cell>
          <cell r="Z212">
            <v>142944.8799079743</v>
          </cell>
          <cell r="AA212">
            <v>59743.753668561971</v>
          </cell>
          <cell r="AB212">
            <v>5556.8036212355819</v>
          </cell>
          <cell r="AC212">
            <v>5184.5513298085662</v>
          </cell>
          <cell r="AD212">
            <v>4853.6604040956618</v>
          </cell>
          <cell r="AE212">
            <v>4555.8585709540494</v>
          </cell>
          <cell r="AF212">
            <v>4285.1296317344004</v>
          </cell>
          <cell r="AG212">
            <v>4036.9614374497219</v>
          </cell>
          <cell r="AH212">
            <v>3807.8831042638658</v>
          </cell>
          <cell r="AI212">
            <v>3595.1675091627139</v>
          </cell>
          <cell r="AJ212">
            <v>3396.6329537349716</v>
          </cell>
          <cell r="AK212">
            <v>3210.5068080214637</v>
          </cell>
          <cell r="AL212">
            <v>3035.3292591146324</v>
          </cell>
          <cell r="AM212">
            <v>2874.1259876134745</v>
          </cell>
          <cell r="AN212">
            <v>48392.610617189101</v>
          </cell>
          <cell r="AO212">
            <v>2717.3881806968361</v>
          </cell>
          <cell r="AP212">
            <v>2568.4872641260295</v>
          </cell>
          <cell r="AQ212">
            <v>2426.6768673919273</v>
          </cell>
          <cell r="AR212">
            <v>2291.3123977821033</v>
          </cell>
          <cell r="AS212">
            <v>2161.8333398944455</v>
          </cell>
          <cell r="AT212">
            <v>2037.7492427521061</v>
          </cell>
          <cell r="AU212">
            <v>1918.6285094954608</v>
          </cell>
          <cell r="AV212">
            <v>1804.0893429025332</v>
          </cell>
          <cell r="AW212">
            <v>1689.5501763096049</v>
          </cell>
          <cell r="AX212">
            <v>1583.192378759029</v>
          </cell>
          <cell r="AY212">
            <v>1480.5020914688175</v>
          </cell>
          <cell r="AZ212">
            <v>1381.2348137549463</v>
          </cell>
          <cell r="BA212">
            <v>24060.644605333837</v>
          </cell>
        </row>
        <row r="213">
          <cell r="C213">
            <v>1014</v>
          </cell>
          <cell r="D213" t="str">
            <v>SJ</v>
          </cell>
          <cell r="F213">
            <v>1000</v>
          </cell>
          <cell r="G213" t="str">
            <v>NQ</v>
          </cell>
          <cell r="H213">
            <v>38491</v>
          </cell>
          <cell r="J213">
            <v>39951</v>
          </cell>
          <cell r="K213">
            <v>39951</v>
          </cell>
          <cell r="L213">
            <v>10000</v>
          </cell>
          <cell r="M213">
            <v>29.13</v>
          </cell>
          <cell r="N213">
            <v>29.13</v>
          </cell>
          <cell r="O213">
            <v>3.5</v>
          </cell>
          <cell r="P213">
            <v>4</v>
          </cell>
          <cell r="Q213">
            <v>0.64800000000000002</v>
          </cell>
          <cell r="R213">
            <v>0</v>
          </cell>
          <cell r="S213">
            <v>3.7600000000000001E-2</v>
          </cell>
          <cell r="T213">
            <v>29.13</v>
          </cell>
          <cell r="U213">
            <v>25.599743499921463</v>
          </cell>
          <cell r="V213">
            <v>0.76198790943685157</v>
          </cell>
          <cell r="W213">
            <v>-0.30868355423648275</v>
          </cell>
          <cell r="X213">
            <v>14.294487990797432</v>
          </cell>
          <cell r="Y213">
            <v>1.2122969933147569</v>
          </cell>
          <cell r="Z213">
            <v>142944.8799079743</v>
          </cell>
          <cell r="AA213">
            <v>59743.753668561971</v>
          </cell>
          <cell r="AB213">
            <v>5556.8036212355819</v>
          </cell>
          <cell r="AC213">
            <v>5184.5513298085662</v>
          </cell>
          <cell r="AD213">
            <v>4853.6604040956618</v>
          </cell>
          <cell r="AE213">
            <v>4555.8585709540494</v>
          </cell>
          <cell r="AF213">
            <v>4285.1296317344004</v>
          </cell>
          <cell r="AG213">
            <v>4036.9614374497219</v>
          </cell>
          <cell r="AH213">
            <v>3807.8831042638658</v>
          </cell>
          <cell r="AI213">
            <v>3595.1675091627139</v>
          </cell>
          <cell r="AJ213">
            <v>3396.6329537349716</v>
          </cell>
          <cell r="AK213">
            <v>3210.5068080214637</v>
          </cell>
          <cell r="AL213">
            <v>3035.3292591146324</v>
          </cell>
          <cell r="AM213">
            <v>2874.1259876134745</v>
          </cell>
          <cell r="AN213">
            <v>48392.610617189101</v>
          </cell>
          <cell r="AO213">
            <v>2717.3881806968361</v>
          </cell>
          <cell r="AP213">
            <v>2568.4872641260295</v>
          </cell>
          <cell r="AQ213">
            <v>2426.6768673919273</v>
          </cell>
          <cell r="AR213">
            <v>2291.3123977821033</v>
          </cell>
          <cell r="AS213">
            <v>2161.8333398944455</v>
          </cell>
          <cell r="AT213">
            <v>2037.7492427521061</v>
          </cell>
          <cell r="AU213">
            <v>1918.6285094954608</v>
          </cell>
          <cell r="AV213">
            <v>1804.0893429025332</v>
          </cell>
          <cell r="AW213">
            <v>1689.5501763096049</v>
          </cell>
          <cell r="AX213">
            <v>1583.192378759029</v>
          </cell>
          <cell r="AY213">
            <v>1480.5020914688175</v>
          </cell>
          <cell r="AZ213">
            <v>1381.2348137549463</v>
          </cell>
          <cell r="BA213">
            <v>24060.644605333837</v>
          </cell>
        </row>
        <row r="214">
          <cell r="C214">
            <v>1015</v>
          </cell>
          <cell r="D214" t="str">
            <v>SJ</v>
          </cell>
          <cell r="F214">
            <v>1000</v>
          </cell>
          <cell r="G214" t="str">
            <v>NQ</v>
          </cell>
          <cell r="H214">
            <v>38491</v>
          </cell>
          <cell r="J214">
            <v>39951</v>
          </cell>
          <cell r="K214">
            <v>39951</v>
          </cell>
          <cell r="L214">
            <v>10000</v>
          </cell>
          <cell r="M214">
            <v>29.13</v>
          </cell>
          <cell r="N214">
            <v>29.13</v>
          </cell>
          <cell r="O214">
            <v>3.5</v>
          </cell>
          <cell r="P214">
            <v>4</v>
          </cell>
          <cell r="Q214">
            <v>0.64800000000000002</v>
          </cell>
          <cell r="R214">
            <v>0</v>
          </cell>
          <cell r="S214">
            <v>3.7600000000000001E-2</v>
          </cell>
          <cell r="T214">
            <v>29.13</v>
          </cell>
          <cell r="U214">
            <v>25.599743499921463</v>
          </cell>
          <cell r="V214">
            <v>0.76198790943685157</v>
          </cell>
          <cell r="W214">
            <v>-0.30868355423648275</v>
          </cell>
          <cell r="X214">
            <v>14.294487990797432</v>
          </cell>
          <cell r="Y214">
            <v>1.2122969933147569</v>
          </cell>
          <cell r="Z214">
            <v>142944.8799079743</v>
          </cell>
          <cell r="AA214">
            <v>59743.753668561971</v>
          </cell>
          <cell r="AB214">
            <v>5556.8036212355819</v>
          </cell>
          <cell r="AC214">
            <v>5184.5513298085662</v>
          </cell>
          <cell r="AD214">
            <v>4853.6604040956618</v>
          </cell>
          <cell r="AE214">
            <v>4555.8585709540494</v>
          </cell>
          <cell r="AF214">
            <v>4285.1296317344004</v>
          </cell>
          <cell r="AG214">
            <v>4036.9614374497219</v>
          </cell>
          <cell r="AH214">
            <v>3807.8831042638658</v>
          </cell>
          <cell r="AI214">
            <v>3595.1675091627139</v>
          </cell>
          <cell r="AJ214">
            <v>3396.6329537349716</v>
          </cell>
          <cell r="AK214">
            <v>3210.5068080214637</v>
          </cell>
          <cell r="AL214">
            <v>3035.3292591146324</v>
          </cell>
          <cell r="AM214">
            <v>2874.1259876134745</v>
          </cell>
          <cell r="AN214">
            <v>48392.610617189101</v>
          </cell>
          <cell r="AO214">
            <v>2717.3881806968361</v>
          </cell>
          <cell r="AP214">
            <v>2568.4872641260295</v>
          </cell>
          <cell r="AQ214">
            <v>2426.6768673919273</v>
          </cell>
          <cell r="AR214">
            <v>2291.3123977821033</v>
          </cell>
          <cell r="AS214">
            <v>2161.8333398944455</v>
          </cell>
          <cell r="AT214">
            <v>2037.7492427521061</v>
          </cell>
          <cell r="AU214">
            <v>1918.6285094954608</v>
          </cell>
          <cell r="AV214">
            <v>1804.0893429025332</v>
          </cell>
          <cell r="AW214">
            <v>1689.5501763096049</v>
          </cell>
          <cell r="AX214">
            <v>1583.192378759029</v>
          </cell>
          <cell r="AY214">
            <v>1480.5020914688175</v>
          </cell>
          <cell r="AZ214">
            <v>1381.2348137549463</v>
          </cell>
          <cell r="BA214">
            <v>24060.644605333837</v>
          </cell>
        </row>
        <row r="215">
          <cell r="C215">
            <v>1016</v>
          </cell>
          <cell r="D215" t="str">
            <v>SJ</v>
          </cell>
          <cell r="F215">
            <v>1000</v>
          </cell>
          <cell r="G215" t="str">
            <v>NQ</v>
          </cell>
          <cell r="H215">
            <v>38491</v>
          </cell>
          <cell r="J215">
            <v>39951</v>
          </cell>
          <cell r="K215">
            <v>39951</v>
          </cell>
          <cell r="L215">
            <v>10000</v>
          </cell>
          <cell r="M215">
            <v>29.13</v>
          </cell>
          <cell r="N215">
            <v>29.13</v>
          </cell>
          <cell r="O215">
            <v>3.5</v>
          </cell>
          <cell r="P215">
            <v>4</v>
          </cell>
          <cell r="Q215">
            <v>0.64800000000000002</v>
          </cell>
          <cell r="R215">
            <v>0</v>
          </cell>
          <cell r="S215">
            <v>3.7600000000000001E-2</v>
          </cell>
          <cell r="T215">
            <v>29.13</v>
          </cell>
          <cell r="U215">
            <v>25.599743499921463</v>
          </cell>
          <cell r="V215">
            <v>0.76198790943685157</v>
          </cell>
          <cell r="W215">
            <v>-0.30868355423648275</v>
          </cell>
          <cell r="X215">
            <v>14.294487990797432</v>
          </cell>
          <cell r="Y215">
            <v>1.2122969933147569</v>
          </cell>
          <cell r="Z215">
            <v>142944.8799079743</v>
          </cell>
          <cell r="AA215">
            <v>59743.753668561971</v>
          </cell>
          <cell r="AB215">
            <v>5556.8036212355819</v>
          </cell>
          <cell r="AC215">
            <v>5184.5513298085662</v>
          </cell>
          <cell r="AD215">
            <v>4853.6604040956618</v>
          </cell>
          <cell r="AE215">
            <v>4555.8585709540494</v>
          </cell>
          <cell r="AF215">
            <v>4285.1296317344004</v>
          </cell>
          <cell r="AG215">
            <v>4036.9614374497219</v>
          </cell>
          <cell r="AH215">
            <v>3807.8831042638658</v>
          </cell>
          <cell r="AI215">
            <v>3595.1675091627139</v>
          </cell>
          <cell r="AJ215">
            <v>3396.6329537349716</v>
          </cell>
          <cell r="AK215">
            <v>3210.5068080214637</v>
          </cell>
          <cell r="AL215">
            <v>3035.3292591146324</v>
          </cell>
          <cell r="AM215">
            <v>2874.1259876134745</v>
          </cell>
          <cell r="AN215">
            <v>48392.610617189101</v>
          </cell>
          <cell r="AO215">
            <v>2717.3881806968361</v>
          </cell>
          <cell r="AP215">
            <v>2568.4872641260295</v>
          </cell>
          <cell r="AQ215">
            <v>2426.6768673919273</v>
          </cell>
          <cell r="AR215">
            <v>2291.3123977821033</v>
          </cell>
          <cell r="AS215">
            <v>2161.8333398944455</v>
          </cell>
          <cell r="AT215">
            <v>2037.7492427521061</v>
          </cell>
          <cell r="AU215">
            <v>1918.6285094954608</v>
          </cell>
          <cell r="AV215">
            <v>1804.0893429025332</v>
          </cell>
          <cell r="AW215">
            <v>1689.5501763096049</v>
          </cell>
          <cell r="AX215">
            <v>1583.192378759029</v>
          </cell>
          <cell r="AY215">
            <v>1480.5020914688175</v>
          </cell>
          <cell r="AZ215">
            <v>1381.2348137549463</v>
          </cell>
          <cell r="BA215">
            <v>24060.644605333837</v>
          </cell>
        </row>
        <row r="216">
          <cell r="C216">
            <v>1017</v>
          </cell>
          <cell r="D216" t="str">
            <v>SJ</v>
          </cell>
          <cell r="F216">
            <v>1000</v>
          </cell>
          <cell r="G216" t="str">
            <v>NQ</v>
          </cell>
          <cell r="H216">
            <v>38491</v>
          </cell>
          <cell r="J216">
            <v>39951</v>
          </cell>
          <cell r="K216">
            <v>39951</v>
          </cell>
          <cell r="L216">
            <v>40000</v>
          </cell>
          <cell r="M216">
            <v>29.13</v>
          </cell>
          <cell r="N216">
            <v>29.13</v>
          </cell>
          <cell r="O216">
            <v>3.5</v>
          </cell>
          <cell r="P216">
            <v>4</v>
          </cell>
          <cell r="Q216">
            <v>0.64800000000000002</v>
          </cell>
          <cell r="R216">
            <v>0</v>
          </cell>
          <cell r="S216">
            <v>3.7600000000000001E-2</v>
          </cell>
          <cell r="T216">
            <v>29.13</v>
          </cell>
          <cell r="U216">
            <v>25.599743499921463</v>
          </cell>
          <cell r="V216">
            <v>0.76198790943685157</v>
          </cell>
          <cell r="W216">
            <v>-0.30868355423648275</v>
          </cell>
          <cell r="X216">
            <v>14.294487990797432</v>
          </cell>
          <cell r="Y216">
            <v>1.2122969933147569</v>
          </cell>
          <cell r="Z216">
            <v>571779.51963189722</v>
          </cell>
          <cell r="AA216">
            <v>238975.01467424788</v>
          </cell>
          <cell r="AB216">
            <v>22227.214484942328</v>
          </cell>
          <cell r="AC216">
            <v>20738.205319234265</v>
          </cell>
          <cell r="AD216">
            <v>19414.641616382647</v>
          </cell>
          <cell r="AE216">
            <v>18223.434283816197</v>
          </cell>
          <cell r="AF216">
            <v>17140.518526937602</v>
          </cell>
          <cell r="AG216">
            <v>16147.845749798887</v>
          </cell>
          <cell r="AH216">
            <v>15231.532417055463</v>
          </cell>
          <cell r="AI216">
            <v>14380.670036650856</v>
          </cell>
          <cell r="AJ216">
            <v>13586.531814939886</v>
          </cell>
          <cell r="AK216">
            <v>12842.027232085855</v>
          </cell>
          <cell r="AL216">
            <v>12141.317036458529</v>
          </cell>
          <cell r="AM216">
            <v>11496.503950453898</v>
          </cell>
          <cell r="AN216">
            <v>193570.4424687564</v>
          </cell>
          <cell r="AO216">
            <v>10869.552722787344</v>
          </cell>
          <cell r="AP216">
            <v>10273.949056504118</v>
          </cell>
          <cell r="AQ216">
            <v>9706.7074695677093</v>
          </cell>
          <cell r="AR216">
            <v>9165.2495911284132</v>
          </cell>
          <cell r="AS216">
            <v>8647.3333595777822</v>
          </cell>
          <cell r="AT216">
            <v>8150.9969710084242</v>
          </cell>
          <cell r="AU216">
            <v>7674.5140379818431</v>
          </cell>
          <cell r="AV216">
            <v>7216.3573716101328</v>
          </cell>
          <cell r="AW216">
            <v>6758.2007052384197</v>
          </cell>
          <cell r="AX216">
            <v>6332.769515036116</v>
          </cell>
          <cell r="AY216">
            <v>5922.0083658752701</v>
          </cell>
          <cell r="AZ216">
            <v>5524.9392550197854</v>
          </cell>
          <cell r="BA216">
            <v>96242.578421335347</v>
          </cell>
        </row>
        <row r="217">
          <cell r="C217">
            <v>1018</v>
          </cell>
          <cell r="D217" t="str">
            <v>SJ</v>
          </cell>
          <cell r="F217">
            <v>1600</v>
          </cell>
          <cell r="G217" t="str">
            <v>ISO</v>
          </cell>
          <cell r="H217">
            <v>38512</v>
          </cell>
          <cell r="J217">
            <v>39972</v>
          </cell>
          <cell r="K217">
            <v>39972</v>
          </cell>
          <cell r="L217">
            <v>12512</v>
          </cell>
          <cell r="M217">
            <v>31.96</v>
          </cell>
          <cell r="N217">
            <v>31.96</v>
          </cell>
          <cell r="O217">
            <v>3.5</v>
          </cell>
          <cell r="P217">
            <v>4</v>
          </cell>
          <cell r="Q217">
            <v>0.64800000000000002</v>
          </cell>
          <cell r="R217">
            <v>0</v>
          </cell>
          <cell r="S217">
            <v>3.7600000000000001E-2</v>
          </cell>
          <cell r="T217">
            <v>31.96</v>
          </cell>
          <cell r="U217">
            <v>28.086776596549605</v>
          </cell>
          <cell r="V217">
            <v>0.76198790943685157</v>
          </cell>
          <cell r="W217">
            <v>-0.30868355423648275</v>
          </cell>
          <cell r="X217">
            <v>15.683207558732784</v>
          </cell>
          <cell r="Y217">
            <v>1.2122969933147569</v>
          </cell>
          <cell r="Z217">
            <v>196228.2929748646</v>
          </cell>
          <cell r="AA217">
            <v>73801.391696303341</v>
          </cell>
          <cell r="AB217">
            <v>8212.1425124075467</v>
          </cell>
          <cell r="AC217">
            <v>7628.1297356966425</v>
          </cell>
          <cell r="AD217">
            <v>7117.1185560745998</v>
          </cell>
          <cell r="AE217">
            <v>6662.8863964105603</v>
          </cell>
          <cell r="AF217">
            <v>6254.0774527129261</v>
          </cell>
          <cell r="AG217">
            <v>5882.4329584423485</v>
          </cell>
          <cell r="AH217">
            <v>5541.7588386943189</v>
          </cell>
          <cell r="AI217">
            <v>5227.2904204653696</v>
          </cell>
          <cell r="AJ217">
            <v>4935.2840321099166</v>
          </cell>
          <cell r="AK217">
            <v>4662.7447363114934</v>
          </cell>
          <cell r="AL217">
            <v>4407.2391465004721</v>
          </cell>
          <cell r="AM217">
            <v>4166.7632972665688</v>
          </cell>
          <cell r="AN217">
            <v>70697.868083092762</v>
          </cell>
          <cell r="AO217">
            <v>3945.4707066610122</v>
          </cell>
          <cell r="AP217">
            <v>3730.3081047148889</v>
          </cell>
          <cell r="AQ217">
            <v>3525.9036328660718</v>
          </cell>
          <cell r="AR217">
            <v>3331.2327072957687</v>
          </cell>
          <cell r="AS217">
            <v>3145.4104601604804</v>
          </cell>
          <cell r="AT217">
            <v>2967.667441161509</v>
          </cell>
          <cell r="AU217">
            <v>2797.3303812874938</v>
          </cell>
          <cell r="AV217">
            <v>2633.8068038084398</v>
          </cell>
          <cell r="AW217">
            <v>2476.5725946939656</v>
          </cell>
          <cell r="AX217">
            <v>2319.3383855794905</v>
          </cell>
          <cell r="AY217">
            <v>2173.335191401764</v>
          </cell>
          <cell r="AZ217">
            <v>2032.3665901267179</v>
          </cell>
          <cell r="BA217">
            <v>35078.742999757596</v>
          </cell>
        </row>
        <row r="218">
          <cell r="C218">
            <v>1019</v>
          </cell>
          <cell r="D218" t="str">
            <v>SJ</v>
          </cell>
          <cell r="F218">
            <v>1600</v>
          </cell>
          <cell r="G218" t="str">
            <v>NQ</v>
          </cell>
          <cell r="H218">
            <v>38512</v>
          </cell>
          <cell r="J218">
            <v>39972</v>
          </cell>
          <cell r="K218">
            <v>39972</v>
          </cell>
          <cell r="L218">
            <v>37488</v>
          </cell>
          <cell r="M218">
            <v>31.96</v>
          </cell>
          <cell r="N218">
            <v>31.96</v>
          </cell>
          <cell r="O218">
            <v>3.5</v>
          </cell>
          <cell r="P218">
            <v>4</v>
          </cell>
          <cell r="Q218">
            <v>0.64800000000000002</v>
          </cell>
          <cell r="R218">
            <v>0</v>
          </cell>
          <cell r="S218">
            <v>3.7600000000000001E-2</v>
          </cell>
          <cell r="T218">
            <v>31.96</v>
          </cell>
          <cell r="U218">
            <v>28.086776596549605</v>
          </cell>
          <cell r="V218">
            <v>0.76198790943685157</v>
          </cell>
          <cell r="W218">
            <v>-0.30868355423648275</v>
          </cell>
          <cell r="X218">
            <v>15.683207558732784</v>
          </cell>
          <cell r="Y218">
            <v>1.2122969933147569</v>
          </cell>
          <cell r="Z218">
            <v>587932.08496177464</v>
          </cell>
          <cell r="AA218">
            <v>221121.04954531809</v>
          </cell>
          <cell r="AB218">
            <v>24604.923154182714</v>
          </cell>
          <cell r="AC218">
            <v>22855.125282272678</v>
          </cell>
          <cell r="AD218">
            <v>21324.05214435139</v>
          </cell>
          <cell r="AE218">
            <v>19963.09824397691</v>
          </cell>
          <cell r="AF218">
            <v>18738.239733639879</v>
          </cell>
          <cell r="AG218">
            <v>17624.731996969851</v>
          </cell>
          <cell r="AH218">
            <v>16604.01657168899</v>
          </cell>
          <cell r="AI218">
            <v>15661.817717583581</v>
          </cell>
          <cell r="AJ218">
            <v>14786.918781628561</v>
          </cell>
          <cell r="AK218">
            <v>13970.346441403874</v>
          </cell>
          <cell r="AL218">
            <v>13204.809872443231</v>
          </cell>
          <cell r="AM218">
            <v>12484.304866362623</v>
          </cell>
          <cell r="AN218">
            <v>211822.3848065043</v>
          </cell>
          <cell r="AO218">
            <v>11821.276043103264</v>
          </cell>
          <cell r="AP218">
            <v>11176.613669241669</v>
          </cell>
          <cell r="AQ218">
            <v>10564.184414073154</v>
          </cell>
          <cell r="AR218">
            <v>9980.9184567698048</v>
          </cell>
          <cell r="AS218">
            <v>9424.1645884347909</v>
          </cell>
          <cell r="AT218">
            <v>8891.6174100273856</v>
          </cell>
          <cell r="AU218">
            <v>8381.2596973869531</v>
          </cell>
          <cell r="AV218">
            <v>7891.3162932521418</v>
          </cell>
          <cell r="AW218">
            <v>7420.2168661994392</v>
          </cell>
          <cell r="AX218">
            <v>6949.1174391467348</v>
          </cell>
          <cell r="AY218">
            <v>6511.667971169225</v>
          </cell>
          <cell r="AZ218">
            <v>6089.3029676047317</v>
          </cell>
          <cell r="BA218">
            <v>105101.65581640929</v>
          </cell>
        </row>
        <row r="219">
          <cell r="C219">
            <v>1022</v>
          </cell>
          <cell r="D219" t="str">
            <v>SJ</v>
          </cell>
          <cell r="F219">
            <v>2000</v>
          </cell>
          <cell r="G219" t="str">
            <v>ISO</v>
          </cell>
          <cell r="H219">
            <v>38552</v>
          </cell>
          <cell r="J219">
            <v>40012</v>
          </cell>
          <cell r="K219">
            <v>40012</v>
          </cell>
          <cell r="L219">
            <v>5000</v>
          </cell>
          <cell r="M219">
            <v>31.51</v>
          </cell>
          <cell r="N219">
            <v>31.51</v>
          </cell>
          <cell r="O219">
            <v>3.5</v>
          </cell>
          <cell r="P219">
            <v>4</v>
          </cell>
          <cell r="Q219">
            <v>0.628</v>
          </cell>
          <cell r="R219">
            <v>0</v>
          </cell>
          <cell r="S219">
            <v>4.0899999999999999E-2</v>
          </cell>
          <cell r="T219">
            <v>31.51</v>
          </cell>
          <cell r="U219">
            <v>27.385260299660278</v>
          </cell>
          <cell r="V219">
            <v>0.76017221579831973</v>
          </cell>
          <cell r="W219">
            <v>-0.3198837943459798</v>
          </cell>
          <cell r="X219">
            <v>15.192925545997404</v>
          </cell>
          <cell r="Y219">
            <v>1.1748804194470175</v>
          </cell>
          <cell r="Z219">
            <v>75964.627729987027</v>
          </cell>
          <cell r="AA219">
            <v>25127.38839657433</v>
          </cell>
          <cell r="AB219">
            <v>3442.8812682734692</v>
          </cell>
          <cell r="AC219">
            <v>3179.1151997665697</v>
          </cell>
          <cell r="AD219">
            <v>2953.0299981892285</v>
          </cell>
          <cell r="AE219">
            <v>2755.2054468090541</v>
          </cell>
          <cell r="AF219">
            <v>2579.3614011377877</v>
          </cell>
          <cell r="AG219">
            <v>2421.1017600336477</v>
          </cell>
          <cell r="AH219">
            <v>2277.2293590298846</v>
          </cell>
          <cell r="AI219">
            <v>2145.3463247764344</v>
          </cell>
          <cell r="AJ219">
            <v>2023.6081393117115</v>
          </cell>
          <cell r="AK219">
            <v>1910.5655385230405</v>
          </cell>
          <cell r="AL219">
            <v>1805.0591111202805</v>
          </cell>
          <cell r="AM219">
            <v>1706.1468354301937</v>
          </cell>
          <cell r="AN219">
            <v>29198.650382401305</v>
          </cell>
          <cell r="AO219">
            <v>1613.0529288983466</v>
          </cell>
          <cell r="AP219">
            <v>1527.3853169046529</v>
          </cell>
          <cell r="AQ219">
            <v>1444.0907689551059</v>
          </cell>
          <cell r="AR219">
            <v>1364.9609484030359</v>
          </cell>
          <cell r="AS219">
            <v>1289.5992145439216</v>
          </cell>
          <cell r="AT219">
            <v>1217.66301404204</v>
          </cell>
          <cell r="AU219">
            <v>1148.8544744315445</v>
          </cell>
          <cell r="AV219">
            <v>1082.9129573048194</v>
          </cell>
          <cell r="AW219">
            <v>1019.6091008631635</v>
          </cell>
          <cell r="AX219">
            <v>958.74000813080227</v>
          </cell>
          <cell r="AY219">
            <v>897.87091539844084</v>
          </cell>
          <cell r="AZ219">
            <v>841.34961500410532</v>
          </cell>
          <cell r="BA219">
            <v>14406.089262879976</v>
          </cell>
        </row>
        <row r="220">
          <cell r="C220">
            <v>1023</v>
          </cell>
          <cell r="D220" t="str">
            <v>SJ</v>
          </cell>
          <cell r="F220">
            <v>5010</v>
          </cell>
          <cell r="G220" t="str">
            <v>ISO</v>
          </cell>
          <cell r="H220">
            <v>38526</v>
          </cell>
          <cell r="J220">
            <v>39986</v>
          </cell>
          <cell r="K220">
            <v>39986</v>
          </cell>
          <cell r="L220">
            <v>1000</v>
          </cell>
          <cell r="M220">
            <v>34.520000000000003</v>
          </cell>
          <cell r="N220">
            <v>34.520000000000003</v>
          </cell>
          <cell r="O220">
            <v>3.5</v>
          </cell>
          <cell r="P220">
            <v>4</v>
          </cell>
          <cell r="Q220">
            <v>0.64800000000000002</v>
          </cell>
          <cell r="R220">
            <v>0</v>
          </cell>
          <cell r="S220">
            <v>3.7600000000000001E-2</v>
          </cell>
          <cell r="T220">
            <v>34.520000000000003</v>
          </cell>
          <cell r="U220">
            <v>30.336530917174358</v>
          </cell>
          <cell r="V220">
            <v>0.76198790943685157</v>
          </cell>
          <cell r="W220">
            <v>-0.30868355423648275</v>
          </cell>
          <cell r="X220">
            <v>16.939434447041794</v>
          </cell>
          <cell r="Y220">
            <v>1.2122969933147569</v>
          </cell>
          <cell r="Z220">
            <v>16939.434447041793</v>
          </cell>
          <cell r="AA220">
            <v>6370.9153139303953</v>
          </cell>
          <cell r="AB220">
            <v>708.91433467502861</v>
          </cell>
          <cell r="AC220">
            <v>658.49935120169016</v>
          </cell>
          <cell r="AD220">
            <v>614.38624066251884</v>
          </cell>
          <cell r="AE220">
            <v>575.17458684992209</v>
          </cell>
          <cell r="AF220">
            <v>539.88409841858504</v>
          </cell>
          <cell r="AG220">
            <v>507.80183620827853</v>
          </cell>
          <cell r="AH220">
            <v>478.39309584883085</v>
          </cell>
          <cell r="AI220">
            <v>451.24656628626394</v>
          </cell>
          <cell r="AJ220">
            <v>426.0390745495946</v>
          </cell>
          <cell r="AK220">
            <v>402.51208226203653</v>
          </cell>
          <cell r="AL220">
            <v>380.45552699245093</v>
          </cell>
          <cell r="AM220">
            <v>359.69641615048789</v>
          </cell>
          <cell r="AN220">
            <v>6103.0032101056877</v>
          </cell>
          <cell r="AO220">
            <v>340.59330275460752</v>
          </cell>
          <cell r="AP220">
            <v>322.01936147495638</v>
          </cell>
          <cell r="AQ220">
            <v>304.37411725928786</v>
          </cell>
          <cell r="AR220">
            <v>287.56912276817491</v>
          </cell>
          <cell r="AS220">
            <v>271.52799166302174</v>
          </cell>
          <cell r="AT220">
            <v>256.18430104070126</v>
          </cell>
          <cell r="AU220">
            <v>241.47993086097742</v>
          </cell>
          <cell r="AV220">
            <v>227.36373548844259</v>
          </cell>
          <cell r="AW220">
            <v>213.79047070715916</v>
          </cell>
          <cell r="AX220">
            <v>200.21720592587565</v>
          </cell>
          <cell r="AY220">
            <v>187.613460057541</v>
          </cell>
          <cell r="AZ220">
            <v>175.44432611570065</v>
          </cell>
          <cell r="BA220">
            <v>3028.1773261164462</v>
          </cell>
        </row>
        <row r="221">
          <cell r="C221">
            <v>1024</v>
          </cell>
          <cell r="D221" t="str">
            <v>SJ</v>
          </cell>
          <cell r="F221">
            <v>5030</v>
          </cell>
          <cell r="G221" t="str">
            <v>ISO</v>
          </cell>
          <cell r="H221">
            <v>38526</v>
          </cell>
          <cell r="J221">
            <v>39986</v>
          </cell>
          <cell r="K221">
            <v>39986</v>
          </cell>
          <cell r="L221">
            <v>500</v>
          </cell>
          <cell r="M221">
            <v>34.520000000000003</v>
          </cell>
          <cell r="N221">
            <v>34.520000000000003</v>
          </cell>
          <cell r="O221">
            <v>3.5</v>
          </cell>
          <cell r="P221">
            <v>4</v>
          </cell>
          <cell r="Q221">
            <v>0.64800000000000002</v>
          </cell>
          <cell r="R221">
            <v>0</v>
          </cell>
          <cell r="S221">
            <v>3.7600000000000001E-2</v>
          </cell>
          <cell r="T221">
            <v>34.520000000000003</v>
          </cell>
          <cell r="U221">
            <v>30.336530917174358</v>
          </cell>
          <cell r="V221">
            <v>0.76198790943685157</v>
          </cell>
          <cell r="W221">
            <v>-0.30868355423648275</v>
          </cell>
          <cell r="X221">
            <v>16.939434447041794</v>
          </cell>
          <cell r="Y221">
            <v>1.2122969933147569</v>
          </cell>
          <cell r="Z221">
            <v>8469.7172235208964</v>
          </cell>
          <cell r="AA221">
            <v>3185.4576569651977</v>
          </cell>
          <cell r="AB221">
            <v>354.45716733751431</v>
          </cell>
          <cell r="AC221">
            <v>329.24967560084508</v>
          </cell>
          <cell r="AD221">
            <v>307.19312033125942</v>
          </cell>
          <cell r="AE221">
            <v>287.58729342496105</v>
          </cell>
          <cell r="AF221">
            <v>269.94204920929252</v>
          </cell>
          <cell r="AG221">
            <v>253.90091810413927</v>
          </cell>
          <cell r="AH221">
            <v>239.19654792441543</v>
          </cell>
          <cell r="AI221">
            <v>225.62328314313197</v>
          </cell>
          <cell r="AJ221">
            <v>213.0195372747973</v>
          </cell>
          <cell r="AK221">
            <v>201.25604113101826</v>
          </cell>
          <cell r="AL221">
            <v>190.22776349622546</v>
          </cell>
          <cell r="AM221">
            <v>179.84820807524395</v>
          </cell>
          <cell r="AN221">
            <v>3051.5016050528438</v>
          </cell>
          <cell r="AO221">
            <v>170.29665137730376</v>
          </cell>
          <cell r="AP221">
            <v>161.00968073747819</v>
          </cell>
          <cell r="AQ221">
            <v>152.18705862964393</v>
          </cell>
          <cell r="AR221">
            <v>143.78456138408745</v>
          </cell>
          <cell r="AS221">
            <v>135.76399583151087</v>
          </cell>
          <cell r="AT221">
            <v>128.09215052035063</v>
          </cell>
          <cell r="AU221">
            <v>120.73996543048871</v>
          </cell>
          <cell r="AV221">
            <v>113.68186774422129</v>
          </cell>
          <cell r="AW221">
            <v>106.89523535357958</v>
          </cell>
          <cell r="AX221">
            <v>100.10860296293782</v>
          </cell>
          <cell r="AY221">
            <v>93.806730028770502</v>
          </cell>
          <cell r="AZ221">
            <v>87.722163057850324</v>
          </cell>
          <cell r="BA221">
            <v>1514.0886630582231</v>
          </cell>
        </row>
        <row r="222">
          <cell r="C222">
            <v>1025</v>
          </cell>
          <cell r="D222" t="str">
            <v>SJ</v>
          </cell>
          <cell r="F222">
            <v>5010</v>
          </cell>
          <cell r="G222" t="str">
            <v>ISO</v>
          </cell>
          <cell r="H222">
            <v>38526</v>
          </cell>
          <cell r="J222">
            <v>39986</v>
          </cell>
          <cell r="K222">
            <v>39986</v>
          </cell>
          <cell r="L222">
            <v>1000</v>
          </cell>
          <cell r="M222">
            <v>34.520000000000003</v>
          </cell>
          <cell r="N222">
            <v>34.520000000000003</v>
          </cell>
          <cell r="O222">
            <v>3.5</v>
          </cell>
          <cell r="P222">
            <v>4</v>
          </cell>
          <cell r="Q222">
            <v>0.64800000000000002</v>
          </cell>
          <cell r="R222">
            <v>0</v>
          </cell>
          <cell r="S222">
            <v>3.7600000000000001E-2</v>
          </cell>
          <cell r="T222">
            <v>34.520000000000003</v>
          </cell>
          <cell r="U222">
            <v>30.336530917174358</v>
          </cell>
          <cell r="V222">
            <v>0.76198790943685157</v>
          </cell>
          <cell r="W222">
            <v>-0.30868355423648275</v>
          </cell>
          <cell r="X222">
            <v>16.939434447041794</v>
          </cell>
          <cell r="Y222">
            <v>1.2122969933147569</v>
          </cell>
          <cell r="Z222">
            <v>16939.434447041793</v>
          </cell>
          <cell r="AA222">
            <v>6370.9153139303953</v>
          </cell>
          <cell r="AB222">
            <v>708.91433467502861</v>
          </cell>
          <cell r="AC222">
            <v>658.49935120169016</v>
          </cell>
          <cell r="AD222">
            <v>614.38624066251884</v>
          </cell>
          <cell r="AE222">
            <v>575.17458684992209</v>
          </cell>
          <cell r="AF222">
            <v>539.88409841858504</v>
          </cell>
          <cell r="AG222">
            <v>507.80183620827853</v>
          </cell>
          <cell r="AH222">
            <v>478.39309584883085</v>
          </cell>
          <cell r="AI222">
            <v>451.24656628626394</v>
          </cell>
          <cell r="AJ222">
            <v>426.0390745495946</v>
          </cell>
          <cell r="AK222">
            <v>402.51208226203653</v>
          </cell>
          <cell r="AL222">
            <v>380.45552699245093</v>
          </cell>
          <cell r="AM222">
            <v>359.69641615048789</v>
          </cell>
          <cell r="AN222">
            <v>6103.0032101056877</v>
          </cell>
          <cell r="AO222">
            <v>340.59330275460752</v>
          </cell>
          <cell r="AP222">
            <v>322.01936147495638</v>
          </cell>
          <cell r="AQ222">
            <v>304.37411725928786</v>
          </cell>
          <cell r="AR222">
            <v>287.56912276817491</v>
          </cell>
          <cell r="AS222">
            <v>271.52799166302174</v>
          </cell>
          <cell r="AT222">
            <v>256.18430104070126</v>
          </cell>
          <cell r="AU222">
            <v>241.47993086097742</v>
          </cell>
          <cell r="AV222">
            <v>227.36373548844259</v>
          </cell>
          <cell r="AW222">
            <v>213.79047070715916</v>
          </cell>
          <cell r="AX222">
            <v>200.21720592587565</v>
          </cell>
          <cell r="AY222">
            <v>187.613460057541</v>
          </cell>
          <cell r="AZ222">
            <v>175.44432611570065</v>
          </cell>
          <cell r="BA222">
            <v>3028.1773261164462</v>
          </cell>
        </row>
        <row r="223">
          <cell r="C223">
            <v>1026</v>
          </cell>
          <cell r="D223" t="str">
            <v>SJ</v>
          </cell>
          <cell r="F223">
            <v>5010</v>
          </cell>
          <cell r="G223" t="str">
            <v>NQ</v>
          </cell>
          <cell r="H223">
            <v>38526</v>
          </cell>
          <cell r="J223">
            <v>39986</v>
          </cell>
          <cell r="K223">
            <v>39986</v>
          </cell>
          <cell r="L223">
            <v>875</v>
          </cell>
          <cell r="M223">
            <v>34.520000000000003</v>
          </cell>
          <cell r="N223">
            <v>34.520000000000003</v>
          </cell>
          <cell r="O223">
            <v>3.5</v>
          </cell>
          <cell r="P223">
            <v>4</v>
          </cell>
          <cell r="Q223">
            <v>0.64800000000000002</v>
          </cell>
          <cell r="R223">
            <v>0</v>
          </cell>
          <cell r="S223">
            <v>3.7600000000000001E-2</v>
          </cell>
          <cell r="T223">
            <v>34.520000000000003</v>
          </cell>
          <cell r="U223">
            <v>30.336530917174358</v>
          </cell>
          <cell r="V223">
            <v>0.76198790943685157</v>
          </cell>
          <cell r="W223">
            <v>-0.30868355423648275</v>
          </cell>
          <cell r="X223">
            <v>16.939434447041794</v>
          </cell>
          <cell r="Y223">
            <v>1.2122969933147569</v>
          </cell>
          <cell r="Z223">
            <v>14822.00514116157</v>
          </cell>
          <cell r="AA223">
            <v>5574.5508996890958</v>
          </cell>
          <cell r="AB223">
            <v>620.30004284065012</v>
          </cell>
          <cell r="AC223">
            <v>576.18693230147892</v>
          </cell>
          <cell r="AD223">
            <v>537.58796057970403</v>
          </cell>
          <cell r="AE223">
            <v>503.27776349368185</v>
          </cell>
          <cell r="AF223">
            <v>472.39858611626192</v>
          </cell>
          <cell r="AG223">
            <v>444.32660668224378</v>
          </cell>
          <cell r="AH223">
            <v>418.593958867727</v>
          </cell>
          <cell r="AI223">
            <v>394.84074550048098</v>
          </cell>
          <cell r="AJ223">
            <v>372.78419023089532</v>
          </cell>
          <cell r="AK223">
            <v>352.19807197928196</v>
          </cell>
          <cell r="AL223">
            <v>332.89858611839458</v>
          </cell>
          <cell r="AM223">
            <v>314.73436413167695</v>
          </cell>
          <cell r="AN223">
            <v>5340.127808842477</v>
          </cell>
          <cell r="AO223">
            <v>298.01913991028158</v>
          </cell>
          <cell r="AP223">
            <v>281.76694129058689</v>
          </cell>
          <cell r="AQ223">
            <v>266.3273526018769</v>
          </cell>
          <cell r="AR223">
            <v>251.62298242215309</v>
          </cell>
          <cell r="AS223">
            <v>237.58699270514404</v>
          </cell>
          <cell r="AT223">
            <v>224.16126341061363</v>
          </cell>
          <cell r="AU223">
            <v>211.29493950335524</v>
          </cell>
          <cell r="AV223">
            <v>198.94326855238728</v>
          </cell>
          <cell r="AW223">
            <v>187.06666186876427</v>
          </cell>
          <cell r="AX223">
            <v>175.1900551851412</v>
          </cell>
          <cell r="AY223">
            <v>164.16177755034838</v>
          </cell>
          <cell r="AZ223">
            <v>153.51378535123808</v>
          </cell>
          <cell r="BA223">
            <v>2649.6551603518901</v>
          </cell>
        </row>
        <row r="224">
          <cell r="C224">
            <v>1027</v>
          </cell>
          <cell r="D224" t="str">
            <v>SJ</v>
          </cell>
          <cell r="F224">
            <v>1300</v>
          </cell>
          <cell r="G224" t="str">
            <v>ISO</v>
          </cell>
          <cell r="H224">
            <v>38526</v>
          </cell>
          <cell r="J224">
            <v>39986</v>
          </cell>
          <cell r="K224">
            <v>39986</v>
          </cell>
          <cell r="L224">
            <v>125</v>
          </cell>
          <cell r="M224">
            <v>34.520000000000003</v>
          </cell>
          <cell r="N224">
            <v>34.520000000000003</v>
          </cell>
          <cell r="O224">
            <v>3.5</v>
          </cell>
          <cell r="P224">
            <v>4</v>
          </cell>
          <cell r="Q224">
            <v>0.64800000000000002</v>
          </cell>
          <cell r="R224">
            <v>0</v>
          </cell>
          <cell r="S224">
            <v>3.7600000000000001E-2</v>
          </cell>
          <cell r="T224">
            <v>34.520000000000003</v>
          </cell>
          <cell r="U224">
            <v>30.336530917174358</v>
          </cell>
          <cell r="V224">
            <v>0.76198790943685157</v>
          </cell>
          <cell r="W224">
            <v>-0.30868355423648275</v>
          </cell>
          <cell r="X224">
            <v>16.939434447041794</v>
          </cell>
          <cell r="Y224">
            <v>1.2122969933147569</v>
          </cell>
          <cell r="Z224">
            <v>2117.4293058802241</v>
          </cell>
          <cell r="AA224">
            <v>796.36441424129941</v>
          </cell>
          <cell r="AB224">
            <v>88.614291834378577</v>
          </cell>
          <cell r="AC224">
            <v>82.31241890021127</v>
          </cell>
          <cell r="AD224">
            <v>76.798280082814856</v>
          </cell>
          <cell r="AE224">
            <v>71.896823356240262</v>
          </cell>
          <cell r="AF224">
            <v>67.48551230232313</v>
          </cell>
          <cell r="AG224">
            <v>63.475229526034816</v>
          </cell>
          <cell r="AH224">
            <v>59.799136981103857</v>
          </cell>
          <cell r="AI224">
            <v>56.405820785782993</v>
          </cell>
          <cell r="AJ224">
            <v>53.254884318699325</v>
          </cell>
          <cell r="AK224">
            <v>50.314010282754566</v>
          </cell>
          <cell r="AL224">
            <v>47.556940874056366</v>
          </cell>
          <cell r="AM224">
            <v>44.962052018810986</v>
          </cell>
          <cell r="AN224">
            <v>762.87540126321096</v>
          </cell>
          <cell r="AO224">
            <v>42.57416284432594</v>
          </cell>
          <cell r="AP224">
            <v>40.252420184369548</v>
          </cell>
          <cell r="AQ224">
            <v>38.046764657410982</v>
          </cell>
          <cell r="AR224">
            <v>35.946140346021863</v>
          </cell>
          <cell r="AS224">
            <v>33.940998957877717</v>
          </cell>
          <cell r="AT224">
            <v>32.023037630087657</v>
          </cell>
          <cell r="AU224">
            <v>30.184991357622177</v>
          </cell>
          <cell r="AV224">
            <v>28.420466936055323</v>
          </cell>
          <cell r="AW224">
            <v>26.723808838394895</v>
          </cell>
          <cell r="AX224">
            <v>25.027150740734456</v>
          </cell>
          <cell r="AY224">
            <v>23.451682507192626</v>
          </cell>
          <cell r="AZ224">
            <v>21.930540764462581</v>
          </cell>
          <cell r="BA224">
            <v>378.52216576455578</v>
          </cell>
        </row>
        <row r="225">
          <cell r="C225">
            <v>1028</v>
          </cell>
          <cell r="D225" t="str">
            <v>SJ</v>
          </cell>
          <cell r="F225">
            <v>5010</v>
          </cell>
          <cell r="G225" t="str">
            <v>ISO</v>
          </cell>
          <cell r="H225">
            <v>38526</v>
          </cell>
          <cell r="J225">
            <v>39986</v>
          </cell>
          <cell r="K225">
            <v>39986</v>
          </cell>
          <cell r="L225">
            <v>1500</v>
          </cell>
          <cell r="M225">
            <v>34.520000000000003</v>
          </cell>
          <cell r="N225">
            <v>34.520000000000003</v>
          </cell>
          <cell r="O225">
            <v>3.5</v>
          </cell>
          <cell r="P225">
            <v>4</v>
          </cell>
          <cell r="Q225">
            <v>0.64800000000000002</v>
          </cell>
          <cell r="R225">
            <v>0</v>
          </cell>
          <cell r="S225">
            <v>3.7600000000000001E-2</v>
          </cell>
          <cell r="T225">
            <v>34.520000000000003</v>
          </cell>
          <cell r="U225">
            <v>30.336530917174358</v>
          </cell>
          <cell r="V225">
            <v>0.76198790943685157</v>
          </cell>
          <cell r="W225">
            <v>-0.30868355423648275</v>
          </cell>
          <cell r="X225">
            <v>16.939434447041794</v>
          </cell>
          <cell r="Y225">
            <v>1.2122969933147569</v>
          </cell>
          <cell r="Z225">
            <v>25409.151670562693</v>
          </cell>
          <cell r="AA225">
            <v>9556.3729708955943</v>
          </cell>
          <cell r="AB225">
            <v>1063.371502012543</v>
          </cell>
          <cell r="AC225">
            <v>987.74902680253535</v>
          </cell>
          <cell r="AD225">
            <v>921.57936099377844</v>
          </cell>
          <cell r="AE225">
            <v>862.7618802748832</v>
          </cell>
          <cell r="AF225">
            <v>809.82614762787762</v>
          </cell>
          <cell r="AG225">
            <v>761.70275431241794</v>
          </cell>
          <cell r="AH225">
            <v>717.58964377324639</v>
          </cell>
          <cell r="AI225">
            <v>676.86984942939603</v>
          </cell>
          <cell r="AJ225">
            <v>639.05861182439196</v>
          </cell>
          <cell r="AK225">
            <v>603.76812339305491</v>
          </cell>
          <cell r="AL225">
            <v>570.68329048867645</v>
          </cell>
          <cell r="AM225">
            <v>539.54462422573192</v>
          </cell>
          <cell r="AN225">
            <v>9154.5048151585324</v>
          </cell>
          <cell r="AO225">
            <v>510.88995413191134</v>
          </cell>
          <cell r="AP225">
            <v>483.02904221243466</v>
          </cell>
          <cell r="AQ225">
            <v>456.56117588893187</v>
          </cell>
          <cell r="AR225">
            <v>431.35368415226247</v>
          </cell>
          <cell r="AS225">
            <v>407.29198749453263</v>
          </cell>
          <cell r="AT225">
            <v>384.27645156105194</v>
          </cell>
          <cell r="AU225">
            <v>362.21989629146617</v>
          </cell>
          <cell r="AV225">
            <v>341.04560323266395</v>
          </cell>
          <cell r="AW225">
            <v>320.68570606073877</v>
          </cell>
          <cell r="AX225">
            <v>300.32580888881353</v>
          </cell>
          <cell r="AY225">
            <v>281.42019008631155</v>
          </cell>
          <cell r="AZ225">
            <v>263.16648917355099</v>
          </cell>
          <cell r="BA225">
            <v>4542.2659891746698</v>
          </cell>
        </row>
        <row r="226">
          <cell r="C226">
            <v>1029</v>
          </cell>
          <cell r="D226" t="str">
            <v>SJ</v>
          </cell>
          <cell r="F226">
            <v>5010</v>
          </cell>
          <cell r="G226" t="str">
            <v>ISO</v>
          </cell>
          <cell r="H226">
            <v>38526</v>
          </cell>
          <cell r="J226">
            <v>39986</v>
          </cell>
          <cell r="K226">
            <v>39986</v>
          </cell>
          <cell r="L226">
            <v>1165</v>
          </cell>
          <cell r="M226">
            <v>34.520000000000003</v>
          </cell>
          <cell r="N226">
            <v>34.520000000000003</v>
          </cell>
          <cell r="O226">
            <v>3.5</v>
          </cell>
          <cell r="P226">
            <v>4</v>
          </cell>
          <cell r="Q226">
            <v>0.64800000000000002</v>
          </cell>
          <cell r="R226">
            <v>0</v>
          </cell>
          <cell r="S226">
            <v>3.7600000000000001E-2</v>
          </cell>
          <cell r="T226">
            <v>34.520000000000003</v>
          </cell>
          <cell r="U226">
            <v>30.336530917174358</v>
          </cell>
          <cell r="V226">
            <v>0.76198790943685157</v>
          </cell>
          <cell r="W226">
            <v>-0.30868355423648275</v>
          </cell>
          <cell r="X226">
            <v>16.939434447041794</v>
          </cell>
          <cell r="Y226">
            <v>1.2122969933147569</v>
          </cell>
          <cell r="Z226">
            <v>19734.441130803691</v>
          </cell>
          <cell r="AA226">
            <v>7422.1163407289114</v>
          </cell>
          <cell r="AB226">
            <v>825.88519989640849</v>
          </cell>
          <cell r="AC226">
            <v>767.15174414996909</v>
          </cell>
          <cell r="AD226">
            <v>715.75997037183458</v>
          </cell>
          <cell r="AE226">
            <v>670.07839368015925</v>
          </cell>
          <cell r="AF226">
            <v>628.96497465765162</v>
          </cell>
          <cell r="AG226">
            <v>591.58913918264454</v>
          </cell>
          <cell r="AH226">
            <v>557.32795666388802</v>
          </cell>
          <cell r="AI226">
            <v>525.70224972349752</v>
          </cell>
          <cell r="AJ226">
            <v>496.33552185027776</v>
          </cell>
          <cell r="AK226">
            <v>468.92657583527262</v>
          </cell>
          <cell r="AL226">
            <v>443.23068894620542</v>
          </cell>
          <cell r="AM226">
            <v>419.04632481531848</v>
          </cell>
          <cell r="AN226">
            <v>7109.9987397731265</v>
          </cell>
          <cell r="AO226">
            <v>396.7911977091178</v>
          </cell>
          <cell r="AP226">
            <v>375.15255611832424</v>
          </cell>
          <cell r="AQ226">
            <v>354.59584660707043</v>
          </cell>
          <cell r="AR226">
            <v>335.01802802492381</v>
          </cell>
          <cell r="AS226">
            <v>316.33011028742033</v>
          </cell>
          <cell r="AT226">
            <v>298.45471071241701</v>
          </cell>
          <cell r="AU226">
            <v>281.32411945303869</v>
          </cell>
          <cell r="AV226">
            <v>264.87875184403566</v>
          </cell>
          <cell r="AW226">
            <v>249.06589837384044</v>
          </cell>
          <cell r="AX226">
            <v>233.25304490364516</v>
          </cell>
          <cell r="AY226">
            <v>218.56968096703528</v>
          </cell>
          <cell r="AZ226">
            <v>204.39263992479127</v>
          </cell>
          <cell r="BA226">
            <v>3527.8265849256604</v>
          </cell>
        </row>
        <row r="227">
          <cell r="C227">
            <v>1030</v>
          </cell>
          <cell r="D227" t="str">
            <v>SJ</v>
          </cell>
          <cell r="F227">
            <v>5010</v>
          </cell>
          <cell r="G227" t="str">
            <v>NQ</v>
          </cell>
          <cell r="H227">
            <v>38526</v>
          </cell>
          <cell r="J227">
            <v>39986</v>
          </cell>
          <cell r="K227">
            <v>39986</v>
          </cell>
          <cell r="L227">
            <v>85</v>
          </cell>
          <cell r="M227">
            <v>34.520000000000003</v>
          </cell>
          <cell r="N227">
            <v>34.520000000000003</v>
          </cell>
          <cell r="O227">
            <v>3.5</v>
          </cell>
          <cell r="P227">
            <v>4</v>
          </cell>
          <cell r="Q227">
            <v>0.64800000000000002</v>
          </cell>
          <cell r="R227">
            <v>0</v>
          </cell>
          <cell r="S227">
            <v>3.7600000000000001E-2</v>
          </cell>
          <cell r="T227">
            <v>34.520000000000003</v>
          </cell>
          <cell r="U227">
            <v>30.336530917174358</v>
          </cell>
          <cell r="V227">
            <v>0.76198790943685157</v>
          </cell>
          <cell r="W227">
            <v>-0.30868355423648275</v>
          </cell>
          <cell r="X227">
            <v>16.939434447041794</v>
          </cell>
          <cell r="Y227">
            <v>1.2122969933147569</v>
          </cell>
          <cell r="Z227">
            <v>1439.8519279985526</v>
          </cell>
          <cell r="AA227">
            <v>541.52780168408367</v>
          </cell>
          <cell r="AB227">
            <v>60.257718447377442</v>
          </cell>
          <cell r="AC227">
            <v>55.972444852143674</v>
          </cell>
          <cell r="AD227">
            <v>52.222830456314114</v>
          </cell>
          <cell r="AE227">
            <v>48.889839882243379</v>
          </cell>
          <cell r="AF227">
            <v>45.890148365579734</v>
          </cell>
          <cell r="AG227">
            <v>43.163156077703682</v>
          </cell>
          <cell r="AH227">
            <v>40.663413147150628</v>
          </cell>
          <cell r="AI227">
            <v>38.35595813433244</v>
          </cell>
          <cell r="AJ227">
            <v>36.213321336715545</v>
          </cell>
          <cell r="AK227">
            <v>34.21352699227311</v>
          </cell>
          <cell r="AL227">
            <v>32.338719794358333</v>
          </cell>
          <cell r="AM227">
            <v>30.574195372791479</v>
          </cell>
          <cell r="AN227">
            <v>518.7552728589834</v>
          </cell>
          <cell r="AO227">
            <v>28.950430734141641</v>
          </cell>
          <cell r="AP227">
            <v>27.371645725371298</v>
          </cell>
          <cell r="AQ227">
            <v>25.871799967039472</v>
          </cell>
          <cell r="AR227">
            <v>24.443375435294872</v>
          </cell>
          <cell r="AS227">
            <v>23.07987929135685</v>
          </cell>
          <cell r="AT227">
            <v>21.77566558845961</v>
          </cell>
          <cell r="AU227">
            <v>20.525794123183083</v>
          </cell>
          <cell r="AV227">
            <v>19.325917516517624</v>
          </cell>
          <cell r="AW227">
            <v>18.17219001010853</v>
          </cell>
          <cell r="AX227">
            <v>17.018462503699432</v>
          </cell>
          <cell r="AY227">
            <v>15.947144104890986</v>
          </cell>
          <cell r="AZ227">
            <v>14.912767719834557</v>
          </cell>
          <cell r="BA227">
            <v>257.39507271989794</v>
          </cell>
        </row>
        <row r="228">
          <cell r="C228">
            <v>1032</v>
          </cell>
          <cell r="D228" t="str">
            <v>SJ</v>
          </cell>
          <cell r="F228">
            <v>1600</v>
          </cell>
          <cell r="G228" t="str">
            <v>ISO</v>
          </cell>
          <cell r="H228">
            <v>38526</v>
          </cell>
          <cell r="J228">
            <v>39986</v>
          </cell>
          <cell r="K228">
            <v>39986</v>
          </cell>
          <cell r="L228">
            <v>7245</v>
          </cell>
          <cell r="M228">
            <v>34.520000000000003</v>
          </cell>
          <cell r="N228">
            <v>34.520000000000003</v>
          </cell>
          <cell r="O228">
            <v>3.5</v>
          </cell>
          <cell r="P228">
            <v>4</v>
          </cell>
          <cell r="Q228">
            <v>0.64800000000000002</v>
          </cell>
          <cell r="R228">
            <v>0</v>
          </cell>
          <cell r="S228">
            <v>3.7600000000000001E-2</v>
          </cell>
          <cell r="T228">
            <v>34.520000000000003</v>
          </cell>
          <cell r="U228">
            <v>30.336530917174358</v>
          </cell>
          <cell r="V228">
            <v>0.76198790943685157</v>
          </cell>
          <cell r="W228">
            <v>-0.30868355423648275</v>
          </cell>
          <cell r="X228">
            <v>16.939434447041794</v>
          </cell>
          <cell r="Y228">
            <v>1.2122969933147569</v>
          </cell>
          <cell r="Z228">
            <v>122726.2025688178</v>
          </cell>
          <cell r="AA228">
            <v>46157.281449425718</v>
          </cell>
          <cell r="AB228">
            <v>5136.0843547205832</v>
          </cell>
          <cell r="AC228">
            <v>4770.8277994562459</v>
          </cell>
          <cell r="AD228">
            <v>4451.2283135999496</v>
          </cell>
          <cell r="AE228">
            <v>4167.1398817276859</v>
          </cell>
          <cell r="AF228">
            <v>3911.4602930426486</v>
          </cell>
          <cell r="AG228">
            <v>3679.0243033289785</v>
          </cell>
          <cell r="AH228">
            <v>3465.9579794247798</v>
          </cell>
          <cell r="AI228">
            <v>3269.2813727439825</v>
          </cell>
          <cell r="AJ228">
            <v>3086.6530951118134</v>
          </cell>
          <cell r="AK228">
            <v>2916.2000359884551</v>
          </cell>
          <cell r="AL228">
            <v>2756.4002930603074</v>
          </cell>
          <cell r="AM228">
            <v>2606.0005350102851</v>
          </cell>
          <cell r="AN228">
            <v>44216.258257215712</v>
          </cell>
          <cell r="AO228">
            <v>2467.5984784571315</v>
          </cell>
          <cell r="AP228">
            <v>2333.0302738860591</v>
          </cell>
          <cell r="AQ228">
            <v>2205.1904795435407</v>
          </cell>
          <cell r="AR228">
            <v>2083.4382944554277</v>
          </cell>
          <cell r="AS228">
            <v>1967.2202995985926</v>
          </cell>
          <cell r="AT228">
            <v>1856.0552610398806</v>
          </cell>
          <cell r="AU228">
            <v>1749.5220990877815</v>
          </cell>
          <cell r="AV228">
            <v>1647.2502636137667</v>
          </cell>
          <cell r="AW228">
            <v>1548.9119602733681</v>
          </cell>
          <cell r="AX228">
            <v>1450.5736569329692</v>
          </cell>
          <cell r="AY228">
            <v>1359.2595181168847</v>
          </cell>
          <cell r="AZ228">
            <v>1271.0941427082512</v>
          </cell>
          <cell r="BA228">
            <v>21939.14472771365</v>
          </cell>
        </row>
        <row r="229">
          <cell r="C229">
            <v>1033</v>
          </cell>
          <cell r="D229" t="str">
            <v>SJ</v>
          </cell>
          <cell r="F229">
            <v>1600</v>
          </cell>
          <cell r="G229" t="str">
            <v>NQ</v>
          </cell>
          <cell r="H229">
            <v>38526</v>
          </cell>
          <cell r="J229">
            <v>39986</v>
          </cell>
          <cell r="K229">
            <v>39986</v>
          </cell>
          <cell r="L229">
            <v>7755</v>
          </cell>
          <cell r="M229">
            <v>34.520000000000003</v>
          </cell>
          <cell r="N229">
            <v>34.520000000000003</v>
          </cell>
          <cell r="O229">
            <v>3.5</v>
          </cell>
          <cell r="P229">
            <v>4</v>
          </cell>
          <cell r="Q229">
            <v>0.64800000000000002</v>
          </cell>
          <cell r="R229">
            <v>0</v>
          </cell>
          <cell r="S229">
            <v>3.7600000000000001E-2</v>
          </cell>
          <cell r="T229">
            <v>34.520000000000003</v>
          </cell>
          <cell r="U229">
            <v>30.336530917174358</v>
          </cell>
          <cell r="V229">
            <v>0.76198790943685157</v>
          </cell>
          <cell r="W229">
            <v>-0.30868355423648275</v>
          </cell>
          <cell r="X229">
            <v>16.939434447041794</v>
          </cell>
          <cell r="Y229">
            <v>1.2122969933147569</v>
          </cell>
          <cell r="Z229">
            <v>131365.31413680912</v>
          </cell>
          <cell r="AA229">
            <v>49406.448259530218</v>
          </cell>
          <cell r="AB229">
            <v>5497.6306654048476</v>
          </cell>
          <cell r="AC229">
            <v>5106.6624685691077</v>
          </cell>
          <cell r="AD229">
            <v>4764.5652963378343</v>
          </cell>
          <cell r="AE229">
            <v>4460.4789210211457</v>
          </cell>
          <cell r="AF229">
            <v>4186.8011832361271</v>
          </cell>
          <cell r="AG229">
            <v>3938.0032397952004</v>
          </cell>
          <cell r="AH229">
            <v>3709.9384583076835</v>
          </cell>
          <cell r="AI229">
            <v>3499.4171215499769</v>
          </cell>
          <cell r="AJ229">
            <v>3303.9330231321064</v>
          </cell>
          <cell r="AK229">
            <v>3121.4811979420938</v>
          </cell>
          <cell r="AL229">
            <v>2950.4326118264576</v>
          </cell>
          <cell r="AM229">
            <v>2789.4457072470341</v>
          </cell>
          <cell r="AN229">
            <v>47328.789894369613</v>
          </cell>
          <cell r="AO229">
            <v>2641.3010628619813</v>
          </cell>
          <cell r="AP229">
            <v>2497.260148238287</v>
          </cell>
          <cell r="AQ229">
            <v>2360.4212793457777</v>
          </cell>
          <cell r="AR229">
            <v>2230.0985470671967</v>
          </cell>
          <cell r="AS229">
            <v>2105.6995753467336</v>
          </cell>
          <cell r="AT229">
            <v>1986.7092545706384</v>
          </cell>
          <cell r="AU229">
            <v>1872.67686382688</v>
          </cell>
          <cell r="AV229">
            <v>1763.2057687128724</v>
          </cell>
          <cell r="AW229">
            <v>1657.9451003340193</v>
          </cell>
          <cell r="AX229">
            <v>1552.6844319551658</v>
          </cell>
          <cell r="AY229">
            <v>1454.9423827462306</v>
          </cell>
          <cell r="AZ229">
            <v>1360.5707490272587</v>
          </cell>
          <cell r="BA229">
            <v>23483.51516403304</v>
          </cell>
        </row>
        <row r="230">
          <cell r="C230">
            <v>1034</v>
          </cell>
          <cell r="D230" t="str">
            <v>SJ</v>
          </cell>
          <cell r="F230">
            <v>5030</v>
          </cell>
          <cell r="G230" t="str">
            <v>ISO</v>
          </cell>
          <cell r="H230">
            <v>38526</v>
          </cell>
          <cell r="J230">
            <v>39986</v>
          </cell>
          <cell r="K230">
            <v>39986</v>
          </cell>
          <cell r="L230">
            <v>500</v>
          </cell>
          <cell r="M230">
            <v>34.520000000000003</v>
          </cell>
          <cell r="N230">
            <v>34.520000000000003</v>
          </cell>
          <cell r="O230">
            <v>3.5</v>
          </cell>
          <cell r="P230">
            <v>4</v>
          </cell>
          <cell r="Q230">
            <v>0.64800000000000002</v>
          </cell>
          <cell r="R230">
            <v>0</v>
          </cell>
          <cell r="S230">
            <v>3.7600000000000001E-2</v>
          </cell>
          <cell r="T230">
            <v>34.520000000000003</v>
          </cell>
          <cell r="U230">
            <v>30.336530917174358</v>
          </cell>
          <cell r="V230">
            <v>0.76198790943685157</v>
          </cell>
          <cell r="W230">
            <v>-0.30868355423648275</v>
          </cell>
          <cell r="X230">
            <v>16.939434447041794</v>
          </cell>
          <cell r="Y230">
            <v>1.2122969933147569</v>
          </cell>
          <cell r="Z230">
            <v>8469.7172235208964</v>
          </cell>
          <cell r="AA230">
            <v>3185.4576569651977</v>
          </cell>
          <cell r="AB230">
            <v>354.45716733751431</v>
          </cell>
          <cell r="AC230">
            <v>329.24967560084508</v>
          </cell>
          <cell r="AD230">
            <v>307.19312033125942</v>
          </cell>
          <cell r="AE230">
            <v>287.58729342496105</v>
          </cell>
          <cell r="AF230">
            <v>269.94204920929252</v>
          </cell>
          <cell r="AG230">
            <v>253.90091810413927</v>
          </cell>
          <cell r="AH230">
            <v>239.19654792441543</v>
          </cell>
          <cell r="AI230">
            <v>225.62328314313197</v>
          </cell>
          <cell r="AJ230">
            <v>213.0195372747973</v>
          </cell>
          <cell r="AK230">
            <v>201.25604113101826</v>
          </cell>
          <cell r="AL230">
            <v>190.22776349622546</v>
          </cell>
          <cell r="AM230">
            <v>179.84820807524395</v>
          </cell>
          <cell r="AN230">
            <v>3051.5016050528438</v>
          </cell>
          <cell r="AO230">
            <v>170.29665137730376</v>
          </cell>
          <cell r="AP230">
            <v>161.00968073747819</v>
          </cell>
          <cell r="AQ230">
            <v>152.18705862964393</v>
          </cell>
          <cell r="AR230">
            <v>143.78456138408745</v>
          </cell>
          <cell r="AS230">
            <v>135.76399583151087</v>
          </cell>
          <cell r="AT230">
            <v>128.09215052035063</v>
          </cell>
          <cell r="AU230">
            <v>120.73996543048871</v>
          </cell>
          <cell r="AV230">
            <v>113.68186774422129</v>
          </cell>
          <cell r="AW230">
            <v>106.89523535357958</v>
          </cell>
          <cell r="AX230">
            <v>100.10860296293782</v>
          </cell>
          <cell r="AY230">
            <v>93.806730028770502</v>
          </cell>
          <cell r="AZ230">
            <v>87.722163057850324</v>
          </cell>
          <cell r="BA230">
            <v>1514.0886630582231</v>
          </cell>
        </row>
        <row r="231">
          <cell r="C231">
            <v>1035</v>
          </cell>
          <cell r="D231" t="str">
            <v>SJ</v>
          </cell>
          <cell r="F231">
            <v>1200</v>
          </cell>
          <cell r="G231" t="str">
            <v>ISO</v>
          </cell>
          <cell r="H231">
            <v>38526</v>
          </cell>
          <cell r="J231">
            <v>39986</v>
          </cell>
          <cell r="K231">
            <v>39986</v>
          </cell>
          <cell r="L231">
            <v>6669</v>
          </cell>
          <cell r="M231">
            <v>34.520000000000003</v>
          </cell>
          <cell r="N231">
            <v>34.520000000000003</v>
          </cell>
          <cell r="O231">
            <v>3.5</v>
          </cell>
          <cell r="P231">
            <v>4</v>
          </cell>
          <cell r="Q231">
            <v>0.64800000000000002</v>
          </cell>
          <cell r="R231">
            <v>0</v>
          </cell>
          <cell r="S231">
            <v>3.7600000000000001E-2</v>
          </cell>
          <cell r="T231">
            <v>34.520000000000003</v>
          </cell>
          <cell r="U231">
            <v>30.336530917174358</v>
          </cell>
          <cell r="V231">
            <v>0.76198790943685157</v>
          </cell>
          <cell r="W231">
            <v>-0.30868355423648275</v>
          </cell>
          <cell r="X231">
            <v>16.939434447041794</v>
          </cell>
          <cell r="Y231">
            <v>1.2122969933147569</v>
          </cell>
          <cell r="Z231">
            <v>112969.08832732172</v>
          </cell>
          <cell r="AA231">
            <v>42487.634228601804</v>
          </cell>
          <cell r="AB231">
            <v>4727.7496979477664</v>
          </cell>
          <cell r="AC231">
            <v>4391.5321731640715</v>
          </cell>
          <cell r="AD231">
            <v>4097.3418389783383</v>
          </cell>
          <cell r="AE231">
            <v>3835.8393197021305</v>
          </cell>
          <cell r="AF231">
            <v>3600.4870523535433</v>
          </cell>
          <cell r="AG231">
            <v>3386.5304456730096</v>
          </cell>
          <cell r="AH231">
            <v>3190.4035562158529</v>
          </cell>
          <cell r="AI231">
            <v>3009.3633505630942</v>
          </cell>
          <cell r="AJ231">
            <v>2841.2545881712467</v>
          </cell>
          <cell r="AK231">
            <v>2684.3530766055219</v>
          </cell>
          <cell r="AL231">
            <v>2537.2579095126553</v>
          </cell>
          <cell r="AM231">
            <v>2398.8153993076039</v>
          </cell>
          <cell r="AN231">
            <v>40700.928408194835</v>
          </cell>
          <cell r="AO231">
            <v>2271.4167360704773</v>
          </cell>
          <cell r="AP231">
            <v>2147.5471216764845</v>
          </cell>
          <cell r="AQ231">
            <v>2029.8709880021909</v>
          </cell>
          <cell r="AR231">
            <v>1917.7984797409588</v>
          </cell>
          <cell r="AS231">
            <v>1810.8201764006919</v>
          </cell>
          <cell r="AT231">
            <v>1708.4931036404369</v>
          </cell>
          <cell r="AU231">
            <v>1610.4296589118585</v>
          </cell>
          <cell r="AV231">
            <v>1516.2887519724236</v>
          </cell>
          <cell r="AW231">
            <v>1425.7686491460445</v>
          </cell>
          <cell r="AX231">
            <v>1335.2485463196647</v>
          </cell>
          <cell r="AY231">
            <v>1251.194165123741</v>
          </cell>
          <cell r="AZ231">
            <v>1170.0382108656077</v>
          </cell>
          <cell r="BA231">
            <v>20194.914587870579</v>
          </cell>
        </row>
        <row r="232">
          <cell r="C232">
            <v>1036</v>
          </cell>
          <cell r="D232" t="str">
            <v>SJ</v>
          </cell>
          <cell r="F232">
            <v>1200</v>
          </cell>
          <cell r="G232" t="str">
            <v>NQ</v>
          </cell>
          <cell r="H232">
            <v>38526</v>
          </cell>
          <cell r="J232">
            <v>39986</v>
          </cell>
          <cell r="K232">
            <v>39986</v>
          </cell>
          <cell r="L232">
            <v>331</v>
          </cell>
          <cell r="M232">
            <v>34.520000000000003</v>
          </cell>
          <cell r="N232">
            <v>34.520000000000003</v>
          </cell>
          <cell r="O232">
            <v>3.5</v>
          </cell>
          <cell r="P232">
            <v>4</v>
          </cell>
          <cell r="Q232">
            <v>0.64800000000000002</v>
          </cell>
          <cell r="R232">
            <v>0</v>
          </cell>
          <cell r="S232">
            <v>3.7600000000000001E-2</v>
          </cell>
          <cell r="T232">
            <v>34.520000000000003</v>
          </cell>
          <cell r="U232">
            <v>30.336530917174358</v>
          </cell>
          <cell r="V232">
            <v>0.76198790943685157</v>
          </cell>
          <cell r="W232">
            <v>-0.30868355423648275</v>
          </cell>
          <cell r="X232">
            <v>16.939434447041794</v>
          </cell>
          <cell r="Y232">
            <v>1.2122969933147569</v>
          </cell>
          <cell r="Z232">
            <v>5606.9528019708341</v>
          </cell>
          <cell r="AA232">
            <v>2108.772968910961</v>
          </cell>
          <cell r="AB232">
            <v>234.65064477743451</v>
          </cell>
          <cell r="AC232">
            <v>217.96328524775947</v>
          </cell>
          <cell r="AD232">
            <v>203.36184565929378</v>
          </cell>
          <cell r="AE232">
            <v>190.38278824732421</v>
          </cell>
          <cell r="AF232">
            <v>178.70163657655166</v>
          </cell>
          <cell r="AG232">
            <v>168.08240778494022</v>
          </cell>
          <cell r="AH232">
            <v>158.34811472596303</v>
          </cell>
          <cell r="AI232">
            <v>149.36261344075336</v>
          </cell>
          <cell r="AJ232">
            <v>141.01893367591583</v>
          </cell>
          <cell r="AK232">
            <v>133.23149922873412</v>
          </cell>
          <cell r="AL232">
            <v>125.93077943450128</v>
          </cell>
          <cell r="AM232">
            <v>119.05951374581151</v>
          </cell>
          <cell r="AN232">
            <v>2020.0940625449832</v>
          </cell>
          <cell r="AO232">
            <v>112.73638321177509</v>
          </cell>
          <cell r="AP232">
            <v>106.58840864821059</v>
          </cell>
          <cell r="AQ232">
            <v>100.7478328128243</v>
          </cell>
          <cell r="AR232">
            <v>95.185379636265921</v>
          </cell>
          <cell r="AS232">
            <v>89.875765240460211</v>
          </cell>
          <cell r="AT232">
            <v>84.797003644472127</v>
          </cell>
          <cell r="AU232">
            <v>79.929857114983534</v>
          </cell>
          <cell r="AV232">
            <v>75.257396446674505</v>
          </cell>
          <cell r="AW232">
            <v>70.764645804069687</v>
          </cell>
          <cell r="AX232">
            <v>66.271895161464855</v>
          </cell>
          <cell r="AY232">
            <v>62.100055279046074</v>
          </cell>
          <cell r="AZ232">
            <v>58.072071944296923</v>
          </cell>
          <cell r="BA232">
            <v>1002.3266949445438</v>
          </cell>
        </row>
        <row r="233">
          <cell r="C233">
            <v>1037</v>
          </cell>
          <cell r="D233" t="str">
            <v>SJ</v>
          </cell>
          <cell r="F233">
            <v>5030</v>
          </cell>
          <cell r="G233" t="str">
            <v>ISO</v>
          </cell>
          <cell r="H233">
            <v>38526</v>
          </cell>
          <cell r="J233">
            <v>39986</v>
          </cell>
          <cell r="K233">
            <v>39986</v>
          </cell>
          <cell r="L233">
            <v>250</v>
          </cell>
          <cell r="M233">
            <v>34.520000000000003</v>
          </cell>
          <cell r="N233">
            <v>34.520000000000003</v>
          </cell>
          <cell r="O233">
            <v>3.5</v>
          </cell>
          <cell r="P233">
            <v>4</v>
          </cell>
          <cell r="Q233">
            <v>0.64800000000000002</v>
          </cell>
          <cell r="R233">
            <v>0</v>
          </cell>
          <cell r="S233">
            <v>3.7600000000000001E-2</v>
          </cell>
          <cell r="T233">
            <v>34.520000000000003</v>
          </cell>
          <cell r="U233">
            <v>30.336530917174358</v>
          </cell>
          <cell r="V233">
            <v>0.76198790943685157</v>
          </cell>
          <cell r="W233">
            <v>-0.30868355423648275</v>
          </cell>
          <cell r="X233">
            <v>16.939434447041794</v>
          </cell>
          <cell r="Y233">
            <v>1.2122969933147569</v>
          </cell>
          <cell r="Z233">
            <v>4234.8586117604482</v>
          </cell>
          <cell r="AA233">
            <v>1592.7288284825988</v>
          </cell>
          <cell r="AB233">
            <v>177.22858366875715</v>
          </cell>
          <cell r="AC233">
            <v>164.62483780042254</v>
          </cell>
          <cell r="AD233">
            <v>153.59656016562971</v>
          </cell>
          <cell r="AE233">
            <v>143.79364671248052</v>
          </cell>
          <cell r="AF233">
            <v>134.97102460464626</v>
          </cell>
          <cell r="AG233">
            <v>126.95045905206963</v>
          </cell>
          <cell r="AH233">
            <v>119.59827396220771</v>
          </cell>
          <cell r="AI233">
            <v>112.81164157156599</v>
          </cell>
          <cell r="AJ233">
            <v>106.50976863739865</v>
          </cell>
          <cell r="AK233">
            <v>100.62802056550913</v>
          </cell>
          <cell r="AL233">
            <v>95.113881748112732</v>
          </cell>
          <cell r="AM233">
            <v>89.924104037621973</v>
          </cell>
          <cell r="AN233">
            <v>1525.7508025264219</v>
          </cell>
          <cell r="AO233">
            <v>85.14832568865188</v>
          </cell>
          <cell r="AP233">
            <v>80.504840368739096</v>
          </cell>
          <cell r="AQ233">
            <v>76.093529314821964</v>
          </cell>
          <cell r="AR233">
            <v>71.892280692043727</v>
          </cell>
          <cell r="AS233">
            <v>67.881997915755434</v>
          </cell>
          <cell r="AT233">
            <v>64.046075260175314</v>
          </cell>
          <cell r="AU233">
            <v>60.369982715244355</v>
          </cell>
          <cell r="AV233">
            <v>56.840933872110647</v>
          </cell>
          <cell r="AW233">
            <v>53.44761767678979</v>
          </cell>
          <cell r="AX233">
            <v>50.054301481468912</v>
          </cell>
          <cell r="AY233">
            <v>46.903365014385251</v>
          </cell>
          <cell r="AZ233">
            <v>43.861081528925162</v>
          </cell>
          <cell r="BA233">
            <v>757.04433152911156</v>
          </cell>
        </row>
        <row r="234">
          <cell r="C234">
            <v>1038</v>
          </cell>
          <cell r="D234" t="str">
            <v>SJ</v>
          </cell>
          <cell r="F234">
            <v>5030</v>
          </cell>
          <cell r="G234" t="str">
            <v>ISO</v>
          </cell>
          <cell r="H234">
            <v>38526</v>
          </cell>
          <cell r="J234">
            <v>39986</v>
          </cell>
          <cell r="K234">
            <v>39986</v>
          </cell>
          <cell r="L234">
            <v>2500</v>
          </cell>
          <cell r="M234">
            <v>34.520000000000003</v>
          </cell>
          <cell r="N234">
            <v>34.520000000000003</v>
          </cell>
          <cell r="O234">
            <v>3.5</v>
          </cell>
          <cell r="P234">
            <v>4</v>
          </cell>
          <cell r="Q234">
            <v>0.64800000000000002</v>
          </cell>
          <cell r="R234">
            <v>0</v>
          </cell>
          <cell r="S234">
            <v>3.7600000000000001E-2</v>
          </cell>
          <cell r="T234">
            <v>34.520000000000003</v>
          </cell>
          <cell r="U234">
            <v>30.336530917174358</v>
          </cell>
          <cell r="V234">
            <v>0.76198790943685157</v>
          </cell>
          <cell r="W234">
            <v>-0.30868355423648275</v>
          </cell>
          <cell r="X234">
            <v>16.939434447041794</v>
          </cell>
          <cell r="Y234">
            <v>1.2122969933147569</v>
          </cell>
          <cell r="Z234">
            <v>42348.586117604485</v>
          </cell>
          <cell r="AA234">
            <v>15927.288284825991</v>
          </cell>
          <cell r="AB234">
            <v>1772.2858366875719</v>
          </cell>
          <cell r="AC234">
            <v>1646.2483780042255</v>
          </cell>
          <cell r="AD234">
            <v>1535.9656016562972</v>
          </cell>
          <cell r="AE234">
            <v>1437.9364671248052</v>
          </cell>
          <cell r="AF234">
            <v>1349.7102460464625</v>
          </cell>
          <cell r="AG234">
            <v>1269.5045905206964</v>
          </cell>
          <cell r="AH234">
            <v>1195.9827396220771</v>
          </cell>
          <cell r="AI234">
            <v>1128.11641571566</v>
          </cell>
          <cell r="AJ234">
            <v>1065.0976863739866</v>
          </cell>
          <cell r="AK234">
            <v>1006.2802056550914</v>
          </cell>
          <cell r="AL234">
            <v>951.13881748112749</v>
          </cell>
          <cell r="AM234">
            <v>899.24104037621987</v>
          </cell>
          <cell r="AN234">
            <v>15257.508025264222</v>
          </cell>
          <cell r="AO234">
            <v>851.4832568865188</v>
          </cell>
          <cell r="AP234">
            <v>805.0484036873911</v>
          </cell>
          <cell r="AQ234">
            <v>760.93529314821978</v>
          </cell>
          <cell r="AR234">
            <v>718.92280692043744</v>
          </cell>
          <cell r="AS234">
            <v>678.81997915755437</v>
          </cell>
          <cell r="AT234">
            <v>640.46075260175326</v>
          </cell>
          <cell r="AU234">
            <v>603.69982715244362</v>
          </cell>
          <cell r="AV234">
            <v>568.40933872110656</v>
          </cell>
          <cell r="AW234">
            <v>534.47617676789787</v>
          </cell>
          <cell r="AX234">
            <v>500.54301481468917</v>
          </cell>
          <cell r="AY234">
            <v>469.03365014385253</v>
          </cell>
          <cell r="AZ234">
            <v>438.61081528925166</v>
          </cell>
          <cell r="BA234">
            <v>7570.4433152911161</v>
          </cell>
        </row>
        <row r="235">
          <cell r="C235">
            <v>1039</v>
          </cell>
          <cell r="D235" t="str">
            <v>SJ</v>
          </cell>
          <cell r="F235">
            <v>1000</v>
          </cell>
          <cell r="G235" t="str">
            <v>ISO</v>
          </cell>
          <cell r="H235">
            <v>38526</v>
          </cell>
          <cell r="I235" t="str">
            <v>12/31/2006  as consultant now</v>
          </cell>
          <cell r="J235">
            <v>39986</v>
          </cell>
          <cell r="K235" t="str">
            <v>12/31/2006  as consultant now</v>
          </cell>
          <cell r="L235">
            <v>3765</v>
          </cell>
          <cell r="M235">
            <v>34.520000000000003</v>
          </cell>
          <cell r="N235">
            <v>34.520000000000003</v>
          </cell>
          <cell r="O235">
            <v>3.5</v>
          </cell>
          <cell r="P235">
            <v>4</v>
          </cell>
          <cell r="Q235">
            <v>0.64800000000000002</v>
          </cell>
          <cell r="R235">
            <v>0</v>
          </cell>
          <cell r="S235">
            <v>3.7600000000000001E-2</v>
          </cell>
          <cell r="T235">
            <v>34.520000000000003</v>
          </cell>
          <cell r="U235">
            <v>30.336530917174358</v>
          </cell>
          <cell r="V235">
            <v>0.76198790943685157</v>
          </cell>
          <cell r="W235">
            <v>-0.30868355423648275</v>
          </cell>
          <cell r="X235">
            <v>16.939434447041794</v>
          </cell>
          <cell r="Y235">
            <v>1.2122969933147569</v>
          </cell>
          <cell r="Z235">
            <v>63776.970693112358</v>
          </cell>
          <cell r="AA235">
            <v>23986.496156947938</v>
          </cell>
          <cell r="AB235">
            <v>2669.0624700514832</v>
          </cell>
          <cell r="AC235">
            <v>2479.2500572743638</v>
          </cell>
          <cell r="AD235">
            <v>2313.1641960943839</v>
          </cell>
          <cell r="AE235">
            <v>2165.532319489957</v>
          </cell>
          <cell r="AF235">
            <v>2032.6636305459729</v>
          </cell>
          <cell r="AG235">
            <v>1911.8739133241691</v>
          </cell>
          <cell r="AH235">
            <v>1801.1500058708484</v>
          </cell>
          <cell r="AI235">
            <v>1698.9433220677838</v>
          </cell>
          <cell r="AJ235">
            <v>1604.0371156792239</v>
          </cell>
          <cell r="AK235">
            <v>1515.4579897165677</v>
          </cell>
          <cell r="AL235">
            <v>1432.4150591265779</v>
          </cell>
          <cell r="AM235">
            <v>1354.2570068065872</v>
          </cell>
          <cell r="AN235">
            <v>22977.807086047917</v>
          </cell>
          <cell r="AO235">
            <v>1282.3337848710974</v>
          </cell>
          <cell r="AP235">
            <v>1212.4028959532111</v>
          </cell>
          <cell r="AQ235">
            <v>1145.968551481219</v>
          </cell>
          <cell r="AR235">
            <v>1082.6977472221788</v>
          </cell>
          <cell r="AS235">
            <v>1022.302888611277</v>
          </cell>
          <cell r="AT235">
            <v>964.53389341824038</v>
          </cell>
          <cell r="AU235">
            <v>909.17193969158006</v>
          </cell>
          <cell r="AV235">
            <v>856.02446411398648</v>
          </cell>
          <cell r="AW235">
            <v>804.92112221245429</v>
          </cell>
          <cell r="AX235">
            <v>753.81778031092188</v>
          </cell>
          <cell r="AY235">
            <v>706.36467711664193</v>
          </cell>
          <cell r="AZ235">
            <v>660.54788782561297</v>
          </cell>
          <cell r="BA235">
            <v>11401.087632828421</v>
          </cell>
        </row>
        <row r="236">
          <cell r="C236">
            <v>1040</v>
          </cell>
          <cell r="D236" t="str">
            <v>SJ</v>
          </cell>
          <cell r="F236">
            <v>1000</v>
          </cell>
          <cell r="G236" t="str">
            <v>NQ</v>
          </cell>
          <cell r="H236">
            <v>38526</v>
          </cell>
          <cell r="I236" t="str">
            <v>12/31/2006  as consultant now</v>
          </cell>
          <cell r="J236">
            <v>39986</v>
          </cell>
          <cell r="K236" t="str">
            <v>12/31/2006  as consultant now</v>
          </cell>
          <cell r="L236">
            <v>66235</v>
          </cell>
          <cell r="M236">
            <v>34.520000000000003</v>
          </cell>
          <cell r="N236">
            <v>34.520000000000003</v>
          </cell>
          <cell r="O236">
            <v>3.5</v>
          </cell>
          <cell r="P236">
            <v>4</v>
          </cell>
          <cell r="Q236">
            <v>0.64800000000000002</v>
          </cell>
          <cell r="R236">
            <v>0</v>
          </cell>
          <cell r="S236">
            <v>3.7600000000000001E-2</v>
          </cell>
          <cell r="T236">
            <v>34.520000000000003</v>
          </cell>
          <cell r="U236">
            <v>30.336530917174358</v>
          </cell>
          <cell r="V236">
            <v>0.76198790943685157</v>
          </cell>
          <cell r="W236">
            <v>-0.30868355423648275</v>
          </cell>
          <cell r="X236">
            <v>16.939434447041794</v>
          </cell>
          <cell r="Y236">
            <v>1.2122969933147569</v>
          </cell>
          <cell r="Z236">
            <v>1121983.4405998131</v>
          </cell>
          <cell r="AA236">
            <v>421977.5758181797</v>
          </cell>
          <cell r="AB236">
            <v>46954.940957200524</v>
          </cell>
          <cell r="AC236">
            <v>43615.704526843947</v>
          </cell>
          <cell r="AD236">
            <v>40693.872650281934</v>
          </cell>
          <cell r="AE236">
            <v>38096.688760004588</v>
          </cell>
          <cell r="AF236">
            <v>35759.223258754973</v>
          </cell>
          <cell r="AG236">
            <v>33634.254621255328</v>
          </cell>
          <cell r="AH236">
            <v>31686.366703547312</v>
          </cell>
          <cell r="AI236">
            <v>29888.31631797069</v>
          </cell>
          <cell r="AJ236">
            <v>28218.698102792398</v>
          </cell>
          <cell r="AK236">
            <v>26660.387768625991</v>
          </cell>
          <cell r="AL236">
            <v>25199.471830344988</v>
          </cell>
          <cell r="AM236">
            <v>23824.492123727567</v>
          </cell>
          <cell r="AN236">
            <v>404232.41762135021</v>
          </cell>
          <cell r="AO236">
            <v>22559.197407951426</v>
          </cell>
          <cell r="AP236">
            <v>21328.952407293738</v>
          </cell>
          <cell r="AQ236">
            <v>20160.219656668931</v>
          </cell>
          <cell r="AR236">
            <v>19047.140846550068</v>
          </cell>
          <cell r="AS236">
            <v>17984.656527800245</v>
          </cell>
          <cell r="AT236">
            <v>16968.367179430847</v>
          </cell>
          <cell r="AU236">
            <v>15994.423220576839</v>
          </cell>
          <cell r="AV236">
            <v>15059.437020076994</v>
          </cell>
          <cell r="AW236">
            <v>14160.411827288686</v>
          </cell>
          <cell r="AX236">
            <v>13261.386634500373</v>
          </cell>
          <cell r="AY236">
            <v>12426.577526911227</v>
          </cell>
          <cell r="AZ236">
            <v>11620.554940273432</v>
          </cell>
          <cell r="BA236">
            <v>200571.3251953228</v>
          </cell>
        </row>
        <row r="237">
          <cell r="C237">
            <v>1041</v>
          </cell>
          <cell r="D237" t="str">
            <v>SJ</v>
          </cell>
          <cell r="F237">
            <v>5030</v>
          </cell>
          <cell r="G237" t="str">
            <v>ISO</v>
          </cell>
          <cell r="H237">
            <v>38526</v>
          </cell>
          <cell r="J237">
            <v>39986</v>
          </cell>
          <cell r="K237">
            <v>39986</v>
          </cell>
          <cell r="L237">
            <v>6809</v>
          </cell>
          <cell r="M237">
            <v>34.520000000000003</v>
          </cell>
          <cell r="N237">
            <v>34.520000000000003</v>
          </cell>
          <cell r="O237">
            <v>3.5</v>
          </cell>
          <cell r="P237">
            <v>4</v>
          </cell>
          <cell r="Q237">
            <v>0.64800000000000002</v>
          </cell>
          <cell r="R237">
            <v>0</v>
          </cell>
          <cell r="S237">
            <v>3.7600000000000001E-2</v>
          </cell>
          <cell r="T237">
            <v>34.520000000000003</v>
          </cell>
          <cell r="U237">
            <v>30.336530917174358</v>
          </cell>
          <cell r="V237">
            <v>0.76198790943685157</v>
          </cell>
          <cell r="W237">
            <v>-0.30868355423648275</v>
          </cell>
          <cell r="X237">
            <v>16.939434447041794</v>
          </cell>
          <cell r="Y237">
            <v>1.2122969933147569</v>
          </cell>
          <cell r="Z237">
            <v>115340.60914990757</v>
          </cell>
          <cell r="AA237">
            <v>43379.562372552064</v>
          </cell>
          <cell r="AB237">
            <v>4826.9977048022702</v>
          </cell>
          <cell r="AC237">
            <v>4483.7220823323087</v>
          </cell>
          <cell r="AD237">
            <v>4183.3559126710907</v>
          </cell>
          <cell r="AE237">
            <v>3916.3637618611192</v>
          </cell>
          <cell r="AF237">
            <v>3676.0708261321452</v>
          </cell>
          <cell r="AG237">
            <v>3457.6227027421687</v>
          </cell>
          <cell r="AH237">
            <v>3257.3785896346894</v>
          </cell>
          <cell r="AI237">
            <v>3072.5378698431709</v>
          </cell>
          <cell r="AJ237">
            <v>2900.9000586081897</v>
          </cell>
          <cell r="AK237">
            <v>2740.704768122207</v>
          </cell>
          <cell r="AL237">
            <v>2590.5216832915985</v>
          </cell>
          <cell r="AM237">
            <v>2449.1728975686724</v>
          </cell>
          <cell r="AN237">
            <v>41555.348857609628</v>
          </cell>
          <cell r="AO237">
            <v>2319.0997984561227</v>
          </cell>
          <cell r="AP237">
            <v>2192.6298322829784</v>
          </cell>
          <cell r="AQ237">
            <v>2072.4833644184914</v>
          </cell>
          <cell r="AR237">
            <v>1958.0581569285032</v>
          </cell>
          <cell r="AS237">
            <v>1848.834095233515</v>
          </cell>
          <cell r="AT237">
            <v>1744.358905786135</v>
          </cell>
          <cell r="AU237">
            <v>1644.2368492323953</v>
          </cell>
          <cell r="AV237">
            <v>1548.1196749408057</v>
          </cell>
          <cell r="AW237">
            <v>1455.6993150450467</v>
          </cell>
          <cell r="AX237">
            <v>1363.2789551492874</v>
          </cell>
          <cell r="AY237">
            <v>1277.4600495317966</v>
          </cell>
          <cell r="AZ237">
            <v>1194.6004165218058</v>
          </cell>
          <cell r="BA237">
            <v>20618.859413526883</v>
          </cell>
        </row>
        <row r="238">
          <cell r="C238">
            <v>1042</v>
          </cell>
          <cell r="D238" t="str">
            <v>SJ</v>
          </cell>
          <cell r="F238">
            <v>5030</v>
          </cell>
          <cell r="G238" t="str">
            <v>NQ</v>
          </cell>
          <cell r="H238">
            <v>38526</v>
          </cell>
          <cell r="J238">
            <v>39986</v>
          </cell>
          <cell r="K238">
            <v>39986</v>
          </cell>
          <cell r="L238">
            <v>8191</v>
          </cell>
          <cell r="M238">
            <v>34.520000000000003</v>
          </cell>
          <cell r="N238">
            <v>34.520000000000003</v>
          </cell>
          <cell r="O238">
            <v>3.5</v>
          </cell>
          <cell r="P238">
            <v>4</v>
          </cell>
          <cell r="Q238">
            <v>0.64800000000000002</v>
          </cell>
          <cell r="R238">
            <v>0</v>
          </cell>
          <cell r="S238">
            <v>3.7600000000000001E-2</v>
          </cell>
          <cell r="T238">
            <v>34.520000000000003</v>
          </cell>
          <cell r="U238">
            <v>30.336530917174358</v>
          </cell>
          <cell r="V238">
            <v>0.76198790943685157</v>
          </cell>
          <cell r="W238">
            <v>-0.30868355423648275</v>
          </cell>
          <cell r="X238">
            <v>16.939434447041794</v>
          </cell>
          <cell r="Y238">
            <v>1.2122969933147569</v>
          </cell>
          <cell r="Z238">
            <v>138750.90755571934</v>
          </cell>
          <cell r="AA238">
            <v>52184.16733640388</v>
          </cell>
          <cell r="AB238">
            <v>5806.7173153231606</v>
          </cell>
          <cell r="AC238">
            <v>5393.7681856930449</v>
          </cell>
          <cell r="AD238">
            <v>5032.4376972666923</v>
          </cell>
          <cell r="AE238">
            <v>4711.2550408877123</v>
          </cell>
          <cell r="AF238">
            <v>4422.1906501466301</v>
          </cell>
          <cell r="AG238">
            <v>4159.4048403820098</v>
          </cell>
          <cell r="AH238">
            <v>3918.5178480977743</v>
          </cell>
          <cell r="AI238">
            <v>3696.1606244507884</v>
          </cell>
          <cell r="AJ238">
            <v>3489.6860596357301</v>
          </cell>
          <cell r="AK238">
            <v>3296.9764658083418</v>
          </cell>
          <cell r="AL238">
            <v>3116.311221595166</v>
          </cell>
          <cell r="AM238">
            <v>2946.2733446886468</v>
          </cell>
          <cell r="AN238">
            <v>49989.699293975696</v>
          </cell>
          <cell r="AO238">
            <v>2789.7997428629906</v>
          </cell>
          <cell r="AP238">
            <v>2637.6605898413682</v>
          </cell>
          <cell r="AQ238">
            <v>2493.1283944708275</v>
          </cell>
          <cell r="AR238">
            <v>2355.4786845941212</v>
          </cell>
          <cell r="AS238">
            <v>2224.0857797118115</v>
          </cell>
          <cell r="AT238">
            <v>2098.4056098243841</v>
          </cell>
          <cell r="AU238">
            <v>1977.9621136822664</v>
          </cell>
          <cell r="AV238">
            <v>1862.3363573858335</v>
          </cell>
          <cell r="AW238">
            <v>1751.1577455623408</v>
          </cell>
          <cell r="AX238">
            <v>1639.9791337388476</v>
          </cell>
          <cell r="AY238">
            <v>1536.7418513313185</v>
          </cell>
          <cell r="AZ238">
            <v>1437.0644752137041</v>
          </cell>
          <cell r="BA238">
            <v>24803.800478219815</v>
          </cell>
        </row>
        <row r="239">
          <cell r="C239">
            <v>1044</v>
          </cell>
          <cell r="D239" t="str">
            <v>SJ</v>
          </cell>
          <cell r="F239">
            <v>1700</v>
          </cell>
          <cell r="G239" t="str">
            <v>ISO</v>
          </cell>
          <cell r="H239">
            <v>38526</v>
          </cell>
          <cell r="I239">
            <v>39122</v>
          </cell>
          <cell r="J239">
            <v>39986</v>
          </cell>
          <cell r="K239">
            <v>39122</v>
          </cell>
          <cell r="L239">
            <v>3500</v>
          </cell>
          <cell r="M239">
            <v>34.520000000000003</v>
          </cell>
          <cell r="N239">
            <v>34.520000000000003</v>
          </cell>
          <cell r="O239">
            <v>3.5</v>
          </cell>
          <cell r="P239">
            <v>4</v>
          </cell>
          <cell r="Q239">
            <v>0.64800000000000002</v>
          </cell>
          <cell r="R239">
            <v>0</v>
          </cell>
          <cell r="S239">
            <v>3.7600000000000001E-2</v>
          </cell>
          <cell r="T239">
            <v>34.520000000000003</v>
          </cell>
          <cell r="U239">
            <v>30.336530917174358</v>
          </cell>
          <cell r="V239">
            <v>0.76198790943685157</v>
          </cell>
          <cell r="W239">
            <v>-0.30868355423648275</v>
          </cell>
          <cell r="X239">
            <v>16.939434447041794</v>
          </cell>
          <cell r="Y239">
            <v>1.2122969933147569</v>
          </cell>
          <cell r="Z239">
            <v>59288.020564646278</v>
          </cell>
          <cell r="AA239">
            <v>22298.203598756383</v>
          </cell>
          <cell r="AB239">
            <v>2481.2001713626005</v>
          </cell>
          <cell r="AC239">
            <v>2304.7477292059157</v>
          </cell>
          <cell r="AD239">
            <v>2150.3518423188161</v>
          </cell>
          <cell r="AE239">
            <v>2013.1110539747274</v>
          </cell>
          <cell r="AF239">
            <v>1889.5943444650477</v>
          </cell>
          <cell r="AG239">
            <v>1777.3064267289751</v>
          </cell>
          <cell r="AH239">
            <v>1674.375835470908</v>
          </cell>
          <cell r="AI239">
            <v>1579.3629820019239</v>
          </cell>
          <cell r="AJ239">
            <v>1491.1367609235813</v>
          </cell>
          <cell r="AK239">
            <v>1408.7922879171279</v>
          </cell>
          <cell r="AL239">
            <v>1331.5943444735783</v>
          </cell>
          <cell r="AM239">
            <v>1258.9374565267078</v>
          </cell>
          <cell r="AN239">
            <v>21360.511235369908</v>
          </cell>
          <cell r="AO239">
            <v>1192.0765596411263</v>
          </cell>
          <cell r="AP239">
            <v>1127.0677651623475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2319.1443248034739</v>
          </cell>
        </row>
        <row r="240">
          <cell r="C240">
            <v>1045</v>
          </cell>
          <cell r="D240" t="str">
            <v>SJ</v>
          </cell>
          <cell r="F240">
            <v>1600</v>
          </cell>
          <cell r="G240" t="str">
            <v>ISO</v>
          </cell>
          <cell r="H240">
            <v>38526</v>
          </cell>
          <cell r="I240">
            <v>38905</v>
          </cell>
          <cell r="J240">
            <v>39986</v>
          </cell>
          <cell r="K240">
            <v>38905</v>
          </cell>
          <cell r="L240">
            <v>250</v>
          </cell>
          <cell r="M240">
            <v>34.520000000000003</v>
          </cell>
          <cell r="N240">
            <v>34.520000000000003</v>
          </cell>
          <cell r="O240">
            <v>3.5</v>
          </cell>
          <cell r="P240">
            <v>4</v>
          </cell>
          <cell r="Q240">
            <v>0.64800000000000002</v>
          </cell>
          <cell r="R240">
            <v>0</v>
          </cell>
          <cell r="S240">
            <v>3.7600000000000001E-2</v>
          </cell>
          <cell r="T240">
            <v>34.520000000000003</v>
          </cell>
          <cell r="U240">
            <v>30.336530917174358</v>
          </cell>
          <cell r="V240">
            <v>0.76198790943685157</v>
          </cell>
          <cell r="W240">
            <v>-0.30868355423648275</v>
          </cell>
          <cell r="X240">
            <v>16.939434447041794</v>
          </cell>
          <cell r="Y240">
            <v>1.2122969933147569</v>
          </cell>
          <cell r="Z240">
            <v>4234.8586117604482</v>
          </cell>
          <cell r="AA240">
            <v>1592.7288284825988</v>
          </cell>
          <cell r="AB240">
            <v>177.22858366875715</v>
          </cell>
          <cell r="AC240">
            <v>164.62483780042254</v>
          </cell>
          <cell r="AD240">
            <v>153.59656016562971</v>
          </cell>
          <cell r="AE240">
            <v>143.79364671248052</v>
          </cell>
          <cell r="AF240">
            <v>134.97102460464626</v>
          </cell>
          <cell r="AG240">
            <v>126.95045905206963</v>
          </cell>
          <cell r="AH240">
            <v>119.59827396220771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1020.7633859662135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</row>
        <row r="241">
          <cell r="C241">
            <v>1046</v>
          </cell>
          <cell r="D241" t="str">
            <v>SJ</v>
          </cell>
          <cell r="F241">
            <v>5000</v>
          </cell>
          <cell r="G241" t="str">
            <v>ISO</v>
          </cell>
          <cell r="H241">
            <v>38526</v>
          </cell>
          <cell r="J241">
            <v>39986</v>
          </cell>
          <cell r="K241">
            <v>39986</v>
          </cell>
          <cell r="L241">
            <v>1000</v>
          </cell>
          <cell r="M241">
            <v>34.520000000000003</v>
          </cell>
          <cell r="N241">
            <v>34.520000000000003</v>
          </cell>
          <cell r="O241">
            <v>3.5</v>
          </cell>
          <cell r="P241">
            <v>4</v>
          </cell>
          <cell r="Q241">
            <v>0.64800000000000002</v>
          </cell>
          <cell r="R241">
            <v>0</v>
          </cell>
          <cell r="S241">
            <v>3.7600000000000001E-2</v>
          </cell>
          <cell r="T241">
            <v>34.520000000000003</v>
          </cell>
          <cell r="U241">
            <v>30.336530917174358</v>
          </cell>
          <cell r="V241">
            <v>0.76198790943685157</v>
          </cell>
          <cell r="W241">
            <v>-0.30868355423648275</v>
          </cell>
          <cell r="X241">
            <v>16.939434447041794</v>
          </cell>
          <cell r="Y241">
            <v>1.2122969933147569</v>
          </cell>
          <cell r="Z241">
            <v>16939.434447041793</v>
          </cell>
          <cell r="AA241">
            <v>6370.9153139303953</v>
          </cell>
          <cell r="AB241">
            <v>708.91433467502861</v>
          </cell>
          <cell r="AC241">
            <v>658.49935120169016</v>
          </cell>
          <cell r="AD241">
            <v>614.38624066251884</v>
          </cell>
          <cell r="AE241">
            <v>575.17458684992209</v>
          </cell>
          <cell r="AF241">
            <v>539.88409841858504</v>
          </cell>
          <cell r="AG241">
            <v>507.80183620827853</v>
          </cell>
          <cell r="AH241">
            <v>478.39309584883085</v>
          </cell>
          <cell r="AI241">
            <v>451.24656628626394</v>
          </cell>
          <cell r="AJ241">
            <v>426.0390745495946</v>
          </cell>
          <cell r="AK241">
            <v>402.51208226203653</v>
          </cell>
          <cell r="AL241">
            <v>380.45552699245093</v>
          </cell>
          <cell r="AM241">
            <v>359.69641615048789</v>
          </cell>
          <cell r="AN241">
            <v>6103.0032101056877</v>
          </cell>
          <cell r="AO241">
            <v>340.59330275460752</v>
          </cell>
          <cell r="AP241">
            <v>322.01936147495638</v>
          </cell>
          <cell r="AQ241">
            <v>304.37411725928786</v>
          </cell>
          <cell r="AR241">
            <v>287.56912276817491</v>
          </cell>
          <cell r="AS241">
            <v>271.52799166302174</v>
          </cell>
          <cell r="AT241">
            <v>256.18430104070126</v>
          </cell>
          <cell r="AU241">
            <v>241.47993086097742</v>
          </cell>
          <cell r="AV241">
            <v>227.36373548844259</v>
          </cell>
          <cell r="AW241">
            <v>213.79047070715916</v>
          </cell>
          <cell r="AX241">
            <v>200.21720592587565</v>
          </cell>
          <cell r="AY241">
            <v>187.613460057541</v>
          </cell>
          <cell r="AZ241">
            <v>175.44432611570065</v>
          </cell>
          <cell r="BA241">
            <v>3028.1773261164462</v>
          </cell>
        </row>
        <row r="242">
          <cell r="C242">
            <v>1047</v>
          </cell>
          <cell r="D242" t="str">
            <v>SJ</v>
          </cell>
          <cell r="F242">
            <v>5030</v>
          </cell>
          <cell r="G242" t="str">
            <v>ISO</v>
          </cell>
          <cell r="H242">
            <v>38526</v>
          </cell>
          <cell r="J242">
            <v>39986</v>
          </cell>
          <cell r="K242">
            <v>39986</v>
          </cell>
          <cell r="L242">
            <v>500</v>
          </cell>
          <cell r="M242">
            <v>34.520000000000003</v>
          </cell>
          <cell r="N242">
            <v>34.520000000000003</v>
          </cell>
          <cell r="O242">
            <v>3.5</v>
          </cell>
          <cell r="P242">
            <v>4</v>
          </cell>
          <cell r="Q242">
            <v>0.64800000000000002</v>
          </cell>
          <cell r="R242">
            <v>0</v>
          </cell>
          <cell r="S242">
            <v>3.7600000000000001E-2</v>
          </cell>
          <cell r="T242">
            <v>34.520000000000003</v>
          </cell>
          <cell r="U242">
            <v>30.336530917174358</v>
          </cell>
          <cell r="V242">
            <v>0.76198790943685157</v>
          </cell>
          <cell r="W242">
            <v>-0.30868355423648275</v>
          </cell>
          <cell r="X242">
            <v>16.939434447041794</v>
          </cell>
          <cell r="Y242">
            <v>1.2122969933147569</v>
          </cell>
          <cell r="Z242">
            <v>8469.7172235208964</v>
          </cell>
          <cell r="AA242">
            <v>3185.4576569651977</v>
          </cell>
          <cell r="AB242">
            <v>354.45716733751431</v>
          </cell>
          <cell r="AC242">
            <v>329.24967560084508</v>
          </cell>
          <cell r="AD242">
            <v>307.19312033125942</v>
          </cell>
          <cell r="AE242">
            <v>287.58729342496105</v>
          </cell>
          <cell r="AF242">
            <v>269.94204920929252</v>
          </cell>
          <cell r="AG242">
            <v>253.90091810413927</v>
          </cell>
          <cell r="AH242">
            <v>239.19654792441543</v>
          </cell>
          <cell r="AI242">
            <v>225.62328314313197</v>
          </cell>
          <cell r="AJ242">
            <v>213.0195372747973</v>
          </cell>
          <cell r="AK242">
            <v>201.25604113101826</v>
          </cell>
          <cell r="AL242">
            <v>190.22776349622546</v>
          </cell>
          <cell r="AM242">
            <v>179.84820807524395</v>
          </cell>
          <cell r="AN242">
            <v>3051.5016050528438</v>
          </cell>
          <cell r="AO242">
            <v>170.29665137730376</v>
          </cell>
          <cell r="AP242">
            <v>161.00968073747819</v>
          </cell>
          <cell r="AQ242">
            <v>152.18705862964393</v>
          </cell>
          <cell r="AR242">
            <v>143.78456138408745</v>
          </cell>
          <cell r="AS242">
            <v>135.76399583151087</v>
          </cell>
          <cell r="AT242">
            <v>128.09215052035063</v>
          </cell>
          <cell r="AU242">
            <v>120.73996543048871</v>
          </cell>
          <cell r="AV242">
            <v>113.68186774422129</v>
          </cell>
          <cell r="AW242">
            <v>106.89523535357958</v>
          </cell>
          <cell r="AX242">
            <v>100.10860296293782</v>
          </cell>
          <cell r="AY242">
            <v>93.806730028770502</v>
          </cell>
          <cell r="AZ242">
            <v>87.722163057850324</v>
          </cell>
          <cell r="BA242">
            <v>1514.0886630582231</v>
          </cell>
        </row>
        <row r="243">
          <cell r="C243">
            <v>1048</v>
          </cell>
          <cell r="D243" t="str">
            <v>SJ</v>
          </cell>
          <cell r="F243">
            <v>1200</v>
          </cell>
          <cell r="G243" t="str">
            <v>ISO</v>
          </cell>
          <cell r="H243">
            <v>38526</v>
          </cell>
          <cell r="J243">
            <v>39986</v>
          </cell>
          <cell r="K243">
            <v>39986</v>
          </cell>
          <cell r="L243">
            <v>1500</v>
          </cell>
          <cell r="M243">
            <v>34.520000000000003</v>
          </cell>
          <cell r="N243">
            <v>34.520000000000003</v>
          </cell>
          <cell r="O243">
            <v>3.5</v>
          </cell>
          <cell r="P243">
            <v>4</v>
          </cell>
          <cell r="Q243">
            <v>0.64800000000000002</v>
          </cell>
          <cell r="R243">
            <v>0</v>
          </cell>
          <cell r="S243">
            <v>3.7600000000000001E-2</v>
          </cell>
          <cell r="T243">
            <v>34.520000000000003</v>
          </cell>
          <cell r="U243">
            <v>30.336530917174358</v>
          </cell>
          <cell r="V243">
            <v>0.76198790943685157</v>
          </cell>
          <cell r="W243">
            <v>-0.30868355423648275</v>
          </cell>
          <cell r="X243">
            <v>16.939434447041794</v>
          </cell>
          <cell r="Y243">
            <v>1.2122969933147569</v>
          </cell>
          <cell r="Z243">
            <v>25409.151670562693</v>
          </cell>
          <cell r="AA243">
            <v>9556.3729708955943</v>
          </cell>
          <cell r="AB243">
            <v>1063.371502012543</v>
          </cell>
          <cell r="AC243">
            <v>987.74902680253535</v>
          </cell>
          <cell r="AD243">
            <v>921.57936099377844</v>
          </cell>
          <cell r="AE243">
            <v>862.7618802748832</v>
          </cell>
          <cell r="AF243">
            <v>809.82614762787762</v>
          </cell>
          <cell r="AG243">
            <v>761.70275431241794</v>
          </cell>
          <cell r="AH243">
            <v>717.58964377324639</v>
          </cell>
          <cell r="AI243">
            <v>676.86984942939603</v>
          </cell>
          <cell r="AJ243">
            <v>639.05861182439196</v>
          </cell>
          <cell r="AK243">
            <v>603.76812339305491</v>
          </cell>
          <cell r="AL243">
            <v>570.68329048867645</v>
          </cell>
          <cell r="AM243">
            <v>539.54462422573192</v>
          </cell>
          <cell r="AN243">
            <v>9154.5048151585324</v>
          </cell>
          <cell r="AO243">
            <v>510.88995413191134</v>
          </cell>
          <cell r="AP243">
            <v>483.02904221243466</v>
          </cell>
          <cell r="AQ243">
            <v>456.56117588893187</v>
          </cell>
          <cell r="AR243">
            <v>431.35368415226247</v>
          </cell>
          <cell r="AS243">
            <v>407.29198749453263</v>
          </cell>
          <cell r="AT243">
            <v>384.27645156105194</v>
          </cell>
          <cell r="AU243">
            <v>362.21989629146617</v>
          </cell>
          <cell r="AV243">
            <v>341.04560323266395</v>
          </cell>
          <cell r="AW243">
            <v>320.68570606073877</v>
          </cell>
          <cell r="AX243">
            <v>300.32580888881353</v>
          </cell>
          <cell r="AY243">
            <v>281.42019008631155</v>
          </cell>
          <cell r="AZ243">
            <v>263.16648917355099</v>
          </cell>
          <cell r="BA243">
            <v>4542.2659891746698</v>
          </cell>
        </row>
        <row r="244">
          <cell r="C244">
            <v>1049</v>
          </cell>
          <cell r="D244" t="str">
            <v>SJ</v>
          </cell>
          <cell r="F244">
            <v>3000</v>
          </cell>
          <cell r="G244" t="str">
            <v>ISO</v>
          </cell>
          <cell r="H244">
            <v>38526</v>
          </cell>
          <cell r="I244" t="str">
            <v>8/31/2006  as consultant now</v>
          </cell>
          <cell r="J244">
            <v>39986</v>
          </cell>
          <cell r="K244" t="str">
            <v>8/31/2006  as consultant now</v>
          </cell>
          <cell r="L244">
            <v>2896</v>
          </cell>
          <cell r="M244">
            <v>34.520000000000003</v>
          </cell>
          <cell r="N244">
            <v>34.520000000000003</v>
          </cell>
          <cell r="O244">
            <v>3.5</v>
          </cell>
          <cell r="P244">
            <v>4</v>
          </cell>
          <cell r="Q244">
            <v>0.64800000000000002</v>
          </cell>
          <cell r="R244">
            <v>0</v>
          </cell>
          <cell r="S244">
            <v>3.7600000000000001E-2</v>
          </cell>
          <cell r="T244">
            <v>34.520000000000003</v>
          </cell>
          <cell r="U244">
            <v>30.336530917174358</v>
          </cell>
          <cell r="V244">
            <v>0.76198790943685157</v>
          </cell>
          <cell r="W244">
            <v>-0.30868355423648275</v>
          </cell>
          <cell r="X244">
            <v>16.939434447041794</v>
          </cell>
          <cell r="Y244">
            <v>1.2122969933147569</v>
          </cell>
          <cell r="Z244">
            <v>49056.602158633039</v>
          </cell>
          <cell r="AA244">
            <v>18450.170749142424</v>
          </cell>
          <cell r="AB244">
            <v>2053.0159132188833</v>
          </cell>
          <cell r="AC244">
            <v>1907.014121080095</v>
          </cell>
          <cell r="AD244">
            <v>1779.2625529586549</v>
          </cell>
          <cell r="AE244">
            <v>1665.7056035173746</v>
          </cell>
          <cell r="AF244">
            <v>1563.5043490202224</v>
          </cell>
          <cell r="AG244">
            <v>1470.5941176591748</v>
          </cell>
          <cell r="AH244">
            <v>1385.4264055782144</v>
          </cell>
          <cell r="AI244">
            <v>1306.8100559650204</v>
          </cell>
          <cell r="AJ244">
            <v>1233.8091598956262</v>
          </cell>
          <cell r="AK244">
            <v>1165.6749902308579</v>
          </cell>
          <cell r="AL244">
            <v>1101.7992061701382</v>
          </cell>
          <cell r="AM244">
            <v>1041.6808211718132</v>
          </cell>
          <cell r="AN244">
            <v>17674.297296466077</v>
          </cell>
          <cell r="AO244">
            <v>986.35820477734342</v>
          </cell>
          <cell r="AP244">
            <v>932.56807083147385</v>
          </cell>
          <cell r="AQ244">
            <v>881.46744358289777</v>
          </cell>
          <cell r="AR244">
            <v>832.80017953663469</v>
          </cell>
          <cell r="AS244">
            <v>786.3450638561111</v>
          </cell>
          <cell r="AT244">
            <v>741.90973581387095</v>
          </cell>
          <cell r="AU244">
            <v>699.32587977339074</v>
          </cell>
          <cell r="AV244">
            <v>658.44537797452983</v>
          </cell>
          <cell r="AW244">
            <v>619.13720316793297</v>
          </cell>
          <cell r="AX244">
            <v>579.82902836133599</v>
          </cell>
          <cell r="AY244">
            <v>543.32858032663876</v>
          </cell>
          <cell r="AZ244">
            <v>508.08676843106912</v>
          </cell>
          <cell r="BA244">
            <v>8769.6015364332288</v>
          </cell>
        </row>
        <row r="245">
          <cell r="C245">
            <v>1050</v>
          </cell>
          <cell r="D245" t="str">
            <v>SJ</v>
          </cell>
          <cell r="F245">
            <v>3000</v>
          </cell>
          <cell r="G245" t="str">
            <v>NQ</v>
          </cell>
          <cell r="H245">
            <v>38526</v>
          </cell>
          <cell r="I245" t="str">
            <v>8/31/2006  as consultant now</v>
          </cell>
          <cell r="J245">
            <v>39986</v>
          </cell>
          <cell r="K245" t="str">
            <v>8/31/2006  as consultant now</v>
          </cell>
          <cell r="L245">
            <v>77104</v>
          </cell>
          <cell r="M245">
            <v>34.520000000000003</v>
          </cell>
          <cell r="N245">
            <v>34.520000000000003</v>
          </cell>
          <cell r="O245">
            <v>3.5</v>
          </cell>
          <cell r="P245">
            <v>4</v>
          </cell>
          <cell r="Q245">
            <v>0.64800000000000002</v>
          </cell>
          <cell r="R245">
            <v>0</v>
          </cell>
          <cell r="S245">
            <v>3.7600000000000001E-2</v>
          </cell>
          <cell r="T245">
            <v>34.520000000000003</v>
          </cell>
          <cell r="U245">
            <v>30.336530917174358</v>
          </cell>
          <cell r="V245">
            <v>0.76198790943685157</v>
          </cell>
          <cell r="W245">
            <v>-0.30868355423648275</v>
          </cell>
          <cell r="X245">
            <v>16.939434447041794</v>
          </cell>
          <cell r="Y245">
            <v>1.2122969933147569</v>
          </cell>
          <cell r="Z245">
            <v>1306098.1536047105</v>
          </cell>
          <cell r="AA245">
            <v>491223.05436528916</v>
          </cell>
          <cell r="AB245">
            <v>54660.130860783414</v>
          </cell>
          <cell r="AC245">
            <v>50772.933975055123</v>
          </cell>
          <cell r="AD245">
            <v>47371.636700042858</v>
          </cell>
          <cell r="AE245">
            <v>44348.261344476392</v>
          </cell>
          <cell r="AF245">
            <v>41627.223524466579</v>
          </cell>
          <cell r="AG245">
            <v>39153.552779003112</v>
          </cell>
          <cell r="AH245">
            <v>36886.021262328257</v>
          </cell>
          <cell r="AI245">
            <v>34792.915246936092</v>
          </cell>
          <cell r="AJ245">
            <v>32849.316804071947</v>
          </cell>
          <cell r="AK245">
            <v>31035.291590732068</v>
          </cell>
          <cell r="AL245">
            <v>29334.642953225939</v>
          </cell>
          <cell r="AM245">
            <v>27734.032470867223</v>
          </cell>
          <cell r="AN245">
            <v>470565.95951198897</v>
          </cell>
          <cell r="AO245">
            <v>26261.106015591256</v>
          </cell>
          <cell r="AP245">
            <v>24828.980847165039</v>
          </cell>
          <cell r="AQ245">
            <v>23468.461937160133</v>
          </cell>
          <cell r="AR245">
            <v>22172.729641917362</v>
          </cell>
          <cell r="AS245">
            <v>20935.894269185628</v>
          </cell>
          <cell r="AT245">
            <v>19752.834347442233</v>
          </cell>
          <cell r="AU245">
            <v>18619.068589104805</v>
          </cell>
          <cell r="AV245">
            <v>17530.653461100879</v>
          </cell>
          <cell r="AW245">
            <v>16484.100453404801</v>
          </cell>
          <cell r="AX245">
            <v>15437.547445708717</v>
          </cell>
          <cell r="AY245">
            <v>14465.748224276642</v>
          </cell>
          <cell r="AZ245">
            <v>13527.459320824983</v>
          </cell>
          <cell r="BA245">
            <v>233484.58455288247</v>
          </cell>
        </row>
        <row r="246">
          <cell r="C246">
            <v>1051</v>
          </cell>
          <cell r="D246" t="str">
            <v>SJ</v>
          </cell>
          <cell r="F246">
            <v>1000</v>
          </cell>
          <cell r="G246" t="str">
            <v>ISO</v>
          </cell>
          <cell r="H246">
            <v>38526</v>
          </cell>
          <cell r="J246">
            <v>39986</v>
          </cell>
          <cell r="K246">
            <v>39986</v>
          </cell>
          <cell r="L246">
            <v>3991</v>
          </cell>
          <cell r="M246">
            <v>34.520000000000003</v>
          </cell>
          <cell r="N246">
            <v>34.520000000000003</v>
          </cell>
          <cell r="O246">
            <v>3.5</v>
          </cell>
          <cell r="P246">
            <v>4</v>
          </cell>
          <cell r="Q246">
            <v>0.64800000000000002</v>
          </cell>
          <cell r="R246">
            <v>0</v>
          </cell>
          <cell r="S246">
            <v>3.7600000000000001E-2</v>
          </cell>
          <cell r="T246">
            <v>34.520000000000003</v>
          </cell>
          <cell r="U246">
            <v>30.336530917174358</v>
          </cell>
          <cell r="V246">
            <v>0.76198790943685157</v>
          </cell>
          <cell r="W246">
            <v>-0.30868355423648275</v>
          </cell>
          <cell r="X246">
            <v>16.939434447041794</v>
          </cell>
          <cell r="Y246">
            <v>1.2122969933147569</v>
          </cell>
          <cell r="Z246">
            <v>67605.2828781438</v>
          </cell>
          <cell r="AA246">
            <v>25426.323017896211</v>
          </cell>
          <cell r="AB246">
            <v>2829.2771096880397</v>
          </cell>
          <cell r="AC246">
            <v>2628.0709106459458</v>
          </cell>
          <cell r="AD246">
            <v>2452.0154864841129</v>
          </cell>
          <cell r="AE246">
            <v>2295.5217761180393</v>
          </cell>
          <cell r="AF246">
            <v>2154.6774367885728</v>
          </cell>
          <cell r="AG246">
            <v>2026.6371283072399</v>
          </cell>
          <cell r="AH246">
            <v>1909.2668455326841</v>
          </cell>
          <cell r="AI246">
            <v>1800.9250460484795</v>
          </cell>
          <cell r="AJ246">
            <v>1700.3219465274321</v>
          </cell>
          <cell r="AK246">
            <v>1606.425720307788</v>
          </cell>
          <cell r="AL246">
            <v>1518.3980082268718</v>
          </cell>
          <cell r="AM246">
            <v>1435.5483968565975</v>
          </cell>
          <cell r="AN246">
            <v>24357.085811531801</v>
          </cell>
          <cell r="AO246">
            <v>1359.3078712936385</v>
          </cell>
          <cell r="AP246">
            <v>1285.1792716465511</v>
          </cell>
          <cell r="AQ246">
            <v>1214.7571019818181</v>
          </cell>
          <cell r="AR246">
            <v>1147.6883689677863</v>
          </cell>
          <cell r="AS246">
            <v>1083.6682147271199</v>
          </cell>
          <cell r="AT246">
            <v>1022.4315454534388</v>
          </cell>
          <cell r="AU246">
            <v>963.74640406616095</v>
          </cell>
          <cell r="AV246">
            <v>907.4086683343744</v>
          </cell>
          <cell r="AW246">
            <v>853.23776859227223</v>
          </cell>
          <cell r="AX246">
            <v>799.06686885016973</v>
          </cell>
          <cell r="AY246">
            <v>748.76531908964614</v>
          </cell>
          <cell r="AZ246">
            <v>700.19830552776136</v>
          </cell>
          <cell r="BA246">
            <v>12085.455708530739</v>
          </cell>
        </row>
        <row r="247">
          <cell r="C247">
            <v>1052</v>
          </cell>
          <cell r="D247" t="str">
            <v>SJ</v>
          </cell>
          <cell r="F247">
            <v>1000</v>
          </cell>
          <cell r="G247" t="str">
            <v>NQ</v>
          </cell>
          <cell r="H247">
            <v>38526</v>
          </cell>
          <cell r="J247">
            <v>39986</v>
          </cell>
          <cell r="K247">
            <v>39986</v>
          </cell>
          <cell r="L247">
            <v>31009</v>
          </cell>
          <cell r="M247">
            <v>34.520000000000003</v>
          </cell>
          <cell r="N247">
            <v>34.520000000000003</v>
          </cell>
          <cell r="O247">
            <v>3.5</v>
          </cell>
          <cell r="P247">
            <v>4</v>
          </cell>
          <cell r="Q247">
            <v>0.64800000000000002</v>
          </cell>
          <cell r="R247">
            <v>0</v>
          </cell>
          <cell r="S247">
            <v>3.7600000000000001E-2</v>
          </cell>
          <cell r="T247">
            <v>34.520000000000003</v>
          </cell>
          <cell r="U247">
            <v>30.336530917174358</v>
          </cell>
          <cell r="V247">
            <v>0.76198790943685157</v>
          </cell>
          <cell r="W247">
            <v>-0.30868355423648275</v>
          </cell>
          <cell r="X247">
            <v>16.939434447041794</v>
          </cell>
          <cell r="Y247">
            <v>1.2122969933147569</v>
          </cell>
          <cell r="Z247">
            <v>525274.92276831903</v>
          </cell>
          <cell r="AA247">
            <v>197555.71296966766</v>
          </cell>
          <cell r="AB247">
            <v>21982.724603937968</v>
          </cell>
          <cell r="AC247">
            <v>20419.406381413213</v>
          </cell>
          <cell r="AD247">
            <v>19051.502936704052</v>
          </cell>
          <cell r="AE247">
            <v>17835.588763629235</v>
          </cell>
          <cell r="AF247">
            <v>16741.266007861905</v>
          </cell>
          <cell r="AG247">
            <v>15746.427138982512</v>
          </cell>
          <cell r="AH247">
            <v>14834.491509176398</v>
          </cell>
          <cell r="AI247">
            <v>13992.70477397076</v>
          </cell>
          <cell r="AJ247">
            <v>13211.04566270838</v>
          </cell>
          <cell r="AK247">
            <v>12481.497158863493</v>
          </cell>
          <cell r="AL247">
            <v>11797.545436508914</v>
          </cell>
          <cell r="AM247">
            <v>11153.826168410482</v>
          </cell>
          <cell r="AN247">
            <v>189248.02654216732</v>
          </cell>
          <cell r="AO247">
            <v>10561.457725117625</v>
          </cell>
          <cell r="AP247">
            <v>9985.4983799769252</v>
          </cell>
          <cell r="AQ247">
            <v>9438.3370020932598</v>
          </cell>
          <cell r="AR247">
            <v>8917.2309279183373</v>
          </cell>
          <cell r="AS247">
            <v>8419.8114934786427</v>
          </cell>
          <cell r="AT247">
            <v>7944.0189909711062</v>
          </cell>
          <cell r="AU247">
            <v>7488.0511760680502</v>
          </cell>
          <cell r="AV247">
            <v>7050.3220737611173</v>
          </cell>
          <cell r="AW247">
            <v>6629.4287061582991</v>
          </cell>
          <cell r="AX247">
            <v>6208.535338555479</v>
          </cell>
          <cell r="AY247">
            <v>5817.7057829242895</v>
          </cell>
          <cell r="AZ247">
            <v>5440.3531085217619</v>
          </cell>
          <cell r="BA247">
            <v>93900.750705544895</v>
          </cell>
        </row>
        <row r="248">
          <cell r="C248">
            <v>1053</v>
          </cell>
          <cell r="D248" t="str">
            <v>SJ</v>
          </cell>
          <cell r="F248">
            <v>1500</v>
          </cell>
          <cell r="G248" t="str">
            <v>ISO</v>
          </cell>
          <cell r="H248">
            <v>38526</v>
          </cell>
          <cell r="J248">
            <v>39986</v>
          </cell>
          <cell r="K248">
            <v>39986</v>
          </cell>
          <cell r="L248">
            <v>100</v>
          </cell>
          <cell r="M248">
            <v>34.520000000000003</v>
          </cell>
          <cell r="N248">
            <v>34.520000000000003</v>
          </cell>
          <cell r="O248">
            <v>3.5</v>
          </cell>
          <cell r="P248">
            <v>4</v>
          </cell>
          <cell r="Q248">
            <v>0.64800000000000002</v>
          </cell>
          <cell r="R248">
            <v>0</v>
          </cell>
          <cell r="S248">
            <v>3.7600000000000001E-2</v>
          </cell>
          <cell r="T248">
            <v>34.520000000000003</v>
          </cell>
          <cell r="U248">
            <v>30.336530917174358</v>
          </cell>
          <cell r="V248">
            <v>0.76198790943685157</v>
          </cell>
          <cell r="W248">
            <v>-0.30868355423648275</v>
          </cell>
          <cell r="X248">
            <v>16.939434447041794</v>
          </cell>
          <cell r="Y248">
            <v>1.2122969933147569</v>
          </cell>
          <cell r="Z248">
            <v>1693.9434447041795</v>
          </cell>
          <cell r="AA248">
            <v>637.09153139303965</v>
          </cell>
          <cell r="AB248">
            <v>70.891433467502878</v>
          </cell>
          <cell r="AC248">
            <v>65.849935120169022</v>
          </cell>
          <cell r="AD248">
            <v>61.43862406625189</v>
          </cell>
          <cell r="AE248">
            <v>57.517458684992214</v>
          </cell>
          <cell r="AF248">
            <v>53.988409841858505</v>
          </cell>
          <cell r="AG248">
            <v>50.780183620827863</v>
          </cell>
          <cell r="AH248">
            <v>47.83930958488309</v>
          </cell>
          <cell r="AI248">
            <v>45.124656628626397</v>
          </cell>
          <cell r="AJ248">
            <v>42.603907454959469</v>
          </cell>
          <cell r="AK248">
            <v>40.251208226203659</v>
          </cell>
          <cell r="AL248">
            <v>38.0455526992451</v>
          </cell>
          <cell r="AM248">
            <v>35.969641615048793</v>
          </cell>
          <cell r="AN248">
            <v>610.30032101056895</v>
          </cell>
          <cell r="AO248">
            <v>34.059330275460752</v>
          </cell>
          <cell r="AP248">
            <v>32.201936147495644</v>
          </cell>
          <cell r="AQ248">
            <v>30.43741172592879</v>
          </cell>
          <cell r="AR248">
            <v>28.756912276817495</v>
          </cell>
          <cell r="AS248">
            <v>27.152799166302177</v>
          </cell>
          <cell r="AT248">
            <v>25.618430104070129</v>
          </cell>
          <cell r="AU248">
            <v>24.147993086097745</v>
          </cell>
          <cell r="AV248">
            <v>22.736373548844259</v>
          </cell>
          <cell r="AW248">
            <v>21.379047070715917</v>
          </cell>
          <cell r="AX248">
            <v>20.021720592587567</v>
          </cell>
          <cell r="AY248">
            <v>18.761346005754103</v>
          </cell>
          <cell r="AZ248">
            <v>17.544432611570066</v>
          </cell>
          <cell r="BA248">
            <v>302.81773261164466</v>
          </cell>
        </row>
        <row r="249">
          <cell r="C249">
            <v>1054</v>
          </cell>
          <cell r="D249" t="str">
            <v>SJ</v>
          </cell>
          <cell r="F249">
            <v>2000</v>
          </cell>
          <cell r="G249" t="str">
            <v>ISO</v>
          </cell>
          <cell r="H249">
            <v>38526</v>
          </cell>
          <cell r="J249">
            <v>39986</v>
          </cell>
          <cell r="K249">
            <v>39986</v>
          </cell>
          <cell r="L249">
            <v>22104</v>
          </cell>
          <cell r="M249">
            <v>34.520000000000003</v>
          </cell>
          <cell r="N249">
            <v>34.520000000000003</v>
          </cell>
          <cell r="O249">
            <v>3.5</v>
          </cell>
          <cell r="P249">
            <v>4</v>
          </cell>
          <cell r="Q249">
            <v>0.64800000000000002</v>
          </cell>
          <cell r="R249">
            <v>0</v>
          </cell>
          <cell r="S249">
            <v>3.7600000000000001E-2</v>
          </cell>
          <cell r="T249">
            <v>34.520000000000003</v>
          </cell>
          <cell r="U249">
            <v>30.336530917174358</v>
          </cell>
          <cell r="V249">
            <v>0.76198790943685157</v>
          </cell>
          <cell r="W249">
            <v>-0.30868355423648275</v>
          </cell>
          <cell r="X249">
            <v>16.939434447041794</v>
          </cell>
          <cell r="Y249">
            <v>1.2122969933147569</v>
          </cell>
          <cell r="Z249">
            <v>374429.25901741179</v>
          </cell>
          <cell r="AA249">
            <v>140822.71209911746</v>
          </cell>
          <cell r="AB249">
            <v>15669.842453656833</v>
          </cell>
          <cell r="AC249">
            <v>14555.46965896216</v>
          </cell>
          <cell r="AD249">
            <v>13580.393463604318</v>
          </cell>
          <cell r="AE249">
            <v>12713.659067730678</v>
          </cell>
          <cell r="AF249">
            <v>11933.598111444404</v>
          </cell>
          <cell r="AG249">
            <v>11224.451787547789</v>
          </cell>
          <cell r="AH249">
            <v>10574.400990642558</v>
          </cell>
          <cell r="AI249">
            <v>9974.3541011915786</v>
          </cell>
          <cell r="AJ249">
            <v>9417.1677038442394</v>
          </cell>
          <cell r="AK249">
            <v>8897.1270663200557</v>
          </cell>
          <cell r="AL249">
            <v>8409.5889686411356</v>
          </cell>
          <cell r="AM249">
            <v>7950.7295825903848</v>
          </cell>
          <cell r="AN249">
            <v>134900.78295617615</v>
          </cell>
          <cell r="AO249">
            <v>7528.4743640878442</v>
          </cell>
          <cell r="AP249">
            <v>7117.9159660424366</v>
          </cell>
          <cell r="AQ249">
            <v>6727.8854878992997</v>
          </cell>
          <cell r="AR249">
            <v>6356.4278896677388</v>
          </cell>
          <cell r="AS249">
            <v>6001.854727719433</v>
          </cell>
          <cell r="AT249">
            <v>5662.6977902036606</v>
          </cell>
          <cell r="AU249">
            <v>5337.6723917510453</v>
          </cell>
          <cell r="AV249">
            <v>5025.6480092365346</v>
          </cell>
          <cell r="AW249">
            <v>4725.6245645110457</v>
          </cell>
          <cell r="AX249">
            <v>4425.6011197855551</v>
          </cell>
          <cell r="AY249">
            <v>4147.0079211118864</v>
          </cell>
          <cell r="AZ249">
            <v>3878.0213844614473</v>
          </cell>
          <cell r="BA249">
            <v>66934.831616477924</v>
          </cell>
        </row>
        <row r="250">
          <cell r="C250">
            <v>1055</v>
          </cell>
          <cell r="D250" t="str">
            <v>SJ</v>
          </cell>
          <cell r="F250">
            <v>2000</v>
          </cell>
          <cell r="G250" t="str">
            <v>NQ</v>
          </cell>
          <cell r="H250">
            <v>38526</v>
          </cell>
          <cell r="J250">
            <v>39986</v>
          </cell>
          <cell r="K250">
            <v>39986</v>
          </cell>
          <cell r="L250">
            <v>2896</v>
          </cell>
          <cell r="M250">
            <v>34.520000000000003</v>
          </cell>
          <cell r="N250">
            <v>34.520000000000003</v>
          </cell>
          <cell r="O250">
            <v>3.5</v>
          </cell>
          <cell r="P250">
            <v>4</v>
          </cell>
          <cell r="Q250">
            <v>0.64800000000000002</v>
          </cell>
          <cell r="R250">
            <v>0</v>
          </cell>
          <cell r="S250">
            <v>3.7600000000000001E-2</v>
          </cell>
          <cell r="T250">
            <v>34.520000000000003</v>
          </cell>
          <cell r="U250">
            <v>30.336530917174358</v>
          </cell>
          <cell r="V250">
            <v>0.76198790943685157</v>
          </cell>
          <cell r="W250">
            <v>-0.30868355423648275</v>
          </cell>
          <cell r="X250">
            <v>16.939434447041794</v>
          </cell>
          <cell r="Y250">
            <v>1.2122969933147569</v>
          </cell>
          <cell r="Z250">
            <v>49056.602158633039</v>
          </cell>
          <cell r="AA250">
            <v>18450.170749142424</v>
          </cell>
          <cell r="AB250">
            <v>2053.0159132188833</v>
          </cell>
          <cell r="AC250">
            <v>1907.014121080095</v>
          </cell>
          <cell r="AD250">
            <v>1779.2625529586549</v>
          </cell>
          <cell r="AE250">
            <v>1665.7056035173746</v>
          </cell>
          <cell r="AF250">
            <v>1563.5043490202224</v>
          </cell>
          <cell r="AG250">
            <v>1470.5941176591748</v>
          </cell>
          <cell r="AH250">
            <v>1385.4264055782144</v>
          </cell>
          <cell r="AI250">
            <v>1306.8100559650204</v>
          </cell>
          <cell r="AJ250">
            <v>1233.8091598956262</v>
          </cell>
          <cell r="AK250">
            <v>1165.6749902308579</v>
          </cell>
          <cell r="AL250">
            <v>1101.7992061701382</v>
          </cell>
          <cell r="AM250">
            <v>1041.6808211718132</v>
          </cell>
          <cell r="AN250">
            <v>17674.297296466077</v>
          </cell>
          <cell r="AO250">
            <v>986.35820477734342</v>
          </cell>
          <cell r="AP250">
            <v>932.56807083147385</v>
          </cell>
          <cell r="AQ250">
            <v>881.46744358289777</v>
          </cell>
          <cell r="AR250">
            <v>832.80017953663469</v>
          </cell>
          <cell r="AS250">
            <v>786.3450638561111</v>
          </cell>
          <cell r="AT250">
            <v>741.90973581387095</v>
          </cell>
          <cell r="AU250">
            <v>699.32587977339074</v>
          </cell>
          <cell r="AV250">
            <v>658.44537797452983</v>
          </cell>
          <cell r="AW250">
            <v>619.13720316793297</v>
          </cell>
          <cell r="AX250">
            <v>579.82902836133599</v>
          </cell>
          <cell r="AY250">
            <v>543.32858032663876</v>
          </cell>
          <cell r="AZ250">
            <v>508.08676843106912</v>
          </cell>
          <cell r="BA250">
            <v>8769.6015364332288</v>
          </cell>
        </row>
        <row r="251">
          <cell r="C251">
            <v>1056</v>
          </cell>
          <cell r="D251" t="str">
            <v>SJ</v>
          </cell>
          <cell r="F251">
            <v>5000</v>
          </cell>
          <cell r="G251" t="str">
            <v>ISO</v>
          </cell>
          <cell r="H251">
            <v>38526</v>
          </cell>
          <cell r="J251">
            <v>39986</v>
          </cell>
          <cell r="K251">
            <v>39986</v>
          </cell>
          <cell r="L251">
            <v>1000</v>
          </cell>
          <cell r="M251">
            <v>34.520000000000003</v>
          </cell>
          <cell r="N251">
            <v>34.520000000000003</v>
          </cell>
          <cell r="O251">
            <v>3.5</v>
          </cell>
          <cell r="P251">
            <v>4</v>
          </cell>
          <cell r="Q251">
            <v>0.64800000000000002</v>
          </cell>
          <cell r="R251">
            <v>0</v>
          </cell>
          <cell r="S251">
            <v>3.7600000000000001E-2</v>
          </cell>
          <cell r="T251">
            <v>34.520000000000003</v>
          </cell>
          <cell r="U251">
            <v>30.336530917174358</v>
          </cell>
          <cell r="V251">
            <v>0.76198790943685157</v>
          </cell>
          <cell r="W251">
            <v>-0.30868355423648275</v>
          </cell>
          <cell r="X251">
            <v>16.939434447041794</v>
          </cell>
          <cell r="Y251">
            <v>1.2122969933147569</v>
          </cell>
          <cell r="Z251">
            <v>16939.434447041793</v>
          </cell>
          <cell r="AA251">
            <v>6370.9153139303953</v>
          </cell>
          <cell r="AB251">
            <v>708.91433467502861</v>
          </cell>
          <cell r="AC251">
            <v>658.49935120169016</v>
          </cell>
          <cell r="AD251">
            <v>614.38624066251884</v>
          </cell>
          <cell r="AE251">
            <v>575.17458684992209</v>
          </cell>
          <cell r="AF251">
            <v>539.88409841858504</v>
          </cell>
          <cell r="AG251">
            <v>507.80183620827853</v>
          </cell>
          <cell r="AH251">
            <v>478.39309584883085</v>
          </cell>
          <cell r="AI251">
            <v>451.24656628626394</v>
          </cell>
          <cell r="AJ251">
            <v>426.0390745495946</v>
          </cell>
          <cell r="AK251">
            <v>402.51208226203653</v>
          </cell>
          <cell r="AL251">
            <v>380.45552699245093</v>
          </cell>
          <cell r="AM251">
            <v>359.69641615048789</v>
          </cell>
          <cell r="AN251">
            <v>6103.0032101056877</v>
          </cell>
          <cell r="AO251">
            <v>340.59330275460752</v>
          </cell>
          <cell r="AP251">
            <v>322.01936147495638</v>
          </cell>
          <cell r="AQ251">
            <v>304.37411725928786</v>
          </cell>
          <cell r="AR251">
            <v>287.56912276817491</v>
          </cell>
          <cell r="AS251">
            <v>271.52799166302174</v>
          </cell>
          <cell r="AT251">
            <v>256.18430104070126</v>
          </cell>
          <cell r="AU251">
            <v>241.47993086097742</v>
          </cell>
          <cell r="AV251">
            <v>227.36373548844259</v>
          </cell>
          <cell r="AW251">
            <v>213.79047070715916</v>
          </cell>
          <cell r="AX251">
            <v>200.21720592587565</v>
          </cell>
          <cell r="AY251">
            <v>187.613460057541</v>
          </cell>
          <cell r="AZ251">
            <v>175.44432611570065</v>
          </cell>
          <cell r="BA251">
            <v>3028.1773261164462</v>
          </cell>
        </row>
        <row r="252">
          <cell r="C252">
            <v>1057</v>
          </cell>
          <cell r="D252" t="str">
            <v>SJ</v>
          </cell>
          <cell r="F252">
            <v>5010</v>
          </cell>
          <cell r="G252" t="str">
            <v>ISO</v>
          </cell>
          <cell r="H252">
            <v>38526</v>
          </cell>
          <cell r="J252">
            <v>39986</v>
          </cell>
          <cell r="K252">
            <v>39986</v>
          </cell>
          <cell r="L252">
            <v>1500</v>
          </cell>
          <cell r="M252">
            <v>34.520000000000003</v>
          </cell>
          <cell r="N252">
            <v>34.520000000000003</v>
          </cell>
          <cell r="O252">
            <v>3.5</v>
          </cell>
          <cell r="P252">
            <v>4</v>
          </cell>
          <cell r="Q252">
            <v>0.64800000000000002</v>
          </cell>
          <cell r="R252">
            <v>0</v>
          </cell>
          <cell r="S252">
            <v>3.7600000000000001E-2</v>
          </cell>
          <cell r="T252">
            <v>34.520000000000003</v>
          </cell>
          <cell r="U252">
            <v>30.336530917174358</v>
          </cell>
          <cell r="V252">
            <v>0.76198790943685157</v>
          </cell>
          <cell r="W252">
            <v>-0.30868355423648275</v>
          </cell>
          <cell r="X252">
            <v>16.939434447041794</v>
          </cell>
          <cell r="Y252">
            <v>1.2122969933147569</v>
          </cell>
          <cell r="Z252">
            <v>25409.151670562693</v>
          </cell>
          <cell r="AA252">
            <v>9556.3729708955943</v>
          </cell>
          <cell r="AB252">
            <v>1063.371502012543</v>
          </cell>
          <cell r="AC252">
            <v>987.74902680253535</v>
          </cell>
          <cell r="AD252">
            <v>921.57936099377844</v>
          </cell>
          <cell r="AE252">
            <v>862.7618802748832</v>
          </cell>
          <cell r="AF252">
            <v>809.82614762787762</v>
          </cell>
          <cell r="AG252">
            <v>761.70275431241794</v>
          </cell>
          <cell r="AH252">
            <v>717.58964377324639</v>
          </cell>
          <cell r="AI252">
            <v>676.86984942939603</v>
          </cell>
          <cell r="AJ252">
            <v>639.05861182439196</v>
          </cell>
          <cell r="AK252">
            <v>603.76812339305491</v>
          </cell>
          <cell r="AL252">
            <v>570.68329048867645</v>
          </cell>
          <cell r="AM252">
            <v>539.54462422573192</v>
          </cell>
          <cell r="AN252">
            <v>9154.5048151585324</v>
          </cell>
          <cell r="AO252">
            <v>510.88995413191134</v>
          </cell>
          <cell r="AP252">
            <v>483.02904221243466</v>
          </cell>
          <cell r="AQ252">
            <v>456.56117588893187</v>
          </cell>
          <cell r="AR252">
            <v>431.35368415226247</v>
          </cell>
          <cell r="AS252">
            <v>407.29198749453263</v>
          </cell>
          <cell r="AT252">
            <v>384.27645156105194</v>
          </cell>
          <cell r="AU252">
            <v>362.21989629146617</v>
          </cell>
          <cell r="AV252">
            <v>341.04560323266395</v>
          </cell>
          <cell r="AW252">
            <v>320.68570606073877</v>
          </cell>
          <cell r="AX252">
            <v>300.32580888881353</v>
          </cell>
          <cell r="AY252">
            <v>281.42019008631155</v>
          </cell>
          <cell r="AZ252">
            <v>263.16648917355099</v>
          </cell>
          <cell r="BA252">
            <v>4542.2659891746698</v>
          </cell>
        </row>
        <row r="253">
          <cell r="C253">
            <v>1058</v>
          </cell>
          <cell r="D253" t="str">
            <v>SJ</v>
          </cell>
          <cell r="F253">
            <v>1600</v>
          </cell>
          <cell r="G253" t="str">
            <v>ISO</v>
          </cell>
          <cell r="H253">
            <v>38526</v>
          </cell>
          <cell r="J253">
            <v>39986</v>
          </cell>
          <cell r="K253">
            <v>39986</v>
          </cell>
          <cell r="L253">
            <v>6183</v>
          </cell>
          <cell r="M253">
            <v>34.520000000000003</v>
          </cell>
          <cell r="N253">
            <v>34.520000000000003</v>
          </cell>
          <cell r="O253">
            <v>3.5</v>
          </cell>
          <cell r="P253">
            <v>4</v>
          </cell>
          <cell r="Q253">
            <v>0.64800000000000002</v>
          </cell>
          <cell r="R253">
            <v>0</v>
          </cell>
          <cell r="S253">
            <v>3.7600000000000001E-2</v>
          </cell>
          <cell r="T253">
            <v>34.520000000000003</v>
          </cell>
          <cell r="U253">
            <v>30.336530917174358</v>
          </cell>
          <cell r="V253">
            <v>0.76198790943685157</v>
          </cell>
          <cell r="W253">
            <v>-0.30868355423648275</v>
          </cell>
          <cell r="X253">
            <v>16.939434447041794</v>
          </cell>
          <cell r="Y253">
            <v>1.2122969933147569</v>
          </cell>
          <cell r="Z253">
            <v>104736.52318605941</v>
          </cell>
          <cell r="AA253">
            <v>39391.369386031634</v>
          </cell>
          <cell r="AB253">
            <v>4383.217331295702</v>
          </cell>
          <cell r="AC253">
            <v>4071.5014884800503</v>
          </cell>
          <cell r="AD253">
            <v>3798.750126016354</v>
          </cell>
          <cell r="AE253">
            <v>3556.304470493068</v>
          </cell>
          <cell r="AF253">
            <v>3338.1033805221109</v>
          </cell>
          <cell r="AG253">
            <v>3139.7387532757862</v>
          </cell>
          <cell r="AH253">
            <v>2957.9045116333214</v>
          </cell>
          <cell r="AI253">
            <v>2790.0575193479699</v>
          </cell>
          <cell r="AJ253">
            <v>2634.1995979401436</v>
          </cell>
          <cell r="AK253">
            <v>2488.732204626172</v>
          </cell>
          <cell r="AL253">
            <v>2352.3565233943241</v>
          </cell>
          <cell r="AM253">
            <v>2224.0029410584671</v>
          </cell>
          <cell r="AN253">
            <v>37734.868848083468</v>
          </cell>
          <cell r="AO253">
            <v>2105.8883909317383</v>
          </cell>
          <cell r="AP253">
            <v>1991.0457119996556</v>
          </cell>
          <cell r="AQ253">
            <v>1881.9451670141771</v>
          </cell>
          <cell r="AR253">
            <v>1778.0398860756256</v>
          </cell>
          <cell r="AS253">
            <v>1678.8575724524635</v>
          </cell>
          <cell r="AT253">
            <v>1583.9875333346558</v>
          </cell>
          <cell r="AU253">
            <v>1493.0704125134234</v>
          </cell>
          <cell r="AV253">
            <v>1405.7899765250406</v>
          </cell>
          <cell r="AW253">
            <v>1321.8664803823651</v>
          </cell>
          <cell r="AX253">
            <v>1237.9429842396892</v>
          </cell>
          <cell r="AY253">
            <v>1160.014023535776</v>
          </cell>
          <cell r="AZ253">
            <v>1084.7722683733771</v>
          </cell>
          <cell r="BA253">
            <v>18723.220407377987</v>
          </cell>
        </row>
        <row r="254">
          <cell r="C254">
            <v>1059</v>
          </cell>
          <cell r="D254" t="str">
            <v>SJ</v>
          </cell>
          <cell r="F254">
            <v>1600</v>
          </cell>
          <cell r="G254" t="str">
            <v>NQ</v>
          </cell>
          <cell r="H254">
            <v>38526</v>
          </cell>
          <cell r="J254">
            <v>39986</v>
          </cell>
          <cell r="K254">
            <v>39986</v>
          </cell>
          <cell r="L254">
            <v>26317</v>
          </cell>
          <cell r="M254">
            <v>34.520000000000003</v>
          </cell>
          <cell r="N254">
            <v>34.520000000000003</v>
          </cell>
          <cell r="O254">
            <v>3.5</v>
          </cell>
          <cell r="P254">
            <v>4</v>
          </cell>
          <cell r="Q254">
            <v>0.64800000000000002</v>
          </cell>
          <cell r="R254">
            <v>0</v>
          </cell>
          <cell r="S254">
            <v>3.7600000000000001E-2</v>
          </cell>
          <cell r="T254">
            <v>34.520000000000003</v>
          </cell>
          <cell r="U254">
            <v>30.336530917174358</v>
          </cell>
          <cell r="V254">
            <v>0.76198790943685157</v>
          </cell>
          <cell r="W254">
            <v>-0.30868355423648275</v>
          </cell>
          <cell r="X254">
            <v>16.939434447041794</v>
          </cell>
          <cell r="Y254">
            <v>1.2122969933147569</v>
          </cell>
          <cell r="Z254">
            <v>445795.0963427989</v>
          </cell>
          <cell r="AA254">
            <v>167663.37831670622</v>
          </cell>
          <cell r="AB254">
            <v>18656.498545642731</v>
          </cell>
          <cell r="AC254">
            <v>17329.727425574882</v>
          </cell>
          <cell r="AD254">
            <v>16168.802695515511</v>
          </cell>
          <cell r="AE254">
            <v>15136.8696021294</v>
          </cell>
          <cell r="AF254">
            <v>14208.129818081903</v>
          </cell>
          <cell r="AG254">
            <v>13363.820923493267</v>
          </cell>
          <cell r="AH254">
            <v>12589.871103453683</v>
          </cell>
          <cell r="AI254">
            <v>11875.455884955609</v>
          </cell>
          <cell r="AJ254">
            <v>11212.070324921682</v>
          </cell>
          <cell r="AK254">
            <v>10592.910468890017</v>
          </cell>
          <cell r="AL254">
            <v>10012.448103860332</v>
          </cell>
          <cell r="AM254">
            <v>9466.1305838323915</v>
          </cell>
          <cell r="AN254">
            <v>160612.7354803514</v>
          </cell>
          <cell r="AO254">
            <v>8963.3939485930059</v>
          </cell>
          <cell r="AP254">
            <v>8474.5835359364282</v>
          </cell>
          <cell r="AQ254">
            <v>8010.2136439126798</v>
          </cell>
          <cell r="AR254">
            <v>7567.9566038900603</v>
          </cell>
          <cell r="AS254">
            <v>7145.8021565957433</v>
          </cell>
          <cell r="AT254">
            <v>6742.0022504881354</v>
          </cell>
          <cell r="AU254">
            <v>6355.027340468343</v>
          </cell>
          <cell r="AV254">
            <v>5983.5314268493439</v>
          </cell>
          <cell r="AW254">
            <v>5626.3238176003078</v>
          </cell>
          <cell r="AX254">
            <v>5269.11620835127</v>
          </cell>
          <cell r="AY254">
            <v>4937.4234283343067</v>
          </cell>
          <cell r="AZ254">
            <v>4617.168330386894</v>
          </cell>
          <cell r="BA254">
            <v>79692.542691406517</v>
          </cell>
        </row>
        <row r="255">
          <cell r="C255">
            <v>1060</v>
          </cell>
          <cell r="D255" t="str">
            <v>SJ</v>
          </cell>
          <cell r="F255">
            <v>5000</v>
          </cell>
          <cell r="G255" t="str">
            <v>ISO</v>
          </cell>
          <cell r="H255">
            <v>38526</v>
          </cell>
          <cell r="J255">
            <v>39986</v>
          </cell>
          <cell r="K255">
            <v>39986</v>
          </cell>
          <cell r="L255">
            <v>3500</v>
          </cell>
          <cell r="M255">
            <v>34.520000000000003</v>
          </cell>
          <cell r="N255">
            <v>34.520000000000003</v>
          </cell>
          <cell r="O255">
            <v>3.5</v>
          </cell>
          <cell r="P255">
            <v>4</v>
          </cell>
          <cell r="Q255">
            <v>0.64800000000000002</v>
          </cell>
          <cell r="R255">
            <v>0</v>
          </cell>
          <cell r="S255">
            <v>3.7600000000000001E-2</v>
          </cell>
          <cell r="T255">
            <v>34.520000000000003</v>
          </cell>
          <cell r="U255">
            <v>30.336530917174358</v>
          </cell>
          <cell r="V255">
            <v>0.76198790943685157</v>
          </cell>
          <cell r="W255">
            <v>-0.30868355423648275</v>
          </cell>
          <cell r="X255">
            <v>16.939434447041794</v>
          </cell>
          <cell r="Y255">
            <v>1.2122969933147569</v>
          </cell>
          <cell r="Z255">
            <v>59288.020564646278</v>
          </cell>
          <cell r="AA255">
            <v>22298.203598756383</v>
          </cell>
          <cell r="AB255">
            <v>2481.2001713626005</v>
          </cell>
          <cell r="AC255">
            <v>2304.7477292059157</v>
          </cell>
          <cell r="AD255">
            <v>2150.3518423188161</v>
          </cell>
          <cell r="AE255">
            <v>2013.1110539747274</v>
          </cell>
          <cell r="AF255">
            <v>1889.5943444650477</v>
          </cell>
          <cell r="AG255">
            <v>1777.3064267289751</v>
          </cell>
          <cell r="AH255">
            <v>1674.375835470908</v>
          </cell>
          <cell r="AI255">
            <v>1579.3629820019239</v>
          </cell>
          <cell r="AJ255">
            <v>1491.1367609235813</v>
          </cell>
          <cell r="AK255">
            <v>1408.7922879171279</v>
          </cell>
          <cell r="AL255">
            <v>1331.5943444735783</v>
          </cell>
          <cell r="AM255">
            <v>1258.9374565267078</v>
          </cell>
          <cell r="AN255">
            <v>21360.511235369908</v>
          </cell>
          <cell r="AO255">
            <v>1192.0765596411263</v>
          </cell>
          <cell r="AP255">
            <v>1127.0677651623475</v>
          </cell>
          <cell r="AQ255">
            <v>1065.3094104075076</v>
          </cell>
          <cell r="AR255">
            <v>1006.4919296886123</v>
          </cell>
          <cell r="AS255">
            <v>950.34797082057617</v>
          </cell>
          <cell r="AT255">
            <v>896.64505364245451</v>
          </cell>
          <cell r="AU255">
            <v>845.17975801342095</v>
          </cell>
          <cell r="AV255">
            <v>795.77307420954912</v>
          </cell>
          <cell r="AW255">
            <v>748.26664747505708</v>
          </cell>
          <cell r="AX255">
            <v>700.76022074056482</v>
          </cell>
          <cell r="AY255">
            <v>656.6471102013935</v>
          </cell>
          <cell r="AZ255">
            <v>614.05514140495234</v>
          </cell>
          <cell r="BA255">
            <v>10598.62064140756</v>
          </cell>
        </row>
        <row r="256">
          <cell r="C256">
            <v>1061</v>
          </cell>
          <cell r="D256" t="str">
            <v>SJ</v>
          </cell>
          <cell r="F256">
            <v>1200</v>
          </cell>
          <cell r="G256" t="str">
            <v>ISO</v>
          </cell>
          <cell r="H256">
            <v>38526</v>
          </cell>
          <cell r="I256">
            <v>39142</v>
          </cell>
          <cell r="J256">
            <v>39986</v>
          </cell>
          <cell r="K256">
            <v>39142</v>
          </cell>
          <cell r="L256">
            <v>1250</v>
          </cell>
          <cell r="M256">
            <v>34.520000000000003</v>
          </cell>
          <cell r="N256">
            <v>34.520000000000003</v>
          </cell>
          <cell r="O256">
            <v>3.5</v>
          </cell>
          <cell r="P256">
            <v>4</v>
          </cell>
          <cell r="Q256">
            <v>0.64800000000000002</v>
          </cell>
          <cell r="R256">
            <v>0</v>
          </cell>
          <cell r="S256">
            <v>3.7600000000000001E-2</v>
          </cell>
          <cell r="T256">
            <v>34.520000000000003</v>
          </cell>
          <cell r="U256">
            <v>30.336530917174358</v>
          </cell>
          <cell r="V256">
            <v>0.76198790943685157</v>
          </cell>
          <cell r="W256">
            <v>-0.30868355423648275</v>
          </cell>
          <cell r="X256">
            <v>16.939434447041794</v>
          </cell>
          <cell r="Y256">
            <v>1.2122969933147569</v>
          </cell>
          <cell r="Z256">
            <v>21174.293058802243</v>
          </cell>
          <cell r="AA256">
            <v>7963.6441424129953</v>
          </cell>
          <cell r="AB256">
            <v>886.14291834378594</v>
          </cell>
          <cell r="AC256">
            <v>823.12418900211276</v>
          </cell>
          <cell r="AD256">
            <v>767.98280082814858</v>
          </cell>
          <cell r="AE256">
            <v>718.96823356240259</v>
          </cell>
          <cell r="AF256">
            <v>674.85512302323127</v>
          </cell>
          <cell r="AG256">
            <v>634.75229526034821</v>
          </cell>
          <cell r="AH256">
            <v>597.99136981103857</v>
          </cell>
          <cell r="AI256">
            <v>564.05820785782998</v>
          </cell>
          <cell r="AJ256">
            <v>532.54884318699328</v>
          </cell>
          <cell r="AK256">
            <v>503.14010282754572</v>
          </cell>
          <cell r="AL256">
            <v>475.56940874056374</v>
          </cell>
          <cell r="AM256">
            <v>449.62052018810994</v>
          </cell>
          <cell r="AN256">
            <v>7628.754012632111</v>
          </cell>
          <cell r="AO256">
            <v>425.7416284432594</v>
          </cell>
          <cell r="AP256">
            <v>402.52420184369555</v>
          </cell>
          <cell r="AQ256">
            <v>380.46764657410989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1208.7334768610649</v>
          </cell>
        </row>
        <row r="257">
          <cell r="C257">
            <v>1062</v>
          </cell>
          <cell r="D257" t="str">
            <v>SJ</v>
          </cell>
          <cell r="F257">
            <v>5110</v>
          </cell>
          <cell r="G257" t="str">
            <v>ISO</v>
          </cell>
          <cell r="H257">
            <v>38526</v>
          </cell>
          <cell r="J257">
            <v>39986</v>
          </cell>
          <cell r="K257">
            <v>39986</v>
          </cell>
          <cell r="L257">
            <v>6641</v>
          </cell>
          <cell r="M257">
            <v>34.520000000000003</v>
          </cell>
          <cell r="N257">
            <v>34.520000000000003</v>
          </cell>
          <cell r="O257">
            <v>3.5</v>
          </cell>
          <cell r="P257">
            <v>4</v>
          </cell>
          <cell r="Q257">
            <v>0.64800000000000002</v>
          </cell>
          <cell r="R257">
            <v>0</v>
          </cell>
          <cell r="S257">
            <v>3.7600000000000001E-2</v>
          </cell>
          <cell r="T257">
            <v>34.520000000000003</v>
          </cell>
          <cell r="U257">
            <v>30.336530917174358</v>
          </cell>
          <cell r="V257">
            <v>0.76198790943685157</v>
          </cell>
          <cell r="W257">
            <v>-0.30868355423648275</v>
          </cell>
          <cell r="X257">
            <v>16.939434447041794</v>
          </cell>
          <cell r="Y257">
            <v>1.2122969933147569</v>
          </cell>
          <cell r="Z257">
            <v>112494.78416280456</v>
          </cell>
          <cell r="AA257">
            <v>42309.248599811763</v>
          </cell>
          <cell r="AB257">
            <v>4707.9000965768655</v>
          </cell>
          <cell r="AC257">
            <v>4373.094191330425</v>
          </cell>
          <cell r="AD257">
            <v>4080.1390242397883</v>
          </cell>
          <cell r="AE257">
            <v>3819.7344312703326</v>
          </cell>
          <cell r="AF257">
            <v>3585.3702975978235</v>
          </cell>
          <cell r="AG257">
            <v>3372.3119942591779</v>
          </cell>
          <cell r="AH257">
            <v>3177.0085495320859</v>
          </cell>
          <cell r="AI257">
            <v>2996.728446707079</v>
          </cell>
          <cell r="AJ257">
            <v>2829.3254940838583</v>
          </cell>
          <cell r="AK257">
            <v>2673.0827383021847</v>
          </cell>
          <cell r="AL257">
            <v>2526.6051547568668</v>
          </cell>
          <cell r="AM257">
            <v>2388.7438996553906</v>
          </cell>
          <cell r="AN257">
            <v>40530.04431831187</v>
          </cell>
          <cell r="AO257">
            <v>2261.8801235933488</v>
          </cell>
          <cell r="AP257">
            <v>2138.5305795551858</v>
          </cell>
          <cell r="AQ257">
            <v>2021.348512718931</v>
          </cell>
          <cell r="AR257">
            <v>1909.7465443034498</v>
          </cell>
          <cell r="AS257">
            <v>1803.2173926341275</v>
          </cell>
          <cell r="AT257">
            <v>1701.3199432112972</v>
          </cell>
          <cell r="AU257">
            <v>1603.6682208477512</v>
          </cell>
          <cell r="AV257">
            <v>1509.9225673787473</v>
          </cell>
          <cell r="AW257">
            <v>1419.7825159662441</v>
          </cell>
          <cell r="AX257">
            <v>1329.6424645537404</v>
          </cell>
          <cell r="AY257">
            <v>1245.9409882421298</v>
          </cell>
          <cell r="AZ257">
            <v>1165.1257697343681</v>
          </cell>
          <cell r="BA257">
            <v>20110.125622739324</v>
          </cell>
        </row>
        <row r="258">
          <cell r="C258">
            <v>1063</v>
          </cell>
          <cell r="D258" t="str">
            <v>SJ</v>
          </cell>
          <cell r="F258">
            <v>5110</v>
          </cell>
          <cell r="G258" t="str">
            <v>NQ</v>
          </cell>
          <cell r="H258">
            <v>38526</v>
          </cell>
          <cell r="J258">
            <v>39986</v>
          </cell>
          <cell r="K258">
            <v>39986</v>
          </cell>
          <cell r="L258">
            <v>8359</v>
          </cell>
          <cell r="M258">
            <v>34.520000000000003</v>
          </cell>
          <cell r="N258">
            <v>34.520000000000003</v>
          </cell>
          <cell r="O258">
            <v>3.5</v>
          </cell>
          <cell r="P258">
            <v>4</v>
          </cell>
          <cell r="Q258">
            <v>0.64800000000000002</v>
          </cell>
          <cell r="R258">
            <v>0</v>
          </cell>
          <cell r="S258">
            <v>3.7600000000000001E-2</v>
          </cell>
          <cell r="T258">
            <v>34.520000000000003</v>
          </cell>
          <cell r="U258">
            <v>30.336530917174358</v>
          </cell>
          <cell r="V258">
            <v>0.76198790943685157</v>
          </cell>
          <cell r="W258">
            <v>-0.30868355423648275</v>
          </cell>
          <cell r="X258">
            <v>16.939434447041794</v>
          </cell>
          <cell r="Y258">
            <v>1.2122969933147569</v>
          </cell>
          <cell r="Z258">
            <v>141596.73254282237</v>
          </cell>
          <cell r="AA258">
            <v>53254.481109144181</v>
          </cell>
          <cell r="AB258">
            <v>5925.8149235485653</v>
          </cell>
          <cell r="AC258">
            <v>5504.3960766949285</v>
          </cell>
          <cell r="AD258">
            <v>5135.6545856979965</v>
          </cell>
          <cell r="AE258">
            <v>4807.8843714784989</v>
          </cell>
          <cell r="AF258">
            <v>4512.8911786809531</v>
          </cell>
          <cell r="AG258">
            <v>4244.7155488650014</v>
          </cell>
          <cell r="AH258">
            <v>3998.8878882003778</v>
          </cell>
          <cell r="AI258">
            <v>3771.9700475868808</v>
          </cell>
          <cell r="AJ258">
            <v>3561.260624160062</v>
          </cell>
          <cell r="AK258">
            <v>3364.5984956283642</v>
          </cell>
          <cell r="AL258">
            <v>3180.2277501298981</v>
          </cell>
          <cell r="AM258">
            <v>3006.7023426019291</v>
          </cell>
          <cell r="AN258">
            <v>51015.003833273455</v>
          </cell>
          <cell r="AO258">
            <v>2847.0194177257645</v>
          </cell>
          <cell r="AP258">
            <v>2691.7598425691613</v>
          </cell>
          <cell r="AQ258">
            <v>2544.2632461703879</v>
          </cell>
          <cell r="AR258">
            <v>2403.7902972191746</v>
          </cell>
          <cell r="AS258">
            <v>2269.7024823111992</v>
          </cell>
          <cell r="AT258">
            <v>2141.4445723992221</v>
          </cell>
          <cell r="AU258">
            <v>2018.5307420669105</v>
          </cell>
          <cell r="AV258">
            <v>1900.5334649478918</v>
          </cell>
          <cell r="AW258">
            <v>1787.0745446411436</v>
          </cell>
          <cell r="AX258">
            <v>1673.6156243343949</v>
          </cell>
          <cell r="AY258">
            <v>1568.2609126209854</v>
          </cell>
          <cell r="AZ258">
            <v>1466.539122001142</v>
          </cell>
          <cell r="BA258">
            <v>25312.534269007374</v>
          </cell>
        </row>
        <row r="259">
          <cell r="C259">
            <v>1064</v>
          </cell>
          <cell r="D259" t="str">
            <v>SJ</v>
          </cell>
          <cell r="F259">
            <v>5110</v>
          </cell>
          <cell r="G259" t="str">
            <v>ISO</v>
          </cell>
          <cell r="H259">
            <v>38526</v>
          </cell>
          <cell r="J259">
            <v>39986</v>
          </cell>
          <cell r="K259">
            <v>39986</v>
          </cell>
          <cell r="L259">
            <v>2757</v>
          </cell>
          <cell r="M259">
            <v>34.520000000000003</v>
          </cell>
          <cell r="N259">
            <v>34.520000000000003</v>
          </cell>
          <cell r="O259">
            <v>3.5</v>
          </cell>
          <cell r="P259">
            <v>4</v>
          </cell>
          <cell r="Q259">
            <v>0.64800000000000002</v>
          </cell>
          <cell r="R259">
            <v>0</v>
          </cell>
          <cell r="S259">
            <v>3.7600000000000001E-2</v>
          </cell>
          <cell r="T259">
            <v>34.520000000000003</v>
          </cell>
          <cell r="U259">
            <v>30.336530917174358</v>
          </cell>
          <cell r="V259">
            <v>0.76198790943685157</v>
          </cell>
          <cell r="W259">
            <v>-0.30868355423648275</v>
          </cell>
          <cell r="X259">
            <v>16.939434447041794</v>
          </cell>
          <cell r="Y259">
            <v>1.2122969933147569</v>
          </cell>
          <cell r="Z259">
            <v>46702.02077049423</v>
          </cell>
          <cell r="AA259">
            <v>17564.6135205061</v>
          </cell>
          <cell r="AB259">
            <v>1954.4768206990543</v>
          </cell>
          <cell r="AC259">
            <v>1815.4827112630601</v>
          </cell>
          <cell r="AD259">
            <v>1693.8628655065647</v>
          </cell>
          <cell r="AE259">
            <v>1585.7563359452354</v>
          </cell>
          <cell r="AF259">
            <v>1488.4604593400391</v>
          </cell>
          <cell r="AG259">
            <v>1400.0096624262242</v>
          </cell>
          <cell r="AH259">
            <v>1318.9297652552268</v>
          </cell>
          <cell r="AI259">
            <v>1244.0867832512299</v>
          </cell>
          <cell r="AJ259">
            <v>1174.5897285332326</v>
          </cell>
          <cell r="AK259">
            <v>1109.7258107964349</v>
          </cell>
          <cell r="AL259">
            <v>1048.9158879181873</v>
          </cell>
          <cell r="AM259">
            <v>991.68301932689531</v>
          </cell>
          <cell r="AN259">
            <v>16825.979850261385</v>
          </cell>
          <cell r="AO259">
            <v>939.01573569445304</v>
          </cell>
          <cell r="AP259">
            <v>887.807379586455</v>
          </cell>
          <cell r="AQ259">
            <v>839.15944128385684</v>
          </cell>
          <cell r="AR259">
            <v>792.82807147185838</v>
          </cell>
          <cell r="AS259">
            <v>748.60267301495105</v>
          </cell>
          <cell r="AT259">
            <v>706.30011796921349</v>
          </cell>
          <cell r="AU259">
            <v>665.76016938371481</v>
          </cell>
          <cell r="AV259">
            <v>626.8418187416363</v>
          </cell>
          <cell r="AW259">
            <v>589.42032773963786</v>
          </cell>
          <cell r="AX259">
            <v>551.99883673763929</v>
          </cell>
          <cell r="AY259">
            <v>517.25030937864062</v>
          </cell>
          <cell r="AZ259">
            <v>483.70000710098674</v>
          </cell>
          <cell r="BA259">
            <v>8348.6848881030437</v>
          </cell>
        </row>
        <row r="260">
          <cell r="C260">
            <v>1065</v>
          </cell>
          <cell r="D260" t="str">
            <v>SJ</v>
          </cell>
          <cell r="F260">
            <v>5110</v>
          </cell>
          <cell r="G260" t="str">
            <v>NQ</v>
          </cell>
          <cell r="H260">
            <v>38526</v>
          </cell>
          <cell r="J260">
            <v>39986</v>
          </cell>
          <cell r="K260">
            <v>39986</v>
          </cell>
          <cell r="L260">
            <v>743</v>
          </cell>
          <cell r="M260">
            <v>34.520000000000003</v>
          </cell>
          <cell r="N260">
            <v>34.520000000000003</v>
          </cell>
          <cell r="O260">
            <v>3.5</v>
          </cell>
          <cell r="P260">
            <v>4</v>
          </cell>
          <cell r="Q260">
            <v>0.64800000000000002</v>
          </cell>
          <cell r="R260">
            <v>0</v>
          </cell>
          <cell r="S260">
            <v>3.7600000000000001E-2</v>
          </cell>
          <cell r="T260">
            <v>34.520000000000003</v>
          </cell>
          <cell r="U260">
            <v>30.336530917174358</v>
          </cell>
          <cell r="V260">
            <v>0.76198790943685157</v>
          </cell>
          <cell r="W260">
            <v>-0.30868355423648275</v>
          </cell>
          <cell r="X260">
            <v>16.939434447041794</v>
          </cell>
          <cell r="Y260">
            <v>1.2122969933147569</v>
          </cell>
          <cell r="Z260">
            <v>12585.999794152052</v>
          </cell>
          <cell r="AA260">
            <v>4733.5900782502831</v>
          </cell>
          <cell r="AB260">
            <v>526.72335066354628</v>
          </cell>
          <cell r="AC260">
            <v>489.26501794285582</v>
          </cell>
          <cell r="AD260">
            <v>456.48897681225151</v>
          </cell>
          <cell r="AE260">
            <v>427.35471802949212</v>
          </cell>
          <cell r="AF260">
            <v>401.13388512500865</v>
          </cell>
          <cell r="AG260">
            <v>377.29676430275094</v>
          </cell>
          <cell r="AH260">
            <v>355.44607021568135</v>
          </cell>
          <cell r="AI260">
            <v>335.27619875069411</v>
          </cell>
          <cell r="AJ260">
            <v>316.54703239034882</v>
          </cell>
          <cell r="AK260">
            <v>299.06647712069315</v>
          </cell>
          <cell r="AL260">
            <v>282.67845655539105</v>
          </cell>
          <cell r="AM260">
            <v>267.25443719981251</v>
          </cell>
          <cell r="AN260">
            <v>4534.5313851085266</v>
          </cell>
          <cell r="AO260">
            <v>253.06082394667337</v>
          </cell>
          <cell r="AP260">
            <v>239.26038557589263</v>
          </cell>
          <cell r="AQ260">
            <v>226.14996912365089</v>
          </cell>
          <cell r="AR260">
            <v>213.66385821675399</v>
          </cell>
          <cell r="AS260">
            <v>201.74529780562514</v>
          </cell>
          <cell r="AT260">
            <v>190.34493567324105</v>
          </cell>
          <cell r="AU260">
            <v>179.41958862970623</v>
          </cell>
          <cell r="AV260">
            <v>168.93125546791285</v>
          </cell>
          <cell r="AW260">
            <v>158.84631973541926</v>
          </cell>
          <cell r="AX260">
            <v>148.76138400292561</v>
          </cell>
          <cell r="AY260">
            <v>139.39680082275297</v>
          </cell>
          <cell r="AZ260">
            <v>130.35513430396557</v>
          </cell>
          <cell r="BA260">
            <v>2249.9357533045195</v>
          </cell>
        </row>
        <row r="261">
          <cell r="C261">
            <v>1066</v>
          </cell>
          <cell r="D261" t="str">
            <v>SJ</v>
          </cell>
          <cell r="F261">
            <v>5010</v>
          </cell>
          <cell r="G261" t="str">
            <v>ISO</v>
          </cell>
          <cell r="H261">
            <v>38526</v>
          </cell>
          <cell r="J261">
            <v>39986</v>
          </cell>
          <cell r="K261">
            <v>39986</v>
          </cell>
          <cell r="L261">
            <v>600</v>
          </cell>
          <cell r="M261">
            <v>34.520000000000003</v>
          </cell>
          <cell r="N261">
            <v>34.520000000000003</v>
          </cell>
          <cell r="O261">
            <v>3.5</v>
          </cell>
          <cell r="P261">
            <v>4</v>
          </cell>
          <cell r="Q261">
            <v>0.64800000000000002</v>
          </cell>
          <cell r="R261">
            <v>0</v>
          </cell>
          <cell r="S261">
            <v>3.7600000000000001E-2</v>
          </cell>
          <cell r="T261">
            <v>34.520000000000003</v>
          </cell>
          <cell r="U261">
            <v>30.336530917174358</v>
          </cell>
          <cell r="V261">
            <v>0.76198790943685157</v>
          </cell>
          <cell r="W261">
            <v>-0.30868355423648275</v>
          </cell>
          <cell r="X261">
            <v>16.939434447041794</v>
          </cell>
          <cell r="Y261">
            <v>1.2122969933147569</v>
          </cell>
          <cell r="Z261">
            <v>10163.660668225077</v>
          </cell>
          <cell r="AA261">
            <v>3822.5491883582376</v>
          </cell>
          <cell r="AB261">
            <v>425.34860080501721</v>
          </cell>
          <cell r="AC261">
            <v>395.09961072101413</v>
          </cell>
          <cell r="AD261">
            <v>368.63174439751134</v>
          </cell>
          <cell r="AE261">
            <v>345.10475210995327</v>
          </cell>
          <cell r="AF261">
            <v>323.93045905115105</v>
          </cell>
          <cell r="AG261">
            <v>304.68110172496716</v>
          </cell>
          <cell r="AH261">
            <v>287.03585750929852</v>
          </cell>
          <cell r="AI261">
            <v>270.74793977175835</v>
          </cell>
          <cell r="AJ261">
            <v>255.62344472975678</v>
          </cell>
          <cell r="AK261">
            <v>241.50724935722195</v>
          </cell>
          <cell r="AL261">
            <v>228.27331619547058</v>
          </cell>
          <cell r="AM261">
            <v>215.81784969029277</v>
          </cell>
          <cell r="AN261">
            <v>3661.8019260634137</v>
          </cell>
          <cell r="AO261">
            <v>204.35598165276451</v>
          </cell>
          <cell r="AP261">
            <v>193.21161688497386</v>
          </cell>
          <cell r="AQ261">
            <v>182.62447035557275</v>
          </cell>
          <cell r="AR261">
            <v>172.54147366090498</v>
          </cell>
          <cell r="AS261">
            <v>162.91679499781307</v>
          </cell>
          <cell r="AT261">
            <v>153.71058062442077</v>
          </cell>
          <cell r="AU261">
            <v>144.88795851658645</v>
          </cell>
          <cell r="AV261">
            <v>136.41824129306556</v>
          </cell>
          <cell r="AW261">
            <v>128.27428242429551</v>
          </cell>
          <cell r="AX261">
            <v>120.13032355552541</v>
          </cell>
          <cell r="AY261">
            <v>112.56807603452461</v>
          </cell>
          <cell r="AZ261">
            <v>105.2665956694204</v>
          </cell>
          <cell r="BA261">
            <v>1816.9063956698681</v>
          </cell>
        </row>
        <row r="262">
          <cell r="C262">
            <v>1067</v>
          </cell>
          <cell r="D262" t="str">
            <v>SJ</v>
          </cell>
          <cell r="F262">
            <v>5030</v>
          </cell>
          <cell r="G262" t="str">
            <v>ISO</v>
          </cell>
          <cell r="H262">
            <v>38526</v>
          </cell>
          <cell r="I262">
            <v>38856</v>
          </cell>
          <cell r="J262">
            <v>39986</v>
          </cell>
          <cell r="K262">
            <v>38856</v>
          </cell>
          <cell r="L262">
            <v>2500</v>
          </cell>
          <cell r="M262">
            <v>34.520000000000003</v>
          </cell>
          <cell r="N262">
            <v>34.520000000000003</v>
          </cell>
          <cell r="O262">
            <v>3.5</v>
          </cell>
          <cell r="P262">
            <v>4</v>
          </cell>
          <cell r="Q262">
            <v>0.64800000000000002</v>
          </cell>
          <cell r="R262">
            <v>0</v>
          </cell>
          <cell r="S262">
            <v>3.7600000000000001E-2</v>
          </cell>
          <cell r="T262">
            <v>34.520000000000003</v>
          </cell>
          <cell r="U262">
            <v>30.336530917174358</v>
          </cell>
          <cell r="V262">
            <v>0.76198790943685157</v>
          </cell>
          <cell r="W262">
            <v>-0.30868355423648275</v>
          </cell>
          <cell r="X262">
            <v>16.939434447041794</v>
          </cell>
          <cell r="Y262">
            <v>1.2122969933147569</v>
          </cell>
          <cell r="Z262">
            <v>42348.586117604485</v>
          </cell>
          <cell r="AA262">
            <v>15927.288284825991</v>
          </cell>
          <cell r="AB262">
            <v>1772.2858366875719</v>
          </cell>
          <cell r="AC262">
            <v>1646.2483780042255</v>
          </cell>
          <cell r="AD262">
            <v>1535.9656016562972</v>
          </cell>
          <cell r="AE262">
            <v>1437.9364671248052</v>
          </cell>
          <cell r="AF262">
            <v>1349.7102460464625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7742.1465295193611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</row>
        <row r="263">
          <cell r="C263">
            <v>1068</v>
          </cell>
          <cell r="D263" t="str">
            <v>SJ</v>
          </cell>
          <cell r="F263">
            <v>2000</v>
          </cell>
          <cell r="G263" t="str">
            <v>ISO</v>
          </cell>
          <cell r="H263">
            <v>38526</v>
          </cell>
          <cell r="J263">
            <v>39986</v>
          </cell>
          <cell r="K263">
            <v>39986</v>
          </cell>
          <cell r="L263">
            <v>4311</v>
          </cell>
          <cell r="M263">
            <v>34.520000000000003</v>
          </cell>
          <cell r="N263">
            <v>34.520000000000003</v>
          </cell>
          <cell r="O263">
            <v>3.5</v>
          </cell>
          <cell r="P263">
            <v>4</v>
          </cell>
          <cell r="Q263">
            <v>0.64800000000000002</v>
          </cell>
          <cell r="R263">
            <v>0</v>
          </cell>
          <cell r="S263">
            <v>3.7600000000000001E-2</v>
          </cell>
          <cell r="T263">
            <v>34.520000000000003</v>
          </cell>
          <cell r="U263">
            <v>30.336530917174358</v>
          </cell>
          <cell r="V263">
            <v>0.76198790943685157</v>
          </cell>
          <cell r="W263">
            <v>-0.30868355423648275</v>
          </cell>
          <cell r="X263">
            <v>16.939434447041794</v>
          </cell>
          <cell r="Y263">
            <v>1.2122969933147569</v>
          </cell>
          <cell r="Z263">
            <v>73025.901901197169</v>
          </cell>
          <cell r="AA263">
            <v>27465.015918353936</v>
          </cell>
          <cell r="AB263">
            <v>3056.1296967840485</v>
          </cell>
          <cell r="AC263">
            <v>2838.7907030304864</v>
          </cell>
          <cell r="AD263">
            <v>2648.6190834961189</v>
          </cell>
          <cell r="AE263">
            <v>2479.5776439100141</v>
          </cell>
          <cell r="AF263">
            <v>2327.4403482825201</v>
          </cell>
          <cell r="AG263">
            <v>2189.1337158938886</v>
          </cell>
          <cell r="AH263">
            <v>2062.3526362043099</v>
          </cell>
          <cell r="AI263">
            <v>1945.3239472600837</v>
          </cell>
          <cell r="AJ263">
            <v>1836.6544503833024</v>
          </cell>
          <cell r="AK263">
            <v>1735.2295866316394</v>
          </cell>
          <cell r="AL263">
            <v>1640.143776864456</v>
          </cell>
          <cell r="AM263">
            <v>1550.6512500247534</v>
          </cell>
          <cell r="AN263">
            <v>26310.046838765618</v>
          </cell>
          <cell r="AO263">
            <v>1468.297728175113</v>
          </cell>
          <cell r="AP263">
            <v>1388.2254673185371</v>
          </cell>
          <cell r="AQ263">
            <v>1312.1568195047901</v>
          </cell>
          <cell r="AR263">
            <v>1239.7104882536021</v>
          </cell>
          <cell r="AS263">
            <v>1170.5571720592866</v>
          </cell>
          <cell r="AT263">
            <v>1104.4105217864631</v>
          </cell>
          <cell r="AU263">
            <v>1041.0199819416737</v>
          </cell>
          <cell r="AV263">
            <v>980.16506369067599</v>
          </cell>
          <cell r="AW263">
            <v>921.65071921856304</v>
          </cell>
          <cell r="AX263">
            <v>863.13637474644997</v>
          </cell>
          <cell r="AY263">
            <v>808.80162630805921</v>
          </cell>
          <cell r="AZ263">
            <v>756.34048988478548</v>
          </cell>
          <cell r="BA263">
            <v>13054.472452888</v>
          </cell>
        </row>
        <row r="264">
          <cell r="C264">
            <v>1069</v>
          </cell>
          <cell r="D264" t="str">
            <v>SJ</v>
          </cell>
          <cell r="F264">
            <v>2000</v>
          </cell>
          <cell r="G264" t="str">
            <v>NQ</v>
          </cell>
          <cell r="H264">
            <v>38526</v>
          </cell>
          <cell r="J264">
            <v>39986</v>
          </cell>
          <cell r="K264">
            <v>39986</v>
          </cell>
          <cell r="L264">
            <v>13689</v>
          </cell>
          <cell r="M264">
            <v>34.520000000000003</v>
          </cell>
          <cell r="N264">
            <v>34.520000000000003</v>
          </cell>
          <cell r="O264">
            <v>3.5</v>
          </cell>
          <cell r="P264">
            <v>4</v>
          </cell>
          <cell r="Q264">
            <v>0.64800000000000002</v>
          </cell>
          <cell r="R264">
            <v>0</v>
          </cell>
          <cell r="S264">
            <v>3.7600000000000001E-2</v>
          </cell>
          <cell r="T264">
            <v>34.520000000000003</v>
          </cell>
          <cell r="U264">
            <v>30.336530917174358</v>
          </cell>
          <cell r="V264">
            <v>0.76198790943685157</v>
          </cell>
          <cell r="W264">
            <v>-0.30868355423648275</v>
          </cell>
          <cell r="X264">
            <v>16.939434447041794</v>
          </cell>
          <cell r="Y264">
            <v>1.2122969933147569</v>
          </cell>
          <cell r="Z264">
            <v>231883.91814555513</v>
          </cell>
          <cell r="AA264">
            <v>87211.459732393196</v>
          </cell>
          <cell r="AB264">
            <v>9704.3283273664674</v>
          </cell>
          <cell r="AC264">
            <v>9014.1976185999374</v>
          </cell>
          <cell r="AD264">
            <v>8410.3332484292223</v>
          </cell>
          <cell r="AE264">
            <v>7873.5649193885838</v>
          </cell>
          <cell r="AF264">
            <v>7390.4734232520113</v>
          </cell>
          <cell r="AG264">
            <v>6951.2993358551257</v>
          </cell>
          <cell r="AH264">
            <v>6548.7230890746459</v>
          </cell>
          <cell r="AI264">
            <v>6177.1142458926679</v>
          </cell>
          <cell r="AJ264">
            <v>5832.0488915094011</v>
          </cell>
          <cell r="AK264">
            <v>5509.9878940850185</v>
          </cell>
          <cell r="AL264">
            <v>5208.0557089996619</v>
          </cell>
          <cell r="AM264">
            <v>4923.8842406840295</v>
          </cell>
          <cell r="AN264">
            <v>83544.01094313676</v>
          </cell>
          <cell r="AO264">
            <v>4662.3817214078226</v>
          </cell>
          <cell r="AP264">
            <v>4408.1230392306788</v>
          </cell>
          <cell r="AQ264">
            <v>4166.5772911623926</v>
          </cell>
          <cell r="AR264">
            <v>3936.5337215735472</v>
          </cell>
          <cell r="AS264">
            <v>3716.9466778751048</v>
          </cell>
          <cell r="AT264">
            <v>3506.90689694616</v>
          </cell>
          <cell r="AU264">
            <v>3305.6187735559201</v>
          </cell>
          <cell r="AV264">
            <v>3112.3821751012911</v>
          </cell>
          <cell r="AW264">
            <v>2926.577753510302</v>
          </cell>
          <cell r="AX264">
            <v>2740.7733319193121</v>
          </cell>
          <cell r="AY264">
            <v>2568.2406547276792</v>
          </cell>
          <cell r="AZ264">
            <v>2401.6573801978266</v>
          </cell>
          <cell r="BA264">
            <v>41452.719417208034</v>
          </cell>
        </row>
        <row r="265">
          <cell r="C265">
            <v>1070</v>
          </cell>
          <cell r="D265" t="str">
            <v>SJ</v>
          </cell>
          <cell r="F265">
            <v>1600</v>
          </cell>
          <cell r="G265" t="str">
            <v>ISO</v>
          </cell>
          <cell r="H265">
            <v>38526</v>
          </cell>
          <cell r="J265">
            <v>39986</v>
          </cell>
          <cell r="K265">
            <v>39986</v>
          </cell>
          <cell r="L265">
            <v>6764</v>
          </cell>
          <cell r="M265">
            <v>34.520000000000003</v>
          </cell>
          <cell r="N265">
            <v>34.520000000000003</v>
          </cell>
          <cell r="O265">
            <v>3.5</v>
          </cell>
          <cell r="P265">
            <v>4</v>
          </cell>
          <cell r="Q265">
            <v>0.64800000000000002</v>
          </cell>
          <cell r="R265">
            <v>0</v>
          </cell>
          <cell r="S265">
            <v>3.7600000000000001E-2</v>
          </cell>
          <cell r="T265">
            <v>34.520000000000003</v>
          </cell>
          <cell r="U265">
            <v>30.336530917174358</v>
          </cell>
          <cell r="V265">
            <v>0.76198790943685157</v>
          </cell>
          <cell r="W265">
            <v>-0.30868355423648275</v>
          </cell>
          <cell r="X265">
            <v>16.939434447041794</v>
          </cell>
          <cell r="Y265">
            <v>1.2122969933147569</v>
          </cell>
          <cell r="Z265">
            <v>114578.3345997907</v>
          </cell>
          <cell r="AA265">
            <v>43092.871183425203</v>
          </cell>
          <cell r="AB265">
            <v>4795.0965597418945</v>
          </cell>
          <cell r="AC265">
            <v>4454.089611528233</v>
          </cell>
          <cell r="AD265">
            <v>4155.7085318412783</v>
          </cell>
          <cell r="AE265">
            <v>3890.4809054528732</v>
          </cell>
          <cell r="AF265">
            <v>3651.7760417033096</v>
          </cell>
          <cell r="AG265">
            <v>3434.7716201127964</v>
          </cell>
          <cell r="AH265">
            <v>3235.8509003214922</v>
          </cell>
          <cell r="AI265">
            <v>3052.2317743602894</v>
          </cell>
          <cell r="AJ265">
            <v>2881.7283002534582</v>
          </cell>
          <cell r="AK265">
            <v>2722.5917244204156</v>
          </cell>
          <cell r="AL265">
            <v>2573.4011845769387</v>
          </cell>
          <cell r="AM265">
            <v>2432.9865588419007</v>
          </cell>
          <cell r="AN265">
            <v>41280.713713154888</v>
          </cell>
          <cell r="AO265">
            <v>2303.7730998321654</v>
          </cell>
          <cell r="AP265">
            <v>2178.1389610166057</v>
          </cell>
          <cell r="AQ265">
            <v>2058.7865291418234</v>
          </cell>
          <cell r="AR265">
            <v>1945.1175464039354</v>
          </cell>
          <cell r="AS265">
            <v>1836.6153356086793</v>
          </cell>
          <cell r="AT265">
            <v>1732.8306122393035</v>
          </cell>
          <cell r="AU265">
            <v>1633.3702523436514</v>
          </cell>
          <cell r="AV265">
            <v>1537.8883068438258</v>
          </cell>
          <cell r="AW265">
            <v>1446.0787438632246</v>
          </cell>
          <cell r="AX265">
            <v>1354.269180882623</v>
          </cell>
          <cell r="AY265">
            <v>1269.0174438292074</v>
          </cell>
          <cell r="AZ265">
            <v>1186.7054218465994</v>
          </cell>
          <cell r="BA265">
            <v>20482.591433851649</v>
          </cell>
        </row>
        <row r="266">
          <cell r="C266">
            <v>1071</v>
          </cell>
          <cell r="D266" t="str">
            <v>SJ</v>
          </cell>
          <cell r="F266">
            <v>1600</v>
          </cell>
          <cell r="G266" t="str">
            <v>NQ</v>
          </cell>
          <cell r="H266">
            <v>38526</v>
          </cell>
          <cell r="J266">
            <v>39986</v>
          </cell>
          <cell r="K266">
            <v>39986</v>
          </cell>
          <cell r="L266">
            <v>11236</v>
          </cell>
          <cell r="M266">
            <v>34.520000000000003</v>
          </cell>
          <cell r="N266">
            <v>34.520000000000003</v>
          </cell>
          <cell r="O266">
            <v>3.5</v>
          </cell>
          <cell r="P266">
            <v>4</v>
          </cell>
          <cell r="Q266">
            <v>0.64800000000000002</v>
          </cell>
          <cell r="R266">
            <v>0</v>
          </cell>
          <cell r="S266">
            <v>3.7600000000000001E-2</v>
          </cell>
          <cell r="T266">
            <v>34.520000000000003</v>
          </cell>
          <cell r="U266">
            <v>30.336530917174358</v>
          </cell>
          <cell r="V266">
            <v>0.76198790943685157</v>
          </cell>
          <cell r="W266">
            <v>-0.30868355423648275</v>
          </cell>
          <cell r="X266">
            <v>16.939434447041794</v>
          </cell>
          <cell r="Y266">
            <v>1.2122969933147569</v>
          </cell>
          <cell r="Z266">
            <v>190331.4854469616</v>
          </cell>
          <cell r="AA266">
            <v>71583.604467321929</v>
          </cell>
          <cell r="AB266">
            <v>7965.3614644086229</v>
          </cell>
          <cell r="AC266">
            <v>7398.8987101021912</v>
          </cell>
          <cell r="AD266">
            <v>6903.2438000840621</v>
          </cell>
          <cell r="AE266">
            <v>6462.6616578457251</v>
          </cell>
          <cell r="AF266">
            <v>6066.1377298312218</v>
          </cell>
          <cell r="AG266">
            <v>5705.6614316362184</v>
          </cell>
          <cell r="AH266">
            <v>5375.2248249574641</v>
          </cell>
          <cell r="AI266">
            <v>5070.2064187924616</v>
          </cell>
          <cell r="AJ266">
            <v>4786.9750416392453</v>
          </cell>
          <cell r="AK266">
            <v>4522.6257562962428</v>
          </cell>
          <cell r="AL266">
            <v>4274.7983012871791</v>
          </cell>
          <cell r="AM266">
            <v>4041.5489318668824</v>
          </cell>
          <cell r="AN266">
            <v>68573.344068747509</v>
          </cell>
          <cell r="AO266">
            <v>3826.90634975077</v>
          </cell>
          <cell r="AP266">
            <v>3618.2095455326103</v>
          </cell>
          <cell r="AQ266">
            <v>3419.9475815253591</v>
          </cell>
          <cell r="AR266">
            <v>3231.1266634232138</v>
          </cell>
          <cell r="AS266">
            <v>3050.8885143257125</v>
          </cell>
          <cell r="AT266">
            <v>2878.4868064933194</v>
          </cell>
          <cell r="AU266">
            <v>2713.2685031539422</v>
          </cell>
          <cell r="AV266">
            <v>2554.6589319481409</v>
          </cell>
          <cell r="AW266">
            <v>2402.1497288656406</v>
          </cell>
          <cell r="AX266">
            <v>2249.6405257831389</v>
          </cell>
          <cell r="AY266">
            <v>2108.0248372065307</v>
          </cell>
          <cell r="AZ266">
            <v>1971.2924482360127</v>
          </cell>
          <cell r="BA266">
            <v>34024.600436244385</v>
          </cell>
        </row>
        <row r="267">
          <cell r="C267">
            <v>1073</v>
          </cell>
          <cell r="D267" t="str">
            <v>SJ</v>
          </cell>
          <cell r="F267">
            <v>5000</v>
          </cell>
          <cell r="G267" t="str">
            <v>ISO</v>
          </cell>
          <cell r="H267">
            <v>38526</v>
          </cell>
          <cell r="J267">
            <v>39986</v>
          </cell>
          <cell r="K267">
            <v>39986</v>
          </cell>
          <cell r="L267">
            <v>1500</v>
          </cell>
          <cell r="M267">
            <v>34.520000000000003</v>
          </cell>
          <cell r="N267">
            <v>34.520000000000003</v>
          </cell>
          <cell r="O267">
            <v>3.5</v>
          </cell>
          <cell r="P267">
            <v>4</v>
          </cell>
          <cell r="Q267">
            <v>0.64800000000000002</v>
          </cell>
          <cell r="R267">
            <v>0</v>
          </cell>
          <cell r="S267">
            <v>3.7600000000000001E-2</v>
          </cell>
          <cell r="T267">
            <v>34.520000000000003</v>
          </cell>
          <cell r="U267">
            <v>30.336530917174358</v>
          </cell>
          <cell r="V267">
            <v>0.76198790943685157</v>
          </cell>
          <cell r="W267">
            <v>-0.30868355423648275</v>
          </cell>
          <cell r="X267">
            <v>16.939434447041794</v>
          </cell>
          <cell r="Y267">
            <v>1.2122969933147569</v>
          </cell>
          <cell r="Z267">
            <v>25409.151670562693</v>
          </cell>
          <cell r="AA267">
            <v>9556.3729708955943</v>
          </cell>
          <cell r="AB267">
            <v>1063.371502012543</v>
          </cell>
          <cell r="AC267">
            <v>987.74902680253535</v>
          </cell>
          <cell r="AD267">
            <v>921.57936099377844</v>
          </cell>
          <cell r="AE267">
            <v>862.7618802748832</v>
          </cell>
          <cell r="AF267">
            <v>809.82614762787762</v>
          </cell>
          <cell r="AG267">
            <v>761.70275431241794</v>
          </cell>
          <cell r="AH267">
            <v>717.58964377324639</v>
          </cell>
          <cell r="AI267">
            <v>676.86984942939603</v>
          </cell>
          <cell r="AJ267">
            <v>639.05861182439196</v>
          </cell>
          <cell r="AK267">
            <v>603.76812339305491</v>
          </cell>
          <cell r="AL267">
            <v>570.68329048867645</v>
          </cell>
          <cell r="AM267">
            <v>539.54462422573192</v>
          </cell>
          <cell r="AN267">
            <v>9154.5048151585324</v>
          </cell>
          <cell r="AO267">
            <v>510.88995413191134</v>
          </cell>
          <cell r="AP267">
            <v>483.02904221243466</v>
          </cell>
          <cell r="AQ267">
            <v>456.56117588893187</v>
          </cell>
          <cell r="AR267">
            <v>431.35368415226247</v>
          </cell>
          <cell r="AS267">
            <v>407.29198749453263</v>
          </cell>
          <cell r="AT267">
            <v>384.27645156105194</v>
          </cell>
          <cell r="AU267">
            <v>362.21989629146617</v>
          </cell>
          <cell r="AV267">
            <v>341.04560323266395</v>
          </cell>
          <cell r="AW267">
            <v>320.68570606073877</v>
          </cell>
          <cell r="AX267">
            <v>300.32580888881353</v>
          </cell>
          <cell r="AY267">
            <v>281.42019008631155</v>
          </cell>
          <cell r="AZ267">
            <v>263.16648917355099</v>
          </cell>
          <cell r="BA267">
            <v>4542.2659891746698</v>
          </cell>
        </row>
        <row r="268">
          <cell r="C268">
            <v>1074</v>
          </cell>
          <cell r="D268" t="str">
            <v>SJ</v>
          </cell>
          <cell r="F268">
            <v>1200</v>
          </cell>
          <cell r="G268" t="str">
            <v>ISO</v>
          </cell>
          <cell r="H268">
            <v>38526</v>
          </cell>
          <cell r="J268">
            <v>39986</v>
          </cell>
          <cell r="K268">
            <v>39986</v>
          </cell>
          <cell r="L268">
            <v>2500</v>
          </cell>
          <cell r="M268">
            <v>34.520000000000003</v>
          </cell>
          <cell r="N268">
            <v>34.520000000000003</v>
          </cell>
          <cell r="O268">
            <v>3.5</v>
          </cell>
          <cell r="P268">
            <v>4</v>
          </cell>
          <cell r="Q268">
            <v>0.64800000000000002</v>
          </cell>
          <cell r="R268">
            <v>0</v>
          </cell>
          <cell r="S268">
            <v>3.7600000000000001E-2</v>
          </cell>
          <cell r="T268">
            <v>34.520000000000003</v>
          </cell>
          <cell r="U268">
            <v>30.336530917174358</v>
          </cell>
          <cell r="V268">
            <v>0.76198790943685157</v>
          </cell>
          <cell r="W268">
            <v>-0.30868355423648275</v>
          </cell>
          <cell r="X268">
            <v>16.939434447041794</v>
          </cell>
          <cell r="Y268">
            <v>1.2122969933147569</v>
          </cell>
          <cell r="Z268">
            <v>42348.586117604485</v>
          </cell>
          <cell r="AA268">
            <v>15927.288284825991</v>
          </cell>
          <cell r="AB268">
            <v>1772.2858366875719</v>
          </cell>
          <cell r="AC268">
            <v>1646.2483780042255</v>
          </cell>
          <cell r="AD268">
            <v>1535.9656016562972</v>
          </cell>
          <cell r="AE268">
            <v>1437.9364671248052</v>
          </cell>
          <cell r="AF268">
            <v>1349.7102460464625</v>
          </cell>
          <cell r="AG268">
            <v>1269.5045905206964</v>
          </cell>
          <cell r="AH268">
            <v>1195.9827396220771</v>
          </cell>
          <cell r="AI268">
            <v>1128.11641571566</v>
          </cell>
          <cell r="AJ268">
            <v>1065.0976863739866</v>
          </cell>
          <cell r="AK268">
            <v>1006.2802056550914</v>
          </cell>
          <cell r="AL268">
            <v>951.13881748112749</v>
          </cell>
          <cell r="AM268">
            <v>899.24104037621987</v>
          </cell>
          <cell r="AN268">
            <v>15257.508025264222</v>
          </cell>
          <cell r="AO268">
            <v>851.4832568865188</v>
          </cell>
          <cell r="AP268">
            <v>805.0484036873911</v>
          </cell>
          <cell r="AQ268">
            <v>760.93529314821978</v>
          </cell>
          <cell r="AR268">
            <v>718.92280692043744</v>
          </cell>
          <cell r="AS268">
            <v>678.81997915755437</v>
          </cell>
          <cell r="AT268">
            <v>640.46075260175326</v>
          </cell>
          <cell r="AU268">
            <v>603.69982715244362</v>
          </cell>
          <cell r="AV268">
            <v>568.40933872110656</v>
          </cell>
          <cell r="AW268">
            <v>534.47617676789787</v>
          </cell>
          <cell r="AX268">
            <v>500.54301481468917</v>
          </cell>
          <cell r="AY268">
            <v>469.03365014385253</v>
          </cell>
          <cell r="AZ268">
            <v>438.61081528925166</v>
          </cell>
          <cell r="BA268">
            <v>7570.4433152911161</v>
          </cell>
        </row>
        <row r="269">
          <cell r="C269">
            <v>1075</v>
          </cell>
          <cell r="D269" t="str">
            <v>SJ</v>
          </cell>
          <cell r="F269">
            <v>5000</v>
          </cell>
          <cell r="G269" t="str">
            <v>ISO</v>
          </cell>
          <cell r="H269">
            <v>38526</v>
          </cell>
          <cell r="J269">
            <v>39986</v>
          </cell>
          <cell r="K269">
            <v>39986</v>
          </cell>
          <cell r="L269">
            <v>1000</v>
          </cell>
          <cell r="M269">
            <v>34.520000000000003</v>
          </cell>
          <cell r="N269">
            <v>34.520000000000003</v>
          </cell>
          <cell r="O269">
            <v>3.5</v>
          </cell>
          <cell r="P269">
            <v>4</v>
          </cell>
          <cell r="Q269">
            <v>0.64800000000000002</v>
          </cell>
          <cell r="R269">
            <v>0</v>
          </cell>
          <cell r="S269">
            <v>3.7600000000000001E-2</v>
          </cell>
          <cell r="T269">
            <v>34.520000000000003</v>
          </cell>
          <cell r="U269">
            <v>30.336530917174358</v>
          </cell>
          <cell r="V269">
            <v>0.76198790943685157</v>
          </cell>
          <cell r="W269">
            <v>-0.30868355423648275</v>
          </cell>
          <cell r="X269">
            <v>16.939434447041794</v>
          </cell>
          <cell r="Y269">
            <v>1.2122969933147569</v>
          </cell>
          <cell r="Z269">
            <v>16939.434447041793</v>
          </cell>
          <cell r="AA269">
            <v>6370.9153139303953</v>
          </cell>
          <cell r="AB269">
            <v>708.91433467502861</v>
          </cell>
          <cell r="AC269">
            <v>658.49935120169016</v>
          </cell>
          <cell r="AD269">
            <v>614.38624066251884</v>
          </cell>
          <cell r="AE269">
            <v>575.17458684992209</v>
          </cell>
          <cell r="AF269">
            <v>539.88409841858504</v>
          </cell>
          <cell r="AG269">
            <v>507.80183620827853</v>
          </cell>
          <cell r="AH269">
            <v>478.39309584883085</v>
          </cell>
          <cell r="AI269">
            <v>451.24656628626394</v>
          </cell>
          <cell r="AJ269">
            <v>426.0390745495946</v>
          </cell>
          <cell r="AK269">
            <v>402.51208226203653</v>
          </cell>
          <cell r="AL269">
            <v>380.45552699245093</v>
          </cell>
          <cell r="AM269">
            <v>359.69641615048789</v>
          </cell>
          <cell r="AN269">
            <v>6103.0032101056877</v>
          </cell>
          <cell r="AO269">
            <v>340.59330275460752</v>
          </cell>
          <cell r="AP269">
            <v>322.01936147495638</v>
          </cell>
          <cell r="AQ269">
            <v>304.37411725928786</v>
          </cell>
          <cell r="AR269">
            <v>287.56912276817491</v>
          </cell>
          <cell r="AS269">
            <v>271.52799166302174</v>
          </cell>
          <cell r="AT269">
            <v>256.18430104070126</v>
          </cell>
          <cell r="AU269">
            <v>241.47993086097742</v>
          </cell>
          <cell r="AV269">
            <v>227.36373548844259</v>
          </cell>
          <cell r="AW269">
            <v>213.79047070715916</v>
          </cell>
          <cell r="AX269">
            <v>200.21720592587565</v>
          </cell>
          <cell r="AY269">
            <v>187.613460057541</v>
          </cell>
          <cell r="AZ269">
            <v>175.44432611570065</v>
          </cell>
          <cell r="BA269">
            <v>3028.1773261164462</v>
          </cell>
        </row>
        <row r="270">
          <cell r="C270">
            <v>1076</v>
          </cell>
          <cell r="D270" t="str">
            <v>SJ</v>
          </cell>
          <cell r="F270">
            <v>5010</v>
          </cell>
          <cell r="G270" t="str">
            <v>ISO</v>
          </cell>
          <cell r="H270">
            <v>38526</v>
          </cell>
          <cell r="J270">
            <v>39986</v>
          </cell>
          <cell r="K270">
            <v>39986</v>
          </cell>
          <cell r="L270">
            <v>200</v>
          </cell>
          <cell r="M270">
            <v>34.520000000000003</v>
          </cell>
          <cell r="N270">
            <v>34.520000000000003</v>
          </cell>
          <cell r="O270">
            <v>3.5</v>
          </cell>
          <cell r="P270">
            <v>4</v>
          </cell>
          <cell r="Q270">
            <v>0.64800000000000002</v>
          </cell>
          <cell r="R270">
            <v>0</v>
          </cell>
          <cell r="S270">
            <v>3.7600000000000001E-2</v>
          </cell>
          <cell r="T270">
            <v>34.520000000000003</v>
          </cell>
          <cell r="U270">
            <v>30.336530917174358</v>
          </cell>
          <cell r="V270">
            <v>0.76198790943685157</v>
          </cell>
          <cell r="W270">
            <v>-0.30868355423648275</v>
          </cell>
          <cell r="X270">
            <v>16.939434447041794</v>
          </cell>
          <cell r="Y270">
            <v>1.2122969933147569</v>
          </cell>
          <cell r="Z270">
            <v>3387.8868894083589</v>
          </cell>
          <cell r="AA270">
            <v>1274.1830627860793</v>
          </cell>
          <cell r="AB270">
            <v>141.78286693500576</v>
          </cell>
          <cell r="AC270">
            <v>131.69987024033804</v>
          </cell>
          <cell r="AD270">
            <v>122.87724813250378</v>
          </cell>
          <cell r="AE270">
            <v>115.03491736998443</v>
          </cell>
          <cell r="AF270">
            <v>107.97681968371701</v>
          </cell>
          <cell r="AG270">
            <v>101.56036724165573</v>
          </cell>
          <cell r="AH270">
            <v>95.678619169766179</v>
          </cell>
          <cell r="AI270">
            <v>90.249313257252794</v>
          </cell>
          <cell r="AJ270">
            <v>85.207814909918937</v>
          </cell>
          <cell r="AK270">
            <v>80.502416452407317</v>
          </cell>
          <cell r="AL270">
            <v>76.0911053984902</v>
          </cell>
          <cell r="AM270">
            <v>71.939283230097587</v>
          </cell>
          <cell r="AN270">
            <v>1220.6006420211379</v>
          </cell>
          <cell r="AO270">
            <v>68.118660550921504</v>
          </cell>
          <cell r="AP270">
            <v>64.403872294991288</v>
          </cell>
          <cell r="AQ270">
            <v>60.87482345185758</v>
          </cell>
          <cell r="AR270">
            <v>57.51382455363499</v>
          </cell>
          <cell r="AS270">
            <v>54.305598332604355</v>
          </cell>
          <cell r="AT270">
            <v>51.236860208140257</v>
          </cell>
          <cell r="AU270">
            <v>48.295986172195491</v>
          </cell>
          <cell r="AV270">
            <v>45.472747097688519</v>
          </cell>
          <cell r="AW270">
            <v>42.758094141431833</v>
          </cell>
          <cell r="AX270">
            <v>40.043441185175134</v>
          </cell>
          <cell r="AY270">
            <v>37.522692011508205</v>
          </cell>
          <cell r="AZ270">
            <v>35.088865223140132</v>
          </cell>
          <cell r="BA270">
            <v>605.63546522328932</v>
          </cell>
        </row>
        <row r="271">
          <cell r="C271">
            <v>1077</v>
          </cell>
          <cell r="D271" t="str">
            <v>SJ</v>
          </cell>
          <cell r="F271">
            <v>5010</v>
          </cell>
          <cell r="G271" t="str">
            <v>ISO</v>
          </cell>
          <cell r="H271">
            <v>38526</v>
          </cell>
          <cell r="J271">
            <v>39986</v>
          </cell>
          <cell r="K271">
            <v>39986</v>
          </cell>
          <cell r="L271">
            <v>250</v>
          </cell>
          <cell r="M271">
            <v>34.520000000000003</v>
          </cell>
          <cell r="N271">
            <v>34.520000000000003</v>
          </cell>
          <cell r="O271">
            <v>3.5</v>
          </cell>
          <cell r="P271">
            <v>4</v>
          </cell>
          <cell r="Q271">
            <v>0.64800000000000002</v>
          </cell>
          <cell r="R271">
            <v>0</v>
          </cell>
          <cell r="S271">
            <v>3.7600000000000001E-2</v>
          </cell>
          <cell r="T271">
            <v>34.520000000000003</v>
          </cell>
          <cell r="U271">
            <v>30.336530917174358</v>
          </cell>
          <cell r="V271">
            <v>0.76198790943685157</v>
          </cell>
          <cell r="W271">
            <v>-0.30868355423648275</v>
          </cell>
          <cell r="X271">
            <v>16.939434447041794</v>
          </cell>
          <cell r="Y271">
            <v>1.2122969933147569</v>
          </cell>
          <cell r="Z271">
            <v>4234.8586117604482</v>
          </cell>
          <cell r="AA271">
            <v>1592.7288284825988</v>
          </cell>
          <cell r="AB271">
            <v>177.22858366875715</v>
          </cell>
          <cell r="AC271">
            <v>164.62483780042254</v>
          </cell>
          <cell r="AD271">
            <v>153.59656016562971</v>
          </cell>
          <cell r="AE271">
            <v>143.79364671248052</v>
          </cell>
          <cell r="AF271">
            <v>134.97102460464626</v>
          </cell>
          <cell r="AG271">
            <v>126.95045905206963</v>
          </cell>
          <cell r="AH271">
            <v>119.59827396220771</v>
          </cell>
          <cell r="AI271">
            <v>112.81164157156599</v>
          </cell>
          <cell r="AJ271">
            <v>106.50976863739865</v>
          </cell>
          <cell r="AK271">
            <v>100.62802056550913</v>
          </cell>
          <cell r="AL271">
            <v>95.113881748112732</v>
          </cell>
          <cell r="AM271">
            <v>89.924104037621973</v>
          </cell>
          <cell r="AN271">
            <v>1525.7508025264219</v>
          </cell>
          <cell r="AO271">
            <v>85.14832568865188</v>
          </cell>
          <cell r="AP271">
            <v>80.504840368739096</v>
          </cell>
          <cell r="AQ271">
            <v>76.093529314821964</v>
          </cell>
          <cell r="AR271">
            <v>71.892280692043727</v>
          </cell>
          <cell r="AS271">
            <v>67.881997915755434</v>
          </cell>
          <cell r="AT271">
            <v>64.046075260175314</v>
          </cell>
          <cell r="AU271">
            <v>60.369982715244355</v>
          </cell>
          <cell r="AV271">
            <v>56.840933872110647</v>
          </cell>
          <cell r="AW271">
            <v>53.44761767678979</v>
          </cell>
          <cell r="AX271">
            <v>50.054301481468912</v>
          </cell>
          <cell r="AY271">
            <v>46.903365014385251</v>
          </cell>
          <cell r="AZ271">
            <v>43.861081528925162</v>
          </cell>
          <cell r="BA271">
            <v>757.04433152911156</v>
          </cell>
        </row>
        <row r="272">
          <cell r="C272">
            <v>1078</v>
          </cell>
          <cell r="D272" t="str">
            <v>SJ</v>
          </cell>
          <cell r="F272">
            <v>3000</v>
          </cell>
          <cell r="G272" t="str">
            <v>ISO</v>
          </cell>
          <cell r="H272">
            <v>38526</v>
          </cell>
          <cell r="J272">
            <v>39986</v>
          </cell>
          <cell r="K272">
            <v>39986</v>
          </cell>
          <cell r="L272">
            <v>787</v>
          </cell>
          <cell r="M272">
            <v>34.520000000000003</v>
          </cell>
          <cell r="N272">
            <v>34.520000000000003</v>
          </cell>
          <cell r="O272">
            <v>3.5</v>
          </cell>
          <cell r="P272">
            <v>4</v>
          </cell>
          <cell r="Q272">
            <v>0.64800000000000002</v>
          </cell>
          <cell r="R272">
            <v>0</v>
          </cell>
          <cell r="S272">
            <v>3.7600000000000001E-2</v>
          </cell>
          <cell r="T272">
            <v>34.520000000000003</v>
          </cell>
          <cell r="U272">
            <v>30.336530917174358</v>
          </cell>
          <cell r="V272">
            <v>0.76198790943685157</v>
          </cell>
          <cell r="W272">
            <v>-0.30868355423648275</v>
          </cell>
          <cell r="X272">
            <v>16.939434447041794</v>
          </cell>
          <cell r="Y272">
            <v>1.2122969933147569</v>
          </cell>
          <cell r="Z272">
            <v>13331.334909821891</v>
          </cell>
          <cell r="AA272">
            <v>5013.9103520632216</v>
          </cell>
          <cell r="AB272">
            <v>557.91558138924756</v>
          </cell>
          <cell r="AC272">
            <v>518.23898939573019</v>
          </cell>
          <cell r="AD272">
            <v>483.52197140140237</v>
          </cell>
          <cell r="AE272">
            <v>452.66239985088868</v>
          </cell>
          <cell r="AF272">
            <v>424.88878545542639</v>
          </cell>
          <cell r="AG272">
            <v>399.64004509591524</v>
          </cell>
          <cell r="AH272">
            <v>376.49536643302991</v>
          </cell>
          <cell r="AI272">
            <v>355.13104766728969</v>
          </cell>
          <cell r="AJ272">
            <v>335.29275167053095</v>
          </cell>
          <cell r="AK272">
            <v>316.77700874022275</v>
          </cell>
          <cell r="AL272">
            <v>299.41849974305893</v>
          </cell>
          <cell r="AM272">
            <v>283.08107951043399</v>
          </cell>
          <cell r="AN272">
            <v>4803.0635263531785</v>
          </cell>
          <cell r="AO272">
            <v>268.04692926787612</v>
          </cell>
          <cell r="AP272">
            <v>253.4292374807907</v>
          </cell>
          <cell r="AQ272">
            <v>239.54243028305956</v>
          </cell>
          <cell r="AR272">
            <v>226.31689961855369</v>
          </cell>
          <cell r="AS272">
            <v>213.69252943879812</v>
          </cell>
          <cell r="AT272">
            <v>201.61704491903191</v>
          </cell>
          <cell r="AU272">
            <v>190.04470558758922</v>
          </cell>
          <cell r="AV272">
            <v>178.93525982940432</v>
          </cell>
          <cell r="AW272">
            <v>168.25310044653426</v>
          </cell>
          <cell r="AX272">
            <v>157.57094106366415</v>
          </cell>
          <cell r="AY272">
            <v>147.65179306528478</v>
          </cell>
          <cell r="AZ272">
            <v>138.07468465305641</v>
          </cell>
          <cell r="BA272">
            <v>2383.1755556536436</v>
          </cell>
        </row>
        <row r="273">
          <cell r="C273">
            <v>1079</v>
          </cell>
          <cell r="D273" t="str">
            <v>SJ</v>
          </cell>
          <cell r="F273">
            <v>3000</v>
          </cell>
          <cell r="G273" t="str">
            <v>NQ</v>
          </cell>
          <cell r="H273">
            <v>38526</v>
          </cell>
          <cell r="J273">
            <v>39986</v>
          </cell>
          <cell r="K273">
            <v>39986</v>
          </cell>
          <cell r="L273">
            <v>113</v>
          </cell>
          <cell r="M273">
            <v>34.520000000000003</v>
          </cell>
          <cell r="N273">
            <v>34.520000000000003</v>
          </cell>
          <cell r="O273">
            <v>3.5</v>
          </cell>
          <cell r="P273">
            <v>4</v>
          </cell>
          <cell r="Q273">
            <v>0.64800000000000002</v>
          </cell>
          <cell r="R273">
            <v>0</v>
          </cell>
          <cell r="S273">
            <v>3.7600000000000001E-2</v>
          </cell>
          <cell r="T273">
            <v>34.520000000000003</v>
          </cell>
          <cell r="U273">
            <v>30.336530917174358</v>
          </cell>
          <cell r="V273">
            <v>0.76198790943685157</v>
          </cell>
          <cell r="W273">
            <v>-0.30868355423648275</v>
          </cell>
          <cell r="X273">
            <v>16.939434447041794</v>
          </cell>
          <cell r="Y273">
            <v>1.2122969933147569</v>
          </cell>
          <cell r="Z273">
            <v>1914.1560925157228</v>
          </cell>
          <cell r="AA273">
            <v>719.91343047413477</v>
          </cell>
          <cell r="AB273">
            <v>80.107319818278242</v>
          </cell>
          <cell r="AC273">
            <v>74.410426685790995</v>
          </cell>
          <cell r="AD273">
            <v>69.425645194864643</v>
          </cell>
          <cell r="AE273">
            <v>64.994728314041197</v>
          </cell>
          <cell r="AF273">
            <v>61.006903121300113</v>
          </cell>
          <cell r="AG273">
            <v>57.381607491535483</v>
          </cell>
          <cell r="AH273">
            <v>54.058419830917892</v>
          </cell>
          <cell r="AI273">
            <v>50.990861990347831</v>
          </cell>
          <cell r="AJ273">
            <v>48.142415424104193</v>
          </cell>
          <cell r="AK273">
            <v>45.48386529561013</v>
          </cell>
          <cell r="AL273">
            <v>42.991474550146961</v>
          </cell>
          <cell r="AM273">
            <v>40.645695025005139</v>
          </cell>
          <cell r="AN273">
            <v>689.63936274194293</v>
          </cell>
          <cell r="AO273">
            <v>38.487043211270652</v>
          </cell>
          <cell r="AP273">
            <v>36.388187846670078</v>
          </cell>
          <cell r="AQ273">
            <v>34.394275250299536</v>
          </cell>
          <cell r="AR273">
            <v>32.495310872803771</v>
          </cell>
          <cell r="AS273">
            <v>30.682663057921459</v>
          </cell>
          <cell r="AT273">
            <v>28.948826017599245</v>
          </cell>
          <cell r="AU273">
            <v>27.287232187290449</v>
          </cell>
          <cell r="AV273">
            <v>25.692102110194014</v>
          </cell>
          <cell r="AW273">
            <v>24.158323189908987</v>
          </cell>
          <cell r="AX273">
            <v>22.62454426962395</v>
          </cell>
          <cell r="AY273">
            <v>21.200320986502135</v>
          </cell>
          <cell r="AZ273">
            <v>19.825208851074176</v>
          </cell>
          <cell r="BA273">
            <v>342.18403785115845</v>
          </cell>
        </row>
        <row r="274">
          <cell r="C274">
            <v>1080</v>
          </cell>
          <cell r="D274" t="str">
            <v>SJ</v>
          </cell>
          <cell r="F274">
            <v>3000</v>
          </cell>
          <cell r="G274" t="str">
            <v>ISO</v>
          </cell>
          <cell r="H274">
            <v>38526</v>
          </cell>
          <cell r="I274">
            <v>38750</v>
          </cell>
          <cell r="J274">
            <v>39986</v>
          </cell>
          <cell r="K274">
            <v>38750</v>
          </cell>
          <cell r="L274">
            <v>1776</v>
          </cell>
          <cell r="M274">
            <v>34.520000000000003</v>
          </cell>
          <cell r="N274">
            <v>34.520000000000003</v>
          </cell>
          <cell r="O274">
            <v>3.5</v>
          </cell>
          <cell r="P274">
            <v>4</v>
          </cell>
          <cell r="Q274">
            <v>0.64800000000000002</v>
          </cell>
          <cell r="R274">
            <v>0</v>
          </cell>
          <cell r="S274">
            <v>3.7600000000000001E-2</v>
          </cell>
          <cell r="T274">
            <v>34.520000000000003</v>
          </cell>
          <cell r="U274">
            <v>30.336530917174358</v>
          </cell>
          <cell r="V274">
            <v>0.76198790943685157</v>
          </cell>
          <cell r="W274">
            <v>-0.30868355423648275</v>
          </cell>
          <cell r="X274">
            <v>16.939434447041794</v>
          </cell>
          <cell r="Y274">
            <v>1.2122969933147569</v>
          </cell>
          <cell r="Z274">
            <v>30084.435577946228</v>
          </cell>
          <cell r="AA274">
            <v>11314.745597540383</v>
          </cell>
          <cell r="AB274">
            <v>1259.0318583828509</v>
          </cell>
          <cell r="AC274">
            <v>1169.4948477342018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2428.5267061170525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</row>
        <row r="275">
          <cell r="C275">
            <v>1081</v>
          </cell>
          <cell r="D275" t="str">
            <v>SJ</v>
          </cell>
          <cell r="F275">
            <v>3000</v>
          </cell>
          <cell r="G275" t="str">
            <v>NQ</v>
          </cell>
          <cell r="H275">
            <v>38526</v>
          </cell>
          <cell r="I275">
            <v>38750</v>
          </cell>
          <cell r="J275">
            <v>39986</v>
          </cell>
          <cell r="K275">
            <v>38750</v>
          </cell>
          <cell r="L275">
            <v>24</v>
          </cell>
          <cell r="M275">
            <v>34.520000000000003</v>
          </cell>
          <cell r="N275">
            <v>34.520000000000003</v>
          </cell>
          <cell r="O275">
            <v>3.5</v>
          </cell>
          <cell r="P275">
            <v>4</v>
          </cell>
          <cell r="Q275">
            <v>0.64800000000000002</v>
          </cell>
          <cell r="R275">
            <v>0</v>
          </cell>
          <cell r="S275">
            <v>3.7600000000000001E-2</v>
          </cell>
          <cell r="T275">
            <v>34.520000000000003</v>
          </cell>
          <cell r="U275">
            <v>30.336530917174358</v>
          </cell>
          <cell r="V275">
            <v>0.76198790943685157</v>
          </cell>
          <cell r="W275">
            <v>-0.30868355423648275</v>
          </cell>
          <cell r="X275">
            <v>16.939434447041794</v>
          </cell>
          <cell r="Y275">
            <v>1.2122969933147569</v>
          </cell>
          <cell r="Z275">
            <v>406.54642672900309</v>
          </cell>
          <cell r="AA275">
            <v>152.90196753432951</v>
          </cell>
          <cell r="AB275">
            <v>17.013944032200691</v>
          </cell>
          <cell r="AC275">
            <v>15.803984428840566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32.817928461041255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</row>
        <row r="276">
          <cell r="C276">
            <v>1082</v>
          </cell>
          <cell r="D276" t="str">
            <v>SJ</v>
          </cell>
          <cell r="F276">
            <v>3000</v>
          </cell>
          <cell r="G276" t="str">
            <v>ISO</v>
          </cell>
          <cell r="H276">
            <v>38526</v>
          </cell>
          <cell r="J276">
            <v>39986</v>
          </cell>
          <cell r="K276">
            <v>39986</v>
          </cell>
          <cell r="L276">
            <v>3704</v>
          </cell>
          <cell r="M276">
            <v>34.520000000000003</v>
          </cell>
          <cell r="N276">
            <v>34.520000000000003</v>
          </cell>
          <cell r="O276">
            <v>3.5</v>
          </cell>
          <cell r="P276">
            <v>4</v>
          </cell>
          <cell r="Q276">
            <v>0.64800000000000002</v>
          </cell>
          <cell r="R276">
            <v>0</v>
          </cell>
          <cell r="S276">
            <v>3.7600000000000001E-2</v>
          </cell>
          <cell r="T276">
            <v>34.520000000000003</v>
          </cell>
          <cell r="U276">
            <v>30.336530917174358</v>
          </cell>
          <cell r="V276">
            <v>0.76198790943685157</v>
          </cell>
          <cell r="W276">
            <v>-0.30868355423648275</v>
          </cell>
          <cell r="X276">
            <v>16.939434447041794</v>
          </cell>
          <cell r="Y276">
            <v>1.2122969933147569</v>
          </cell>
          <cell r="Z276">
            <v>62743.665191842803</v>
          </cell>
          <cell r="AA276">
            <v>23597.870322798182</v>
          </cell>
          <cell r="AB276">
            <v>2625.8186956363061</v>
          </cell>
          <cell r="AC276">
            <v>2439.0815968510606</v>
          </cell>
          <cell r="AD276">
            <v>2275.6866354139702</v>
          </cell>
          <cell r="AE276">
            <v>2130.4466696921113</v>
          </cell>
          <cell r="AF276">
            <v>1999.7307005424389</v>
          </cell>
          <cell r="AG276">
            <v>1880.8980013154637</v>
          </cell>
          <cell r="AH276">
            <v>1771.9680270240697</v>
          </cell>
          <cell r="AI276">
            <v>1671.4172815243217</v>
          </cell>
          <cell r="AJ276">
            <v>1578.0487321316984</v>
          </cell>
          <cell r="AK276">
            <v>1490.9047526985835</v>
          </cell>
          <cell r="AL276">
            <v>1409.2072719800383</v>
          </cell>
          <cell r="AM276">
            <v>1332.3155254214073</v>
          </cell>
          <cell r="AN276">
            <v>22605.52389023147</v>
          </cell>
          <cell r="AO276">
            <v>1261.5575934030662</v>
          </cell>
          <cell r="AP276">
            <v>1192.7597149032385</v>
          </cell>
          <cell r="AQ276">
            <v>1127.4017303284024</v>
          </cell>
          <cell r="AR276">
            <v>1065.15603073332</v>
          </cell>
          <cell r="AS276">
            <v>1005.7396811198325</v>
          </cell>
          <cell r="AT276">
            <v>948.9066510547575</v>
          </cell>
          <cell r="AU276">
            <v>894.44166390906037</v>
          </cell>
          <cell r="AV276">
            <v>842.15527624919139</v>
          </cell>
          <cell r="AW276">
            <v>791.87990349931749</v>
          </cell>
          <cell r="AX276">
            <v>741.60453074944348</v>
          </cell>
          <cell r="AY276">
            <v>694.92025605313188</v>
          </cell>
          <cell r="AZ276">
            <v>649.84578393255526</v>
          </cell>
          <cell r="BA276">
            <v>11216.368815935317</v>
          </cell>
        </row>
        <row r="277">
          <cell r="C277">
            <v>1083</v>
          </cell>
          <cell r="D277" t="str">
            <v>SJ</v>
          </cell>
          <cell r="F277">
            <v>3000</v>
          </cell>
          <cell r="G277" t="str">
            <v>NQ</v>
          </cell>
          <cell r="H277">
            <v>38526</v>
          </cell>
          <cell r="J277">
            <v>39986</v>
          </cell>
          <cell r="K277">
            <v>39986</v>
          </cell>
          <cell r="L277">
            <v>28796</v>
          </cell>
          <cell r="M277">
            <v>34.520000000000003</v>
          </cell>
          <cell r="N277">
            <v>34.520000000000003</v>
          </cell>
          <cell r="O277">
            <v>3.5</v>
          </cell>
          <cell r="P277">
            <v>4</v>
          </cell>
          <cell r="Q277">
            <v>0.64800000000000002</v>
          </cell>
          <cell r="R277">
            <v>0</v>
          </cell>
          <cell r="S277">
            <v>3.7600000000000001E-2</v>
          </cell>
          <cell r="T277">
            <v>34.520000000000003</v>
          </cell>
          <cell r="U277">
            <v>30.336530917174358</v>
          </cell>
          <cell r="V277">
            <v>0.76198790943685157</v>
          </cell>
          <cell r="W277">
            <v>-0.30868355423648275</v>
          </cell>
          <cell r="X277">
            <v>16.939434447041794</v>
          </cell>
          <cell r="Y277">
            <v>1.2122969933147569</v>
          </cell>
          <cell r="Z277">
            <v>487787.95433701552</v>
          </cell>
          <cell r="AA277">
            <v>183456.87737993966</v>
          </cell>
          <cell r="AB277">
            <v>20413.897181302127</v>
          </cell>
          <cell r="AC277">
            <v>18962.147317203871</v>
          </cell>
          <cell r="AD277">
            <v>17691.866186117895</v>
          </cell>
          <cell r="AE277">
            <v>16562.727402930359</v>
          </cell>
          <cell r="AF277">
            <v>15546.502498061574</v>
          </cell>
          <cell r="AG277">
            <v>14622.66167545359</v>
          </cell>
          <cell r="AH277">
            <v>13775.807588062935</v>
          </cell>
          <cell r="AI277">
            <v>12994.096122779258</v>
          </cell>
          <cell r="AJ277">
            <v>12268.221190730128</v>
          </cell>
          <cell r="AK277">
            <v>11590.737920817604</v>
          </cell>
          <cell r="AL277">
            <v>10955.597355274618</v>
          </cell>
          <cell r="AM277">
            <v>10357.817999469451</v>
          </cell>
          <cell r="AN277">
            <v>175742.08043820341</v>
          </cell>
          <cell r="AO277">
            <v>9807.7247461216793</v>
          </cell>
          <cell r="AP277">
            <v>9272.8695330328464</v>
          </cell>
          <cell r="AQ277">
            <v>8764.7570805984542</v>
          </cell>
          <cell r="AR277">
            <v>8280.8404592323659</v>
          </cell>
          <cell r="AS277">
            <v>7818.9200479283745</v>
          </cell>
          <cell r="AT277">
            <v>7377.0831327680344</v>
          </cell>
          <cell r="AU277">
            <v>6953.656089072706</v>
          </cell>
          <cell r="AV277">
            <v>6547.1661271251933</v>
          </cell>
          <cell r="AW277">
            <v>6156.3103944833556</v>
          </cell>
          <cell r="AX277">
            <v>5765.4546618415161</v>
          </cell>
          <cell r="AY277">
            <v>5402.5171958169512</v>
          </cell>
          <cell r="AZ277">
            <v>5052.0948148277166</v>
          </cell>
          <cell r="BA277">
            <v>87199.394282849185</v>
          </cell>
        </row>
        <row r="278">
          <cell r="C278">
            <v>1084</v>
          </cell>
          <cell r="D278" t="str">
            <v>SJ</v>
          </cell>
          <cell r="F278">
            <v>5010</v>
          </cell>
          <cell r="G278" t="str">
            <v>ISO</v>
          </cell>
          <cell r="H278">
            <v>38526</v>
          </cell>
          <cell r="J278">
            <v>39986</v>
          </cell>
          <cell r="K278">
            <v>39986</v>
          </cell>
          <cell r="L278">
            <v>2500</v>
          </cell>
          <cell r="M278">
            <v>34.520000000000003</v>
          </cell>
          <cell r="N278">
            <v>34.520000000000003</v>
          </cell>
          <cell r="O278">
            <v>3.5</v>
          </cell>
          <cell r="P278">
            <v>4</v>
          </cell>
          <cell r="Q278">
            <v>0.64800000000000002</v>
          </cell>
          <cell r="R278">
            <v>0</v>
          </cell>
          <cell r="S278">
            <v>3.7600000000000001E-2</v>
          </cell>
          <cell r="T278">
            <v>34.520000000000003</v>
          </cell>
          <cell r="U278">
            <v>30.336530917174358</v>
          </cell>
          <cell r="V278">
            <v>0.76198790943685157</v>
          </cell>
          <cell r="W278">
            <v>-0.30868355423648275</v>
          </cell>
          <cell r="X278">
            <v>16.939434447041794</v>
          </cell>
          <cell r="Y278">
            <v>1.2122969933147569</v>
          </cell>
          <cell r="Z278">
            <v>42348.586117604485</v>
          </cell>
          <cell r="AA278">
            <v>15927.288284825991</v>
          </cell>
          <cell r="AB278">
            <v>1772.2858366875719</v>
          </cell>
          <cell r="AC278">
            <v>1646.2483780042255</v>
          </cell>
          <cell r="AD278">
            <v>1535.9656016562972</v>
          </cell>
          <cell r="AE278">
            <v>1437.9364671248052</v>
          </cell>
          <cell r="AF278">
            <v>1349.7102460464625</v>
          </cell>
          <cell r="AG278">
            <v>1269.5045905206964</v>
          </cell>
          <cell r="AH278">
            <v>1195.9827396220771</v>
          </cell>
          <cell r="AI278">
            <v>1128.11641571566</v>
          </cell>
          <cell r="AJ278">
            <v>1065.0976863739866</v>
          </cell>
          <cell r="AK278">
            <v>1006.2802056550914</v>
          </cell>
          <cell r="AL278">
            <v>951.13881748112749</v>
          </cell>
          <cell r="AM278">
            <v>899.24104037621987</v>
          </cell>
          <cell r="AN278">
            <v>15257.508025264222</v>
          </cell>
          <cell r="AO278">
            <v>851.4832568865188</v>
          </cell>
          <cell r="AP278">
            <v>805.0484036873911</v>
          </cell>
          <cell r="AQ278">
            <v>760.93529314821978</v>
          </cell>
          <cell r="AR278">
            <v>718.92280692043744</v>
          </cell>
          <cell r="AS278">
            <v>678.81997915755437</v>
          </cell>
          <cell r="AT278">
            <v>640.46075260175326</v>
          </cell>
          <cell r="AU278">
            <v>603.69982715244362</v>
          </cell>
          <cell r="AV278">
            <v>568.40933872110656</v>
          </cell>
          <cell r="AW278">
            <v>534.47617676789787</v>
          </cell>
          <cell r="AX278">
            <v>500.54301481468917</v>
          </cell>
          <cell r="AY278">
            <v>469.03365014385253</v>
          </cell>
          <cell r="AZ278">
            <v>438.61081528925166</v>
          </cell>
          <cell r="BA278">
            <v>7570.4433152911161</v>
          </cell>
        </row>
        <row r="279">
          <cell r="C279">
            <v>1085</v>
          </cell>
          <cell r="D279" t="str">
            <v>SJ</v>
          </cell>
          <cell r="F279">
            <v>5010</v>
          </cell>
          <cell r="G279" t="str">
            <v>ISO</v>
          </cell>
          <cell r="H279">
            <v>38526</v>
          </cell>
          <cell r="J279">
            <v>39986</v>
          </cell>
          <cell r="K279">
            <v>39986</v>
          </cell>
          <cell r="L279">
            <v>100</v>
          </cell>
          <cell r="M279">
            <v>34.520000000000003</v>
          </cell>
          <cell r="N279">
            <v>34.520000000000003</v>
          </cell>
          <cell r="O279">
            <v>3.5</v>
          </cell>
          <cell r="P279">
            <v>4</v>
          </cell>
          <cell r="Q279">
            <v>0.64800000000000002</v>
          </cell>
          <cell r="R279">
            <v>0</v>
          </cell>
          <cell r="S279">
            <v>3.7600000000000001E-2</v>
          </cell>
          <cell r="T279">
            <v>34.520000000000003</v>
          </cell>
          <cell r="U279">
            <v>30.336530917174358</v>
          </cell>
          <cell r="V279">
            <v>0.76198790943685157</v>
          </cell>
          <cell r="W279">
            <v>-0.30868355423648275</v>
          </cell>
          <cell r="X279">
            <v>16.939434447041794</v>
          </cell>
          <cell r="Y279">
            <v>1.2122969933147569</v>
          </cell>
          <cell r="Z279">
            <v>1693.9434447041795</v>
          </cell>
          <cell r="AA279">
            <v>637.09153139303965</v>
          </cell>
          <cell r="AB279">
            <v>70.891433467502878</v>
          </cell>
          <cell r="AC279">
            <v>65.849935120169022</v>
          </cell>
          <cell r="AD279">
            <v>61.43862406625189</v>
          </cell>
          <cell r="AE279">
            <v>57.517458684992214</v>
          </cell>
          <cell r="AF279">
            <v>53.988409841858505</v>
          </cell>
          <cell r="AG279">
            <v>50.780183620827863</v>
          </cell>
          <cell r="AH279">
            <v>47.83930958488309</v>
          </cell>
          <cell r="AI279">
            <v>45.124656628626397</v>
          </cell>
          <cell r="AJ279">
            <v>42.603907454959469</v>
          </cell>
          <cell r="AK279">
            <v>40.251208226203659</v>
          </cell>
          <cell r="AL279">
            <v>38.0455526992451</v>
          </cell>
          <cell r="AM279">
            <v>35.969641615048793</v>
          </cell>
          <cell r="AN279">
            <v>610.30032101056895</v>
          </cell>
          <cell r="AO279">
            <v>34.059330275460752</v>
          </cell>
          <cell r="AP279">
            <v>32.201936147495644</v>
          </cell>
          <cell r="AQ279">
            <v>30.43741172592879</v>
          </cell>
          <cell r="AR279">
            <v>28.756912276817495</v>
          </cell>
          <cell r="AS279">
            <v>27.152799166302177</v>
          </cell>
          <cell r="AT279">
            <v>25.618430104070129</v>
          </cell>
          <cell r="AU279">
            <v>24.147993086097745</v>
          </cell>
          <cell r="AV279">
            <v>22.736373548844259</v>
          </cell>
          <cell r="AW279">
            <v>21.379047070715917</v>
          </cell>
          <cell r="AX279">
            <v>20.021720592587567</v>
          </cell>
          <cell r="AY279">
            <v>18.761346005754103</v>
          </cell>
          <cell r="AZ279">
            <v>17.544432611570066</v>
          </cell>
          <cell r="BA279">
            <v>302.81773261164466</v>
          </cell>
        </row>
        <row r="280">
          <cell r="C280">
            <v>1087</v>
          </cell>
          <cell r="D280" t="str">
            <v>SJ</v>
          </cell>
          <cell r="F280">
            <v>5030</v>
          </cell>
          <cell r="G280" t="str">
            <v>ISO</v>
          </cell>
          <cell r="H280">
            <v>38526</v>
          </cell>
          <cell r="J280">
            <v>39986</v>
          </cell>
          <cell r="K280">
            <v>39986</v>
          </cell>
          <cell r="L280">
            <v>250</v>
          </cell>
          <cell r="M280">
            <v>34.520000000000003</v>
          </cell>
          <cell r="N280">
            <v>34.520000000000003</v>
          </cell>
          <cell r="O280">
            <v>3.5</v>
          </cell>
          <cell r="P280">
            <v>4</v>
          </cell>
          <cell r="Q280">
            <v>0.64800000000000002</v>
          </cell>
          <cell r="R280">
            <v>0</v>
          </cell>
          <cell r="S280">
            <v>3.7600000000000001E-2</v>
          </cell>
          <cell r="T280">
            <v>34.520000000000003</v>
          </cell>
          <cell r="U280">
            <v>30.336530917174358</v>
          </cell>
          <cell r="V280">
            <v>0.76198790943685157</v>
          </cell>
          <cell r="W280">
            <v>-0.30868355423648275</v>
          </cell>
          <cell r="X280">
            <v>16.939434447041794</v>
          </cell>
          <cell r="Y280">
            <v>1.2122969933147569</v>
          </cell>
          <cell r="Z280">
            <v>4234.8586117604482</v>
          </cell>
          <cell r="AA280">
            <v>1592.7288284825988</v>
          </cell>
          <cell r="AB280">
            <v>177.22858366875715</v>
          </cell>
          <cell r="AC280">
            <v>164.62483780042254</v>
          </cell>
          <cell r="AD280">
            <v>153.59656016562971</v>
          </cell>
          <cell r="AE280">
            <v>143.79364671248052</v>
          </cell>
          <cell r="AF280">
            <v>134.97102460464626</v>
          </cell>
          <cell r="AG280">
            <v>126.95045905206963</v>
          </cell>
          <cell r="AH280">
            <v>119.59827396220771</v>
          </cell>
          <cell r="AI280">
            <v>112.81164157156599</v>
          </cell>
          <cell r="AJ280">
            <v>106.50976863739865</v>
          </cell>
          <cell r="AK280">
            <v>100.62802056550913</v>
          </cell>
          <cell r="AL280">
            <v>95.113881748112732</v>
          </cell>
          <cell r="AM280">
            <v>89.924104037621973</v>
          </cell>
          <cell r="AN280">
            <v>1525.7508025264219</v>
          </cell>
          <cell r="AO280">
            <v>85.14832568865188</v>
          </cell>
          <cell r="AP280">
            <v>80.504840368739096</v>
          </cell>
          <cell r="AQ280">
            <v>76.093529314821964</v>
          </cell>
          <cell r="AR280">
            <v>71.892280692043727</v>
          </cell>
          <cell r="AS280">
            <v>67.881997915755434</v>
          </cell>
          <cell r="AT280">
            <v>64.046075260175314</v>
          </cell>
          <cell r="AU280">
            <v>60.369982715244355</v>
          </cell>
          <cell r="AV280">
            <v>56.840933872110647</v>
          </cell>
          <cell r="AW280">
            <v>53.44761767678979</v>
          </cell>
          <cell r="AX280">
            <v>50.054301481468912</v>
          </cell>
          <cell r="AY280">
            <v>46.903365014385251</v>
          </cell>
          <cell r="AZ280">
            <v>43.861081528925162</v>
          </cell>
          <cell r="BA280">
            <v>757.04433152911156</v>
          </cell>
        </row>
        <row r="281">
          <cell r="C281">
            <v>1088</v>
          </cell>
          <cell r="D281" t="str">
            <v>SJ</v>
          </cell>
          <cell r="F281">
            <v>5030</v>
          </cell>
          <cell r="G281" t="str">
            <v>ISO</v>
          </cell>
          <cell r="H281">
            <v>38526</v>
          </cell>
          <cell r="J281">
            <v>39986</v>
          </cell>
          <cell r="K281">
            <v>39986</v>
          </cell>
          <cell r="L281">
            <v>1000</v>
          </cell>
          <cell r="M281">
            <v>34.520000000000003</v>
          </cell>
          <cell r="N281">
            <v>34.520000000000003</v>
          </cell>
          <cell r="O281">
            <v>3.5</v>
          </cell>
          <cell r="P281">
            <v>4</v>
          </cell>
          <cell r="Q281">
            <v>0.64800000000000002</v>
          </cell>
          <cell r="R281">
            <v>0</v>
          </cell>
          <cell r="S281">
            <v>3.7600000000000001E-2</v>
          </cell>
          <cell r="T281">
            <v>34.520000000000003</v>
          </cell>
          <cell r="U281">
            <v>30.336530917174358</v>
          </cell>
          <cell r="V281">
            <v>0.76198790943685157</v>
          </cell>
          <cell r="W281">
            <v>-0.30868355423648275</v>
          </cell>
          <cell r="X281">
            <v>16.939434447041794</v>
          </cell>
          <cell r="Y281">
            <v>1.2122969933147569</v>
          </cell>
          <cell r="Z281">
            <v>16939.434447041793</v>
          </cell>
          <cell r="AA281">
            <v>6370.9153139303953</v>
          </cell>
          <cell r="AB281">
            <v>708.91433467502861</v>
          </cell>
          <cell r="AC281">
            <v>658.49935120169016</v>
          </cell>
          <cell r="AD281">
            <v>614.38624066251884</v>
          </cell>
          <cell r="AE281">
            <v>575.17458684992209</v>
          </cell>
          <cell r="AF281">
            <v>539.88409841858504</v>
          </cell>
          <cell r="AG281">
            <v>507.80183620827853</v>
          </cell>
          <cell r="AH281">
            <v>478.39309584883085</v>
          </cell>
          <cell r="AI281">
            <v>451.24656628626394</v>
          </cell>
          <cell r="AJ281">
            <v>426.0390745495946</v>
          </cell>
          <cell r="AK281">
            <v>402.51208226203653</v>
          </cell>
          <cell r="AL281">
            <v>380.45552699245093</v>
          </cell>
          <cell r="AM281">
            <v>359.69641615048789</v>
          </cell>
          <cell r="AN281">
            <v>6103.0032101056877</v>
          </cell>
          <cell r="AO281">
            <v>340.59330275460752</v>
          </cell>
          <cell r="AP281">
            <v>322.01936147495638</v>
          </cell>
          <cell r="AQ281">
            <v>304.37411725928786</v>
          </cell>
          <cell r="AR281">
            <v>287.56912276817491</v>
          </cell>
          <cell r="AS281">
            <v>271.52799166302174</v>
          </cell>
          <cell r="AT281">
            <v>256.18430104070126</v>
          </cell>
          <cell r="AU281">
            <v>241.47993086097742</v>
          </cell>
          <cell r="AV281">
            <v>227.36373548844259</v>
          </cell>
          <cell r="AW281">
            <v>213.79047070715916</v>
          </cell>
          <cell r="AX281">
            <v>200.21720592587565</v>
          </cell>
          <cell r="AY281">
            <v>187.613460057541</v>
          </cell>
          <cell r="AZ281">
            <v>175.44432611570065</v>
          </cell>
          <cell r="BA281">
            <v>3028.1773261164462</v>
          </cell>
        </row>
        <row r="282">
          <cell r="C282">
            <v>1089</v>
          </cell>
          <cell r="D282" t="str">
            <v>SJ</v>
          </cell>
          <cell r="F282">
            <v>5030</v>
          </cell>
          <cell r="G282" t="str">
            <v>ISO</v>
          </cell>
          <cell r="H282">
            <v>38526</v>
          </cell>
          <cell r="J282">
            <v>39986</v>
          </cell>
          <cell r="K282">
            <v>39986</v>
          </cell>
          <cell r="L282">
            <v>250</v>
          </cell>
          <cell r="M282">
            <v>34.520000000000003</v>
          </cell>
          <cell r="N282">
            <v>34.520000000000003</v>
          </cell>
          <cell r="O282">
            <v>3.5</v>
          </cell>
          <cell r="P282">
            <v>4</v>
          </cell>
          <cell r="Q282">
            <v>0.64800000000000002</v>
          </cell>
          <cell r="R282">
            <v>0</v>
          </cell>
          <cell r="S282">
            <v>3.7600000000000001E-2</v>
          </cell>
          <cell r="T282">
            <v>34.520000000000003</v>
          </cell>
          <cell r="U282">
            <v>30.336530917174358</v>
          </cell>
          <cell r="V282">
            <v>0.76198790943685157</v>
          </cell>
          <cell r="W282">
            <v>-0.30868355423648275</v>
          </cell>
          <cell r="X282">
            <v>16.939434447041794</v>
          </cell>
          <cell r="Y282">
            <v>1.2122969933147569</v>
          </cell>
          <cell r="Z282">
            <v>4234.8586117604482</v>
          </cell>
          <cell r="AA282">
            <v>1592.7288284825988</v>
          </cell>
          <cell r="AB282">
            <v>177.22858366875715</v>
          </cell>
          <cell r="AC282">
            <v>164.62483780042254</v>
          </cell>
          <cell r="AD282">
            <v>153.59656016562971</v>
          </cell>
          <cell r="AE282">
            <v>143.79364671248052</v>
          </cell>
          <cell r="AF282">
            <v>134.97102460464626</v>
          </cell>
          <cell r="AG282">
            <v>126.95045905206963</v>
          </cell>
          <cell r="AH282">
            <v>119.59827396220771</v>
          </cell>
          <cell r="AI282">
            <v>112.81164157156599</v>
          </cell>
          <cell r="AJ282">
            <v>106.50976863739865</v>
          </cell>
          <cell r="AK282">
            <v>100.62802056550913</v>
          </cell>
          <cell r="AL282">
            <v>95.113881748112732</v>
          </cell>
          <cell r="AM282">
            <v>89.924104037621973</v>
          </cell>
          <cell r="AN282">
            <v>1525.7508025264219</v>
          </cell>
          <cell r="AO282">
            <v>85.14832568865188</v>
          </cell>
          <cell r="AP282">
            <v>80.504840368739096</v>
          </cell>
          <cell r="AQ282">
            <v>76.093529314821964</v>
          </cell>
          <cell r="AR282">
            <v>71.892280692043727</v>
          </cell>
          <cell r="AS282">
            <v>67.881997915755434</v>
          </cell>
          <cell r="AT282">
            <v>64.046075260175314</v>
          </cell>
          <cell r="AU282">
            <v>60.369982715244355</v>
          </cell>
          <cell r="AV282">
            <v>56.840933872110647</v>
          </cell>
          <cell r="AW282">
            <v>53.44761767678979</v>
          </cell>
          <cell r="AX282">
            <v>50.054301481468912</v>
          </cell>
          <cell r="AY282">
            <v>46.903365014385251</v>
          </cell>
          <cell r="AZ282">
            <v>43.861081528925162</v>
          </cell>
          <cell r="BA282">
            <v>757.04433152911156</v>
          </cell>
        </row>
        <row r="283">
          <cell r="C283">
            <v>1090</v>
          </cell>
          <cell r="D283" t="str">
            <v>SJ</v>
          </cell>
          <cell r="F283">
            <v>5030</v>
          </cell>
          <cell r="G283" t="str">
            <v>ISO</v>
          </cell>
          <cell r="H283">
            <v>38526</v>
          </cell>
          <cell r="J283">
            <v>39986</v>
          </cell>
          <cell r="K283">
            <v>39986</v>
          </cell>
          <cell r="L283">
            <v>3500</v>
          </cell>
          <cell r="M283">
            <v>34.520000000000003</v>
          </cell>
          <cell r="N283">
            <v>34.520000000000003</v>
          </cell>
          <cell r="O283">
            <v>3.5</v>
          </cell>
          <cell r="P283">
            <v>4</v>
          </cell>
          <cell r="Q283">
            <v>0.64800000000000002</v>
          </cell>
          <cell r="R283">
            <v>0</v>
          </cell>
          <cell r="S283">
            <v>3.7600000000000001E-2</v>
          </cell>
          <cell r="T283">
            <v>34.520000000000003</v>
          </cell>
          <cell r="U283">
            <v>30.336530917174358</v>
          </cell>
          <cell r="V283">
            <v>0.76198790943685157</v>
          </cell>
          <cell r="W283">
            <v>-0.30868355423648275</v>
          </cell>
          <cell r="X283">
            <v>16.939434447041794</v>
          </cell>
          <cell r="Y283">
            <v>1.2122969933147569</v>
          </cell>
          <cell r="Z283">
            <v>59288.020564646278</v>
          </cell>
          <cell r="AA283">
            <v>22298.203598756383</v>
          </cell>
          <cell r="AB283">
            <v>2481.2001713626005</v>
          </cell>
          <cell r="AC283">
            <v>2304.7477292059157</v>
          </cell>
          <cell r="AD283">
            <v>2150.3518423188161</v>
          </cell>
          <cell r="AE283">
            <v>2013.1110539747274</v>
          </cell>
          <cell r="AF283">
            <v>1889.5943444650477</v>
          </cell>
          <cell r="AG283">
            <v>1777.3064267289751</v>
          </cell>
          <cell r="AH283">
            <v>1674.375835470908</v>
          </cell>
          <cell r="AI283">
            <v>1579.3629820019239</v>
          </cell>
          <cell r="AJ283">
            <v>1491.1367609235813</v>
          </cell>
          <cell r="AK283">
            <v>1408.7922879171279</v>
          </cell>
          <cell r="AL283">
            <v>1331.5943444735783</v>
          </cell>
          <cell r="AM283">
            <v>1258.9374565267078</v>
          </cell>
          <cell r="AN283">
            <v>21360.511235369908</v>
          </cell>
          <cell r="AO283">
            <v>1192.0765596411263</v>
          </cell>
          <cell r="AP283">
            <v>1127.0677651623475</v>
          </cell>
          <cell r="AQ283">
            <v>1065.3094104075076</v>
          </cell>
          <cell r="AR283">
            <v>1006.4919296886123</v>
          </cell>
          <cell r="AS283">
            <v>950.34797082057617</v>
          </cell>
          <cell r="AT283">
            <v>896.64505364245451</v>
          </cell>
          <cell r="AU283">
            <v>845.17975801342095</v>
          </cell>
          <cell r="AV283">
            <v>795.77307420954912</v>
          </cell>
          <cell r="AW283">
            <v>748.26664747505708</v>
          </cell>
          <cell r="AX283">
            <v>700.76022074056482</v>
          </cell>
          <cell r="AY283">
            <v>656.6471102013935</v>
          </cell>
          <cell r="AZ283">
            <v>614.05514140495234</v>
          </cell>
          <cell r="BA283">
            <v>10598.62064140756</v>
          </cell>
        </row>
        <row r="284">
          <cell r="C284">
            <v>1091</v>
          </cell>
          <cell r="D284" t="str">
            <v>SJ</v>
          </cell>
          <cell r="F284">
            <v>3000</v>
          </cell>
          <cell r="G284" t="str">
            <v>ISO</v>
          </cell>
          <cell r="H284">
            <v>38526</v>
          </cell>
          <cell r="J284">
            <v>39986</v>
          </cell>
          <cell r="K284">
            <v>39986</v>
          </cell>
          <cell r="L284">
            <v>550</v>
          </cell>
          <cell r="M284">
            <v>34.520000000000003</v>
          </cell>
          <cell r="N284">
            <v>34.520000000000003</v>
          </cell>
          <cell r="O284">
            <v>3.5</v>
          </cell>
          <cell r="P284">
            <v>4</v>
          </cell>
          <cell r="Q284">
            <v>0.64800000000000002</v>
          </cell>
          <cell r="R284">
            <v>0</v>
          </cell>
          <cell r="S284">
            <v>3.7600000000000001E-2</v>
          </cell>
          <cell r="T284">
            <v>34.520000000000003</v>
          </cell>
          <cell r="U284">
            <v>30.336530917174358</v>
          </cell>
          <cell r="V284">
            <v>0.76198790943685157</v>
          </cell>
          <cell r="W284">
            <v>-0.30868355423648275</v>
          </cell>
          <cell r="X284">
            <v>16.939434447041794</v>
          </cell>
          <cell r="Y284">
            <v>1.2122969933147569</v>
          </cell>
          <cell r="Z284">
            <v>9316.6889458729875</v>
          </cell>
          <cell r="AA284">
            <v>3504.0034226617181</v>
          </cell>
          <cell r="AB284">
            <v>389.90288407126582</v>
          </cell>
          <cell r="AC284">
            <v>362.17464316092963</v>
          </cell>
          <cell r="AD284">
            <v>337.91243236438544</v>
          </cell>
          <cell r="AE284">
            <v>316.34602276745716</v>
          </cell>
          <cell r="AF284">
            <v>296.93625413022181</v>
          </cell>
          <cell r="AG284">
            <v>279.29100991455323</v>
          </cell>
          <cell r="AH284">
            <v>263.116202716857</v>
          </cell>
          <cell r="AI284">
            <v>248.18561145744519</v>
          </cell>
          <cell r="AJ284">
            <v>234.32149100227707</v>
          </cell>
          <cell r="AK284">
            <v>221.38164524412014</v>
          </cell>
          <cell r="AL284">
            <v>209.25053984584804</v>
          </cell>
          <cell r="AM284">
            <v>197.83302888276839</v>
          </cell>
          <cell r="AN284">
            <v>3356.6517655581288</v>
          </cell>
          <cell r="AO284">
            <v>187.32631651503416</v>
          </cell>
          <cell r="AP284">
            <v>177.11064881122604</v>
          </cell>
          <cell r="AQ284">
            <v>167.40576449260837</v>
          </cell>
          <cell r="AR284">
            <v>158.16301752249623</v>
          </cell>
          <cell r="AS284">
            <v>149.34039541466197</v>
          </cell>
          <cell r="AT284">
            <v>140.90136557238571</v>
          </cell>
          <cell r="AU284">
            <v>132.8139619735376</v>
          </cell>
          <cell r="AV284">
            <v>125.05005451864344</v>
          </cell>
          <cell r="AW284">
            <v>117.58475888893754</v>
          </cell>
          <cell r="AX284">
            <v>110.11946325923162</v>
          </cell>
          <cell r="AY284">
            <v>103.18740303164756</v>
          </cell>
          <cell r="AZ284">
            <v>96.494379363635375</v>
          </cell>
          <cell r="BA284">
            <v>1665.4975293640457</v>
          </cell>
        </row>
        <row r="285">
          <cell r="C285">
            <v>1092</v>
          </cell>
          <cell r="D285" t="str">
            <v>SJ</v>
          </cell>
          <cell r="F285">
            <v>5030</v>
          </cell>
          <cell r="G285" t="str">
            <v>ISO</v>
          </cell>
          <cell r="H285">
            <v>38526</v>
          </cell>
          <cell r="J285">
            <v>39986</v>
          </cell>
          <cell r="K285">
            <v>39986</v>
          </cell>
          <cell r="L285">
            <v>250</v>
          </cell>
          <cell r="M285">
            <v>34.520000000000003</v>
          </cell>
          <cell r="N285">
            <v>34.520000000000003</v>
          </cell>
          <cell r="O285">
            <v>3.5</v>
          </cell>
          <cell r="P285">
            <v>4</v>
          </cell>
          <cell r="Q285">
            <v>0.64800000000000002</v>
          </cell>
          <cell r="R285">
            <v>0</v>
          </cell>
          <cell r="S285">
            <v>3.7600000000000001E-2</v>
          </cell>
          <cell r="T285">
            <v>34.520000000000003</v>
          </cell>
          <cell r="U285">
            <v>30.336530917174358</v>
          </cell>
          <cell r="V285">
            <v>0.76198790943685157</v>
          </cell>
          <cell r="W285">
            <v>-0.30868355423648275</v>
          </cell>
          <cell r="X285">
            <v>16.939434447041794</v>
          </cell>
          <cell r="Y285">
            <v>1.2122969933147569</v>
          </cell>
          <cell r="Z285">
            <v>4234.8586117604482</v>
          </cell>
          <cell r="AA285">
            <v>1592.7288284825988</v>
          </cell>
          <cell r="AB285">
            <v>177.22858366875715</v>
          </cell>
          <cell r="AC285">
            <v>164.62483780042254</v>
          </cell>
          <cell r="AD285">
            <v>153.59656016562971</v>
          </cell>
          <cell r="AE285">
            <v>143.79364671248052</v>
          </cell>
          <cell r="AF285">
            <v>134.97102460464626</v>
          </cell>
          <cell r="AG285">
            <v>126.95045905206963</v>
          </cell>
          <cell r="AH285">
            <v>119.59827396220771</v>
          </cell>
          <cell r="AI285">
            <v>112.81164157156599</v>
          </cell>
          <cell r="AJ285">
            <v>106.50976863739865</v>
          </cell>
          <cell r="AK285">
            <v>100.62802056550913</v>
          </cell>
          <cell r="AL285">
            <v>95.113881748112732</v>
          </cell>
          <cell r="AM285">
            <v>89.924104037621973</v>
          </cell>
          <cell r="AN285">
            <v>1525.7508025264219</v>
          </cell>
          <cell r="AO285">
            <v>85.14832568865188</v>
          </cell>
          <cell r="AP285">
            <v>80.504840368739096</v>
          </cell>
          <cell r="AQ285">
            <v>76.093529314821964</v>
          </cell>
          <cell r="AR285">
            <v>71.892280692043727</v>
          </cell>
          <cell r="AS285">
            <v>67.881997915755434</v>
          </cell>
          <cell r="AT285">
            <v>64.046075260175314</v>
          </cell>
          <cell r="AU285">
            <v>60.369982715244355</v>
          </cell>
          <cell r="AV285">
            <v>56.840933872110647</v>
          </cell>
          <cell r="AW285">
            <v>53.44761767678979</v>
          </cell>
          <cell r="AX285">
            <v>50.054301481468912</v>
          </cell>
          <cell r="AY285">
            <v>46.903365014385251</v>
          </cell>
          <cell r="AZ285">
            <v>43.861081528925162</v>
          </cell>
          <cell r="BA285">
            <v>757.04433152911156</v>
          </cell>
        </row>
        <row r="286">
          <cell r="C286">
            <v>1093</v>
          </cell>
          <cell r="D286" t="str">
            <v>SJ</v>
          </cell>
          <cell r="F286">
            <v>1000</v>
          </cell>
          <cell r="G286" t="str">
            <v>ISO</v>
          </cell>
          <cell r="H286">
            <v>38526</v>
          </cell>
          <cell r="I286">
            <v>38975</v>
          </cell>
          <cell r="J286">
            <v>39986</v>
          </cell>
          <cell r="K286">
            <v>38975</v>
          </cell>
          <cell r="L286">
            <v>600</v>
          </cell>
          <cell r="M286">
            <v>34.520000000000003</v>
          </cell>
          <cell r="N286">
            <v>34.520000000000003</v>
          </cell>
          <cell r="O286">
            <v>3.5</v>
          </cell>
          <cell r="P286">
            <v>4</v>
          </cell>
          <cell r="Q286">
            <v>0.64800000000000002</v>
          </cell>
          <cell r="R286">
            <v>0</v>
          </cell>
          <cell r="S286">
            <v>3.7600000000000001E-2</v>
          </cell>
          <cell r="T286">
            <v>34.520000000000003</v>
          </cell>
          <cell r="U286">
            <v>30.336530917174358</v>
          </cell>
          <cell r="V286">
            <v>0.76198790943685157</v>
          </cell>
          <cell r="W286">
            <v>-0.30868355423648275</v>
          </cell>
          <cell r="X286">
            <v>16.939434447041794</v>
          </cell>
          <cell r="Y286">
            <v>1.2122969933147569</v>
          </cell>
          <cell r="Z286">
            <v>10163.660668225077</v>
          </cell>
          <cell r="AA286">
            <v>3822.5491883582376</v>
          </cell>
          <cell r="AB286">
            <v>425.34860080501721</v>
          </cell>
          <cell r="AC286">
            <v>395.09961072101413</v>
          </cell>
          <cell r="AD286">
            <v>368.63174439751134</v>
          </cell>
          <cell r="AE286">
            <v>345.10475210995327</v>
          </cell>
          <cell r="AF286">
            <v>323.93045905115105</v>
          </cell>
          <cell r="AG286">
            <v>304.68110172496716</v>
          </cell>
          <cell r="AH286">
            <v>287.03585750929852</v>
          </cell>
          <cell r="AI286">
            <v>270.74793977175835</v>
          </cell>
          <cell r="AJ286">
            <v>255.62344472975678</v>
          </cell>
          <cell r="AK286">
            <v>0</v>
          </cell>
          <cell r="AL286">
            <v>0</v>
          </cell>
          <cell r="AM286">
            <v>0</v>
          </cell>
          <cell r="AN286">
            <v>2976.2035108204282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</row>
        <row r="287">
          <cell r="C287">
            <v>1094</v>
          </cell>
          <cell r="D287" t="str">
            <v>SJ</v>
          </cell>
          <cell r="F287">
            <v>1200</v>
          </cell>
          <cell r="G287" t="str">
            <v>ISO</v>
          </cell>
          <cell r="H287">
            <v>38526</v>
          </cell>
          <cell r="J287">
            <v>39986</v>
          </cell>
          <cell r="K287">
            <v>39986</v>
          </cell>
          <cell r="L287">
            <v>250</v>
          </cell>
          <cell r="M287">
            <v>34.520000000000003</v>
          </cell>
          <cell r="N287">
            <v>34.520000000000003</v>
          </cell>
          <cell r="O287">
            <v>3.5</v>
          </cell>
          <cell r="P287">
            <v>4</v>
          </cell>
          <cell r="Q287">
            <v>0.64800000000000002</v>
          </cell>
          <cell r="R287">
            <v>0</v>
          </cell>
          <cell r="S287">
            <v>3.7600000000000001E-2</v>
          </cell>
          <cell r="T287">
            <v>34.520000000000003</v>
          </cell>
          <cell r="U287">
            <v>30.336530917174358</v>
          </cell>
          <cell r="V287">
            <v>0.76198790943685157</v>
          </cell>
          <cell r="W287">
            <v>-0.30868355423648275</v>
          </cell>
          <cell r="X287">
            <v>16.939434447041794</v>
          </cell>
          <cell r="Y287">
            <v>1.2122969933147569</v>
          </cell>
          <cell r="Z287">
            <v>4234.8586117604482</v>
          </cell>
          <cell r="AA287">
            <v>1592.7288284825988</v>
          </cell>
          <cell r="AB287">
            <v>177.22858366875715</v>
          </cell>
          <cell r="AC287">
            <v>164.62483780042254</v>
          </cell>
          <cell r="AD287">
            <v>153.59656016562971</v>
          </cell>
          <cell r="AE287">
            <v>143.79364671248052</v>
          </cell>
          <cell r="AF287">
            <v>134.97102460464626</v>
          </cell>
          <cell r="AG287">
            <v>126.95045905206963</v>
          </cell>
          <cell r="AH287">
            <v>119.59827396220771</v>
          </cell>
          <cell r="AI287">
            <v>112.81164157156599</v>
          </cell>
          <cell r="AJ287">
            <v>106.50976863739865</v>
          </cell>
          <cell r="AK287">
            <v>100.62802056550913</v>
          </cell>
          <cell r="AL287">
            <v>95.113881748112732</v>
          </cell>
          <cell r="AM287">
            <v>89.924104037621973</v>
          </cell>
          <cell r="AN287">
            <v>1525.7508025264219</v>
          </cell>
          <cell r="AO287">
            <v>85.14832568865188</v>
          </cell>
          <cell r="AP287">
            <v>80.504840368739096</v>
          </cell>
          <cell r="AQ287">
            <v>76.093529314821964</v>
          </cell>
          <cell r="AR287">
            <v>71.892280692043727</v>
          </cell>
          <cell r="AS287">
            <v>67.881997915755434</v>
          </cell>
          <cell r="AT287">
            <v>64.046075260175314</v>
          </cell>
          <cell r="AU287">
            <v>60.369982715244355</v>
          </cell>
          <cell r="AV287">
            <v>56.840933872110647</v>
          </cell>
          <cell r="AW287">
            <v>53.44761767678979</v>
          </cell>
          <cell r="AX287">
            <v>50.054301481468912</v>
          </cell>
          <cell r="AY287">
            <v>46.903365014385251</v>
          </cell>
          <cell r="AZ287">
            <v>43.861081528925162</v>
          </cell>
          <cell r="BA287">
            <v>757.04433152911156</v>
          </cell>
        </row>
        <row r="288">
          <cell r="C288">
            <v>1095</v>
          </cell>
          <cell r="D288" t="str">
            <v>SJ</v>
          </cell>
          <cell r="F288">
            <v>1000</v>
          </cell>
          <cell r="G288" t="str">
            <v>ISO</v>
          </cell>
          <cell r="H288">
            <v>38526</v>
          </cell>
          <cell r="J288">
            <v>39986</v>
          </cell>
          <cell r="K288">
            <v>39986</v>
          </cell>
          <cell r="L288">
            <v>2896</v>
          </cell>
          <cell r="M288">
            <v>34.520000000000003</v>
          </cell>
          <cell r="N288">
            <v>34.520000000000003</v>
          </cell>
          <cell r="O288">
            <v>3.5</v>
          </cell>
          <cell r="P288">
            <v>4</v>
          </cell>
          <cell r="Q288">
            <v>0.64800000000000002</v>
          </cell>
          <cell r="R288">
            <v>0</v>
          </cell>
          <cell r="S288">
            <v>3.7600000000000001E-2</v>
          </cell>
          <cell r="T288">
            <v>34.520000000000003</v>
          </cell>
          <cell r="U288">
            <v>30.336530917174358</v>
          </cell>
          <cell r="V288">
            <v>0.76198790943685157</v>
          </cell>
          <cell r="W288">
            <v>-0.30868355423648275</v>
          </cell>
          <cell r="X288">
            <v>16.939434447041794</v>
          </cell>
          <cell r="Y288">
            <v>1.2122969933147569</v>
          </cell>
          <cell r="Z288">
            <v>49056.602158633039</v>
          </cell>
          <cell r="AA288">
            <v>18450.170749142424</v>
          </cell>
          <cell r="AB288">
            <v>2053.0159132188833</v>
          </cell>
          <cell r="AC288">
            <v>1907.014121080095</v>
          </cell>
          <cell r="AD288">
            <v>1779.2625529586549</v>
          </cell>
          <cell r="AE288">
            <v>1665.7056035173746</v>
          </cell>
          <cell r="AF288">
            <v>1563.5043490202224</v>
          </cell>
          <cell r="AG288">
            <v>1470.5941176591748</v>
          </cell>
          <cell r="AH288">
            <v>1385.4264055782144</v>
          </cell>
          <cell r="AI288">
            <v>1306.8100559650204</v>
          </cell>
          <cell r="AJ288">
            <v>1233.8091598956262</v>
          </cell>
          <cell r="AK288">
            <v>1165.6749902308579</v>
          </cell>
          <cell r="AL288">
            <v>1101.7992061701382</v>
          </cell>
          <cell r="AM288">
            <v>1041.6808211718132</v>
          </cell>
          <cell r="AN288">
            <v>17674.297296466077</v>
          </cell>
          <cell r="AO288">
            <v>986.35820477734342</v>
          </cell>
          <cell r="AP288">
            <v>932.56807083147385</v>
          </cell>
          <cell r="AQ288">
            <v>881.46744358289777</v>
          </cell>
          <cell r="AR288">
            <v>832.80017953663469</v>
          </cell>
          <cell r="AS288">
            <v>786.3450638561111</v>
          </cell>
          <cell r="AT288">
            <v>741.90973581387095</v>
          </cell>
          <cell r="AU288">
            <v>699.32587977339074</v>
          </cell>
          <cell r="AV288">
            <v>658.44537797452983</v>
          </cell>
          <cell r="AW288">
            <v>619.13720316793297</v>
          </cell>
          <cell r="AX288">
            <v>579.82902836133599</v>
          </cell>
          <cell r="AY288">
            <v>543.32858032663876</v>
          </cell>
          <cell r="AZ288">
            <v>508.08676843106912</v>
          </cell>
          <cell r="BA288">
            <v>8769.6015364332288</v>
          </cell>
        </row>
        <row r="289">
          <cell r="C289">
            <v>1096</v>
          </cell>
          <cell r="D289" t="str">
            <v>SJ</v>
          </cell>
          <cell r="F289">
            <v>1000</v>
          </cell>
          <cell r="G289" t="str">
            <v>NQ</v>
          </cell>
          <cell r="H289">
            <v>38526</v>
          </cell>
          <cell r="J289">
            <v>39986</v>
          </cell>
          <cell r="K289">
            <v>39986</v>
          </cell>
          <cell r="L289">
            <v>57104</v>
          </cell>
          <cell r="M289">
            <v>34.520000000000003</v>
          </cell>
          <cell r="N289">
            <v>34.520000000000003</v>
          </cell>
          <cell r="O289">
            <v>3.5</v>
          </cell>
          <cell r="P289">
            <v>4</v>
          </cell>
          <cell r="Q289">
            <v>0.64800000000000002</v>
          </cell>
          <cell r="R289">
            <v>0</v>
          </cell>
          <cell r="S289">
            <v>3.7600000000000001E-2</v>
          </cell>
          <cell r="T289">
            <v>34.520000000000003</v>
          </cell>
          <cell r="U289">
            <v>30.336530917174358</v>
          </cell>
          <cell r="V289">
            <v>0.76198790943685157</v>
          </cell>
          <cell r="W289">
            <v>-0.30868355423648275</v>
          </cell>
          <cell r="X289">
            <v>16.939434447041794</v>
          </cell>
          <cell r="Y289">
            <v>1.2122969933147569</v>
          </cell>
          <cell r="Z289">
            <v>967309.46466387459</v>
          </cell>
          <cell r="AA289">
            <v>363804.74808668124</v>
          </cell>
          <cell r="AB289">
            <v>40481.844167282841</v>
          </cell>
          <cell r="AC289">
            <v>37602.946951021317</v>
          </cell>
          <cell r="AD289">
            <v>35083.911886792477</v>
          </cell>
          <cell r="AE289">
            <v>32844.769607477952</v>
          </cell>
          <cell r="AF289">
            <v>30829.541556094879</v>
          </cell>
          <cell r="AG289">
            <v>28997.516054837539</v>
          </cell>
          <cell r="AH289">
            <v>27318.15934535164</v>
          </cell>
          <cell r="AI289">
            <v>25767.983921210816</v>
          </cell>
          <cell r="AJ289">
            <v>24328.535313080054</v>
          </cell>
          <cell r="AK289">
            <v>22985.049945491337</v>
          </cell>
          <cell r="AL289">
            <v>21725.532413376921</v>
          </cell>
          <cell r="AM289">
            <v>20540.104147857463</v>
          </cell>
          <cell r="AN289">
            <v>348505.89530987525</v>
          </cell>
          <cell r="AO289">
            <v>19449.239960499108</v>
          </cell>
          <cell r="AP289">
            <v>18388.593617665912</v>
          </cell>
          <cell r="AQ289">
            <v>17380.979591974377</v>
          </cell>
          <cell r="AR289">
            <v>16421.347186553863</v>
          </cell>
          <cell r="AS289">
            <v>15505.334435925193</v>
          </cell>
          <cell r="AT289">
            <v>14629.148326628205</v>
          </cell>
          <cell r="AU289">
            <v>13789.469971885255</v>
          </cell>
          <cell r="AV289">
            <v>12983.378751332026</v>
          </cell>
          <cell r="AW289">
            <v>12208.291039261616</v>
          </cell>
          <cell r="AX289">
            <v>11433.203327191204</v>
          </cell>
          <cell r="AY289">
            <v>10713.479023125821</v>
          </cell>
          <cell r="AZ289">
            <v>10018.57279851097</v>
          </cell>
          <cell r="BA289">
            <v>172921.03803055355</v>
          </cell>
        </row>
        <row r="290">
          <cell r="C290">
            <v>1097</v>
          </cell>
          <cell r="D290" t="str">
            <v>SJ</v>
          </cell>
          <cell r="F290">
            <v>5010</v>
          </cell>
          <cell r="G290" t="str">
            <v>ISO</v>
          </cell>
          <cell r="H290">
            <v>38526</v>
          </cell>
          <cell r="J290">
            <v>39986</v>
          </cell>
          <cell r="K290">
            <v>39986</v>
          </cell>
          <cell r="L290">
            <v>1500</v>
          </cell>
          <cell r="M290">
            <v>34.520000000000003</v>
          </cell>
          <cell r="N290">
            <v>34.520000000000003</v>
          </cell>
          <cell r="O290">
            <v>3.5</v>
          </cell>
          <cell r="P290">
            <v>4</v>
          </cell>
          <cell r="Q290">
            <v>0.64800000000000002</v>
          </cell>
          <cell r="R290">
            <v>0</v>
          </cell>
          <cell r="S290">
            <v>3.7600000000000001E-2</v>
          </cell>
          <cell r="T290">
            <v>34.520000000000003</v>
          </cell>
          <cell r="U290">
            <v>30.336530917174358</v>
          </cell>
          <cell r="V290">
            <v>0.76198790943685157</v>
          </cell>
          <cell r="W290">
            <v>-0.30868355423648275</v>
          </cell>
          <cell r="X290">
            <v>16.939434447041794</v>
          </cell>
          <cell r="Y290">
            <v>1.2122969933147569</v>
          </cell>
          <cell r="Z290">
            <v>25409.151670562693</v>
          </cell>
          <cell r="AA290">
            <v>9556.3729708955943</v>
          </cell>
          <cell r="AB290">
            <v>1063.371502012543</v>
          </cell>
          <cell r="AC290">
            <v>987.74902680253535</v>
          </cell>
          <cell r="AD290">
            <v>921.57936099377844</v>
          </cell>
          <cell r="AE290">
            <v>862.7618802748832</v>
          </cell>
          <cell r="AF290">
            <v>809.82614762787762</v>
          </cell>
          <cell r="AG290">
            <v>761.70275431241794</v>
          </cell>
          <cell r="AH290">
            <v>717.58964377324639</v>
          </cell>
          <cell r="AI290">
            <v>676.86984942939603</v>
          </cell>
          <cell r="AJ290">
            <v>639.05861182439196</v>
          </cell>
          <cell r="AK290">
            <v>603.76812339305491</v>
          </cell>
          <cell r="AL290">
            <v>570.68329048867645</v>
          </cell>
          <cell r="AM290">
            <v>539.54462422573192</v>
          </cell>
          <cell r="AN290">
            <v>9154.5048151585324</v>
          </cell>
          <cell r="AO290">
            <v>510.88995413191134</v>
          </cell>
          <cell r="AP290">
            <v>483.02904221243466</v>
          </cell>
          <cell r="AQ290">
            <v>456.56117588893187</v>
          </cell>
          <cell r="AR290">
            <v>431.35368415226247</v>
          </cell>
          <cell r="AS290">
            <v>407.29198749453263</v>
          </cell>
          <cell r="AT290">
            <v>384.27645156105194</v>
          </cell>
          <cell r="AU290">
            <v>362.21989629146617</v>
          </cell>
          <cell r="AV290">
            <v>341.04560323266395</v>
          </cell>
          <cell r="AW290">
            <v>320.68570606073877</v>
          </cell>
          <cell r="AX290">
            <v>300.32580888881353</v>
          </cell>
          <cell r="AY290">
            <v>281.42019008631155</v>
          </cell>
          <cell r="AZ290">
            <v>263.16648917355099</v>
          </cell>
          <cell r="BA290">
            <v>4542.2659891746698</v>
          </cell>
        </row>
        <row r="291">
          <cell r="C291">
            <v>1098</v>
          </cell>
          <cell r="D291" t="str">
            <v>SJ</v>
          </cell>
          <cell r="F291">
            <v>1200</v>
          </cell>
          <cell r="G291" t="str">
            <v>ISO</v>
          </cell>
          <cell r="H291">
            <v>38526</v>
          </cell>
          <cell r="J291">
            <v>39986</v>
          </cell>
          <cell r="K291">
            <v>39986</v>
          </cell>
          <cell r="L291">
            <v>2187</v>
          </cell>
          <cell r="M291">
            <v>34.520000000000003</v>
          </cell>
          <cell r="N291">
            <v>34.520000000000003</v>
          </cell>
          <cell r="O291">
            <v>3.5</v>
          </cell>
          <cell r="P291">
            <v>4</v>
          </cell>
          <cell r="Q291">
            <v>0.64800000000000002</v>
          </cell>
          <cell r="R291">
            <v>0</v>
          </cell>
          <cell r="S291">
            <v>3.7600000000000001E-2</v>
          </cell>
          <cell r="T291">
            <v>34.520000000000003</v>
          </cell>
          <cell r="U291">
            <v>30.336530917174358</v>
          </cell>
          <cell r="V291">
            <v>0.76198790943685157</v>
          </cell>
          <cell r="W291">
            <v>-0.30868355423648275</v>
          </cell>
          <cell r="X291">
            <v>16.939434447041794</v>
          </cell>
          <cell r="Y291">
            <v>1.2122969933147569</v>
          </cell>
          <cell r="Z291">
            <v>37046.543135680404</v>
          </cell>
          <cell r="AA291">
            <v>13933.191791565776</v>
          </cell>
          <cell r="AB291">
            <v>1550.3956499342878</v>
          </cell>
          <cell r="AC291">
            <v>1440.1380810780965</v>
          </cell>
          <cell r="AD291">
            <v>1343.6627083289288</v>
          </cell>
          <cell r="AE291">
            <v>1257.9068214407796</v>
          </cell>
          <cell r="AF291">
            <v>1180.7265232414454</v>
          </cell>
          <cell r="AG291">
            <v>1110.5626157875054</v>
          </cell>
          <cell r="AH291">
            <v>1046.2457006213931</v>
          </cell>
          <cell r="AI291">
            <v>986.87624046805922</v>
          </cell>
          <cell r="AJ291">
            <v>931.74745603996348</v>
          </cell>
          <cell r="AK291">
            <v>880.29392390707392</v>
          </cell>
          <cell r="AL291">
            <v>832.05623753249029</v>
          </cell>
          <cell r="AM291">
            <v>786.6560621211172</v>
          </cell>
          <cell r="AN291">
            <v>13347.268020501142</v>
          </cell>
          <cell r="AO291">
            <v>744.87755312432671</v>
          </cell>
          <cell r="AP291">
            <v>704.25634354572969</v>
          </cell>
          <cell r="AQ291">
            <v>665.6661944460626</v>
          </cell>
          <cell r="AR291">
            <v>628.91367149399866</v>
          </cell>
          <cell r="AS291">
            <v>593.83171776702864</v>
          </cell>
          <cell r="AT291">
            <v>560.27506637601368</v>
          </cell>
          <cell r="AU291">
            <v>528.11660879295766</v>
          </cell>
          <cell r="AV291">
            <v>497.24448951322398</v>
          </cell>
          <cell r="AW291">
            <v>467.5597594365571</v>
          </cell>
          <cell r="AX291">
            <v>437.87502935989011</v>
          </cell>
          <cell r="AY291">
            <v>410.31063714584218</v>
          </cell>
          <cell r="AZ291">
            <v>383.69674121503732</v>
          </cell>
          <cell r="BA291">
            <v>6622.6238122166687</v>
          </cell>
        </row>
        <row r="292">
          <cell r="C292">
            <v>1099</v>
          </cell>
          <cell r="D292" t="str">
            <v>SJ</v>
          </cell>
          <cell r="F292">
            <v>1200</v>
          </cell>
          <cell r="G292" t="str">
            <v>NQ</v>
          </cell>
          <cell r="H292">
            <v>38526</v>
          </cell>
          <cell r="J292">
            <v>39986</v>
          </cell>
          <cell r="K292">
            <v>39986</v>
          </cell>
          <cell r="L292">
            <v>313</v>
          </cell>
          <cell r="M292">
            <v>34.520000000000003</v>
          </cell>
          <cell r="N292">
            <v>34.520000000000003</v>
          </cell>
          <cell r="O292">
            <v>3.5</v>
          </cell>
          <cell r="P292">
            <v>4</v>
          </cell>
          <cell r="Q292">
            <v>0.64800000000000002</v>
          </cell>
          <cell r="R292">
            <v>0</v>
          </cell>
          <cell r="S292">
            <v>3.7600000000000001E-2</v>
          </cell>
          <cell r="T292">
            <v>34.520000000000003</v>
          </cell>
          <cell r="U292">
            <v>30.336530917174358</v>
          </cell>
          <cell r="V292">
            <v>0.76198790943685157</v>
          </cell>
          <cell r="W292">
            <v>-0.30868355423648275</v>
          </cell>
          <cell r="X292">
            <v>16.939434447041794</v>
          </cell>
          <cell r="Y292">
            <v>1.2122969933147569</v>
          </cell>
          <cell r="Z292">
            <v>5302.0429819240817</v>
          </cell>
          <cell r="AA292">
            <v>1994.0964932602139</v>
          </cell>
          <cell r="AB292">
            <v>221.89018675328398</v>
          </cell>
          <cell r="AC292">
            <v>206.11029692612905</v>
          </cell>
          <cell r="AD292">
            <v>192.30289332736842</v>
          </cell>
          <cell r="AE292">
            <v>180.02964568402561</v>
          </cell>
          <cell r="AF292">
            <v>168.98372280501712</v>
          </cell>
          <cell r="AG292">
            <v>158.94197473319119</v>
          </cell>
          <cell r="AH292">
            <v>149.73703900068406</v>
          </cell>
          <cell r="AI292">
            <v>141.24017524760063</v>
          </cell>
          <cell r="AJ292">
            <v>133.35023033402314</v>
          </cell>
          <cell r="AK292">
            <v>125.98628174801745</v>
          </cell>
          <cell r="AL292">
            <v>119.08257994863716</v>
          </cell>
          <cell r="AM292">
            <v>112.58497825510273</v>
          </cell>
          <cell r="AN292">
            <v>1910.2400047630804</v>
          </cell>
          <cell r="AO292">
            <v>106.60570376219216</v>
          </cell>
          <cell r="AP292">
            <v>100.79206014166137</v>
          </cell>
          <cell r="AQ292">
            <v>95.269098702157123</v>
          </cell>
          <cell r="AR292">
            <v>90.00913542643876</v>
          </cell>
          <cell r="AS292">
            <v>84.988261390525807</v>
          </cell>
          <cell r="AT292">
            <v>80.185686225739502</v>
          </cell>
          <cell r="AU292">
            <v>75.58321835948594</v>
          </cell>
          <cell r="AV292">
            <v>71.16484920788254</v>
          </cell>
          <cell r="AW292">
            <v>66.916417331340824</v>
          </cell>
          <cell r="AX292">
            <v>62.667985454799087</v>
          </cell>
          <cell r="AY292">
            <v>58.72301299801034</v>
          </cell>
          <cell r="AZ292">
            <v>54.914074074214305</v>
          </cell>
          <cell r="BA292">
            <v>947.81950307444788</v>
          </cell>
        </row>
        <row r="293">
          <cell r="C293">
            <v>1100</v>
          </cell>
          <cell r="D293" t="str">
            <v>SJ</v>
          </cell>
          <cell r="F293">
            <v>5000</v>
          </cell>
          <cell r="G293" t="str">
            <v>ISO</v>
          </cell>
          <cell r="H293">
            <v>38526</v>
          </cell>
          <cell r="I293">
            <v>39114</v>
          </cell>
          <cell r="J293">
            <v>39986</v>
          </cell>
          <cell r="K293">
            <v>39114</v>
          </cell>
          <cell r="L293">
            <v>6514</v>
          </cell>
          <cell r="M293">
            <v>34.520000000000003</v>
          </cell>
          <cell r="N293">
            <v>34.520000000000003</v>
          </cell>
          <cell r="O293">
            <v>3.5</v>
          </cell>
          <cell r="P293">
            <v>4</v>
          </cell>
          <cell r="Q293">
            <v>0.64800000000000002</v>
          </cell>
          <cell r="R293">
            <v>0</v>
          </cell>
          <cell r="S293">
            <v>3.7600000000000001E-2</v>
          </cell>
          <cell r="T293">
            <v>34.520000000000003</v>
          </cell>
          <cell r="U293">
            <v>30.336530917174358</v>
          </cell>
          <cell r="V293">
            <v>0.76198790943685157</v>
          </cell>
          <cell r="W293">
            <v>-0.30868355423648275</v>
          </cell>
          <cell r="X293">
            <v>16.939434447041794</v>
          </cell>
          <cell r="Y293">
            <v>1.2122969933147569</v>
          </cell>
          <cell r="Z293">
            <v>110343.47598803024</v>
          </cell>
          <cell r="AA293">
            <v>41500.142354942596</v>
          </cell>
          <cell r="AB293">
            <v>4617.8679760731366</v>
          </cell>
          <cell r="AC293">
            <v>4289.4647737278101</v>
          </cell>
          <cell r="AD293">
            <v>4002.111971675648</v>
          </cell>
          <cell r="AE293">
            <v>3746.6872587403927</v>
          </cell>
          <cell r="AF293">
            <v>3516.805017098663</v>
          </cell>
          <cell r="AG293">
            <v>3307.8211610607268</v>
          </cell>
          <cell r="AH293">
            <v>3116.2526263592845</v>
          </cell>
          <cell r="AI293">
            <v>2939.4201327887235</v>
          </cell>
          <cell r="AJ293">
            <v>2775.2185316160594</v>
          </cell>
          <cell r="AK293">
            <v>2621.9637038549063</v>
          </cell>
          <cell r="AL293">
            <v>2478.2873028288254</v>
          </cell>
          <cell r="AM293">
            <v>2343.0624548042783</v>
          </cell>
          <cell r="AN293">
            <v>39754.962910628448</v>
          </cell>
          <cell r="AO293">
            <v>2218.6247741435132</v>
          </cell>
          <cell r="AP293">
            <v>2097.634120647866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4316.2588947913791</v>
          </cell>
        </row>
        <row r="294">
          <cell r="C294">
            <v>1101</v>
          </cell>
          <cell r="D294" t="str">
            <v>SJ</v>
          </cell>
          <cell r="F294">
            <v>5000</v>
          </cell>
          <cell r="G294" t="str">
            <v>NQ</v>
          </cell>
          <cell r="H294">
            <v>38526</v>
          </cell>
          <cell r="I294">
            <v>39114</v>
          </cell>
          <cell r="J294">
            <v>39986</v>
          </cell>
          <cell r="K294">
            <v>39114</v>
          </cell>
          <cell r="L294">
            <v>11486</v>
          </cell>
          <cell r="M294">
            <v>34.520000000000003</v>
          </cell>
          <cell r="N294">
            <v>34.520000000000003</v>
          </cell>
          <cell r="O294">
            <v>3.5</v>
          </cell>
          <cell r="P294">
            <v>4</v>
          </cell>
          <cell r="Q294">
            <v>0.64800000000000002</v>
          </cell>
          <cell r="R294">
            <v>0</v>
          </cell>
          <cell r="S294">
            <v>3.7600000000000001E-2</v>
          </cell>
          <cell r="T294">
            <v>34.520000000000003</v>
          </cell>
          <cell r="U294">
            <v>30.336530917174358</v>
          </cell>
          <cell r="V294">
            <v>0.76198790943685157</v>
          </cell>
          <cell r="W294">
            <v>-0.30868355423648275</v>
          </cell>
          <cell r="X294">
            <v>16.939434447041794</v>
          </cell>
          <cell r="Y294">
            <v>1.2122969933147569</v>
          </cell>
          <cell r="Z294">
            <v>194566.34405872205</v>
          </cell>
          <cell r="AA294">
            <v>73176.333295804521</v>
          </cell>
          <cell r="AB294">
            <v>8142.5900480773798</v>
          </cell>
          <cell r="AC294">
            <v>7563.5235479026142</v>
          </cell>
          <cell r="AD294">
            <v>7056.8403602496928</v>
          </cell>
          <cell r="AE294">
            <v>6606.4553045582052</v>
          </cell>
          <cell r="AF294">
            <v>6201.1087544358679</v>
          </cell>
          <cell r="AG294">
            <v>5832.6118906882884</v>
          </cell>
          <cell r="AH294">
            <v>5494.8230989196718</v>
          </cell>
          <cell r="AI294">
            <v>5183.0180603640283</v>
          </cell>
          <cell r="AJ294">
            <v>4893.4848102766446</v>
          </cell>
          <cell r="AK294">
            <v>4623.2537768617522</v>
          </cell>
          <cell r="AL294">
            <v>4369.9121830352924</v>
          </cell>
          <cell r="AM294">
            <v>4131.4730359045043</v>
          </cell>
          <cell r="AN294">
            <v>70099.094871273948</v>
          </cell>
          <cell r="AO294">
            <v>3912.0546754394222</v>
          </cell>
          <cell r="AP294">
            <v>3698.7143859013499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7610.7690613407722</v>
          </cell>
        </row>
        <row r="295">
          <cell r="C295">
            <v>1102</v>
          </cell>
          <cell r="D295" t="str">
            <v>SJ</v>
          </cell>
          <cell r="F295">
            <v>1300</v>
          </cell>
          <cell r="G295" t="str">
            <v>ISO</v>
          </cell>
          <cell r="H295">
            <v>38526</v>
          </cell>
          <cell r="J295">
            <v>39986</v>
          </cell>
          <cell r="K295">
            <v>39986</v>
          </cell>
          <cell r="L295">
            <v>200</v>
          </cell>
          <cell r="M295">
            <v>34.520000000000003</v>
          </cell>
          <cell r="N295">
            <v>34.520000000000003</v>
          </cell>
          <cell r="O295">
            <v>3.5</v>
          </cell>
          <cell r="P295">
            <v>4</v>
          </cell>
          <cell r="Q295">
            <v>0.64800000000000002</v>
          </cell>
          <cell r="R295">
            <v>0</v>
          </cell>
          <cell r="S295">
            <v>3.7600000000000001E-2</v>
          </cell>
          <cell r="T295">
            <v>34.520000000000003</v>
          </cell>
          <cell r="U295">
            <v>30.336530917174358</v>
          </cell>
          <cell r="V295">
            <v>0.76198790943685157</v>
          </cell>
          <cell r="W295">
            <v>-0.30868355423648275</v>
          </cell>
          <cell r="X295">
            <v>16.939434447041794</v>
          </cell>
          <cell r="Y295">
            <v>1.2122969933147569</v>
          </cell>
          <cell r="Z295">
            <v>3387.8868894083589</v>
          </cell>
          <cell r="AA295">
            <v>1274.1830627860793</v>
          </cell>
          <cell r="AB295">
            <v>141.78286693500576</v>
          </cell>
          <cell r="AC295">
            <v>131.69987024033804</v>
          </cell>
          <cell r="AD295">
            <v>122.87724813250378</v>
          </cell>
          <cell r="AE295">
            <v>115.03491736998443</v>
          </cell>
          <cell r="AF295">
            <v>107.97681968371701</v>
          </cell>
          <cell r="AG295">
            <v>101.56036724165573</v>
          </cell>
          <cell r="AH295">
            <v>95.678619169766179</v>
          </cell>
          <cell r="AI295">
            <v>90.249313257252794</v>
          </cell>
          <cell r="AJ295">
            <v>85.207814909918937</v>
          </cell>
          <cell r="AK295">
            <v>80.502416452407317</v>
          </cell>
          <cell r="AL295">
            <v>76.0911053984902</v>
          </cell>
          <cell r="AM295">
            <v>71.939283230097587</v>
          </cell>
          <cell r="AN295">
            <v>1220.6006420211379</v>
          </cell>
          <cell r="AO295">
            <v>68.118660550921504</v>
          </cell>
          <cell r="AP295">
            <v>64.403872294991288</v>
          </cell>
          <cell r="AQ295">
            <v>60.87482345185758</v>
          </cell>
          <cell r="AR295">
            <v>57.51382455363499</v>
          </cell>
          <cell r="AS295">
            <v>54.305598332604355</v>
          </cell>
          <cell r="AT295">
            <v>51.236860208140257</v>
          </cell>
          <cell r="AU295">
            <v>48.295986172195491</v>
          </cell>
          <cell r="AV295">
            <v>45.472747097688519</v>
          </cell>
          <cell r="AW295">
            <v>42.758094141431833</v>
          </cell>
          <cell r="AX295">
            <v>40.043441185175134</v>
          </cell>
          <cell r="AY295">
            <v>37.522692011508205</v>
          </cell>
          <cell r="AZ295">
            <v>35.088865223140132</v>
          </cell>
          <cell r="BA295">
            <v>605.63546522328932</v>
          </cell>
        </row>
        <row r="296">
          <cell r="C296">
            <v>1103</v>
          </cell>
          <cell r="D296" t="str">
            <v>SJ</v>
          </cell>
          <cell r="F296">
            <v>5010</v>
          </cell>
          <cell r="G296" t="str">
            <v>ISO</v>
          </cell>
          <cell r="H296">
            <v>38526</v>
          </cell>
          <cell r="J296">
            <v>39986</v>
          </cell>
          <cell r="K296">
            <v>39986</v>
          </cell>
          <cell r="L296">
            <v>100</v>
          </cell>
          <cell r="M296">
            <v>34.520000000000003</v>
          </cell>
          <cell r="N296">
            <v>34.520000000000003</v>
          </cell>
          <cell r="O296">
            <v>3.5</v>
          </cell>
          <cell r="P296">
            <v>4</v>
          </cell>
          <cell r="Q296">
            <v>0.64800000000000002</v>
          </cell>
          <cell r="R296">
            <v>0</v>
          </cell>
          <cell r="S296">
            <v>3.7600000000000001E-2</v>
          </cell>
          <cell r="T296">
            <v>34.520000000000003</v>
          </cell>
          <cell r="U296">
            <v>30.336530917174358</v>
          </cell>
          <cell r="V296">
            <v>0.76198790943685157</v>
          </cell>
          <cell r="W296">
            <v>-0.30868355423648275</v>
          </cell>
          <cell r="X296">
            <v>16.939434447041794</v>
          </cell>
          <cell r="Y296">
            <v>1.2122969933147569</v>
          </cell>
          <cell r="Z296">
            <v>1693.9434447041795</v>
          </cell>
          <cell r="AA296">
            <v>637.09153139303965</v>
          </cell>
          <cell r="AB296">
            <v>70.891433467502878</v>
          </cell>
          <cell r="AC296">
            <v>65.849935120169022</v>
          </cell>
          <cell r="AD296">
            <v>61.43862406625189</v>
          </cell>
          <cell r="AE296">
            <v>57.517458684992214</v>
          </cell>
          <cell r="AF296">
            <v>53.988409841858505</v>
          </cell>
          <cell r="AG296">
            <v>50.780183620827863</v>
          </cell>
          <cell r="AH296">
            <v>47.83930958488309</v>
          </cell>
          <cell r="AI296">
            <v>45.124656628626397</v>
          </cell>
          <cell r="AJ296">
            <v>42.603907454959469</v>
          </cell>
          <cell r="AK296">
            <v>40.251208226203659</v>
          </cell>
          <cell r="AL296">
            <v>38.0455526992451</v>
          </cell>
          <cell r="AM296">
            <v>35.969641615048793</v>
          </cell>
          <cell r="AN296">
            <v>610.30032101056895</v>
          </cell>
          <cell r="AO296">
            <v>34.059330275460752</v>
          </cell>
          <cell r="AP296">
            <v>32.201936147495644</v>
          </cell>
          <cell r="AQ296">
            <v>30.43741172592879</v>
          </cell>
          <cell r="AR296">
            <v>28.756912276817495</v>
          </cell>
          <cell r="AS296">
            <v>27.152799166302177</v>
          </cell>
          <cell r="AT296">
            <v>25.618430104070129</v>
          </cell>
          <cell r="AU296">
            <v>24.147993086097745</v>
          </cell>
          <cell r="AV296">
            <v>22.736373548844259</v>
          </cell>
          <cell r="AW296">
            <v>21.379047070715917</v>
          </cell>
          <cell r="AX296">
            <v>20.021720592587567</v>
          </cell>
          <cell r="AY296">
            <v>18.761346005754103</v>
          </cell>
          <cell r="AZ296">
            <v>17.544432611570066</v>
          </cell>
          <cell r="BA296">
            <v>302.81773261164466</v>
          </cell>
        </row>
        <row r="297">
          <cell r="C297">
            <v>1104</v>
          </cell>
          <cell r="D297" t="str">
            <v>SJ</v>
          </cell>
          <cell r="F297">
            <v>5030</v>
          </cell>
          <cell r="G297" t="str">
            <v>ISO</v>
          </cell>
          <cell r="H297">
            <v>38526</v>
          </cell>
          <cell r="I297">
            <v>38737</v>
          </cell>
          <cell r="J297">
            <v>39986</v>
          </cell>
          <cell r="K297">
            <v>38737</v>
          </cell>
          <cell r="L297">
            <v>1165</v>
          </cell>
          <cell r="M297">
            <v>34.520000000000003</v>
          </cell>
          <cell r="N297">
            <v>34.520000000000003</v>
          </cell>
          <cell r="O297">
            <v>3.5</v>
          </cell>
          <cell r="P297">
            <v>4</v>
          </cell>
          <cell r="Q297">
            <v>0.64800000000000002</v>
          </cell>
          <cell r="R297">
            <v>0</v>
          </cell>
          <cell r="S297">
            <v>3.7600000000000001E-2</v>
          </cell>
          <cell r="T297">
            <v>34.520000000000003</v>
          </cell>
          <cell r="U297">
            <v>30.336530917174358</v>
          </cell>
          <cell r="V297">
            <v>0.76198790943685157</v>
          </cell>
          <cell r="W297">
            <v>-0.30868355423648275</v>
          </cell>
          <cell r="X297">
            <v>16.939434447041794</v>
          </cell>
          <cell r="Y297">
            <v>1.2122969933147569</v>
          </cell>
          <cell r="Z297">
            <v>19734.441130803691</v>
          </cell>
          <cell r="AA297">
            <v>7422.1163407289114</v>
          </cell>
          <cell r="AB297">
            <v>825.88519989640849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825.88519989640849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</row>
        <row r="298">
          <cell r="C298">
            <v>1105</v>
          </cell>
          <cell r="D298" t="str">
            <v>SJ</v>
          </cell>
          <cell r="F298">
            <v>5030</v>
          </cell>
          <cell r="G298" t="str">
            <v>NQ</v>
          </cell>
          <cell r="H298">
            <v>38526</v>
          </cell>
          <cell r="I298">
            <v>38737</v>
          </cell>
          <cell r="J298">
            <v>39986</v>
          </cell>
          <cell r="K298">
            <v>38737</v>
          </cell>
          <cell r="L298">
            <v>85</v>
          </cell>
          <cell r="M298">
            <v>34.520000000000003</v>
          </cell>
          <cell r="N298">
            <v>34.520000000000003</v>
          </cell>
          <cell r="O298">
            <v>3.5</v>
          </cell>
          <cell r="P298">
            <v>4</v>
          </cell>
          <cell r="Q298">
            <v>0.64800000000000002</v>
          </cell>
          <cell r="R298">
            <v>0</v>
          </cell>
          <cell r="S298">
            <v>3.7600000000000001E-2</v>
          </cell>
          <cell r="T298">
            <v>34.520000000000003</v>
          </cell>
          <cell r="U298">
            <v>30.336530917174358</v>
          </cell>
          <cell r="V298">
            <v>0.76198790943685157</v>
          </cell>
          <cell r="W298">
            <v>-0.30868355423648275</v>
          </cell>
          <cell r="X298">
            <v>16.939434447041794</v>
          </cell>
          <cell r="Y298">
            <v>1.2122969933147569</v>
          </cell>
          <cell r="Z298">
            <v>1439.8519279985526</v>
          </cell>
          <cell r="AA298">
            <v>541.52780168408367</v>
          </cell>
          <cell r="AB298">
            <v>60.257718447377442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60.257718447377442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</row>
        <row r="299">
          <cell r="C299">
            <v>1106</v>
          </cell>
          <cell r="D299" t="str">
            <v>SJ</v>
          </cell>
          <cell r="F299">
            <v>5010</v>
          </cell>
          <cell r="G299" t="str">
            <v>ISO</v>
          </cell>
          <cell r="H299">
            <v>38526</v>
          </cell>
          <cell r="I299">
            <v>38993</v>
          </cell>
          <cell r="J299">
            <v>39986</v>
          </cell>
          <cell r="K299">
            <v>38993</v>
          </cell>
          <cell r="L299">
            <v>600</v>
          </cell>
          <cell r="M299">
            <v>34.520000000000003</v>
          </cell>
          <cell r="N299">
            <v>34.520000000000003</v>
          </cell>
          <cell r="O299">
            <v>3.5</v>
          </cell>
          <cell r="P299">
            <v>4</v>
          </cell>
          <cell r="Q299">
            <v>0.64800000000000002</v>
          </cell>
          <cell r="R299">
            <v>0</v>
          </cell>
          <cell r="S299">
            <v>3.7600000000000001E-2</v>
          </cell>
          <cell r="T299">
            <v>34.520000000000003</v>
          </cell>
          <cell r="U299">
            <v>30.336530917174358</v>
          </cell>
          <cell r="V299">
            <v>0.76198790943685157</v>
          </cell>
          <cell r="W299">
            <v>-0.30868355423648275</v>
          </cell>
          <cell r="X299">
            <v>16.939434447041794</v>
          </cell>
          <cell r="Y299">
            <v>1.2122969933147569</v>
          </cell>
          <cell r="Z299">
            <v>10163.660668225077</v>
          </cell>
          <cell r="AA299">
            <v>3822.5491883582376</v>
          </cell>
          <cell r="AB299">
            <v>425.34860080501721</v>
          </cell>
          <cell r="AC299">
            <v>395.09961072101413</v>
          </cell>
          <cell r="AD299">
            <v>368.63174439751134</v>
          </cell>
          <cell r="AE299">
            <v>345.10475210995327</v>
          </cell>
          <cell r="AF299">
            <v>323.93045905115105</v>
          </cell>
          <cell r="AG299">
            <v>304.68110172496716</v>
          </cell>
          <cell r="AH299">
            <v>287.03585750929852</v>
          </cell>
          <cell r="AI299">
            <v>270.74793977175835</v>
          </cell>
          <cell r="AJ299">
            <v>255.62344472975678</v>
          </cell>
          <cell r="AK299">
            <v>241.50724935722195</v>
          </cell>
          <cell r="AL299">
            <v>0</v>
          </cell>
          <cell r="AM299">
            <v>0</v>
          </cell>
          <cell r="AN299">
            <v>3217.7107601776502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</row>
        <row r="300">
          <cell r="C300">
            <v>1107</v>
          </cell>
          <cell r="D300" t="str">
            <v>SJ</v>
          </cell>
          <cell r="F300">
            <v>5030</v>
          </cell>
          <cell r="G300" t="str">
            <v>ISO</v>
          </cell>
          <cell r="H300">
            <v>38526</v>
          </cell>
          <cell r="J300">
            <v>39986</v>
          </cell>
          <cell r="K300">
            <v>39986</v>
          </cell>
          <cell r="L300">
            <v>250</v>
          </cell>
          <cell r="M300">
            <v>34.520000000000003</v>
          </cell>
          <cell r="N300">
            <v>34.520000000000003</v>
          </cell>
          <cell r="O300">
            <v>3.5</v>
          </cell>
          <cell r="P300">
            <v>4</v>
          </cell>
          <cell r="Q300">
            <v>0.64800000000000002</v>
          </cell>
          <cell r="R300">
            <v>0</v>
          </cell>
          <cell r="S300">
            <v>3.7600000000000001E-2</v>
          </cell>
          <cell r="T300">
            <v>34.520000000000003</v>
          </cell>
          <cell r="U300">
            <v>30.336530917174358</v>
          </cell>
          <cell r="V300">
            <v>0.76198790943685157</v>
          </cell>
          <cell r="W300">
            <v>-0.30868355423648275</v>
          </cell>
          <cell r="X300">
            <v>16.939434447041794</v>
          </cell>
          <cell r="Y300">
            <v>1.2122969933147569</v>
          </cell>
          <cell r="Z300">
            <v>4234.8586117604482</v>
          </cell>
          <cell r="AA300">
            <v>1592.7288284825988</v>
          </cell>
          <cell r="AB300">
            <v>177.22858366875715</v>
          </cell>
          <cell r="AC300">
            <v>164.62483780042254</v>
          </cell>
          <cell r="AD300">
            <v>153.59656016562971</v>
          </cell>
          <cell r="AE300">
            <v>143.79364671248052</v>
          </cell>
          <cell r="AF300">
            <v>134.97102460464626</v>
          </cell>
          <cell r="AG300">
            <v>126.95045905206963</v>
          </cell>
          <cell r="AH300">
            <v>119.59827396220771</v>
          </cell>
          <cell r="AI300">
            <v>112.81164157156599</v>
          </cell>
          <cell r="AJ300">
            <v>106.50976863739865</v>
          </cell>
          <cell r="AK300">
            <v>100.62802056550913</v>
          </cell>
          <cell r="AL300">
            <v>95.113881748112732</v>
          </cell>
          <cell r="AM300">
            <v>89.924104037621973</v>
          </cell>
          <cell r="AN300">
            <v>1525.7508025264219</v>
          </cell>
          <cell r="AO300">
            <v>85.14832568865188</v>
          </cell>
          <cell r="AP300">
            <v>80.504840368739096</v>
          </cell>
          <cell r="AQ300">
            <v>76.093529314821964</v>
          </cell>
          <cell r="AR300">
            <v>71.892280692043727</v>
          </cell>
          <cell r="AS300">
            <v>67.881997915755434</v>
          </cell>
          <cell r="AT300">
            <v>64.046075260175314</v>
          </cell>
          <cell r="AU300">
            <v>60.369982715244355</v>
          </cell>
          <cell r="AV300">
            <v>56.840933872110647</v>
          </cell>
          <cell r="AW300">
            <v>53.44761767678979</v>
          </cell>
          <cell r="AX300">
            <v>50.054301481468912</v>
          </cell>
          <cell r="AY300">
            <v>46.903365014385251</v>
          </cell>
          <cell r="AZ300">
            <v>43.861081528925162</v>
          </cell>
          <cell r="BA300">
            <v>757.04433152911156</v>
          </cell>
        </row>
        <row r="301">
          <cell r="C301">
            <v>1108</v>
          </cell>
          <cell r="D301" t="str">
            <v>SJ</v>
          </cell>
          <cell r="F301">
            <v>5030</v>
          </cell>
          <cell r="G301" t="str">
            <v>ISO</v>
          </cell>
          <cell r="H301">
            <v>38526</v>
          </cell>
          <cell r="J301">
            <v>39986</v>
          </cell>
          <cell r="K301">
            <v>39986</v>
          </cell>
          <cell r="L301">
            <v>1500</v>
          </cell>
          <cell r="M301">
            <v>34.520000000000003</v>
          </cell>
          <cell r="N301">
            <v>34.520000000000003</v>
          </cell>
          <cell r="O301">
            <v>3.5</v>
          </cell>
          <cell r="P301">
            <v>4</v>
          </cell>
          <cell r="Q301">
            <v>0.64800000000000002</v>
          </cell>
          <cell r="R301">
            <v>0</v>
          </cell>
          <cell r="S301">
            <v>3.7600000000000001E-2</v>
          </cell>
          <cell r="T301">
            <v>34.520000000000003</v>
          </cell>
          <cell r="U301">
            <v>30.336530917174358</v>
          </cell>
          <cell r="V301">
            <v>0.76198790943685157</v>
          </cell>
          <cell r="W301">
            <v>-0.30868355423648275</v>
          </cell>
          <cell r="X301">
            <v>16.939434447041794</v>
          </cell>
          <cell r="Y301">
            <v>1.2122969933147569</v>
          </cell>
          <cell r="Z301">
            <v>25409.151670562693</v>
          </cell>
          <cell r="AA301">
            <v>9556.3729708955943</v>
          </cell>
          <cell r="AB301">
            <v>1063.371502012543</v>
          </cell>
          <cell r="AC301">
            <v>987.74902680253535</v>
          </cell>
          <cell r="AD301">
            <v>921.57936099377844</v>
          </cell>
          <cell r="AE301">
            <v>862.7618802748832</v>
          </cell>
          <cell r="AF301">
            <v>809.82614762787762</v>
          </cell>
          <cell r="AG301">
            <v>761.70275431241794</v>
          </cell>
          <cell r="AH301">
            <v>717.58964377324639</v>
          </cell>
          <cell r="AI301">
            <v>676.86984942939603</v>
          </cell>
          <cell r="AJ301">
            <v>639.05861182439196</v>
          </cell>
          <cell r="AK301">
            <v>603.76812339305491</v>
          </cell>
          <cell r="AL301">
            <v>570.68329048867645</v>
          </cell>
          <cell r="AM301">
            <v>539.54462422573192</v>
          </cell>
          <cell r="AN301">
            <v>9154.5048151585324</v>
          </cell>
          <cell r="AO301">
            <v>510.88995413191134</v>
          </cell>
          <cell r="AP301">
            <v>483.02904221243466</v>
          </cell>
          <cell r="AQ301">
            <v>456.56117588893187</v>
          </cell>
          <cell r="AR301">
            <v>431.35368415226247</v>
          </cell>
          <cell r="AS301">
            <v>407.29198749453263</v>
          </cell>
          <cell r="AT301">
            <v>384.27645156105194</v>
          </cell>
          <cell r="AU301">
            <v>362.21989629146617</v>
          </cell>
          <cell r="AV301">
            <v>341.04560323266395</v>
          </cell>
          <cell r="AW301">
            <v>320.68570606073877</v>
          </cell>
          <cell r="AX301">
            <v>300.32580888881353</v>
          </cell>
          <cell r="AY301">
            <v>281.42019008631155</v>
          </cell>
          <cell r="AZ301">
            <v>263.16648917355099</v>
          </cell>
          <cell r="BA301">
            <v>4542.2659891746698</v>
          </cell>
        </row>
        <row r="302">
          <cell r="C302">
            <v>1110</v>
          </cell>
          <cell r="D302" t="str">
            <v>SJ</v>
          </cell>
          <cell r="F302">
            <v>5030</v>
          </cell>
          <cell r="G302" t="str">
            <v>ISO</v>
          </cell>
          <cell r="H302">
            <v>38526</v>
          </cell>
          <cell r="J302">
            <v>39986</v>
          </cell>
          <cell r="K302">
            <v>39986</v>
          </cell>
          <cell r="L302">
            <v>1500</v>
          </cell>
          <cell r="M302">
            <v>34.520000000000003</v>
          </cell>
          <cell r="N302">
            <v>34.520000000000003</v>
          </cell>
          <cell r="O302">
            <v>3.5</v>
          </cell>
          <cell r="P302">
            <v>4</v>
          </cell>
          <cell r="Q302">
            <v>0.64800000000000002</v>
          </cell>
          <cell r="R302">
            <v>0</v>
          </cell>
          <cell r="S302">
            <v>3.7600000000000001E-2</v>
          </cell>
          <cell r="T302">
            <v>34.520000000000003</v>
          </cell>
          <cell r="U302">
            <v>30.336530917174358</v>
          </cell>
          <cell r="V302">
            <v>0.76198790943685157</v>
          </cell>
          <cell r="W302">
            <v>-0.30868355423648275</v>
          </cell>
          <cell r="X302">
            <v>16.939434447041794</v>
          </cell>
          <cell r="Y302">
            <v>1.2122969933147569</v>
          </cell>
          <cell r="Z302">
            <v>25409.151670562693</v>
          </cell>
          <cell r="AA302">
            <v>9556.3729708955943</v>
          </cell>
          <cell r="AB302">
            <v>1063.371502012543</v>
          </cell>
          <cell r="AC302">
            <v>987.74902680253535</v>
          </cell>
          <cell r="AD302">
            <v>921.57936099377844</v>
          </cell>
          <cell r="AE302">
            <v>862.7618802748832</v>
          </cell>
          <cell r="AF302">
            <v>809.82614762787762</v>
          </cell>
          <cell r="AG302">
            <v>761.70275431241794</v>
          </cell>
          <cell r="AH302">
            <v>717.58964377324639</v>
          </cell>
          <cell r="AI302">
            <v>676.86984942939603</v>
          </cell>
          <cell r="AJ302">
            <v>639.05861182439196</v>
          </cell>
          <cell r="AK302">
            <v>603.76812339305491</v>
          </cell>
          <cell r="AL302">
            <v>570.68329048867645</v>
          </cell>
          <cell r="AM302">
            <v>539.54462422573192</v>
          </cell>
          <cell r="AN302">
            <v>9154.5048151585324</v>
          </cell>
          <cell r="AO302">
            <v>510.88995413191134</v>
          </cell>
          <cell r="AP302">
            <v>483.02904221243466</v>
          </cell>
          <cell r="AQ302">
            <v>456.56117588893187</v>
          </cell>
          <cell r="AR302">
            <v>431.35368415226247</v>
          </cell>
          <cell r="AS302">
            <v>407.29198749453263</v>
          </cell>
          <cell r="AT302">
            <v>384.27645156105194</v>
          </cell>
          <cell r="AU302">
            <v>362.21989629146617</v>
          </cell>
          <cell r="AV302">
            <v>341.04560323266395</v>
          </cell>
          <cell r="AW302">
            <v>320.68570606073877</v>
          </cell>
          <cell r="AX302">
            <v>300.32580888881353</v>
          </cell>
          <cell r="AY302">
            <v>281.42019008631155</v>
          </cell>
          <cell r="AZ302">
            <v>263.16648917355099</v>
          </cell>
          <cell r="BA302">
            <v>4542.2659891746698</v>
          </cell>
        </row>
        <row r="303">
          <cell r="C303">
            <v>1111</v>
          </cell>
          <cell r="D303" t="str">
            <v>SJ</v>
          </cell>
          <cell r="F303">
            <v>5010</v>
          </cell>
          <cell r="G303" t="str">
            <v>ISO</v>
          </cell>
          <cell r="H303">
            <v>38526</v>
          </cell>
          <cell r="J303">
            <v>39986</v>
          </cell>
          <cell r="K303">
            <v>39986</v>
          </cell>
          <cell r="L303">
            <v>1500</v>
          </cell>
          <cell r="M303">
            <v>34.520000000000003</v>
          </cell>
          <cell r="N303">
            <v>34.520000000000003</v>
          </cell>
          <cell r="O303">
            <v>3.5</v>
          </cell>
          <cell r="P303">
            <v>4</v>
          </cell>
          <cell r="Q303">
            <v>0.64800000000000002</v>
          </cell>
          <cell r="R303">
            <v>0</v>
          </cell>
          <cell r="S303">
            <v>3.7600000000000001E-2</v>
          </cell>
          <cell r="T303">
            <v>34.520000000000003</v>
          </cell>
          <cell r="U303">
            <v>30.336530917174358</v>
          </cell>
          <cell r="V303">
            <v>0.76198790943685157</v>
          </cell>
          <cell r="W303">
            <v>-0.30868355423648275</v>
          </cell>
          <cell r="X303">
            <v>16.939434447041794</v>
          </cell>
          <cell r="Y303">
            <v>1.2122969933147569</v>
          </cell>
          <cell r="Z303">
            <v>25409.151670562693</v>
          </cell>
          <cell r="AA303">
            <v>9556.3729708955943</v>
          </cell>
          <cell r="AB303">
            <v>1063.371502012543</v>
          </cell>
          <cell r="AC303">
            <v>987.74902680253535</v>
          </cell>
          <cell r="AD303">
            <v>921.57936099377844</v>
          </cell>
          <cell r="AE303">
            <v>862.7618802748832</v>
          </cell>
          <cell r="AF303">
            <v>809.82614762787762</v>
          </cell>
          <cell r="AG303">
            <v>761.70275431241794</v>
          </cell>
          <cell r="AH303">
            <v>717.58964377324639</v>
          </cell>
          <cell r="AI303">
            <v>676.86984942939603</v>
          </cell>
          <cell r="AJ303">
            <v>639.05861182439196</v>
          </cell>
          <cell r="AK303">
            <v>603.76812339305491</v>
          </cell>
          <cell r="AL303">
            <v>570.68329048867645</v>
          </cell>
          <cell r="AM303">
            <v>539.54462422573192</v>
          </cell>
          <cell r="AN303">
            <v>9154.5048151585324</v>
          </cell>
          <cell r="AO303">
            <v>510.88995413191134</v>
          </cell>
          <cell r="AP303">
            <v>483.02904221243466</v>
          </cell>
          <cell r="AQ303">
            <v>456.56117588893187</v>
          </cell>
          <cell r="AR303">
            <v>431.35368415226247</v>
          </cell>
          <cell r="AS303">
            <v>407.29198749453263</v>
          </cell>
          <cell r="AT303">
            <v>384.27645156105194</v>
          </cell>
          <cell r="AU303">
            <v>362.21989629146617</v>
          </cell>
          <cell r="AV303">
            <v>341.04560323266395</v>
          </cell>
          <cell r="AW303">
            <v>320.68570606073877</v>
          </cell>
          <cell r="AX303">
            <v>300.32580888881353</v>
          </cell>
          <cell r="AY303">
            <v>281.42019008631155</v>
          </cell>
          <cell r="AZ303">
            <v>263.16648917355099</v>
          </cell>
          <cell r="BA303">
            <v>4542.2659891746698</v>
          </cell>
        </row>
        <row r="304">
          <cell r="C304">
            <v>1112</v>
          </cell>
          <cell r="D304" t="str">
            <v>SJ</v>
          </cell>
          <cell r="F304">
            <v>2000</v>
          </cell>
          <cell r="G304" t="str">
            <v>ISO</v>
          </cell>
          <cell r="H304">
            <v>38526</v>
          </cell>
          <cell r="J304">
            <v>39986</v>
          </cell>
          <cell r="K304">
            <v>39986</v>
          </cell>
          <cell r="L304">
            <v>6727</v>
          </cell>
          <cell r="M304">
            <v>34.520000000000003</v>
          </cell>
          <cell r="N304">
            <v>34.520000000000003</v>
          </cell>
          <cell r="O304">
            <v>3.5</v>
          </cell>
          <cell r="P304">
            <v>4</v>
          </cell>
          <cell r="Q304">
            <v>0.64800000000000002</v>
          </cell>
          <cell r="R304">
            <v>0</v>
          </cell>
          <cell r="S304">
            <v>3.7600000000000001E-2</v>
          </cell>
          <cell r="T304">
            <v>34.520000000000003</v>
          </cell>
          <cell r="U304">
            <v>30.336530917174358</v>
          </cell>
          <cell r="V304">
            <v>0.76198790943685157</v>
          </cell>
          <cell r="W304">
            <v>-0.30868355423648275</v>
          </cell>
          <cell r="X304">
            <v>16.939434447041794</v>
          </cell>
          <cell r="Y304">
            <v>1.2122969933147569</v>
          </cell>
          <cell r="Z304">
            <v>113951.57552525015</v>
          </cell>
          <cell r="AA304">
            <v>42857.147316809773</v>
          </cell>
          <cell r="AB304">
            <v>4768.8667293589187</v>
          </cell>
          <cell r="AC304">
            <v>4429.7251355337703</v>
          </cell>
          <cell r="AD304">
            <v>4132.976240936765</v>
          </cell>
          <cell r="AE304">
            <v>3869.1994457394262</v>
          </cell>
          <cell r="AF304">
            <v>3631.8003300618216</v>
          </cell>
          <cell r="AG304">
            <v>3415.9829521730903</v>
          </cell>
          <cell r="AH304">
            <v>3218.1503557750857</v>
          </cell>
          <cell r="AI304">
            <v>3035.535651407698</v>
          </cell>
          <cell r="AJ304">
            <v>2865.9648544951233</v>
          </cell>
          <cell r="AK304">
            <v>2707.69877737672</v>
          </cell>
          <cell r="AL304">
            <v>2559.3243300782178</v>
          </cell>
          <cell r="AM304">
            <v>2419.6777914443323</v>
          </cell>
          <cell r="AN304">
            <v>41054.902594380961</v>
          </cell>
          <cell r="AO304">
            <v>2291.1711476302448</v>
          </cell>
          <cell r="AP304">
            <v>2166.2242446420319</v>
          </cell>
          <cell r="AQ304">
            <v>2047.5246868032298</v>
          </cell>
          <cell r="AR304">
            <v>1934.4774888615129</v>
          </cell>
          <cell r="AS304">
            <v>1826.5687999171475</v>
          </cell>
          <cell r="AT304">
            <v>1723.3517931007975</v>
          </cell>
          <cell r="AU304">
            <v>1624.4354949017952</v>
          </cell>
          <cell r="AV304">
            <v>1529.4758486307535</v>
          </cell>
          <cell r="AW304">
            <v>1438.1684964470599</v>
          </cell>
          <cell r="AX304">
            <v>1346.8611442633658</v>
          </cell>
          <cell r="AY304">
            <v>1262.0757458070784</v>
          </cell>
          <cell r="AZ304">
            <v>1180.2139817803184</v>
          </cell>
          <cell r="BA304">
            <v>20370.548872785337</v>
          </cell>
        </row>
        <row r="305">
          <cell r="C305">
            <v>1113</v>
          </cell>
          <cell r="D305" t="str">
            <v>SJ</v>
          </cell>
          <cell r="F305">
            <v>2000</v>
          </cell>
          <cell r="G305" t="str">
            <v>NQ</v>
          </cell>
          <cell r="H305">
            <v>38526</v>
          </cell>
          <cell r="J305">
            <v>39986</v>
          </cell>
          <cell r="K305">
            <v>39986</v>
          </cell>
          <cell r="L305">
            <v>28273</v>
          </cell>
          <cell r="M305">
            <v>34.520000000000003</v>
          </cell>
          <cell r="N305">
            <v>34.520000000000003</v>
          </cell>
          <cell r="O305">
            <v>3.5</v>
          </cell>
          <cell r="P305">
            <v>4</v>
          </cell>
          <cell r="Q305">
            <v>0.64800000000000002</v>
          </cell>
          <cell r="R305">
            <v>0</v>
          </cell>
          <cell r="S305">
            <v>3.7600000000000001E-2</v>
          </cell>
          <cell r="T305">
            <v>34.520000000000003</v>
          </cell>
          <cell r="U305">
            <v>30.336530917174358</v>
          </cell>
          <cell r="V305">
            <v>0.76198790943685157</v>
          </cell>
          <cell r="W305">
            <v>-0.30868355423648275</v>
          </cell>
          <cell r="X305">
            <v>16.939434447041794</v>
          </cell>
          <cell r="Y305">
            <v>1.2122969933147569</v>
          </cell>
          <cell r="Z305">
            <v>478928.63012121263</v>
          </cell>
          <cell r="AA305">
            <v>180124.88867075407</v>
          </cell>
          <cell r="AB305">
            <v>20043.134984267086</v>
          </cell>
          <cell r="AC305">
            <v>18617.752156525388</v>
          </cell>
          <cell r="AD305">
            <v>17370.542182251396</v>
          </cell>
          <cell r="AE305">
            <v>16261.911094007846</v>
          </cell>
          <cell r="AF305">
            <v>15264.143114588654</v>
          </cell>
          <cell r="AG305">
            <v>14357.08131511666</v>
          </cell>
          <cell r="AH305">
            <v>13525.607998933996</v>
          </cell>
          <cell r="AI305">
            <v>12758.09416861154</v>
          </cell>
          <cell r="AJ305">
            <v>12045.402754740689</v>
          </cell>
          <cell r="AK305">
            <v>11380.22410179456</v>
          </cell>
          <cell r="AL305">
            <v>10756.619114657566</v>
          </cell>
          <cell r="AM305">
            <v>10169.696773822745</v>
          </cell>
          <cell r="AN305">
            <v>172550.20975931815</v>
          </cell>
          <cell r="AO305">
            <v>9629.5944487810175</v>
          </cell>
          <cell r="AP305">
            <v>9104.4534069814435</v>
          </cell>
          <cell r="AQ305">
            <v>8605.5694172718468</v>
          </cell>
          <cell r="AR305">
            <v>8130.4418080246105</v>
          </cell>
          <cell r="AS305">
            <v>7676.9109082886134</v>
          </cell>
          <cell r="AT305">
            <v>7243.0987433237469</v>
          </cell>
          <cell r="AU305">
            <v>6827.3620852324148</v>
          </cell>
          <cell r="AV305">
            <v>6428.2548934647375</v>
          </cell>
          <cell r="AW305">
            <v>6044.4979783035105</v>
          </cell>
          <cell r="AX305">
            <v>5660.7410631422827</v>
          </cell>
          <cell r="AY305">
            <v>5304.3953562068564</v>
          </cell>
          <cell r="AZ305">
            <v>4960.3374322692043</v>
          </cell>
          <cell r="BA305">
            <v>85615.657541290304</v>
          </cell>
        </row>
        <row r="306">
          <cell r="C306">
            <v>1114</v>
          </cell>
          <cell r="D306" t="str">
            <v>SJ</v>
          </cell>
          <cell r="F306">
            <v>1200</v>
          </cell>
          <cell r="G306" t="str">
            <v>ISO</v>
          </cell>
          <cell r="H306">
            <v>38526</v>
          </cell>
          <cell r="J306">
            <v>39986</v>
          </cell>
          <cell r="K306">
            <v>39986</v>
          </cell>
          <cell r="L306">
            <v>600</v>
          </cell>
          <cell r="M306">
            <v>34.520000000000003</v>
          </cell>
          <cell r="N306">
            <v>34.520000000000003</v>
          </cell>
          <cell r="O306">
            <v>3.5</v>
          </cell>
          <cell r="P306">
            <v>4</v>
          </cell>
          <cell r="Q306">
            <v>0.64800000000000002</v>
          </cell>
          <cell r="R306">
            <v>0</v>
          </cell>
          <cell r="S306">
            <v>3.7600000000000001E-2</v>
          </cell>
          <cell r="T306">
            <v>34.520000000000003</v>
          </cell>
          <cell r="U306">
            <v>30.336530917174358</v>
          </cell>
          <cell r="V306">
            <v>0.76198790943685157</v>
          </cell>
          <cell r="W306">
            <v>-0.30868355423648275</v>
          </cell>
          <cell r="X306">
            <v>16.939434447041794</v>
          </cell>
          <cell r="Y306">
            <v>1.2122969933147569</v>
          </cell>
          <cell r="Z306">
            <v>10163.660668225077</v>
          </cell>
          <cell r="AA306">
            <v>3822.5491883582376</v>
          </cell>
          <cell r="AB306">
            <v>425.34860080501721</v>
          </cell>
          <cell r="AC306">
            <v>395.09961072101413</v>
          </cell>
          <cell r="AD306">
            <v>368.63174439751134</v>
          </cell>
          <cell r="AE306">
            <v>345.10475210995327</v>
          </cell>
          <cell r="AF306">
            <v>323.93045905115105</v>
          </cell>
          <cell r="AG306">
            <v>304.68110172496716</v>
          </cell>
          <cell r="AH306">
            <v>287.03585750929852</v>
          </cell>
          <cell r="AI306">
            <v>270.74793977175835</v>
          </cell>
          <cell r="AJ306">
            <v>255.62344472975678</v>
          </cell>
          <cell r="AK306">
            <v>241.50724935722195</v>
          </cell>
          <cell r="AL306">
            <v>228.27331619547058</v>
          </cell>
          <cell r="AM306">
            <v>215.81784969029277</v>
          </cell>
          <cell r="AN306">
            <v>3661.8019260634137</v>
          </cell>
          <cell r="AO306">
            <v>204.35598165276451</v>
          </cell>
          <cell r="AP306">
            <v>193.21161688497386</v>
          </cell>
          <cell r="AQ306">
            <v>182.62447035557275</v>
          </cell>
          <cell r="AR306">
            <v>172.54147366090498</v>
          </cell>
          <cell r="AS306">
            <v>162.91679499781307</v>
          </cell>
          <cell r="AT306">
            <v>153.71058062442077</v>
          </cell>
          <cell r="AU306">
            <v>144.88795851658645</v>
          </cell>
          <cell r="AV306">
            <v>136.41824129306556</v>
          </cell>
          <cell r="AW306">
            <v>128.27428242429551</v>
          </cell>
          <cell r="AX306">
            <v>120.13032355552541</v>
          </cell>
          <cell r="AY306">
            <v>112.56807603452461</v>
          </cell>
          <cell r="AZ306">
            <v>105.2665956694204</v>
          </cell>
          <cell r="BA306">
            <v>1816.9063956698681</v>
          </cell>
        </row>
        <row r="307">
          <cell r="C307">
            <v>1115</v>
          </cell>
          <cell r="D307" t="str">
            <v>SJ</v>
          </cell>
          <cell r="F307">
            <v>1000</v>
          </cell>
          <cell r="G307" t="str">
            <v>ISO</v>
          </cell>
          <cell r="H307">
            <v>38526</v>
          </cell>
          <cell r="J307">
            <v>39986</v>
          </cell>
          <cell r="K307">
            <v>39986</v>
          </cell>
          <cell r="L307">
            <v>2500</v>
          </cell>
          <cell r="M307">
            <v>34.520000000000003</v>
          </cell>
          <cell r="N307">
            <v>34.520000000000003</v>
          </cell>
          <cell r="O307">
            <v>3.5</v>
          </cell>
          <cell r="P307">
            <v>4</v>
          </cell>
          <cell r="Q307">
            <v>0.64800000000000002</v>
          </cell>
          <cell r="R307">
            <v>0</v>
          </cell>
          <cell r="S307">
            <v>3.7600000000000001E-2</v>
          </cell>
          <cell r="T307">
            <v>34.520000000000003</v>
          </cell>
          <cell r="U307">
            <v>30.336530917174358</v>
          </cell>
          <cell r="V307">
            <v>0.76198790943685157</v>
          </cell>
          <cell r="W307">
            <v>-0.30868355423648275</v>
          </cell>
          <cell r="X307">
            <v>16.939434447041794</v>
          </cell>
          <cell r="Y307">
            <v>1.2122969933147569</v>
          </cell>
          <cell r="Z307">
            <v>42348.586117604485</v>
          </cell>
          <cell r="AA307">
            <v>15927.288284825991</v>
          </cell>
          <cell r="AB307">
            <v>1772.2858366875719</v>
          </cell>
          <cell r="AC307">
            <v>1646.2483780042255</v>
          </cell>
          <cell r="AD307">
            <v>1535.9656016562972</v>
          </cell>
          <cell r="AE307">
            <v>1437.9364671248052</v>
          </cell>
          <cell r="AF307">
            <v>1349.7102460464625</v>
          </cell>
          <cell r="AG307">
            <v>1269.5045905206964</v>
          </cell>
          <cell r="AH307">
            <v>1195.9827396220771</v>
          </cell>
          <cell r="AI307">
            <v>1128.11641571566</v>
          </cell>
          <cell r="AJ307">
            <v>1065.0976863739866</v>
          </cell>
          <cell r="AK307">
            <v>1006.2802056550914</v>
          </cell>
          <cell r="AL307">
            <v>951.13881748112749</v>
          </cell>
          <cell r="AM307">
            <v>899.24104037621987</v>
          </cell>
          <cell r="AN307">
            <v>15257.508025264222</v>
          </cell>
          <cell r="AO307">
            <v>851.4832568865188</v>
          </cell>
          <cell r="AP307">
            <v>805.0484036873911</v>
          </cell>
          <cell r="AQ307">
            <v>760.93529314821978</v>
          </cell>
          <cell r="AR307">
            <v>718.92280692043744</v>
          </cell>
          <cell r="AS307">
            <v>678.81997915755437</v>
          </cell>
          <cell r="AT307">
            <v>640.46075260175326</v>
          </cell>
          <cell r="AU307">
            <v>603.69982715244362</v>
          </cell>
          <cell r="AV307">
            <v>568.40933872110656</v>
          </cell>
          <cell r="AW307">
            <v>534.47617676789787</v>
          </cell>
          <cell r="AX307">
            <v>500.54301481468917</v>
          </cell>
          <cell r="AY307">
            <v>469.03365014385253</v>
          </cell>
          <cell r="AZ307">
            <v>438.61081528925166</v>
          </cell>
          <cell r="BA307">
            <v>7570.4433152911161</v>
          </cell>
        </row>
        <row r="308">
          <cell r="C308">
            <v>1118</v>
          </cell>
          <cell r="D308" t="str">
            <v>SJ</v>
          </cell>
          <cell r="F308">
            <v>5110</v>
          </cell>
          <cell r="G308" t="str">
            <v>ISO</v>
          </cell>
          <cell r="H308">
            <v>38526</v>
          </cell>
          <cell r="J308">
            <v>39986</v>
          </cell>
          <cell r="K308">
            <v>39986</v>
          </cell>
          <cell r="L308">
            <v>1875</v>
          </cell>
          <cell r="M308">
            <v>34.520000000000003</v>
          </cell>
          <cell r="N308">
            <v>34.520000000000003</v>
          </cell>
          <cell r="O308">
            <v>3.5</v>
          </cell>
          <cell r="P308">
            <v>4</v>
          </cell>
          <cell r="Q308">
            <v>0.64800000000000002</v>
          </cell>
          <cell r="R308">
            <v>0</v>
          </cell>
          <cell r="S308">
            <v>3.7600000000000001E-2</v>
          </cell>
          <cell r="T308">
            <v>34.520000000000003</v>
          </cell>
          <cell r="U308">
            <v>30.336530917174358</v>
          </cell>
          <cell r="V308">
            <v>0.76198790943685157</v>
          </cell>
          <cell r="W308">
            <v>-0.30868355423648275</v>
          </cell>
          <cell r="X308">
            <v>16.939434447041794</v>
          </cell>
          <cell r="Y308">
            <v>1.2122969933147569</v>
          </cell>
          <cell r="Z308">
            <v>31761.439588203364</v>
          </cell>
          <cell r="AA308">
            <v>11945.466213619493</v>
          </cell>
          <cell r="AB308">
            <v>1329.2143775156787</v>
          </cell>
          <cell r="AC308">
            <v>1234.6862835031691</v>
          </cell>
          <cell r="AD308">
            <v>1151.974201242223</v>
          </cell>
          <cell r="AE308">
            <v>1078.4523503436039</v>
          </cell>
          <cell r="AF308">
            <v>1012.2826845348469</v>
          </cell>
          <cell r="AG308">
            <v>952.12844289052236</v>
          </cell>
          <cell r="AH308">
            <v>896.98705471655796</v>
          </cell>
          <cell r="AI308">
            <v>846.08731178674486</v>
          </cell>
          <cell r="AJ308">
            <v>798.82326478048992</v>
          </cell>
          <cell r="AK308">
            <v>754.71015424131861</v>
          </cell>
          <cell r="AL308">
            <v>713.35411311084556</v>
          </cell>
          <cell r="AM308">
            <v>674.43078028216496</v>
          </cell>
          <cell r="AN308">
            <v>11443.131018948166</v>
          </cell>
          <cell r="AO308">
            <v>638.61244266488916</v>
          </cell>
          <cell r="AP308">
            <v>603.78630276554327</v>
          </cell>
          <cell r="AQ308">
            <v>570.70146986116481</v>
          </cell>
          <cell r="AR308">
            <v>539.19210519032799</v>
          </cell>
          <cell r="AS308">
            <v>509.11498436816578</v>
          </cell>
          <cell r="AT308">
            <v>480.34556445131489</v>
          </cell>
          <cell r="AU308">
            <v>452.77487036433268</v>
          </cell>
          <cell r="AV308">
            <v>426.3070040408299</v>
          </cell>
          <cell r="AW308">
            <v>400.85713257592346</v>
          </cell>
          <cell r="AX308">
            <v>375.40726111101685</v>
          </cell>
          <cell r="AY308">
            <v>351.77523760788938</v>
          </cell>
          <cell r="AZ308">
            <v>328.95811146693876</v>
          </cell>
          <cell r="BA308">
            <v>5677.8324864683382</v>
          </cell>
        </row>
        <row r="309">
          <cell r="C309">
            <v>1119</v>
          </cell>
          <cell r="D309" t="str">
            <v>SJ</v>
          </cell>
          <cell r="F309">
            <v>5110</v>
          </cell>
          <cell r="G309" t="str">
            <v>NQ</v>
          </cell>
          <cell r="H309">
            <v>38526</v>
          </cell>
          <cell r="J309">
            <v>39986</v>
          </cell>
          <cell r="K309">
            <v>39986</v>
          </cell>
          <cell r="L309">
            <v>13125</v>
          </cell>
          <cell r="M309">
            <v>34.520000000000003</v>
          </cell>
          <cell r="N309">
            <v>34.520000000000003</v>
          </cell>
          <cell r="O309">
            <v>3.5</v>
          </cell>
          <cell r="P309">
            <v>4</v>
          </cell>
          <cell r="Q309">
            <v>0.64800000000000002</v>
          </cell>
          <cell r="R309">
            <v>0</v>
          </cell>
          <cell r="S309">
            <v>3.7600000000000001E-2</v>
          </cell>
          <cell r="T309">
            <v>34.520000000000003</v>
          </cell>
          <cell r="U309">
            <v>30.336530917174358</v>
          </cell>
          <cell r="V309">
            <v>0.76198790943685157</v>
          </cell>
          <cell r="W309">
            <v>-0.30868355423648275</v>
          </cell>
          <cell r="X309">
            <v>16.939434447041794</v>
          </cell>
          <cell r="Y309">
            <v>1.2122969933147569</v>
          </cell>
          <cell r="Z309">
            <v>222330.07711742356</v>
          </cell>
          <cell r="AA309">
            <v>83618.263495336447</v>
          </cell>
          <cell r="AB309">
            <v>9304.5006426097516</v>
          </cell>
          <cell r="AC309">
            <v>8642.8039845221847</v>
          </cell>
          <cell r="AD309">
            <v>8063.8194086955609</v>
          </cell>
          <cell r="AE309">
            <v>7549.1664524052276</v>
          </cell>
          <cell r="AF309">
            <v>7085.9787917439289</v>
          </cell>
          <cell r="AG309">
            <v>6664.899100233657</v>
          </cell>
          <cell r="AH309">
            <v>6278.9093830159054</v>
          </cell>
          <cell r="AI309">
            <v>5922.6111825072148</v>
          </cell>
          <cell r="AJ309">
            <v>5591.7628534634296</v>
          </cell>
          <cell r="AK309">
            <v>5282.9710796892305</v>
          </cell>
          <cell r="AL309">
            <v>4993.4787917759195</v>
          </cell>
          <cell r="AM309">
            <v>4721.0154619751547</v>
          </cell>
          <cell r="AN309">
            <v>80101.917132637158</v>
          </cell>
          <cell r="AO309">
            <v>4470.2870986542239</v>
          </cell>
          <cell r="AP309">
            <v>4226.5041193588031</v>
          </cell>
          <cell r="AQ309">
            <v>3994.9102890281538</v>
          </cell>
          <cell r="AR309">
            <v>3774.3447363322966</v>
          </cell>
          <cell r="AS309">
            <v>3563.8048905771607</v>
          </cell>
          <cell r="AT309">
            <v>3362.4189511592044</v>
          </cell>
          <cell r="AU309">
            <v>3169.4240925503291</v>
          </cell>
          <cell r="AV309">
            <v>2984.1490282858094</v>
          </cell>
          <cell r="AW309">
            <v>2805.9999280314642</v>
          </cell>
          <cell r="AX309">
            <v>2627.8508277771184</v>
          </cell>
          <cell r="AY309">
            <v>2462.4266632552258</v>
          </cell>
          <cell r="AZ309">
            <v>2302.706780268571</v>
          </cell>
          <cell r="BA309">
            <v>39744.82740527836</v>
          </cell>
        </row>
        <row r="310">
          <cell r="C310">
            <v>1120</v>
          </cell>
          <cell r="D310" t="str">
            <v>SJ</v>
          </cell>
          <cell r="F310">
            <v>1500</v>
          </cell>
          <cell r="G310" t="str">
            <v>ISO</v>
          </cell>
          <cell r="H310">
            <v>38526</v>
          </cell>
          <cell r="I310">
            <v>39115</v>
          </cell>
          <cell r="J310">
            <v>39986</v>
          </cell>
          <cell r="K310">
            <v>39115</v>
          </cell>
          <cell r="L310">
            <v>1800</v>
          </cell>
          <cell r="M310">
            <v>34.520000000000003</v>
          </cell>
          <cell r="N310">
            <v>34.520000000000003</v>
          </cell>
          <cell r="O310">
            <v>3.5</v>
          </cell>
          <cell r="P310">
            <v>4</v>
          </cell>
          <cell r="Q310">
            <v>0.64800000000000002</v>
          </cell>
          <cell r="R310">
            <v>0</v>
          </cell>
          <cell r="S310">
            <v>3.7600000000000001E-2</v>
          </cell>
          <cell r="T310">
            <v>34.520000000000003</v>
          </cell>
          <cell r="U310">
            <v>30.336530917174358</v>
          </cell>
          <cell r="V310">
            <v>0.76198790943685157</v>
          </cell>
          <cell r="W310">
            <v>-0.30868355423648275</v>
          </cell>
          <cell r="X310">
            <v>16.939434447041794</v>
          </cell>
          <cell r="Y310">
            <v>1.2122969933147569</v>
          </cell>
          <cell r="Z310">
            <v>30490.982004675228</v>
          </cell>
          <cell r="AA310">
            <v>11467.647565074712</v>
          </cell>
          <cell r="AB310">
            <v>1276.0458024150516</v>
          </cell>
          <cell r="AC310">
            <v>1185.2988321630423</v>
          </cell>
          <cell r="AD310">
            <v>1105.8952331925341</v>
          </cell>
          <cell r="AE310">
            <v>1035.3142563298597</v>
          </cell>
          <cell r="AF310">
            <v>971.79137715345303</v>
          </cell>
          <cell r="AG310">
            <v>914.04330517490143</v>
          </cell>
          <cell r="AH310">
            <v>861.10757252789563</v>
          </cell>
          <cell r="AI310">
            <v>812.24381931527512</v>
          </cell>
          <cell r="AJ310">
            <v>766.87033418927035</v>
          </cell>
          <cell r="AK310">
            <v>724.5217480716658</v>
          </cell>
          <cell r="AL310">
            <v>684.81994858641178</v>
          </cell>
          <cell r="AM310">
            <v>647.45354907087824</v>
          </cell>
          <cell r="AN310">
            <v>10985.405778190237</v>
          </cell>
          <cell r="AO310">
            <v>613.06794495829354</v>
          </cell>
          <cell r="AP310">
            <v>579.63485065492159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1192.7027956132151</v>
          </cell>
        </row>
        <row r="311">
          <cell r="C311">
            <v>1121</v>
          </cell>
          <cell r="D311" t="str">
            <v>SJ</v>
          </cell>
          <cell r="F311">
            <v>5010</v>
          </cell>
          <cell r="G311" t="str">
            <v>ISO</v>
          </cell>
          <cell r="H311">
            <v>38526</v>
          </cell>
          <cell r="J311">
            <v>39986</v>
          </cell>
          <cell r="K311">
            <v>39986</v>
          </cell>
          <cell r="L311">
            <v>5500</v>
          </cell>
          <cell r="M311">
            <v>34.520000000000003</v>
          </cell>
          <cell r="N311">
            <v>34.520000000000003</v>
          </cell>
          <cell r="O311">
            <v>3.5</v>
          </cell>
          <cell r="P311">
            <v>4</v>
          </cell>
          <cell r="Q311">
            <v>0.64800000000000002</v>
          </cell>
          <cell r="R311">
            <v>0</v>
          </cell>
          <cell r="S311">
            <v>3.7600000000000001E-2</v>
          </cell>
          <cell r="T311">
            <v>34.520000000000003</v>
          </cell>
          <cell r="U311">
            <v>30.336530917174358</v>
          </cell>
          <cell r="V311">
            <v>0.76198790943685157</v>
          </cell>
          <cell r="W311">
            <v>-0.30868355423648275</v>
          </cell>
          <cell r="X311">
            <v>16.939434447041794</v>
          </cell>
          <cell r="Y311">
            <v>1.2122969933147569</v>
          </cell>
          <cell r="Z311">
            <v>93166.889458729871</v>
          </cell>
          <cell r="AA311">
            <v>35040.034226617179</v>
          </cell>
          <cell r="AB311">
            <v>3899.0288407126582</v>
          </cell>
          <cell r="AC311">
            <v>3621.7464316092965</v>
          </cell>
          <cell r="AD311">
            <v>3379.124323643854</v>
          </cell>
          <cell r="AE311">
            <v>3163.4602276745718</v>
          </cell>
          <cell r="AF311">
            <v>2969.3625413022178</v>
          </cell>
          <cell r="AG311">
            <v>2792.9100991455325</v>
          </cell>
          <cell r="AH311">
            <v>2631.1620271685701</v>
          </cell>
          <cell r="AI311">
            <v>2481.856114574452</v>
          </cell>
          <cell r="AJ311">
            <v>2343.2149100227707</v>
          </cell>
          <cell r="AK311">
            <v>2213.8164524412014</v>
          </cell>
          <cell r="AL311">
            <v>2092.5053984584806</v>
          </cell>
          <cell r="AM311">
            <v>1978.3302888276837</v>
          </cell>
          <cell r="AN311">
            <v>33566.517655581294</v>
          </cell>
          <cell r="AO311">
            <v>1873.2631651503414</v>
          </cell>
          <cell r="AP311">
            <v>1771.1064881122604</v>
          </cell>
          <cell r="AQ311">
            <v>1674.0576449260836</v>
          </cell>
          <cell r="AR311">
            <v>1581.6301752249624</v>
          </cell>
          <cell r="AS311">
            <v>1493.4039541466198</v>
          </cell>
          <cell r="AT311">
            <v>1409.013655723857</v>
          </cell>
          <cell r="AU311">
            <v>1328.1396197353758</v>
          </cell>
          <cell r="AV311">
            <v>1250.5005451864345</v>
          </cell>
          <cell r="AW311">
            <v>1175.8475888893754</v>
          </cell>
          <cell r="AX311">
            <v>1101.1946325923161</v>
          </cell>
          <cell r="AY311">
            <v>1031.8740303164757</v>
          </cell>
          <cell r="AZ311">
            <v>964.94379363635369</v>
          </cell>
          <cell r="BA311">
            <v>16654.975293640455</v>
          </cell>
        </row>
        <row r="312">
          <cell r="C312">
            <v>1122</v>
          </cell>
          <cell r="D312" t="str">
            <v>SJ</v>
          </cell>
          <cell r="F312">
            <v>5030</v>
          </cell>
          <cell r="G312" t="str">
            <v>ISO</v>
          </cell>
          <cell r="H312">
            <v>38526</v>
          </cell>
          <cell r="J312">
            <v>39986</v>
          </cell>
          <cell r="K312">
            <v>39986</v>
          </cell>
          <cell r="L312">
            <v>250</v>
          </cell>
          <cell r="M312">
            <v>34.520000000000003</v>
          </cell>
          <cell r="N312">
            <v>34.520000000000003</v>
          </cell>
          <cell r="O312">
            <v>3.5</v>
          </cell>
          <cell r="P312">
            <v>4</v>
          </cell>
          <cell r="Q312">
            <v>0.64800000000000002</v>
          </cell>
          <cell r="R312">
            <v>0</v>
          </cell>
          <cell r="S312">
            <v>3.7600000000000001E-2</v>
          </cell>
          <cell r="T312">
            <v>34.520000000000003</v>
          </cell>
          <cell r="U312">
            <v>30.336530917174358</v>
          </cell>
          <cell r="V312">
            <v>0.76198790943685157</v>
          </cell>
          <cell r="W312">
            <v>-0.30868355423648275</v>
          </cell>
          <cell r="X312">
            <v>16.939434447041794</v>
          </cell>
          <cell r="Y312">
            <v>1.2122969933147569</v>
          </cell>
          <cell r="Z312">
            <v>4234.8586117604482</v>
          </cell>
          <cell r="AA312">
            <v>1592.7288284825988</v>
          </cell>
          <cell r="AB312">
            <v>177.22858366875715</v>
          </cell>
          <cell r="AC312">
            <v>164.62483780042254</v>
          </cell>
          <cell r="AD312">
            <v>153.59656016562971</v>
          </cell>
          <cell r="AE312">
            <v>143.79364671248052</v>
          </cell>
          <cell r="AF312">
            <v>134.97102460464626</v>
          </cell>
          <cell r="AG312">
            <v>126.95045905206963</v>
          </cell>
          <cell r="AH312">
            <v>119.59827396220771</v>
          </cell>
          <cell r="AI312">
            <v>112.81164157156599</v>
          </cell>
          <cell r="AJ312">
            <v>106.50976863739865</v>
          </cell>
          <cell r="AK312">
            <v>100.62802056550913</v>
          </cell>
          <cell r="AL312">
            <v>95.113881748112732</v>
          </cell>
          <cell r="AM312">
            <v>89.924104037621973</v>
          </cell>
          <cell r="AN312">
            <v>1525.7508025264219</v>
          </cell>
          <cell r="AO312">
            <v>85.14832568865188</v>
          </cell>
          <cell r="AP312">
            <v>80.504840368739096</v>
          </cell>
          <cell r="AQ312">
            <v>76.093529314821964</v>
          </cell>
          <cell r="AR312">
            <v>71.892280692043727</v>
          </cell>
          <cell r="AS312">
            <v>67.881997915755434</v>
          </cell>
          <cell r="AT312">
            <v>64.046075260175314</v>
          </cell>
          <cell r="AU312">
            <v>60.369982715244355</v>
          </cell>
          <cell r="AV312">
            <v>56.840933872110647</v>
          </cell>
          <cell r="AW312">
            <v>53.44761767678979</v>
          </cell>
          <cell r="AX312">
            <v>50.054301481468912</v>
          </cell>
          <cell r="AY312">
            <v>46.903365014385251</v>
          </cell>
          <cell r="AZ312">
            <v>43.861081528925162</v>
          </cell>
          <cell r="BA312">
            <v>757.04433152911156</v>
          </cell>
        </row>
        <row r="313">
          <cell r="C313">
            <v>1124</v>
          </cell>
          <cell r="D313" t="str">
            <v>SJ</v>
          </cell>
          <cell r="F313">
            <v>5030</v>
          </cell>
          <cell r="G313" t="str">
            <v>ISO</v>
          </cell>
          <cell r="H313">
            <v>38526</v>
          </cell>
          <cell r="I313">
            <v>38813</v>
          </cell>
          <cell r="J313">
            <v>39986</v>
          </cell>
          <cell r="K313">
            <v>38813</v>
          </cell>
          <cell r="L313">
            <v>2500</v>
          </cell>
          <cell r="M313">
            <v>34.520000000000003</v>
          </cell>
          <cell r="N313">
            <v>34.520000000000003</v>
          </cell>
          <cell r="O313">
            <v>3.5</v>
          </cell>
          <cell r="P313">
            <v>4</v>
          </cell>
          <cell r="Q313">
            <v>0.64800000000000002</v>
          </cell>
          <cell r="R313">
            <v>0</v>
          </cell>
          <cell r="S313">
            <v>3.7600000000000001E-2</v>
          </cell>
          <cell r="T313">
            <v>34.520000000000003</v>
          </cell>
          <cell r="U313">
            <v>30.336530917174358</v>
          </cell>
          <cell r="V313">
            <v>0.76198790943685157</v>
          </cell>
          <cell r="W313">
            <v>-0.30868355423648275</v>
          </cell>
          <cell r="X313">
            <v>16.939434447041794</v>
          </cell>
          <cell r="Y313">
            <v>1.2122969933147569</v>
          </cell>
          <cell r="Z313">
            <v>42348.586117604485</v>
          </cell>
          <cell r="AA313">
            <v>15927.288284825991</v>
          </cell>
          <cell r="AB313">
            <v>1772.2858366875719</v>
          </cell>
          <cell r="AC313">
            <v>1646.2483780042255</v>
          </cell>
          <cell r="AD313">
            <v>1535.9656016562972</v>
          </cell>
          <cell r="AE313">
            <v>1437.9364671248052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6392.436283472899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</row>
        <row r="314">
          <cell r="C314">
            <v>1125</v>
          </cell>
          <cell r="D314" t="str">
            <v>SJ</v>
          </cell>
          <cell r="F314">
            <v>5010</v>
          </cell>
          <cell r="G314" t="str">
            <v>ISO</v>
          </cell>
          <cell r="H314">
            <v>38526</v>
          </cell>
          <cell r="J314">
            <v>39986</v>
          </cell>
          <cell r="K314">
            <v>39986</v>
          </cell>
          <cell r="L314">
            <v>1500</v>
          </cell>
          <cell r="M314">
            <v>34.520000000000003</v>
          </cell>
          <cell r="N314">
            <v>34.520000000000003</v>
          </cell>
          <cell r="O314">
            <v>3.5</v>
          </cell>
          <cell r="P314">
            <v>4</v>
          </cell>
          <cell r="Q314">
            <v>0.64800000000000002</v>
          </cell>
          <cell r="R314">
            <v>0</v>
          </cell>
          <cell r="S314">
            <v>3.7600000000000001E-2</v>
          </cell>
          <cell r="T314">
            <v>34.520000000000003</v>
          </cell>
          <cell r="U314">
            <v>30.336530917174358</v>
          </cell>
          <cell r="V314">
            <v>0.76198790943685157</v>
          </cell>
          <cell r="W314">
            <v>-0.30868355423648275</v>
          </cell>
          <cell r="X314">
            <v>16.939434447041794</v>
          </cell>
          <cell r="Y314">
            <v>1.2122969933147569</v>
          </cell>
          <cell r="Z314">
            <v>25409.151670562693</v>
          </cell>
          <cell r="AA314">
            <v>9556.3729708955943</v>
          </cell>
          <cell r="AB314">
            <v>1063.371502012543</v>
          </cell>
          <cell r="AC314">
            <v>987.74902680253535</v>
          </cell>
          <cell r="AD314">
            <v>921.57936099377844</v>
          </cell>
          <cell r="AE314">
            <v>862.7618802748832</v>
          </cell>
          <cell r="AF314">
            <v>809.82614762787762</v>
          </cell>
          <cell r="AG314">
            <v>761.70275431241794</v>
          </cell>
          <cell r="AH314">
            <v>717.58964377324639</v>
          </cell>
          <cell r="AI314">
            <v>676.86984942939603</v>
          </cell>
          <cell r="AJ314">
            <v>639.05861182439196</v>
          </cell>
          <cell r="AK314">
            <v>603.76812339305491</v>
          </cell>
          <cell r="AL314">
            <v>570.68329048867645</v>
          </cell>
          <cell r="AM314">
            <v>539.54462422573192</v>
          </cell>
          <cell r="AN314">
            <v>9154.5048151585324</v>
          </cell>
          <cell r="AO314">
            <v>510.88995413191134</v>
          </cell>
          <cell r="AP314">
            <v>483.02904221243466</v>
          </cell>
          <cell r="AQ314">
            <v>456.56117588893187</v>
          </cell>
          <cell r="AR314">
            <v>431.35368415226247</v>
          </cell>
          <cell r="AS314">
            <v>407.29198749453263</v>
          </cell>
          <cell r="AT314">
            <v>384.27645156105194</v>
          </cell>
          <cell r="AU314">
            <v>362.21989629146617</v>
          </cell>
          <cell r="AV314">
            <v>341.04560323266395</v>
          </cell>
          <cell r="AW314">
            <v>320.68570606073877</v>
          </cell>
          <cell r="AX314">
            <v>300.32580888881353</v>
          </cell>
          <cell r="AY314">
            <v>281.42019008631155</v>
          </cell>
          <cell r="AZ314">
            <v>263.16648917355099</v>
          </cell>
          <cell r="BA314">
            <v>4542.2659891746698</v>
          </cell>
        </row>
        <row r="315">
          <cell r="C315">
            <v>1126</v>
          </cell>
          <cell r="D315" t="str">
            <v>SJ</v>
          </cell>
          <cell r="F315">
            <v>5010</v>
          </cell>
          <cell r="G315" t="str">
            <v>ISO</v>
          </cell>
          <cell r="H315">
            <v>38625</v>
          </cell>
          <cell r="J315">
            <v>39696</v>
          </cell>
          <cell r="K315">
            <v>39696</v>
          </cell>
          <cell r="L315">
            <v>3000</v>
          </cell>
          <cell r="M315">
            <v>20.93</v>
          </cell>
          <cell r="N315">
            <v>29.63</v>
          </cell>
          <cell r="O315">
            <v>3.5</v>
          </cell>
          <cell r="P315">
            <v>4</v>
          </cell>
          <cell r="Q315">
            <v>0.628</v>
          </cell>
          <cell r="R315">
            <v>0</v>
          </cell>
          <cell r="S315">
            <v>4.0899999999999999E-2</v>
          </cell>
          <cell r="T315">
            <v>29.63</v>
          </cell>
          <cell r="U315">
            <v>18.190209396124708</v>
          </cell>
          <cell r="V315">
            <v>0.84200196273121186</v>
          </cell>
          <cell r="W315">
            <v>-0.43165562777975575</v>
          </cell>
          <cell r="X315">
            <v>17.096611899396386</v>
          </cell>
          <cell r="Y315">
            <v>1.1748804194470175</v>
          </cell>
          <cell r="Z315">
            <v>51289.835698189156</v>
          </cell>
          <cell r="AA315">
            <v>14280.910463955875</v>
          </cell>
          <cell r="AB315">
            <v>3335.585829702261</v>
          </cell>
          <cell r="AC315">
            <v>2979.4064151315024</v>
          </cell>
          <cell r="AD315">
            <v>2694.4628834748964</v>
          </cell>
          <cell r="AE315">
            <v>2457.0099404277244</v>
          </cell>
          <cell r="AF315">
            <v>2253.4788463872915</v>
          </cell>
          <cell r="AG315">
            <v>2075.3891391019129</v>
          </cell>
          <cell r="AH315">
            <v>1917.0871770704646</v>
          </cell>
          <cell r="AI315">
            <v>1774.6154112421611</v>
          </cell>
          <cell r="AJ315">
            <v>1645.0956241255221</v>
          </cell>
          <cell r="AK315">
            <v>1526.3691526019361</v>
          </cell>
          <cell r="AL315">
            <v>1416.7754865801642</v>
          </cell>
          <cell r="AM315">
            <v>1315.009939559948</v>
          </cell>
          <cell r="AN315">
            <v>25390.285845405786</v>
          </cell>
          <cell r="AO315">
            <v>1220.0287623410788</v>
          </cell>
          <cell r="AP315">
            <v>1130.9839086983898</v>
          </cell>
          <cell r="AQ315">
            <v>1047.1769876229171</v>
          </cell>
          <cell r="AR315">
            <v>970.0555189409298</v>
          </cell>
          <cell r="AS315">
            <v>895.07037903129651</v>
          </cell>
          <cell r="AT315">
            <v>823.83449611714491</v>
          </cell>
          <cell r="AU315">
            <v>755.9907981036672</v>
          </cell>
          <cell r="AV315">
            <v>691.23090454534747</v>
          </cell>
          <cell r="AW315">
            <v>629.28665853304176</v>
          </cell>
          <cell r="AX315">
            <v>569.92342277124874</v>
          </cell>
          <cell r="AY315">
            <v>512.93471643992746</v>
          </cell>
          <cell r="AZ315">
            <v>458.13788342904155</v>
          </cell>
          <cell r="BA315">
            <v>9704.6544365740319</v>
          </cell>
        </row>
        <row r="316">
          <cell r="C316">
            <v>1128</v>
          </cell>
          <cell r="D316" t="str">
            <v>SJ</v>
          </cell>
          <cell r="F316">
            <v>5000</v>
          </cell>
          <cell r="G316" t="str">
            <v>ISO</v>
          </cell>
          <cell r="H316">
            <v>38625</v>
          </cell>
          <cell r="J316">
            <v>40085</v>
          </cell>
          <cell r="K316">
            <v>40085</v>
          </cell>
          <cell r="L316">
            <v>5000</v>
          </cell>
          <cell r="M316">
            <v>29.63</v>
          </cell>
          <cell r="N316">
            <v>29.63</v>
          </cell>
          <cell r="O316">
            <v>3.5</v>
          </cell>
          <cell r="P316">
            <v>4</v>
          </cell>
          <cell r="Q316">
            <v>0.628</v>
          </cell>
          <cell r="R316">
            <v>0</v>
          </cell>
          <cell r="S316">
            <v>4.0899999999999999E-2</v>
          </cell>
          <cell r="T316">
            <v>29.63</v>
          </cell>
          <cell r="U316">
            <v>25.751357114532972</v>
          </cell>
          <cell r="V316">
            <v>0.76017221579831973</v>
          </cell>
          <cell r="W316">
            <v>-0.3198837943459798</v>
          </cell>
          <cell r="X316">
            <v>14.286460930749064</v>
          </cell>
          <cell r="Y316">
            <v>1.1748804194470175</v>
          </cell>
          <cell r="Z316">
            <v>71432.304653745319</v>
          </cell>
          <cell r="AA316">
            <v>16185.952353353205</v>
          </cell>
          <cell r="AB316">
            <v>3907.1444374980429</v>
          </cell>
          <cell r="AC316">
            <v>3535.1011840931192</v>
          </cell>
          <cell r="AD316">
            <v>3237.4665813691804</v>
          </cell>
          <cell r="AE316">
            <v>2989.4377457658979</v>
          </cell>
          <cell r="AF316">
            <v>2776.8416009630851</v>
          </cell>
          <cell r="AG316">
            <v>2590.8199742606234</v>
          </cell>
          <cell r="AH316">
            <v>2425.4674171917686</v>
          </cell>
          <cell r="AI316">
            <v>2276.6501158297992</v>
          </cell>
          <cell r="AJ316">
            <v>2141.3616600461905</v>
          </cell>
          <cell r="AK316">
            <v>2017.3472422445486</v>
          </cell>
          <cell r="AL316">
            <v>1902.8723950430337</v>
          </cell>
          <cell r="AM316">
            <v>1796.5743226416273</v>
          </cell>
          <cell r="AN316">
            <v>31597.084676946914</v>
          </cell>
          <cell r="AO316">
            <v>1697.3627884003142</v>
          </cell>
          <cell r="AP316">
            <v>1604.3519750490836</v>
          </cell>
          <cell r="AQ316">
            <v>1516.8123860126309</v>
          </cell>
          <cell r="AR316">
            <v>1436.2560120560095</v>
          </cell>
          <cell r="AS316">
            <v>1357.9311166023413</v>
          </cell>
          <cell r="AT316">
            <v>1283.5224659213566</v>
          </cell>
          <cell r="AU316">
            <v>1212.6570843204186</v>
          </cell>
          <cell r="AV316">
            <v>1145.0128564286142</v>
          </cell>
          <cell r="AW316">
            <v>1080.3096819234102</v>
          </cell>
          <cell r="AX316">
            <v>1018.3024730225893</v>
          </cell>
          <cell r="AY316">
            <v>958.77555247780151</v>
          </cell>
          <cell r="AZ316">
            <v>901.5381288770443</v>
          </cell>
          <cell r="BA316">
            <v>15212.832521091614</v>
          </cell>
        </row>
        <row r="317">
          <cell r="C317">
            <v>1129</v>
          </cell>
          <cell r="D317" t="str">
            <v>SJ</v>
          </cell>
          <cell r="F317">
            <v>1100</v>
          </cell>
          <cell r="G317" t="str">
            <v>ISO</v>
          </cell>
          <cell r="H317">
            <v>38625</v>
          </cell>
          <cell r="J317">
            <v>40085</v>
          </cell>
          <cell r="K317">
            <v>40085</v>
          </cell>
          <cell r="L317">
            <v>2000</v>
          </cell>
          <cell r="M317">
            <v>29.63</v>
          </cell>
          <cell r="N317">
            <v>29.63</v>
          </cell>
          <cell r="O317">
            <v>3.5</v>
          </cell>
          <cell r="P317">
            <v>4</v>
          </cell>
          <cell r="Q317">
            <v>0.628</v>
          </cell>
          <cell r="R317">
            <v>0</v>
          </cell>
          <cell r="S317">
            <v>4.0899999999999999E-2</v>
          </cell>
          <cell r="T317">
            <v>29.63</v>
          </cell>
          <cell r="U317">
            <v>25.751357114532972</v>
          </cell>
          <cell r="V317">
            <v>0.76017221579831973</v>
          </cell>
          <cell r="W317">
            <v>-0.3198837943459798</v>
          </cell>
          <cell r="X317">
            <v>14.286460930749064</v>
          </cell>
          <cell r="Y317">
            <v>1.1748804194470175</v>
          </cell>
          <cell r="Z317">
            <v>28572.921861498126</v>
          </cell>
          <cell r="AA317">
            <v>6474.3809413412828</v>
          </cell>
          <cell r="AB317">
            <v>1562.8577749992171</v>
          </cell>
          <cell r="AC317">
            <v>1414.0404736372475</v>
          </cell>
          <cell r="AD317">
            <v>1294.9866325476721</v>
          </cell>
          <cell r="AE317">
            <v>1195.775098306359</v>
          </cell>
          <cell r="AF317">
            <v>1110.7366403852341</v>
          </cell>
          <cell r="AG317">
            <v>1036.3279897042494</v>
          </cell>
          <cell r="AH317">
            <v>970.18696687670729</v>
          </cell>
          <cell r="AI317">
            <v>910.66004633191949</v>
          </cell>
          <cell r="AJ317">
            <v>856.54466401847606</v>
          </cell>
          <cell r="AK317">
            <v>806.9388968978194</v>
          </cell>
          <cell r="AL317">
            <v>761.14895801721343</v>
          </cell>
          <cell r="AM317">
            <v>718.62972905665083</v>
          </cell>
          <cell r="AN317">
            <v>12638.833870778766</v>
          </cell>
          <cell r="AO317">
            <v>678.94511536012556</v>
          </cell>
          <cell r="AP317">
            <v>641.74079001963344</v>
          </cell>
          <cell r="AQ317">
            <v>606.72495440505224</v>
          </cell>
          <cell r="AR317">
            <v>574.50240482240372</v>
          </cell>
          <cell r="AS317">
            <v>543.17244664093641</v>
          </cell>
          <cell r="AT317">
            <v>513.40898636854263</v>
          </cell>
          <cell r="AU317">
            <v>485.06283372816739</v>
          </cell>
          <cell r="AV317">
            <v>458.00514257144567</v>
          </cell>
          <cell r="AW317">
            <v>432.12387276936403</v>
          </cell>
          <cell r="AX317">
            <v>407.3209892090357</v>
          </cell>
          <cell r="AY317">
            <v>383.5102209911206</v>
          </cell>
          <cell r="AZ317">
            <v>360.61525155081767</v>
          </cell>
          <cell r="BA317">
            <v>6085.1330084366446</v>
          </cell>
        </row>
        <row r="318">
          <cell r="C318">
            <v>1130</v>
          </cell>
          <cell r="D318" t="str">
            <v>SJ</v>
          </cell>
          <cell r="F318">
            <v>5010</v>
          </cell>
          <cell r="G318" t="str">
            <v>ISO</v>
          </cell>
          <cell r="H318">
            <v>38657</v>
          </cell>
          <cell r="J318">
            <v>40117</v>
          </cell>
          <cell r="K318">
            <v>40117</v>
          </cell>
          <cell r="L318">
            <v>3000</v>
          </cell>
          <cell r="M318">
            <v>27.9</v>
          </cell>
          <cell r="N318">
            <v>27.9</v>
          </cell>
          <cell r="O318">
            <v>4.5</v>
          </cell>
          <cell r="P318">
            <v>4</v>
          </cell>
          <cell r="Q318">
            <v>0.60799999999999998</v>
          </cell>
          <cell r="R318">
            <v>0</v>
          </cell>
          <cell r="S318">
            <v>4.41E-2</v>
          </cell>
          <cell r="T318">
            <v>27.9</v>
          </cell>
          <cell r="U318">
            <v>22.975489468586101</v>
          </cell>
          <cell r="V318">
            <v>0.78682431538303399</v>
          </cell>
          <cell r="W318">
            <v>-0.31054290670731</v>
          </cell>
          <cell r="X318">
            <v>14.817523116588731</v>
          </cell>
          <cell r="Y318">
            <v>1.2897627688842626</v>
          </cell>
          <cell r="Z318">
            <v>44452.569349766192</v>
          </cell>
          <cell r="AA318">
            <v>4129.2706383558179</v>
          </cell>
          <cell r="AB318">
            <v>3203.1754435690232</v>
          </cell>
          <cell r="AC318">
            <v>2740.1278461756251</v>
          </cell>
          <cell r="AD318">
            <v>2431.4294479133605</v>
          </cell>
          <cell r="AE318">
            <v>2199.9056492166615</v>
          </cell>
          <cell r="AF318">
            <v>2014.6866102593026</v>
          </cell>
          <cell r="AG318">
            <v>1860.3374111281698</v>
          </cell>
          <cell r="AH318">
            <v>1728.0380975871994</v>
          </cell>
          <cell r="AI318">
            <v>1612.2761982388502</v>
          </cell>
          <cell r="AJ318">
            <v>1509.3767321514283</v>
          </cell>
          <cell r="AK318">
            <v>1416.7672126727487</v>
          </cell>
          <cell r="AL318">
            <v>1332.5767404194037</v>
          </cell>
          <cell r="AM318">
            <v>1255.402140853837</v>
          </cell>
          <cell r="AN318">
            <v>23304.099530185609</v>
          </cell>
          <cell r="AO318">
            <v>1184.1640489471604</v>
          </cell>
          <cell r="AP318">
            <v>1118.0143921766751</v>
          </cell>
          <cell r="AQ318">
            <v>1056.274712524222</v>
          </cell>
          <cell r="AR318">
            <v>998.39376285004755</v>
          </cell>
          <cell r="AS318">
            <v>943.91757492141232</v>
          </cell>
          <cell r="AT318">
            <v>893.7870658018993</v>
          </cell>
          <cell r="AU318">
            <v>845.04521344469958</v>
          </cell>
          <cell r="AV318">
            <v>798.74045370535976</v>
          </cell>
          <cell r="AW318">
            <v>754.64068252503603</v>
          </cell>
          <cell r="AX318">
            <v>712.54544639836354</v>
          </cell>
          <cell r="AY318">
            <v>672.2804379293724</v>
          </cell>
          <cell r="AZ318">
            <v>633.69313814658904</v>
          </cell>
          <cell r="BA318">
            <v>10611.496929370836</v>
          </cell>
        </row>
        <row r="319">
          <cell r="C319">
            <v>1131</v>
          </cell>
          <cell r="D319" t="str">
            <v>SJ</v>
          </cell>
          <cell r="F319">
            <v>5030</v>
          </cell>
          <cell r="G319" t="str">
            <v>ISO</v>
          </cell>
          <cell r="H319">
            <v>38657</v>
          </cell>
          <cell r="J319">
            <v>40117</v>
          </cell>
          <cell r="K319">
            <v>40117</v>
          </cell>
          <cell r="L319">
            <v>3000</v>
          </cell>
          <cell r="M319">
            <v>27.9</v>
          </cell>
          <cell r="N319">
            <v>27.9</v>
          </cell>
          <cell r="O319">
            <v>4.5</v>
          </cell>
          <cell r="P319">
            <v>4</v>
          </cell>
          <cell r="Q319">
            <v>0.60799999999999998</v>
          </cell>
          <cell r="R319">
            <v>0</v>
          </cell>
          <cell r="S319">
            <v>4.41E-2</v>
          </cell>
          <cell r="T319">
            <v>27.9</v>
          </cell>
          <cell r="U319">
            <v>22.975489468586101</v>
          </cell>
          <cell r="V319">
            <v>0.78682431538303399</v>
          </cell>
          <cell r="W319">
            <v>-0.31054290670731</v>
          </cell>
          <cell r="X319">
            <v>14.817523116588731</v>
          </cell>
          <cell r="Y319">
            <v>1.2897627688842626</v>
          </cell>
          <cell r="Z319">
            <v>44452.569349766192</v>
          </cell>
          <cell r="AA319">
            <v>4129.2706383558179</v>
          </cell>
          <cell r="AB319">
            <v>3203.1754435690232</v>
          </cell>
          <cell r="AC319">
            <v>2740.1278461756251</v>
          </cell>
          <cell r="AD319">
            <v>2431.4294479133605</v>
          </cell>
          <cell r="AE319">
            <v>2199.9056492166615</v>
          </cell>
          <cell r="AF319">
            <v>2014.6866102593026</v>
          </cell>
          <cell r="AG319">
            <v>1860.3374111281698</v>
          </cell>
          <cell r="AH319">
            <v>1728.0380975871994</v>
          </cell>
          <cell r="AI319">
            <v>1612.2761982388502</v>
          </cell>
          <cell r="AJ319">
            <v>1509.3767321514283</v>
          </cell>
          <cell r="AK319">
            <v>1416.7672126727487</v>
          </cell>
          <cell r="AL319">
            <v>1332.5767404194037</v>
          </cell>
          <cell r="AM319">
            <v>1255.402140853837</v>
          </cell>
          <cell r="AN319">
            <v>23304.099530185609</v>
          </cell>
          <cell r="AO319">
            <v>1184.1640489471604</v>
          </cell>
          <cell r="AP319">
            <v>1118.0143921766751</v>
          </cell>
          <cell r="AQ319">
            <v>1056.274712524222</v>
          </cell>
          <cell r="AR319">
            <v>998.39376285004755</v>
          </cell>
          <cell r="AS319">
            <v>943.91757492141232</v>
          </cell>
          <cell r="AT319">
            <v>893.7870658018993</v>
          </cell>
          <cell r="AU319">
            <v>845.04521344469958</v>
          </cell>
          <cell r="AV319">
            <v>798.74045370535976</v>
          </cell>
          <cell r="AW319">
            <v>754.64068252503603</v>
          </cell>
          <cell r="AX319">
            <v>712.54544639836354</v>
          </cell>
          <cell r="AY319">
            <v>672.2804379293724</v>
          </cell>
          <cell r="AZ319">
            <v>633.69313814658904</v>
          </cell>
          <cell r="BA319">
            <v>10611.496929370836</v>
          </cell>
        </row>
        <row r="320">
          <cell r="C320">
            <v>1132</v>
          </cell>
          <cell r="D320" t="str">
            <v>SJ</v>
          </cell>
          <cell r="F320">
            <v>1200</v>
          </cell>
          <cell r="G320" t="str">
            <v>ISO</v>
          </cell>
          <cell r="H320">
            <v>38657</v>
          </cell>
          <cell r="J320">
            <v>40117</v>
          </cell>
          <cell r="K320">
            <v>40117</v>
          </cell>
          <cell r="L320">
            <v>1000</v>
          </cell>
          <cell r="M320">
            <v>27.9</v>
          </cell>
          <cell r="N320">
            <v>27.9</v>
          </cell>
          <cell r="O320">
            <v>4.5</v>
          </cell>
          <cell r="P320">
            <v>4</v>
          </cell>
          <cell r="Q320">
            <v>0.60799999999999998</v>
          </cell>
          <cell r="R320">
            <v>0</v>
          </cell>
          <cell r="S320">
            <v>4.41E-2</v>
          </cell>
          <cell r="T320">
            <v>27.9</v>
          </cell>
          <cell r="U320">
            <v>22.975489468586101</v>
          </cell>
          <cell r="V320">
            <v>0.78682431538303399</v>
          </cell>
          <cell r="W320">
            <v>-0.31054290670731</v>
          </cell>
          <cell r="X320">
            <v>14.817523116588731</v>
          </cell>
          <cell r="Y320">
            <v>1.2897627688842626</v>
          </cell>
          <cell r="Z320">
            <v>14817.523116588731</v>
          </cell>
          <cell r="AA320">
            <v>1376.4235461186061</v>
          </cell>
          <cell r="AB320">
            <v>1067.725147856341</v>
          </cell>
          <cell r="AC320">
            <v>913.37594872520833</v>
          </cell>
          <cell r="AD320">
            <v>810.47648263778694</v>
          </cell>
          <cell r="AE320">
            <v>733.30188307222056</v>
          </cell>
          <cell r="AF320">
            <v>671.56220341976757</v>
          </cell>
          <cell r="AG320">
            <v>620.11247037605665</v>
          </cell>
          <cell r="AH320">
            <v>576.01269919573315</v>
          </cell>
          <cell r="AI320">
            <v>537.42539941295001</v>
          </cell>
          <cell r="AJ320">
            <v>503.12557738380946</v>
          </cell>
          <cell r="AK320">
            <v>472.2557375575829</v>
          </cell>
          <cell r="AL320">
            <v>444.19224680646789</v>
          </cell>
          <cell r="AM320">
            <v>418.46738028461232</v>
          </cell>
          <cell r="AN320">
            <v>7768.033176728537</v>
          </cell>
          <cell r="AO320">
            <v>394.72134964905348</v>
          </cell>
          <cell r="AP320">
            <v>372.67146405889173</v>
          </cell>
          <cell r="AQ320">
            <v>352.09157084140736</v>
          </cell>
          <cell r="AR320">
            <v>332.79792095001585</v>
          </cell>
          <cell r="AS320">
            <v>314.63919164047076</v>
          </cell>
          <cell r="AT320">
            <v>297.92902193396645</v>
          </cell>
          <cell r="AU320">
            <v>281.68173781489986</v>
          </cell>
          <cell r="AV320">
            <v>266.24681790178659</v>
          </cell>
          <cell r="AW320">
            <v>251.546894175012</v>
          </cell>
          <cell r="AX320">
            <v>237.51514879945449</v>
          </cell>
          <cell r="AY320">
            <v>224.09347930979078</v>
          </cell>
          <cell r="AZ320">
            <v>211.23104604886302</v>
          </cell>
          <cell r="BA320">
            <v>3537.165643123612</v>
          </cell>
        </row>
        <row r="321">
          <cell r="C321">
            <v>1133</v>
          </cell>
          <cell r="D321" t="str">
            <v>SJ</v>
          </cell>
          <cell r="F321">
            <v>1200</v>
          </cell>
          <cell r="G321" t="str">
            <v>ISO</v>
          </cell>
          <cell r="H321">
            <v>38657</v>
          </cell>
          <cell r="J321">
            <v>40117</v>
          </cell>
          <cell r="K321">
            <v>40117</v>
          </cell>
          <cell r="L321">
            <v>2000</v>
          </cell>
          <cell r="M321">
            <v>27.9</v>
          </cell>
          <cell r="N321">
            <v>27.9</v>
          </cell>
          <cell r="O321">
            <v>4.5</v>
          </cell>
          <cell r="P321">
            <v>4</v>
          </cell>
          <cell r="Q321">
            <v>0.60799999999999998</v>
          </cell>
          <cell r="R321">
            <v>0</v>
          </cell>
          <cell r="S321">
            <v>4.41E-2</v>
          </cell>
          <cell r="T321">
            <v>27.9</v>
          </cell>
          <cell r="U321">
            <v>22.975489468586101</v>
          </cell>
          <cell r="V321">
            <v>0.78682431538303399</v>
          </cell>
          <cell r="W321">
            <v>-0.31054290670731</v>
          </cell>
          <cell r="X321">
            <v>14.817523116588731</v>
          </cell>
          <cell r="Y321">
            <v>1.2897627688842626</v>
          </cell>
          <cell r="Z321">
            <v>29635.046233177462</v>
          </cell>
          <cell r="AA321">
            <v>2752.8470922372121</v>
          </cell>
          <cell r="AB321">
            <v>2135.450295712682</v>
          </cell>
          <cell r="AC321">
            <v>1826.7518974504167</v>
          </cell>
          <cell r="AD321">
            <v>1620.9529652755739</v>
          </cell>
          <cell r="AE321">
            <v>1466.6037661444411</v>
          </cell>
          <cell r="AF321">
            <v>1343.1244068395351</v>
          </cell>
          <cell r="AG321">
            <v>1240.2249407521133</v>
          </cell>
          <cell r="AH321">
            <v>1152.0253983914663</v>
          </cell>
          <cell r="AI321">
            <v>1074.8507988259</v>
          </cell>
          <cell r="AJ321">
            <v>1006.2511547676189</v>
          </cell>
          <cell r="AK321">
            <v>944.51147511516581</v>
          </cell>
          <cell r="AL321">
            <v>888.38449361293578</v>
          </cell>
          <cell r="AM321">
            <v>836.93476056922464</v>
          </cell>
          <cell r="AN321">
            <v>15536.066353457074</v>
          </cell>
          <cell r="AO321">
            <v>789.44269929810696</v>
          </cell>
          <cell r="AP321">
            <v>745.34292811778346</v>
          </cell>
          <cell r="AQ321">
            <v>704.18314168281472</v>
          </cell>
          <cell r="AR321">
            <v>665.5958419000317</v>
          </cell>
          <cell r="AS321">
            <v>629.27838328094151</v>
          </cell>
          <cell r="AT321">
            <v>595.85804386793291</v>
          </cell>
          <cell r="AU321">
            <v>563.36347562979972</v>
          </cell>
          <cell r="AV321">
            <v>532.49363580357317</v>
          </cell>
          <cell r="AW321">
            <v>503.093788350024</v>
          </cell>
          <cell r="AX321">
            <v>475.03029759890899</v>
          </cell>
          <cell r="AY321">
            <v>448.18695861958156</v>
          </cell>
          <cell r="AZ321">
            <v>422.46209209772604</v>
          </cell>
          <cell r="BA321">
            <v>7074.3312862472239</v>
          </cell>
        </row>
        <row r="322">
          <cell r="C322">
            <v>1134</v>
          </cell>
          <cell r="D322" t="str">
            <v>SJ</v>
          </cell>
          <cell r="F322">
            <v>5010</v>
          </cell>
          <cell r="G322" t="str">
            <v>ISO</v>
          </cell>
          <cell r="H322">
            <v>38657</v>
          </cell>
          <cell r="J322">
            <v>40117</v>
          </cell>
          <cell r="K322">
            <v>40117</v>
          </cell>
          <cell r="L322">
            <v>500</v>
          </cell>
          <cell r="M322">
            <v>27.9</v>
          </cell>
          <cell r="N322">
            <v>27.9</v>
          </cell>
          <cell r="O322">
            <v>4.5</v>
          </cell>
          <cell r="P322">
            <v>4</v>
          </cell>
          <cell r="Q322">
            <v>0.60799999999999998</v>
          </cell>
          <cell r="R322">
            <v>0</v>
          </cell>
          <cell r="S322">
            <v>4.41E-2</v>
          </cell>
          <cell r="T322">
            <v>27.9</v>
          </cell>
          <cell r="U322">
            <v>22.975489468586101</v>
          </cell>
          <cell r="V322">
            <v>0.78682431538303399</v>
          </cell>
          <cell r="W322">
            <v>-0.31054290670731</v>
          </cell>
          <cell r="X322">
            <v>14.817523116588731</v>
          </cell>
          <cell r="Y322">
            <v>1.2897627688842626</v>
          </cell>
          <cell r="Z322">
            <v>7408.7615582943654</v>
          </cell>
          <cell r="AA322">
            <v>688.21177305930303</v>
          </cell>
          <cell r="AB322">
            <v>533.86257392817049</v>
          </cell>
          <cell r="AC322">
            <v>456.68797436260417</v>
          </cell>
          <cell r="AD322">
            <v>405.23824131889347</v>
          </cell>
          <cell r="AE322">
            <v>366.65094153611028</v>
          </cell>
          <cell r="AF322">
            <v>335.78110170988379</v>
          </cell>
          <cell r="AG322">
            <v>310.05623518802832</v>
          </cell>
          <cell r="AH322">
            <v>288.00634959786657</v>
          </cell>
          <cell r="AI322">
            <v>268.71269970647501</v>
          </cell>
          <cell r="AJ322">
            <v>251.56278869190473</v>
          </cell>
          <cell r="AK322">
            <v>236.12786877879145</v>
          </cell>
          <cell r="AL322">
            <v>222.09612340323395</v>
          </cell>
          <cell r="AM322">
            <v>209.23369014230616</v>
          </cell>
          <cell r="AN322">
            <v>3884.0165883642685</v>
          </cell>
          <cell r="AO322">
            <v>197.36067482452674</v>
          </cell>
          <cell r="AP322">
            <v>186.33573202944586</v>
          </cell>
          <cell r="AQ322">
            <v>176.04578542070368</v>
          </cell>
          <cell r="AR322">
            <v>166.39896047500793</v>
          </cell>
          <cell r="AS322">
            <v>157.31959582023538</v>
          </cell>
          <cell r="AT322">
            <v>148.96451096698323</v>
          </cell>
          <cell r="AU322">
            <v>140.84086890744993</v>
          </cell>
          <cell r="AV322">
            <v>133.12340895089329</v>
          </cell>
          <cell r="AW322">
            <v>125.773447087506</v>
          </cell>
          <cell r="AX322">
            <v>118.75757439972725</v>
          </cell>
          <cell r="AY322">
            <v>112.04673965489539</v>
          </cell>
          <cell r="AZ322">
            <v>105.61552302443151</v>
          </cell>
          <cell r="BA322">
            <v>1768.582821561806</v>
          </cell>
        </row>
        <row r="323">
          <cell r="C323">
            <v>1135</v>
          </cell>
          <cell r="D323" t="str">
            <v>SJ</v>
          </cell>
          <cell r="F323">
            <v>1600</v>
          </cell>
          <cell r="G323" t="str">
            <v>ISO</v>
          </cell>
          <cell r="H323">
            <v>38657</v>
          </cell>
          <cell r="J323">
            <v>40117</v>
          </cell>
          <cell r="K323">
            <v>40117</v>
          </cell>
          <cell r="L323">
            <v>13877</v>
          </cell>
          <cell r="M323">
            <v>27.9</v>
          </cell>
          <cell r="N323">
            <v>27.9</v>
          </cell>
          <cell r="O323">
            <v>4.5</v>
          </cell>
          <cell r="P323">
            <v>4</v>
          </cell>
          <cell r="Q323">
            <v>0.60799999999999998</v>
          </cell>
          <cell r="R323">
            <v>0</v>
          </cell>
          <cell r="S323">
            <v>4.41E-2</v>
          </cell>
          <cell r="T323">
            <v>27.9</v>
          </cell>
          <cell r="U323">
            <v>22.975489468586101</v>
          </cell>
          <cell r="V323">
            <v>0.78682431538303399</v>
          </cell>
          <cell r="W323">
            <v>-0.31054290670731</v>
          </cell>
          <cell r="X323">
            <v>14.817523116588731</v>
          </cell>
          <cell r="Y323">
            <v>1.2897627688842626</v>
          </cell>
          <cell r="Z323">
            <v>205622.76828890183</v>
          </cell>
          <cell r="AA323">
            <v>19100.629549487898</v>
          </cell>
          <cell r="AB323">
            <v>14816.821876802445</v>
          </cell>
          <cell r="AC323">
            <v>12674.918040459717</v>
          </cell>
          <cell r="AD323">
            <v>11246.98214956457</v>
          </cell>
          <cell r="AE323">
            <v>10176.030231393206</v>
          </cell>
          <cell r="AF323">
            <v>9319.2686968561138</v>
          </cell>
          <cell r="AG323">
            <v>8605.3007514085384</v>
          </cell>
          <cell r="AH323">
            <v>7993.3282267391896</v>
          </cell>
          <cell r="AI323">
            <v>7457.8522676535085</v>
          </cell>
          <cell r="AJ323">
            <v>6981.8736373551237</v>
          </cell>
          <cell r="AK323">
            <v>6553.4928700865785</v>
          </cell>
          <cell r="AL323">
            <v>6164.0558089333554</v>
          </cell>
          <cell r="AM323">
            <v>5807.0718362095658</v>
          </cell>
          <cell r="AN323">
            <v>107796.9963934619</v>
          </cell>
          <cell r="AO323">
            <v>5477.5481690799161</v>
          </cell>
          <cell r="AP323">
            <v>5171.5619067452408</v>
          </cell>
          <cell r="AQ323">
            <v>4885.9747285662097</v>
          </cell>
          <cell r="AR323">
            <v>4618.2367490233701</v>
          </cell>
          <cell r="AS323">
            <v>4366.2480623948131</v>
          </cell>
          <cell r="AT323">
            <v>4134.3610373776528</v>
          </cell>
          <cell r="AU323">
            <v>3908.8974756573652</v>
          </cell>
          <cell r="AV323">
            <v>3694.7070920230926</v>
          </cell>
          <cell r="AW323">
            <v>3490.7162504666417</v>
          </cell>
          <cell r="AX323">
            <v>3295.9977198900306</v>
          </cell>
          <cell r="AY323">
            <v>3109.7452123819671</v>
          </cell>
          <cell r="AZ323">
            <v>2931.2532260200724</v>
          </cell>
          <cell r="BA323">
            <v>49085.247629626378</v>
          </cell>
        </row>
        <row r="324">
          <cell r="C324">
            <v>1136</v>
          </cell>
          <cell r="D324" t="str">
            <v>SJ</v>
          </cell>
          <cell r="F324">
            <v>1600</v>
          </cell>
          <cell r="G324" t="str">
            <v>NQ</v>
          </cell>
          <cell r="H324">
            <v>38657</v>
          </cell>
          <cell r="J324">
            <v>40117</v>
          </cell>
          <cell r="K324">
            <v>40117</v>
          </cell>
          <cell r="L324">
            <v>1123</v>
          </cell>
          <cell r="M324">
            <v>27.9</v>
          </cell>
          <cell r="N324">
            <v>27.9</v>
          </cell>
          <cell r="O324">
            <v>4.5</v>
          </cell>
          <cell r="P324">
            <v>4</v>
          </cell>
          <cell r="Q324">
            <v>0.60799999999999998</v>
          </cell>
          <cell r="R324">
            <v>0</v>
          </cell>
          <cell r="S324">
            <v>4.41E-2</v>
          </cell>
          <cell r="T324">
            <v>27.9</v>
          </cell>
          <cell r="U324">
            <v>22.975489468586101</v>
          </cell>
          <cell r="V324">
            <v>0.78682431538303399</v>
          </cell>
          <cell r="W324">
            <v>-0.31054290670731</v>
          </cell>
          <cell r="X324">
            <v>14.817523116588731</v>
          </cell>
          <cell r="Y324">
            <v>1.2897627688842626</v>
          </cell>
          <cell r="Z324">
            <v>16640.078459929144</v>
          </cell>
          <cell r="AA324">
            <v>1545.7236422911944</v>
          </cell>
          <cell r="AB324">
            <v>1199.055341042671</v>
          </cell>
          <cell r="AC324">
            <v>1025.7211904184089</v>
          </cell>
          <cell r="AD324">
            <v>910.16509000223459</v>
          </cell>
          <cell r="AE324">
            <v>823.49801469010367</v>
          </cell>
          <cell r="AF324">
            <v>754.16435444039894</v>
          </cell>
          <cell r="AG324">
            <v>696.38630423231155</v>
          </cell>
          <cell r="AH324">
            <v>646.86226119680828</v>
          </cell>
          <cell r="AI324">
            <v>603.52872354074293</v>
          </cell>
          <cell r="AJ324">
            <v>565.01002340201796</v>
          </cell>
          <cell r="AK324">
            <v>530.3431932771656</v>
          </cell>
          <cell r="AL324">
            <v>498.82789316366342</v>
          </cell>
          <cell r="AM324">
            <v>469.93886805961961</v>
          </cell>
          <cell r="AN324">
            <v>8723.5012574661487</v>
          </cell>
          <cell r="AO324">
            <v>443.27207565588702</v>
          </cell>
          <cell r="AP324">
            <v>418.51005413813539</v>
          </cell>
          <cell r="AQ324">
            <v>395.39883405490042</v>
          </cell>
          <cell r="AR324">
            <v>373.73206522686775</v>
          </cell>
          <cell r="AS324">
            <v>353.33981221224866</v>
          </cell>
          <cell r="AT324">
            <v>334.57429163184429</v>
          </cell>
          <cell r="AU324">
            <v>316.3285915661325</v>
          </cell>
          <cell r="AV324">
            <v>298.99517650370632</v>
          </cell>
          <cell r="AW324">
            <v>282.48716215853847</v>
          </cell>
          <cell r="AX324">
            <v>266.72951210178741</v>
          </cell>
          <cell r="AY324">
            <v>251.65697726489503</v>
          </cell>
          <cell r="AZ324">
            <v>237.21246471287316</v>
          </cell>
          <cell r="BA324">
            <v>3972.2370172278161</v>
          </cell>
        </row>
        <row r="325">
          <cell r="C325">
            <v>1137</v>
          </cell>
          <cell r="D325" t="str">
            <v>SJ</v>
          </cell>
          <cell r="F325">
            <v>1000</v>
          </cell>
          <cell r="G325" t="str">
            <v>NQ</v>
          </cell>
          <cell r="H325">
            <v>38678</v>
          </cell>
          <cell r="J325">
            <v>40138</v>
          </cell>
          <cell r="K325">
            <v>40138</v>
          </cell>
          <cell r="L325">
            <v>55000</v>
          </cell>
          <cell r="M325">
            <v>28.07</v>
          </cell>
          <cell r="N325">
            <v>28.05</v>
          </cell>
          <cell r="O325">
            <v>4.5</v>
          </cell>
          <cell r="P325">
            <v>4</v>
          </cell>
          <cell r="Q325">
            <v>0.60799999999999998</v>
          </cell>
          <cell r="R325">
            <v>0</v>
          </cell>
          <cell r="S325">
            <v>4.41E-2</v>
          </cell>
          <cell r="T325">
            <v>28.05</v>
          </cell>
          <cell r="U325">
            <v>23.115483490437704</v>
          </cell>
          <cell r="V325">
            <v>0.78666360650504963</v>
          </cell>
          <cell r="W325">
            <v>-0.31034782141698958</v>
          </cell>
          <cell r="X325">
            <v>14.892074220208912</v>
          </cell>
          <cell r="Y325">
            <v>1.2897627688842626</v>
          </cell>
          <cell r="Z325">
            <v>819064.08211149019</v>
          </cell>
          <cell r="AA325">
            <v>76084.179489899936</v>
          </cell>
          <cell r="AB325">
            <v>59020.344445910567</v>
          </cell>
          <cell r="AC325">
            <v>50488.426923915875</v>
          </cell>
          <cell r="AD325">
            <v>44800.481909252761</v>
          </cell>
          <cell r="AE325">
            <v>40534.523148255415</v>
          </cell>
          <cell r="AF325">
            <v>37121.756139457539</v>
          </cell>
          <cell r="AG325">
            <v>34277.783632125975</v>
          </cell>
          <cell r="AH325">
            <v>31840.092911556072</v>
          </cell>
          <cell r="AI325">
            <v>29707.113531057403</v>
          </cell>
          <cell r="AJ325">
            <v>27811.131859503024</v>
          </cell>
          <cell r="AK325">
            <v>26104.748355104086</v>
          </cell>
          <cell r="AL325">
            <v>24553.490623832324</v>
          </cell>
          <cell r="AM325">
            <v>23131.504370166534</v>
          </cell>
          <cell r="AN325">
            <v>429391.39785013761</v>
          </cell>
          <cell r="AO325">
            <v>21818.901674475048</v>
          </cell>
          <cell r="AP325">
            <v>20600.056314190093</v>
          </cell>
          <cell r="AQ325">
            <v>19462.467311257467</v>
          </cell>
          <cell r="AR325">
            <v>18395.977621008133</v>
          </cell>
          <cell r="AS325">
            <v>17392.222618420521</v>
          </cell>
          <cell r="AT325">
            <v>16468.539239970956</v>
          </cell>
          <cell r="AU325">
            <v>15570.442658708356</v>
          </cell>
          <cell r="AV325">
            <v>14717.250906508889</v>
          </cell>
          <cell r="AW325">
            <v>13904.687332985583</v>
          </cell>
          <cell r="AX325">
            <v>13129.058467349701</v>
          </cell>
          <cell r="AY325">
            <v>12387.152595871901</v>
          </cell>
          <cell r="AZ325">
            <v>11676.159469039008</v>
          </cell>
          <cell r="BA325">
            <v>195522.91620978565</v>
          </cell>
        </row>
        <row r="326">
          <cell r="C326">
            <v>1138</v>
          </cell>
          <cell r="D326" t="str">
            <v>SJ</v>
          </cell>
          <cell r="F326">
            <v>2000</v>
          </cell>
          <cell r="G326" t="str">
            <v>ISO</v>
          </cell>
          <cell r="H326">
            <v>38692</v>
          </cell>
          <cell r="J326">
            <v>40152</v>
          </cell>
          <cell r="K326">
            <v>40152</v>
          </cell>
          <cell r="L326">
            <v>1000</v>
          </cell>
          <cell r="M326">
            <v>26.08</v>
          </cell>
          <cell r="N326">
            <v>26.08</v>
          </cell>
          <cell r="O326">
            <v>4.5</v>
          </cell>
          <cell r="P326">
            <v>4</v>
          </cell>
          <cell r="Q326">
            <v>0.60799999999999998</v>
          </cell>
          <cell r="R326">
            <v>0</v>
          </cell>
          <cell r="S326">
            <v>4.41E-2</v>
          </cell>
          <cell r="T326">
            <v>26.08</v>
          </cell>
          <cell r="U326">
            <v>21.476729940527797</v>
          </cell>
          <cell r="V326">
            <v>0.78682431538303399</v>
          </cell>
          <cell r="W326">
            <v>-0.31054290670731</v>
          </cell>
          <cell r="X326">
            <v>13.850932002890112</v>
          </cell>
          <cell r="Y326">
            <v>1.2897627688842626</v>
          </cell>
          <cell r="Z326">
            <v>13850.932002890111</v>
          </cell>
          <cell r="AA326">
            <v>0</v>
          </cell>
          <cell r="AB326">
            <v>1286.635343468575</v>
          </cell>
          <cell r="AC326">
            <v>998.07426007503136</v>
          </cell>
          <cell r="AD326">
            <v>853.79371837825931</v>
          </cell>
          <cell r="AE326">
            <v>757.60669058041151</v>
          </cell>
          <cell r="AF326">
            <v>685.46641973202554</v>
          </cell>
          <cell r="AG326">
            <v>627.7542030533167</v>
          </cell>
          <cell r="AH326">
            <v>579.66068915439268</v>
          </cell>
          <cell r="AI326">
            <v>538.43767724102941</v>
          </cell>
          <cell r="AJ326">
            <v>502.36754181683648</v>
          </cell>
          <cell r="AK326">
            <v>470.30519921755376</v>
          </cell>
          <cell r="AL326">
            <v>441.4490908781994</v>
          </cell>
          <cell r="AM326">
            <v>415.21626511514989</v>
          </cell>
          <cell r="AN326">
            <v>8156.7670987107813</v>
          </cell>
          <cell r="AO326">
            <v>391.16950816568777</v>
          </cell>
          <cell r="AP326">
            <v>368.97250175079984</v>
          </cell>
          <cell r="AQ326">
            <v>348.36099579411814</v>
          </cell>
          <cell r="AR326">
            <v>329.12359023454849</v>
          </cell>
          <cell r="AS326">
            <v>311.08852252245208</v>
          </cell>
          <cell r="AT326">
            <v>294.1143411463612</v>
          </cell>
          <cell r="AU326">
            <v>278.49422552106972</v>
          </cell>
          <cell r="AV326">
            <v>263.30680007930425</v>
          </cell>
          <cell r="AW326">
            <v>248.87874590962704</v>
          </cell>
          <cell r="AX326">
            <v>235.13774193850585</v>
          </cell>
          <cell r="AY326">
            <v>222.02132905698113</v>
          </cell>
          <cell r="AZ326">
            <v>209.47519499639225</v>
          </cell>
          <cell r="BA326">
            <v>3500.1434971158478</v>
          </cell>
        </row>
        <row r="327">
          <cell r="C327">
            <v>1139</v>
          </cell>
          <cell r="D327" t="str">
            <v>SJ</v>
          </cell>
          <cell r="F327">
            <v>1400</v>
          </cell>
          <cell r="G327" t="str">
            <v>ISO</v>
          </cell>
          <cell r="H327">
            <v>38692</v>
          </cell>
          <cell r="J327">
            <v>40152</v>
          </cell>
          <cell r="K327">
            <v>40152</v>
          </cell>
          <cell r="L327">
            <v>14771</v>
          </cell>
          <cell r="M327">
            <v>26.08</v>
          </cell>
          <cell r="N327">
            <v>26.08</v>
          </cell>
          <cell r="O327">
            <v>4.5</v>
          </cell>
          <cell r="P327">
            <v>4</v>
          </cell>
          <cell r="Q327">
            <v>0.60799999999999998</v>
          </cell>
          <cell r="R327">
            <v>0</v>
          </cell>
          <cell r="S327">
            <v>4.41E-2</v>
          </cell>
          <cell r="T327">
            <v>26.08</v>
          </cell>
          <cell r="U327">
            <v>21.476729940527797</v>
          </cell>
          <cell r="V327">
            <v>0.78682431538303399</v>
          </cell>
          <cell r="W327">
            <v>-0.31054290670731</v>
          </cell>
          <cell r="X327">
            <v>13.850932002890112</v>
          </cell>
          <cell r="Y327">
            <v>1.2897627688842626</v>
          </cell>
          <cell r="Z327">
            <v>204592.11661468985</v>
          </cell>
          <cell r="AA327">
            <v>0</v>
          </cell>
          <cell r="AB327">
            <v>19004.890658374323</v>
          </cell>
          <cell r="AC327">
            <v>14742.55489556829</v>
          </cell>
          <cell r="AD327">
            <v>12611.38701416527</v>
          </cell>
          <cell r="AE327">
            <v>11190.60842656326</v>
          </cell>
          <cell r="AF327">
            <v>10125.02448586175</v>
          </cell>
          <cell r="AG327">
            <v>9272.5573333005432</v>
          </cell>
          <cell r="AH327">
            <v>8562.1680394995365</v>
          </cell>
          <cell r="AI327">
            <v>7953.2629305272467</v>
          </cell>
          <cell r="AJ327">
            <v>7420.4709601764926</v>
          </cell>
          <cell r="AK327">
            <v>6946.8780976424869</v>
          </cell>
          <cell r="AL327">
            <v>6520.6445213618836</v>
          </cell>
          <cell r="AM327">
            <v>6133.1594520158797</v>
          </cell>
          <cell r="AN327">
            <v>120483.60681505696</v>
          </cell>
          <cell r="AO327">
            <v>5777.9648051153745</v>
          </cell>
          <cell r="AP327">
            <v>5450.0928233610648</v>
          </cell>
          <cell r="AQ327">
            <v>5145.6402688749195</v>
          </cell>
          <cell r="AR327">
            <v>4861.484551354516</v>
          </cell>
          <cell r="AS327">
            <v>4595.0885661791399</v>
          </cell>
          <cell r="AT327">
            <v>4344.3629330729018</v>
          </cell>
          <cell r="AU327">
            <v>4113.638205171721</v>
          </cell>
          <cell r="AV327">
            <v>3889.3047439714032</v>
          </cell>
          <cell r="AW327">
            <v>3676.1879558311011</v>
          </cell>
          <cell r="AX327">
            <v>3473.21958617367</v>
          </cell>
          <cell r="AY327">
            <v>3279.4770515006685</v>
          </cell>
          <cell r="AZ327">
            <v>3094.1581052917099</v>
          </cell>
          <cell r="BA327">
            <v>51700.619595898192</v>
          </cell>
        </row>
        <row r="328">
          <cell r="C328">
            <v>1140</v>
          </cell>
          <cell r="D328" t="str">
            <v>SJ</v>
          </cell>
          <cell r="F328">
            <v>1400</v>
          </cell>
          <cell r="G328" t="str">
            <v>NQ</v>
          </cell>
          <cell r="H328">
            <v>38692</v>
          </cell>
          <cell r="J328">
            <v>40152</v>
          </cell>
          <cell r="K328">
            <v>40152</v>
          </cell>
          <cell r="L328">
            <v>229</v>
          </cell>
          <cell r="M328">
            <v>26.08</v>
          </cell>
          <cell r="N328">
            <v>26.08</v>
          </cell>
          <cell r="O328">
            <v>4.5</v>
          </cell>
          <cell r="P328">
            <v>4</v>
          </cell>
          <cell r="Q328">
            <v>0.60799999999999998</v>
          </cell>
          <cell r="R328">
            <v>0</v>
          </cell>
          <cell r="S328">
            <v>4.41E-2</v>
          </cell>
          <cell r="T328">
            <v>26.08</v>
          </cell>
          <cell r="U328">
            <v>21.476729940527797</v>
          </cell>
          <cell r="V328">
            <v>0.78682431538303399</v>
          </cell>
          <cell r="W328">
            <v>-0.31054290670731</v>
          </cell>
          <cell r="X328">
            <v>13.850932002890112</v>
          </cell>
          <cell r="Y328">
            <v>1.2897627688842626</v>
          </cell>
          <cell r="Z328">
            <v>3171.8634286618353</v>
          </cell>
          <cell r="AA328">
            <v>0</v>
          </cell>
          <cell r="AB328">
            <v>294.63949365430369</v>
          </cell>
          <cell r="AC328">
            <v>228.55900555718216</v>
          </cell>
          <cell r="AD328">
            <v>195.51876150862137</v>
          </cell>
          <cell r="AE328">
            <v>173.49193214291424</v>
          </cell>
          <cell r="AF328">
            <v>156.97181011863384</v>
          </cell>
          <cell r="AG328">
            <v>143.75571249920952</v>
          </cell>
          <cell r="AH328">
            <v>132.74229781635592</v>
          </cell>
          <cell r="AI328">
            <v>123.30222808819573</v>
          </cell>
          <cell r="AJ328">
            <v>115.04216707605555</v>
          </cell>
          <cell r="AK328">
            <v>107.69989062081982</v>
          </cell>
          <cell r="AL328">
            <v>101.09184181110766</v>
          </cell>
          <cell r="AM328">
            <v>95.084524711369326</v>
          </cell>
          <cell r="AN328">
            <v>1867.8996656047689</v>
          </cell>
          <cell r="AO328">
            <v>89.577817369942508</v>
          </cell>
          <cell r="AP328">
            <v>84.494702900933163</v>
          </cell>
          <cell r="AQ328">
            <v>79.774668036853058</v>
          </cell>
          <cell r="AR328">
            <v>75.369302163711609</v>
          </cell>
          <cell r="AS328">
            <v>71.239271657641524</v>
          </cell>
          <cell r="AT328">
            <v>67.352184122516718</v>
          </cell>
          <cell r="AU328">
            <v>63.775177644324955</v>
          </cell>
          <cell r="AV328">
            <v>60.297257218160667</v>
          </cell>
          <cell r="AW328">
            <v>56.993232813304587</v>
          </cell>
          <cell r="AX328">
            <v>53.846542903917836</v>
          </cell>
          <cell r="AY328">
            <v>50.842884354048678</v>
          </cell>
          <cell r="AZ328">
            <v>47.969819654173826</v>
          </cell>
          <cell r="BA328">
            <v>801.53286083952912</v>
          </cell>
        </row>
        <row r="329">
          <cell r="C329">
            <v>1141</v>
          </cell>
          <cell r="D329" t="str">
            <v>SJ</v>
          </cell>
          <cell r="F329">
            <v>5010</v>
          </cell>
          <cell r="G329" t="str">
            <v>ISO</v>
          </cell>
          <cell r="H329">
            <v>38692</v>
          </cell>
          <cell r="I329">
            <v>39007</v>
          </cell>
          <cell r="J329">
            <v>40152</v>
          </cell>
          <cell r="K329">
            <v>39007</v>
          </cell>
          <cell r="L329">
            <v>5000</v>
          </cell>
          <cell r="M329">
            <v>26.08</v>
          </cell>
          <cell r="N329">
            <v>26.08</v>
          </cell>
          <cell r="O329">
            <v>4.5</v>
          </cell>
          <cell r="P329">
            <v>4</v>
          </cell>
          <cell r="Q329">
            <v>0.60799999999999998</v>
          </cell>
          <cell r="R329">
            <v>0</v>
          </cell>
          <cell r="S329">
            <v>4.41E-2</v>
          </cell>
          <cell r="T329">
            <v>26.08</v>
          </cell>
          <cell r="U329">
            <v>21.476729940527797</v>
          </cell>
          <cell r="V329">
            <v>0.78682431538303399</v>
          </cell>
          <cell r="W329">
            <v>-0.31054290670731</v>
          </cell>
          <cell r="X329">
            <v>13.850932002890112</v>
          </cell>
          <cell r="Y329">
            <v>1.2897627688842626</v>
          </cell>
          <cell r="Z329">
            <v>69254.660014450565</v>
          </cell>
          <cell r="AA329">
            <v>0</v>
          </cell>
          <cell r="AB329">
            <v>6433.1767173428761</v>
          </cell>
          <cell r="AC329">
            <v>4990.3713003751573</v>
          </cell>
          <cell r="AD329">
            <v>4268.9685918912974</v>
          </cell>
          <cell r="AE329">
            <v>3788.0334529020583</v>
          </cell>
          <cell r="AF329">
            <v>3427.3320986601279</v>
          </cell>
          <cell r="AG329">
            <v>3138.7710152665841</v>
          </cell>
          <cell r="AH329">
            <v>2898.3034457719641</v>
          </cell>
          <cell r="AI329">
            <v>2692.1883862051477</v>
          </cell>
          <cell r="AJ329">
            <v>2511.8377090841827</v>
          </cell>
          <cell r="AK329">
            <v>2351.5259960877693</v>
          </cell>
          <cell r="AL329">
            <v>0</v>
          </cell>
          <cell r="AM329">
            <v>0</v>
          </cell>
          <cell r="AN329">
            <v>36500.508713587158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</row>
        <row r="330">
          <cell r="C330">
            <v>1142</v>
          </cell>
          <cell r="D330" t="str">
            <v>SJ</v>
          </cell>
          <cell r="F330">
            <v>3000</v>
          </cell>
          <cell r="G330" t="str">
            <v>ISO</v>
          </cell>
          <cell r="H330">
            <v>38692</v>
          </cell>
          <cell r="J330">
            <v>40152</v>
          </cell>
          <cell r="K330">
            <v>40152</v>
          </cell>
          <cell r="L330">
            <v>5000</v>
          </cell>
          <cell r="M330">
            <v>26.08</v>
          </cell>
          <cell r="N330">
            <v>26.08</v>
          </cell>
          <cell r="O330">
            <v>4.5</v>
          </cell>
          <cell r="P330">
            <v>4</v>
          </cell>
          <cell r="Q330">
            <v>0.60799999999999998</v>
          </cell>
          <cell r="R330">
            <v>0</v>
          </cell>
          <cell r="S330">
            <v>4.41E-2</v>
          </cell>
          <cell r="T330">
            <v>26.08</v>
          </cell>
          <cell r="U330">
            <v>21.476729940527797</v>
          </cell>
          <cell r="V330">
            <v>0.78682431538303399</v>
          </cell>
          <cell r="W330">
            <v>-0.31054290670731</v>
          </cell>
          <cell r="X330">
            <v>13.850932002890112</v>
          </cell>
          <cell r="Y330">
            <v>1.2897627688842626</v>
          </cell>
          <cell r="Z330">
            <v>69254.660014450565</v>
          </cell>
          <cell r="AA330">
            <v>0</v>
          </cell>
          <cell r="AB330">
            <v>6433.1767173428761</v>
          </cell>
          <cell r="AC330">
            <v>4990.3713003751573</v>
          </cell>
          <cell r="AD330">
            <v>4268.9685918912974</v>
          </cell>
          <cell r="AE330">
            <v>3788.0334529020583</v>
          </cell>
          <cell r="AF330">
            <v>3427.3320986601279</v>
          </cell>
          <cell r="AG330">
            <v>3138.7710152665841</v>
          </cell>
          <cell r="AH330">
            <v>2898.3034457719641</v>
          </cell>
          <cell r="AI330">
            <v>2692.1883862051477</v>
          </cell>
          <cell r="AJ330">
            <v>2511.8377090841827</v>
          </cell>
          <cell r="AK330">
            <v>2351.5259960877693</v>
          </cell>
          <cell r="AL330">
            <v>2207.2454543909971</v>
          </cell>
          <cell r="AM330">
            <v>2076.0813255757498</v>
          </cell>
          <cell r="AN330">
            <v>40783.83549355391</v>
          </cell>
          <cell r="AO330">
            <v>1955.8475408284392</v>
          </cell>
          <cell r="AP330">
            <v>1844.8625087539995</v>
          </cell>
          <cell r="AQ330">
            <v>1741.8049789705908</v>
          </cell>
          <cell r="AR330">
            <v>1645.6179511727428</v>
          </cell>
          <cell r="AS330">
            <v>1555.4426126122605</v>
          </cell>
          <cell r="AT330">
            <v>1470.5717057318063</v>
          </cell>
          <cell r="AU330">
            <v>1392.4711276053488</v>
          </cell>
          <cell r="AV330">
            <v>1316.5340003965214</v>
          </cell>
          <cell r="AW330">
            <v>1244.3937295481353</v>
          </cell>
          <cell r="AX330">
            <v>1175.6887096925293</v>
          </cell>
          <cell r="AY330">
            <v>1110.1066452849059</v>
          </cell>
          <cell r="AZ330">
            <v>1047.3759749819615</v>
          </cell>
          <cell r="BA330">
            <v>17500.717485579244</v>
          </cell>
        </row>
        <row r="331">
          <cell r="C331">
            <v>1143</v>
          </cell>
          <cell r="D331" t="str">
            <v>SJ</v>
          </cell>
          <cell r="F331">
            <v>5030</v>
          </cell>
          <cell r="G331" t="str">
            <v>ISO</v>
          </cell>
          <cell r="H331">
            <v>38692</v>
          </cell>
          <cell r="J331">
            <v>40152</v>
          </cell>
          <cell r="K331">
            <v>40152</v>
          </cell>
          <cell r="L331">
            <v>5000</v>
          </cell>
          <cell r="M331">
            <v>26.08</v>
          </cell>
          <cell r="N331">
            <v>26.08</v>
          </cell>
          <cell r="O331">
            <v>4.5</v>
          </cell>
          <cell r="P331">
            <v>4</v>
          </cell>
          <cell r="Q331">
            <v>0.60799999999999998</v>
          </cell>
          <cell r="R331">
            <v>0</v>
          </cell>
          <cell r="S331">
            <v>4.41E-2</v>
          </cell>
          <cell r="T331">
            <v>26.08</v>
          </cell>
          <cell r="U331">
            <v>21.476729940527797</v>
          </cell>
          <cell r="V331">
            <v>0.78682431538303399</v>
          </cell>
          <cell r="W331">
            <v>-0.31054290670731</v>
          </cell>
          <cell r="X331">
            <v>13.850932002890112</v>
          </cell>
          <cell r="Y331">
            <v>1.2897627688842626</v>
          </cell>
          <cell r="Z331">
            <v>69254.660014450565</v>
          </cell>
          <cell r="AA331">
            <v>0</v>
          </cell>
          <cell r="AB331">
            <v>6433.1767173428761</v>
          </cell>
          <cell r="AC331">
            <v>4990.3713003751573</v>
          </cell>
          <cell r="AD331">
            <v>4268.9685918912974</v>
          </cell>
          <cell r="AE331">
            <v>3788.0334529020583</v>
          </cell>
          <cell r="AF331">
            <v>3427.3320986601279</v>
          </cell>
          <cell r="AG331">
            <v>3138.7710152665841</v>
          </cell>
          <cell r="AH331">
            <v>2898.3034457719641</v>
          </cell>
          <cell r="AI331">
            <v>2692.1883862051477</v>
          </cell>
          <cell r="AJ331">
            <v>2511.8377090841827</v>
          </cell>
          <cell r="AK331">
            <v>2351.5259960877693</v>
          </cell>
          <cell r="AL331">
            <v>2207.2454543909971</v>
          </cell>
          <cell r="AM331">
            <v>2076.0813255757498</v>
          </cell>
          <cell r="AN331">
            <v>40783.83549355391</v>
          </cell>
          <cell r="AO331">
            <v>1955.8475408284392</v>
          </cell>
          <cell r="AP331">
            <v>1844.8625087539995</v>
          </cell>
          <cell r="AQ331">
            <v>1741.8049789705908</v>
          </cell>
          <cell r="AR331">
            <v>1645.6179511727428</v>
          </cell>
          <cell r="AS331">
            <v>1555.4426126122605</v>
          </cell>
          <cell r="AT331">
            <v>1470.5717057318063</v>
          </cell>
          <cell r="AU331">
            <v>1392.4711276053488</v>
          </cell>
          <cell r="AV331">
            <v>1316.5340003965214</v>
          </cell>
          <cell r="AW331">
            <v>1244.3937295481353</v>
          </cell>
          <cell r="AX331">
            <v>1175.6887096925293</v>
          </cell>
          <cell r="AY331">
            <v>1110.1066452849059</v>
          </cell>
          <cell r="AZ331">
            <v>1047.3759749819615</v>
          </cell>
          <cell r="BA331">
            <v>17500.717485579244</v>
          </cell>
        </row>
        <row r="332">
          <cell r="C332">
            <v>1144</v>
          </cell>
          <cell r="D332" t="str">
            <v>SJ</v>
          </cell>
          <cell r="F332">
            <v>5010</v>
          </cell>
          <cell r="G332" t="str">
            <v>ISO</v>
          </cell>
          <cell r="H332">
            <v>38791</v>
          </cell>
          <cell r="J332">
            <v>40251</v>
          </cell>
          <cell r="K332">
            <v>40251</v>
          </cell>
          <cell r="L332">
            <v>2000</v>
          </cell>
          <cell r="M332">
            <v>32.08</v>
          </cell>
          <cell r="N332">
            <v>32.08</v>
          </cell>
          <cell r="O332">
            <v>4</v>
          </cell>
          <cell r="P332">
            <v>4</v>
          </cell>
          <cell r="Q332">
            <v>0.63300000000000001</v>
          </cell>
          <cell r="R332">
            <v>0</v>
          </cell>
          <cell r="S332">
            <v>4.5699999999999998E-2</v>
          </cell>
          <cell r="T332">
            <v>32.08</v>
          </cell>
          <cell r="U332">
            <v>26.829089085212875</v>
          </cell>
          <cell r="V332">
            <v>0.78059066985409475</v>
          </cell>
          <cell r="W332">
            <v>-0.31142670217908519</v>
          </cell>
          <cell r="X332">
            <v>16.686053952642624</v>
          </cell>
          <cell r="Y332">
            <v>1.266</v>
          </cell>
          <cell r="Z332">
            <v>33372.107905285244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695.25224802677587</v>
          </cell>
          <cell r="AF332">
            <v>695.25224802677587</v>
          </cell>
          <cell r="AG332">
            <v>695.25224802677587</v>
          </cell>
          <cell r="AH332">
            <v>695.25224802677587</v>
          </cell>
          <cell r="AI332">
            <v>695.25224802677587</v>
          </cell>
          <cell r="AJ332">
            <v>695.25224802677587</v>
          </cell>
          <cell r="AK332">
            <v>695.25224802677587</v>
          </cell>
          <cell r="AL332">
            <v>695.25224802677587</v>
          </cell>
          <cell r="AM332">
            <v>695.25224802677587</v>
          </cell>
          <cell r="AN332">
            <v>6257.2702322409841</v>
          </cell>
          <cell r="AO332">
            <v>695.25224802677587</v>
          </cell>
          <cell r="AP332">
            <v>695.25224802677587</v>
          </cell>
          <cell r="AQ332">
            <v>695.25224802677587</v>
          </cell>
          <cell r="AR332">
            <v>695.25224802677587</v>
          </cell>
          <cell r="AS332">
            <v>695.25224802677587</v>
          </cell>
          <cell r="AT332">
            <v>695.25224802677587</v>
          </cell>
          <cell r="AU332">
            <v>695.25224802677587</v>
          </cell>
          <cell r="AV332">
            <v>695.25224802677587</v>
          </cell>
          <cell r="AW332">
            <v>695.25224802677587</v>
          </cell>
          <cell r="AX332">
            <v>695.25224802677587</v>
          </cell>
          <cell r="AY332">
            <v>695.25224802677587</v>
          </cell>
          <cell r="AZ332">
            <v>695.25224802677587</v>
          </cell>
          <cell r="BA332">
            <v>8343.0269763213128</v>
          </cell>
        </row>
        <row r="333">
          <cell r="C333">
            <v>1145</v>
          </cell>
          <cell r="D333" t="str">
            <v>SJ</v>
          </cell>
          <cell r="F333">
            <v>3000</v>
          </cell>
          <cell r="G333" t="str">
            <v>ISO</v>
          </cell>
          <cell r="H333">
            <v>38791</v>
          </cell>
          <cell r="I333">
            <v>38947</v>
          </cell>
          <cell r="J333">
            <v>40251</v>
          </cell>
          <cell r="K333">
            <v>38947</v>
          </cell>
          <cell r="L333">
            <v>10393</v>
          </cell>
          <cell r="M333">
            <v>32.08</v>
          </cell>
          <cell r="N333">
            <v>32.08</v>
          </cell>
          <cell r="O333">
            <v>4</v>
          </cell>
          <cell r="P333">
            <v>4</v>
          </cell>
          <cell r="Q333">
            <v>0.63300000000000001</v>
          </cell>
          <cell r="R333">
            <v>0</v>
          </cell>
          <cell r="S333">
            <v>4.5699999999999998E-2</v>
          </cell>
          <cell r="T333">
            <v>32.08</v>
          </cell>
          <cell r="U333">
            <v>26.829089085212875</v>
          </cell>
          <cell r="V333">
            <v>0.78059066985409475</v>
          </cell>
          <cell r="W333">
            <v>-0.31142670217908519</v>
          </cell>
          <cell r="X333">
            <v>16.686053952642624</v>
          </cell>
          <cell r="Y333">
            <v>1.266</v>
          </cell>
          <cell r="Z333">
            <v>173418.15872981478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3612.8783068711414</v>
          </cell>
          <cell r="AF333">
            <v>3612.8783068711414</v>
          </cell>
          <cell r="AG333">
            <v>3612.8783068711414</v>
          </cell>
          <cell r="AH333">
            <v>3612.8783068711414</v>
          </cell>
          <cell r="AI333">
            <v>3612.8783068711414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18064.391534355706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</row>
        <row r="334">
          <cell r="C334">
            <v>1146</v>
          </cell>
          <cell r="D334" t="str">
            <v>SJ</v>
          </cell>
          <cell r="F334">
            <v>3000</v>
          </cell>
          <cell r="G334" t="str">
            <v>NQ</v>
          </cell>
          <cell r="H334">
            <v>38791</v>
          </cell>
          <cell r="I334">
            <v>38947</v>
          </cell>
          <cell r="J334">
            <v>40251</v>
          </cell>
          <cell r="K334">
            <v>38947</v>
          </cell>
          <cell r="L334">
            <v>14607</v>
          </cell>
          <cell r="M334">
            <v>32.08</v>
          </cell>
          <cell r="N334">
            <v>32.08</v>
          </cell>
          <cell r="O334">
            <v>4</v>
          </cell>
          <cell r="P334">
            <v>4</v>
          </cell>
          <cell r="Q334">
            <v>0.63300000000000001</v>
          </cell>
          <cell r="R334">
            <v>0</v>
          </cell>
          <cell r="S334">
            <v>4.5699999999999998E-2</v>
          </cell>
          <cell r="T334">
            <v>32.08</v>
          </cell>
          <cell r="U334">
            <v>26.829089085212875</v>
          </cell>
          <cell r="V334">
            <v>0.78059066985409475</v>
          </cell>
          <cell r="W334">
            <v>-0.31142670217908519</v>
          </cell>
          <cell r="X334">
            <v>16.686053952642624</v>
          </cell>
          <cell r="Y334">
            <v>1.266</v>
          </cell>
          <cell r="Z334">
            <v>243733.1900862508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5077.7747934635581</v>
          </cell>
          <cell r="AF334">
            <v>5077.7747934635581</v>
          </cell>
          <cell r="AG334">
            <v>5077.7747934635581</v>
          </cell>
          <cell r="AH334">
            <v>5077.7747934635581</v>
          </cell>
          <cell r="AI334">
            <v>5077.7747934635581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25388.873967317792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</row>
        <row r="335">
          <cell r="C335">
            <v>1147</v>
          </cell>
          <cell r="D335" t="str">
            <v>SJ</v>
          </cell>
          <cell r="F335">
            <v>5010</v>
          </cell>
          <cell r="G335" t="str">
            <v>ISO</v>
          </cell>
          <cell r="H335">
            <v>38791</v>
          </cell>
          <cell r="I335">
            <v>38856</v>
          </cell>
          <cell r="J335">
            <v>40251</v>
          </cell>
          <cell r="K335">
            <v>38856</v>
          </cell>
          <cell r="L335">
            <v>5000</v>
          </cell>
          <cell r="M335">
            <v>32.08</v>
          </cell>
          <cell r="N335">
            <v>32.08</v>
          </cell>
          <cell r="O335">
            <v>4</v>
          </cell>
          <cell r="P335">
            <v>4</v>
          </cell>
          <cell r="Q335">
            <v>0.63300000000000001</v>
          </cell>
          <cell r="R335">
            <v>0</v>
          </cell>
          <cell r="S335">
            <v>4.5699999999999998E-2</v>
          </cell>
          <cell r="T335">
            <v>32.08</v>
          </cell>
          <cell r="U335">
            <v>26.829089085212875</v>
          </cell>
          <cell r="V335">
            <v>0.78059066985409475</v>
          </cell>
          <cell r="W335">
            <v>-0.31142670217908519</v>
          </cell>
          <cell r="X335">
            <v>16.686053952642624</v>
          </cell>
          <cell r="Y335">
            <v>1.266</v>
          </cell>
          <cell r="Z335">
            <v>83430.269763213117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1738.1306200669399</v>
          </cell>
          <cell r="AF335">
            <v>1738.1306200669399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3476.2612401338797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</row>
        <row r="336">
          <cell r="C336">
            <v>1148</v>
          </cell>
          <cell r="D336" t="str">
            <v>SJ</v>
          </cell>
          <cell r="F336">
            <v>5010</v>
          </cell>
          <cell r="G336" t="str">
            <v>ISO</v>
          </cell>
          <cell r="H336">
            <v>38791</v>
          </cell>
          <cell r="J336">
            <v>40251</v>
          </cell>
          <cell r="K336">
            <v>40251</v>
          </cell>
          <cell r="L336">
            <v>5000</v>
          </cell>
          <cell r="M336">
            <v>32.08</v>
          </cell>
          <cell r="N336">
            <v>32.08</v>
          </cell>
          <cell r="O336">
            <v>4</v>
          </cell>
          <cell r="P336">
            <v>4</v>
          </cell>
          <cell r="Q336">
            <v>0.63300000000000001</v>
          </cell>
          <cell r="R336">
            <v>0</v>
          </cell>
          <cell r="S336">
            <v>4.5699999999999998E-2</v>
          </cell>
          <cell r="T336">
            <v>32.08</v>
          </cell>
          <cell r="U336">
            <v>26.829089085212875</v>
          </cell>
          <cell r="V336">
            <v>0.78059066985409475</v>
          </cell>
          <cell r="W336">
            <v>-0.31142670217908519</v>
          </cell>
          <cell r="X336">
            <v>16.686053952642624</v>
          </cell>
          <cell r="Y336">
            <v>1.266</v>
          </cell>
          <cell r="Z336">
            <v>83430.269763213117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1738.1306200669399</v>
          </cell>
          <cell r="AF336">
            <v>1738.1306200669399</v>
          </cell>
          <cell r="AG336">
            <v>1738.1306200669399</v>
          </cell>
          <cell r="AH336">
            <v>1738.1306200669399</v>
          </cell>
          <cell r="AI336">
            <v>1738.1306200669399</v>
          </cell>
          <cell r="AJ336">
            <v>1738.1306200669399</v>
          </cell>
          <cell r="AK336">
            <v>1738.1306200669399</v>
          </cell>
          <cell r="AL336">
            <v>1738.1306200669399</v>
          </cell>
          <cell r="AM336">
            <v>1738.1306200669399</v>
          </cell>
          <cell r="AN336">
            <v>15643.175580602461</v>
          </cell>
          <cell r="AO336">
            <v>1738.1306200669399</v>
          </cell>
          <cell r="AP336">
            <v>1738.1306200669399</v>
          </cell>
          <cell r="AQ336">
            <v>1738.1306200669399</v>
          </cell>
          <cell r="AR336">
            <v>1738.1306200669399</v>
          </cell>
          <cell r="AS336">
            <v>1738.1306200669399</v>
          </cell>
          <cell r="AT336">
            <v>1738.1306200669399</v>
          </cell>
          <cell r="AU336">
            <v>1738.1306200669399</v>
          </cell>
          <cell r="AV336">
            <v>1738.1306200669399</v>
          </cell>
          <cell r="AW336">
            <v>1738.1306200669399</v>
          </cell>
          <cell r="AX336">
            <v>1738.1306200669399</v>
          </cell>
          <cell r="AY336">
            <v>1738.1306200669399</v>
          </cell>
          <cell r="AZ336">
            <v>1738.1306200669399</v>
          </cell>
          <cell r="BA336">
            <v>20857.567440803279</v>
          </cell>
        </row>
        <row r="337">
          <cell r="C337">
            <v>1149</v>
          </cell>
          <cell r="D337" t="str">
            <v>SJ</v>
          </cell>
          <cell r="F337">
            <v>5020</v>
          </cell>
          <cell r="G337" t="str">
            <v>ISO</v>
          </cell>
          <cell r="H337">
            <v>38750</v>
          </cell>
          <cell r="I337">
            <v>38980</v>
          </cell>
          <cell r="J337">
            <v>40210</v>
          </cell>
          <cell r="K337">
            <v>38980</v>
          </cell>
          <cell r="L337">
            <v>500</v>
          </cell>
          <cell r="M337">
            <v>30.6</v>
          </cell>
          <cell r="N337">
            <v>30.6</v>
          </cell>
          <cell r="O337">
            <v>4</v>
          </cell>
          <cell r="P337">
            <v>4</v>
          </cell>
          <cell r="Q337">
            <v>0.63300000000000001</v>
          </cell>
          <cell r="R337">
            <v>0</v>
          </cell>
          <cell r="S337">
            <v>4.5699999999999998E-2</v>
          </cell>
          <cell r="T337">
            <v>30.6</v>
          </cell>
          <cell r="U337">
            <v>25.591338092503555</v>
          </cell>
          <cell r="V337">
            <v>0.78059066985409475</v>
          </cell>
          <cell r="W337">
            <v>-0.31142670217908519</v>
          </cell>
          <cell r="X337">
            <v>15.916248471036919</v>
          </cell>
          <cell r="Y337">
            <v>1.266</v>
          </cell>
          <cell r="Z337">
            <v>7958.1242355184595</v>
          </cell>
          <cell r="AA337">
            <v>0</v>
          </cell>
          <cell r="AB337">
            <v>0</v>
          </cell>
          <cell r="AC337">
            <v>0</v>
          </cell>
          <cell r="AD337">
            <v>165.79425490663456</v>
          </cell>
          <cell r="AE337">
            <v>165.79425490663456</v>
          </cell>
          <cell r="AF337">
            <v>165.79425490663456</v>
          </cell>
          <cell r="AG337">
            <v>165.79425490663456</v>
          </cell>
          <cell r="AH337">
            <v>165.79425490663456</v>
          </cell>
          <cell r="AI337">
            <v>165.79425490663456</v>
          </cell>
          <cell r="AJ337">
            <v>165.79425490663456</v>
          </cell>
          <cell r="AK337">
            <v>0</v>
          </cell>
          <cell r="AL337">
            <v>0</v>
          </cell>
          <cell r="AM337">
            <v>0</v>
          </cell>
          <cell r="AN337">
            <v>1160.559784346442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</row>
        <row r="338">
          <cell r="C338">
            <v>1150</v>
          </cell>
          <cell r="D338" t="str">
            <v>SJ</v>
          </cell>
          <cell r="F338">
            <v>5010</v>
          </cell>
          <cell r="G338" t="str">
            <v>ISO</v>
          </cell>
          <cell r="H338">
            <v>38750</v>
          </cell>
          <cell r="J338">
            <v>40210</v>
          </cell>
          <cell r="K338">
            <v>40210</v>
          </cell>
          <cell r="L338">
            <v>5000</v>
          </cell>
          <cell r="M338">
            <v>30.6</v>
          </cell>
          <cell r="N338">
            <v>30.6</v>
          </cell>
          <cell r="O338">
            <v>4</v>
          </cell>
          <cell r="P338">
            <v>4</v>
          </cell>
          <cell r="Q338">
            <v>0.63300000000000001</v>
          </cell>
          <cell r="R338">
            <v>0</v>
          </cell>
          <cell r="S338">
            <v>4.5699999999999998E-2</v>
          </cell>
          <cell r="T338">
            <v>30.6</v>
          </cell>
          <cell r="U338">
            <v>25.591338092503555</v>
          </cell>
          <cell r="V338">
            <v>0.78059066985409475</v>
          </cell>
          <cell r="W338">
            <v>-0.31142670217908519</v>
          </cell>
          <cell r="X338">
            <v>15.916248471036919</v>
          </cell>
          <cell r="Y338">
            <v>1.266</v>
          </cell>
          <cell r="Z338">
            <v>79581.2423551846</v>
          </cell>
          <cell r="AA338">
            <v>0</v>
          </cell>
          <cell r="AB338">
            <v>0</v>
          </cell>
          <cell r="AC338">
            <v>0</v>
          </cell>
          <cell r="AD338">
            <v>1657.9425490663459</v>
          </cell>
          <cell r="AE338">
            <v>1657.9425490663459</v>
          </cell>
          <cell r="AF338">
            <v>1657.9425490663459</v>
          </cell>
          <cell r="AG338">
            <v>1657.9425490663459</v>
          </cell>
          <cell r="AH338">
            <v>1657.9425490663459</v>
          </cell>
          <cell r="AI338">
            <v>1657.9425490663459</v>
          </cell>
          <cell r="AJ338">
            <v>1657.9425490663459</v>
          </cell>
          <cell r="AK338">
            <v>1657.9425490663459</v>
          </cell>
          <cell r="AL338">
            <v>1657.9425490663459</v>
          </cell>
          <cell r="AM338">
            <v>1657.9425490663459</v>
          </cell>
          <cell r="AN338">
            <v>16579.425490663456</v>
          </cell>
          <cell r="AO338">
            <v>1657.9425490663459</v>
          </cell>
          <cell r="AP338">
            <v>1657.9425490663459</v>
          </cell>
          <cell r="AQ338">
            <v>1657.9425490663459</v>
          </cell>
          <cell r="AR338">
            <v>1657.9425490663459</v>
          </cell>
          <cell r="AS338">
            <v>1657.9425490663459</v>
          </cell>
          <cell r="AT338">
            <v>1657.9425490663459</v>
          </cell>
          <cell r="AU338">
            <v>1657.9425490663459</v>
          </cell>
          <cell r="AV338">
            <v>1657.9425490663459</v>
          </cell>
          <cell r="AW338">
            <v>1657.9425490663459</v>
          </cell>
          <cell r="AX338">
            <v>1657.9425490663459</v>
          </cell>
          <cell r="AY338">
            <v>1657.9425490663459</v>
          </cell>
          <cell r="AZ338">
            <v>1657.9425490663459</v>
          </cell>
          <cell r="BA338">
            <v>19895.310588796146</v>
          </cell>
        </row>
        <row r="339">
          <cell r="C339">
            <v>1151</v>
          </cell>
          <cell r="D339" t="str">
            <v>SJ</v>
          </cell>
          <cell r="F339">
            <v>5030</v>
          </cell>
          <cell r="G339" t="str">
            <v>ISO</v>
          </cell>
          <cell r="H339">
            <v>38750</v>
          </cell>
          <cell r="J339">
            <v>40210</v>
          </cell>
          <cell r="K339">
            <v>40210</v>
          </cell>
          <cell r="L339">
            <v>4000</v>
          </cell>
          <cell r="M339">
            <v>30.6</v>
          </cell>
          <cell r="N339">
            <v>30.6</v>
          </cell>
          <cell r="O339">
            <v>4</v>
          </cell>
          <cell r="P339">
            <v>4</v>
          </cell>
          <cell r="Q339">
            <v>0.63300000000000001</v>
          </cell>
          <cell r="R339">
            <v>0</v>
          </cell>
          <cell r="S339">
            <v>4.5699999999999998E-2</v>
          </cell>
          <cell r="T339">
            <v>30.6</v>
          </cell>
          <cell r="U339">
            <v>25.591338092503555</v>
          </cell>
          <cell r="V339">
            <v>0.78059066985409475</v>
          </cell>
          <cell r="W339">
            <v>-0.31142670217908519</v>
          </cell>
          <cell r="X339">
            <v>15.916248471036919</v>
          </cell>
          <cell r="Y339">
            <v>1.266</v>
          </cell>
          <cell r="Z339">
            <v>63664.993884147676</v>
          </cell>
          <cell r="AA339">
            <v>0</v>
          </cell>
          <cell r="AB339">
            <v>0</v>
          </cell>
          <cell r="AC339">
            <v>0</v>
          </cell>
          <cell r="AD339">
            <v>1326.3540392530765</v>
          </cell>
          <cell r="AE339">
            <v>1326.3540392530765</v>
          </cell>
          <cell r="AF339">
            <v>1326.3540392530765</v>
          </cell>
          <cell r="AG339">
            <v>1326.3540392530765</v>
          </cell>
          <cell r="AH339">
            <v>1326.3540392530765</v>
          </cell>
          <cell r="AI339">
            <v>1326.3540392530765</v>
          </cell>
          <cell r="AJ339">
            <v>1326.3540392530765</v>
          </cell>
          <cell r="AK339">
            <v>1326.3540392530765</v>
          </cell>
          <cell r="AL339">
            <v>1326.3540392530765</v>
          </cell>
          <cell r="AM339">
            <v>1326.3540392530765</v>
          </cell>
          <cell r="AN339">
            <v>13263.540392530764</v>
          </cell>
          <cell r="AO339">
            <v>1326.3540392530765</v>
          </cell>
          <cell r="AP339">
            <v>1326.3540392530765</v>
          </cell>
          <cell r="AQ339">
            <v>1326.3540392530765</v>
          </cell>
          <cell r="AR339">
            <v>1326.3540392530765</v>
          </cell>
          <cell r="AS339">
            <v>1326.3540392530765</v>
          </cell>
          <cell r="AT339">
            <v>1326.3540392530765</v>
          </cell>
          <cell r="AU339">
            <v>1326.3540392530765</v>
          </cell>
          <cell r="AV339">
            <v>1326.3540392530765</v>
          </cell>
          <cell r="AW339">
            <v>1326.3540392530765</v>
          </cell>
          <cell r="AX339">
            <v>1326.3540392530765</v>
          </cell>
          <cell r="AY339">
            <v>1326.3540392530765</v>
          </cell>
          <cell r="AZ339">
            <v>1326.3540392530765</v>
          </cell>
          <cell r="BA339">
            <v>15916.248471036915</v>
          </cell>
        </row>
        <row r="340">
          <cell r="C340">
            <v>1152</v>
          </cell>
          <cell r="D340" t="str">
            <v>SJ</v>
          </cell>
          <cell r="F340">
            <v>5000</v>
          </cell>
          <cell r="G340" t="str">
            <v>ISO</v>
          </cell>
          <cell r="H340">
            <v>38750</v>
          </cell>
          <cell r="J340">
            <v>40210</v>
          </cell>
          <cell r="K340">
            <v>40210</v>
          </cell>
          <cell r="L340">
            <v>1000</v>
          </cell>
          <cell r="M340">
            <v>30.6</v>
          </cell>
          <cell r="N340">
            <v>30.6</v>
          </cell>
          <cell r="O340">
            <v>4</v>
          </cell>
          <cell r="P340">
            <v>4</v>
          </cell>
          <cell r="Q340">
            <v>0.63300000000000001</v>
          </cell>
          <cell r="R340">
            <v>0</v>
          </cell>
          <cell r="S340">
            <v>4.5699999999999998E-2</v>
          </cell>
          <cell r="T340">
            <v>30.6</v>
          </cell>
          <cell r="U340">
            <v>25.591338092503555</v>
          </cell>
          <cell r="V340">
            <v>0.78059066985409475</v>
          </cell>
          <cell r="W340">
            <v>-0.31142670217908519</v>
          </cell>
          <cell r="X340">
            <v>15.916248471036919</v>
          </cell>
          <cell r="Y340">
            <v>1.266</v>
          </cell>
          <cell r="Z340">
            <v>15916.248471036919</v>
          </cell>
          <cell r="AA340">
            <v>0</v>
          </cell>
          <cell r="AB340">
            <v>0</v>
          </cell>
          <cell r="AC340">
            <v>0</v>
          </cell>
          <cell r="AD340">
            <v>331.58850981326913</v>
          </cell>
          <cell r="AE340">
            <v>331.58850981326913</v>
          </cell>
          <cell r="AF340">
            <v>331.58850981326913</v>
          </cell>
          <cell r="AG340">
            <v>331.58850981326913</v>
          </cell>
          <cell r="AH340">
            <v>331.58850981326913</v>
          </cell>
          <cell r="AI340">
            <v>331.58850981326913</v>
          </cell>
          <cell r="AJ340">
            <v>331.58850981326913</v>
          </cell>
          <cell r="AK340">
            <v>331.58850981326913</v>
          </cell>
          <cell r="AL340">
            <v>331.58850981326913</v>
          </cell>
          <cell r="AM340">
            <v>331.58850981326913</v>
          </cell>
          <cell r="AN340">
            <v>3315.8850981326909</v>
          </cell>
          <cell r="AO340">
            <v>331.58850981326913</v>
          </cell>
          <cell r="AP340">
            <v>331.58850981326913</v>
          </cell>
          <cell r="AQ340">
            <v>331.58850981326913</v>
          </cell>
          <cell r="AR340">
            <v>331.58850981326913</v>
          </cell>
          <cell r="AS340">
            <v>331.58850981326913</v>
          </cell>
          <cell r="AT340">
            <v>331.58850981326913</v>
          </cell>
          <cell r="AU340">
            <v>331.58850981326913</v>
          </cell>
          <cell r="AV340">
            <v>331.58850981326913</v>
          </cell>
          <cell r="AW340">
            <v>331.58850981326913</v>
          </cell>
          <cell r="AX340">
            <v>331.58850981326913</v>
          </cell>
          <cell r="AY340">
            <v>331.58850981326913</v>
          </cell>
          <cell r="AZ340">
            <v>331.58850981326913</v>
          </cell>
          <cell r="BA340">
            <v>3979.0621177592288</v>
          </cell>
        </row>
        <row r="341">
          <cell r="C341">
            <v>1153</v>
          </cell>
          <cell r="D341" t="str">
            <v>SJ</v>
          </cell>
          <cell r="F341">
            <v>1000</v>
          </cell>
          <cell r="G341" t="str">
            <v>ISO</v>
          </cell>
          <cell r="H341">
            <v>38750</v>
          </cell>
          <cell r="J341">
            <v>40210</v>
          </cell>
          <cell r="K341">
            <v>40210</v>
          </cell>
          <cell r="L341">
            <v>750</v>
          </cell>
          <cell r="M341">
            <v>30.6</v>
          </cell>
          <cell r="N341">
            <v>30.6</v>
          </cell>
          <cell r="O341">
            <v>4</v>
          </cell>
          <cell r="P341">
            <v>4</v>
          </cell>
          <cell r="Q341">
            <v>0.63300000000000001</v>
          </cell>
          <cell r="R341">
            <v>0</v>
          </cell>
          <cell r="S341">
            <v>4.5699999999999998E-2</v>
          </cell>
          <cell r="T341">
            <v>30.6</v>
          </cell>
          <cell r="U341">
            <v>25.591338092503555</v>
          </cell>
          <cell r="V341">
            <v>0.78059066985409475</v>
          </cell>
          <cell r="W341">
            <v>-0.31142670217908519</v>
          </cell>
          <cell r="X341">
            <v>15.916248471036919</v>
          </cell>
          <cell r="Y341">
            <v>1.266</v>
          </cell>
          <cell r="Z341">
            <v>11937.18635327769</v>
          </cell>
          <cell r="AA341">
            <v>0</v>
          </cell>
          <cell r="AB341">
            <v>0</v>
          </cell>
          <cell r="AC341">
            <v>0</v>
          </cell>
          <cell r="AD341">
            <v>248.69138235995186</v>
          </cell>
          <cell r="AE341">
            <v>248.69138235995186</v>
          </cell>
          <cell r="AF341">
            <v>248.69138235995186</v>
          </cell>
          <cell r="AG341">
            <v>248.69138235995186</v>
          </cell>
          <cell r="AH341">
            <v>248.69138235995186</v>
          </cell>
          <cell r="AI341">
            <v>248.69138235995186</v>
          </cell>
          <cell r="AJ341">
            <v>248.69138235995186</v>
          </cell>
          <cell r="AK341">
            <v>248.69138235995186</v>
          </cell>
          <cell r="AL341">
            <v>248.69138235995186</v>
          </cell>
          <cell r="AM341">
            <v>248.69138235995186</v>
          </cell>
          <cell r="AN341">
            <v>2486.9138235995188</v>
          </cell>
          <cell r="AO341">
            <v>248.69138235995186</v>
          </cell>
          <cell r="AP341">
            <v>248.69138235995186</v>
          </cell>
          <cell r="AQ341">
            <v>248.69138235995186</v>
          </cell>
          <cell r="AR341">
            <v>248.69138235995186</v>
          </cell>
          <cell r="AS341">
            <v>248.69138235995186</v>
          </cell>
          <cell r="AT341">
            <v>248.69138235995186</v>
          </cell>
          <cell r="AU341">
            <v>248.69138235995186</v>
          </cell>
          <cell r="AV341">
            <v>248.69138235995186</v>
          </cell>
          <cell r="AW341">
            <v>248.69138235995186</v>
          </cell>
          <cell r="AX341">
            <v>248.69138235995186</v>
          </cell>
          <cell r="AY341">
            <v>248.69138235995186</v>
          </cell>
          <cell r="AZ341">
            <v>248.69138235995186</v>
          </cell>
          <cell r="BA341">
            <v>2984.2965883194229</v>
          </cell>
        </row>
        <row r="342">
          <cell r="C342">
            <v>1154</v>
          </cell>
          <cell r="D342" t="str">
            <v>SJ</v>
          </cell>
          <cell r="F342">
            <v>1100</v>
          </cell>
          <cell r="G342" t="str">
            <v>ISO</v>
          </cell>
          <cell r="H342">
            <v>38750</v>
          </cell>
          <cell r="J342">
            <v>40210</v>
          </cell>
          <cell r="K342">
            <v>40210</v>
          </cell>
          <cell r="L342">
            <v>10634</v>
          </cell>
          <cell r="M342">
            <v>30.6</v>
          </cell>
          <cell r="N342">
            <v>30.6</v>
          </cell>
          <cell r="O342">
            <v>4</v>
          </cell>
          <cell r="P342">
            <v>4</v>
          </cell>
          <cell r="Q342">
            <v>0.63300000000000001</v>
          </cell>
          <cell r="R342">
            <v>0</v>
          </cell>
          <cell r="S342">
            <v>4.5699999999999998E-2</v>
          </cell>
          <cell r="T342">
            <v>30.6</v>
          </cell>
          <cell r="U342">
            <v>25.591338092503555</v>
          </cell>
          <cell r="V342">
            <v>0.78059066985409475</v>
          </cell>
          <cell r="W342">
            <v>-0.31142670217908519</v>
          </cell>
          <cell r="X342">
            <v>15.916248471036919</v>
          </cell>
          <cell r="Y342">
            <v>1.266</v>
          </cell>
          <cell r="Z342">
            <v>169253.38624100661</v>
          </cell>
          <cell r="AA342">
            <v>0</v>
          </cell>
          <cell r="AB342">
            <v>0</v>
          </cell>
          <cell r="AC342">
            <v>0</v>
          </cell>
          <cell r="AD342">
            <v>3526.1122133543045</v>
          </cell>
          <cell r="AE342">
            <v>3526.1122133543045</v>
          </cell>
          <cell r="AF342">
            <v>3526.1122133543045</v>
          </cell>
          <cell r="AG342">
            <v>3526.1122133543045</v>
          </cell>
          <cell r="AH342">
            <v>3526.1122133543045</v>
          </cell>
          <cell r="AI342">
            <v>3526.1122133543045</v>
          </cell>
          <cell r="AJ342">
            <v>3526.1122133543045</v>
          </cell>
          <cell r="AK342">
            <v>3526.1122133543045</v>
          </cell>
          <cell r="AL342">
            <v>3526.1122133543045</v>
          </cell>
          <cell r="AM342">
            <v>3526.1122133543045</v>
          </cell>
          <cell r="AN342">
            <v>35261.122133543038</v>
          </cell>
          <cell r="AO342">
            <v>3526.1122133543045</v>
          </cell>
          <cell r="AP342">
            <v>3526.1122133543045</v>
          </cell>
          <cell r="AQ342">
            <v>3526.1122133543045</v>
          </cell>
          <cell r="AR342">
            <v>3526.1122133543045</v>
          </cell>
          <cell r="AS342">
            <v>3526.1122133543045</v>
          </cell>
          <cell r="AT342">
            <v>3526.1122133543045</v>
          </cell>
          <cell r="AU342">
            <v>3526.1122133543045</v>
          </cell>
          <cell r="AV342">
            <v>3526.1122133543045</v>
          </cell>
          <cell r="AW342">
            <v>3526.1122133543045</v>
          </cell>
          <cell r="AX342">
            <v>3526.1122133543045</v>
          </cell>
          <cell r="AY342">
            <v>3526.1122133543045</v>
          </cell>
          <cell r="AZ342">
            <v>3526.1122133543045</v>
          </cell>
          <cell r="BA342">
            <v>42313.346560251644</v>
          </cell>
        </row>
        <row r="343">
          <cell r="C343">
            <v>1155</v>
          </cell>
          <cell r="D343" t="str">
            <v>SJ</v>
          </cell>
          <cell r="F343">
            <v>1100</v>
          </cell>
          <cell r="G343" t="str">
            <v>NQ</v>
          </cell>
          <cell r="H343">
            <v>38750</v>
          </cell>
          <cell r="J343">
            <v>40210</v>
          </cell>
          <cell r="K343">
            <v>40210</v>
          </cell>
          <cell r="L343">
            <v>9366</v>
          </cell>
          <cell r="M343">
            <v>30.6</v>
          </cell>
          <cell r="N343">
            <v>30.6</v>
          </cell>
          <cell r="O343">
            <v>4</v>
          </cell>
          <cell r="P343">
            <v>4</v>
          </cell>
          <cell r="Q343">
            <v>0.63300000000000001</v>
          </cell>
          <cell r="R343">
            <v>0</v>
          </cell>
          <cell r="S343">
            <v>4.5699999999999998E-2</v>
          </cell>
          <cell r="T343">
            <v>30.6</v>
          </cell>
          <cell r="U343">
            <v>25.591338092503555</v>
          </cell>
          <cell r="V343">
            <v>0.78059066985409475</v>
          </cell>
          <cell r="W343">
            <v>-0.31142670217908519</v>
          </cell>
          <cell r="X343">
            <v>15.916248471036919</v>
          </cell>
          <cell r="Y343">
            <v>1.266</v>
          </cell>
          <cell r="Z343">
            <v>149071.5831797318</v>
          </cell>
          <cell r="AA343">
            <v>0</v>
          </cell>
          <cell r="AB343">
            <v>0</v>
          </cell>
          <cell r="AC343">
            <v>0</v>
          </cell>
          <cell r="AD343">
            <v>3105.6579829110792</v>
          </cell>
          <cell r="AE343">
            <v>3105.6579829110792</v>
          </cell>
          <cell r="AF343">
            <v>3105.6579829110792</v>
          </cell>
          <cell r="AG343">
            <v>3105.6579829110792</v>
          </cell>
          <cell r="AH343">
            <v>3105.6579829110792</v>
          </cell>
          <cell r="AI343">
            <v>3105.6579829110792</v>
          </cell>
          <cell r="AJ343">
            <v>3105.6579829110792</v>
          </cell>
          <cell r="AK343">
            <v>3105.6579829110792</v>
          </cell>
          <cell r="AL343">
            <v>3105.6579829110792</v>
          </cell>
          <cell r="AM343">
            <v>3105.6579829110792</v>
          </cell>
          <cell r="AN343">
            <v>31056.579829110786</v>
          </cell>
          <cell r="AO343">
            <v>3105.6579829110792</v>
          </cell>
          <cell r="AP343">
            <v>3105.6579829110792</v>
          </cell>
          <cell r="AQ343">
            <v>3105.6579829110792</v>
          </cell>
          <cell r="AR343">
            <v>3105.6579829110792</v>
          </cell>
          <cell r="AS343">
            <v>3105.6579829110792</v>
          </cell>
          <cell r="AT343">
            <v>3105.6579829110792</v>
          </cell>
          <cell r="AU343">
            <v>3105.6579829110792</v>
          </cell>
          <cell r="AV343">
            <v>3105.6579829110792</v>
          </cell>
          <cell r="AW343">
            <v>3105.6579829110792</v>
          </cell>
          <cell r="AX343">
            <v>3105.6579829110792</v>
          </cell>
          <cell r="AY343">
            <v>3105.6579829110792</v>
          </cell>
          <cell r="AZ343">
            <v>3105.6579829110792</v>
          </cell>
          <cell r="BA343">
            <v>37267.895794932941</v>
          </cell>
        </row>
        <row r="344">
          <cell r="C344">
            <v>1156</v>
          </cell>
          <cell r="D344" t="str">
            <v>SJ</v>
          </cell>
          <cell r="F344">
            <v>5110</v>
          </cell>
          <cell r="G344" t="str">
            <v>ISO</v>
          </cell>
          <cell r="H344">
            <v>38806</v>
          </cell>
          <cell r="J344">
            <v>40266</v>
          </cell>
          <cell r="K344">
            <v>40266</v>
          </cell>
          <cell r="L344">
            <v>1000</v>
          </cell>
          <cell r="M344">
            <v>32.36</v>
          </cell>
          <cell r="N344">
            <v>32.36</v>
          </cell>
          <cell r="O344">
            <v>4</v>
          </cell>
          <cell r="P344">
            <v>4</v>
          </cell>
          <cell r="Q344">
            <v>0.63300000000000001</v>
          </cell>
          <cell r="R344">
            <v>0</v>
          </cell>
          <cell r="S344">
            <v>4.5699999999999998E-2</v>
          </cell>
          <cell r="T344">
            <v>32.36</v>
          </cell>
          <cell r="U344">
            <v>27.063258191941667</v>
          </cell>
          <cell r="V344">
            <v>0.78059066985409475</v>
          </cell>
          <cell r="W344">
            <v>-0.31142670217908519</v>
          </cell>
          <cell r="X344">
            <v>16.831692827540998</v>
          </cell>
          <cell r="Y344">
            <v>1.266</v>
          </cell>
          <cell r="Z344">
            <v>16831.692827540999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350.66026724043746</v>
          </cell>
          <cell r="AF344">
            <v>350.66026724043746</v>
          </cell>
          <cell r="AG344">
            <v>350.66026724043746</v>
          </cell>
          <cell r="AH344">
            <v>350.66026724043746</v>
          </cell>
          <cell r="AI344">
            <v>350.66026724043746</v>
          </cell>
          <cell r="AJ344">
            <v>350.66026724043746</v>
          </cell>
          <cell r="AK344">
            <v>350.66026724043746</v>
          </cell>
          <cell r="AL344">
            <v>350.66026724043746</v>
          </cell>
          <cell r="AM344">
            <v>350.66026724043746</v>
          </cell>
          <cell r="AN344">
            <v>3155.9424051639371</v>
          </cell>
          <cell r="AO344">
            <v>350.66026724043746</v>
          </cell>
          <cell r="AP344">
            <v>350.66026724043746</v>
          </cell>
          <cell r="AQ344">
            <v>350.66026724043746</v>
          </cell>
          <cell r="AR344">
            <v>350.66026724043746</v>
          </cell>
          <cell r="AS344">
            <v>350.66026724043746</v>
          </cell>
          <cell r="AT344">
            <v>350.66026724043746</v>
          </cell>
          <cell r="AU344">
            <v>350.66026724043746</v>
          </cell>
          <cell r="AV344">
            <v>350.66026724043746</v>
          </cell>
          <cell r="AW344">
            <v>350.66026724043746</v>
          </cell>
          <cell r="AX344">
            <v>350.66026724043746</v>
          </cell>
          <cell r="AY344">
            <v>350.66026724043746</v>
          </cell>
          <cell r="AZ344">
            <v>350.66026724043746</v>
          </cell>
          <cell r="BA344">
            <v>4207.9232068852498</v>
          </cell>
        </row>
        <row r="345">
          <cell r="C345">
            <v>1157</v>
          </cell>
          <cell r="D345" t="str">
            <v>SJ</v>
          </cell>
          <cell r="F345">
            <v>1600</v>
          </cell>
          <cell r="G345" t="str">
            <v>ISO</v>
          </cell>
          <cell r="H345">
            <v>38806</v>
          </cell>
          <cell r="J345">
            <v>40266</v>
          </cell>
          <cell r="K345">
            <v>40266</v>
          </cell>
          <cell r="L345">
            <v>10207</v>
          </cell>
          <cell r="M345">
            <v>32.36</v>
          </cell>
          <cell r="N345">
            <v>32.36</v>
          </cell>
          <cell r="O345">
            <v>4</v>
          </cell>
          <cell r="P345">
            <v>4</v>
          </cell>
          <cell r="Q345">
            <v>0.63300000000000001</v>
          </cell>
          <cell r="R345">
            <v>0</v>
          </cell>
          <cell r="S345">
            <v>4.5699999999999998E-2</v>
          </cell>
          <cell r="T345">
            <v>32.36</v>
          </cell>
          <cell r="U345">
            <v>27.063258191941667</v>
          </cell>
          <cell r="V345">
            <v>0.78059066985409475</v>
          </cell>
          <cell r="W345">
            <v>-0.31142670217908519</v>
          </cell>
          <cell r="X345">
            <v>16.831692827540998</v>
          </cell>
          <cell r="Y345">
            <v>1.266</v>
          </cell>
          <cell r="Z345">
            <v>171801.08869071095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3579.1893477231447</v>
          </cell>
          <cell r="AF345">
            <v>3579.1893477231447</v>
          </cell>
          <cell r="AG345">
            <v>3579.1893477231447</v>
          </cell>
          <cell r="AH345">
            <v>3579.1893477231447</v>
          </cell>
          <cell r="AI345">
            <v>3579.1893477231447</v>
          </cell>
          <cell r="AJ345">
            <v>3579.1893477231447</v>
          </cell>
          <cell r="AK345">
            <v>3579.1893477231447</v>
          </cell>
          <cell r="AL345">
            <v>3579.1893477231447</v>
          </cell>
          <cell r="AM345">
            <v>3579.1893477231447</v>
          </cell>
          <cell r="AN345">
            <v>32212.704129508307</v>
          </cell>
          <cell r="AO345">
            <v>3579.1893477231447</v>
          </cell>
          <cell r="AP345">
            <v>3579.1893477231447</v>
          </cell>
          <cell r="AQ345">
            <v>3579.1893477231447</v>
          </cell>
          <cell r="AR345">
            <v>3579.1893477231447</v>
          </cell>
          <cell r="AS345">
            <v>3579.1893477231447</v>
          </cell>
          <cell r="AT345">
            <v>3579.1893477231447</v>
          </cell>
          <cell r="AU345">
            <v>3579.1893477231447</v>
          </cell>
          <cell r="AV345">
            <v>3579.1893477231447</v>
          </cell>
          <cell r="AW345">
            <v>3579.1893477231447</v>
          </cell>
          <cell r="AX345">
            <v>3579.1893477231447</v>
          </cell>
          <cell r="AY345">
            <v>3579.1893477231447</v>
          </cell>
          <cell r="AZ345">
            <v>3579.1893477231447</v>
          </cell>
          <cell r="BA345">
            <v>42950.272172677738</v>
          </cell>
        </row>
        <row r="346">
          <cell r="C346">
            <v>1158</v>
          </cell>
          <cell r="D346" t="str">
            <v>SJ</v>
          </cell>
          <cell r="F346">
            <v>1600</v>
          </cell>
          <cell r="G346" t="str">
            <v>NQ</v>
          </cell>
          <cell r="H346">
            <v>38806</v>
          </cell>
          <cell r="J346">
            <v>40266</v>
          </cell>
          <cell r="K346">
            <v>40266</v>
          </cell>
          <cell r="L346">
            <v>4793</v>
          </cell>
          <cell r="M346">
            <v>32.36</v>
          </cell>
          <cell r="N346">
            <v>32.36</v>
          </cell>
          <cell r="O346">
            <v>4</v>
          </cell>
          <cell r="P346">
            <v>4</v>
          </cell>
          <cell r="Q346">
            <v>0.63300000000000001</v>
          </cell>
          <cell r="R346">
            <v>0</v>
          </cell>
          <cell r="S346">
            <v>4.5699999999999998E-2</v>
          </cell>
          <cell r="T346">
            <v>32.36</v>
          </cell>
          <cell r="U346">
            <v>27.063258191941667</v>
          </cell>
          <cell r="V346">
            <v>0.78059066985409475</v>
          </cell>
          <cell r="W346">
            <v>-0.31142670217908519</v>
          </cell>
          <cell r="X346">
            <v>16.831692827540998</v>
          </cell>
          <cell r="Y346">
            <v>1.266</v>
          </cell>
          <cell r="Z346">
            <v>80674.303722404002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1680.7146608834166</v>
          </cell>
          <cell r="AF346">
            <v>1680.7146608834166</v>
          </cell>
          <cell r="AG346">
            <v>1680.7146608834166</v>
          </cell>
          <cell r="AH346">
            <v>1680.7146608834166</v>
          </cell>
          <cell r="AI346">
            <v>1680.7146608834166</v>
          </cell>
          <cell r="AJ346">
            <v>1680.7146608834166</v>
          </cell>
          <cell r="AK346">
            <v>1680.7146608834166</v>
          </cell>
          <cell r="AL346">
            <v>1680.7146608834166</v>
          </cell>
          <cell r="AM346">
            <v>1680.7146608834166</v>
          </cell>
          <cell r="AN346">
            <v>15126.431947950752</v>
          </cell>
          <cell r="AO346">
            <v>1680.7146608834166</v>
          </cell>
          <cell r="AP346">
            <v>1680.7146608834166</v>
          </cell>
          <cell r="AQ346">
            <v>1680.7146608834166</v>
          </cell>
          <cell r="AR346">
            <v>1680.7146608834166</v>
          </cell>
          <cell r="AS346">
            <v>1680.7146608834166</v>
          </cell>
          <cell r="AT346">
            <v>1680.7146608834166</v>
          </cell>
          <cell r="AU346">
            <v>1680.7146608834166</v>
          </cell>
          <cell r="AV346">
            <v>1680.7146608834166</v>
          </cell>
          <cell r="AW346">
            <v>1680.7146608834166</v>
          </cell>
          <cell r="AX346">
            <v>1680.7146608834166</v>
          </cell>
          <cell r="AY346">
            <v>1680.7146608834166</v>
          </cell>
          <cell r="AZ346">
            <v>1680.7146608834166</v>
          </cell>
          <cell r="BA346">
            <v>20168.575930601</v>
          </cell>
        </row>
        <row r="347">
          <cell r="C347">
            <v>1159</v>
          </cell>
          <cell r="D347" t="str">
            <v>SJ</v>
          </cell>
          <cell r="F347">
            <v>1600</v>
          </cell>
          <cell r="G347" t="str">
            <v>ISO</v>
          </cell>
          <cell r="H347">
            <v>38806</v>
          </cell>
          <cell r="J347">
            <v>40266</v>
          </cell>
          <cell r="K347">
            <v>40266</v>
          </cell>
          <cell r="L347">
            <v>5000</v>
          </cell>
          <cell r="M347">
            <v>32.36</v>
          </cell>
          <cell r="N347">
            <v>32.36</v>
          </cell>
          <cell r="O347">
            <v>4</v>
          </cell>
          <cell r="P347">
            <v>4</v>
          </cell>
          <cell r="Q347">
            <v>0.63300000000000001</v>
          </cell>
          <cell r="R347">
            <v>0</v>
          </cell>
          <cell r="S347">
            <v>4.5699999999999998E-2</v>
          </cell>
          <cell r="T347">
            <v>32.36</v>
          </cell>
          <cell r="U347">
            <v>27.063258191941667</v>
          </cell>
          <cell r="V347">
            <v>0.78059066985409475</v>
          </cell>
          <cell r="W347">
            <v>-0.31142670217908519</v>
          </cell>
          <cell r="X347">
            <v>16.831692827540998</v>
          </cell>
          <cell r="Y347">
            <v>1.266</v>
          </cell>
          <cell r="Z347">
            <v>84158.464137704985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1753.3013362021873</v>
          </cell>
          <cell r="AF347">
            <v>1753.3013362021873</v>
          </cell>
          <cell r="AG347">
            <v>1753.3013362021873</v>
          </cell>
          <cell r="AH347">
            <v>1753.3013362021873</v>
          </cell>
          <cell r="AI347">
            <v>1753.3013362021873</v>
          </cell>
          <cell r="AJ347">
            <v>1753.3013362021873</v>
          </cell>
          <cell r="AK347">
            <v>1753.3013362021873</v>
          </cell>
          <cell r="AL347">
            <v>1753.3013362021873</v>
          </cell>
          <cell r="AM347">
            <v>1753.3013362021873</v>
          </cell>
          <cell r="AN347">
            <v>15779.712025819683</v>
          </cell>
          <cell r="AO347">
            <v>1753.3013362021873</v>
          </cell>
          <cell r="AP347">
            <v>1753.3013362021873</v>
          </cell>
          <cell r="AQ347">
            <v>1753.3013362021873</v>
          </cell>
          <cell r="AR347">
            <v>1753.3013362021873</v>
          </cell>
          <cell r="AS347">
            <v>1753.3013362021873</v>
          </cell>
          <cell r="AT347">
            <v>1753.3013362021873</v>
          </cell>
          <cell r="AU347">
            <v>1753.3013362021873</v>
          </cell>
          <cell r="AV347">
            <v>1753.3013362021873</v>
          </cell>
          <cell r="AW347">
            <v>1753.3013362021873</v>
          </cell>
          <cell r="AX347">
            <v>1753.3013362021873</v>
          </cell>
          <cell r="AY347">
            <v>1753.3013362021873</v>
          </cell>
          <cell r="AZ347">
            <v>1753.3013362021873</v>
          </cell>
          <cell r="BA347">
            <v>21039.616034426246</v>
          </cell>
        </row>
        <row r="348">
          <cell r="C348">
            <v>1160</v>
          </cell>
          <cell r="D348" t="str">
            <v>SJ</v>
          </cell>
          <cell r="F348">
            <v>1600</v>
          </cell>
          <cell r="G348" t="str">
            <v>ISO</v>
          </cell>
          <cell r="H348">
            <v>38806</v>
          </cell>
          <cell r="J348">
            <v>40266</v>
          </cell>
          <cell r="K348">
            <v>40266</v>
          </cell>
          <cell r="L348">
            <v>2000</v>
          </cell>
          <cell r="M348">
            <v>32.36</v>
          </cell>
          <cell r="N348">
            <v>32.36</v>
          </cell>
          <cell r="O348">
            <v>4</v>
          </cell>
          <cell r="P348">
            <v>4</v>
          </cell>
          <cell r="Q348">
            <v>0.63300000000000001</v>
          </cell>
          <cell r="R348">
            <v>0</v>
          </cell>
          <cell r="S348">
            <v>4.5699999999999998E-2</v>
          </cell>
          <cell r="T348">
            <v>32.36</v>
          </cell>
          <cell r="U348">
            <v>27.063258191941667</v>
          </cell>
          <cell r="V348">
            <v>0.78059066985409475</v>
          </cell>
          <cell r="W348">
            <v>-0.31142670217908519</v>
          </cell>
          <cell r="X348">
            <v>16.831692827540998</v>
          </cell>
          <cell r="Y348">
            <v>1.266</v>
          </cell>
          <cell r="Z348">
            <v>33663.385655081998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701.32053448087493</v>
          </cell>
          <cell r="AF348">
            <v>701.32053448087493</v>
          </cell>
          <cell r="AG348">
            <v>701.32053448087493</v>
          </cell>
          <cell r="AH348">
            <v>701.32053448087493</v>
          </cell>
          <cell r="AI348">
            <v>701.32053448087493</v>
          </cell>
          <cell r="AJ348">
            <v>701.32053448087493</v>
          </cell>
          <cell r="AK348">
            <v>701.32053448087493</v>
          </cell>
          <cell r="AL348">
            <v>701.32053448087493</v>
          </cell>
          <cell r="AM348">
            <v>701.32053448087493</v>
          </cell>
          <cell r="AN348">
            <v>6311.8848103278742</v>
          </cell>
          <cell r="AO348">
            <v>701.32053448087493</v>
          </cell>
          <cell r="AP348">
            <v>701.32053448087493</v>
          </cell>
          <cell r="AQ348">
            <v>701.32053448087493</v>
          </cell>
          <cell r="AR348">
            <v>701.32053448087493</v>
          </cell>
          <cell r="AS348">
            <v>701.32053448087493</v>
          </cell>
          <cell r="AT348">
            <v>701.32053448087493</v>
          </cell>
          <cell r="AU348">
            <v>701.32053448087493</v>
          </cell>
          <cell r="AV348">
            <v>701.32053448087493</v>
          </cell>
          <cell r="AW348">
            <v>701.32053448087493</v>
          </cell>
          <cell r="AX348">
            <v>701.32053448087493</v>
          </cell>
          <cell r="AY348">
            <v>701.32053448087493</v>
          </cell>
          <cell r="AZ348">
            <v>701.32053448087493</v>
          </cell>
          <cell r="BA348">
            <v>8415.8464137704996</v>
          </cell>
        </row>
        <row r="349">
          <cell r="C349">
            <v>1161</v>
          </cell>
          <cell r="D349" t="str">
            <v>SJ</v>
          </cell>
          <cell r="F349">
            <v>2000</v>
          </cell>
          <cell r="G349" t="str">
            <v>ISO</v>
          </cell>
          <cell r="H349">
            <v>38806</v>
          </cell>
          <cell r="J349">
            <v>40266</v>
          </cell>
          <cell r="K349">
            <v>40266</v>
          </cell>
          <cell r="L349">
            <v>8715</v>
          </cell>
          <cell r="M349">
            <v>32.36</v>
          </cell>
          <cell r="N349">
            <v>32.36</v>
          </cell>
          <cell r="O349">
            <v>4</v>
          </cell>
          <cell r="P349">
            <v>4</v>
          </cell>
          <cell r="Q349">
            <v>0.63300000000000001</v>
          </cell>
          <cell r="R349">
            <v>0</v>
          </cell>
          <cell r="S349">
            <v>4.5699999999999998E-2</v>
          </cell>
          <cell r="T349">
            <v>32.36</v>
          </cell>
          <cell r="U349">
            <v>27.063258191941667</v>
          </cell>
          <cell r="V349">
            <v>0.78059066985409475</v>
          </cell>
          <cell r="W349">
            <v>-0.31142670217908519</v>
          </cell>
          <cell r="X349">
            <v>16.831692827540998</v>
          </cell>
          <cell r="Y349">
            <v>1.266</v>
          </cell>
          <cell r="Z349">
            <v>146688.2029920198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3056.0042290004126</v>
          </cell>
          <cell r="AF349">
            <v>3056.0042290004126</v>
          </cell>
          <cell r="AG349">
            <v>3056.0042290004126</v>
          </cell>
          <cell r="AH349">
            <v>3056.0042290004126</v>
          </cell>
          <cell r="AI349">
            <v>3056.0042290004126</v>
          </cell>
          <cell r="AJ349">
            <v>3056.0042290004126</v>
          </cell>
          <cell r="AK349">
            <v>3056.0042290004126</v>
          </cell>
          <cell r="AL349">
            <v>3056.0042290004126</v>
          </cell>
          <cell r="AM349">
            <v>3056.0042290004126</v>
          </cell>
          <cell r="AN349">
            <v>27504.038061003714</v>
          </cell>
          <cell r="AO349">
            <v>3056.0042290004126</v>
          </cell>
          <cell r="AP349">
            <v>3056.0042290004126</v>
          </cell>
          <cell r="AQ349">
            <v>3056.0042290004126</v>
          </cell>
          <cell r="AR349">
            <v>3056.0042290004126</v>
          </cell>
          <cell r="AS349">
            <v>3056.0042290004126</v>
          </cell>
          <cell r="AT349">
            <v>3056.0042290004126</v>
          </cell>
          <cell r="AU349">
            <v>3056.0042290004126</v>
          </cell>
          <cell r="AV349">
            <v>3056.0042290004126</v>
          </cell>
          <cell r="AW349">
            <v>3056.0042290004126</v>
          </cell>
          <cell r="AX349">
            <v>3056.0042290004126</v>
          </cell>
          <cell r="AY349">
            <v>3056.0042290004126</v>
          </cell>
          <cell r="AZ349">
            <v>3056.0042290004126</v>
          </cell>
          <cell r="BA349">
            <v>36672.050748004949</v>
          </cell>
        </row>
        <row r="350">
          <cell r="C350">
            <v>1162</v>
          </cell>
          <cell r="D350" t="str">
            <v>SJ</v>
          </cell>
          <cell r="F350">
            <v>2000</v>
          </cell>
          <cell r="G350" t="str">
            <v>NQ</v>
          </cell>
          <cell r="H350">
            <v>38806</v>
          </cell>
          <cell r="J350">
            <v>40266</v>
          </cell>
          <cell r="K350">
            <v>40266</v>
          </cell>
          <cell r="L350">
            <v>1285</v>
          </cell>
          <cell r="M350">
            <v>32.36</v>
          </cell>
          <cell r="N350">
            <v>32.36</v>
          </cell>
          <cell r="O350">
            <v>4</v>
          </cell>
          <cell r="P350">
            <v>4</v>
          </cell>
          <cell r="Q350">
            <v>0.63300000000000001</v>
          </cell>
          <cell r="R350">
            <v>0</v>
          </cell>
          <cell r="S350">
            <v>4.5699999999999998E-2</v>
          </cell>
          <cell r="T350">
            <v>32.36</v>
          </cell>
          <cell r="U350">
            <v>27.063258191941667</v>
          </cell>
          <cell r="V350">
            <v>0.78059066985409475</v>
          </cell>
          <cell r="W350">
            <v>-0.31142670217908519</v>
          </cell>
          <cell r="X350">
            <v>16.831692827540998</v>
          </cell>
          <cell r="Y350">
            <v>1.266</v>
          </cell>
          <cell r="Z350">
            <v>21628.725283390184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450.59844340396216</v>
          </cell>
          <cell r="AF350">
            <v>450.59844340396216</v>
          </cell>
          <cell r="AG350">
            <v>450.59844340396216</v>
          </cell>
          <cell r="AH350">
            <v>450.59844340396216</v>
          </cell>
          <cell r="AI350">
            <v>450.59844340396216</v>
          </cell>
          <cell r="AJ350">
            <v>450.59844340396216</v>
          </cell>
          <cell r="AK350">
            <v>450.59844340396216</v>
          </cell>
          <cell r="AL350">
            <v>450.59844340396216</v>
          </cell>
          <cell r="AM350">
            <v>450.59844340396216</v>
          </cell>
          <cell r="AN350">
            <v>4055.3859906356583</v>
          </cell>
          <cell r="AO350">
            <v>450.59844340396216</v>
          </cell>
          <cell r="AP350">
            <v>450.59844340396216</v>
          </cell>
          <cell r="AQ350">
            <v>450.59844340396216</v>
          </cell>
          <cell r="AR350">
            <v>450.59844340396216</v>
          </cell>
          <cell r="AS350">
            <v>450.59844340396216</v>
          </cell>
          <cell r="AT350">
            <v>450.59844340396216</v>
          </cell>
          <cell r="AU350">
            <v>450.59844340396216</v>
          </cell>
          <cell r="AV350">
            <v>450.59844340396216</v>
          </cell>
          <cell r="AW350">
            <v>450.59844340396216</v>
          </cell>
          <cell r="AX350">
            <v>450.59844340396216</v>
          </cell>
          <cell r="AY350">
            <v>450.59844340396216</v>
          </cell>
          <cell r="AZ350">
            <v>450.59844340396216</v>
          </cell>
          <cell r="BA350">
            <v>5407.1813208475442</v>
          </cell>
        </row>
        <row r="351">
          <cell r="C351">
            <v>1163</v>
          </cell>
          <cell r="D351" t="str">
            <v>SJ</v>
          </cell>
          <cell r="F351">
            <v>5110</v>
          </cell>
          <cell r="G351" t="str">
            <v>ISO</v>
          </cell>
          <cell r="H351">
            <v>38751</v>
          </cell>
          <cell r="J351">
            <v>40211</v>
          </cell>
          <cell r="K351">
            <v>40211</v>
          </cell>
          <cell r="L351">
            <v>12144</v>
          </cell>
          <cell r="M351">
            <v>32.93</v>
          </cell>
          <cell r="N351">
            <v>32.93</v>
          </cell>
          <cell r="O351">
            <v>4</v>
          </cell>
          <cell r="P351">
            <v>4</v>
          </cell>
          <cell r="Q351">
            <v>0.63300000000000001</v>
          </cell>
          <cell r="R351">
            <v>0</v>
          </cell>
          <cell r="S351">
            <v>4.5699999999999998E-2</v>
          </cell>
          <cell r="T351">
            <v>32.93</v>
          </cell>
          <cell r="U351">
            <v>27.53995958778242</v>
          </cell>
          <cell r="V351">
            <v>0.78059066985409475</v>
          </cell>
          <cell r="W351">
            <v>-0.31142670217908519</v>
          </cell>
          <cell r="X351">
            <v>17.128171965726985</v>
          </cell>
          <cell r="Y351">
            <v>1.266</v>
          </cell>
          <cell r="Z351">
            <v>208004.52035178849</v>
          </cell>
          <cell r="AA351">
            <v>0</v>
          </cell>
          <cell r="AB351">
            <v>0</v>
          </cell>
          <cell r="AC351">
            <v>0</v>
          </cell>
          <cell r="AD351">
            <v>4333.4275073289273</v>
          </cell>
          <cell r="AE351">
            <v>4333.4275073289273</v>
          </cell>
          <cell r="AF351">
            <v>4333.4275073289273</v>
          </cell>
          <cell r="AG351">
            <v>4333.4275073289273</v>
          </cell>
          <cell r="AH351">
            <v>4333.4275073289273</v>
          </cell>
          <cell r="AI351">
            <v>4333.4275073289273</v>
          </cell>
          <cell r="AJ351">
            <v>4333.4275073289273</v>
          </cell>
          <cell r="AK351">
            <v>4333.4275073289273</v>
          </cell>
          <cell r="AL351">
            <v>4333.4275073289273</v>
          </cell>
          <cell r="AM351">
            <v>4333.4275073289273</v>
          </cell>
          <cell r="AN351">
            <v>43334.275073289267</v>
          </cell>
          <cell r="AO351">
            <v>4333.4275073289273</v>
          </cell>
          <cell r="AP351">
            <v>4333.4275073289273</v>
          </cell>
          <cell r="AQ351">
            <v>4333.4275073289273</v>
          </cell>
          <cell r="AR351">
            <v>4333.4275073289273</v>
          </cell>
          <cell r="AS351">
            <v>4333.4275073289273</v>
          </cell>
          <cell r="AT351">
            <v>4333.4275073289273</v>
          </cell>
          <cell r="AU351">
            <v>4333.4275073289273</v>
          </cell>
          <cell r="AV351">
            <v>4333.4275073289273</v>
          </cell>
          <cell r="AW351">
            <v>4333.4275073289273</v>
          </cell>
          <cell r="AX351">
            <v>4333.4275073289273</v>
          </cell>
          <cell r="AY351">
            <v>4333.4275073289273</v>
          </cell>
          <cell r="AZ351">
            <v>4333.4275073289273</v>
          </cell>
          <cell r="BA351">
            <v>52001.130087947116</v>
          </cell>
        </row>
        <row r="352">
          <cell r="C352">
            <v>1164</v>
          </cell>
          <cell r="D352" t="str">
            <v>SJ</v>
          </cell>
          <cell r="F352">
            <v>5110</v>
          </cell>
          <cell r="G352" t="str">
            <v>NQ</v>
          </cell>
          <cell r="H352">
            <v>38751</v>
          </cell>
          <cell r="J352">
            <v>40211</v>
          </cell>
          <cell r="K352">
            <v>40211</v>
          </cell>
          <cell r="L352">
            <v>137856</v>
          </cell>
          <cell r="M352">
            <v>32.93</v>
          </cell>
          <cell r="N352">
            <v>32.93</v>
          </cell>
          <cell r="O352">
            <v>4</v>
          </cell>
          <cell r="P352">
            <v>4</v>
          </cell>
          <cell r="Q352">
            <v>0.63300000000000001</v>
          </cell>
          <cell r="R352">
            <v>0</v>
          </cell>
          <cell r="S352">
            <v>4.5699999999999998E-2</v>
          </cell>
          <cell r="T352">
            <v>32.93</v>
          </cell>
          <cell r="U352">
            <v>27.53995958778242</v>
          </cell>
          <cell r="V352">
            <v>0.78059066985409475</v>
          </cell>
          <cell r="W352">
            <v>-0.31142670217908519</v>
          </cell>
          <cell r="X352">
            <v>17.128171965726985</v>
          </cell>
          <cell r="Y352">
            <v>1.266</v>
          </cell>
          <cell r="Z352">
            <v>2361221.274507259</v>
          </cell>
          <cell r="AA352">
            <v>0</v>
          </cell>
          <cell r="AB352">
            <v>0</v>
          </cell>
          <cell r="AC352">
            <v>0</v>
          </cell>
          <cell r="AD352">
            <v>49192.109885567894</v>
          </cell>
          <cell r="AE352">
            <v>49192.109885567894</v>
          </cell>
          <cell r="AF352">
            <v>49192.109885567894</v>
          </cell>
          <cell r="AG352">
            <v>49192.109885567894</v>
          </cell>
          <cell r="AH352">
            <v>49192.109885567894</v>
          </cell>
          <cell r="AI352">
            <v>49192.109885567894</v>
          </cell>
          <cell r="AJ352">
            <v>49192.109885567894</v>
          </cell>
          <cell r="AK352">
            <v>49192.109885567894</v>
          </cell>
          <cell r="AL352">
            <v>49192.109885567894</v>
          </cell>
          <cell r="AM352">
            <v>49192.109885567894</v>
          </cell>
          <cell r="AN352">
            <v>491921.09885567904</v>
          </cell>
          <cell r="AO352">
            <v>49192.109885567894</v>
          </cell>
          <cell r="AP352">
            <v>49192.109885567894</v>
          </cell>
          <cell r="AQ352">
            <v>49192.109885567894</v>
          </cell>
          <cell r="AR352">
            <v>49192.109885567894</v>
          </cell>
          <cell r="AS352">
            <v>49192.109885567894</v>
          </cell>
          <cell r="AT352">
            <v>49192.109885567894</v>
          </cell>
          <cell r="AU352">
            <v>49192.109885567894</v>
          </cell>
          <cell r="AV352">
            <v>49192.109885567894</v>
          </cell>
          <cell r="AW352">
            <v>49192.109885567894</v>
          </cell>
          <cell r="AX352">
            <v>49192.109885567894</v>
          </cell>
          <cell r="AY352">
            <v>49192.109885567894</v>
          </cell>
          <cell r="AZ352">
            <v>49192.109885567894</v>
          </cell>
          <cell r="BA352">
            <v>590305.31862681487</v>
          </cell>
        </row>
        <row r="353">
          <cell r="C353">
            <v>1165</v>
          </cell>
          <cell r="D353" t="str">
            <v>SJ</v>
          </cell>
          <cell r="F353">
            <v>5030</v>
          </cell>
          <cell r="G353" t="str">
            <v>ISO</v>
          </cell>
          <cell r="H353">
            <v>38839</v>
          </cell>
          <cell r="J353">
            <v>40299</v>
          </cell>
          <cell r="K353">
            <v>40299</v>
          </cell>
          <cell r="L353">
            <v>5000</v>
          </cell>
          <cell r="M353">
            <v>31.88</v>
          </cell>
          <cell r="N353">
            <v>31.88</v>
          </cell>
          <cell r="O353">
            <v>4</v>
          </cell>
          <cell r="P353">
            <v>4</v>
          </cell>
          <cell r="Q353">
            <v>0.61419999999999997</v>
          </cell>
          <cell r="R353">
            <v>0</v>
          </cell>
          <cell r="S353">
            <v>4.9599999999999998E-2</v>
          </cell>
          <cell r="T353">
            <v>31.88</v>
          </cell>
          <cell r="U353">
            <v>26.267759091039053</v>
          </cell>
          <cell r="V353">
            <v>0.77989337136751868</v>
          </cell>
          <cell r="W353">
            <v>-0.32399120410293969</v>
          </cell>
          <cell r="X353">
            <v>16.352477782204815</v>
          </cell>
          <cell r="Y353">
            <v>1.2283999999999999</v>
          </cell>
          <cell r="Z353">
            <v>81762.388911024071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1703.3831023130015</v>
          </cell>
          <cell r="AH353">
            <v>1703.3831023130015</v>
          </cell>
          <cell r="AI353">
            <v>1703.3831023130015</v>
          </cell>
          <cell r="AJ353">
            <v>1703.3831023130015</v>
          </cell>
          <cell r="AK353">
            <v>1703.3831023130015</v>
          </cell>
          <cell r="AL353">
            <v>1703.3831023130015</v>
          </cell>
          <cell r="AM353">
            <v>1703.3831023130015</v>
          </cell>
          <cell r="AN353">
            <v>11923.681716191008</v>
          </cell>
          <cell r="AO353">
            <v>1703.3831023130015</v>
          </cell>
          <cell r="AP353">
            <v>1703.3831023130015</v>
          </cell>
          <cell r="AQ353">
            <v>1703.3831023130015</v>
          </cell>
          <cell r="AR353">
            <v>1703.3831023130015</v>
          </cell>
          <cell r="AS353">
            <v>1703.3831023130015</v>
          </cell>
          <cell r="AT353">
            <v>1703.3831023130015</v>
          </cell>
          <cell r="AU353">
            <v>1703.3831023130015</v>
          </cell>
          <cell r="AV353">
            <v>1703.3831023130015</v>
          </cell>
          <cell r="AW353">
            <v>1703.3831023130015</v>
          </cell>
          <cell r="AX353">
            <v>1703.3831023130015</v>
          </cell>
          <cell r="AY353">
            <v>1703.3831023130015</v>
          </cell>
          <cell r="AZ353">
            <v>1703.3831023130015</v>
          </cell>
          <cell r="BA353">
            <v>20440.59722775601</v>
          </cell>
        </row>
        <row r="354">
          <cell r="C354">
            <v>1218</v>
          </cell>
          <cell r="D354" t="str">
            <v>SJ</v>
          </cell>
          <cell r="F354">
            <v>1000</v>
          </cell>
          <cell r="G354" t="str">
            <v>ISO</v>
          </cell>
          <cell r="H354">
            <v>38855</v>
          </cell>
          <cell r="J354">
            <v>40315</v>
          </cell>
          <cell r="K354">
            <v>40315</v>
          </cell>
          <cell r="L354">
            <v>2605</v>
          </cell>
          <cell r="M354">
            <v>28.2</v>
          </cell>
          <cell r="N354">
            <v>28.2</v>
          </cell>
          <cell r="O354">
            <v>4</v>
          </cell>
          <cell r="P354">
            <v>4</v>
          </cell>
          <cell r="Q354">
            <v>0.61419999999999997</v>
          </cell>
          <cell r="R354">
            <v>0</v>
          </cell>
          <cell r="S354">
            <v>4.9599999999999998E-2</v>
          </cell>
          <cell r="T354">
            <v>28.2</v>
          </cell>
          <cell r="U354">
            <v>23.235596184670683</v>
          </cell>
          <cell r="V354">
            <v>0.77989337136751868</v>
          </cell>
          <cell r="W354">
            <v>-0.32399120410293958</v>
          </cell>
          <cell r="X354">
            <v>14.464864286642904</v>
          </cell>
          <cell r="Y354">
            <v>1.2283999999999999</v>
          </cell>
          <cell r="Z354">
            <v>37680.971466704766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785.02023888968267</v>
          </cell>
          <cell r="AH354">
            <v>785.02023888968267</v>
          </cell>
          <cell r="AI354">
            <v>785.02023888968267</v>
          </cell>
          <cell r="AJ354">
            <v>785.02023888968267</v>
          </cell>
          <cell r="AK354">
            <v>785.02023888968267</v>
          </cell>
          <cell r="AL354">
            <v>785.02023888968267</v>
          </cell>
          <cell r="AM354">
            <v>785.02023888968267</v>
          </cell>
          <cell r="AN354">
            <v>5495.1416722277781</v>
          </cell>
          <cell r="AO354">
            <v>785.02023888968267</v>
          </cell>
          <cell r="AP354">
            <v>785.02023888968267</v>
          </cell>
          <cell r="AQ354">
            <v>785.02023888968267</v>
          </cell>
          <cell r="AR354">
            <v>785.02023888968267</v>
          </cell>
          <cell r="AS354">
            <v>785.02023888968267</v>
          </cell>
          <cell r="AT354">
            <v>785.02023888968267</v>
          </cell>
          <cell r="AU354">
            <v>785.02023888968267</v>
          </cell>
          <cell r="AV354">
            <v>785.02023888968267</v>
          </cell>
          <cell r="AW354">
            <v>785.02023888968267</v>
          </cell>
          <cell r="AX354">
            <v>785.02023888968267</v>
          </cell>
          <cell r="AY354">
            <v>785.02023888968267</v>
          </cell>
          <cell r="AZ354">
            <v>785.02023888968267</v>
          </cell>
          <cell r="BA354">
            <v>9420.2428666761916</v>
          </cell>
        </row>
        <row r="355">
          <cell r="C355">
            <v>1219</v>
          </cell>
          <cell r="D355" t="str">
            <v>SJ</v>
          </cell>
          <cell r="F355">
            <v>1000</v>
          </cell>
          <cell r="G355" t="str">
            <v>NQ</v>
          </cell>
          <cell r="H355">
            <v>38855</v>
          </cell>
          <cell r="J355">
            <v>40315</v>
          </cell>
          <cell r="K355">
            <v>40315</v>
          </cell>
          <cell r="L355">
            <v>22395</v>
          </cell>
          <cell r="M355">
            <v>28.2</v>
          </cell>
          <cell r="N355">
            <v>28.2</v>
          </cell>
          <cell r="O355">
            <v>4</v>
          </cell>
          <cell r="P355">
            <v>4</v>
          </cell>
          <cell r="Q355">
            <v>0.61419999999999997</v>
          </cell>
          <cell r="R355">
            <v>0</v>
          </cell>
          <cell r="S355">
            <v>4.9599999999999998E-2</v>
          </cell>
          <cell r="T355">
            <v>28.2</v>
          </cell>
          <cell r="U355">
            <v>23.235596184670683</v>
          </cell>
          <cell r="V355">
            <v>0.77989337136751868</v>
          </cell>
          <cell r="W355">
            <v>-0.32399120410293958</v>
          </cell>
          <cell r="X355">
            <v>14.464864286642904</v>
          </cell>
          <cell r="Y355">
            <v>1.2283999999999999</v>
          </cell>
          <cell r="Z355">
            <v>323940.63569936785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6748.7632437368302</v>
          </cell>
          <cell r="AH355">
            <v>6748.7632437368302</v>
          </cell>
          <cell r="AI355">
            <v>6748.7632437368302</v>
          </cell>
          <cell r="AJ355">
            <v>6748.7632437368302</v>
          </cell>
          <cell r="AK355">
            <v>6748.7632437368302</v>
          </cell>
          <cell r="AL355">
            <v>6748.7632437368302</v>
          </cell>
          <cell r="AM355">
            <v>6748.7632437368302</v>
          </cell>
          <cell r="AN355">
            <v>47241.342706157811</v>
          </cell>
          <cell r="AO355">
            <v>6748.7632437368302</v>
          </cell>
          <cell r="AP355">
            <v>6748.7632437368302</v>
          </cell>
          <cell r="AQ355">
            <v>6748.7632437368302</v>
          </cell>
          <cell r="AR355">
            <v>6748.7632437368302</v>
          </cell>
          <cell r="AS355">
            <v>6748.7632437368302</v>
          </cell>
          <cell r="AT355">
            <v>6748.7632437368302</v>
          </cell>
          <cell r="AU355">
            <v>6748.7632437368302</v>
          </cell>
          <cell r="AV355">
            <v>6748.7632437368302</v>
          </cell>
          <cell r="AW355">
            <v>6748.7632437368302</v>
          </cell>
          <cell r="AX355">
            <v>6748.7632437368302</v>
          </cell>
          <cell r="AY355">
            <v>6748.7632437368302</v>
          </cell>
          <cell r="AZ355">
            <v>6748.7632437368302</v>
          </cell>
          <cell r="BA355">
            <v>80985.158924841962</v>
          </cell>
        </row>
        <row r="356">
          <cell r="C356">
            <v>1220</v>
          </cell>
          <cell r="D356" t="str">
            <v>SJ</v>
          </cell>
          <cell r="F356">
            <v>1000</v>
          </cell>
          <cell r="G356" t="str">
            <v>ISO</v>
          </cell>
          <cell r="H356">
            <v>38855</v>
          </cell>
          <cell r="J356">
            <v>40315</v>
          </cell>
          <cell r="K356">
            <v>40315</v>
          </cell>
          <cell r="L356">
            <v>750</v>
          </cell>
          <cell r="M356">
            <v>28.2</v>
          </cell>
          <cell r="N356">
            <v>28.2</v>
          </cell>
          <cell r="O356">
            <v>4</v>
          </cell>
          <cell r="P356">
            <v>4</v>
          </cell>
          <cell r="Q356">
            <v>0.61419999999999997</v>
          </cell>
          <cell r="R356">
            <v>0</v>
          </cell>
          <cell r="S356">
            <v>4.9599999999999998E-2</v>
          </cell>
          <cell r="T356">
            <v>28.2</v>
          </cell>
          <cell r="U356">
            <v>23.235596184670683</v>
          </cell>
          <cell r="V356">
            <v>0.77989337136751868</v>
          </cell>
          <cell r="W356">
            <v>-0.32399120410293958</v>
          </cell>
          <cell r="X356">
            <v>14.464864286642904</v>
          </cell>
          <cell r="Y356">
            <v>1.2283999999999999</v>
          </cell>
          <cell r="Z356">
            <v>10848.648214982177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226.01350447879534</v>
          </cell>
          <cell r="AH356">
            <v>226.01350447879534</v>
          </cell>
          <cell r="AI356">
            <v>226.01350447879534</v>
          </cell>
          <cell r="AJ356">
            <v>226.01350447879534</v>
          </cell>
          <cell r="AK356">
            <v>226.01350447879534</v>
          </cell>
          <cell r="AL356">
            <v>226.01350447879534</v>
          </cell>
          <cell r="AM356">
            <v>226.01350447879534</v>
          </cell>
          <cell r="AN356">
            <v>1582.0945313515674</v>
          </cell>
          <cell r="AO356">
            <v>226.01350447879534</v>
          </cell>
          <cell r="AP356">
            <v>226.01350447879534</v>
          </cell>
          <cell r="AQ356">
            <v>226.01350447879534</v>
          </cell>
          <cell r="AR356">
            <v>226.01350447879534</v>
          </cell>
          <cell r="AS356">
            <v>226.01350447879534</v>
          </cell>
          <cell r="AT356">
            <v>226.01350447879534</v>
          </cell>
          <cell r="AU356">
            <v>226.01350447879534</v>
          </cell>
          <cell r="AV356">
            <v>226.01350447879534</v>
          </cell>
          <cell r="AW356">
            <v>226.01350447879534</v>
          </cell>
          <cell r="AX356">
            <v>226.01350447879534</v>
          </cell>
          <cell r="AY356">
            <v>226.01350447879534</v>
          </cell>
          <cell r="AZ356">
            <v>226.01350447879534</v>
          </cell>
          <cell r="BA356">
            <v>2712.1620537455442</v>
          </cell>
        </row>
        <row r="357">
          <cell r="C357">
            <v>1221</v>
          </cell>
          <cell r="D357" t="str">
            <v>SJ</v>
          </cell>
          <cell r="F357">
            <v>1000</v>
          </cell>
          <cell r="G357" t="str">
            <v>ISO</v>
          </cell>
          <cell r="H357">
            <v>38855</v>
          </cell>
          <cell r="J357">
            <v>40315</v>
          </cell>
          <cell r="K357">
            <v>40315</v>
          </cell>
          <cell r="L357">
            <v>3546</v>
          </cell>
          <cell r="M357">
            <v>28.2</v>
          </cell>
          <cell r="N357">
            <v>28.2</v>
          </cell>
          <cell r="O357">
            <v>4</v>
          </cell>
          <cell r="P357">
            <v>4</v>
          </cell>
          <cell r="Q357">
            <v>0.61419999999999997</v>
          </cell>
          <cell r="R357">
            <v>0</v>
          </cell>
          <cell r="S357">
            <v>4.9599999999999998E-2</v>
          </cell>
          <cell r="T357">
            <v>28.2</v>
          </cell>
          <cell r="U357">
            <v>23.235596184670683</v>
          </cell>
          <cell r="V357">
            <v>0.77989337136751868</v>
          </cell>
          <cell r="W357">
            <v>-0.32399120410293958</v>
          </cell>
          <cell r="X357">
            <v>14.464864286642904</v>
          </cell>
          <cell r="Y357">
            <v>1.2283999999999999</v>
          </cell>
          <cell r="Z357">
            <v>51292.408760435734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1068.5918491757445</v>
          </cell>
          <cell r="AH357">
            <v>1068.5918491757445</v>
          </cell>
          <cell r="AI357">
            <v>1068.5918491757445</v>
          </cell>
          <cell r="AJ357">
            <v>1068.5918491757445</v>
          </cell>
          <cell r="AK357">
            <v>1068.5918491757445</v>
          </cell>
          <cell r="AL357">
            <v>1068.5918491757445</v>
          </cell>
          <cell r="AM357">
            <v>1068.5918491757445</v>
          </cell>
          <cell r="AN357">
            <v>7480.1429442302124</v>
          </cell>
          <cell r="AO357">
            <v>1068.5918491757445</v>
          </cell>
          <cell r="AP357">
            <v>1068.5918491757445</v>
          </cell>
          <cell r="AQ357">
            <v>1068.5918491757445</v>
          </cell>
          <cell r="AR357">
            <v>1068.5918491757445</v>
          </cell>
          <cell r="AS357">
            <v>1068.5918491757445</v>
          </cell>
          <cell r="AT357">
            <v>1068.5918491757445</v>
          </cell>
          <cell r="AU357">
            <v>1068.5918491757445</v>
          </cell>
          <cell r="AV357">
            <v>1068.5918491757445</v>
          </cell>
          <cell r="AW357">
            <v>1068.5918491757445</v>
          </cell>
          <cell r="AX357">
            <v>1068.5918491757445</v>
          </cell>
          <cell r="AY357">
            <v>1068.5918491757445</v>
          </cell>
          <cell r="AZ357">
            <v>1068.5918491757445</v>
          </cell>
          <cell r="BA357">
            <v>12823.102190108932</v>
          </cell>
        </row>
        <row r="358">
          <cell r="C358">
            <v>1222</v>
          </cell>
          <cell r="D358" t="str">
            <v>SJ</v>
          </cell>
          <cell r="F358">
            <v>1000</v>
          </cell>
          <cell r="G358" t="str">
            <v>NQ</v>
          </cell>
          <cell r="H358">
            <v>38855</v>
          </cell>
          <cell r="J358">
            <v>40315</v>
          </cell>
          <cell r="K358">
            <v>40315</v>
          </cell>
          <cell r="L358">
            <v>96454</v>
          </cell>
          <cell r="M358">
            <v>28.2</v>
          </cell>
          <cell r="N358">
            <v>28.2</v>
          </cell>
          <cell r="O358">
            <v>4</v>
          </cell>
          <cell r="P358">
            <v>4</v>
          </cell>
          <cell r="Q358">
            <v>0.61419999999999997</v>
          </cell>
          <cell r="R358">
            <v>0</v>
          </cell>
          <cell r="S358">
            <v>4.9599999999999998E-2</v>
          </cell>
          <cell r="T358">
            <v>28.2</v>
          </cell>
          <cell r="U358">
            <v>23.235596184670683</v>
          </cell>
          <cell r="V358">
            <v>0.77989337136751868</v>
          </cell>
          <cell r="W358">
            <v>-0.32399120410293958</v>
          </cell>
          <cell r="X358">
            <v>14.464864286642904</v>
          </cell>
          <cell r="Y358">
            <v>1.2283999999999999</v>
          </cell>
          <cell r="Z358">
            <v>1395194.0199038547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29066.542081330306</v>
          </cell>
          <cell r="AH358">
            <v>29066.542081330306</v>
          </cell>
          <cell r="AI358">
            <v>29066.542081330306</v>
          </cell>
          <cell r="AJ358">
            <v>29066.542081330306</v>
          </cell>
          <cell r="AK358">
            <v>29066.542081330306</v>
          </cell>
          <cell r="AL358">
            <v>29066.542081330306</v>
          </cell>
          <cell r="AM358">
            <v>29066.542081330306</v>
          </cell>
          <cell r="AN358">
            <v>203465.79456931219</v>
          </cell>
          <cell r="AO358">
            <v>29066.542081330306</v>
          </cell>
          <cell r="AP358">
            <v>29066.542081330306</v>
          </cell>
          <cell r="AQ358">
            <v>29066.542081330306</v>
          </cell>
          <cell r="AR358">
            <v>29066.542081330306</v>
          </cell>
          <cell r="AS358">
            <v>29066.542081330306</v>
          </cell>
          <cell r="AT358">
            <v>29066.542081330306</v>
          </cell>
          <cell r="AU358">
            <v>29066.542081330306</v>
          </cell>
          <cell r="AV358">
            <v>29066.542081330306</v>
          </cell>
          <cell r="AW358">
            <v>29066.542081330306</v>
          </cell>
          <cell r="AX358">
            <v>29066.542081330306</v>
          </cell>
          <cell r="AY358">
            <v>29066.542081330306</v>
          </cell>
          <cell r="AZ358">
            <v>29066.542081330306</v>
          </cell>
          <cell r="BA358">
            <v>348798.50497596379</v>
          </cell>
        </row>
        <row r="359">
          <cell r="C359">
            <v>1223</v>
          </cell>
          <cell r="D359" t="str">
            <v>SJ</v>
          </cell>
          <cell r="F359">
            <v>5010</v>
          </cell>
          <cell r="G359" t="str">
            <v>ISO</v>
          </cell>
          <cell r="H359">
            <v>38855</v>
          </cell>
          <cell r="J359">
            <v>40315</v>
          </cell>
          <cell r="K359">
            <v>40315</v>
          </cell>
          <cell r="L359">
            <v>1400</v>
          </cell>
          <cell r="M359">
            <v>28.2</v>
          </cell>
          <cell r="N359">
            <v>28.2</v>
          </cell>
          <cell r="O359">
            <v>4</v>
          </cell>
          <cell r="P359">
            <v>4</v>
          </cell>
          <cell r="Q359">
            <v>0.61419999999999997</v>
          </cell>
          <cell r="R359">
            <v>0</v>
          </cell>
          <cell r="S359">
            <v>4.9599999999999998E-2</v>
          </cell>
          <cell r="T359">
            <v>28.2</v>
          </cell>
          <cell r="U359">
            <v>23.235596184670683</v>
          </cell>
          <cell r="V359">
            <v>0.77989337136751868</v>
          </cell>
          <cell r="W359">
            <v>-0.32399120410293958</v>
          </cell>
          <cell r="X359">
            <v>14.464864286642904</v>
          </cell>
          <cell r="Y359">
            <v>1.2283999999999999</v>
          </cell>
          <cell r="Z359">
            <v>20250.810001300066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421.89187502708472</v>
          </cell>
          <cell r="AH359">
            <v>421.89187502708472</v>
          </cell>
          <cell r="AI359">
            <v>421.89187502708472</v>
          </cell>
          <cell r="AJ359">
            <v>421.89187502708472</v>
          </cell>
          <cell r="AK359">
            <v>421.89187502708472</v>
          </cell>
          <cell r="AL359">
            <v>421.89187502708472</v>
          </cell>
          <cell r="AM359">
            <v>421.89187502708472</v>
          </cell>
          <cell r="AN359">
            <v>2953.2431251895928</v>
          </cell>
          <cell r="AO359">
            <v>421.89187502708472</v>
          </cell>
          <cell r="AP359">
            <v>421.89187502708472</v>
          </cell>
          <cell r="AQ359">
            <v>421.89187502708472</v>
          </cell>
          <cell r="AR359">
            <v>421.89187502708472</v>
          </cell>
          <cell r="AS359">
            <v>421.89187502708472</v>
          </cell>
          <cell r="AT359">
            <v>421.89187502708472</v>
          </cell>
          <cell r="AU359">
            <v>421.89187502708472</v>
          </cell>
          <cell r="AV359">
            <v>421.89187502708472</v>
          </cell>
          <cell r="AW359">
            <v>421.89187502708472</v>
          </cell>
          <cell r="AX359">
            <v>421.89187502708472</v>
          </cell>
          <cell r="AY359">
            <v>421.89187502708472</v>
          </cell>
          <cell r="AZ359">
            <v>421.89187502708472</v>
          </cell>
          <cell r="BA359">
            <v>5062.7025003250164</v>
          </cell>
        </row>
        <row r="360">
          <cell r="C360">
            <v>1224</v>
          </cell>
          <cell r="D360" t="str">
            <v>SJ</v>
          </cell>
          <cell r="F360">
            <v>5010</v>
          </cell>
          <cell r="G360" t="str">
            <v>ISO</v>
          </cell>
          <cell r="H360">
            <v>38855</v>
          </cell>
          <cell r="J360">
            <v>40315</v>
          </cell>
          <cell r="K360">
            <v>40315</v>
          </cell>
          <cell r="L360">
            <v>10195</v>
          </cell>
          <cell r="M360">
            <v>28.2</v>
          </cell>
          <cell r="N360">
            <v>28.2</v>
          </cell>
          <cell r="O360">
            <v>4</v>
          </cell>
          <cell r="P360">
            <v>4</v>
          </cell>
          <cell r="Q360">
            <v>0.61419999999999997</v>
          </cell>
          <cell r="R360">
            <v>0</v>
          </cell>
          <cell r="S360">
            <v>4.9599999999999998E-2</v>
          </cell>
          <cell r="T360">
            <v>28.2</v>
          </cell>
          <cell r="U360">
            <v>23.235596184670683</v>
          </cell>
          <cell r="V360">
            <v>0.77989337136751868</v>
          </cell>
          <cell r="W360">
            <v>-0.32399120410293958</v>
          </cell>
          <cell r="X360">
            <v>14.464864286642904</v>
          </cell>
          <cell r="Y360">
            <v>1.2283999999999999</v>
          </cell>
          <cell r="Z360">
            <v>147469.29140232439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3072.2769042150917</v>
          </cell>
          <cell r="AH360">
            <v>3072.2769042150917</v>
          </cell>
          <cell r="AI360">
            <v>3072.2769042150917</v>
          </cell>
          <cell r="AJ360">
            <v>3072.2769042150917</v>
          </cell>
          <cell r="AK360">
            <v>3072.2769042150917</v>
          </cell>
          <cell r="AL360">
            <v>3072.2769042150917</v>
          </cell>
          <cell r="AM360">
            <v>3072.2769042150917</v>
          </cell>
          <cell r="AN360">
            <v>21505.93832950564</v>
          </cell>
          <cell r="AO360">
            <v>3072.2769042150917</v>
          </cell>
          <cell r="AP360">
            <v>3072.2769042150917</v>
          </cell>
          <cell r="AQ360">
            <v>3072.2769042150917</v>
          </cell>
          <cell r="AR360">
            <v>3072.2769042150917</v>
          </cell>
          <cell r="AS360">
            <v>3072.2769042150917</v>
          </cell>
          <cell r="AT360">
            <v>3072.2769042150917</v>
          </cell>
          <cell r="AU360">
            <v>3072.2769042150917</v>
          </cell>
          <cell r="AV360">
            <v>3072.2769042150917</v>
          </cell>
          <cell r="AW360">
            <v>3072.2769042150917</v>
          </cell>
          <cell r="AX360">
            <v>3072.2769042150917</v>
          </cell>
          <cell r="AY360">
            <v>3072.2769042150917</v>
          </cell>
          <cell r="AZ360">
            <v>3072.2769042150917</v>
          </cell>
          <cell r="BA360">
            <v>36867.322850581091</v>
          </cell>
        </row>
        <row r="361">
          <cell r="C361">
            <v>1225</v>
          </cell>
          <cell r="D361" t="str">
            <v>SJ</v>
          </cell>
          <cell r="F361">
            <v>5010</v>
          </cell>
          <cell r="G361" t="str">
            <v>NQ</v>
          </cell>
          <cell r="H361">
            <v>38855</v>
          </cell>
          <cell r="J361">
            <v>40315</v>
          </cell>
          <cell r="K361">
            <v>40315</v>
          </cell>
          <cell r="L361">
            <v>305</v>
          </cell>
          <cell r="M361">
            <v>28.2</v>
          </cell>
          <cell r="N361">
            <v>28.2</v>
          </cell>
          <cell r="O361">
            <v>4</v>
          </cell>
          <cell r="P361">
            <v>4</v>
          </cell>
          <cell r="Q361">
            <v>0.61419999999999997</v>
          </cell>
          <cell r="R361">
            <v>0</v>
          </cell>
          <cell r="S361">
            <v>4.9599999999999998E-2</v>
          </cell>
          <cell r="T361">
            <v>28.2</v>
          </cell>
          <cell r="U361">
            <v>23.235596184670683</v>
          </cell>
          <cell r="V361">
            <v>0.77989337136751868</v>
          </cell>
          <cell r="W361">
            <v>-0.32399120410293958</v>
          </cell>
          <cell r="X361">
            <v>14.464864286642904</v>
          </cell>
          <cell r="Y361">
            <v>1.2283999999999999</v>
          </cell>
          <cell r="Z361">
            <v>4411.7836074260858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91.91215848804346</v>
          </cell>
          <cell r="AH361">
            <v>91.91215848804346</v>
          </cell>
          <cell r="AI361">
            <v>91.91215848804346</v>
          </cell>
          <cell r="AJ361">
            <v>91.91215848804346</v>
          </cell>
          <cell r="AK361">
            <v>91.91215848804346</v>
          </cell>
          <cell r="AL361">
            <v>91.91215848804346</v>
          </cell>
          <cell r="AM361">
            <v>91.91215848804346</v>
          </cell>
          <cell r="AN361">
            <v>643.3851094163042</v>
          </cell>
          <cell r="AO361">
            <v>91.91215848804346</v>
          </cell>
          <cell r="AP361">
            <v>91.91215848804346</v>
          </cell>
          <cell r="AQ361">
            <v>91.91215848804346</v>
          </cell>
          <cell r="AR361">
            <v>91.91215848804346</v>
          </cell>
          <cell r="AS361">
            <v>91.91215848804346</v>
          </cell>
          <cell r="AT361">
            <v>91.91215848804346</v>
          </cell>
          <cell r="AU361">
            <v>91.91215848804346</v>
          </cell>
          <cell r="AV361">
            <v>91.91215848804346</v>
          </cell>
          <cell r="AW361">
            <v>91.91215848804346</v>
          </cell>
          <cell r="AX361">
            <v>91.91215848804346</v>
          </cell>
          <cell r="AY361">
            <v>91.91215848804346</v>
          </cell>
          <cell r="AZ361">
            <v>91.91215848804346</v>
          </cell>
          <cell r="BA361">
            <v>1102.9459018565215</v>
          </cell>
        </row>
        <row r="362">
          <cell r="C362">
            <v>1226</v>
          </cell>
          <cell r="D362" t="str">
            <v>SJ</v>
          </cell>
          <cell r="F362">
            <v>5010</v>
          </cell>
          <cell r="G362" t="str">
            <v>ISO</v>
          </cell>
          <cell r="H362">
            <v>38855</v>
          </cell>
          <cell r="J362">
            <v>40315</v>
          </cell>
          <cell r="K362">
            <v>40315</v>
          </cell>
          <cell r="L362">
            <v>1200</v>
          </cell>
          <cell r="M362">
            <v>28.2</v>
          </cell>
          <cell r="N362">
            <v>28.2</v>
          </cell>
          <cell r="O362">
            <v>4</v>
          </cell>
          <cell r="P362">
            <v>4</v>
          </cell>
          <cell r="Q362">
            <v>0.61419999999999997</v>
          </cell>
          <cell r="R362">
            <v>0</v>
          </cell>
          <cell r="S362">
            <v>4.9599999999999998E-2</v>
          </cell>
          <cell r="T362">
            <v>28.2</v>
          </cell>
          <cell r="U362">
            <v>23.235596184670683</v>
          </cell>
          <cell r="V362">
            <v>0.77989337136751868</v>
          </cell>
          <cell r="W362">
            <v>-0.32399120410293958</v>
          </cell>
          <cell r="X362">
            <v>14.464864286642904</v>
          </cell>
          <cell r="Y362">
            <v>1.2283999999999999</v>
          </cell>
          <cell r="Z362">
            <v>17357.837143971483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361.62160716607258</v>
          </cell>
          <cell r="AH362">
            <v>361.62160716607258</v>
          </cell>
          <cell r="AI362">
            <v>361.62160716607258</v>
          </cell>
          <cell r="AJ362">
            <v>361.62160716607258</v>
          </cell>
          <cell r="AK362">
            <v>361.62160716607258</v>
          </cell>
          <cell r="AL362">
            <v>361.62160716607258</v>
          </cell>
          <cell r="AM362">
            <v>361.62160716607258</v>
          </cell>
          <cell r="AN362">
            <v>2531.3512501625078</v>
          </cell>
          <cell r="AO362">
            <v>361.62160716607258</v>
          </cell>
          <cell r="AP362">
            <v>361.62160716607258</v>
          </cell>
          <cell r="AQ362">
            <v>361.62160716607258</v>
          </cell>
          <cell r="AR362">
            <v>361.62160716607258</v>
          </cell>
          <cell r="AS362">
            <v>361.62160716607258</v>
          </cell>
          <cell r="AT362">
            <v>361.62160716607258</v>
          </cell>
          <cell r="AU362">
            <v>361.62160716607258</v>
          </cell>
          <cell r="AV362">
            <v>361.62160716607258</v>
          </cell>
          <cell r="AW362">
            <v>361.62160716607258</v>
          </cell>
          <cell r="AX362">
            <v>361.62160716607258</v>
          </cell>
          <cell r="AY362">
            <v>361.62160716607258</v>
          </cell>
          <cell r="AZ362">
            <v>361.62160716607258</v>
          </cell>
          <cell r="BA362">
            <v>4339.4592859928698</v>
          </cell>
        </row>
        <row r="363">
          <cell r="C363">
            <v>1227</v>
          </cell>
          <cell r="D363" t="str">
            <v>SJ</v>
          </cell>
          <cell r="F363">
            <v>5010</v>
          </cell>
          <cell r="G363" t="str">
            <v>ISO</v>
          </cell>
          <cell r="H363">
            <v>38855</v>
          </cell>
          <cell r="J363">
            <v>40315</v>
          </cell>
          <cell r="K363">
            <v>40315</v>
          </cell>
          <cell r="L363">
            <v>3000</v>
          </cell>
          <cell r="M363">
            <v>28.2</v>
          </cell>
          <cell r="N363">
            <v>28.2</v>
          </cell>
          <cell r="O363">
            <v>4</v>
          </cell>
          <cell r="P363">
            <v>4</v>
          </cell>
          <cell r="Q363">
            <v>0.61419999999999997</v>
          </cell>
          <cell r="R363">
            <v>0</v>
          </cell>
          <cell r="S363">
            <v>4.9599999999999998E-2</v>
          </cell>
          <cell r="T363">
            <v>28.2</v>
          </cell>
          <cell r="U363">
            <v>23.235596184670683</v>
          </cell>
          <cell r="V363">
            <v>0.77989337136751868</v>
          </cell>
          <cell r="W363">
            <v>-0.32399120410293958</v>
          </cell>
          <cell r="X363">
            <v>14.464864286642904</v>
          </cell>
          <cell r="Y363">
            <v>1.2283999999999999</v>
          </cell>
          <cell r="Z363">
            <v>43394.592859928707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904.05401791518136</v>
          </cell>
          <cell r="AH363">
            <v>904.05401791518136</v>
          </cell>
          <cell r="AI363">
            <v>904.05401791518136</v>
          </cell>
          <cell r="AJ363">
            <v>904.05401791518136</v>
          </cell>
          <cell r="AK363">
            <v>904.05401791518136</v>
          </cell>
          <cell r="AL363">
            <v>904.05401791518136</v>
          </cell>
          <cell r="AM363">
            <v>904.05401791518136</v>
          </cell>
          <cell r="AN363">
            <v>6328.3781254062696</v>
          </cell>
          <cell r="AO363">
            <v>904.05401791518136</v>
          </cell>
          <cell r="AP363">
            <v>904.05401791518136</v>
          </cell>
          <cell r="AQ363">
            <v>904.05401791518136</v>
          </cell>
          <cell r="AR363">
            <v>904.05401791518136</v>
          </cell>
          <cell r="AS363">
            <v>904.05401791518136</v>
          </cell>
          <cell r="AT363">
            <v>904.05401791518136</v>
          </cell>
          <cell r="AU363">
            <v>904.05401791518136</v>
          </cell>
          <cell r="AV363">
            <v>904.05401791518136</v>
          </cell>
          <cell r="AW363">
            <v>904.05401791518136</v>
          </cell>
          <cell r="AX363">
            <v>904.05401791518136</v>
          </cell>
          <cell r="AY363">
            <v>904.05401791518136</v>
          </cell>
          <cell r="AZ363">
            <v>904.05401791518136</v>
          </cell>
          <cell r="BA363">
            <v>10848.648214982177</v>
          </cell>
        </row>
        <row r="364">
          <cell r="C364">
            <v>1228</v>
          </cell>
          <cell r="D364" t="str">
            <v>SJ</v>
          </cell>
          <cell r="F364">
            <v>5110</v>
          </cell>
          <cell r="G364" t="str">
            <v>ISO</v>
          </cell>
          <cell r="H364">
            <v>38855</v>
          </cell>
          <cell r="J364">
            <v>40315</v>
          </cell>
          <cell r="K364">
            <v>40315</v>
          </cell>
          <cell r="L364">
            <v>2240</v>
          </cell>
          <cell r="M364">
            <v>28.2</v>
          </cell>
          <cell r="N364">
            <v>28.2</v>
          </cell>
          <cell r="O364">
            <v>4</v>
          </cell>
          <cell r="P364">
            <v>4</v>
          </cell>
          <cell r="Q364">
            <v>0.61419999999999997</v>
          </cell>
          <cell r="R364">
            <v>0</v>
          </cell>
          <cell r="S364">
            <v>4.9599999999999998E-2</v>
          </cell>
          <cell r="T364">
            <v>28.2</v>
          </cell>
          <cell r="U364">
            <v>23.235596184670683</v>
          </cell>
          <cell r="V364">
            <v>0.77989337136751868</v>
          </cell>
          <cell r="W364">
            <v>-0.32399120410293958</v>
          </cell>
          <cell r="X364">
            <v>14.464864286642904</v>
          </cell>
          <cell r="Y364">
            <v>1.2283999999999999</v>
          </cell>
          <cell r="Z364">
            <v>32401.296002080104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675.02700004333553</v>
          </cell>
          <cell r="AH364">
            <v>675.02700004333553</v>
          </cell>
          <cell r="AI364">
            <v>675.02700004333553</v>
          </cell>
          <cell r="AJ364">
            <v>675.02700004333553</v>
          </cell>
          <cell r="AK364">
            <v>675.02700004333553</v>
          </cell>
          <cell r="AL364">
            <v>675.02700004333553</v>
          </cell>
          <cell r="AM364">
            <v>675.02700004333553</v>
          </cell>
          <cell r="AN364">
            <v>4725.1890003033486</v>
          </cell>
          <cell r="AO364">
            <v>675.02700004333553</v>
          </cell>
          <cell r="AP364">
            <v>675.02700004333553</v>
          </cell>
          <cell r="AQ364">
            <v>675.02700004333553</v>
          </cell>
          <cell r="AR364">
            <v>675.02700004333553</v>
          </cell>
          <cell r="AS364">
            <v>675.02700004333553</v>
          </cell>
          <cell r="AT364">
            <v>675.02700004333553</v>
          </cell>
          <cell r="AU364">
            <v>675.02700004333553</v>
          </cell>
          <cell r="AV364">
            <v>675.02700004333553</v>
          </cell>
          <cell r="AW364">
            <v>675.02700004333553</v>
          </cell>
          <cell r="AX364">
            <v>675.02700004333553</v>
          </cell>
          <cell r="AY364">
            <v>675.02700004333553</v>
          </cell>
          <cell r="AZ364">
            <v>675.02700004333553</v>
          </cell>
          <cell r="BA364">
            <v>8100.3240005200269</v>
          </cell>
        </row>
        <row r="365">
          <cell r="C365">
            <v>1229</v>
          </cell>
          <cell r="D365" t="str">
            <v>SJ</v>
          </cell>
          <cell r="F365">
            <v>5110</v>
          </cell>
          <cell r="G365" t="str">
            <v>NQ</v>
          </cell>
          <cell r="H365">
            <v>38855</v>
          </cell>
          <cell r="J365">
            <v>40315</v>
          </cell>
          <cell r="K365">
            <v>40315</v>
          </cell>
          <cell r="L365">
            <v>7260</v>
          </cell>
          <cell r="M365">
            <v>28.2</v>
          </cell>
          <cell r="N365">
            <v>28.2</v>
          </cell>
          <cell r="O365">
            <v>4</v>
          </cell>
          <cell r="P365">
            <v>4</v>
          </cell>
          <cell r="Q365">
            <v>0.61419999999999997</v>
          </cell>
          <cell r="R365">
            <v>0</v>
          </cell>
          <cell r="S365">
            <v>4.9599999999999998E-2</v>
          </cell>
          <cell r="T365">
            <v>28.2</v>
          </cell>
          <cell r="U365">
            <v>23.235596184670683</v>
          </cell>
          <cell r="V365">
            <v>0.77989337136751868</v>
          </cell>
          <cell r="W365">
            <v>-0.32399120410293958</v>
          </cell>
          <cell r="X365">
            <v>14.464864286642904</v>
          </cell>
          <cell r="Y365">
            <v>1.2283999999999999</v>
          </cell>
          <cell r="Z365">
            <v>105014.91472102748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2187.8107233547394</v>
          </cell>
          <cell r="AH365">
            <v>2187.8107233547394</v>
          </cell>
          <cell r="AI365">
            <v>2187.8107233547394</v>
          </cell>
          <cell r="AJ365">
            <v>2187.8107233547394</v>
          </cell>
          <cell r="AK365">
            <v>2187.8107233547394</v>
          </cell>
          <cell r="AL365">
            <v>2187.8107233547394</v>
          </cell>
          <cell r="AM365">
            <v>2187.8107233547394</v>
          </cell>
          <cell r="AN365">
            <v>15314.675063483177</v>
          </cell>
          <cell r="AO365">
            <v>2187.8107233547394</v>
          </cell>
          <cell r="AP365">
            <v>2187.8107233547394</v>
          </cell>
          <cell r="AQ365">
            <v>2187.8107233547394</v>
          </cell>
          <cell r="AR365">
            <v>2187.8107233547394</v>
          </cell>
          <cell r="AS365">
            <v>2187.8107233547394</v>
          </cell>
          <cell r="AT365">
            <v>2187.8107233547394</v>
          </cell>
          <cell r="AU365">
            <v>2187.8107233547394</v>
          </cell>
          <cell r="AV365">
            <v>2187.8107233547394</v>
          </cell>
          <cell r="AW365">
            <v>2187.8107233547394</v>
          </cell>
          <cell r="AX365">
            <v>2187.8107233547394</v>
          </cell>
          <cell r="AY365">
            <v>2187.8107233547394</v>
          </cell>
          <cell r="AZ365">
            <v>2187.8107233547394</v>
          </cell>
          <cell r="BA365">
            <v>26253.728680256867</v>
          </cell>
        </row>
        <row r="366">
          <cell r="C366">
            <v>1230</v>
          </cell>
          <cell r="D366" t="str">
            <v>SJ</v>
          </cell>
          <cell r="F366">
            <v>5010</v>
          </cell>
          <cell r="G366" t="str">
            <v>ISO</v>
          </cell>
          <cell r="H366">
            <v>38855</v>
          </cell>
          <cell r="J366">
            <v>40315</v>
          </cell>
          <cell r="K366">
            <v>40315</v>
          </cell>
          <cell r="L366">
            <v>1281</v>
          </cell>
          <cell r="M366">
            <v>28.2</v>
          </cell>
          <cell r="N366">
            <v>28.2</v>
          </cell>
          <cell r="O366">
            <v>4</v>
          </cell>
          <cell r="P366">
            <v>4</v>
          </cell>
          <cell r="Q366">
            <v>0.61419999999999997</v>
          </cell>
          <cell r="R366">
            <v>0</v>
          </cell>
          <cell r="S366">
            <v>4.9599999999999998E-2</v>
          </cell>
          <cell r="T366">
            <v>28.2</v>
          </cell>
          <cell r="U366">
            <v>23.235596184670683</v>
          </cell>
          <cell r="V366">
            <v>0.77989337136751868</v>
          </cell>
          <cell r="W366">
            <v>-0.32399120410293958</v>
          </cell>
          <cell r="X366">
            <v>14.464864286642904</v>
          </cell>
          <cell r="Y366">
            <v>1.2283999999999999</v>
          </cell>
          <cell r="Z366">
            <v>18529.491151189559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386.03106564978248</v>
          </cell>
          <cell r="AH366">
            <v>386.03106564978248</v>
          </cell>
          <cell r="AI366">
            <v>386.03106564978248</v>
          </cell>
          <cell r="AJ366">
            <v>386.03106564978248</v>
          </cell>
          <cell r="AK366">
            <v>386.03106564978248</v>
          </cell>
          <cell r="AL366">
            <v>386.03106564978248</v>
          </cell>
          <cell r="AM366">
            <v>386.03106564978248</v>
          </cell>
          <cell r="AN366">
            <v>2702.2174595484776</v>
          </cell>
          <cell r="AO366">
            <v>386.03106564978248</v>
          </cell>
          <cell r="AP366">
            <v>386.03106564978248</v>
          </cell>
          <cell r="AQ366">
            <v>386.03106564978248</v>
          </cell>
          <cell r="AR366">
            <v>386.03106564978248</v>
          </cell>
          <cell r="AS366">
            <v>386.03106564978248</v>
          </cell>
          <cell r="AT366">
            <v>386.03106564978248</v>
          </cell>
          <cell r="AU366">
            <v>386.03106564978248</v>
          </cell>
          <cell r="AV366">
            <v>386.03106564978248</v>
          </cell>
          <cell r="AW366">
            <v>386.03106564978248</v>
          </cell>
          <cell r="AX366">
            <v>386.03106564978248</v>
          </cell>
          <cell r="AY366">
            <v>386.03106564978248</v>
          </cell>
          <cell r="AZ366">
            <v>386.03106564978248</v>
          </cell>
          <cell r="BA366">
            <v>4632.3727877973888</v>
          </cell>
        </row>
        <row r="367">
          <cell r="C367">
            <v>1231</v>
          </cell>
          <cell r="D367" t="str">
            <v>SJ</v>
          </cell>
          <cell r="F367">
            <v>5010</v>
          </cell>
          <cell r="G367" t="str">
            <v>NQ</v>
          </cell>
          <cell r="H367">
            <v>38855</v>
          </cell>
          <cell r="J367">
            <v>40315</v>
          </cell>
          <cell r="K367">
            <v>40315</v>
          </cell>
          <cell r="L367">
            <v>219</v>
          </cell>
          <cell r="M367">
            <v>28.2</v>
          </cell>
          <cell r="N367">
            <v>28.2</v>
          </cell>
          <cell r="O367">
            <v>4</v>
          </cell>
          <cell r="P367">
            <v>4</v>
          </cell>
          <cell r="Q367">
            <v>0.61419999999999997</v>
          </cell>
          <cell r="R367">
            <v>0</v>
          </cell>
          <cell r="S367">
            <v>4.9599999999999998E-2</v>
          </cell>
          <cell r="T367">
            <v>28.2</v>
          </cell>
          <cell r="U367">
            <v>23.235596184670683</v>
          </cell>
          <cell r="V367">
            <v>0.77989337136751868</v>
          </cell>
          <cell r="W367">
            <v>-0.32399120410293958</v>
          </cell>
          <cell r="X367">
            <v>14.464864286642904</v>
          </cell>
          <cell r="Y367">
            <v>1.2283999999999999</v>
          </cell>
          <cell r="Z367">
            <v>3167.8052787747961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65.995943307808247</v>
          </cell>
          <cell r="AH367">
            <v>65.995943307808247</v>
          </cell>
          <cell r="AI367">
            <v>65.995943307808247</v>
          </cell>
          <cell r="AJ367">
            <v>65.995943307808247</v>
          </cell>
          <cell r="AK367">
            <v>65.995943307808247</v>
          </cell>
          <cell r="AL367">
            <v>65.995943307808247</v>
          </cell>
          <cell r="AM367">
            <v>65.995943307808247</v>
          </cell>
          <cell r="AN367">
            <v>461.97160315465777</v>
          </cell>
          <cell r="AO367">
            <v>65.995943307808247</v>
          </cell>
          <cell r="AP367">
            <v>65.995943307808247</v>
          </cell>
          <cell r="AQ367">
            <v>65.995943307808247</v>
          </cell>
          <cell r="AR367">
            <v>65.995943307808247</v>
          </cell>
          <cell r="AS367">
            <v>65.995943307808247</v>
          </cell>
          <cell r="AT367">
            <v>65.995943307808247</v>
          </cell>
          <cell r="AU367">
            <v>65.995943307808247</v>
          </cell>
          <cell r="AV367">
            <v>65.995943307808247</v>
          </cell>
          <cell r="AW367">
            <v>65.995943307808247</v>
          </cell>
          <cell r="AX367">
            <v>65.995943307808247</v>
          </cell>
          <cell r="AY367">
            <v>65.995943307808247</v>
          </cell>
          <cell r="AZ367">
            <v>65.995943307808247</v>
          </cell>
          <cell r="BA367">
            <v>791.95131969369902</v>
          </cell>
        </row>
        <row r="368">
          <cell r="C368">
            <v>1232</v>
          </cell>
          <cell r="D368" t="str">
            <v>SJ</v>
          </cell>
          <cell r="F368">
            <v>5010</v>
          </cell>
          <cell r="G368" t="str">
            <v>ISO</v>
          </cell>
          <cell r="H368">
            <v>38855</v>
          </cell>
          <cell r="J368">
            <v>40315</v>
          </cell>
          <cell r="K368">
            <v>40315</v>
          </cell>
          <cell r="L368">
            <v>1500</v>
          </cell>
          <cell r="M368">
            <v>28.2</v>
          </cell>
          <cell r="N368">
            <v>28.2</v>
          </cell>
          <cell r="O368">
            <v>4</v>
          </cell>
          <cell r="P368">
            <v>4</v>
          </cell>
          <cell r="Q368">
            <v>0.61419999999999997</v>
          </cell>
          <cell r="R368">
            <v>0</v>
          </cell>
          <cell r="S368">
            <v>4.9599999999999998E-2</v>
          </cell>
          <cell r="T368">
            <v>28.2</v>
          </cell>
          <cell r="U368">
            <v>23.235596184670683</v>
          </cell>
          <cell r="V368">
            <v>0.77989337136751868</v>
          </cell>
          <cell r="W368">
            <v>-0.32399120410293958</v>
          </cell>
          <cell r="X368">
            <v>14.464864286642904</v>
          </cell>
          <cell r="Y368">
            <v>1.2283999999999999</v>
          </cell>
          <cell r="Z368">
            <v>21697.296429964354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452.02700895759068</v>
          </cell>
          <cell r="AH368">
            <v>452.02700895759068</v>
          </cell>
          <cell r="AI368">
            <v>452.02700895759068</v>
          </cell>
          <cell r="AJ368">
            <v>452.02700895759068</v>
          </cell>
          <cell r="AK368">
            <v>452.02700895759068</v>
          </cell>
          <cell r="AL368">
            <v>452.02700895759068</v>
          </cell>
          <cell r="AM368">
            <v>452.02700895759068</v>
          </cell>
          <cell r="AN368">
            <v>3164.1890627031348</v>
          </cell>
          <cell r="AO368">
            <v>452.02700895759068</v>
          </cell>
          <cell r="AP368">
            <v>452.02700895759068</v>
          </cell>
          <cell r="AQ368">
            <v>452.02700895759068</v>
          </cell>
          <cell r="AR368">
            <v>452.02700895759068</v>
          </cell>
          <cell r="AS368">
            <v>452.02700895759068</v>
          </cell>
          <cell r="AT368">
            <v>452.02700895759068</v>
          </cell>
          <cell r="AU368">
            <v>452.02700895759068</v>
          </cell>
          <cell r="AV368">
            <v>452.02700895759068</v>
          </cell>
          <cell r="AW368">
            <v>452.02700895759068</v>
          </cell>
          <cell r="AX368">
            <v>452.02700895759068</v>
          </cell>
          <cell r="AY368">
            <v>452.02700895759068</v>
          </cell>
          <cell r="AZ368">
            <v>452.02700895759068</v>
          </cell>
          <cell r="BA368">
            <v>5424.3241074910884</v>
          </cell>
        </row>
        <row r="369">
          <cell r="C369">
            <v>1233</v>
          </cell>
          <cell r="D369" t="str">
            <v>SJ</v>
          </cell>
          <cell r="F369">
            <v>5010</v>
          </cell>
          <cell r="G369" t="str">
            <v>ISO</v>
          </cell>
          <cell r="H369">
            <v>38855</v>
          </cell>
          <cell r="I369">
            <v>38912</v>
          </cell>
          <cell r="J369">
            <v>40315</v>
          </cell>
          <cell r="K369">
            <v>38912</v>
          </cell>
          <cell r="L369">
            <v>650</v>
          </cell>
          <cell r="M369">
            <v>28.2</v>
          </cell>
          <cell r="N369">
            <v>28.2</v>
          </cell>
          <cell r="O369">
            <v>4</v>
          </cell>
          <cell r="P369">
            <v>4</v>
          </cell>
          <cell r="Q369">
            <v>0.61419999999999997</v>
          </cell>
          <cell r="R369">
            <v>0</v>
          </cell>
          <cell r="S369">
            <v>4.9599999999999998E-2</v>
          </cell>
          <cell r="T369">
            <v>28.2</v>
          </cell>
          <cell r="U369">
            <v>23.235596184670683</v>
          </cell>
          <cell r="V369">
            <v>0.77989337136751868</v>
          </cell>
          <cell r="W369">
            <v>-0.32399120410293958</v>
          </cell>
          <cell r="X369">
            <v>14.464864286642904</v>
          </cell>
          <cell r="Y369">
            <v>1.2283999999999999</v>
          </cell>
          <cell r="Z369">
            <v>9402.1617863178872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195.87837054828933</v>
          </cell>
          <cell r="AH369">
            <v>195.87837054828933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391.75674109657865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</row>
        <row r="370">
          <cell r="C370">
            <v>1234</v>
          </cell>
          <cell r="D370" t="str">
            <v>SJ</v>
          </cell>
          <cell r="F370">
            <v>5010</v>
          </cell>
          <cell r="G370" t="str">
            <v>ISO</v>
          </cell>
          <cell r="H370">
            <v>38855</v>
          </cell>
          <cell r="J370">
            <v>40315</v>
          </cell>
          <cell r="K370">
            <v>40315</v>
          </cell>
          <cell r="L370">
            <v>75</v>
          </cell>
          <cell r="M370">
            <v>28.2</v>
          </cell>
          <cell r="N370">
            <v>28.2</v>
          </cell>
          <cell r="O370">
            <v>4</v>
          </cell>
          <cell r="P370">
            <v>4</v>
          </cell>
          <cell r="Q370">
            <v>0.61419999999999997</v>
          </cell>
          <cell r="R370">
            <v>0</v>
          </cell>
          <cell r="S370">
            <v>4.9599999999999998E-2</v>
          </cell>
          <cell r="T370">
            <v>28.2</v>
          </cell>
          <cell r="U370">
            <v>23.235596184670683</v>
          </cell>
          <cell r="V370">
            <v>0.77989337136751868</v>
          </cell>
          <cell r="W370">
            <v>-0.32399120410293958</v>
          </cell>
          <cell r="X370">
            <v>14.464864286642904</v>
          </cell>
          <cell r="Y370">
            <v>1.2283999999999999</v>
          </cell>
          <cell r="Z370">
            <v>1084.8648214982177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22.601350447879536</v>
          </cell>
          <cell r="AH370">
            <v>22.601350447879536</v>
          </cell>
          <cell r="AI370">
            <v>22.601350447879536</v>
          </cell>
          <cell r="AJ370">
            <v>22.601350447879536</v>
          </cell>
          <cell r="AK370">
            <v>22.601350447879536</v>
          </cell>
          <cell r="AL370">
            <v>22.601350447879536</v>
          </cell>
          <cell r="AM370">
            <v>22.601350447879536</v>
          </cell>
          <cell r="AN370">
            <v>158.20945313515674</v>
          </cell>
          <cell r="AO370">
            <v>22.601350447879536</v>
          </cell>
          <cell r="AP370">
            <v>22.601350447879536</v>
          </cell>
          <cell r="AQ370">
            <v>22.601350447879536</v>
          </cell>
          <cell r="AR370">
            <v>22.601350447879536</v>
          </cell>
          <cell r="AS370">
            <v>22.601350447879536</v>
          </cell>
          <cell r="AT370">
            <v>22.601350447879536</v>
          </cell>
          <cell r="AU370">
            <v>22.601350447879536</v>
          </cell>
          <cell r="AV370">
            <v>22.601350447879536</v>
          </cell>
          <cell r="AW370">
            <v>22.601350447879536</v>
          </cell>
          <cell r="AX370">
            <v>22.601350447879536</v>
          </cell>
          <cell r="AY370">
            <v>22.601350447879536</v>
          </cell>
          <cell r="AZ370">
            <v>22.601350447879536</v>
          </cell>
          <cell r="BA370">
            <v>271.21620537455436</v>
          </cell>
        </row>
        <row r="371">
          <cell r="C371">
            <v>1235</v>
          </cell>
          <cell r="D371" t="str">
            <v>SJ</v>
          </cell>
          <cell r="F371">
            <v>5010</v>
          </cell>
          <cell r="G371" t="str">
            <v>ISO</v>
          </cell>
          <cell r="H371">
            <v>38855</v>
          </cell>
          <cell r="J371">
            <v>40315</v>
          </cell>
          <cell r="K371">
            <v>40315</v>
          </cell>
          <cell r="L371">
            <v>450</v>
          </cell>
          <cell r="M371">
            <v>28.2</v>
          </cell>
          <cell r="N371">
            <v>28.2</v>
          </cell>
          <cell r="O371">
            <v>4</v>
          </cell>
          <cell r="P371">
            <v>4</v>
          </cell>
          <cell r="Q371">
            <v>0.61419999999999997</v>
          </cell>
          <cell r="R371">
            <v>0</v>
          </cell>
          <cell r="S371">
            <v>4.9599999999999998E-2</v>
          </cell>
          <cell r="T371">
            <v>28.2</v>
          </cell>
          <cell r="U371">
            <v>23.235596184670683</v>
          </cell>
          <cell r="V371">
            <v>0.77989337136751868</v>
          </cell>
          <cell r="W371">
            <v>-0.32399120410293958</v>
          </cell>
          <cell r="X371">
            <v>14.464864286642904</v>
          </cell>
          <cell r="Y371">
            <v>1.2283999999999999</v>
          </cell>
          <cell r="Z371">
            <v>6509.188928989307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135.60810268727724</v>
          </cell>
          <cell r="AH371">
            <v>135.60810268727724</v>
          </cell>
          <cell r="AI371">
            <v>135.60810268727724</v>
          </cell>
          <cell r="AJ371">
            <v>135.60810268727724</v>
          </cell>
          <cell r="AK371">
            <v>135.60810268727724</v>
          </cell>
          <cell r="AL371">
            <v>135.60810268727724</v>
          </cell>
          <cell r="AM371">
            <v>135.60810268727724</v>
          </cell>
          <cell r="AN371">
            <v>949.25671881094058</v>
          </cell>
          <cell r="AO371">
            <v>135.60810268727724</v>
          </cell>
          <cell r="AP371">
            <v>135.60810268727724</v>
          </cell>
          <cell r="AQ371">
            <v>135.60810268727724</v>
          </cell>
          <cell r="AR371">
            <v>135.60810268727724</v>
          </cell>
          <cell r="AS371">
            <v>135.60810268727724</v>
          </cell>
          <cell r="AT371">
            <v>135.60810268727724</v>
          </cell>
          <cell r="AU371">
            <v>135.60810268727724</v>
          </cell>
          <cell r="AV371">
            <v>135.60810268727724</v>
          </cell>
          <cell r="AW371">
            <v>135.60810268727724</v>
          </cell>
          <cell r="AX371">
            <v>135.60810268727724</v>
          </cell>
          <cell r="AY371">
            <v>135.60810268727724</v>
          </cell>
          <cell r="AZ371">
            <v>135.60810268727724</v>
          </cell>
          <cell r="BA371">
            <v>1627.2972322473272</v>
          </cell>
        </row>
        <row r="372">
          <cell r="C372">
            <v>1236</v>
          </cell>
          <cell r="D372" t="str">
            <v>SJ</v>
          </cell>
          <cell r="F372">
            <v>5010</v>
          </cell>
          <cell r="G372" t="str">
            <v>ISO</v>
          </cell>
          <cell r="H372">
            <v>38855</v>
          </cell>
          <cell r="I372">
            <v>39007</v>
          </cell>
          <cell r="J372">
            <v>40315</v>
          </cell>
          <cell r="K372">
            <v>39007</v>
          </cell>
          <cell r="L372">
            <v>2000</v>
          </cell>
          <cell r="M372">
            <v>28.2</v>
          </cell>
          <cell r="N372">
            <v>28.2</v>
          </cell>
          <cell r="O372">
            <v>4</v>
          </cell>
          <cell r="P372">
            <v>4</v>
          </cell>
          <cell r="Q372">
            <v>0.61419999999999997</v>
          </cell>
          <cell r="R372">
            <v>0</v>
          </cell>
          <cell r="S372">
            <v>4.9599999999999998E-2</v>
          </cell>
          <cell r="T372">
            <v>28.2</v>
          </cell>
          <cell r="U372">
            <v>23.235596184670683</v>
          </cell>
          <cell r="V372">
            <v>0.77989337136751868</v>
          </cell>
          <cell r="W372">
            <v>-0.32399120410293958</v>
          </cell>
          <cell r="X372">
            <v>14.464864286642904</v>
          </cell>
          <cell r="Y372">
            <v>1.2283999999999999</v>
          </cell>
          <cell r="Z372">
            <v>28929.728573285807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602.70267861012098</v>
          </cell>
          <cell r="AH372">
            <v>602.70267861012098</v>
          </cell>
          <cell r="AI372">
            <v>602.70267861012098</v>
          </cell>
          <cell r="AJ372">
            <v>602.70267861012098</v>
          </cell>
          <cell r="AK372">
            <v>602.70267861012098</v>
          </cell>
          <cell r="AL372">
            <v>0</v>
          </cell>
          <cell r="AM372">
            <v>0</v>
          </cell>
          <cell r="AN372">
            <v>3013.5133930506049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</row>
        <row r="373">
          <cell r="C373">
            <v>1237</v>
          </cell>
          <cell r="D373" t="str">
            <v>SJ</v>
          </cell>
          <cell r="F373">
            <v>5010</v>
          </cell>
          <cell r="G373" t="str">
            <v>ISO</v>
          </cell>
          <cell r="H373">
            <v>38855</v>
          </cell>
          <cell r="J373">
            <v>40315</v>
          </cell>
          <cell r="K373">
            <v>40315</v>
          </cell>
          <cell r="L373">
            <v>450</v>
          </cell>
          <cell r="M373">
            <v>28.2</v>
          </cell>
          <cell r="N373">
            <v>28.2</v>
          </cell>
          <cell r="O373">
            <v>4</v>
          </cell>
          <cell r="P373">
            <v>4</v>
          </cell>
          <cell r="Q373">
            <v>0.61419999999999997</v>
          </cell>
          <cell r="R373">
            <v>0</v>
          </cell>
          <cell r="S373">
            <v>4.9599999999999998E-2</v>
          </cell>
          <cell r="T373">
            <v>28.2</v>
          </cell>
          <cell r="U373">
            <v>23.235596184670683</v>
          </cell>
          <cell r="V373">
            <v>0.77989337136751868</v>
          </cell>
          <cell r="W373">
            <v>-0.32399120410293958</v>
          </cell>
          <cell r="X373">
            <v>14.464864286642904</v>
          </cell>
          <cell r="Y373">
            <v>1.2283999999999999</v>
          </cell>
          <cell r="Z373">
            <v>6509.188928989307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135.60810268727724</v>
          </cell>
          <cell r="AH373">
            <v>135.60810268727724</v>
          </cell>
          <cell r="AI373">
            <v>135.60810268727724</v>
          </cell>
          <cell r="AJ373">
            <v>135.60810268727724</v>
          </cell>
          <cell r="AK373">
            <v>135.60810268727724</v>
          </cell>
          <cell r="AL373">
            <v>135.60810268727724</v>
          </cell>
          <cell r="AM373">
            <v>135.60810268727724</v>
          </cell>
          <cell r="AN373">
            <v>949.25671881094058</v>
          </cell>
          <cell r="AO373">
            <v>135.60810268727724</v>
          </cell>
          <cell r="AP373">
            <v>135.60810268727724</v>
          </cell>
          <cell r="AQ373">
            <v>135.60810268727724</v>
          </cell>
          <cell r="AR373">
            <v>135.60810268727724</v>
          </cell>
          <cell r="AS373">
            <v>135.60810268727724</v>
          </cell>
          <cell r="AT373">
            <v>135.60810268727724</v>
          </cell>
          <cell r="AU373">
            <v>135.60810268727724</v>
          </cell>
          <cell r="AV373">
            <v>135.60810268727724</v>
          </cell>
          <cell r="AW373">
            <v>135.60810268727724</v>
          </cell>
          <cell r="AX373">
            <v>135.60810268727724</v>
          </cell>
          <cell r="AY373">
            <v>135.60810268727724</v>
          </cell>
          <cell r="AZ373">
            <v>135.60810268727724</v>
          </cell>
          <cell r="BA373">
            <v>1627.2972322473272</v>
          </cell>
        </row>
        <row r="374">
          <cell r="C374">
            <v>1238</v>
          </cell>
          <cell r="D374" t="str">
            <v>SJ</v>
          </cell>
          <cell r="F374">
            <v>5010</v>
          </cell>
          <cell r="G374" t="str">
            <v>ISO</v>
          </cell>
          <cell r="H374">
            <v>38855</v>
          </cell>
          <cell r="J374">
            <v>40315</v>
          </cell>
          <cell r="K374">
            <v>40315</v>
          </cell>
          <cell r="L374">
            <v>250</v>
          </cell>
          <cell r="M374">
            <v>28.2</v>
          </cell>
          <cell r="N374">
            <v>28.2</v>
          </cell>
          <cell r="O374">
            <v>4</v>
          </cell>
          <cell r="P374">
            <v>4</v>
          </cell>
          <cell r="Q374">
            <v>0.61419999999999997</v>
          </cell>
          <cell r="R374">
            <v>0</v>
          </cell>
          <cell r="S374">
            <v>4.9599999999999998E-2</v>
          </cell>
          <cell r="T374">
            <v>28.2</v>
          </cell>
          <cell r="U374">
            <v>23.235596184670683</v>
          </cell>
          <cell r="V374">
            <v>0.77989337136751868</v>
          </cell>
          <cell r="W374">
            <v>-0.32399120410293958</v>
          </cell>
          <cell r="X374">
            <v>14.464864286642904</v>
          </cell>
          <cell r="Y374">
            <v>1.2283999999999999</v>
          </cell>
          <cell r="Z374">
            <v>3616.2160716607259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75.337834826265123</v>
          </cell>
          <cell r="AH374">
            <v>75.337834826265123</v>
          </cell>
          <cell r="AI374">
            <v>75.337834826265123</v>
          </cell>
          <cell r="AJ374">
            <v>75.337834826265123</v>
          </cell>
          <cell r="AK374">
            <v>75.337834826265123</v>
          </cell>
          <cell r="AL374">
            <v>75.337834826265123</v>
          </cell>
          <cell r="AM374">
            <v>75.337834826265123</v>
          </cell>
          <cell r="AN374">
            <v>527.3648437838558</v>
          </cell>
          <cell r="AO374">
            <v>75.337834826265123</v>
          </cell>
          <cell r="AP374">
            <v>75.337834826265123</v>
          </cell>
          <cell r="AQ374">
            <v>75.337834826265123</v>
          </cell>
          <cell r="AR374">
            <v>75.337834826265123</v>
          </cell>
          <cell r="AS374">
            <v>75.337834826265123</v>
          </cell>
          <cell r="AT374">
            <v>75.337834826265123</v>
          </cell>
          <cell r="AU374">
            <v>75.337834826265123</v>
          </cell>
          <cell r="AV374">
            <v>75.337834826265123</v>
          </cell>
          <cell r="AW374">
            <v>75.337834826265123</v>
          </cell>
          <cell r="AX374">
            <v>75.337834826265123</v>
          </cell>
          <cell r="AY374">
            <v>75.337834826265123</v>
          </cell>
          <cell r="AZ374">
            <v>75.337834826265123</v>
          </cell>
          <cell r="BA374">
            <v>904.0540179151817</v>
          </cell>
        </row>
        <row r="375">
          <cell r="C375">
            <v>1239</v>
          </cell>
          <cell r="D375" t="str">
            <v>SJ</v>
          </cell>
          <cell r="F375">
            <v>5010</v>
          </cell>
          <cell r="G375" t="str">
            <v>ISO</v>
          </cell>
          <cell r="H375">
            <v>38855</v>
          </cell>
          <cell r="I375">
            <v>38993</v>
          </cell>
          <cell r="J375">
            <v>40315</v>
          </cell>
          <cell r="K375">
            <v>38993</v>
          </cell>
          <cell r="L375">
            <v>500</v>
          </cell>
          <cell r="M375">
            <v>28.2</v>
          </cell>
          <cell r="N375">
            <v>28.2</v>
          </cell>
          <cell r="O375">
            <v>4</v>
          </cell>
          <cell r="P375">
            <v>4</v>
          </cell>
          <cell r="Q375">
            <v>0.61419999999999997</v>
          </cell>
          <cell r="R375">
            <v>0</v>
          </cell>
          <cell r="S375">
            <v>4.9599999999999998E-2</v>
          </cell>
          <cell r="T375">
            <v>28.2</v>
          </cell>
          <cell r="U375">
            <v>23.235596184670683</v>
          </cell>
          <cell r="V375">
            <v>0.77989337136751868</v>
          </cell>
          <cell r="W375">
            <v>-0.32399120410293958</v>
          </cell>
          <cell r="X375">
            <v>14.464864286642904</v>
          </cell>
          <cell r="Y375">
            <v>1.2283999999999999</v>
          </cell>
          <cell r="Z375">
            <v>7232.4321433214518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150.67566965253025</v>
          </cell>
          <cell r="AH375">
            <v>150.67566965253025</v>
          </cell>
          <cell r="AI375">
            <v>150.67566965253025</v>
          </cell>
          <cell r="AJ375">
            <v>150.67566965253025</v>
          </cell>
          <cell r="AK375">
            <v>150.67566965253025</v>
          </cell>
          <cell r="AL375">
            <v>0</v>
          </cell>
          <cell r="AM375">
            <v>0</v>
          </cell>
          <cell r="AN375">
            <v>753.37834826265123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</row>
        <row r="376">
          <cell r="C376">
            <v>1240</v>
          </cell>
          <cell r="D376" t="str">
            <v>SJ</v>
          </cell>
          <cell r="F376">
            <v>2000</v>
          </cell>
          <cell r="G376" t="str">
            <v>ISO</v>
          </cell>
          <cell r="H376">
            <v>38855</v>
          </cell>
          <cell r="J376">
            <v>40315</v>
          </cell>
          <cell r="K376">
            <v>40315</v>
          </cell>
          <cell r="L376">
            <v>3546</v>
          </cell>
          <cell r="M376">
            <v>28.2</v>
          </cell>
          <cell r="N376">
            <v>28.2</v>
          </cell>
          <cell r="O376">
            <v>4</v>
          </cell>
          <cell r="P376">
            <v>4</v>
          </cell>
          <cell r="Q376">
            <v>0.61419999999999997</v>
          </cell>
          <cell r="R376">
            <v>0</v>
          </cell>
          <cell r="S376">
            <v>4.9599999999999998E-2</v>
          </cell>
          <cell r="T376">
            <v>28.2</v>
          </cell>
          <cell r="U376">
            <v>23.235596184670683</v>
          </cell>
          <cell r="V376">
            <v>0.77989337136751868</v>
          </cell>
          <cell r="W376">
            <v>-0.32399120410293958</v>
          </cell>
          <cell r="X376">
            <v>14.464864286642904</v>
          </cell>
          <cell r="Y376">
            <v>1.2283999999999999</v>
          </cell>
          <cell r="Z376">
            <v>51292.408760435734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1068.5918491757445</v>
          </cell>
          <cell r="AH376">
            <v>1068.5918491757445</v>
          </cell>
          <cell r="AI376">
            <v>1068.5918491757445</v>
          </cell>
          <cell r="AJ376">
            <v>1068.5918491757445</v>
          </cell>
          <cell r="AK376">
            <v>1068.5918491757445</v>
          </cell>
          <cell r="AL376">
            <v>1068.5918491757445</v>
          </cell>
          <cell r="AM376">
            <v>1068.5918491757445</v>
          </cell>
          <cell r="AN376">
            <v>7480.1429442302124</v>
          </cell>
          <cell r="AO376">
            <v>1068.5918491757445</v>
          </cell>
          <cell r="AP376">
            <v>1068.5918491757445</v>
          </cell>
          <cell r="AQ376">
            <v>1068.5918491757445</v>
          </cell>
          <cell r="AR376">
            <v>1068.5918491757445</v>
          </cell>
          <cell r="AS376">
            <v>1068.5918491757445</v>
          </cell>
          <cell r="AT376">
            <v>1068.5918491757445</v>
          </cell>
          <cell r="AU376">
            <v>1068.5918491757445</v>
          </cell>
          <cell r="AV376">
            <v>1068.5918491757445</v>
          </cell>
          <cell r="AW376">
            <v>1068.5918491757445</v>
          </cell>
          <cell r="AX376">
            <v>1068.5918491757445</v>
          </cell>
          <cell r="AY376">
            <v>1068.5918491757445</v>
          </cell>
          <cell r="AZ376">
            <v>1068.5918491757445</v>
          </cell>
          <cell r="BA376">
            <v>12823.102190108932</v>
          </cell>
        </row>
        <row r="377">
          <cell r="C377">
            <v>1241</v>
          </cell>
          <cell r="D377" t="str">
            <v>SJ</v>
          </cell>
          <cell r="F377">
            <v>2000</v>
          </cell>
          <cell r="G377" t="str">
            <v>NQ</v>
          </cell>
          <cell r="H377">
            <v>38855</v>
          </cell>
          <cell r="J377">
            <v>40315</v>
          </cell>
          <cell r="K377">
            <v>40315</v>
          </cell>
          <cell r="L377">
            <v>34454</v>
          </cell>
          <cell r="M377">
            <v>28.2</v>
          </cell>
          <cell r="N377">
            <v>28.2</v>
          </cell>
          <cell r="O377">
            <v>4</v>
          </cell>
          <cell r="P377">
            <v>4</v>
          </cell>
          <cell r="Q377">
            <v>0.61419999999999997</v>
          </cell>
          <cell r="R377">
            <v>0</v>
          </cell>
          <cell r="S377">
            <v>4.9599999999999998E-2</v>
          </cell>
          <cell r="T377">
            <v>28.2</v>
          </cell>
          <cell r="U377">
            <v>23.235596184670683</v>
          </cell>
          <cell r="V377">
            <v>0.77989337136751868</v>
          </cell>
          <cell r="W377">
            <v>-0.32399120410293958</v>
          </cell>
          <cell r="X377">
            <v>14.464864286642904</v>
          </cell>
          <cell r="Y377">
            <v>1.2283999999999999</v>
          </cell>
          <cell r="Z377">
            <v>498372.43413199461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10382.759044416554</v>
          </cell>
          <cell r="AH377">
            <v>10382.759044416554</v>
          </cell>
          <cell r="AI377">
            <v>10382.759044416554</v>
          </cell>
          <cell r="AJ377">
            <v>10382.759044416554</v>
          </cell>
          <cell r="AK377">
            <v>10382.759044416554</v>
          </cell>
          <cell r="AL377">
            <v>10382.759044416554</v>
          </cell>
          <cell r="AM377">
            <v>10382.759044416554</v>
          </cell>
          <cell r="AN377">
            <v>72679.313310915881</v>
          </cell>
          <cell r="AO377">
            <v>10382.759044416554</v>
          </cell>
          <cell r="AP377">
            <v>10382.759044416554</v>
          </cell>
          <cell r="AQ377">
            <v>10382.759044416554</v>
          </cell>
          <cell r="AR377">
            <v>10382.759044416554</v>
          </cell>
          <cell r="AS377">
            <v>10382.759044416554</v>
          </cell>
          <cell r="AT377">
            <v>10382.759044416554</v>
          </cell>
          <cell r="AU377">
            <v>10382.759044416554</v>
          </cell>
          <cell r="AV377">
            <v>10382.759044416554</v>
          </cell>
          <cell r="AW377">
            <v>10382.759044416554</v>
          </cell>
          <cell r="AX377">
            <v>10382.759044416554</v>
          </cell>
          <cell r="AY377">
            <v>10382.759044416554</v>
          </cell>
          <cell r="AZ377">
            <v>10382.759044416554</v>
          </cell>
          <cell r="BA377">
            <v>124593.10853299865</v>
          </cell>
        </row>
        <row r="378">
          <cell r="C378">
            <v>1242</v>
          </cell>
          <cell r="D378" t="str">
            <v>SJ</v>
          </cell>
          <cell r="F378">
            <v>2000</v>
          </cell>
          <cell r="G378" t="str">
            <v>ISO</v>
          </cell>
          <cell r="H378">
            <v>38855</v>
          </cell>
          <cell r="J378">
            <v>40315</v>
          </cell>
          <cell r="K378">
            <v>40315</v>
          </cell>
          <cell r="L378">
            <v>3200</v>
          </cell>
          <cell r="M378">
            <v>28.2</v>
          </cell>
          <cell r="N378">
            <v>28.2</v>
          </cell>
          <cell r="O378">
            <v>4</v>
          </cell>
          <cell r="P378">
            <v>4</v>
          </cell>
          <cell r="Q378">
            <v>0.61419999999999997</v>
          </cell>
          <cell r="R378">
            <v>0</v>
          </cell>
          <cell r="S378">
            <v>4.9599999999999998E-2</v>
          </cell>
          <cell r="T378">
            <v>28.2</v>
          </cell>
          <cell r="U378">
            <v>23.235596184670683</v>
          </cell>
          <cell r="V378">
            <v>0.77989337136751868</v>
          </cell>
          <cell r="W378">
            <v>-0.32399120410293958</v>
          </cell>
          <cell r="X378">
            <v>14.464864286642904</v>
          </cell>
          <cell r="Y378">
            <v>1.2283999999999999</v>
          </cell>
          <cell r="Z378">
            <v>46287.56571725729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964.32428577619351</v>
          </cell>
          <cell r="AH378">
            <v>964.32428577619351</v>
          </cell>
          <cell r="AI378">
            <v>964.32428577619351</v>
          </cell>
          <cell r="AJ378">
            <v>964.32428577619351</v>
          </cell>
          <cell r="AK378">
            <v>964.32428577619351</v>
          </cell>
          <cell r="AL378">
            <v>964.32428577619351</v>
          </cell>
          <cell r="AM378">
            <v>964.32428577619351</v>
          </cell>
          <cell r="AN378">
            <v>6750.2700004333547</v>
          </cell>
          <cell r="AO378">
            <v>964.32428577619351</v>
          </cell>
          <cell r="AP378">
            <v>964.32428577619351</v>
          </cell>
          <cell r="AQ378">
            <v>964.32428577619351</v>
          </cell>
          <cell r="AR378">
            <v>964.32428577619351</v>
          </cell>
          <cell r="AS378">
            <v>964.32428577619351</v>
          </cell>
          <cell r="AT378">
            <v>964.32428577619351</v>
          </cell>
          <cell r="AU378">
            <v>964.32428577619351</v>
          </cell>
          <cell r="AV378">
            <v>964.32428577619351</v>
          </cell>
          <cell r="AW378">
            <v>964.32428577619351</v>
          </cell>
          <cell r="AX378">
            <v>964.32428577619351</v>
          </cell>
          <cell r="AY378">
            <v>964.32428577619351</v>
          </cell>
          <cell r="AZ378">
            <v>964.32428577619351</v>
          </cell>
          <cell r="BA378">
            <v>11571.891429314324</v>
          </cell>
        </row>
        <row r="379">
          <cell r="C379">
            <v>1243</v>
          </cell>
          <cell r="D379" t="str">
            <v>SJ</v>
          </cell>
          <cell r="F379">
            <v>2000</v>
          </cell>
          <cell r="G379" t="str">
            <v>ISO</v>
          </cell>
          <cell r="H379">
            <v>38855</v>
          </cell>
          <cell r="J379">
            <v>40315</v>
          </cell>
          <cell r="K379">
            <v>40315</v>
          </cell>
          <cell r="L379">
            <v>1728</v>
          </cell>
          <cell r="M379">
            <v>28.2</v>
          </cell>
          <cell r="N379">
            <v>28.2</v>
          </cell>
          <cell r="O379">
            <v>4</v>
          </cell>
          <cell r="P379">
            <v>4</v>
          </cell>
          <cell r="Q379">
            <v>0.61419999999999997</v>
          </cell>
          <cell r="R379">
            <v>0</v>
          </cell>
          <cell r="S379">
            <v>4.9599999999999998E-2</v>
          </cell>
          <cell r="T379">
            <v>28.2</v>
          </cell>
          <cell r="U379">
            <v>23.235596184670683</v>
          </cell>
          <cell r="V379">
            <v>0.77989337136751868</v>
          </cell>
          <cell r="W379">
            <v>-0.32399120410293958</v>
          </cell>
          <cell r="X379">
            <v>14.464864286642904</v>
          </cell>
          <cell r="Y379">
            <v>1.2283999999999999</v>
          </cell>
          <cell r="Z379">
            <v>24995.285487318939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520.7351143191446</v>
          </cell>
          <cell r="AH379">
            <v>520.7351143191446</v>
          </cell>
          <cell r="AI379">
            <v>520.7351143191446</v>
          </cell>
          <cell r="AJ379">
            <v>520.7351143191446</v>
          </cell>
          <cell r="AK379">
            <v>520.7351143191446</v>
          </cell>
          <cell r="AL379">
            <v>520.7351143191446</v>
          </cell>
          <cell r="AM379">
            <v>520.7351143191446</v>
          </cell>
          <cell r="AN379">
            <v>3645.1458002340119</v>
          </cell>
          <cell r="AO379">
            <v>520.7351143191446</v>
          </cell>
          <cell r="AP379">
            <v>520.7351143191446</v>
          </cell>
          <cell r="AQ379">
            <v>520.7351143191446</v>
          </cell>
          <cell r="AR379">
            <v>520.7351143191446</v>
          </cell>
          <cell r="AS379">
            <v>520.7351143191446</v>
          </cell>
          <cell r="AT379">
            <v>520.7351143191446</v>
          </cell>
          <cell r="AU379">
            <v>520.7351143191446</v>
          </cell>
          <cell r="AV379">
            <v>520.7351143191446</v>
          </cell>
          <cell r="AW379">
            <v>520.7351143191446</v>
          </cell>
          <cell r="AX379">
            <v>520.7351143191446</v>
          </cell>
          <cell r="AY379">
            <v>520.7351143191446</v>
          </cell>
          <cell r="AZ379">
            <v>520.7351143191446</v>
          </cell>
          <cell r="BA379">
            <v>6248.8213718297347</v>
          </cell>
        </row>
        <row r="380">
          <cell r="C380">
            <v>1244</v>
          </cell>
          <cell r="D380" t="str">
            <v>SJ</v>
          </cell>
          <cell r="F380">
            <v>2000</v>
          </cell>
          <cell r="G380" t="str">
            <v>NQ</v>
          </cell>
          <cell r="H380">
            <v>38855</v>
          </cell>
          <cell r="J380">
            <v>40315</v>
          </cell>
          <cell r="K380">
            <v>40315</v>
          </cell>
          <cell r="L380">
            <v>7272</v>
          </cell>
          <cell r="M380">
            <v>28.2</v>
          </cell>
          <cell r="N380">
            <v>28.2</v>
          </cell>
          <cell r="O380">
            <v>4</v>
          </cell>
          <cell r="P380">
            <v>4</v>
          </cell>
          <cell r="Q380">
            <v>0.61419999999999997</v>
          </cell>
          <cell r="R380">
            <v>0</v>
          </cell>
          <cell r="S380">
            <v>4.9599999999999998E-2</v>
          </cell>
          <cell r="T380">
            <v>28.2</v>
          </cell>
          <cell r="U380">
            <v>23.235596184670683</v>
          </cell>
          <cell r="V380">
            <v>0.77989337136751868</v>
          </cell>
          <cell r="W380">
            <v>-0.32399120410293958</v>
          </cell>
          <cell r="X380">
            <v>14.464864286642904</v>
          </cell>
          <cell r="Y380">
            <v>1.2283999999999999</v>
          </cell>
          <cell r="Z380">
            <v>105188.49309246719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2191.4269394263997</v>
          </cell>
          <cell r="AH380">
            <v>2191.4269394263997</v>
          </cell>
          <cell r="AI380">
            <v>2191.4269394263997</v>
          </cell>
          <cell r="AJ380">
            <v>2191.4269394263997</v>
          </cell>
          <cell r="AK380">
            <v>2191.4269394263997</v>
          </cell>
          <cell r="AL380">
            <v>2191.4269394263997</v>
          </cell>
          <cell r="AM380">
            <v>2191.4269394263997</v>
          </cell>
          <cell r="AN380">
            <v>15339.988575984797</v>
          </cell>
          <cell r="AO380">
            <v>2191.4269394263997</v>
          </cell>
          <cell r="AP380">
            <v>2191.4269394263997</v>
          </cell>
          <cell r="AQ380">
            <v>2191.4269394263997</v>
          </cell>
          <cell r="AR380">
            <v>2191.4269394263997</v>
          </cell>
          <cell r="AS380">
            <v>2191.4269394263997</v>
          </cell>
          <cell r="AT380">
            <v>2191.4269394263997</v>
          </cell>
          <cell r="AU380">
            <v>2191.4269394263997</v>
          </cell>
          <cell r="AV380">
            <v>2191.4269394263997</v>
          </cell>
          <cell r="AW380">
            <v>2191.4269394263997</v>
          </cell>
          <cell r="AX380">
            <v>2191.4269394263997</v>
          </cell>
          <cell r="AY380">
            <v>2191.4269394263997</v>
          </cell>
          <cell r="AZ380">
            <v>2191.4269394263997</v>
          </cell>
          <cell r="BA380">
            <v>26297.123273116802</v>
          </cell>
        </row>
        <row r="381">
          <cell r="C381">
            <v>1245</v>
          </cell>
          <cell r="D381" t="str">
            <v>SJ</v>
          </cell>
          <cell r="F381">
            <v>2000</v>
          </cell>
          <cell r="G381" t="str">
            <v>ISO</v>
          </cell>
          <cell r="H381">
            <v>38855</v>
          </cell>
          <cell r="J381">
            <v>40315</v>
          </cell>
          <cell r="K381">
            <v>40315</v>
          </cell>
          <cell r="L381">
            <v>783</v>
          </cell>
          <cell r="M381">
            <v>28.2</v>
          </cell>
          <cell r="N381">
            <v>28.2</v>
          </cell>
          <cell r="O381">
            <v>4</v>
          </cell>
          <cell r="P381">
            <v>4</v>
          </cell>
          <cell r="Q381">
            <v>0.61419999999999997</v>
          </cell>
          <cell r="R381">
            <v>0</v>
          </cell>
          <cell r="S381">
            <v>4.9599999999999998E-2</v>
          </cell>
          <cell r="T381">
            <v>28.2</v>
          </cell>
          <cell r="U381">
            <v>23.235596184670683</v>
          </cell>
          <cell r="V381">
            <v>0.77989337136751868</v>
          </cell>
          <cell r="W381">
            <v>-0.32399120410293958</v>
          </cell>
          <cell r="X381">
            <v>14.464864286642904</v>
          </cell>
          <cell r="Y381">
            <v>1.2283999999999999</v>
          </cell>
          <cell r="Z381">
            <v>11325.988736441393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235.95809867586237</v>
          </cell>
          <cell r="AH381">
            <v>235.95809867586237</v>
          </cell>
          <cell r="AI381">
            <v>235.95809867586237</v>
          </cell>
          <cell r="AJ381">
            <v>235.95809867586237</v>
          </cell>
          <cell r="AK381">
            <v>235.95809867586237</v>
          </cell>
          <cell r="AL381">
            <v>235.95809867586237</v>
          </cell>
          <cell r="AM381">
            <v>235.95809867586237</v>
          </cell>
          <cell r="AN381">
            <v>1651.7066907310366</v>
          </cell>
          <cell r="AO381">
            <v>235.95809867586237</v>
          </cell>
          <cell r="AP381">
            <v>235.95809867586237</v>
          </cell>
          <cell r="AQ381">
            <v>235.95809867586237</v>
          </cell>
          <cell r="AR381">
            <v>235.95809867586237</v>
          </cell>
          <cell r="AS381">
            <v>235.95809867586237</v>
          </cell>
          <cell r="AT381">
            <v>235.95809867586237</v>
          </cell>
          <cell r="AU381">
            <v>235.95809867586237</v>
          </cell>
          <cell r="AV381">
            <v>235.95809867586237</v>
          </cell>
          <cell r="AW381">
            <v>235.95809867586237</v>
          </cell>
          <cell r="AX381">
            <v>235.95809867586237</v>
          </cell>
          <cell r="AY381">
            <v>235.95809867586237</v>
          </cell>
          <cell r="AZ381">
            <v>235.95809867586237</v>
          </cell>
          <cell r="BA381">
            <v>2831.4971841103484</v>
          </cell>
        </row>
        <row r="382">
          <cell r="C382">
            <v>1246</v>
          </cell>
          <cell r="D382" t="str">
            <v>SJ</v>
          </cell>
          <cell r="F382">
            <v>2000</v>
          </cell>
          <cell r="G382" t="str">
            <v>NQ</v>
          </cell>
          <cell r="H382">
            <v>38855</v>
          </cell>
          <cell r="J382">
            <v>40315</v>
          </cell>
          <cell r="K382">
            <v>40315</v>
          </cell>
          <cell r="L382">
            <v>6717</v>
          </cell>
          <cell r="M382">
            <v>28.2</v>
          </cell>
          <cell r="N382">
            <v>28.2</v>
          </cell>
          <cell r="O382">
            <v>4</v>
          </cell>
          <cell r="P382">
            <v>4</v>
          </cell>
          <cell r="Q382">
            <v>0.61419999999999997</v>
          </cell>
          <cell r="R382">
            <v>0</v>
          </cell>
          <cell r="S382">
            <v>4.9599999999999998E-2</v>
          </cell>
          <cell r="T382">
            <v>28.2</v>
          </cell>
          <cell r="U382">
            <v>23.235596184670683</v>
          </cell>
          <cell r="V382">
            <v>0.77989337136751868</v>
          </cell>
          <cell r="W382">
            <v>-0.32399120410293958</v>
          </cell>
          <cell r="X382">
            <v>14.464864286642904</v>
          </cell>
          <cell r="Y382">
            <v>1.2283999999999999</v>
          </cell>
          <cell r="Z382">
            <v>97160.493413380376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2024.1769461120912</v>
          </cell>
          <cell r="AH382">
            <v>2024.1769461120912</v>
          </cell>
          <cell r="AI382">
            <v>2024.1769461120912</v>
          </cell>
          <cell r="AJ382">
            <v>2024.1769461120912</v>
          </cell>
          <cell r="AK382">
            <v>2024.1769461120912</v>
          </cell>
          <cell r="AL382">
            <v>2024.1769461120912</v>
          </cell>
          <cell r="AM382">
            <v>2024.1769461120912</v>
          </cell>
          <cell r="AN382">
            <v>14169.238622784638</v>
          </cell>
          <cell r="AO382">
            <v>2024.1769461120912</v>
          </cell>
          <cell r="AP382">
            <v>2024.1769461120912</v>
          </cell>
          <cell r="AQ382">
            <v>2024.1769461120912</v>
          </cell>
          <cell r="AR382">
            <v>2024.1769461120912</v>
          </cell>
          <cell r="AS382">
            <v>2024.1769461120912</v>
          </cell>
          <cell r="AT382">
            <v>2024.1769461120912</v>
          </cell>
          <cell r="AU382">
            <v>2024.1769461120912</v>
          </cell>
          <cell r="AV382">
            <v>2024.1769461120912</v>
          </cell>
          <cell r="AW382">
            <v>2024.1769461120912</v>
          </cell>
          <cell r="AX382">
            <v>2024.1769461120912</v>
          </cell>
          <cell r="AY382">
            <v>2024.1769461120912</v>
          </cell>
          <cell r="AZ382">
            <v>2024.1769461120912</v>
          </cell>
          <cell r="BA382">
            <v>24290.123353345101</v>
          </cell>
        </row>
        <row r="383">
          <cell r="C383">
            <v>1247</v>
          </cell>
          <cell r="D383" t="str">
            <v>SJ</v>
          </cell>
          <cell r="F383">
            <v>1500</v>
          </cell>
          <cell r="G383" t="str">
            <v>ISO</v>
          </cell>
          <cell r="H383">
            <v>38855</v>
          </cell>
          <cell r="J383">
            <v>40315</v>
          </cell>
          <cell r="K383">
            <v>40315</v>
          </cell>
          <cell r="L383">
            <v>300</v>
          </cell>
          <cell r="M383">
            <v>28.2</v>
          </cell>
          <cell r="N383">
            <v>28.2</v>
          </cell>
          <cell r="O383">
            <v>4</v>
          </cell>
          <cell r="P383">
            <v>4</v>
          </cell>
          <cell r="Q383">
            <v>0.61419999999999997</v>
          </cell>
          <cell r="R383">
            <v>0</v>
          </cell>
          <cell r="S383">
            <v>4.9599999999999998E-2</v>
          </cell>
          <cell r="T383">
            <v>28.2</v>
          </cell>
          <cell r="U383">
            <v>23.235596184670683</v>
          </cell>
          <cell r="V383">
            <v>0.77989337136751868</v>
          </cell>
          <cell r="W383">
            <v>-0.32399120410293958</v>
          </cell>
          <cell r="X383">
            <v>14.464864286642904</v>
          </cell>
          <cell r="Y383">
            <v>1.2283999999999999</v>
          </cell>
          <cell r="Z383">
            <v>4339.4592859928707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90.405401791518145</v>
          </cell>
          <cell r="AH383">
            <v>90.405401791518145</v>
          </cell>
          <cell r="AI383">
            <v>90.405401791518145</v>
          </cell>
          <cell r="AJ383">
            <v>90.405401791518145</v>
          </cell>
          <cell r="AK383">
            <v>90.405401791518145</v>
          </cell>
          <cell r="AL383">
            <v>90.405401791518145</v>
          </cell>
          <cell r="AM383">
            <v>90.405401791518145</v>
          </cell>
          <cell r="AN383">
            <v>632.83781254062694</v>
          </cell>
          <cell r="AO383">
            <v>90.405401791518145</v>
          </cell>
          <cell r="AP383">
            <v>90.405401791518145</v>
          </cell>
          <cell r="AQ383">
            <v>90.405401791518145</v>
          </cell>
          <cell r="AR383">
            <v>90.405401791518145</v>
          </cell>
          <cell r="AS383">
            <v>90.405401791518145</v>
          </cell>
          <cell r="AT383">
            <v>90.405401791518145</v>
          </cell>
          <cell r="AU383">
            <v>90.405401791518145</v>
          </cell>
          <cell r="AV383">
            <v>90.405401791518145</v>
          </cell>
          <cell r="AW383">
            <v>90.405401791518145</v>
          </cell>
          <cell r="AX383">
            <v>90.405401791518145</v>
          </cell>
          <cell r="AY383">
            <v>90.405401791518145</v>
          </cell>
          <cell r="AZ383">
            <v>90.405401791518145</v>
          </cell>
          <cell r="BA383">
            <v>1084.8648214982175</v>
          </cell>
        </row>
        <row r="384">
          <cell r="C384">
            <v>1248</v>
          </cell>
          <cell r="D384" t="str">
            <v>SJ</v>
          </cell>
          <cell r="F384">
            <v>1500</v>
          </cell>
          <cell r="G384" t="str">
            <v>ISO</v>
          </cell>
          <cell r="H384">
            <v>38855</v>
          </cell>
          <cell r="I384">
            <v>39115</v>
          </cell>
          <cell r="J384">
            <v>40315</v>
          </cell>
          <cell r="K384">
            <v>39115</v>
          </cell>
          <cell r="L384">
            <v>850</v>
          </cell>
          <cell r="M384">
            <v>28.2</v>
          </cell>
          <cell r="N384">
            <v>28.2</v>
          </cell>
          <cell r="O384">
            <v>4</v>
          </cell>
          <cell r="P384">
            <v>4</v>
          </cell>
          <cell r="Q384">
            <v>0.61419999999999997</v>
          </cell>
          <cell r="R384">
            <v>0</v>
          </cell>
          <cell r="S384">
            <v>4.9599999999999998E-2</v>
          </cell>
          <cell r="T384">
            <v>28.2</v>
          </cell>
          <cell r="U384">
            <v>23.235596184670683</v>
          </cell>
          <cell r="V384">
            <v>0.77989337136751868</v>
          </cell>
          <cell r="W384">
            <v>-0.32399120410293958</v>
          </cell>
          <cell r="X384">
            <v>14.464864286642904</v>
          </cell>
          <cell r="Y384">
            <v>1.2283999999999999</v>
          </cell>
          <cell r="Z384">
            <v>12295.134643646468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256.14863840930144</v>
          </cell>
          <cell r="AH384">
            <v>256.14863840930144</v>
          </cell>
          <cell r="AI384">
            <v>256.14863840930144</v>
          </cell>
          <cell r="AJ384">
            <v>256.14863840930144</v>
          </cell>
          <cell r="AK384">
            <v>256.14863840930144</v>
          </cell>
          <cell r="AL384">
            <v>256.14863840930144</v>
          </cell>
          <cell r="AM384">
            <v>256.14863840930144</v>
          </cell>
          <cell r="AN384">
            <v>1793.0404688651099</v>
          </cell>
          <cell r="AO384">
            <v>256.14863840930144</v>
          </cell>
          <cell r="AP384">
            <v>256.14863840930144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512.29727681860288</v>
          </cell>
        </row>
        <row r="385">
          <cell r="C385">
            <v>1251</v>
          </cell>
          <cell r="D385" t="str">
            <v>SJ</v>
          </cell>
          <cell r="F385">
            <v>1200</v>
          </cell>
          <cell r="G385" t="str">
            <v>ISO</v>
          </cell>
          <cell r="H385">
            <v>38855</v>
          </cell>
          <cell r="J385">
            <v>40315</v>
          </cell>
          <cell r="K385">
            <v>40315</v>
          </cell>
          <cell r="L385">
            <v>2000</v>
          </cell>
          <cell r="M385">
            <v>28.2</v>
          </cell>
          <cell r="N385">
            <v>28.2</v>
          </cell>
          <cell r="O385">
            <v>4</v>
          </cell>
          <cell r="P385">
            <v>4</v>
          </cell>
          <cell r="Q385">
            <v>0.61419999999999997</v>
          </cell>
          <cell r="R385">
            <v>0</v>
          </cell>
          <cell r="S385">
            <v>4.9599999999999998E-2</v>
          </cell>
          <cell r="T385">
            <v>28.2</v>
          </cell>
          <cell r="U385">
            <v>23.235596184670683</v>
          </cell>
          <cell r="V385">
            <v>0.77989337136751868</v>
          </cell>
          <cell r="W385">
            <v>-0.32399120410293958</v>
          </cell>
          <cell r="X385">
            <v>14.464864286642904</v>
          </cell>
          <cell r="Y385">
            <v>1.2283999999999999</v>
          </cell>
          <cell r="Z385">
            <v>28929.728573285807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602.70267861012098</v>
          </cell>
          <cell r="AH385">
            <v>602.70267861012098</v>
          </cell>
          <cell r="AI385">
            <v>602.70267861012098</v>
          </cell>
          <cell r="AJ385">
            <v>602.70267861012098</v>
          </cell>
          <cell r="AK385">
            <v>602.70267861012098</v>
          </cell>
          <cell r="AL385">
            <v>602.70267861012098</v>
          </cell>
          <cell r="AM385">
            <v>602.70267861012098</v>
          </cell>
          <cell r="AN385">
            <v>4218.9187502708464</v>
          </cell>
          <cell r="AO385">
            <v>602.70267861012098</v>
          </cell>
          <cell r="AP385">
            <v>602.70267861012098</v>
          </cell>
          <cell r="AQ385">
            <v>602.70267861012098</v>
          </cell>
          <cell r="AR385">
            <v>602.70267861012098</v>
          </cell>
          <cell r="AS385">
            <v>602.70267861012098</v>
          </cell>
          <cell r="AT385">
            <v>602.70267861012098</v>
          </cell>
          <cell r="AU385">
            <v>602.70267861012098</v>
          </cell>
          <cell r="AV385">
            <v>602.70267861012098</v>
          </cell>
          <cell r="AW385">
            <v>602.70267861012098</v>
          </cell>
          <cell r="AX385">
            <v>602.70267861012098</v>
          </cell>
          <cell r="AY385">
            <v>602.70267861012098</v>
          </cell>
          <cell r="AZ385">
            <v>602.70267861012098</v>
          </cell>
          <cell r="BA385">
            <v>7232.4321433214536</v>
          </cell>
        </row>
        <row r="386">
          <cell r="C386">
            <v>1252</v>
          </cell>
          <cell r="D386" t="str">
            <v>SJ</v>
          </cell>
          <cell r="F386">
            <v>1200</v>
          </cell>
          <cell r="G386" t="str">
            <v>ISO</v>
          </cell>
          <cell r="H386">
            <v>38855</v>
          </cell>
          <cell r="J386">
            <v>40315</v>
          </cell>
          <cell r="K386">
            <v>40315</v>
          </cell>
          <cell r="L386">
            <v>2000</v>
          </cell>
          <cell r="M386">
            <v>28.2</v>
          </cell>
          <cell r="N386">
            <v>28.2</v>
          </cell>
          <cell r="O386">
            <v>4</v>
          </cell>
          <cell r="P386">
            <v>4</v>
          </cell>
          <cell r="Q386">
            <v>0.61419999999999997</v>
          </cell>
          <cell r="R386">
            <v>0</v>
          </cell>
          <cell r="S386">
            <v>4.9599999999999998E-2</v>
          </cell>
          <cell r="T386">
            <v>28.2</v>
          </cell>
          <cell r="U386">
            <v>23.235596184670683</v>
          </cell>
          <cell r="V386">
            <v>0.77989337136751868</v>
          </cell>
          <cell r="W386">
            <v>-0.32399120410293958</v>
          </cell>
          <cell r="X386">
            <v>14.464864286642904</v>
          </cell>
          <cell r="Y386">
            <v>1.2283999999999999</v>
          </cell>
          <cell r="Z386">
            <v>28929.728573285807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602.70267861012098</v>
          </cell>
          <cell r="AH386">
            <v>602.70267861012098</v>
          </cell>
          <cell r="AI386">
            <v>602.70267861012098</v>
          </cell>
          <cell r="AJ386">
            <v>602.70267861012098</v>
          </cell>
          <cell r="AK386">
            <v>602.70267861012098</v>
          </cell>
          <cell r="AL386">
            <v>602.70267861012098</v>
          </cell>
          <cell r="AM386">
            <v>602.70267861012098</v>
          </cell>
          <cell r="AN386">
            <v>4218.9187502708464</v>
          </cell>
          <cell r="AO386">
            <v>602.70267861012098</v>
          </cell>
          <cell r="AP386">
            <v>602.70267861012098</v>
          </cell>
          <cell r="AQ386">
            <v>602.70267861012098</v>
          </cell>
          <cell r="AR386">
            <v>602.70267861012098</v>
          </cell>
          <cell r="AS386">
            <v>602.70267861012098</v>
          </cell>
          <cell r="AT386">
            <v>602.70267861012098</v>
          </cell>
          <cell r="AU386">
            <v>602.70267861012098</v>
          </cell>
          <cell r="AV386">
            <v>602.70267861012098</v>
          </cell>
          <cell r="AW386">
            <v>602.70267861012098</v>
          </cell>
          <cell r="AX386">
            <v>602.70267861012098</v>
          </cell>
          <cell r="AY386">
            <v>602.70267861012098</v>
          </cell>
          <cell r="AZ386">
            <v>602.70267861012098</v>
          </cell>
          <cell r="BA386">
            <v>7232.4321433214536</v>
          </cell>
        </row>
        <row r="387">
          <cell r="C387">
            <v>1253</v>
          </cell>
          <cell r="D387" t="str">
            <v>SJ</v>
          </cell>
          <cell r="F387">
            <v>1200</v>
          </cell>
          <cell r="G387" t="str">
            <v>ISO</v>
          </cell>
          <cell r="H387">
            <v>38855</v>
          </cell>
          <cell r="J387">
            <v>40315</v>
          </cell>
          <cell r="K387">
            <v>40315</v>
          </cell>
          <cell r="L387">
            <v>2346</v>
          </cell>
          <cell r="M387">
            <v>28.2</v>
          </cell>
          <cell r="N387">
            <v>28.2</v>
          </cell>
          <cell r="O387">
            <v>4</v>
          </cell>
          <cell r="P387">
            <v>4</v>
          </cell>
          <cell r="Q387">
            <v>0.61419999999999997</v>
          </cell>
          <cell r="R387">
            <v>0</v>
          </cell>
          <cell r="S387">
            <v>4.9599999999999998E-2</v>
          </cell>
          <cell r="T387">
            <v>28.2</v>
          </cell>
          <cell r="U387">
            <v>23.235596184670683</v>
          </cell>
          <cell r="V387">
            <v>0.77989337136751868</v>
          </cell>
          <cell r="W387">
            <v>-0.32399120410293958</v>
          </cell>
          <cell r="X387">
            <v>14.464864286642904</v>
          </cell>
          <cell r="Y387">
            <v>1.2283999999999999</v>
          </cell>
          <cell r="Z387">
            <v>33934.571616464251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706.97024200967189</v>
          </cell>
          <cell r="AH387">
            <v>706.97024200967189</v>
          </cell>
          <cell r="AI387">
            <v>706.97024200967189</v>
          </cell>
          <cell r="AJ387">
            <v>706.97024200967189</v>
          </cell>
          <cell r="AK387">
            <v>706.97024200967189</v>
          </cell>
          <cell r="AL387">
            <v>706.97024200967189</v>
          </cell>
          <cell r="AM387">
            <v>706.97024200967189</v>
          </cell>
          <cell r="AN387">
            <v>4948.7916940677032</v>
          </cell>
          <cell r="AO387">
            <v>706.97024200967189</v>
          </cell>
          <cell r="AP387">
            <v>706.97024200967189</v>
          </cell>
          <cell r="AQ387">
            <v>706.97024200967189</v>
          </cell>
          <cell r="AR387">
            <v>706.97024200967189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2827.8809680386876</v>
          </cell>
        </row>
        <row r="388">
          <cell r="C388">
            <v>1254</v>
          </cell>
          <cell r="D388" t="str">
            <v>SJ</v>
          </cell>
          <cell r="F388">
            <v>1200</v>
          </cell>
          <cell r="G388" t="str">
            <v>NQ</v>
          </cell>
          <cell r="H388">
            <v>38855</v>
          </cell>
          <cell r="J388">
            <v>40315</v>
          </cell>
          <cell r="K388">
            <v>40315</v>
          </cell>
          <cell r="L388">
            <v>454</v>
          </cell>
          <cell r="M388">
            <v>28.2</v>
          </cell>
          <cell r="N388">
            <v>28.2</v>
          </cell>
          <cell r="O388">
            <v>4</v>
          </cell>
          <cell r="P388">
            <v>4</v>
          </cell>
          <cell r="Q388">
            <v>0.61419999999999997</v>
          </cell>
          <cell r="R388">
            <v>0</v>
          </cell>
          <cell r="S388">
            <v>4.9599999999999998E-2</v>
          </cell>
          <cell r="T388">
            <v>28.2</v>
          </cell>
          <cell r="U388">
            <v>23.235596184670683</v>
          </cell>
          <cell r="V388">
            <v>0.77989337136751868</v>
          </cell>
          <cell r="W388">
            <v>-0.32399120410293958</v>
          </cell>
          <cell r="X388">
            <v>14.464864286642904</v>
          </cell>
          <cell r="Y388">
            <v>1.2283999999999999</v>
          </cell>
          <cell r="Z388">
            <v>6567.048386135878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136.81350804449747</v>
          </cell>
          <cell r="AH388">
            <v>136.81350804449747</v>
          </cell>
          <cell r="AI388">
            <v>136.81350804449747</v>
          </cell>
          <cell r="AJ388">
            <v>136.81350804449747</v>
          </cell>
          <cell r="AK388">
            <v>136.81350804449747</v>
          </cell>
          <cell r="AL388">
            <v>136.81350804449747</v>
          </cell>
          <cell r="AM388">
            <v>136.81350804449747</v>
          </cell>
          <cell r="AN388">
            <v>957.69455631148219</v>
          </cell>
          <cell r="AO388">
            <v>136.81350804449747</v>
          </cell>
          <cell r="AP388">
            <v>136.81350804449747</v>
          </cell>
          <cell r="AQ388">
            <v>136.81350804449747</v>
          </cell>
          <cell r="AR388">
            <v>136.81350804449747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547.25403217798987</v>
          </cell>
        </row>
        <row r="389">
          <cell r="C389">
            <v>1255</v>
          </cell>
          <cell r="D389" t="str">
            <v>SJ</v>
          </cell>
          <cell r="F389">
            <v>1200</v>
          </cell>
          <cell r="G389" t="str">
            <v>ISO</v>
          </cell>
          <cell r="H389">
            <v>38855</v>
          </cell>
          <cell r="I389">
            <v>39142</v>
          </cell>
          <cell r="J389">
            <v>40315</v>
          </cell>
          <cell r="K389">
            <v>39142</v>
          </cell>
          <cell r="L389">
            <v>599</v>
          </cell>
          <cell r="M389">
            <v>28.2</v>
          </cell>
          <cell r="N389">
            <v>28.2</v>
          </cell>
          <cell r="O389">
            <v>4</v>
          </cell>
          <cell r="P389">
            <v>4</v>
          </cell>
          <cell r="Q389">
            <v>0.61419999999999997</v>
          </cell>
          <cell r="R389">
            <v>0</v>
          </cell>
          <cell r="S389">
            <v>4.9599999999999998E-2</v>
          </cell>
          <cell r="T389">
            <v>28.2</v>
          </cell>
          <cell r="U389">
            <v>23.235596184670683</v>
          </cell>
          <cell r="V389">
            <v>0.77989337136751868</v>
          </cell>
          <cell r="W389">
            <v>-0.32399120410293958</v>
          </cell>
          <cell r="X389">
            <v>14.464864286642904</v>
          </cell>
          <cell r="Y389">
            <v>1.2283999999999999</v>
          </cell>
          <cell r="Z389">
            <v>8664.4537076991001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180.50945224373126</v>
          </cell>
          <cell r="AH389">
            <v>180.50945224373126</v>
          </cell>
          <cell r="AI389">
            <v>180.50945224373126</v>
          </cell>
          <cell r="AJ389">
            <v>180.50945224373126</v>
          </cell>
          <cell r="AK389">
            <v>180.50945224373126</v>
          </cell>
          <cell r="AL389">
            <v>180.50945224373126</v>
          </cell>
          <cell r="AM389">
            <v>180.50945224373126</v>
          </cell>
          <cell r="AN389">
            <v>1263.5661657061187</v>
          </cell>
          <cell r="AO389">
            <v>180.50945224373126</v>
          </cell>
          <cell r="AP389">
            <v>180.50945224373126</v>
          </cell>
          <cell r="AQ389">
            <v>180.50945224373126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541.52835673119375</v>
          </cell>
        </row>
        <row r="390">
          <cell r="C390">
            <v>1256</v>
          </cell>
          <cell r="D390" t="str">
            <v>SJ</v>
          </cell>
          <cell r="F390">
            <v>1200</v>
          </cell>
          <cell r="G390" t="str">
            <v>NQ</v>
          </cell>
          <cell r="H390">
            <v>38855</v>
          </cell>
          <cell r="I390">
            <v>39142</v>
          </cell>
          <cell r="J390">
            <v>40315</v>
          </cell>
          <cell r="K390">
            <v>39142</v>
          </cell>
          <cell r="L390">
            <v>51</v>
          </cell>
          <cell r="M390">
            <v>28.2</v>
          </cell>
          <cell r="N390">
            <v>28.2</v>
          </cell>
          <cell r="O390">
            <v>4</v>
          </cell>
          <cell r="P390">
            <v>4</v>
          </cell>
          <cell r="Q390">
            <v>0.61419999999999997</v>
          </cell>
          <cell r="R390">
            <v>0</v>
          </cell>
          <cell r="S390">
            <v>4.9599999999999998E-2</v>
          </cell>
          <cell r="T390">
            <v>28.2</v>
          </cell>
          <cell r="U390">
            <v>23.235596184670683</v>
          </cell>
          <cell r="V390">
            <v>0.77989337136751868</v>
          </cell>
          <cell r="W390">
            <v>-0.32399120410293958</v>
          </cell>
          <cell r="X390">
            <v>14.464864286642904</v>
          </cell>
          <cell r="Y390">
            <v>1.2283999999999999</v>
          </cell>
          <cell r="Z390">
            <v>737.70807861878814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15.368918304558086</v>
          </cell>
          <cell r="AH390">
            <v>15.368918304558086</v>
          </cell>
          <cell r="AI390">
            <v>15.368918304558086</v>
          </cell>
          <cell r="AJ390">
            <v>15.368918304558086</v>
          </cell>
          <cell r="AK390">
            <v>15.368918304558086</v>
          </cell>
          <cell r="AL390">
            <v>15.368918304558086</v>
          </cell>
          <cell r="AM390">
            <v>15.368918304558086</v>
          </cell>
          <cell r="AN390">
            <v>107.58242813190662</v>
          </cell>
          <cell r="AO390">
            <v>15.368918304558086</v>
          </cell>
          <cell r="AP390">
            <v>15.368918304558086</v>
          </cell>
          <cell r="AQ390">
            <v>15.368918304558086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46.106754913674258</v>
          </cell>
        </row>
        <row r="391">
          <cell r="C391">
            <v>1257</v>
          </cell>
          <cell r="D391" t="str">
            <v>SJ</v>
          </cell>
          <cell r="F391">
            <v>1200</v>
          </cell>
          <cell r="G391" t="str">
            <v>ISO</v>
          </cell>
          <cell r="H391">
            <v>38855</v>
          </cell>
          <cell r="J391">
            <v>40315</v>
          </cell>
          <cell r="K391">
            <v>40315</v>
          </cell>
          <cell r="L391">
            <v>200</v>
          </cell>
          <cell r="M391">
            <v>28.2</v>
          </cell>
          <cell r="N391">
            <v>28.2</v>
          </cell>
          <cell r="O391">
            <v>4</v>
          </cell>
          <cell r="P391">
            <v>4</v>
          </cell>
          <cell r="Q391">
            <v>0.61419999999999997</v>
          </cell>
          <cell r="R391">
            <v>0</v>
          </cell>
          <cell r="S391">
            <v>4.9599999999999998E-2</v>
          </cell>
          <cell r="T391">
            <v>28.2</v>
          </cell>
          <cell r="U391">
            <v>23.235596184670683</v>
          </cell>
          <cell r="V391">
            <v>0.77989337136751868</v>
          </cell>
          <cell r="W391">
            <v>-0.32399120410293958</v>
          </cell>
          <cell r="X391">
            <v>14.464864286642904</v>
          </cell>
          <cell r="Y391">
            <v>1.2283999999999999</v>
          </cell>
          <cell r="Z391">
            <v>2892.9728573285806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60.270267861012094</v>
          </cell>
          <cell r="AH391">
            <v>60.270267861012094</v>
          </cell>
          <cell r="AI391">
            <v>60.270267861012094</v>
          </cell>
          <cell r="AJ391">
            <v>60.270267861012094</v>
          </cell>
          <cell r="AK391">
            <v>60.270267861012094</v>
          </cell>
          <cell r="AL391">
            <v>60.270267861012094</v>
          </cell>
          <cell r="AM391">
            <v>60.270267861012094</v>
          </cell>
          <cell r="AN391">
            <v>421.89187502708467</v>
          </cell>
          <cell r="AO391">
            <v>60.270267861012094</v>
          </cell>
          <cell r="AP391">
            <v>60.270267861012094</v>
          </cell>
          <cell r="AQ391">
            <v>60.270267861012094</v>
          </cell>
          <cell r="AR391">
            <v>60.270267861012094</v>
          </cell>
          <cell r="AS391">
            <v>60.270267861012094</v>
          </cell>
          <cell r="AT391">
            <v>60.270267861012094</v>
          </cell>
          <cell r="AU391">
            <v>60.270267861012094</v>
          </cell>
          <cell r="AV391">
            <v>60.270267861012094</v>
          </cell>
          <cell r="AW391">
            <v>60.270267861012094</v>
          </cell>
          <cell r="AX391">
            <v>60.270267861012094</v>
          </cell>
          <cell r="AY391">
            <v>60.270267861012094</v>
          </cell>
          <cell r="AZ391">
            <v>60.270267861012094</v>
          </cell>
          <cell r="BA391">
            <v>723.24321433214527</v>
          </cell>
        </row>
        <row r="392">
          <cell r="C392">
            <v>1258</v>
          </cell>
          <cell r="D392" t="str">
            <v>SJ</v>
          </cell>
          <cell r="F392">
            <v>1200</v>
          </cell>
          <cell r="G392" t="str">
            <v>ISO</v>
          </cell>
          <cell r="H392">
            <v>38855</v>
          </cell>
          <cell r="J392">
            <v>40315</v>
          </cell>
          <cell r="K392">
            <v>40315</v>
          </cell>
          <cell r="L392">
            <v>200</v>
          </cell>
          <cell r="M392">
            <v>28.2</v>
          </cell>
          <cell r="N392">
            <v>28.2</v>
          </cell>
          <cell r="O392">
            <v>4</v>
          </cell>
          <cell r="P392">
            <v>4</v>
          </cell>
          <cell r="Q392">
            <v>0.61419999999999997</v>
          </cell>
          <cell r="R392">
            <v>0</v>
          </cell>
          <cell r="S392">
            <v>4.9599999999999998E-2</v>
          </cell>
          <cell r="T392">
            <v>28.2</v>
          </cell>
          <cell r="U392">
            <v>23.235596184670683</v>
          </cell>
          <cell r="V392">
            <v>0.77989337136751868</v>
          </cell>
          <cell r="W392">
            <v>-0.32399120410293958</v>
          </cell>
          <cell r="X392">
            <v>14.464864286642904</v>
          </cell>
          <cell r="Y392">
            <v>1.2283999999999999</v>
          </cell>
          <cell r="Z392">
            <v>2892.9728573285806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60.270267861012094</v>
          </cell>
          <cell r="AH392">
            <v>60.270267861012094</v>
          </cell>
          <cell r="AI392">
            <v>60.270267861012094</v>
          </cell>
          <cell r="AJ392">
            <v>60.270267861012094</v>
          </cell>
          <cell r="AK392">
            <v>60.270267861012094</v>
          </cell>
          <cell r="AL392">
            <v>60.270267861012094</v>
          </cell>
          <cell r="AM392">
            <v>60.270267861012094</v>
          </cell>
          <cell r="AN392">
            <v>421.89187502708467</v>
          </cell>
          <cell r="AO392">
            <v>60.270267861012094</v>
          </cell>
          <cell r="AP392">
            <v>60.270267861012094</v>
          </cell>
          <cell r="AQ392">
            <v>60.270267861012094</v>
          </cell>
          <cell r="AR392">
            <v>60.270267861012094</v>
          </cell>
          <cell r="AS392">
            <v>60.270267861012094</v>
          </cell>
          <cell r="AT392">
            <v>60.270267861012094</v>
          </cell>
          <cell r="AU392">
            <v>60.270267861012094</v>
          </cell>
          <cell r="AV392">
            <v>60.270267861012094</v>
          </cell>
          <cell r="AW392">
            <v>60.270267861012094</v>
          </cell>
          <cell r="AX392">
            <v>60.270267861012094</v>
          </cell>
          <cell r="AY392">
            <v>60.270267861012094</v>
          </cell>
          <cell r="AZ392">
            <v>60.270267861012094</v>
          </cell>
          <cell r="BA392">
            <v>723.24321433214527</v>
          </cell>
        </row>
        <row r="393">
          <cell r="C393">
            <v>1259</v>
          </cell>
          <cell r="D393" t="str">
            <v>SJ</v>
          </cell>
          <cell r="F393">
            <v>1200</v>
          </cell>
          <cell r="G393" t="str">
            <v>ISO</v>
          </cell>
          <cell r="H393">
            <v>38855</v>
          </cell>
          <cell r="J393">
            <v>40315</v>
          </cell>
          <cell r="K393">
            <v>40315</v>
          </cell>
          <cell r="L393">
            <v>150</v>
          </cell>
          <cell r="M393">
            <v>28.2</v>
          </cell>
          <cell r="N393">
            <v>28.2</v>
          </cell>
          <cell r="O393">
            <v>4</v>
          </cell>
          <cell r="P393">
            <v>4</v>
          </cell>
          <cell r="Q393">
            <v>0.61419999999999997</v>
          </cell>
          <cell r="R393">
            <v>0</v>
          </cell>
          <cell r="S393">
            <v>4.9599999999999998E-2</v>
          </cell>
          <cell r="T393">
            <v>28.2</v>
          </cell>
          <cell r="U393">
            <v>23.235596184670683</v>
          </cell>
          <cell r="V393">
            <v>0.77989337136751868</v>
          </cell>
          <cell r="W393">
            <v>-0.32399120410293958</v>
          </cell>
          <cell r="X393">
            <v>14.464864286642904</v>
          </cell>
          <cell r="Y393">
            <v>1.2283999999999999</v>
          </cell>
          <cell r="Z393">
            <v>2169.7296429964354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45.202700895759072</v>
          </cell>
          <cell r="AH393">
            <v>45.202700895759072</v>
          </cell>
          <cell r="AI393">
            <v>45.202700895759072</v>
          </cell>
          <cell r="AJ393">
            <v>45.202700895759072</v>
          </cell>
          <cell r="AK393">
            <v>45.202700895759072</v>
          </cell>
          <cell r="AL393">
            <v>45.202700895759072</v>
          </cell>
          <cell r="AM393">
            <v>45.202700895759072</v>
          </cell>
          <cell r="AN393">
            <v>316.41890627031347</v>
          </cell>
          <cell r="AO393">
            <v>45.202700895759072</v>
          </cell>
          <cell r="AP393">
            <v>45.202700895759072</v>
          </cell>
          <cell r="AQ393">
            <v>45.202700895759072</v>
          </cell>
          <cell r="AR393">
            <v>45.202700895759072</v>
          </cell>
          <cell r="AS393">
            <v>45.202700895759072</v>
          </cell>
          <cell r="AT393">
            <v>45.202700895759072</v>
          </cell>
          <cell r="AU393">
            <v>45.202700895759072</v>
          </cell>
          <cell r="AV393">
            <v>45.202700895759072</v>
          </cell>
          <cell r="AW393">
            <v>45.202700895759072</v>
          </cell>
          <cell r="AX393">
            <v>45.202700895759072</v>
          </cell>
          <cell r="AY393">
            <v>45.202700895759072</v>
          </cell>
          <cell r="AZ393">
            <v>45.202700895759072</v>
          </cell>
          <cell r="BA393">
            <v>542.43241074910873</v>
          </cell>
        </row>
        <row r="394">
          <cell r="C394">
            <v>1260</v>
          </cell>
          <cell r="D394" t="str">
            <v>SJ</v>
          </cell>
          <cell r="F394">
            <v>1200</v>
          </cell>
          <cell r="G394" t="str">
            <v>ISO</v>
          </cell>
          <cell r="H394">
            <v>38855</v>
          </cell>
          <cell r="J394">
            <v>40315</v>
          </cell>
          <cell r="K394">
            <v>40315</v>
          </cell>
          <cell r="L394">
            <v>400</v>
          </cell>
          <cell r="M394">
            <v>28.2</v>
          </cell>
          <cell r="N394">
            <v>28.2</v>
          </cell>
          <cell r="O394">
            <v>4</v>
          </cell>
          <cell r="P394">
            <v>4</v>
          </cell>
          <cell r="Q394">
            <v>0.61419999999999997</v>
          </cell>
          <cell r="R394">
            <v>0</v>
          </cell>
          <cell r="S394">
            <v>4.9599999999999998E-2</v>
          </cell>
          <cell r="T394">
            <v>28.2</v>
          </cell>
          <cell r="U394">
            <v>23.235596184670683</v>
          </cell>
          <cell r="V394">
            <v>0.77989337136751868</v>
          </cell>
          <cell r="W394">
            <v>-0.32399120410293958</v>
          </cell>
          <cell r="X394">
            <v>14.464864286642904</v>
          </cell>
          <cell r="Y394">
            <v>1.2283999999999999</v>
          </cell>
          <cell r="Z394">
            <v>5785.9457146571613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120.54053572202419</v>
          </cell>
          <cell r="AH394">
            <v>120.54053572202419</v>
          </cell>
          <cell r="AI394">
            <v>120.54053572202419</v>
          </cell>
          <cell r="AJ394">
            <v>120.54053572202419</v>
          </cell>
          <cell r="AK394">
            <v>120.54053572202419</v>
          </cell>
          <cell r="AL394">
            <v>120.54053572202419</v>
          </cell>
          <cell r="AM394">
            <v>120.54053572202419</v>
          </cell>
          <cell r="AN394">
            <v>843.78375005416933</v>
          </cell>
          <cell r="AO394">
            <v>120.54053572202419</v>
          </cell>
          <cell r="AP394">
            <v>120.54053572202419</v>
          </cell>
          <cell r="AQ394">
            <v>120.54053572202419</v>
          </cell>
          <cell r="AR394">
            <v>120.54053572202419</v>
          </cell>
          <cell r="AS394">
            <v>120.54053572202419</v>
          </cell>
          <cell r="AT394">
            <v>120.54053572202419</v>
          </cell>
          <cell r="AU394">
            <v>120.54053572202419</v>
          </cell>
          <cell r="AV394">
            <v>120.54053572202419</v>
          </cell>
          <cell r="AW394">
            <v>120.54053572202419</v>
          </cell>
          <cell r="AX394">
            <v>120.54053572202419</v>
          </cell>
          <cell r="AY394">
            <v>120.54053572202419</v>
          </cell>
          <cell r="AZ394">
            <v>120.54053572202419</v>
          </cell>
          <cell r="BA394">
            <v>1446.4864286642905</v>
          </cell>
        </row>
        <row r="395">
          <cell r="C395">
            <v>1261</v>
          </cell>
          <cell r="D395" t="str">
            <v>SJ</v>
          </cell>
          <cell r="F395">
            <v>1200</v>
          </cell>
          <cell r="G395" t="str">
            <v>ISO</v>
          </cell>
          <cell r="H395">
            <v>38855</v>
          </cell>
          <cell r="J395">
            <v>40315</v>
          </cell>
          <cell r="K395">
            <v>40315</v>
          </cell>
          <cell r="L395">
            <v>400</v>
          </cell>
          <cell r="M395">
            <v>28.2</v>
          </cell>
          <cell r="N395">
            <v>28.2</v>
          </cell>
          <cell r="O395">
            <v>4</v>
          </cell>
          <cell r="P395">
            <v>4</v>
          </cell>
          <cell r="Q395">
            <v>0.61419999999999997</v>
          </cell>
          <cell r="R395">
            <v>0</v>
          </cell>
          <cell r="S395">
            <v>4.9599999999999998E-2</v>
          </cell>
          <cell r="T395">
            <v>28.2</v>
          </cell>
          <cell r="U395">
            <v>23.235596184670683</v>
          </cell>
          <cell r="V395">
            <v>0.77989337136751868</v>
          </cell>
          <cell r="W395">
            <v>-0.32399120410293958</v>
          </cell>
          <cell r="X395">
            <v>14.464864286642904</v>
          </cell>
          <cell r="Y395">
            <v>1.2283999999999999</v>
          </cell>
          <cell r="Z395">
            <v>5785.9457146571613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120.54053572202419</v>
          </cell>
          <cell r="AH395">
            <v>120.54053572202419</v>
          </cell>
          <cell r="AI395">
            <v>120.54053572202419</v>
          </cell>
          <cell r="AJ395">
            <v>120.54053572202419</v>
          </cell>
          <cell r="AK395">
            <v>120.54053572202419</v>
          </cell>
          <cell r="AL395">
            <v>120.54053572202419</v>
          </cell>
          <cell r="AM395">
            <v>120.54053572202419</v>
          </cell>
          <cell r="AN395">
            <v>843.78375005416933</v>
          </cell>
          <cell r="AO395">
            <v>120.54053572202419</v>
          </cell>
          <cell r="AP395">
            <v>120.54053572202419</v>
          </cell>
          <cell r="AQ395">
            <v>120.54053572202419</v>
          </cell>
          <cell r="AR395">
            <v>120.54053572202419</v>
          </cell>
          <cell r="AS395">
            <v>120.54053572202419</v>
          </cell>
          <cell r="AT395">
            <v>120.54053572202419</v>
          </cell>
          <cell r="AU395">
            <v>120.54053572202419</v>
          </cell>
          <cell r="AV395">
            <v>120.54053572202419</v>
          </cell>
          <cell r="AW395">
            <v>120.54053572202419</v>
          </cell>
          <cell r="AX395">
            <v>120.54053572202419</v>
          </cell>
          <cell r="AY395">
            <v>120.54053572202419</v>
          </cell>
          <cell r="AZ395">
            <v>120.54053572202419</v>
          </cell>
          <cell r="BA395">
            <v>1446.4864286642905</v>
          </cell>
        </row>
        <row r="396">
          <cell r="C396">
            <v>1262</v>
          </cell>
          <cell r="D396" t="str">
            <v>SJ</v>
          </cell>
          <cell r="F396">
            <v>1200</v>
          </cell>
          <cell r="G396" t="str">
            <v>ISO</v>
          </cell>
          <cell r="H396">
            <v>38855</v>
          </cell>
          <cell r="J396">
            <v>40315</v>
          </cell>
          <cell r="K396">
            <v>40315</v>
          </cell>
          <cell r="L396">
            <v>250</v>
          </cell>
          <cell r="M396">
            <v>28.2</v>
          </cell>
          <cell r="N396">
            <v>28.2</v>
          </cell>
          <cell r="O396">
            <v>4</v>
          </cell>
          <cell r="P396">
            <v>4</v>
          </cell>
          <cell r="Q396">
            <v>0.61419999999999997</v>
          </cell>
          <cell r="R396">
            <v>0</v>
          </cell>
          <cell r="S396">
            <v>4.9599999999999998E-2</v>
          </cell>
          <cell r="T396">
            <v>28.2</v>
          </cell>
          <cell r="U396">
            <v>23.235596184670683</v>
          </cell>
          <cell r="V396">
            <v>0.77989337136751868</v>
          </cell>
          <cell r="W396">
            <v>-0.32399120410293958</v>
          </cell>
          <cell r="X396">
            <v>14.464864286642904</v>
          </cell>
          <cell r="Y396">
            <v>1.2283999999999999</v>
          </cell>
          <cell r="Z396">
            <v>3616.2160716607259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75.337834826265123</v>
          </cell>
          <cell r="AH396">
            <v>75.337834826265123</v>
          </cell>
          <cell r="AI396">
            <v>75.337834826265123</v>
          </cell>
          <cell r="AJ396">
            <v>75.337834826265123</v>
          </cell>
          <cell r="AK396">
            <v>75.337834826265123</v>
          </cell>
          <cell r="AL396">
            <v>75.337834826265123</v>
          </cell>
          <cell r="AM396">
            <v>75.337834826265123</v>
          </cell>
          <cell r="AN396">
            <v>527.3648437838558</v>
          </cell>
          <cell r="AO396">
            <v>75.337834826265123</v>
          </cell>
          <cell r="AP396">
            <v>75.337834826265123</v>
          </cell>
          <cell r="AQ396">
            <v>75.337834826265123</v>
          </cell>
          <cell r="AR396">
            <v>75.337834826265123</v>
          </cell>
          <cell r="AS396">
            <v>75.337834826265123</v>
          </cell>
          <cell r="AT396">
            <v>75.337834826265123</v>
          </cell>
          <cell r="AU396">
            <v>75.337834826265123</v>
          </cell>
          <cell r="AV396">
            <v>75.337834826265123</v>
          </cell>
          <cell r="AW396">
            <v>75.337834826265123</v>
          </cell>
          <cell r="AX396">
            <v>75.337834826265123</v>
          </cell>
          <cell r="AY396">
            <v>75.337834826265123</v>
          </cell>
          <cell r="AZ396">
            <v>75.337834826265123</v>
          </cell>
          <cell r="BA396">
            <v>904.0540179151817</v>
          </cell>
        </row>
        <row r="397">
          <cell r="C397">
            <v>1263</v>
          </cell>
          <cell r="D397" t="str">
            <v>SJ</v>
          </cell>
          <cell r="F397">
            <v>1100</v>
          </cell>
          <cell r="G397" t="str">
            <v>ISO</v>
          </cell>
          <cell r="H397">
            <v>38855</v>
          </cell>
          <cell r="J397">
            <v>40315</v>
          </cell>
          <cell r="K397">
            <v>40315</v>
          </cell>
          <cell r="L397">
            <v>400</v>
          </cell>
          <cell r="M397">
            <v>28.2</v>
          </cell>
          <cell r="N397">
            <v>28.2</v>
          </cell>
          <cell r="O397">
            <v>4</v>
          </cell>
          <cell r="P397">
            <v>4</v>
          </cell>
          <cell r="Q397">
            <v>0.61419999999999997</v>
          </cell>
          <cell r="R397">
            <v>0</v>
          </cell>
          <cell r="S397">
            <v>4.9599999999999998E-2</v>
          </cell>
          <cell r="T397">
            <v>28.2</v>
          </cell>
          <cell r="U397">
            <v>23.235596184670683</v>
          </cell>
          <cell r="V397">
            <v>0.77989337136751868</v>
          </cell>
          <cell r="W397">
            <v>-0.32399120410293958</v>
          </cell>
          <cell r="X397">
            <v>14.464864286642904</v>
          </cell>
          <cell r="Y397">
            <v>1.2283999999999999</v>
          </cell>
          <cell r="Z397">
            <v>5785.9457146571613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120.54053572202419</v>
          </cell>
          <cell r="AH397">
            <v>120.54053572202419</v>
          </cell>
          <cell r="AI397">
            <v>120.54053572202419</v>
          </cell>
          <cell r="AJ397">
            <v>120.54053572202419</v>
          </cell>
          <cell r="AK397">
            <v>120.54053572202419</v>
          </cell>
          <cell r="AL397">
            <v>120.54053572202419</v>
          </cell>
          <cell r="AM397">
            <v>120.54053572202419</v>
          </cell>
          <cell r="AN397">
            <v>843.78375005416933</v>
          </cell>
          <cell r="AO397">
            <v>120.54053572202419</v>
          </cell>
          <cell r="AP397">
            <v>120.54053572202419</v>
          </cell>
          <cell r="AQ397">
            <v>120.54053572202419</v>
          </cell>
          <cell r="AR397">
            <v>120.54053572202419</v>
          </cell>
          <cell r="AS397">
            <v>120.54053572202419</v>
          </cell>
          <cell r="AT397">
            <v>120.54053572202419</v>
          </cell>
          <cell r="AU397">
            <v>120.54053572202419</v>
          </cell>
          <cell r="AV397">
            <v>120.54053572202419</v>
          </cell>
          <cell r="AW397">
            <v>120.54053572202419</v>
          </cell>
          <cell r="AX397">
            <v>120.54053572202419</v>
          </cell>
          <cell r="AY397">
            <v>120.54053572202419</v>
          </cell>
          <cell r="AZ397">
            <v>120.54053572202419</v>
          </cell>
          <cell r="BA397">
            <v>1446.4864286642905</v>
          </cell>
        </row>
        <row r="398">
          <cell r="C398">
            <v>1264</v>
          </cell>
          <cell r="D398" t="str">
            <v>SJ</v>
          </cell>
          <cell r="F398">
            <v>1400</v>
          </cell>
          <cell r="G398" t="str">
            <v>ISO</v>
          </cell>
          <cell r="H398">
            <v>38855</v>
          </cell>
          <cell r="J398">
            <v>40315</v>
          </cell>
          <cell r="K398">
            <v>40315</v>
          </cell>
          <cell r="L398">
            <v>888</v>
          </cell>
          <cell r="M398">
            <v>28.2</v>
          </cell>
          <cell r="N398">
            <v>28.2</v>
          </cell>
          <cell r="O398">
            <v>4</v>
          </cell>
          <cell r="P398">
            <v>4</v>
          </cell>
          <cell r="Q398">
            <v>0.61419999999999997</v>
          </cell>
          <cell r="R398">
            <v>0</v>
          </cell>
          <cell r="S398">
            <v>4.9599999999999998E-2</v>
          </cell>
          <cell r="T398">
            <v>28.2</v>
          </cell>
          <cell r="U398">
            <v>23.235596184670683</v>
          </cell>
          <cell r="V398">
            <v>0.77989337136751868</v>
          </cell>
          <cell r="W398">
            <v>-0.32399120410293958</v>
          </cell>
          <cell r="X398">
            <v>14.464864286642904</v>
          </cell>
          <cell r="Y398">
            <v>1.2283999999999999</v>
          </cell>
          <cell r="Z398">
            <v>12844.799486538899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267.59998930289373</v>
          </cell>
          <cell r="AH398">
            <v>267.59998930289373</v>
          </cell>
          <cell r="AI398">
            <v>267.59998930289373</v>
          </cell>
          <cell r="AJ398">
            <v>267.59998930289373</v>
          </cell>
          <cell r="AK398">
            <v>267.59998930289373</v>
          </cell>
          <cell r="AL398">
            <v>267.59998930289373</v>
          </cell>
          <cell r="AM398">
            <v>267.59998930289373</v>
          </cell>
          <cell r="AN398">
            <v>1873.1999251202565</v>
          </cell>
          <cell r="AO398">
            <v>267.59998930289373</v>
          </cell>
          <cell r="AP398">
            <v>267.59998930289373</v>
          </cell>
          <cell r="AQ398">
            <v>267.59998930289373</v>
          </cell>
          <cell r="AR398">
            <v>267.59998930289373</v>
          </cell>
          <cell r="AS398">
            <v>267.59998930289373</v>
          </cell>
          <cell r="AT398">
            <v>267.59998930289373</v>
          </cell>
          <cell r="AU398">
            <v>267.59998930289373</v>
          </cell>
          <cell r="AV398">
            <v>267.59998930289373</v>
          </cell>
          <cell r="AW398">
            <v>267.59998930289373</v>
          </cell>
          <cell r="AX398">
            <v>267.59998930289373</v>
          </cell>
          <cell r="AY398">
            <v>267.59998930289373</v>
          </cell>
          <cell r="AZ398">
            <v>267.59998930289373</v>
          </cell>
          <cell r="BA398">
            <v>3211.1998716347257</v>
          </cell>
        </row>
        <row r="399">
          <cell r="C399">
            <v>1265</v>
          </cell>
          <cell r="D399" t="str">
            <v>SJ</v>
          </cell>
          <cell r="F399">
            <v>1400</v>
          </cell>
          <cell r="G399" t="str">
            <v>NQ</v>
          </cell>
          <cell r="H399">
            <v>38855</v>
          </cell>
          <cell r="J399">
            <v>40315</v>
          </cell>
          <cell r="K399">
            <v>40315</v>
          </cell>
          <cell r="L399">
            <v>2612</v>
          </cell>
          <cell r="M399">
            <v>28.2</v>
          </cell>
          <cell r="N399">
            <v>28.2</v>
          </cell>
          <cell r="O399">
            <v>4</v>
          </cell>
          <cell r="P399">
            <v>4</v>
          </cell>
          <cell r="Q399">
            <v>0.61419999999999997</v>
          </cell>
          <cell r="R399">
            <v>0</v>
          </cell>
          <cell r="S399">
            <v>4.9599999999999998E-2</v>
          </cell>
          <cell r="T399">
            <v>28.2</v>
          </cell>
          <cell r="U399">
            <v>23.235596184670683</v>
          </cell>
          <cell r="V399">
            <v>0.77989337136751868</v>
          </cell>
          <cell r="W399">
            <v>-0.32399120410293958</v>
          </cell>
          <cell r="X399">
            <v>14.464864286642904</v>
          </cell>
          <cell r="Y399">
            <v>1.2283999999999999</v>
          </cell>
          <cell r="Z399">
            <v>37782.225516711267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787.1296982648181</v>
          </cell>
          <cell r="AH399">
            <v>787.1296982648181</v>
          </cell>
          <cell r="AI399">
            <v>787.1296982648181</v>
          </cell>
          <cell r="AJ399">
            <v>787.1296982648181</v>
          </cell>
          <cell r="AK399">
            <v>787.1296982648181</v>
          </cell>
          <cell r="AL399">
            <v>787.1296982648181</v>
          </cell>
          <cell r="AM399">
            <v>787.1296982648181</v>
          </cell>
          <cell r="AN399">
            <v>5509.9078878537266</v>
          </cell>
          <cell r="AO399">
            <v>787.1296982648181</v>
          </cell>
          <cell r="AP399">
            <v>787.1296982648181</v>
          </cell>
          <cell r="AQ399">
            <v>787.1296982648181</v>
          </cell>
          <cell r="AR399">
            <v>787.1296982648181</v>
          </cell>
          <cell r="AS399">
            <v>787.1296982648181</v>
          </cell>
          <cell r="AT399">
            <v>787.1296982648181</v>
          </cell>
          <cell r="AU399">
            <v>787.1296982648181</v>
          </cell>
          <cell r="AV399">
            <v>787.1296982648181</v>
          </cell>
          <cell r="AW399">
            <v>787.1296982648181</v>
          </cell>
          <cell r="AX399">
            <v>787.1296982648181</v>
          </cell>
          <cell r="AY399">
            <v>787.1296982648181</v>
          </cell>
          <cell r="AZ399">
            <v>787.1296982648181</v>
          </cell>
          <cell r="BA399">
            <v>9445.5563791778168</v>
          </cell>
        </row>
        <row r="400">
          <cell r="C400">
            <v>1266</v>
          </cell>
          <cell r="D400" t="str">
            <v>SJ</v>
          </cell>
          <cell r="F400">
            <v>1400</v>
          </cell>
          <cell r="G400" t="str">
            <v>ISO</v>
          </cell>
          <cell r="H400">
            <v>38855</v>
          </cell>
          <cell r="J400">
            <v>40315</v>
          </cell>
          <cell r="K400">
            <v>40315</v>
          </cell>
          <cell r="L400">
            <v>200</v>
          </cell>
          <cell r="M400">
            <v>28.2</v>
          </cell>
          <cell r="N400">
            <v>28.2</v>
          </cell>
          <cell r="O400">
            <v>4</v>
          </cell>
          <cell r="P400">
            <v>4</v>
          </cell>
          <cell r="Q400">
            <v>0.61419999999999997</v>
          </cell>
          <cell r="R400">
            <v>0</v>
          </cell>
          <cell r="S400">
            <v>4.9599999999999998E-2</v>
          </cell>
          <cell r="T400">
            <v>28.2</v>
          </cell>
          <cell r="U400">
            <v>23.235596184670683</v>
          </cell>
          <cell r="V400">
            <v>0.77989337136751868</v>
          </cell>
          <cell r="W400">
            <v>-0.32399120410293958</v>
          </cell>
          <cell r="X400">
            <v>14.464864286642904</v>
          </cell>
          <cell r="Y400">
            <v>1.2283999999999999</v>
          </cell>
          <cell r="Z400">
            <v>2892.9728573285806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60.270267861012094</v>
          </cell>
          <cell r="AH400">
            <v>60.270267861012094</v>
          </cell>
          <cell r="AI400">
            <v>60.270267861012094</v>
          </cell>
          <cell r="AJ400">
            <v>60.270267861012094</v>
          </cell>
          <cell r="AK400">
            <v>60.270267861012094</v>
          </cell>
          <cell r="AL400">
            <v>60.270267861012094</v>
          </cell>
          <cell r="AM400">
            <v>60.270267861012094</v>
          </cell>
          <cell r="AN400">
            <v>421.89187502708467</v>
          </cell>
          <cell r="AO400">
            <v>60.270267861012094</v>
          </cell>
          <cell r="AP400">
            <v>60.270267861012094</v>
          </cell>
          <cell r="AQ400">
            <v>60.270267861012094</v>
          </cell>
          <cell r="AR400">
            <v>60.270267861012094</v>
          </cell>
          <cell r="AS400">
            <v>60.270267861012094</v>
          </cell>
          <cell r="AT400">
            <v>60.270267861012094</v>
          </cell>
          <cell r="AU400">
            <v>60.270267861012094</v>
          </cell>
          <cell r="AV400">
            <v>60.270267861012094</v>
          </cell>
          <cell r="AW400">
            <v>60.270267861012094</v>
          </cell>
          <cell r="AX400">
            <v>60.270267861012094</v>
          </cell>
          <cell r="AY400">
            <v>60.270267861012094</v>
          </cell>
          <cell r="AZ400">
            <v>60.270267861012094</v>
          </cell>
          <cell r="BA400">
            <v>723.24321433214527</v>
          </cell>
        </row>
        <row r="401">
          <cell r="C401">
            <v>1267</v>
          </cell>
          <cell r="D401" t="str">
            <v>SJ</v>
          </cell>
          <cell r="F401">
            <v>1600</v>
          </cell>
          <cell r="G401" t="str">
            <v>ISO</v>
          </cell>
          <cell r="H401">
            <v>38855</v>
          </cell>
          <cell r="J401">
            <v>40315</v>
          </cell>
          <cell r="K401">
            <v>40315</v>
          </cell>
          <cell r="L401">
            <v>2084</v>
          </cell>
          <cell r="M401">
            <v>28.2</v>
          </cell>
          <cell r="N401">
            <v>28.2</v>
          </cell>
          <cell r="O401">
            <v>4</v>
          </cell>
          <cell r="P401">
            <v>4</v>
          </cell>
          <cell r="Q401">
            <v>0.61419999999999997</v>
          </cell>
          <cell r="R401">
            <v>0</v>
          </cell>
          <cell r="S401">
            <v>4.9599999999999998E-2</v>
          </cell>
          <cell r="T401">
            <v>28.2</v>
          </cell>
          <cell r="U401">
            <v>23.235596184670683</v>
          </cell>
          <cell r="V401">
            <v>0.77989337136751868</v>
          </cell>
          <cell r="W401">
            <v>-0.32399120410293958</v>
          </cell>
          <cell r="X401">
            <v>14.464864286642904</v>
          </cell>
          <cell r="Y401">
            <v>1.2283999999999999</v>
          </cell>
          <cell r="Z401">
            <v>30144.777173363811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628.01619111174602</v>
          </cell>
          <cell r="AH401">
            <v>628.01619111174602</v>
          </cell>
          <cell r="AI401">
            <v>628.01619111174602</v>
          </cell>
          <cell r="AJ401">
            <v>628.01619111174602</v>
          </cell>
          <cell r="AK401">
            <v>628.01619111174602</v>
          </cell>
          <cell r="AL401">
            <v>628.01619111174602</v>
          </cell>
          <cell r="AM401">
            <v>628.01619111174602</v>
          </cell>
          <cell r="AN401">
            <v>4396.1133377822225</v>
          </cell>
          <cell r="AO401">
            <v>628.01619111174602</v>
          </cell>
          <cell r="AP401">
            <v>628.01619111174602</v>
          </cell>
          <cell r="AQ401">
            <v>628.01619111174602</v>
          </cell>
          <cell r="AR401">
            <v>628.01619111174602</v>
          </cell>
          <cell r="AS401">
            <v>628.01619111174602</v>
          </cell>
          <cell r="AT401">
            <v>628.01619111174602</v>
          </cell>
          <cell r="AU401">
            <v>628.01619111174602</v>
          </cell>
          <cell r="AV401">
            <v>628.01619111174602</v>
          </cell>
          <cell r="AW401">
            <v>628.01619111174602</v>
          </cell>
          <cell r="AX401">
            <v>628.01619111174602</v>
          </cell>
          <cell r="AY401">
            <v>628.01619111174602</v>
          </cell>
          <cell r="AZ401">
            <v>628.01619111174602</v>
          </cell>
          <cell r="BA401">
            <v>7536.1942933409509</v>
          </cell>
        </row>
        <row r="402">
          <cell r="C402">
            <v>1268</v>
          </cell>
          <cell r="D402" t="str">
            <v>SJ</v>
          </cell>
          <cell r="F402">
            <v>1600</v>
          </cell>
          <cell r="G402" t="str">
            <v>NQ</v>
          </cell>
          <cell r="H402">
            <v>38855</v>
          </cell>
          <cell r="J402">
            <v>40315</v>
          </cell>
          <cell r="K402">
            <v>40315</v>
          </cell>
          <cell r="L402">
            <v>17916</v>
          </cell>
          <cell r="M402">
            <v>28.2</v>
          </cell>
          <cell r="N402">
            <v>28.2</v>
          </cell>
          <cell r="O402">
            <v>4</v>
          </cell>
          <cell r="P402">
            <v>4</v>
          </cell>
          <cell r="Q402">
            <v>0.61419999999999997</v>
          </cell>
          <cell r="R402">
            <v>0</v>
          </cell>
          <cell r="S402">
            <v>4.9599999999999998E-2</v>
          </cell>
          <cell r="T402">
            <v>28.2</v>
          </cell>
          <cell r="U402">
            <v>23.235596184670683</v>
          </cell>
          <cell r="V402">
            <v>0.77989337136751868</v>
          </cell>
          <cell r="W402">
            <v>-0.32399120410293958</v>
          </cell>
          <cell r="X402">
            <v>14.464864286642904</v>
          </cell>
          <cell r="Y402">
            <v>1.2283999999999999</v>
          </cell>
          <cell r="Z402">
            <v>259152.50855949425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5399.0105949894632</v>
          </cell>
          <cell r="AH402">
            <v>5399.0105949894632</v>
          </cell>
          <cell r="AI402">
            <v>5399.0105949894632</v>
          </cell>
          <cell r="AJ402">
            <v>5399.0105949894632</v>
          </cell>
          <cell r="AK402">
            <v>5399.0105949894632</v>
          </cell>
          <cell r="AL402">
            <v>5399.0105949894632</v>
          </cell>
          <cell r="AM402">
            <v>5399.0105949894632</v>
          </cell>
          <cell r="AN402">
            <v>37793.074164926242</v>
          </cell>
          <cell r="AO402">
            <v>5399.0105949894632</v>
          </cell>
          <cell r="AP402">
            <v>5399.0105949894632</v>
          </cell>
          <cell r="AQ402">
            <v>5399.0105949894632</v>
          </cell>
          <cell r="AR402">
            <v>5399.0105949894632</v>
          </cell>
          <cell r="AS402">
            <v>5399.0105949894632</v>
          </cell>
          <cell r="AT402">
            <v>5399.0105949894632</v>
          </cell>
          <cell r="AU402">
            <v>5399.0105949894632</v>
          </cell>
          <cell r="AV402">
            <v>5399.0105949894632</v>
          </cell>
          <cell r="AW402">
            <v>5399.0105949894632</v>
          </cell>
          <cell r="AX402">
            <v>5399.0105949894632</v>
          </cell>
          <cell r="AY402">
            <v>5399.0105949894632</v>
          </cell>
          <cell r="AZ402">
            <v>5399.0105949894632</v>
          </cell>
          <cell r="BA402">
            <v>64788.127139873563</v>
          </cell>
        </row>
        <row r="403">
          <cell r="C403">
            <v>1269</v>
          </cell>
          <cell r="D403" t="str">
            <v>SJ</v>
          </cell>
          <cell r="F403">
            <v>1000</v>
          </cell>
          <cell r="G403" t="str">
            <v>ISO</v>
          </cell>
          <cell r="H403">
            <v>38855</v>
          </cell>
          <cell r="J403">
            <v>40315</v>
          </cell>
          <cell r="K403">
            <v>40315</v>
          </cell>
          <cell r="L403">
            <v>3547</v>
          </cell>
          <cell r="M403">
            <v>28.2</v>
          </cell>
          <cell r="N403">
            <v>28.2</v>
          </cell>
          <cell r="O403">
            <v>4</v>
          </cell>
          <cell r="P403">
            <v>4</v>
          </cell>
          <cell r="Q403">
            <v>0.61419999999999997</v>
          </cell>
          <cell r="R403">
            <v>0</v>
          </cell>
          <cell r="S403">
            <v>4.9599999999999998E-2</v>
          </cell>
          <cell r="T403">
            <v>28.2</v>
          </cell>
          <cell r="U403">
            <v>23.235596184670683</v>
          </cell>
          <cell r="V403">
            <v>0.77989337136751868</v>
          </cell>
          <cell r="W403">
            <v>-0.32399120410293958</v>
          </cell>
          <cell r="X403">
            <v>14.464864286642904</v>
          </cell>
          <cell r="Y403">
            <v>1.2283999999999999</v>
          </cell>
          <cell r="Z403">
            <v>51306.873624722379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1068.8932005150496</v>
          </cell>
          <cell r="AH403">
            <v>1068.8932005150496</v>
          </cell>
          <cell r="AI403">
            <v>1068.8932005150496</v>
          </cell>
          <cell r="AJ403">
            <v>1068.8932005150496</v>
          </cell>
          <cell r="AK403">
            <v>1068.8932005150496</v>
          </cell>
          <cell r="AL403">
            <v>1068.8932005150496</v>
          </cell>
          <cell r="AM403">
            <v>1068.8932005150496</v>
          </cell>
          <cell r="AN403">
            <v>7482.2524036053455</v>
          </cell>
          <cell r="AO403">
            <v>1068.8932005150496</v>
          </cell>
          <cell r="AP403">
            <v>1068.8932005150496</v>
          </cell>
          <cell r="AQ403">
            <v>1068.8932005150496</v>
          </cell>
          <cell r="AR403">
            <v>1068.8932005150496</v>
          </cell>
          <cell r="AS403">
            <v>1068.8932005150496</v>
          </cell>
          <cell r="AT403">
            <v>1068.8932005150496</v>
          </cell>
          <cell r="AU403">
            <v>1068.8932005150496</v>
          </cell>
          <cell r="AV403">
            <v>1068.8932005150496</v>
          </cell>
          <cell r="AW403">
            <v>1068.8932005150496</v>
          </cell>
          <cell r="AX403">
            <v>1068.8932005150496</v>
          </cell>
          <cell r="AY403">
            <v>1068.8932005150496</v>
          </cell>
          <cell r="AZ403">
            <v>1068.8932005150496</v>
          </cell>
          <cell r="BA403">
            <v>12826.718406180591</v>
          </cell>
        </row>
        <row r="404">
          <cell r="C404">
            <v>1270</v>
          </cell>
          <cell r="D404" t="str">
            <v>SJ</v>
          </cell>
          <cell r="F404">
            <v>1000</v>
          </cell>
          <cell r="G404" t="str">
            <v>NQ</v>
          </cell>
          <cell r="H404">
            <v>38855</v>
          </cell>
          <cell r="J404">
            <v>40315</v>
          </cell>
          <cell r="K404">
            <v>40315</v>
          </cell>
          <cell r="L404">
            <v>38453</v>
          </cell>
          <cell r="M404">
            <v>28.2</v>
          </cell>
          <cell r="N404">
            <v>28.2</v>
          </cell>
          <cell r="O404">
            <v>4</v>
          </cell>
          <cell r="P404">
            <v>4</v>
          </cell>
          <cell r="Q404">
            <v>0.61419999999999997</v>
          </cell>
          <cell r="R404">
            <v>0</v>
          </cell>
          <cell r="S404">
            <v>4.9599999999999998E-2</v>
          </cell>
          <cell r="T404">
            <v>28.2</v>
          </cell>
          <cell r="U404">
            <v>23.235596184670683</v>
          </cell>
          <cell r="V404">
            <v>0.77989337136751868</v>
          </cell>
          <cell r="W404">
            <v>-0.32399120410293958</v>
          </cell>
          <cell r="X404">
            <v>14.464864286642904</v>
          </cell>
          <cell r="Y404">
            <v>1.2283999999999999</v>
          </cell>
          <cell r="Z404">
            <v>556217.42641427962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11587.863050297492</v>
          </cell>
          <cell r="AH404">
            <v>11587.863050297492</v>
          </cell>
          <cell r="AI404">
            <v>11587.863050297492</v>
          </cell>
          <cell r="AJ404">
            <v>11587.863050297492</v>
          </cell>
          <cell r="AK404">
            <v>11587.863050297492</v>
          </cell>
          <cell r="AL404">
            <v>11587.863050297492</v>
          </cell>
          <cell r="AM404">
            <v>11587.863050297492</v>
          </cell>
          <cell r="AN404">
            <v>81115.041352082451</v>
          </cell>
          <cell r="AO404">
            <v>11587.863050297492</v>
          </cell>
          <cell r="AP404">
            <v>11587.863050297492</v>
          </cell>
          <cell r="AQ404">
            <v>11587.863050297492</v>
          </cell>
          <cell r="AR404">
            <v>11587.863050297492</v>
          </cell>
          <cell r="AS404">
            <v>11587.863050297492</v>
          </cell>
          <cell r="AT404">
            <v>11587.863050297492</v>
          </cell>
          <cell r="AU404">
            <v>11587.863050297492</v>
          </cell>
          <cell r="AV404">
            <v>11587.863050297492</v>
          </cell>
          <cell r="AW404">
            <v>11587.863050297492</v>
          </cell>
          <cell r="AX404">
            <v>11587.863050297492</v>
          </cell>
          <cell r="AY404">
            <v>11587.863050297492</v>
          </cell>
          <cell r="AZ404">
            <v>11587.863050297492</v>
          </cell>
          <cell r="BA404">
            <v>139054.35660356988</v>
          </cell>
        </row>
        <row r="405">
          <cell r="C405">
            <v>1271</v>
          </cell>
          <cell r="D405" t="str">
            <v>SJ</v>
          </cell>
          <cell r="F405">
            <v>1600</v>
          </cell>
          <cell r="G405" t="str">
            <v>ISO</v>
          </cell>
          <cell r="H405">
            <v>38855</v>
          </cell>
          <cell r="J405">
            <v>40315</v>
          </cell>
          <cell r="K405">
            <v>40315</v>
          </cell>
          <cell r="L405">
            <v>1979</v>
          </cell>
          <cell r="M405">
            <v>28.2</v>
          </cell>
          <cell r="N405">
            <v>28.2</v>
          </cell>
          <cell r="O405">
            <v>4</v>
          </cell>
          <cell r="P405">
            <v>4</v>
          </cell>
          <cell r="Q405">
            <v>0.61419999999999997</v>
          </cell>
          <cell r="R405">
            <v>0</v>
          </cell>
          <cell r="S405">
            <v>4.9599999999999998E-2</v>
          </cell>
          <cell r="T405">
            <v>28.2</v>
          </cell>
          <cell r="U405">
            <v>23.235596184670683</v>
          </cell>
          <cell r="V405">
            <v>0.77989337136751868</v>
          </cell>
          <cell r="W405">
            <v>-0.32399120410293958</v>
          </cell>
          <cell r="X405">
            <v>14.464864286642904</v>
          </cell>
          <cell r="Y405">
            <v>1.2283999999999999</v>
          </cell>
          <cell r="Z405">
            <v>28625.966423266305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596.37430048471469</v>
          </cell>
          <cell r="AH405">
            <v>596.37430048471469</v>
          </cell>
          <cell r="AI405">
            <v>596.37430048471469</v>
          </cell>
          <cell r="AJ405">
            <v>596.37430048471469</v>
          </cell>
          <cell r="AK405">
            <v>596.37430048471469</v>
          </cell>
          <cell r="AL405">
            <v>596.37430048471469</v>
          </cell>
          <cell r="AM405">
            <v>596.37430048471469</v>
          </cell>
          <cell r="AN405">
            <v>4174.6201033930029</v>
          </cell>
          <cell r="AO405">
            <v>596.37430048471469</v>
          </cell>
          <cell r="AP405">
            <v>596.37430048471469</v>
          </cell>
          <cell r="AQ405">
            <v>596.37430048471469</v>
          </cell>
          <cell r="AR405">
            <v>596.37430048471469</v>
          </cell>
          <cell r="AS405">
            <v>596.37430048471469</v>
          </cell>
          <cell r="AT405">
            <v>596.37430048471469</v>
          </cell>
          <cell r="AU405">
            <v>596.37430048471469</v>
          </cell>
          <cell r="AV405">
            <v>596.37430048471469</v>
          </cell>
          <cell r="AW405">
            <v>596.37430048471469</v>
          </cell>
          <cell r="AX405">
            <v>596.37430048471469</v>
          </cell>
          <cell r="AY405">
            <v>596.37430048471469</v>
          </cell>
          <cell r="AZ405">
            <v>596.37430048471469</v>
          </cell>
          <cell r="BA405">
            <v>7156.4916058165763</v>
          </cell>
        </row>
        <row r="406">
          <cell r="C406">
            <v>1272</v>
          </cell>
          <cell r="D406" t="str">
            <v>SJ</v>
          </cell>
          <cell r="F406">
            <v>1600</v>
          </cell>
          <cell r="G406" t="str">
            <v>NQ</v>
          </cell>
          <cell r="H406">
            <v>38855</v>
          </cell>
          <cell r="J406">
            <v>40315</v>
          </cell>
          <cell r="K406">
            <v>40315</v>
          </cell>
          <cell r="L406">
            <v>5021</v>
          </cell>
          <cell r="M406">
            <v>28.2</v>
          </cell>
          <cell r="N406">
            <v>28.2</v>
          </cell>
          <cell r="O406">
            <v>4</v>
          </cell>
          <cell r="P406">
            <v>4</v>
          </cell>
          <cell r="Q406">
            <v>0.61419999999999997</v>
          </cell>
          <cell r="R406">
            <v>0</v>
          </cell>
          <cell r="S406">
            <v>4.9599999999999998E-2</v>
          </cell>
          <cell r="T406">
            <v>28.2</v>
          </cell>
          <cell r="U406">
            <v>23.235596184670683</v>
          </cell>
          <cell r="V406">
            <v>0.77989337136751868</v>
          </cell>
          <cell r="W406">
            <v>-0.32399120410293958</v>
          </cell>
          <cell r="X406">
            <v>14.464864286642904</v>
          </cell>
          <cell r="Y406">
            <v>1.2283999999999999</v>
          </cell>
          <cell r="Z406">
            <v>72628.083583234024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1513.0850746507087</v>
          </cell>
          <cell r="AH406">
            <v>1513.0850746507087</v>
          </cell>
          <cell r="AI406">
            <v>1513.0850746507087</v>
          </cell>
          <cell r="AJ406">
            <v>1513.0850746507087</v>
          </cell>
          <cell r="AK406">
            <v>1513.0850746507087</v>
          </cell>
          <cell r="AL406">
            <v>1513.0850746507087</v>
          </cell>
          <cell r="AM406">
            <v>1513.0850746507087</v>
          </cell>
          <cell r="AN406">
            <v>10591.595522554962</v>
          </cell>
          <cell r="AO406">
            <v>1513.0850746507087</v>
          </cell>
          <cell r="AP406">
            <v>1513.0850746507087</v>
          </cell>
          <cell r="AQ406">
            <v>1513.0850746507087</v>
          </cell>
          <cell r="AR406">
            <v>1513.0850746507087</v>
          </cell>
          <cell r="AS406">
            <v>1513.0850746507087</v>
          </cell>
          <cell r="AT406">
            <v>1513.0850746507087</v>
          </cell>
          <cell r="AU406">
            <v>1513.0850746507087</v>
          </cell>
          <cell r="AV406">
            <v>1513.0850746507087</v>
          </cell>
          <cell r="AW406">
            <v>1513.0850746507087</v>
          </cell>
          <cell r="AX406">
            <v>1513.0850746507087</v>
          </cell>
          <cell r="AY406">
            <v>1513.0850746507087</v>
          </cell>
          <cell r="AZ406">
            <v>1513.0850746507087</v>
          </cell>
          <cell r="BA406">
            <v>18157.02089580851</v>
          </cell>
        </row>
        <row r="407">
          <cell r="C407">
            <v>1273</v>
          </cell>
          <cell r="D407" t="str">
            <v>SJ</v>
          </cell>
          <cell r="F407">
            <v>1600</v>
          </cell>
          <cell r="G407" t="str">
            <v>ISO</v>
          </cell>
          <cell r="H407">
            <v>38855</v>
          </cell>
          <cell r="J407">
            <v>40315</v>
          </cell>
          <cell r="K407">
            <v>40315</v>
          </cell>
          <cell r="L407">
            <v>2093</v>
          </cell>
          <cell r="M407">
            <v>28.2</v>
          </cell>
          <cell r="N407">
            <v>28.2</v>
          </cell>
          <cell r="O407">
            <v>4</v>
          </cell>
          <cell r="P407">
            <v>4</v>
          </cell>
          <cell r="Q407">
            <v>0.61419999999999997</v>
          </cell>
          <cell r="R407">
            <v>0</v>
          </cell>
          <cell r="S407">
            <v>4.9599999999999998E-2</v>
          </cell>
          <cell r="T407">
            <v>28.2</v>
          </cell>
          <cell r="U407">
            <v>23.235596184670683</v>
          </cell>
          <cell r="V407">
            <v>0.77989337136751868</v>
          </cell>
          <cell r="W407">
            <v>-0.32399120410293958</v>
          </cell>
          <cell r="X407">
            <v>14.464864286642904</v>
          </cell>
          <cell r="Y407">
            <v>1.2283999999999999</v>
          </cell>
          <cell r="Z407">
            <v>30274.960951943598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630.72835316549163</v>
          </cell>
          <cell r="AH407">
            <v>630.72835316549163</v>
          </cell>
          <cell r="AI407">
            <v>630.72835316549163</v>
          </cell>
          <cell r="AJ407">
            <v>630.72835316549163</v>
          </cell>
          <cell r="AK407">
            <v>630.72835316549163</v>
          </cell>
          <cell r="AL407">
            <v>630.72835316549163</v>
          </cell>
          <cell r="AM407">
            <v>630.72835316549163</v>
          </cell>
          <cell r="AN407">
            <v>4415.0984721584409</v>
          </cell>
          <cell r="AO407">
            <v>630.72835316549163</v>
          </cell>
          <cell r="AP407">
            <v>630.72835316549163</v>
          </cell>
          <cell r="AQ407">
            <v>630.72835316549163</v>
          </cell>
          <cell r="AR407">
            <v>630.72835316549163</v>
          </cell>
          <cell r="AS407">
            <v>630.72835316549163</v>
          </cell>
          <cell r="AT407">
            <v>630.72835316549163</v>
          </cell>
          <cell r="AU407">
            <v>630.72835316549163</v>
          </cell>
          <cell r="AV407">
            <v>630.72835316549163</v>
          </cell>
          <cell r="AW407">
            <v>630.72835316549163</v>
          </cell>
          <cell r="AX407">
            <v>630.72835316549163</v>
          </cell>
          <cell r="AY407">
            <v>630.72835316549163</v>
          </cell>
          <cell r="AZ407">
            <v>630.72835316549163</v>
          </cell>
          <cell r="BA407">
            <v>7568.7402379859013</v>
          </cell>
        </row>
        <row r="408">
          <cell r="C408">
            <v>1274</v>
          </cell>
          <cell r="D408" t="str">
            <v>SJ</v>
          </cell>
          <cell r="F408">
            <v>1600</v>
          </cell>
          <cell r="G408" t="str">
            <v>NQ</v>
          </cell>
          <cell r="H408">
            <v>38855</v>
          </cell>
          <cell r="J408">
            <v>40315</v>
          </cell>
          <cell r="K408">
            <v>40315</v>
          </cell>
          <cell r="L408">
            <v>10407</v>
          </cell>
          <cell r="M408">
            <v>28.2</v>
          </cell>
          <cell r="N408">
            <v>28.2</v>
          </cell>
          <cell r="O408">
            <v>4</v>
          </cell>
          <cell r="P408">
            <v>4</v>
          </cell>
          <cell r="Q408">
            <v>0.61419999999999997</v>
          </cell>
          <cell r="R408">
            <v>0</v>
          </cell>
          <cell r="S408">
            <v>4.9599999999999998E-2</v>
          </cell>
          <cell r="T408">
            <v>28.2</v>
          </cell>
          <cell r="U408">
            <v>23.235596184670683</v>
          </cell>
          <cell r="V408">
            <v>0.77989337136751868</v>
          </cell>
          <cell r="W408">
            <v>-0.32399120410293958</v>
          </cell>
          <cell r="X408">
            <v>14.464864286642904</v>
          </cell>
          <cell r="Y408">
            <v>1.2283999999999999</v>
          </cell>
          <cell r="Z408">
            <v>150535.8426310927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3136.1633881477646</v>
          </cell>
          <cell r="AH408">
            <v>3136.1633881477646</v>
          </cell>
          <cell r="AI408">
            <v>3136.1633881477646</v>
          </cell>
          <cell r="AJ408">
            <v>3136.1633881477646</v>
          </cell>
          <cell r="AK408">
            <v>3136.1633881477646</v>
          </cell>
          <cell r="AL408">
            <v>3136.1633881477646</v>
          </cell>
          <cell r="AM408">
            <v>3136.1633881477646</v>
          </cell>
          <cell r="AN408">
            <v>21953.143717034352</v>
          </cell>
          <cell r="AO408">
            <v>3136.1633881477646</v>
          </cell>
          <cell r="AP408">
            <v>3136.1633881477646</v>
          </cell>
          <cell r="AQ408">
            <v>3136.1633881477646</v>
          </cell>
          <cell r="AR408">
            <v>3136.1633881477646</v>
          </cell>
          <cell r="AS408">
            <v>3136.1633881477646</v>
          </cell>
          <cell r="AT408">
            <v>3136.1633881477646</v>
          </cell>
          <cell r="AU408">
            <v>3136.1633881477646</v>
          </cell>
          <cell r="AV408">
            <v>3136.1633881477646</v>
          </cell>
          <cell r="AW408">
            <v>3136.1633881477646</v>
          </cell>
          <cell r="AX408">
            <v>3136.1633881477646</v>
          </cell>
          <cell r="AY408">
            <v>3136.1633881477646</v>
          </cell>
          <cell r="AZ408">
            <v>3136.1633881477646</v>
          </cell>
          <cell r="BA408">
            <v>37633.960657773176</v>
          </cell>
        </row>
        <row r="409">
          <cell r="C409">
            <v>1275</v>
          </cell>
          <cell r="D409" t="str">
            <v>SJ</v>
          </cell>
          <cell r="F409">
            <v>1600</v>
          </cell>
          <cell r="G409" t="str">
            <v>ISO</v>
          </cell>
          <cell r="H409">
            <v>38855</v>
          </cell>
          <cell r="J409">
            <v>40315</v>
          </cell>
          <cell r="K409">
            <v>40315</v>
          </cell>
          <cell r="L409">
            <v>941</v>
          </cell>
          <cell r="M409">
            <v>28.2</v>
          </cell>
          <cell r="N409">
            <v>28.2</v>
          </cell>
          <cell r="O409">
            <v>4</v>
          </cell>
          <cell r="P409">
            <v>4</v>
          </cell>
          <cell r="Q409">
            <v>0.61419999999999997</v>
          </cell>
          <cell r="R409">
            <v>0</v>
          </cell>
          <cell r="S409">
            <v>4.9599999999999998E-2</v>
          </cell>
          <cell r="T409">
            <v>28.2</v>
          </cell>
          <cell r="U409">
            <v>23.235596184670683</v>
          </cell>
          <cell r="V409">
            <v>0.77989337136751868</v>
          </cell>
          <cell r="W409">
            <v>-0.32399120410293958</v>
          </cell>
          <cell r="X409">
            <v>14.464864286642904</v>
          </cell>
          <cell r="Y409">
            <v>1.2283999999999999</v>
          </cell>
          <cell r="Z409">
            <v>13611.437293730973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283.57161028606191</v>
          </cell>
          <cell r="AH409">
            <v>283.57161028606191</v>
          </cell>
          <cell r="AI409">
            <v>283.57161028606191</v>
          </cell>
          <cell r="AJ409">
            <v>283.57161028606191</v>
          </cell>
          <cell r="AK409">
            <v>283.57161028606191</v>
          </cell>
          <cell r="AL409">
            <v>283.57161028606191</v>
          </cell>
          <cell r="AM409">
            <v>283.57161028606191</v>
          </cell>
          <cell r="AN409">
            <v>1985.0012720024336</v>
          </cell>
          <cell r="AO409">
            <v>283.57161028606191</v>
          </cell>
          <cell r="AP409">
            <v>283.57161028606191</v>
          </cell>
          <cell r="AQ409">
            <v>283.57161028606191</v>
          </cell>
          <cell r="AR409">
            <v>283.57161028606191</v>
          </cell>
          <cell r="AS409">
            <v>283.57161028606191</v>
          </cell>
          <cell r="AT409">
            <v>283.57161028606191</v>
          </cell>
          <cell r="AU409">
            <v>283.57161028606191</v>
          </cell>
          <cell r="AV409">
            <v>283.57161028606191</v>
          </cell>
          <cell r="AW409">
            <v>283.57161028606191</v>
          </cell>
          <cell r="AX409">
            <v>283.57161028606191</v>
          </cell>
          <cell r="AY409">
            <v>283.57161028606191</v>
          </cell>
          <cell r="AZ409">
            <v>283.57161028606191</v>
          </cell>
          <cell r="BA409">
            <v>3402.8593234327432</v>
          </cell>
        </row>
        <row r="410">
          <cell r="C410">
            <v>1276</v>
          </cell>
          <cell r="D410" t="str">
            <v>SJ</v>
          </cell>
          <cell r="F410">
            <v>1600</v>
          </cell>
          <cell r="G410" t="str">
            <v>NQ</v>
          </cell>
          <cell r="H410">
            <v>38855</v>
          </cell>
          <cell r="J410">
            <v>40315</v>
          </cell>
          <cell r="K410">
            <v>40315</v>
          </cell>
          <cell r="L410">
            <v>8059</v>
          </cell>
          <cell r="M410">
            <v>28.2</v>
          </cell>
          <cell r="N410">
            <v>28.2</v>
          </cell>
          <cell r="O410">
            <v>4</v>
          </cell>
          <cell r="P410">
            <v>4</v>
          </cell>
          <cell r="Q410">
            <v>0.61419999999999997</v>
          </cell>
          <cell r="R410">
            <v>0</v>
          </cell>
          <cell r="S410">
            <v>4.9599999999999998E-2</v>
          </cell>
          <cell r="T410">
            <v>28.2</v>
          </cell>
          <cell r="U410">
            <v>23.235596184670683</v>
          </cell>
          <cell r="V410">
            <v>0.77989337136751868</v>
          </cell>
          <cell r="W410">
            <v>-0.32399120410293958</v>
          </cell>
          <cell r="X410">
            <v>14.464864286642904</v>
          </cell>
          <cell r="Y410">
            <v>1.2283999999999999</v>
          </cell>
          <cell r="Z410">
            <v>116572.34128605516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2428.5904434594827</v>
          </cell>
          <cell r="AH410">
            <v>2428.5904434594827</v>
          </cell>
          <cell r="AI410">
            <v>2428.5904434594827</v>
          </cell>
          <cell r="AJ410">
            <v>2428.5904434594827</v>
          </cell>
          <cell r="AK410">
            <v>2428.5904434594827</v>
          </cell>
          <cell r="AL410">
            <v>2428.5904434594827</v>
          </cell>
          <cell r="AM410">
            <v>2428.5904434594827</v>
          </cell>
          <cell r="AN410">
            <v>17000.13310421638</v>
          </cell>
          <cell r="AO410">
            <v>2428.5904434594827</v>
          </cell>
          <cell r="AP410">
            <v>2428.5904434594827</v>
          </cell>
          <cell r="AQ410">
            <v>2428.5904434594827</v>
          </cell>
          <cell r="AR410">
            <v>2428.5904434594827</v>
          </cell>
          <cell r="AS410">
            <v>2428.5904434594827</v>
          </cell>
          <cell r="AT410">
            <v>2428.5904434594827</v>
          </cell>
          <cell r="AU410">
            <v>2428.5904434594827</v>
          </cell>
          <cell r="AV410">
            <v>2428.5904434594827</v>
          </cell>
          <cell r="AW410">
            <v>2428.5904434594827</v>
          </cell>
          <cell r="AX410">
            <v>2428.5904434594827</v>
          </cell>
          <cell r="AY410">
            <v>2428.5904434594827</v>
          </cell>
          <cell r="AZ410">
            <v>2428.5904434594827</v>
          </cell>
          <cell r="BA410">
            <v>29143.085321513787</v>
          </cell>
        </row>
        <row r="411">
          <cell r="C411">
            <v>1277</v>
          </cell>
          <cell r="D411" t="str">
            <v>SJ</v>
          </cell>
          <cell r="F411">
            <v>1600</v>
          </cell>
          <cell r="G411" t="str">
            <v>ISO</v>
          </cell>
          <cell r="H411">
            <v>38855</v>
          </cell>
          <cell r="J411">
            <v>40315</v>
          </cell>
          <cell r="K411">
            <v>40315</v>
          </cell>
          <cell r="L411">
            <v>200</v>
          </cell>
          <cell r="M411">
            <v>28.2</v>
          </cell>
          <cell r="N411">
            <v>28.2</v>
          </cell>
          <cell r="O411">
            <v>4</v>
          </cell>
          <cell r="P411">
            <v>4</v>
          </cell>
          <cell r="Q411">
            <v>0.61419999999999997</v>
          </cell>
          <cell r="R411">
            <v>0</v>
          </cell>
          <cell r="S411">
            <v>4.9599999999999998E-2</v>
          </cell>
          <cell r="T411">
            <v>28.2</v>
          </cell>
          <cell r="U411">
            <v>23.235596184670683</v>
          </cell>
          <cell r="V411">
            <v>0.77989337136751868</v>
          </cell>
          <cell r="W411">
            <v>-0.32399120410293958</v>
          </cell>
          <cell r="X411">
            <v>14.464864286642904</v>
          </cell>
          <cell r="Y411">
            <v>1.2283999999999999</v>
          </cell>
          <cell r="Z411">
            <v>2892.9728573285806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60.270267861012094</v>
          </cell>
          <cell r="AH411">
            <v>60.270267861012094</v>
          </cell>
          <cell r="AI411">
            <v>60.270267861012094</v>
          </cell>
          <cell r="AJ411">
            <v>60.270267861012094</v>
          </cell>
          <cell r="AK411">
            <v>60.270267861012094</v>
          </cell>
          <cell r="AL411">
            <v>60.270267861012094</v>
          </cell>
          <cell r="AM411">
            <v>60.270267861012094</v>
          </cell>
          <cell r="AN411">
            <v>421.89187502708467</v>
          </cell>
          <cell r="AO411">
            <v>60.270267861012094</v>
          </cell>
          <cell r="AP411">
            <v>60.270267861012094</v>
          </cell>
          <cell r="AQ411">
            <v>60.270267861012094</v>
          </cell>
          <cell r="AR411">
            <v>60.270267861012094</v>
          </cell>
          <cell r="AS411">
            <v>60.270267861012094</v>
          </cell>
          <cell r="AT411">
            <v>60.270267861012094</v>
          </cell>
          <cell r="AU411">
            <v>60.270267861012094</v>
          </cell>
          <cell r="AV411">
            <v>60.270267861012094</v>
          </cell>
          <cell r="AW411">
            <v>60.270267861012094</v>
          </cell>
          <cell r="AX411">
            <v>60.270267861012094</v>
          </cell>
          <cell r="AY411">
            <v>60.270267861012094</v>
          </cell>
          <cell r="AZ411">
            <v>60.270267861012094</v>
          </cell>
          <cell r="BA411">
            <v>723.24321433214527</v>
          </cell>
        </row>
        <row r="412">
          <cell r="C412">
            <v>1278</v>
          </cell>
          <cell r="D412" t="str">
            <v>SJ</v>
          </cell>
          <cell r="F412">
            <v>1600</v>
          </cell>
          <cell r="G412" t="str">
            <v>ISO</v>
          </cell>
          <cell r="H412">
            <v>38855</v>
          </cell>
          <cell r="I412">
            <v>38905</v>
          </cell>
          <cell r="J412">
            <v>40315</v>
          </cell>
          <cell r="K412">
            <v>38905</v>
          </cell>
          <cell r="L412">
            <v>150</v>
          </cell>
          <cell r="M412">
            <v>28.2</v>
          </cell>
          <cell r="N412">
            <v>28.2</v>
          </cell>
          <cell r="O412">
            <v>4</v>
          </cell>
          <cell r="P412">
            <v>4</v>
          </cell>
          <cell r="Q412">
            <v>0.61419999999999997</v>
          </cell>
          <cell r="R412">
            <v>0</v>
          </cell>
          <cell r="S412">
            <v>4.9599999999999998E-2</v>
          </cell>
          <cell r="T412">
            <v>28.2</v>
          </cell>
          <cell r="U412">
            <v>23.235596184670683</v>
          </cell>
          <cell r="V412">
            <v>0.77989337136751868</v>
          </cell>
          <cell r="W412">
            <v>-0.32399120410293958</v>
          </cell>
          <cell r="X412">
            <v>14.464864286642904</v>
          </cell>
          <cell r="Y412">
            <v>1.2283999999999999</v>
          </cell>
          <cell r="Z412">
            <v>2169.7296429964354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45.202700895759072</v>
          </cell>
          <cell r="AH412">
            <v>45.202700895759072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90.405401791518145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</row>
        <row r="413">
          <cell r="C413">
            <v>1279</v>
          </cell>
          <cell r="D413" t="str">
            <v>SJ</v>
          </cell>
          <cell r="F413">
            <v>1600</v>
          </cell>
          <cell r="G413" t="str">
            <v>ISO</v>
          </cell>
          <cell r="H413">
            <v>38855</v>
          </cell>
          <cell r="J413">
            <v>40315</v>
          </cell>
          <cell r="K413">
            <v>40315</v>
          </cell>
          <cell r="L413">
            <v>200</v>
          </cell>
          <cell r="M413">
            <v>28.2</v>
          </cell>
          <cell r="N413">
            <v>28.2</v>
          </cell>
          <cell r="O413">
            <v>4</v>
          </cell>
          <cell r="P413">
            <v>4</v>
          </cell>
          <cell r="Q413">
            <v>0.61419999999999997</v>
          </cell>
          <cell r="R413">
            <v>0</v>
          </cell>
          <cell r="S413">
            <v>4.9599999999999998E-2</v>
          </cell>
          <cell r="T413">
            <v>28.2</v>
          </cell>
          <cell r="U413">
            <v>23.235596184670683</v>
          </cell>
          <cell r="V413">
            <v>0.77989337136751868</v>
          </cell>
          <cell r="W413">
            <v>-0.32399120410293958</v>
          </cell>
          <cell r="X413">
            <v>14.464864286642904</v>
          </cell>
          <cell r="Y413">
            <v>1.2283999999999999</v>
          </cell>
          <cell r="Z413">
            <v>2892.9728573285806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60.270267861012094</v>
          </cell>
          <cell r="AH413">
            <v>60.270267861012094</v>
          </cell>
          <cell r="AI413">
            <v>60.270267861012094</v>
          </cell>
          <cell r="AJ413">
            <v>60.270267861012094</v>
          </cell>
          <cell r="AK413">
            <v>60.270267861012094</v>
          </cell>
          <cell r="AL413">
            <v>60.270267861012094</v>
          </cell>
          <cell r="AM413">
            <v>60.270267861012094</v>
          </cell>
          <cell r="AN413">
            <v>421.89187502708467</v>
          </cell>
          <cell r="AO413">
            <v>60.270267861012094</v>
          </cell>
          <cell r="AP413">
            <v>60.270267861012094</v>
          </cell>
          <cell r="AQ413">
            <v>60.270267861012094</v>
          </cell>
          <cell r="AR413">
            <v>60.270267861012094</v>
          </cell>
          <cell r="AS413">
            <v>60.270267861012094</v>
          </cell>
          <cell r="AT413">
            <v>60.270267861012094</v>
          </cell>
          <cell r="AU413">
            <v>60.270267861012094</v>
          </cell>
          <cell r="AV413">
            <v>60.270267861012094</v>
          </cell>
          <cell r="AW413">
            <v>60.270267861012094</v>
          </cell>
          <cell r="AX413">
            <v>60.270267861012094</v>
          </cell>
          <cell r="AY413">
            <v>60.270267861012094</v>
          </cell>
          <cell r="AZ413">
            <v>60.270267861012094</v>
          </cell>
          <cell r="BA413">
            <v>723.24321433214527</v>
          </cell>
        </row>
        <row r="414">
          <cell r="C414">
            <v>1280</v>
          </cell>
          <cell r="D414" t="str">
            <v>SJ</v>
          </cell>
          <cell r="F414">
            <v>5110</v>
          </cell>
          <cell r="G414" t="str">
            <v>ISO</v>
          </cell>
          <cell r="H414">
            <v>38855</v>
          </cell>
          <cell r="J414">
            <v>40315</v>
          </cell>
          <cell r="K414">
            <v>40315</v>
          </cell>
          <cell r="L414">
            <v>850</v>
          </cell>
          <cell r="M414">
            <v>28.2</v>
          </cell>
          <cell r="N414">
            <v>28.2</v>
          </cell>
          <cell r="O414">
            <v>4</v>
          </cell>
          <cell r="P414">
            <v>4</v>
          </cell>
          <cell r="Q414">
            <v>0.61419999999999997</v>
          </cell>
          <cell r="R414">
            <v>0</v>
          </cell>
          <cell r="S414">
            <v>4.9599999999999998E-2</v>
          </cell>
          <cell r="T414">
            <v>28.2</v>
          </cell>
          <cell r="U414">
            <v>23.235596184670683</v>
          </cell>
          <cell r="V414">
            <v>0.77989337136751868</v>
          </cell>
          <cell r="W414">
            <v>-0.32399120410293958</v>
          </cell>
          <cell r="X414">
            <v>14.464864286642904</v>
          </cell>
          <cell r="Y414">
            <v>1.2283999999999999</v>
          </cell>
          <cell r="Z414">
            <v>12295.134643646468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256.14863840930144</v>
          </cell>
          <cell r="AH414">
            <v>256.14863840930144</v>
          </cell>
          <cell r="AI414">
            <v>256.14863840930144</v>
          </cell>
          <cell r="AJ414">
            <v>256.14863840930144</v>
          </cell>
          <cell r="AK414">
            <v>256.14863840930144</v>
          </cell>
          <cell r="AL414">
            <v>256.14863840930144</v>
          </cell>
          <cell r="AM414">
            <v>256.14863840930144</v>
          </cell>
          <cell r="AN414">
            <v>1793.0404688651099</v>
          </cell>
          <cell r="AO414">
            <v>256.14863840930144</v>
          </cell>
          <cell r="AP414">
            <v>256.14863840930144</v>
          </cell>
          <cell r="AQ414">
            <v>256.14863840930144</v>
          </cell>
          <cell r="AR414">
            <v>256.14863840930144</v>
          </cell>
          <cell r="AS414">
            <v>256.14863840930144</v>
          </cell>
          <cell r="AT414">
            <v>256.14863840930144</v>
          </cell>
          <cell r="AU414">
            <v>256.14863840930144</v>
          </cell>
          <cell r="AV414">
            <v>256.14863840930144</v>
          </cell>
          <cell r="AW414">
            <v>256.14863840930144</v>
          </cell>
          <cell r="AX414">
            <v>256.14863840930144</v>
          </cell>
          <cell r="AY414">
            <v>256.14863840930144</v>
          </cell>
          <cell r="AZ414">
            <v>256.14863840930144</v>
          </cell>
          <cell r="BA414">
            <v>3073.7836609116171</v>
          </cell>
        </row>
        <row r="415">
          <cell r="C415">
            <v>1281</v>
          </cell>
          <cell r="D415" t="str">
            <v>SJ</v>
          </cell>
          <cell r="F415">
            <v>1600</v>
          </cell>
          <cell r="G415" t="str">
            <v>ISO</v>
          </cell>
          <cell r="H415">
            <v>38855</v>
          </cell>
          <cell r="J415">
            <v>40315</v>
          </cell>
          <cell r="K415">
            <v>40315</v>
          </cell>
          <cell r="L415">
            <v>714</v>
          </cell>
          <cell r="M415">
            <v>28.2</v>
          </cell>
          <cell r="N415">
            <v>28.2</v>
          </cell>
          <cell r="O415">
            <v>4</v>
          </cell>
          <cell r="P415">
            <v>4</v>
          </cell>
          <cell r="Q415">
            <v>0.61419999999999997</v>
          </cell>
          <cell r="R415">
            <v>0</v>
          </cell>
          <cell r="S415">
            <v>4.9599999999999998E-2</v>
          </cell>
          <cell r="T415">
            <v>28.2</v>
          </cell>
          <cell r="U415">
            <v>23.235596184670683</v>
          </cell>
          <cell r="V415">
            <v>0.77989337136751868</v>
          </cell>
          <cell r="W415">
            <v>-0.32399120410293958</v>
          </cell>
          <cell r="X415">
            <v>14.464864286642904</v>
          </cell>
          <cell r="Y415">
            <v>1.2283999999999999</v>
          </cell>
          <cell r="Z415">
            <v>10327.913100663032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215.16485626381316</v>
          </cell>
          <cell r="AH415">
            <v>215.16485626381316</v>
          </cell>
          <cell r="AI415">
            <v>215.16485626381316</v>
          </cell>
          <cell r="AJ415">
            <v>215.16485626381316</v>
          </cell>
          <cell r="AK415">
            <v>215.16485626381316</v>
          </cell>
          <cell r="AL415">
            <v>215.16485626381316</v>
          </cell>
          <cell r="AM415">
            <v>215.16485626381316</v>
          </cell>
          <cell r="AN415">
            <v>1506.1539938466922</v>
          </cell>
          <cell r="AO415">
            <v>215.16485626381316</v>
          </cell>
          <cell r="AP415">
            <v>215.16485626381316</v>
          </cell>
          <cell r="AQ415">
            <v>215.16485626381316</v>
          </cell>
          <cell r="AR415">
            <v>215.16485626381316</v>
          </cell>
          <cell r="AS415">
            <v>215.16485626381316</v>
          </cell>
          <cell r="AT415">
            <v>215.16485626381316</v>
          </cell>
          <cell r="AU415">
            <v>215.16485626381316</v>
          </cell>
          <cell r="AV415">
            <v>215.16485626381316</v>
          </cell>
          <cell r="AW415">
            <v>215.16485626381316</v>
          </cell>
          <cell r="AX415">
            <v>215.16485626381316</v>
          </cell>
          <cell r="AY415">
            <v>215.16485626381316</v>
          </cell>
          <cell r="AZ415">
            <v>215.16485626381316</v>
          </cell>
          <cell r="BA415">
            <v>2581.9782751657585</v>
          </cell>
        </row>
        <row r="416">
          <cell r="C416">
            <v>1282</v>
          </cell>
          <cell r="D416" t="str">
            <v>SJ</v>
          </cell>
          <cell r="F416">
            <v>1600</v>
          </cell>
          <cell r="G416" t="str">
            <v>NQ</v>
          </cell>
          <cell r="H416">
            <v>38855</v>
          </cell>
          <cell r="J416">
            <v>40315</v>
          </cell>
          <cell r="K416">
            <v>40315</v>
          </cell>
          <cell r="L416">
            <v>1786</v>
          </cell>
          <cell r="M416">
            <v>28.2</v>
          </cell>
          <cell r="N416">
            <v>28.2</v>
          </cell>
          <cell r="O416">
            <v>4</v>
          </cell>
          <cell r="P416">
            <v>4</v>
          </cell>
          <cell r="Q416">
            <v>0.61419999999999997</v>
          </cell>
          <cell r="R416">
            <v>0</v>
          </cell>
          <cell r="S416">
            <v>4.9599999999999998E-2</v>
          </cell>
          <cell r="T416">
            <v>28.2</v>
          </cell>
          <cell r="U416">
            <v>23.235596184670683</v>
          </cell>
          <cell r="V416">
            <v>0.77989337136751868</v>
          </cell>
          <cell r="W416">
            <v>-0.32399120410293958</v>
          </cell>
          <cell r="X416">
            <v>14.464864286642904</v>
          </cell>
          <cell r="Y416">
            <v>1.2283999999999999</v>
          </cell>
          <cell r="Z416">
            <v>25834.247615944227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538.21349199883809</v>
          </cell>
          <cell r="AH416">
            <v>538.21349199883809</v>
          </cell>
          <cell r="AI416">
            <v>538.21349199883809</v>
          </cell>
          <cell r="AJ416">
            <v>538.21349199883809</v>
          </cell>
          <cell r="AK416">
            <v>538.21349199883809</v>
          </cell>
          <cell r="AL416">
            <v>538.21349199883809</v>
          </cell>
          <cell r="AM416">
            <v>538.21349199883809</v>
          </cell>
          <cell r="AN416">
            <v>3767.4944439918663</v>
          </cell>
          <cell r="AO416">
            <v>538.21349199883809</v>
          </cell>
          <cell r="AP416">
            <v>538.21349199883809</v>
          </cell>
          <cell r="AQ416">
            <v>538.21349199883809</v>
          </cell>
          <cell r="AR416">
            <v>538.21349199883809</v>
          </cell>
          <cell r="AS416">
            <v>538.21349199883809</v>
          </cell>
          <cell r="AT416">
            <v>538.21349199883809</v>
          </cell>
          <cell r="AU416">
            <v>538.21349199883809</v>
          </cell>
          <cell r="AV416">
            <v>538.21349199883809</v>
          </cell>
          <cell r="AW416">
            <v>538.21349199883809</v>
          </cell>
          <cell r="AX416">
            <v>538.21349199883809</v>
          </cell>
          <cell r="AY416">
            <v>538.21349199883809</v>
          </cell>
          <cell r="AZ416">
            <v>538.21349199883809</v>
          </cell>
          <cell r="BA416">
            <v>6458.5619039860585</v>
          </cell>
        </row>
        <row r="417">
          <cell r="C417">
            <v>1283</v>
          </cell>
          <cell r="D417" t="str">
            <v>SJ</v>
          </cell>
          <cell r="F417">
            <v>3000</v>
          </cell>
          <cell r="G417" t="str">
            <v>ISO</v>
          </cell>
          <cell r="H417">
            <v>38855</v>
          </cell>
          <cell r="J417">
            <v>40315</v>
          </cell>
          <cell r="K417">
            <v>40315</v>
          </cell>
          <cell r="L417">
            <v>2705</v>
          </cell>
          <cell r="M417">
            <v>28.2</v>
          </cell>
          <cell r="N417">
            <v>28.2</v>
          </cell>
          <cell r="O417">
            <v>4</v>
          </cell>
          <cell r="P417">
            <v>4</v>
          </cell>
          <cell r="Q417">
            <v>0.61419999999999997</v>
          </cell>
          <cell r="R417">
            <v>0</v>
          </cell>
          <cell r="S417">
            <v>4.9599999999999998E-2</v>
          </cell>
          <cell r="T417">
            <v>28.2</v>
          </cell>
          <cell r="U417">
            <v>23.235596184670683</v>
          </cell>
          <cell r="V417">
            <v>0.77989337136751868</v>
          </cell>
          <cell r="W417">
            <v>-0.32399120410293958</v>
          </cell>
          <cell r="X417">
            <v>14.464864286642904</v>
          </cell>
          <cell r="Y417">
            <v>1.2283999999999999</v>
          </cell>
          <cell r="Z417">
            <v>39127.457895369051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815.15537282018852</v>
          </cell>
          <cell r="AH417">
            <v>815.15537282018852</v>
          </cell>
          <cell r="AI417">
            <v>815.15537282018852</v>
          </cell>
          <cell r="AJ417">
            <v>815.15537282018852</v>
          </cell>
          <cell r="AK417">
            <v>815.15537282018852</v>
          </cell>
          <cell r="AL417">
            <v>815.15537282018852</v>
          </cell>
          <cell r="AM417">
            <v>815.15537282018852</v>
          </cell>
          <cell r="AN417">
            <v>5706.0876097413202</v>
          </cell>
          <cell r="AO417">
            <v>815.15537282018852</v>
          </cell>
          <cell r="AP417">
            <v>815.15537282018852</v>
          </cell>
          <cell r="AQ417">
            <v>815.15537282018852</v>
          </cell>
          <cell r="AR417">
            <v>815.15537282018852</v>
          </cell>
          <cell r="AS417">
            <v>815.15537282018852</v>
          </cell>
          <cell r="AT417">
            <v>815.15537282018852</v>
          </cell>
          <cell r="AU417">
            <v>815.15537282018852</v>
          </cell>
          <cell r="AV417">
            <v>815.15537282018852</v>
          </cell>
          <cell r="AW417">
            <v>815.15537282018852</v>
          </cell>
          <cell r="AX417">
            <v>815.15537282018852</v>
          </cell>
          <cell r="AY417">
            <v>815.15537282018852</v>
          </cell>
          <cell r="AZ417">
            <v>815.15537282018852</v>
          </cell>
          <cell r="BA417">
            <v>9781.8644738422645</v>
          </cell>
        </row>
        <row r="418">
          <cell r="C418">
            <v>1284</v>
          </cell>
          <cell r="D418" t="str">
            <v>SJ</v>
          </cell>
          <cell r="F418">
            <v>3000</v>
          </cell>
          <cell r="G418" t="str">
            <v>NQ</v>
          </cell>
          <cell r="H418">
            <v>38855</v>
          </cell>
          <cell r="J418">
            <v>40315</v>
          </cell>
          <cell r="K418">
            <v>40315</v>
          </cell>
          <cell r="L418">
            <v>9795</v>
          </cell>
          <cell r="M418">
            <v>28.2</v>
          </cell>
          <cell r="N418">
            <v>28.2</v>
          </cell>
          <cell r="O418">
            <v>4</v>
          </cell>
          <cell r="P418">
            <v>4</v>
          </cell>
          <cell r="Q418">
            <v>0.61419999999999997</v>
          </cell>
          <cell r="R418">
            <v>0</v>
          </cell>
          <cell r="S418">
            <v>4.9599999999999998E-2</v>
          </cell>
          <cell r="T418">
            <v>28.2</v>
          </cell>
          <cell r="U418">
            <v>23.235596184670683</v>
          </cell>
          <cell r="V418">
            <v>0.77989337136751868</v>
          </cell>
          <cell r="W418">
            <v>-0.32399120410293958</v>
          </cell>
          <cell r="X418">
            <v>14.464864286642904</v>
          </cell>
          <cell r="Y418">
            <v>1.2283999999999999</v>
          </cell>
          <cell r="Z418">
            <v>141683.34568766723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2951.7363684930674</v>
          </cell>
          <cell r="AH418">
            <v>2951.7363684930674</v>
          </cell>
          <cell r="AI418">
            <v>2951.7363684930674</v>
          </cell>
          <cell r="AJ418">
            <v>2951.7363684930674</v>
          </cell>
          <cell r="AK418">
            <v>2951.7363684930674</v>
          </cell>
          <cell r="AL418">
            <v>2951.7363684930674</v>
          </cell>
          <cell r="AM418">
            <v>2951.7363684930674</v>
          </cell>
          <cell r="AN418">
            <v>20662.154579451471</v>
          </cell>
          <cell r="AO418">
            <v>2951.7363684930674</v>
          </cell>
          <cell r="AP418">
            <v>2951.7363684930674</v>
          </cell>
          <cell r="AQ418">
            <v>2951.7363684930674</v>
          </cell>
          <cell r="AR418">
            <v>2951.7363684930674</v>
          </cell>
          <cell r="AS418">
            <v>2951.7363684930674</v>
          </cell>
          <cell r="AT418">
            <v>2951.7363684930674</v>
          </cell>
          <cell r="AU418">
            <v>2951.7363684930674</v>
          </cell>
          <cell r="AV418">
            <v>2951.7363684930674</v>
          </cell>
          <cell r="AW418">
            <v>2951.7363684930674</v>
          </cell>
          <cell r="AX418">
            <v>2951.7363684930674</v>
          </cell>
          <cell r="AY418">
            <v>2951.7363684930674</v>
          </cell>
          <cell r="AZ418">
            <v>2951.7363684930674</v>
          </cell>
          <cell r="BA418">
            <v>35420.836421916807</v>
          </cell>
        </row>
        <row r="419">
          <cell r="C419">
            <v>1285</v>
          </cell>
          <cell r="D419" t="str">
            <v>SJ</v>
          </cell>
          <cell r="F419">
            <v>3000</v>
          </cell>
          <cell r="G419" t="str">
            <v>ISO</v>
          </cell>
          <cell r="H419">
            <v>38855</v>
          </cell>
          <cell r="J419">
            <v>40315</v>
          </cell>
          <cell r="K419">
            <v>40315</v>
          </cell>
          <cell r="L419">
            <v>1303</v>
          </cell>
          <cell r="M419">
            <v>28.2</v>
          </cell>
          <cell r="N419">
            <v>28.2</v>
          </cell>
          <cell r="O419">
            <v>4</v>
          </cell>
          <cell r="P419">
            <v>4</v>
          </cell>
          <cell r="Q419">
            <v>0.61419999999999997</v>
          </cell>
          <cell r="R419">
            <v>0</v>
          </cell>
          <cell r="S419">
            <v>4.9599999999999998E-2</v>
          </cell>
          <cell r="T419">
            <v>28.2</v>
          </cell>
          <cell r="U419">
            <v>23.235596184670683</v>
          </cell>
          <cell r="V419">
            <v>0.77989337136751868</v>
          </cell>
          <cell r="W419">
            <v>-0.32399120410293958</v>
          </cell>
          <cell r="X419">
            <v>14.464864286642904</v>
          </cell>
          <cell r="Y419">
            <v>1.2283999999999999</v>
          </cell>
          <cell r="Z419">
            <v>18847.718165495702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392.66079511449379</v>
          </cell>
          <cell r="AH419">
            <v>392.66079511449379</v>
          </cell>
          <cell r="AI419">
            <v>392.66079511449379</v>
          </cell>
          <cell r="AJ419">
            <v>392.66079511449379</v>
          </cell>
          <cell r="AK419">
            <v>392.66079511449379</v>
          </cell>
          <cell r="AL419">
            <v>392.66079511449379</v>
          </cell>
          <cell r="AM419">
            <v>392.66079511449379</v>
          </cell>
          <cell r="AN419">
            <v>2748.6255658014566</v>
          </cell>
          <cell r="AO419">
            <v>392.66079511449379</v>
          </cell>
          <cell r="AP419">
            <v>392.66079511449379</v>
          </cell>
          <cell r="AQ419">
            <v>392.66079511449379</v>
          </cell>
          <cell r="AR419">
            <v>392.66079511449379</v>
          </cell>
          <cell r="AS419">
            <v>392.66079511449379</v>
          </cell>
          <cell r="AT419">
            <v>392.66079511449379</v>
          </cell>
          <cell r="AU419">
            <v>392.66079511449379</v>
          </cell>
          <cell r="AV419">
            <v>392.66079511449379</v>
          </cell>
          <cell r="AW419">
            <v>392.66079511449379</v>
          </cell>
          <cell r="AX419">
            <v>392.66079511449379</v>
          </cell>
          <cell r="AY419">
            <v>392.66079511449379</v>
          </cell>
          <cell r="AZ419">
            <v>392.66079511449379</v>
          </cell>
          <cell r="BA419">
            <v>4711.9295413739255</v>
          </cell>
        </row>
        <row r="420">
          <cell r="C420">
            <v>1286</v>
          </cell>
          <cell r="D420" t="str">
            <v>SJ</v>
          </cell>
          <cell r="F420">
            <v>3000</v>
          </cell>
          <cell r="G420" t="str">
            <v>NQ</v>
          </cell>
          <cell r="H420">
            <v>38855</v>
          </cell>
          <cell r="J420">
            <v>40315</v>
          </cell>
          <cell r="K420">
            <v>40315</v>
          </cell>
          <cell r="L420">
            <v>11197</v>
          </cell>
          <cell r="M420">
            <v>28.2</v>
          </cell>
          <cell r="N420">
            <v>28.2</v>
          </cell>
          <cell r="O420">
            <v>4</v>
          </cell>
          <cell r="P420">
            <v>4</v>
          </cell>
          <cell r="Q420">
            <v>0.61419999999999997</v>
          </cell>
          <cell r="R420">
            <v>0</v>
          </cell>
          <cell r="S420">
            <v>4.9599999999999998E-2</v>
          </cell>
          <cell r="T420">
            <v>28.2</v>
          </cell>
          <cell r="U420">
            <v>23.235596184670683</v>
          </cell>
          <cell r="V420">
            <v>0.77989337136751868</v>
          </cell>
          <cell r="W420">
            <v>-0.32399120410293958</v>
          </cell>
          <cell r="X420">
            <v>14.464864286642904</v>
          </cell>
          <cell r="Y420">
            <v>1.2283999999999999</v>
          </cell>
          <cell r="Z420">
            <v>161963.0854175406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3374.2309461987625</v>
          </cell>
          <cell r="AH420">
            <v>3374.2309461987625</v>
          </cell>
          <cell r="AI420">
            <v>3374.2309461987625</v>
          </cell>
          <cell r="AJ420">
            <v>3374.2309461987625</v>
          </cell>
          <cell r="AK420">
            <v>3374.2309461987625</v>
          </cell>
          <cell r="AL420">
            <v>3374.2309461987625</v>
          </cell>
          <cell r="AM420">
            <v>3374.2309461987625</v>
          </cell>
          <cell r="AN420">
            <v>23619.616623391332</v>
          </cell>
          <cell r="AO420">
            <v>3374.2309461987625</v>
          </cell>
          <cell r="AP420">
            <v>3374.2309461987625</v>
          </cell>
          <cell r="AQ420">
            <v>3374.2309461987625</v>
          </cell>
          <cell r="AR420">
            <v>3374.2309461987625</v>
          </cell>
          <cell r="AS420">
            <v>3374.2309461987625</v>
          </cell>
          <cell r="AT420">
            <v>3374.2309461987625</v>
          </cell>
          <cell r="AU420">
            <v>3374.2309461987625</v>
          </cell>
          <cell r="AV420">
            <v>3374.2309461987625</v>
          </cell>
          <cell r="AW420">
            <v>3374.2309461987625</v>
          </cell>
          <cell r="AX420">
            <v>3374.2309461987625</v>
          </cell>
          <cell r="AY420">
            <v>3374.2309461987625</v>
          </cell>
          <cell r="AZ420">
            <v>3374.2309461987625</v>
          </cell>
          <cell r="BA420">
            <v>40490.771354385135</v>
          </cell>
        </row>
        <row r="421">
          <cell r="C421">
            <v>1287</v>
          </cell>
          <cell r="D421" t="str">
            <v>SJ</v>
          </cell>
          <cell r="F421">
            <v>1700</v>
          </cell>
          <cell r="G421" t="str">
            <v>ISO</v>
          </cell>
          <cell r="H421">
            <v>38855</v>
          </cell>
          <cell r="I421">
            <v>39122</v>
          </cell>
          <cell r="J421">
            <v>40315</v>
          </cell>
          <cell r="K421">
            <v>39122</v>
          </cell>
          <cell r="L421">
            <v>4000</v>
          </cell>
          <cell r="M421">
            <v>28.2</v>
          </cell>
          <cell r="N421">
            <v>28.2</v>
          </cell>
          <cell r="O421">
            <v>4</v>
          </cell>
          <cell r="P421">
            <v>4</v>
          </cell>
          <cell r="Q421">
            <v>0.61419999999999997</v>
          </cell>
          <cell r="R421">
            <v>0</v>
          </cell>
          <cell r="S421">
            <v>4.9599999999999998E-2</v>
          </cell>
          <cell r="T421">
            <v>28.2</v>
          </cell>
          <cell r="U421">
            <v>23.235596184670683</v>
          </cell>
          <cell r="V421">
            <v>0.77989337136751868</v>
          </cell>
          <cell r="W421">
            <v>-0.32399120410293958</v>
          </cell>
          <cell r="X421">
            <v>14.464864286642904</v>
          </cell>
          <cell r="Y421">
            <v>1.2283999999999999</v>
          </cell>
          <cell r="Z421">
            <v>57859.457146571614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1205.405357220242</v>
          </cell>
          <cell r="AH421">
            <v>1205.405357220242</v>
          </cell>
          <cell r="AI421">
            <v>1205.405357220242</v>
          </cell>
          <cell r="AJ421">
            <v>1205.405357220242</v>
          </cell>
          <cell r="AK421">
            <v>1205.405357220242</v>
          </cell>
          <cell r="AL421">
            <v>1205.405357220242</v>
          </cell>
          <cell r="AM421">
            <v>1205.405357220242</v>
          </cell>
          <cell r="AN421">
            <v>8437.8375005416929</v>
          </cell>
          <cell r="AO421">
            <v>1205.405357220242</v>
          </cell>
          <cell r="AP421">
            <v>1205.405357220242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2410.8107144404839</v>
          </cell>
        </row>
        <row r="422">
          <cell r="C422">
            <v>1288</v>
          </cell>
          <cell r="D422" t="str">
            <v>SJ</v>
          </cell>
          <cell r="F422">
            <v>3000</v>
          </cell>
          <cell r="G422" t="str">
            <v>ISO</v>
          </cell>
          <cell r="H422">
            <v>38855</v>
          </cell>
          <cell r="J422">
            <v>40315</v>
          </cell>
          <cell r="K422">
            <v>40315</v>
          </cell>
          <cell r="L422">
            <v>3000</v>
          </cell>
          <cell r="M422">
            <v>28.2</v>
          </cell>
          <cell r="N422">
            <v>28.2</v>
          </cell>
          <cell r="O422">
            <v>4</v>
          </cell>
          <cell r="P422">
            <v>4</v>
          </cell>
          <cell r="Q422">
            <v>0.61419999999999997</v>
          </cell>
          <cell r="R422">
            <v>0</v>
          </cell>
          <cell r="S422">
            <v>4.9599999999999998E-2</v>
          </cell>
          <cell r="T422">
            <v>28.2</v>
          </cell>
          <cell r="U422">
            <v>23.235596184670683</v>
          </cell>
          <cell r="V422">
            <v>0.77989337136751868</v>
          </cell>
          <cell r="W422">
            <v>-0.32399120410293958</v>
          </cell>
          <cell r="X422">
            <v>14.464864286642904</v>
          </cell>
          <cell r="Y422">
            <v>1.2283999999999999</v>
          </cell>
          <cell r="Z422">
            <v>43394.592859928707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904.05401791518136</v>
          </cell>
          <cell r="AH422">
            <v>904.05401791518136</v>
          </cell>
          <cell r="AI422">
            <v>904.05401791518136</v>
          </cell>
          <cell r="AJ422">
            <v>904.05401791518136</v>
          </cell>
          <cell r="AK422">
            <v>904.05401791518136</v>
          </cell>
          <cell r="AL422">
            <v>904.05401791518136</v>
          </cell>
          <cell r="AM422">
            <v>904.05401791518136</v>
          </cell>
          <cell r="AN422">
            <v>6328.3781254062696</v>
          </cell>
          <cell r="AO422">
            <v>904.05401791518136</v>
          </cell>
          <cell r="AP422">
            <v>904.05401791518136</v>
          </cell>
          <cell r="AQ422">
            <v>904.05401791518136</v>
          </cell>
          <cell r="AR422">
            <v>904.05401791518136</v>
          </cell>
          <cell r="AS422">
            <v>904.05401791518136</v>
          </cell>
          <cell r="AT422">
            <v>904.05401791518136</v>
          </cell>
          <cell r="AU422">
            <v>904.05401791518136</v>
          </cell>
          <cell r="AV422">
            <v>904.05401791518136</v>
          </cell>
          <cell r="AW422">
            <v>904.05401791518136</v>
          </cell>
          <cell r="AX422">
            <v>904.05401791518136</v>
          </cell>
          <cell r="AY422">
            <v>904.05401791518136</v>
          </cell>
          <cell r="AZ422">
            <v>904.05401791518136</v>
          </cell>
          <cell r="BA422">
            <v>10848.648214982177</v>
          </cell>
        </row>
        <row r="423">
          <cell r="C423">
            <v>1289</v>
          </cell>
          <cell r="D423" t="str">
            <v>SJ</v>
          </cell>
          <cell r="F423">
            <v>3000</v>
          </cell>
          <cell r="G423" t="str">
            <v>ISO</v>
          </cell>
          <cell r="H423">
            <v>38855</v>
          </cell>
          <cell r="J423">
            <v>40315</v>
          </cell>
          <cell r="K423">
            <v>40315</v>
          </cell>
          <cell r="L423">
            <v>1312</v>
          </cell>
          <cell r="M423">
            <v>28.2</v>
          </cell>
          <cell r="N423">
            <v>28.2</v>
          </cell>
          <cell r="O423">
            <v>4</v>
          </cell>
          <cell r="P423">
            <v>4</v>
          </cell>
          <cell r="Q423">
            <v>0.61419999999999997</v>
          </cell>
          <cell r="R423">
            <v>0</v>
          </cell>
          <cell r="S423">
            <v>4.9599999999999998E-2</v>
          </cell>
          <cell r="T423">
            <v>28.2</v>
          </cell>
          <cell r="U423">
            <v>23.235596184670683</v>
          </cell>
          <cell r="V423">
            <v>0.77989337136751868</v>
          </cell>
          <cell r="W423">
            <v>-0.32399120410293958</v>
          </cell>
          <cell r="X423">
            <v>14.464864286642904</v>
          </cell>
          <cell r="Y423">
            <v>1.2283999999999999</v>
          </cell>
          <cell r="Z423">
            <v>18977.901944075489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395.37295716823934</v>
          </cell>
          <cell r="AH423">
            <v>395.37295716823934</v>
          </cell>
          <cell r="AI423">
            <v>395.37295716823934</v>
          </cell>
          <cell r="AJ423">
            <v>395.37295716823934</v>
          </cell>
          <cell r="AK423">
            <v>395.37295716823934</v>
          </cell>
          <cell r="AL423">
            <v>395.37295716823934</v>
          </cell>
          <cell r="AM423">
            <v>395.37295716823934</v>
          </cell>
          <cell r="AN423">
            <v>2767.6107001776754</v>
          </cell>
          <cell r="AO423">
            <v>395.37295716823934</v>
          </cell>
          <cell r="AP423">
            <v>395.37295716823934</v>
          </cell>
          <cell r="AQ423">
            <v>395.37295716823934</v>
          </cell>
          <cell r="AR423">
            <v>395.37295716823934</v>
          </cell>
          <cell r="AS423">
            <v>395.37295716823934</v>
          </cell>
          <cell r="AT423">
            <v>395.37295716823934</v>
          </cell>
          <cell r="AU423">
            <v>395.37295716823934</v>
          </cell>
          <cell r="AV423">
            <v>395.37295716823934</v>
          </cell>
          <cell r="AW423">
            <v>395.37295716823934</v>
          </cell>
          <cell r="AX423">
            <v>395.37295716823934</v>
          </cell>
          <cell r="AY423">
            <v>395.37295716823934</v>
          </cell>
          <cell r="AZ423">
            <v>395.37295716823934</v>
          </cell>
          <cell r="BA423">
            <v>4744.4754860188723</v>
          </cell>
        </row>
        <row r="424">
          <cell r="C424">
            <v>1290</v>
          </cell>
          <cell r="D424" t="str">
            <v>SJ</v>
          </cell>
          <cell r="F424">
            <v>3000</v>
          </cell>
          <cell r="G424" t="str">
            <v>NQ</v>
          </cell>
          <cell r="H424">
            <v>38855</v>
          </cell>
          <cell r="J424">
            <v>40315</v>
          </cell>
          <cell r="K424">
            <v>40315</v>
          </cell>
          <cell r="L424">
            <v>188</v>
          </cell>
          <cell r="M424">
            <v>28.2</v>
          </cell>
          <cell r="N424">
            <v>28.2</v>
          </cell>
          <cell r="O424">
            <v>4</v>
          </cell>
          <cell r="P424">
            <v>4</v>
          </cell>
          <cell r="Q424">
            <v>0.61419999999999997</v>
          </cell>
          <cell r="R424">
            <v>0</v>
          </cell>
          <cell r="S424">
            <v>4.9599999999999998E-2</v>
          </cell>
          <cell r="T424">
            <v>28.2</v>
          </cell>
          <cell r="U424">
            <v>23.235596184670683</v>
          </cell>
          <cell r="V424">
            <v>0.77989337136751868</v>
          </cell>
          <cell r="W424">
            <v>-0.32399120410293958</v>
          </cell>
          <cell r="X424">
            <v>14.464864286642904</v>
          </cell>
          <cell r="Y424">
            <v>1.2283999999999999</v>
          </cell>
          <cell r="Z424">
            <v>2719.3944858888658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56.654051789351371</v>
          </cell>
          <cell r="AH424">
            <v>56.654051789351371</v>
          </cell>
          <cell r="AI424">
            <v>56.654051789351371</v>
          </cell>
          <cell r="AJ424">
            <v>56.654051789351371</v>
          </cell>
          <cell r="AK424">
            <v>56.654051789351371</v>
          </cell>
          <cell r="AL424">
            <v>56.654051789351371</v>
          </cell>
          <cell r="AM424">
            <v>56.654051789351371</v>
          </cell>
          <cell r="AN424">
            <v>396.57836252545951</v>
          </cell>
          <cell r="AO424">
            <v>56.654051789351371</v>
          </cell>
          <cell r="AP424">
            <v>56.654051789351371</v>
          </cell>
          <cell r="AQ424">
            <v>56.654051789351371</v>
          </cell>
          <cell r="AR424">
            <v>56.654051789351371</v>
          </cell>
          <cell r="AS424">
            <v>56.654051789351371</v>
          </cell>
          <cell r="AT424">
            <v>56.654051789351371</v>
          </cell>
          <cell r="AU424">
            <v>56.654051789351371</v>
          </cell>
          <cell r="AV424">
            <v>56.654051789351371</v>
          </cell>
          <cell r="AW424">
            <v>56.654051789351371</v>
          </cell>
          <cell r="AX424">
            <v>56.654051789351371</v>
          </cell>
          <cell r="AY424">
            <v>56.654051789351371</v>
          </cell>
          <cell r="AZ424">
            <v>56.654051789351371</v>
          </cell>
          <cell r="BA424">
            <v>679.84862147221622</v>
          </cell>
        </row>
        <row r="425">
          <cell r="C425">
            <v>1291</v>
          </cell>
          <cell r="D425" t="str">
            <v>SJ</v>
          </cell>
          <cell r="F425">
            <v>3000</v>
          </cell>
          <cell r="G425" t="str">
            <v>ISO</v>
          </cell>
          <cell r="H425">
            <v>38855</v>
          </cell>
          <cell r="J425">
            <v>40315</v>
          </cell>
          <cell r="K425">
            <v>40315</v>
          </cell>
          <cell r="L425">
            <v>1500</v>
          </cell>
          <cell r="M425">
            <v>28.2</v>
          </cell>
          <cell r="N425">
            <v>28.2</v>
          </cell>
          <cell r="O425">
            <v>4</v>
          </cell>
          <cell r="P425">
            <v>4</v>
          </cell>
          <cell r="Q425">
            <v>0.61419999999999997</v>
          </cell>
          <cell r="R425">
            <v>0</v>
          </cell>
          <cell r="S425">
            <v>4.9599999999999998E-2</v>
          </cell>
          <cell r="T425">
            <v>28.2</v>
          </cell>
          <cell r="U425">
            <v>23.235596184670683</v>
          </cell>
          <cell r="V425">
            <v>0.77989337136751868</v>
          </cell>
          <cell r="W425">
            <v>-0.32399120410293958</v>
          </cell>
          <cell r="X425">
            <v>14.464864286642904</v>
          </cell>
          <cell r="Y425">
            <v>1.2283999999999999</v>
          </cell>
          <cell r="Z425">
            <v>21697.296429964354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452.02700895759068</v>
          </cell>
          <cell r="AH425">
            <v>452.02700895759068</v>
          </cell>
          <cell r="AI425">
            <v>452.02700895759068</v>
          </cell>
          <cell r="AJ425">
            <v>452.02700895759068</v>
          </cell>
          <cell r="AK425">
            <v>452.02700895759068</v>
          </cell>
          <cell r="AL425">
            <v>452.02700895759068</v>
          </cell>
          <cell r="AM425">
            <v>452.02700895759068</v>
          </cell>
          <cell r="AN425">
            <v>3164.1890627031348</v>
          </cell>
          <cell r="AO425">
            <v>452.02700895759068</v>
          </cell>
          <cell r="AP425">
            <v>452.02700895759068</v>
          </cell>
          <cell r="AQ425">
            <v>452.02700895759068</v>
          </cell>
          <cell r="AR425">
            <v>452.02700895759068</v>
          </cell>
          <cell r="AS425">
            <v>452.02700895759068</v>
          </cell>
          <cell r="AT425">
            <v>452.02700895759068</v>
          </cell>
          <cell r="AU425">
            <v>452.02700895759068</v>
          </cell>
          <cell r="AV425">
            <v>452.02700895759068</v>
          </cell>
          <cell r="AW425">
            <v>452.02700895759068</v>
          </cell>
          <cell r="AX425">
            <v>452.02700895759068</v>
          </cell>
          <cell r="AY425">
            <v>452.02700895759068</v>
          </cell>
          <cell r="AZ425">
            <v>452.02700895759068</v>
          </cell>
          <cell r="BA425">
            <v>5424.3241074910884</v>
          </cell>
        </row>
        <row r="426">
          <cell r="C426">
            <v>1292</v>
          </cell>
          <cell r="D426" t="str">
            <v>SJ</v>
          </cell>
          <cell r="F426">
            <v>1700</v>
          </cell>
          <cell r="G426" t="str">
            <v>ISO</v>
          </cell>
          <cell r="H426">
            <v>38855</v>
          </cell>
          <cell r="J426">
            <v>40315</v>
          </cell>
          <cell r="K426">
            <v>40315</v>
          </cell>
          <cell r="L426">
            <v>992</v>
          </cell>
          <cell r="M426">
            <v>28.2</v>
          </cell>
          <cell r="N426">
            <v>28.2</v>
          </cell>
          <cell r="O426">
            <v>4</v>
          </cell>
          <cell r="P426">
            <v>4</v>
          </cell>
          <cell r="Q426">
            <v>0.61419999999999997</v>
          </cell>
          <cell r="R426">
            <v>0</v>
          </cell>
          <cell r="S426">
            <v>4.9599999999999998E-2</v>
          </cell>
          <cell r="T426">
            <v>28.2</v>
          </cell>
          <cell r="U426">
            <v>23.235596184670683</v>
          </cell>
          <cell r="V426">
            <v>0.77989337136751868</v>
          </cell>
          <cell r="W426">
            <v>-0.32399120410293958</v>
          </cell>
          <cell r="X426">
            <v>14.464864286642904</v>
          </cell>
          <cell r="Y426">
            <v>1.2283999999999999</v>
          </cell>
          <cell r="Z426">
            <v>14349.14537234976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298.94052859061998</v>
          </cell>
          <cell r="AH426">
            <v>298.94052859061998</v>
          </cell>
          <cell r="AI426">
            <v>298.94052859061998</v>
          </cell>
          <cell r="AJ426">
            <v>298.94052859061998</v>
          </cell>
          <cell r="AK426">
            <v>298.94052859061998</v>
          </cell>
          <cell r="AL426">
            <v>298.94052859061998</v>
          </cell>
          <cell r="AM426">
            <v>298.94052859061998</v>
          </cell>
          <cell r="AN426">
            <v>2092.5837001343398</v>
          </cell>
          <cell r="AO426">
            <v>298.94052859061998</v>
          </cell>
          <cell r="AP426">
            <v>298.94052859061998</v>
          </cell>
          <cell r="AQ426">
            <v>298.94052859061998</v>
          </cell>
          <cell r="AR426">
            <v>298.94052859061998</v>
          </cell>
          <cell r="AS426">
            <v>298.94052859061998</v>
          </cell>
          <cell r="AT426">
            <v>298.94052859061998</v>
          </cell>
          <cell r="AU426">
            <v>298.94052859061998</v>
          </cell>
          <cell r="AV426">
            <v>298.94052859061998</v>
          </cell>
          <cell r="AW426">
            <v>298.94052859061998</v>
          </cell>
          <cell r="AX426">
            <v>298.94052859061998</v>
          </cell>
          <cell r="AY426">
            <v>298.94052859061998</v>
          </cell>
          <cell r="AZ426">
            <v>298.94052859061998</v>
          </cell>
          <cell r="BA426">
            <v>3587.2863430874399</v>
          </cell>
        </row>
        <row r="427">
          <cell r="C427">
            <v>1293</v>
          </cell>
          <cell r="D427" t="str">
            <v>SJ</v>
          </cell>
          <cell r="F427">
            <v>1700</v>
          </cell>
          <cell r="G427" t="str">
            <v>NQ</v>
          </cell>
          <cell r="H427">
            <v>38855</v>
          </cell>
          <cell r="J427">
            <v>40315</v>
          </cell>
          <cell r="K427">
            <v>40315</v>
          </cell>
          <cell r="L427">
            <v>1808</v>
          </cell>
          <cell r="M427">
            <v>28.2</v>
          </cell>
          <cell r="N427">
            <v>28.2</v>
          </cell>
          <cell r="O427">
            <v>4</v>
          </cell>
          <cell r="P427">
            <v>4</v>
          </cell>
          <cell r="Q427">
            <v>0.61419999999999997</v>
          </cell>
          <cell r="R427">
            <v>0</v>
          </cell>
          <cell r="S427">
            <v>4.9599999999999998E-2</v>
          </cell>
          <cell r="T427">
            <v>28.2</v>
          </cell>
          <cell r="U427">
            <v>23.235596184670683</v>
          </cell>
          <cell r="V427">
            <v>0.77989337136751868</v>
          </cell>
          <cell r="W427">
            <v>-0.32399120410293958</v>
          </cell>
          <cell r="X427">
            <v>14.464864286642904</v>
          </cell>
          <cell r="Y427">
            <v>1.2283999999999999</v>
          </cell>
          <cell r="Z427">
            <v>26152.47463025037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544.84322146354941</v>
          </cell>
          <cell r="AH427">
            <v>544.84322146354941</v>
          </cell>
          <cell r="AI427">
            <v>544.84322146354941</v>
          </cell>
          <cell r="AJ427">
            <v>544.84322146354941</v>
          </cell>
          <cell r="AK427">
            <v>544.84322146354941</v>
          </cell>
          <cell r="AL427">
            <v>544.84322146354941</v>
          </cell>
          <cell r="AM427">
            <v>544.84322146354941</v>
          </cell>
          <cell r="AN427">
            <v>3813.9025502448462</v>
          </cell>
          <cell r="AO427">
            <v>544.84322146354941</v>
          </cell>
          <cell r="AP427">
            <v>544.84322146354941</v>
          </cell>
          <cell r="AQ427">
            <v>544.84322146354941</v>
          </cell>
          <cell r="AR427">
            <v>544.84322146354941</v>
          </cell>
          <cell r="AS427">
            <v>544.84322146354941</v>
          </cell>
          <cell r="AT427">
            <v>544.84322146354941</v>
          </cell>
          <cell r="AU427">
            <v>544.84322146354941</v>
          </cell>
          <cell r="AV427">
            <v>544.84322146354941</v>
          </cell>
          <cell r="AW427">
            <v>544.84322146354941</v>
          </cell>
          <cell r="AX427">
            <v>544.84322146354941</v>
          </cell>
          <cell r="AY427">
            <v>544.84322146354941</v>
          </cell>
          <cell r="AZ427">
            <v>544.84322146354941</v>
          </cell>
          <cell r="BA427">
            <v>6538.1186575625934</v>
          </cell>
        </row>
        <row r="428">
          <cell r="C428">
            <v>1294</v>
          </cell>
          <cell r="D428" t="str">
            <v>SJ</v>
          </cell>
          <cell r="F428">
            <v>5000</v>
          </cell>
          <cell r="G428" t="str">
            <v>ISO</v>
          </cell>
          <cell r="H428">
            <v>38855</v>
          </cell>
          <cell r="J428">
            <v>40315</v>
          </cell>
          <cell r="K428">
            <v>40315</v>
          </cell>
          <cell r="L428">
            <v>650</v>
          </cell>
          <cell r="M428">
            <v>28.2</v>
          </cell>
          <cell r="N428">
            <v>28.2</v>
          </cell>
          <cell r="O428">
            <v>4</v>
          </cell>
          <cell r="P428">
            <v>4</v>
          </cell>
          <cell r="Q428">
            <v>0.61419999999999997</v>
          </cell>
          <cell r="R428">
            <v>0</v>
          </cell>
          <cell r="S428">
            <v>4.9599999999999998E-2</v>
          </cell>
          <cell r="T428">
            <v>28.2</v>
          </cell>
          <cell r="U428">
            <v>23.235596184670683</v>
          </cell>
          <cell r="V428">
            <v>0.77989337136751868</v>
          </cell>
          <cell r="W428">
            <v>-0.32399120410293958</v>
          </cell>
          <cell r="X428">
            <v>14.464864286642904</v>
          </cell>
          <cell r="Y428">
            <v>1.2283999999999999</v>
          </cell>
          <cell r="Z428">
            <v>9402.1617863178872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195.87837054828933</v>
          </cell>
          <cell r="AH428">
            <v>195.87837054828933</v>
          </cell>
          <cell r="AI428">
            <v>195.87837054828933</v>
          </cell>
          <cell r="AJ428">
            <v>195.87837054828933</v>
          </cell>
          <cell r="AK428">
            <v>195.87837054828933</v>
          </cell>
          <cell r="AL428">
            <v>195.87837054828933</v>
          </cell>
          <cell r="AM428">
            <v>195.87837054828933</v>
          </cell>
          <cell r="AN428">
            <v>1371.1485938380251</v>
          </cell>
          <cell r="AO428">
            <v>195.87837054828933</v>
          </cell>
          <cell r="AP428">
            <v>195.87837054828933</v>
          </cell>
          <cell r="AQ428">
            <v>195.87837054828933</v>
          </cell>
          <cell r="AR428">
            <v>195.87837054828933</v>
          </cell>
          <cell r="AS428">
            <v>195.87837054828933</v>
          </cell>
          <cell r="AT428">
            <v>195.87837054828933</v>
          </cell>
          <cell r="AU428">
            <v>195.87837054828933</v>
          </cell>
          <cell r="AV428">
            <v>195.87837054828933</v>
          </cell>
          <cell r="AW428">
            <v>195.87837054828933</v>
          </cell>
          <cell r="AX428">
            <v>195.87837054828933</v>
          </cell>
          <cell r="AY428">
            <v>195.87837054828933</v>
          </cell>
          <cell r="AZ428">
            <v>195.87837054828933</v>
          </cell>
          <cell r="BA428">
            <v>2350.5404465794713</v>
          </cell>
        </row>
        <row r="429">
          <cell r="C429">
            <v>1295</v>
          </cell>
          <cell r="D429" t="str">
            <v>SJ</v>
          </cell>
          <cell r="F429">
            <v>5010</v>
          </cell>
          <cell r="G429" t="str">
            <v>ISO</v>
          </cell>
          <cell r="H429">
            <v>38855</v>
          </cell>
          <cell r="J429">
            <v>40315</v>
          </cell>
          <cell r="K429">
            <v>40315</v>
          </cell>
          <cell r="L429">
            <v>3500</v>
          </cell>
          <cell r="M429">
            <v>28.2</v>
          </cell>
          <cell r="N429">
            <v>28.2</v>
          </cell>
          <cell r="O429">
            <v>4</v>
          </cell>
          <cell r="P429">
            <v>4</v>
          </cell>
          <cell r="Q429">
            <v>0.61419999999999997</v>
          </cell>
          <cell r="R429">
            <v>0</v>
          </cell>
          <cell r="S429">
            <v>4.9599999999999998E-2</v>
          </cell>
          <cell r="T429">
            <v>28.2</v>
          </cell>
          <cell r="U429">
            <v>23.235596184670683</v>
          </cell>
          <cell r="V429">
            <v>0.77989337136751868</v>
          </cell>
          <cell r="W429">
            <v>-0.32399120410293958</v>
          </cell>
          <cell r="X429">
            <v>14.464864286642904</v>
          </cell>
          <cell r="Y429">
            <v>1.2283999999999999</v>
          </cell>
          <cell r="Z429">
            <v>50627.025003250164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1054.7296875677118</v>
          </cell>
          <cell r="AH429">
            <v>1054.7296875677118</v>
          </cell>
          <cell r="AI429">
            <v>1054.7296875677118</v>
          </cell>
          <cell r="AJ429">
            <v>1054.7296875677118</v>
          </cell>
          <cell r="AK429">
            <v>1054.7296875677118</v>
          </cell>
          <cell r="AL429">
            <v>1054.7296875677118</v>
          </cell>
          <cell r="AM429">
            <v>1054.7296875677118</v>
          </cell>
          <cell r="AN429">
            <v>7383.1078129739835</v>
          </cell>
          <cell r="AO429">
            <v>1054.7296875677118</v>
          </cell>
          <cell r="AP429">
            <v>1054.7296875677118</v>
          </cell>
          <cell r="AQ429">
            <v>1054.7296875677118</v>
          </cell>
          <cell r="AR429">
            <v>1054.7296875677118</v>
          </cell>
          <cell r="AS429">
            <v>1054.7296875677118</v>
          </cell>
          <cell r="AT429">
            <v>1054.7296875677118</v>
          </cell>
          <cell r="AU429">
            <v>1054.7296875677118</v>
          </cell>
          <cell r="AV429">
            <v>1054.7296875677118</v>
          </cell>
          <cell r="AW429">
            <v>1054.7296875677118</v>
          </cell>
          <cell r="AX429">
            <v>1054.7296875677118</v>
          </cell>
          <cell r="AY429">
            <v>1054.7296875677118</v>
          </cell>
          <cell r="AZ429">
            <v>1054.7296875677118</v>
          </cell>
          <cell r="BA429">
            <v>12656.756250812539</v>
          </cell>
        </row>
        <row r="430">
          <cell r="C430">
            <v>1296</v>
          </cell>
          <cell r="D430" t="str">
            <v>SJ</v>
          </cell>
          <cell r="F430">
            <v>5010</v>
          </cell>
          <cell r="G430" t="str">
            <v>ISO</v>
          </cell>
          <cell r="H430">
            <v>38855</v>
          </cell>
          <cell r="J430">
            <v>40315</v>
          </cell>
          <cell r="K430">
            <v>40315</v>
          </cell>
          <cell r="L430">
            <v>6128</v>
          </cell>
          <cell r="M430">
            <v>28.2</v>
          </cell>
          <cell r="N430">
            <v>28.2</v>
          </cell>
          <cell r="O430">
            <v>4</v>
          </cell>
          <cell r="P430">
            <v>4</v>
          </cell>
          <cell r="Q430">
            <v>0.61419999999999997</v>
          </cell>
          <cell r="R430">
            <v>0</v>
          </cell>
          <cell r="S430">
            <v>4.9599999999999998E-2</v>
          </cell>
          <cell r="T430">
            <v>28.2</v>
          </cell>
          <cell r="U430">
            <v>23.235596184670683</v>
          </cell>
          <cell r="V430">
            <v>0.77989337136751868</v>
          </cell>
          <cell r="W430">
            <v>-0.32399120410293958</v>
          </cell>
          <cell r="X430">
            <v>14.464864286642904</v>
          </cell>
          <cell r="Y430">
            <v>1.2283999999999999</v>
          </cell>
          <cell r="Z430">
            <v>88640.688348547716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1846.6810072614107</v>
          </cell>
          <cell r="AH430">
            <v>1846.6810072614107</v>
          </cell>
          <cell r="AI430">
            <v>1846.6810072614107</v>
          </cell>
          <cell r="AJ430">
            <v>1846.6810072614107</v>
          </cell>
          <cell r="AK430">
            <v>1846.6810072614107</v>
          </cell>
          <cell r="AL430">
            <v>1846.6810072614107</v>
          </cell>
          <cell r="AM430">
            <v>1846.6810072614107</v>
          </cell>
          <cell r="AN430">
            <v>12926.767050829872</v>
          </cell>
          <cell r="AO430">
            <v>1846.6810072614107</v>
          </cell>
          <cell r="AP430">
            <v>1846.6810072614107</v>
          </cell>
          <cell r="AQ430">
            <v>1846.6810072614107</v>
          </cell>
          <cell r="AR430">
            <v>1846.6810072614107</v>
          </cell>
          <cell r="AS430">
            <v>1846.6810072614107</v>
          </cell>
          <cell r="AT430">
            <v>1846.6810072614107</v>
          </cell>
          <cell r="AU430">
            <v>1846.6810072614107</v>
          </cell>
          <cell r="AV430">
            <v>1846.6810072614107</v>
          </cell>
          <cell r="AW430">
            <v>1846.6810072614107</v>
          </cell>
          <cell r="AX430">
            <v>1846.6810072614107</v>
          </cell>
          <cell r="AY430">
            <v>1846.6810072614107</v>
          </cell>
          <cell r="AZ430">
            <v>1846.6810072614107</v>
          </cell>
          <cell r="BA430">
            <v>22160.172087136922</v>
          </cell>
        </row>
        <row r="431">
          <cell r="C431">
            <v>1297</v>
          </cell>
          <cell r="D431" t="str">
            <v>SJ</v>
          </cell>
          <cell r="F431">
            <v>5010</v>
          </cell>
          <cell r="G431" t="str">
            <v>NQ</v>
          </cell>
          <cell r="H431">
            <v>38855</v>
          </cell>
          <cell r="J431">
            <v>40315</v>
          </cell>
          <cell r="K431">
            <v>40315</v>
          </cell>
          <cell r="L431">
            <v>872</v>
          </cell>
          <cell r="M431">
            <v>28.2</v>
          </cell>
          <cell r="N431">
            <v>28.2</v>
          </cell>
          <cell r="O431">
            <v>4</v>
          </cell>
          <cell r="P431">
            <v>4</v>
          </cell>
          <cell r="Q431">
            <v>0.61419999999999997</v>
          </cell>
          <cell r="R431">
            <v>0</v>
          </cell>
          <cell r="S431">
            <v>4.9599999999999998E-2</v>
          </cell>
          <cell r="T431">
            <v>28.2</v>
          </cell>
          <cell r="U431">
            <v>23.235596184670683</v>
          </cell>
          <cell r="V431">
            <v>0.77989337136751868</v>
          </cell>
          <cell r="W431">
            <v>-0.32399120410293958</v>
          </cell>
          <cell r="X431">
            <v>14.464864286642904</v>
          </cell>
          <cell r="Y431">
            <v>1.2283999999999999</v>
          </cell>
          <cell r="Z431">
            <v>12613.361657952611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262.77836787401276</v>
          </cell>
          <cell r="AH431">
            <v>262.77836787401276</v>
          </cell>
          <cell r="AI431">
            <v>262.77836787401276</v>
          </cell>
          <cell r="AJ431">
            <v>262.77836787401276</v>
          </cell>
          <cell r="AK431">
            <v>262.77836787401276</v>
          </cell>
          <cell r="AL431">
            <v>262.77836787401276</v>
          </cell>
          <cell r="AM431">
            <v>262.77836787401276</v>
          </cell>
          <cell r="AN431">
            <v>1839.4485751180891</v>
          </cell>
          <cell r="AO431">
            <v>262.77836787401276</v>
          </cell>
          <cell r="AP431">
            <v>262.77836787401276</v>
          </cell>
          <cell r="AQ431">
            <v>262.77836787401276</v>
          </cell>
          <cell r="AR431">
            <v>262.77836787401276</v>
          </cell>
          <cell r="AS431">
            <v>262.77836787401276</v>
          </cell>
          <cell r="AT431">
            <v>262.77836787401276</v>
          </cell>
          <cell r="AU431">
            <v>262.77836787401276</v>
          </cell>
          <cell r="AV431">
            <v>262.77836787401276</v>
          </cell>
          <cell r="AW431">
            <v>262.77836787401276</v>
          </cell>
          <cell r="AX431">
            <v>262.77836787401276</v>
          </cell>
          <cell r="AY431">
            <v>262.77836787401276</v>
          </cell>
          <cell r="AZ431">
            <v>262.77836787401276</v>
          </cell>
          <cell r="BA431">
            <v>3153.3404144881538</v>
          </cell>
        </row>
        <row r="432">
          <cell r="C432">
            <v>1298</v>
          </cell>
          <cell r="D432" t="str">
            <v>SJ</v>
          </cell>
          <cell r="F432">
            <v>5010</v>
          </cell>
          <cell r="G432" t="str">
            <v>ISO</v>
          </cell>
          <cell r="H432">
            <v>38855</v>
          </cell>
          <cell r="J432">
            <v>40315</v>
          </cell>
          <cell r="K432">
            <v>40315</v>
          </cell>
          <cell r="L432">
            <v>2000</v>
          </cell>
          <cell r="M432">
            <v>28.2</v>
          </cell>
          <cell r="N432">
            <v>28.2</v>
          </cell>
          <cell r="O432">
            <v>4</v>
          </cell>
          <cell r="P432">
            <v>4</v>
          </cell>
          <cell r="Q432">
            <v>0.61419999999999997</v>
          </cell>
          <cell r="R432">
            <v>0</v>
          </cell>
          <cell r="S432">
            <v>4.9599999999999998E-2</v>
          </cell>
          <cell r="T432">
            <v>28.2</v>
          </cell>
          <cell r="U432">
            <v>23.235596184670683</v>
          </cell>
          <cell r="V432">
            <v>0.77989337136751868</v>
          </cell>
          <cell r="W432">
            <v>-0.32399120410293958</v>
          </cell>
          <cell r="X432">
            <v>14.464864286642904</v>
          </cell>
          <cell r="Y432">
            <v>1.2283999999999999</v>
          </cell>
          <cell r="Z432">
            <v>28929.728573285807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602.70267861012098</v>
          </cell>
          <cell r="AH432">
            <v>602.70267861012098</v>
          </cell>
          <cell r="AI432">
            <v>602.70267861012098</v>
          </cell>
          <cell r="AJ432">
            <v>602.70267861012098</v>
          </cell>
          <cell r="AK432">
            <v>602.70267861012098</v>
          </cell>
          <cell r="AL432">
            <v>602.70267861012098</v>
          </cell>
          <cell r="AM432">
            <v>602.70267861012098</v>
          </cell>
          <cell r="AN432">
            <v>4218.9187502708464</v>
          </cell>
          <cell r="AO432">
            <v>602.70267861012098</v>
          </cell>
          <cell r="AP432">
            <v>602.70267861012098</v>
          </cell>
          <cell r="AQ432">
            <v>602.70267861012098</v>
          </cell>
          <cell r="AR432">
            <v>602.70267861012098</v>
          </cell>
          <cell r="AS432">
            <v>602.70267861012098</v>
          </cell>
          <cell r="AT432">
            <v>602.70267861012098</v>
          </cell>
          <cell r="AU432">
            <v>602.70267861012098</v>
          </cell>
          <cell r="AV432">
            <v>602.70267861012098</v>
          </cell>
          <cell r="AW432">
            <v>602.70267861012098</v>
          </cell>
          <cell r="AX432">
            <v>602.70267861012098</v>
          </cell>
          <cell r="AY432">
            <v>602.70267861012098</v>
          </cell>
          <cell r="AZ432">
            <v>602.70267861012098</v>
          </cell>
          <cell r="BA432">
            <v>7232.4321433214536</v>
          </cell>
        </row>
        <row r="433">
          <cell r="C433">
            <v>1299</v>
          </cell>
          <cell r="D433" t="str">
            <v>SJ</v>
          </cell>
          <cell r="F433">
            <v>5010</v>
          </cell>
          <cell r="G433" t="str">
            <v>ISO</v>
          </cell>
          <cell r="H433">
            <v>38855</v>
          </cell>
          <cell r="J433">
            <v>40315</v>
          </cell>
          <cell r="K433">
            <v>40315</v>
          </cell>
          <cell r="L433">
            <v>2312</v>
          </cell>
          <cell r="M433">
            <v>28.2</v>
          </cell>
          <cell r="N433">
            <v>28.2</v>
          </cell>
          <cell r="O433">
            <v>4</v>
          </cell>
          <cell r="P433">
            <v>4</v>
          </cell>
          <cell r="Q433">
            <v>0.61419999999999997</v>
          </cell>
          <cell r="R433">
            <v>0</v>
          </cell>
          <cell r="S433">
            <v>4.9599999999999998E-2</v>
          </cell>
          <cell r="T433">
            <v>28.2</v>
          </cell>
          <cell r="U433">
            <v>23.235596184670683</v>
          </cell>
          <cell r="V433">
            <v>0.77989337136751868</v>
          </cell>
          <cell r="W433">
            <v>-0.32399120410293958</v>
          </cell>
          <cell r="X433">
            <v>14.464864286642904</v>
          </cell>
          <cell r="Y433">
            <v>1.2283999999999999</v>
          </cell>
          <cell r="Z433">
            <v>33442.766230718393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696.72429647329989</v>
          </cell>
          <cell r="AH433">
            <v>696.72429647329989</v>
          </cell>
          <cell r="AI433">
            <v>696.72429647329989</v>
          </cell>
          <cell r="AJ433">
            <v>696.72429647329989</v>
          </cell>
          <cell r="AK433">
            <v>696.72429647329989</v>
          </cell>
          <cell r="AL433">
            <v>696.72429647329989</v>
          </cell>
          <cell r="AM433">
            <v>696.72429647329989</v>
          </cell>
          <cell r="AN433">
            <v>4877.0700753130986</v>
          </cell>
          <cell r="AO433">
            <v>696.72429647329989</v>
          </cell>
          <cell r="AP433">
            <v>696.72429647329989</v>
          </cell>
          <cell r="AQ433">
            <v>696.72429647329989</v>
          </cell>
          <cell r="AR433">
            <v>696.72429647329989</v>
          </cell>
          <cell r="AS433">
            <v>696.72429647329989</v>
          </cell>
          <cell r="AT433">
            <v>696.72429647329989</v>
          </cell>
          <cell r="AU433">
            <v>696.72429647329989</v>
          </cell>
          <cell r="AV433">
            <v>696.72429647329989</v>
          </cell>
          <cell r="AW433">
            <v>696.72429647329989</v>
          </cell>
          <cell r="AX433">
            <v>696.72429647329989</v>
          </cell>
          <cell r="AY433">
            <v>696.72429647329989</v>
          </cell>
          <cell r="AZ433">
            <v>696.72429647329989</v>
          </cell>
          <cell r="BA433">
            <v>8360.6915576795964</v>
          </cell>
        </row>
        <row r="434">
          <cell r="C434">
            <v>1300</v>
          </cell>
          <cell r="D434" t="str">
            <v>SJ</v>
          </cell>
          <cell r="F434">
            <v>5010</v>
          </cell>
          <cell r="G434" t="str">
            <v>NQ</v>
          </cell>
          <cell r="H434">
            <v>38855</v>
          </cell>
          <cell r="J434">
            <v>40315</v>
          </cell>
          <cell r="K434">
            <v>40315</v>
          </cell>
          <cell r="L434">
            <v>688</v>
          </cell>
          <cell r="M434">
            <v>28.2</v>
          </cell>
          <cell r="N434">
            <v>28.2</v>
          </cell>
          <cell r="O434">
            <v>4</v>
          </cell>
          <cell r="P434">
            <v>4</v>
          </cell>
          <cell r="Q434">
            <v>0.61419999999999997</v>
          </cell>
          <cell r="R434">
            <v>0</v>
          </cell>
          <cell r="S434">
            <v>4.9599999999999998E-2</v>
          </cell>
          <cell r="T434">
            <v>28.2</v>
          </cell>
          <cell r="U434">
            <v>23.235596184670683</v>
          </cell>
          <cell r="V434">
            <v>0.77989337136751868</v>
          </cell>
          <cell r="W434">
            <v>-0.32399120410293958</v>
          </cell>
          <cell r="X434">
            <v>14.464864286642904</v>
          </cell>
          <cell r="Y434">
            <v>1.2283999999999999</v>
          </cell>
          <cell r="Z434">
            <v>9951.8266292103181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207.32972144188162</v>
          </cell>
          <cell r="AH434">
            <v>207.32972144188162</v>
          </cell>
          <cell r="AI434">
            <v>207.32972144188162</v>
          </cell>
          <cell r="AJ434">
            <v>207.32972144188162</v>
          </cell>
          <cell r="AK434">
            <v>207.32972144188162</v>
          </cell>
          <cell r="AL434">
            <v>207.32972144188162</v>
          </cell>
          <cell r="AM434">
            <v>207.32972144188162</v>
          </cell>
          <cell r="AN434">
            <v>1451.3080500931715</v>
          </cell>
          <cell r="AO434">
            <v>207.32972144188162</v>
          </cell>
          <cell r="AP434">
            <v>207.32972144188162</v>
          </cell>
          <cell r="AQ434">
            <v>207.32972144188162</v>
          </cell>
          <cell r="AR434">
            <v>207.32972144188162</v>
          </cell>
          <cell r="AS434">
            <v>207.32972144188162</v>
          </cell>
          <cell r="AT434">
            <v>207.32972144188162</v>
          </cell>
          <cell r="AU434">
            <v>207.32972144188162</v>
          </cell>
          <cell r="AV434">
            <v>207.32972144188162</v>
          </cell>
          <cell r="AW434">
            <v>207.32972144188162</v>
          </cell>
          <cell r="AX434">
            <v>207.32972144188162</v>
          </cell>
          <cell r="AY434">
            <v>207.32972144188162</v>
          </cell>
          <cell r="AZ434">
            <v>207.32972144188162</v>
          </cell>
          <cell r="BA434">
            <v>2487.95665730258</v>
          </cell>
        </row>
        <row r="435">
          <cell r="C435">
            <v>1301</v>
          </cell>
          <cell r="D435" t="str">
            <v>SJ</v>
          </cell>
          <cell r="F435">
            <v>5000</v>
          </cell>
          <cell r="G435" t="str">
            <v>ISO</v>
          </cell>
          <cell r="H435">
            <v>38855</v>
          </cell>
          <cell r="J435">
            <v>40315</v>
          </cell>
          <cell r="K435">
            <v>40315</v>
          </cell>
          <cell r="L435">
            <v>2000</v>
          </cell>
          <cell r="M435">
            <v>28.2</v>
          </cell>
          <cell r="N435">
            <v>28.2</v>
          </cell>
          <cell r="O435">
            <v>4</v>
          </cell>
          <cell r="P435">
            <v>4</v>
          </cell>
          <cell r="Q435">
            <v>0.61419999999999997</v>
          </cell>
          <cell r="R435">
            <v>0</v>
          </cell>
          <cell r="S435">
            <v>4.9599999999999998E-2</v>
          </cell>
          <cell r="T435">
            <v>28.2</v>
          </cell>
          <cell r="U435">
            <v>23.235596184670683</v>
          </cell>
          <cell r="V435">
            <v>0.77989337136751868</v>
          </cell>
          <cell r="W435">
            <v>-0.32399120410293958</v>
          </cell>
          <cell r="X435">
            <v>14.464864286642904</v>
          </cell>
          <cell r="Y435">
            <v>1.2283999999999999</v>
          </cell>
          <cell r="Z435">
            <v>28929.728573285807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602.70267861012098</v>
          </cell>
          <cell r="AH435">
            <v>602.70267861012098</v>
          </cell>
          <cell r="AI435">
            <v>602.70267861012098</v>
          </cell>
          <cell r="AJ435">
            <v>602.70267861012098</v>
          </cell>
          <cell r="AK435">
            <v>602.70267861012098</v>
          </cell>
          <cell r="AL435">
            <v>602.70267861012098</v>
          </cell>
          <cell r="AM435">
            <v>602.70267861012098</v>
          </cell>
          <cell r="AN435">
            <v>4218.9187502708464</v>
          </cell>
          <cell r="AO435">
            <v>602.70267861012098</v>
          </cell>
          <cell r="AP435">
            <v>602.70267861012098</v>
          </cell>
          <cell r="AQ435">
            <v>602.70267861012098</v>
          </cell>
          <cell r="AR435">
            <v>602.70267861012098</v>
          </cell>
          <cell r="AS435">
            <v>602.70267861012098</v>
          </cell>
          <cell r="AT435">
            <v>602.70267861012098</v>
          </cell>
          <cell r="AU435">
            <v>602.70267861012098</v>
          </cell>
          <cell r="AV435">
            <v>602.70267861012098</v>
          </cell>
          <cell r="AW435">
            <v>602.70267861012098</v>
          </cell>
          <cell r="AX435">
            <v>602.70267861012098</v>
          </cell>
          <cell r="AY435">
            <v>602.70267861012098</v>
          </cell>
          <cell r="AZ435">
            <v>602.70267861012098</v>
          </cell>
          <cell r="BA435">
            <v>7232.4321433214536</v>
          </cell>
        </row>
        <row r="436">
          <cell r="C436">
            <v>1302</v>
          </cell>
          <cell r="D436" t="str">
            <v>SJ</v>
          </cell>
          <cell r="F436">
            <v>5010</v>
          </cell>
          <cell r="G436" t="str">
            <v>ISO</v>
          </cell>
          <cell r="H436">
            <v>38855</v>
          </cell>
          <cell r="J436">
            <v>40315</v>
          </cell>
          <cell r="K436">
            <v>40315</v>
          </cell>
          <cell r="L436">
            <v>650</v>
          </cell>
          <cell r="M436">
            <v>28.2</v>
          </cell>
          <cell r="N436">
            <v>28.2</v>
          </cell>
          <cell r="O436">
            <v>4</v>
          </cell>
          <cell r="P436">
            <v>4</v>
          </cell>
          <cell r="Q436">
            <v>0.61419999999999997</v>
          </cell>
          <cell r="R436">
            <v>0</v>
          </cell>
          <cell r="S436">
            <v>4.9599999999999998E-2</v>
          </cell>
          <cell r="T436">
            <v>28.2</v>
          </cell>
          <cell r="U436">
            <v>23.235596184670683</v>
          </cell>
          <cell r="V436">
            <v>0.77989337136751868</v>
          </cell>
          <cell r="W436">
            <v>-0.32399120410293958</v>
          </cell>
          <cell r="X436">
            <v>14.464864286642904</v>
          </cell>
          <cell r="Y436">
            <v>1.2283999999999999</v>
          </cell>
          <cell r="Z436">
            <v>9402.1617863178872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195.87837054828933</v>
          </cell>
          <cell r="AH436">
            <v>195.87837054828933</v>
          </cell>
          <cell r="AI436">
            <v>195.87837054828933</v>
          </cell>
          <cell r="AJ436">
            <v>195.87837054828933</v>
          </cell>
          <cell r="AK436">
            <v>195.87837054828933</v>
          </cell>
          <cell r="AL436">
            <v>195.87837054828933</v>
          </cell>
          <cell r="AM436">
            <v>195.87837054828933</v>
          </cell>
          <cell r="AN436">
            <v>1371.1485938380251</v>
          </cell>
          <cell r="AO436">
            <v>195.87837054828933</v>
          </cell>
          <cell r="AP436">
            <v>195.87837054828933</v>
          </cell>
          <cell r="AQ436">
            <v>195.87837054828933</v>
          </cell>
          <cell r="AR436">
            <v>195.87837054828933</v>
          </cell>
          <cell r="AS436">
            <v>195.87837054828933</v>
          </cell>
          <cell r="AT436">
            <v>195.87837054828933</v>
          </cell>
          <cell r="AU436">
            <v>195.87837054828933</v>
          </cell>
          <cell r="AV436">
            <v>195.87837054828933</v>
          </cell>
          <cell r="AW436">
            <v>195.87837054828933</v>
          </cell>
          <cell r="AX436">
            <v>195.87837054828933</v>
          </cell>
          <cell r="AY436">
            <v>195.87837054828933</v>
          </cell>
          <cell r="AZ436">
            <v>195.87837054828933</v>
          </cell>
          <cell r="BA436">
            <v>2350.5404465794713</v>
          </cell>
        </row>
        <row r="437">
          <cell r="C437">
            <v>1303</v>
          </cell>
          <cell r="D437" t="str">
            <v>SJ</v>
          </cell>
          <cell r="F437">
            <v>5010</v>
          </cell>
          <cell r="G437" t="str">
            <v>ISO</v>
          </cell>
          <cell r="H437">
            <v>38855</v>
          </cell>
          <cell r="J437">
            <v>40315</v>
          </cell>
          <cell r="K437">
            <v>40315</v>
          </cell>
          <cell r="L437">
            <v>75</v>
          </cell>
          <cell r="M437">
            <v>28.2</v>
          </cell>
          <cell r="N437">
            <v>28.2</v>
          </cell>
          <cell r="O437">
            <v>4</v>
          </cell>
          <cell r="P437">
            <v>4</v>
          </cell>
          <cell r="Q437">
            <v>0.61419999999999997</v>
          </cell>
          <cell r="R437">
            <v>0</v>
          </cell>
          <cell r="S437">
            <v>4.9599999999999998E-2</v>
          </cell>
          <cell r="T437">
            <v>28.2</v>
          </cell>
          <cell r="U437">
            <v>23.235596184670683</v>
          </cell>
          <cell r="V437">
            <v>0.77989337136751868</v>
          </cell>
          <cell r="W437">
            <v>-0.32399120410293958</v>
          </cell>
          <cell r="X437">
            <v>14.464864286642904</v>
          </cell>
          <cell r="Y437">
            <v>1.2283999999999999</v>
          </cell>
          <cell r="Z437">
            <v>1084.8648214982177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22.601350447879536</v>
          </cell>
          <cell r="AH437">
            <v>22.601350447879536</v>
          </cell>
          <cell r="AI437">
            <v>22.601350447879536</v>
          </cell>
          <cell r="AJ437">
            <v>22.601350447879536</v>
          </cell>
          <cell r="AK437">
            <v>22.601350447879536</v>
          </cell>
          <cell r="AL437">
            <v>22.601350447879536</v>
          </cell>
          <cell r="AM437">
            <v>22.601350447879536</v>
          </cell>
          <cell r="AN437">
            <v>158.20945313515674</v>
          </cell>
          <cell r="AO437">
            <v>22.601350447879536</v>
          </cell>
          <cell r="AP437">
            <v>22.601350447879536</v>
          </cell>
          <cell r="AQ437">
            <v>22.601350447879536</v>
          </cell>
          <cell r="AR437">
            <v>22.601350447879536</v>
          </cell>
          <cell r="AS437">
            <v>22.601350447879536</v>
          </cell>
          <cell r="AT437">
            <v>22.601350447879536</v>
          </cell>
          <cell r="AU437">
            <v>22.601350447879536</v>
          </cell>
          <cell r="AV437">
            <v>22.601350447879536</v>
          </cell>
          <cell r="AW437">
            <v>22.601350447879536</v>
          </cell>
          <cell r="AX437">
            <v>22.601350447879536</v>
          </cell>
          <cell r="AY437">
            <v>22.601350447879536</v>
          </cell>
          <cell r="AZ437">
            <v>22.601350447879536</v>
          </cell>
          <cell r="BA437">
            <v>271.21620537455436</v>
          </cell>
        </row>
        <row r="438">
          <cell r="C438">
            <v>1304</v>
          </cell>
          <cell r="D438" t="str">
            <v>SJ</v>
          </cell>
          <cell r="F438">
            <v>5010</v>
          </cell>
          <cell r="G438" t="str">
            <v>ISO</v>
          </cell>
          <cell r="H438">
            <v>38855</v>
          </cell>
          <cell r="J438">
            <v>40315</v>
          </cell>
          <cell r="K438">
            <v>40315</v>
          </cell>
          <cell r="L438">
            <v>650</v>
          </cell>
          <cell r="M438">
            <v>28.2</v>
          </cell>
          <cell r="N438">
            <v>28.2</v>
          </cell>
          <cell r="O438">
            <v>4</v>
          </cell>
          <cell r="P438">
            <v>4</v>
          </cell>
          <cell r="Q438">
            <v>0.61419999999999997</v>
          </cell>
          <cell r="R438">
            <v>0</v>
          </cell>
          <cell r="S438">
            <v>4.9599999999999998E-2</v>
          </cell>
          <cell r="T438">
            <v>28.2</v>
          </cell>
          <cell r="U438">
            <v>23.235596184670683</v>
          </cell>
          <cell r="V438">
            <v>0.77989337136751868</v>
          </cell>
          <cell r="W438">
            <v>-0.32399120410293958</v>
          </cell>
          <cell r="X438">
            <v>14.464864286642904</v>
          </cell>
          <cell r="Y438">
            <v>1.2283999999999999</v>
          </cell>
          <cell r="Z438">
            <v>9402.1617863178872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195.87837054828933</v>
          </cell>
          <cell r="AH438">
            <v>195.87837054828933</v>
          </cell>
          <cell r="AI438">
            <v>195.87837054828933</v>
          </cell>
          <cell r="AJ438">
            <v>195.87837054828933</v>
          </cell>
          <cell r="AK438">
            <v>195.87837054828933</v>
          </cell>
          <cell r="AL438">
            <v>195.87837054828933</v>
          </cell>
          <cell r="AM438">
            <v>195.87837054828933</v>
          </cell>
          <cell r="AN438">
            <v>1371.1485938380251</v>
          </cell>
          <cell r="AO438">
            <v>195.87837054828933</v>
          </cell>
          <cell r="AP438">
            <v>195.87837054828933</v>
          </cell>
          <cell r="AQ438">
            <v>195.87837054828933</v>
          </cell>
          <cell r="AR438">
            <v>195.87837054828933</v>
          </cell>
          <cell r="AS438">
            <v>195.87837054828933</v>
          </cell>
          <cell r="AT438">
            <v>195.87837054828933</v>
          </cell>
          <cell r="AU438">
            <v>195.87837054828933</v>
          </cell>
          <cell r="AV438">
            <v>195.87837054828933</v>
          </cell>
          <cell r="AW438">
            <v>195.87837054828933</v>
          </cell>
          <cell r="AX438">
            <v>195.87837054828933</v>
          </cell>
          <cell r="AY438">
            <v>195.87837054828933</v>
          </cell>
          <cell r="AZ438">
            <v>195.87837054828933</v>
          </cell>
          <cell r="BA438">
            <v>2350.5404465794713</v>
          </cell>
        </row>
        <row r="439">
          <cell r="C439">
            <v>1305</v>
          </cell>
          <cell r="D439" t="str">
            <v>SJ</v>
          </cell>
          <cell r="F439">
            <v>5010</v>
          </cell>
          <cell r="G439" t="str">
            <v>ISO</v>
          </cell>
          <cell r="H439">
            <v>38855</v>
          </cell>
          <cell r="J439">
            <v>40315</v>
          </cell>
          <cell r="K439">
            <v>40315</v>
          </cell>
          <cell r="L439">
            <v>200</v>
          </cell>
          <cell r="M439">
            <v>28.2</v>
          </cell>
          <cell r="N439">
            <v>28.2</v>
          </cell>
          <cell r="O439">
            <v>4</v>
          </cell>
          <cell r="P439">
            <v>4</v>
          </cell>
          <cell r="Q439">
            <v>0.61419999999999997</v>
          </cell>
          <cell r="R439">
            <v>0</v>
          </cell>
          <cell r="S439">
            <v>4.9599999999999998E-2</v>
          </cell>
          <cell r="T439">
            <v>28.2</v>
          </cell>
          <cell r="U439">
            <v>23.235596184670683</v>
          </cell>
          <cell r="V439">
            <v>0.77989337136751868</v>
          </cell>
          <cell r="W439">
            <v>-0.32399120410293958</v>
          </cell>
          <cell r="X439">
            <v>14.464864286642904</v>
          </cell>
          <cell r="Y439">
            <v>1.2283999999999999</v>
          </cell>
          <cell r="Z439">
            <v>2892.9728573285806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60.270267861012094</v>
          </cell>
          <cell r="AH439">
            <v>60.270267861012094</v>
          </cell>
          <cell r="AI439">
            <v>60.270267861012094</v>
          </cell>
          <cell r="AJ439">
            <v>60.270267861012094</v>
          </cell>
          <cell r="AK439">
            <v>60.270267861012094</v>
          </cell>
          <cell r="AL439">
            <v>60.270267861012094</v>
          </cell>
          <cell r="AM439">
            <v>60.270267861012094</v>
          </cell>
          <cell r="AN439">
            <v>421.89187502708467</v>
          </cell>
          <cell r="AO439">
            <v>60.270267861012094</v>
          </cell>
          <cell r="AP439">
            <v>60.270267861012094</v>
          </cell>
          <cell r="AQ439">
            <v>60.270267861012094</v>
          </cell>
          <cell r="AR439">
            <v>60.270267861012094</v>
          </cell>
          <cell r="AS439">
            <v>60.270267861012094</v>
          </cell>
          <cell r="AT439">
            <v>60.270267861012094</v>
          </cell>
          <cell r="AU439">
            <v>60.270267861012094</v>
          </cell>
          <cell r="AV439">
            <v>60.270267861012094</v>
          </cell>
          <cell r="AW439">
            <v>60.270267861012094</v>
          </cell>
          <cell r="AX439">
            <v>60.270267861012094</v>
          </cell>
          <cell r="AY439">
            <v>60.270267861012094</v>
          </cell>
          <cell r="AZ439">
            <v>60.270267861012094</v>
          </cell>
          <cell r="BA439">
            <v>723.24321433214527</v>
          </cell>
        </row>
        <row r="440">
          <cell r="C440">
            <v>1306</v>
          </cell>
          <cell r="D440" t="str">
            <v>SJ</v>
          </cell>
          <cell r="F440">
            <v>5010</v>
          </cell>
          <cell r="G440" t="str">
            <v>ISO</v>
          </cell>
          <cell r="H440">
            <v>38855</v>
          </cell>
          <cell r="J440">
            <v>40315</v>
          </cell>
          <cell r="K440">
            <v>40315</v>
          </cell>
          <cell r="L440">
            <v>300</v>
          </cell>
          <cell r="M440">
            <v>28.2</v>
          </cell>
          <cell r="N440">
            <v>28.2</v>
          </cell>
          <cell r="O440">
            <v>4</v>
          </cell>
          <cell r="P440">
            <v>4</v>
          </cell>
          <cell r="Q440">
            <v>0.61419999999999997</v>
          </cell>
          <cell r="R440">
            <v>0</v>
          </cell>
          <cell r="S440">
            <v>4.9599999999999998E-2</v>
          </cell>
          <cell r="T440">
            <v>28.2</v>
          </cell>
          <cell r="U440">
            <v>23.235596184670683</v>
          </cell>
          <cell r="V440">
            <v>0.77989337136751868</v>
          </cell>
          <cell r="W440">
            <v>-0.32399120410293958</v>
          </cell>
          <cell r="X440">
            <v>14.464864286642904</v>
          </cell>
          <cell r="Y440">
            <v>1.2283999999999999</v>
          </cell>
          <cell r="Z440">
            <v>4339.4592859928707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90.405401791518145</v>
          </cell>
          <cell r="AH440">
            <v>90.405401791518145</v>
          </cell>
          <cell r="AI440">
            <v>90.405401791518145</v>
          </cell>
          <cell r="AJ440">
            <v>90.405401791518145</v>
          </cell>
          <cell r="AK440">
            <v>90.405401791518145</v>
          </cell>
          <cell r="AL440">
            <v>90.405401791518145</v>
          </cell>
          <cell r="AM440">
            <v>90.405401791518145</v>
          </cell>
          <cell r="AN440">
            <v>632.83781254062694</v>
          </cell>
          <cell r="AO440">
            <v>90.405401791518145</v>
          </cell>
          <cell r="AP440">
            <v>90.405401791518145</v>
          </cell>
          <cell r="AQ440">
            <v>90.405401791518145</v>
          </cell>
          <cell r="AR440">
            <v>90.405401791518145</v>
          </cell>
          <cell r="AS440">
            <v>90.405401791518145</v>
          </cell>
          <cell r="AT440">
            <v>90.405401791518145</v>
          </cell>
          <cell r="AU440">
            <v>90.405401791518145</v>
          </cell>
          <cell r="AV440">
            <v>90.405401791518145</v>
          </cell>
          <cell r="AW440">
            <v>90.405401791518145</v>
          </cell>
          <cell r="AX440">
            <v>90.405401791518145</v>
          </cell>
          <cell r="AY440">
            <v>90.405401791518145</v>
          </cell>
          <cell r="AZ440">
            <v>90.405401791518145</v>
          </cell>
          <cell r="BA440">
            <v>1084.8648214982175</v>
          </cell>
        </row>
        <row r="441">
          <cell r="C441">
            <v>1307</v>
          </cell>
          <cell r="D441" t="str">
            <v>SJ</v>
          </cell>
          <cell r="F441">
            <v>5010</v>
          </cell>
          <cell r="G441" t="str">
            <v>ISO</v>
          </cell>
          <cell r="H441">
            <v>38855</v>
          </cell>
          <cell r="J441">
            <v>40315</v>
          </cell>
          <cell r="K441">
            <v>40315</v>
          </cell>
          <cell r="L441">
            <v>150</v>
          </cell>
          <cell r="M441">
            <v>28.2</v>
          </cell>
          <cell r="N441">
            <v>28.2</v>
          </cell>
          <cell r="O441">
            <v>4</v>
          </cell>
          <cell r="P441">
            <v>4</v>
          </cell>
          <cell r="Q441">
            <v>0.61419999999999997</v>
          </cell>
          <cell r="R441">
            <v>0</v>
          </cell>
          <cell r="S441">
            <v>4.9599999999999998E-2</v>
          </cell>
          <cell r="T441">
            <v>28.2</v>
          </cell>
          <cell r="U441">
            <v>23.235596184670683</v>
          </cell>
          <cell r="V441">
            <v>0.77989337136751868</v>
          </cell>
          <cell r="W441">
            <v>-0.32399120410293958</v>
          </cell>
          <cell r="X441">
            <v>14.464864286642904</v>
          </cell>
          <cell r="Y441">
            <v>1.2283999999999999</v>
          </cell>
          <cell r="Z441">
            <v>2169.7296429964354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45.202700895759072</v>
          </cell>
          <cell r="AH441">
            <v>45.202700895759072</v>
          </cell>
          <cell r="AI441">
            <v>45.202700895759072</v>
          </cell>
          <cell r="AJ441">
            <v>45.202700895759072</v>
          </cell>
          <cell r="AK441">
            <v>45.202700895759072</v>
          </cell>
          <cell r="AL441">
            <v>45.202700895759072</v>
          </cell>
          <cell r="AM441">
            <v>45.202700895759072</v>
          </cell>
          <cell r="AN441">
            <v>316.41890627031347</v>
          </cell>
          <cell r="AO441">
            <v>45.202700895759072</v>
          </cell>
          <cell r="AP441">
            <v>45.202700895759072</v>
          </cell>
          <cell r="AQ441">
            <v>45.202700895759072</v>
          </cell>
          <cell r="AR441">
            <v>45.202700895759072</v>
          </cell>
          <cell r="AS441">
            <v>45.202700895759072</v>
          </cell>
          <cell r="AT441">
            <v>45.202700895759072</v>
          </cell>
          <cell r="AU441">
            <v>45.202700895759072</v>
          </cell>
          <cell r="AV441">
            <v>45.202700895759072</v>
          </cell>
          <cell r="AW441">
            <v>45.202700895759072</v>
          </cell>
          <cell r="AX441">
            <v>45.202700895759072</v>
          </cell>
          <cell r="AY441">
            <v>45.202700895759072</v>
          </cell>
          <cell r="AZ441">
            <v>45.202700895759072</v>
          </cell>
          <cell r="BA441">
            <v>542.43241074910873</v>
          </cell>
        </row>
        <row r="442">
          <cell r="C442">
            <v>1308</v>
          </cell>
          <cell r="D442" t="str">
            <v>SJ</v>
          </cell>
          <cell r="F442">
            <v>5010</v>
          </cell>
          <cell r="G442" t="str">
            <v>ISO</v>
          </cell>
          <cell r="H442">
            <v>38855</v>
          </cell>
          <cell r="J442">
            <v>40315</v>
          </cell>
          <cell r="K442">
            <v>40315</v>
          </cell>
          <cell r="L442">
            <v>200</v>
          </cell>
          <cell r="M442">
            <v>28.2</v>
          </cell>
          <cell r="N442">
            <v>28.2</v>
          </cell>
          <cell r="O442">
            <v>4</v>
          </cell>
          <cell r="P442">
            <v>4</v>
          </cell>
          <cell r="Q442">
            <v>0.61419999999999997</v>
          </cell>
          <cell r="R442">
            <v>0</v>
          </cell>
          <cell r="S442">
            <v>4.9599999999999998E-2</v>
          </cell>
          <cell r="T442">
            <v>28.2</v>
          </cell>
          <cell r="U442">
            <v>23.235596184670683</v>
          </cell>
          <cell r="V442">
            <v>0.77989337136751868</v>
          </cell>
          <cell r="W442">
            <v>-0.32399120410293958</v>
          </cell>
          <cell r="X442">
            <v>14.464864286642904</v>
          </cell>
          <cell r="Y442">
            <v>1.2283999999999999</v>
          </cell>
          <cell r="Z442">
            <v>2892.9728573285806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60.270267861012094</v>
          </cell>
          <cell r="AH442">
            <v>60.270267861012094</v>
          </cell>
          <cell r="AI442">
            <v>60.270267861012094</v>
          </cell>
          <cell r="AJ442">
            <v>60.270267861012094</v>
          </cell>
          <cell r="AK442">
            <v>60.270267861012094</v>
          </cell>
          <cell r="AL442">
            <v>60.270267861012094</v>
          </cell>
          <cell r="AM442">
            <v>60.270267861012094</v>
          </cell>
          <cell r="AN442">
            <v>421.89187502708467</v>
          </cell>
          <cell r="AO442">
            <v>60.270267861012094</v>
          </cell>
          <cell r="AP442">
            <v>60.270267861012094</v>
          </cell>
          <cell r="AQ442">
            <v>60.270267861012094</v>
          </cell>
          <cell r="AR442">
            <v>60.270267861012094</v>
          </cell>
          <cell r="AS442">
            <v>60.270267861012094</v>
          </cell>
          <cell r="AT442">
            <v>60.270267861012094</v>
          </cell>
          <cell r="AU442">
            <v>60.270267861012094</v>
          </cell>
          <cell r="AV442">
            <v>60.270267861012094</v>
          </cell>
          <cell r="AW442">
            <v>60.270267861012094</v>
          </cell>
          <cell r="AX442">
            <v>60.270267861012094</v>
          </cell>
          <cell r="AY442">
            <v>60.270267861012094</v>
          </cell>
          <cell r="AZ442">
            <v>60.270267861012094</v>
          </cell>
          <cell r="BA442">
            <v>723.24321433214527</v>
          </cell>
        </row>
        <row r="443">
          <cell r="C443">
            <v>1309</v>
          </cell>
          <cell r="D443" t="str">
            <v>SJ</v>
          </cell>
          <cell r="F443">
            <v>5030</v>
          </cell>
          <cell r="G443" t="str">
            <v>ISO</v>
          </cell>
          <cell r="H443">
            <v>38855</v>
          </cell>
          <cell r="J443">
            <v>40315</v>
          </cell>
          <cell r="K443">
            <v>40315</v>
          </cell>
          <cell r="L443">
            <v>2760</v>
          </cell>
          <cell r="M443">
            <v>28.2</v>
          </cell>
          <cell r="N443">
            <v>28.2</v>
          </cell>
          <cell r="O443">
            <v>4</v>
          </cell>
          <cell r="P443">
            <v>4</v>
          </cell>
          <cell r="Q443">
            <v>0.61419999999999997</v>
          </cell>
          <cell r="R443">
            <v>0</v>
          </cell>
          <cell r="S443">
            <v>4.9599999999999998E-2</v>
          </cell>
          <cell r="T443">
            <v>28.2</v>
          </cell>
          <cell r="U443">
            <v>23.235596184670683</v>
          </cell>
          <cell r="V443">
            <v>0.77989337136751868</v>
          </cell>
          <cell r="W443">
            <v>-0.32399120410293958</v>
          </cell>
          <cell r="X443">
            <v>14.464864286642904</v>
          </cell>
          <cell r="Y443">
            <v>1.2283999999999999</v>
          </cell>
          <cell r="Z443">
            <v>39923.025431134411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831.72969648196693</v>
          </cell>
          <cell r="AH443">
            <v>831.72969648196693</v>
          </cell>
          <cell r="AI443">
            <v>831.72969648196693</v>
          </cell>
          <cell r="AJ443">
            <v>831.72969648196693</v>
          </cell>
          <cell r="AK443">
            <v>831.72969648196693</v>
          </cell>
          <cell r="AL443">
            <v>831.72969648196693</v>
          </cell>
          <cell r="AM443">
            <v>831.72969648196693</v>
          </cell>
          <cell r="AN443">
            <v>5822.1078753737684</v>
          </cell>
          <cell r="AO443">
            <v>831.72969648196693</v>
          </cell>
          <cell r="AP443">
            <v>831.72969648196693</v>
          </cell>
          <cell r="AQ443">
            <v>831.72969648196693</v>
          </cell>
          <cell r="AR443">
            <v>831.72969648196693</v>
          </cell>
          <cell r="AS443">
            <v>831.72969648196693</v>
          </cell>
          <cell r="AT443">
            <v>831.72969648196693</v>
          </cell>
          <cell r="AU443">
            <v>831.72969648196693</v>
          </cell>
          <cell r="AV443">
            <v>831.72969648196693</v>
          </cell>
          <cell r="AW443">
            <v>831.72969648196693</v>
          </cell>
          <cell r="AX443">
            <v>831.72969648196693</v>
          </cell>
          <cell r="AY443">
            <v>831.72969648196693</v>
          </cell>
          <cell r="AZ443">
            <v>831.72969648196693</v>
          </cell>
          <cell r="BA443">
            <v>9980.7563577836027</v>
          </cell>
        </row>
        <row r="444">
          <cell r="C444">
            <v>1310</v>
          </cell>
          <cell r="D444" t="str">
            <v>SJ</v>
          </cell>
          <cell r="F444">
            <v>5030</v>
          </cell>
          <cell r="G444" t="str">
            <v>NQ</v>
          </cell>
          <cell r="H444">
            <v>38855</v>
          </cell>
          <cell r="J444">
            <v>40315</v>
          </cell>
          <cell r="K444">
            <v>40315</v>
          </cell>
          <cell r="L444">
            <v>11740</v>
          </cell>
          <cell r="M444">
            <v>28.2</v>
          </cell>
          <cell r="N444">
            <v>28.2</v>
          </cell>
          <cell r="O444">
            <v>4</v>
          </cell>
          <cell r="P444">
            <v>4</v>
          </cell>
          <cell r="Q444">
            <v>0.61419999999999997</v>
          </cell>
          <cell r="R444">
            <v>0</v>
          </cell>
          <cell r="S444">
            <v>4.9599999999999998E-2</v>
          </cell>
          <cell r="T444">
            <v>28.2</v>
          </cell>
          <cell r="U444">
            <v>23.235596184670683</v>
          </cell>
          <cell r="V444">
            <v>0.77989337136751868</v>
          </cell>
          <cell r="W444">
            <v>-0.32399120410293958</v>
          </cell>
          <cell r="X444">
            <v>14.464864286642904</v>
          </cell>
          <cell r="Y444">
            <v>1.2283999999999999</v>
          </cell>
          <cell r="Z444">
            <v>169817.50672518768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3537.8647234414098</v>
          </cell>
          <cell r="AH444">
            <v>3537.8647234414098</v>
          </cell>
          <cell r="AI444">
            <v>3537.8647234414098</v>
          </cell>
          <cell r="AJ444">
            <v>3537.8647234414098</v>
          </cell>
          <cell r="AK444">
            <v>3537.8647234414098</v>
          </cell>
          <cell r="AL444">
            <v>3537.8647234414098</v>
          </cell>
          <cell r="AM444">
            <v>3537.8647234414098</v>
          </cell>
          <cell r="AN444">
            <v>24765.053064089869</v>
          </cell>
          <cell r="AO444">
            <v>3537.8647234414098</v>
          </cell>
          <cell r="AP444">
            <v>3537.8647234414098</v>
          </cell>
          <cell r="AQ444">
            <v>3537.8647234414098</v>
          </cell>
          <cell r="AR444">
            <v>3537.8647234414098</v>
          </cell>
          <cell r="AS444">
            <v>3537.8647234414098</v>
          </cell>
          <cell r="AT444">
            <v>3537.8647234414098</v>
          </cell>
          <cell r="AU444">
            <v>3537.8647234414098</v>
          </cell>
          <cell r="AV444">
            <v>3537.8647234414098</v>
          </cell>
          <cell r="AW444">
            <v>3537.8647234414098</v>
          </cell>
          <cell r="AX444">
            <v>3537.8647234414098</v>
          </cell>
          <cell r="AY444">
            <v>3537.8647234414098</v>
          </cell>
          <cell r="AZ444">
            <v>3537.8647234414098</v>
          </cell>
          <cell r="BA444">
            <v>42454.376681296919</v>
          </cell>
        </row>
        <row r="445">
          <cell r="C445">
            <v>1311</v>
          </cell>
          <cell r="D445" t="str">
            <v>SJ</v>
          </cell>
          <cell r="F445">
            <v>5030</v>
          </cell>
          <cell r="G445" t="str">
            <v>ISO</v>
          </cell>
          <cell r="H445">
            <v>38855</v>
          </cell>
          <cell r="J445">
            <v>40315</v>
          </cell>
          <cell r="K445">
            <v>40315</v>
          </cell>
          <cell r="L445">
            <v>5000</v>
          </cell>
          <cell r="M445">
            <v>28.2</v>
          </cell>
          <cell r="N445">
            <v>28.2</v>
          </cell>
          <cell r="O445">
            <v>4</v>
          </cell>
          <cell r="P445">
            <v>4</v>
          </cell>
          <cell r="Q445">
            <v>0.61419999999999997</v>
          </cell>
          <cell r="R445">
            <v>0</v>
          </cell>
          <cell r="S445">
            <v>4.9599999999999998E-2</v>
          </cell>
          <cell r="T445">
            <v>28.2</v>
          </cell>
          <cell r="U445">
            <v>23.235596184670683</v>
          </cell>
          <cell r="V445">
            <v>0.77989337136751868</v>
          </cell>
          <cell r="W445">
            <v>-0.32399120410293958</v>
          </cell>
          <cell r="X445">
            <v>14.464864286642904</v>
          </cell>
          <cell r="Y445">
            <v>1.2283999999999999</v>
          </cell>
          <cell r="Z445">
            <v>72324.321433214514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1506.7566965253025</v>
          </cell>
          <cell r="AH445">
            <v>1506.7566965253025</v>
          </cell>
          <cell r="AI445">
            <v>1506.7566965253025</v>
          </cell>
          <cell r="AJ445">
            <v>1506.7566965253025</v>
          </cell>
          <cell r="AK445">
            <v>1506.7566965253025</v>
          </cell>
          <cell r="AL445">
            <v>1506.7566965253025</v>
          </cell>
          <cell r="AM445">
            <v>1506.7566965253025</v>
          </cell>
          <cell r="AN445">
            <v>10547.296875677117</v>
          </cell>
          <cell r="AO445">
            <v>1506.7566965253025</v>
          </cell>
          <cell r="AP445">
            <v>1506.7566965253025</v>
          </cell>
          <cell r="AQ445">
            <v>1506.7566965253025</v>
          </cell>
          <cell r="AR445">
            <v>1506.7566965253025</v>
          </cell>
          <cell r="AS445">
            <v>1506.7566965253025</v>
          </cell>
          <cell r="AT445">
            <v>1506.7566965253025</v>
          </cell>
          <cell r="AU445">
            <v>1506.7566965253025</v>
          </cell>
          <cell r="AV445">
            <v>1506.7566965253025</v>
          </cell>
          <cell r="AW445">
            <v>1506.7566965253025</v>
          </cell>
          <cell r="AX445">
            <v>1506.7566965253025</v>
          </cell>
          <cell r="AY445">
            <v>1506.7566965253025</v>
          </cell>
          <cell r="AZ445">
            <v>1506.7566965253025</v>
          </cell>
          <cell r="BA445">
            <v>18081.080358303629</v>
          </cell>
        </row>
        <row r="446">
          <cell r="C446">
            <v>1312</v>
          </cell>
          <cell r="D446" t="str">
            <v>SJ</v>
          </cell>
          <cell r="F446">
            <v>5030</v>
          </cell>
          <cell r="G446" t="str">
            <v>ISO</v>
          </cell>
          <cell r="H446">
            <v>38855</v>
          </cell>
          <cell r="J446">
            <v>40315</v>
          </cell>
          <cell r="K446">
            <v>40315</v>
          </cell>
          <cell r="L446">
            <v>4921</v>
          </cell>
          <cell r="M446">
            <v>28.2</v>
          </cell>
          <cell r="N446">
            <v>28.2</v>
          </cell>
          <cell r="O446">
            <v>4</v>
          </cell>
          <cell r="P446">
            <v>4</v>
          </cell>
          <cell r="Q446">
            <v>0.61419999999999997</v>
          </cell>
          <cell r="R446">
            <v>0</v>
          </cell>
          <cell r="S446">
            <v>4.9599999999999998E-2</v>
          </cell>
          <cell r="T446">
            <v>28.2</v>
          </cell>
          <cell r="U446">
            <v>23.235596184670683</v>
          </cell>
          <cell r="V446">
            <v>0.77989337136751868</v>
          </cell>
          <cell r="W446">
            <v>-0.32399120410293958</v>
          </cell>
          <cell r="X446">
            <v>14.464864286642904</v>
          </cell>
          <cell r="Y446">
            <v>1.2283999999999999</v>
          </cell>
          <cell r="Z446">
            <v>71181.597154569725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1482.9499407202027</v>
          </cell>
          <cell r="AH446">
            <v>1482.9499407202027</v>
          </cell>
          <cell r="AI446">
            <v>1482.9499407202027</v>
          </cell>
          <cell r="AJ446">
            <v>1482.9499407202027</v>
          </cell>
          <cell r="AK446">
            <v>1482.9499407202027</v>
          </cell>
          <cell r="AL446">
            <v>1482.9499407202027</v>
          </cell>
          <cell r="AM446">
            <v>1482.9499407202027</v>
          </cell>
          <cell r="AN446">
            <v>10380.649585041418</v>
          </cell>
          <cell r="AO446">
            <v>1482.9499407202027</v>
          </cell>
          <cell r="AP446">
            <v>1482.9499407202027</v>
          </cell>
          <cell r="AQ446">
            <v>1482.9499407202027</v>
          </cell>
          <cell r="AR446">
            <v>1482.9499407202027</v>
          </cell>
          <cell r="AS446">
            <v>1482.9499407202027</v>
          </cell>
          <cell r="AT446">
            <v>1482.9499407202027</v>
          </cell>
          <cell r="AU446">
            <v>1482.9499407202027</v>
          </cell>
          <cell r="AV446">
            <v>1482.9499407202027</v>
          </cell>
          <cell r="AW446">
            <v>1482.9499407202027</v>
          </cell>
          <cell r="AX446">
            <v>1482.9499407202027</v>
          </cell>
          <cell r="AY446">
            <v>1482.9499407202027</v>
          </cell>
          <cell r="AZ446">
            <v>1482.9499407202027</v>
          </cell>
          <cell r="BA446">
            <v>17795.399288642428</v>
          </cell>
        </row>
        <row r="447">
          <cell r="C447">
            <v>1313</v>
          </cell>
          <cell r="D447" t="str">
            <v>SJ</v>
          </cell>
          <cell r="F447">
            <v>5030</v>
          </cell>
          <cell r="G447" t="str">
            <v>NQ</v>
          </cell>
          <cell r="H447">
            <v>38855</v>
          </cell>
          <cell r="J447">
            <v>40315</v>
          </cell>
          <cell r="K447">
            <v>40315</v>
          </cell>
          <cell r="L447">
            <v>79</v>
          </cell>
          <cell r="M447">
            <v>28.2</v>
          </cell>
          <cell r="N447">
            <v>28.2</v>
          </cell>
          <cell r="O447">
            <v>4</v>
          </cell>
          <cell r="P447">
            <v>4</v>
          </cell>
          <cell r="Q447">
            <v>0.61419999999999997</v>
          </cell>
          <cell r="R447">
            <v>0</v>
          </cell>
          <cell r="S447">
            <v>4.9599999999999998E-2</v>
          </cell>
          <cell r="T447">
            <v>28.2</v>
          </cell>
          <cell r="U447">
            <v>23.235596184670683</v>
          </cell>
          <cell r="V447">
            <v>0.77989337136751868</v>
          </cell>
          <cell r="W447">
            <v>-0.32399120410293958</v>
          </cell>
          <cell r="X447">
            <v>14.464864286642904</v>
          </cell>
          <cell r="Y447">
            <v>1.2283999999999999</v>
          </cell>
          <cell r="Z447">
            <v>1142.7242786447894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23.80675580509978</v>
          </cell>
          <cell r="AH447">
            <v>23.80675580509978</v>
          </cell>
          <cell r="AI447">
            <v>23.80675580509978</v>
          </cell>
          <cell r="AJ447">
            <v>23.80675580509978</v>
          </cell>
          <cell r="AK447">
            <v>23.80675580509978</v>
          </cell>
          <cell r="AL447">
            <v>23.80675580509978</v>
          </cell>
          <cell r="AM447">
            <v>23.80675580509978</v>
          </cell>
          <cell r="AN447">
            <v>166.64729063569845</v>
          </cell>
          <cell r="AO447">
            <v>23.80675580509978</v>
          </cell>
          <cell r="AP447">
            <v>23.80675580509978</v>
          </cell>
          <cell r="AQ447">
            <v>23.80675580509978</v>
          </cell>
          <cell r="AR447">
            <v>23.80675580509978</v>
          </cell>
          <cell r="AS447">
            <v>23.80675580509978</v>
          </cell>
          <cell r="AT447">
            <v>23.80675580509978</v>
          </cell>
          <cell r="AU447">
            <v>23.80675580509978</v>
          </cell>
          <cell r="AV447">
            <v>23.80675580509978</v>
          </cell>
          <cell r="AW447">
            <v>23.80675580509978</v>
          </cell>
          <cell r="AX447">
            <v>23.80675580509978</v>
          </cell>
          <cell r="AY447">
            <v>23.80675580509978</v>
          </cell>
          <cell r="AZ447">
            <v>23.80675580509978</v>
          </cell>
          <cell r="BA447">
            <v>285.68106966119734</v>
          </cell>
        </row>
        <row r="448">
          <cell r="C448">
            <v>1314</v>
          </cell>
          <cell r="D448" t="str">
            <v>SJ</v>
          </cell>
          <cell r="F448">
            <v>5030</v>
          </cell>
          <cell r="G448" t="str">
            <v>ISO</v>
          </cell>
          <cell r="H448">
            <v>38855</v>
          </cell>
          <cell r="J448">
            <v>40315</v>
          </cell>
          <cell r="K448">
            <v>40315</v>
          </cell>
          <cell r="L448">
            <v>2000</v>
          </cell>
          <cell r="M448">
            <v>28.2</v>
          </cell>
          <cell r="N448">
            <v>28.2</v>
          </cell>
          <cell r="O448">
            <v>4</v>
          </cell>
          <cell r="P448">
            <v>4</v>
          </cell>
          <cell r="Q448">
            <v>0.61419999999999997</v>
          </cell>
          <cell r="R448">
            <v>0</v>
          </cell>
          <cell r="S448">
            <v>4.9599999999999998E-2</v>
          </cell>
          <cell r="T448">
            <v>28.2</v>
          </cell>
          <cell r="U448">
            <v>23.235596184670683</v>
          </cell>
          <cell r="V448">
            <v>0.77989337136751868</v>
          </cell>
          <cell r="W448">
            <v>-0.32399120410293958</v>
          </cell>
          <cell r="X448">
            <v>14.464864286642904</v>
          </cell>
          <cell r="Y448">
            <v>1.2283999999999999</v>
          </cell>
          <cell r="Z448">
            <v>28929.728573285807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602.70267861012098</v>
          </cell>
          <cell r="AH448">
            <v>602.70267861012098</v>
          </cell>
          <cell r="AI448">
            <v>602.70267861012098</v>
          </cell>
          <cell r="AJ448">
            <v>602.70267861012098</v>
          </cell>
          <cell r="AK448">
            <v>602.70267861012098</v>
          </cell>
          <cell r="AL448">
            <v>602.70267861012098</v>
          </cell>
          <cell r="AM448">
            <v>602.70267861012098</v>
          </cell>
          <cell r="AN448">
            <v>4218.9187502708464</v>
          </cell>
          <cell r="AO448">
            <v>602.70267861012098</v>
          </cell>
          <cell r="AP448">
            <v>602.70267861012098</v>
          </cell>
          <cell r="AQ448">
            <v>602.70267861012098</v>
          </cell>
          <cell r="AR448">
            <v>602.70267861012098</v>
          </cell>
          <cell r="AS448">
            <v>602.70267861012098</v>
          </cell>
          <cell r="AT448">
            <v>602.70267861012098</v>
          </cell>
          <cell r="AU448">
            <v>602.70267861012098</v>
          </cell>
          <cell r="AV448">
            <v>602.70267861012098</v>
          </cell>
          <cell r="AW448">
            <v>602.70267861012098</v>
          </cell>
          <cell r="AX448">
            <v>602.70267861012098</v>
          </cell>
          <cell r="AY448">
            <v>602.70267861012098</v>
          </cell>
          <cell r="AZ448">
            <v>602.70267861012098</v>
          </cell>
          <cell r="BA448">
            <v>7232.4321433214536</v>
          </cell>
        </row>
        <row r="449">
          <cell r="C449">
            <v>1315</v>
          </cell>
          <cell r="D449" t="str">
            <v>SJ</v>
          </cell>
          <cell r="F449">
            <v>5030</v>
          </cell>
          <cell r="G449" t="str">
            <v>ISO</v>
          </cell>
          <cell r="H449">
            <v>38855</v>
          </cell>
          <cell r="J449">
            <v>40315</v>
          </cell>
          <cell r="K449">
            <v>40315</v>
          </cell>
          <cell r="L449">
            <v>1200</v>
          </cell>
          <cell r="M449">
            <v>28.2</v>
          </cell>
          <cell r="N449">
            <v>28.2</v>
          </cell>
          <cell r="O449">
            <v>4</v>
          </cell>
          <cell r="P449">
            <v>4</v>
          </cell>
          <cell r="Q449">
            <v>0.61419999999999997</v>
          </cell>
          <cell r="R449">
            <v>0</v>
          </cell>
          <cell r="S449">
            <v>4.9599999999999998E-2</v>
          </cell>
          <cell r="T449">
            <v>28.2</v>
          </cell>
          <cell r="U449">
            <v>23.235596184670683</v>
          </cell>
          <cell r="V449">
            <v>0.77989337136751868</v>
          </cell>
          <cell r="W449">
            <v>-0.32399120410293958</v>
          </cell>
          <cell r="X449">
            <v>14.464864286642904</v>
          </cell>
          <cell r="Y449">
            <v>1.2283999999999999</v>
          </cell>
          <cell r="Z449">
            <v>17357.837143971483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361.62160716607258</v>
          </cell>
          <cell r="AH449">
            <v>361.62160716607258</v>
          </cell>
          <cell r="AI449">
            <v>361.62160716607258</v>
          </cell>
          <cell r="AJ449">
            <v>361.62160716607258</v>
          </cell>
          <cell r="AK449">
            <v>361.62160716607258</v>
          </cell>
          <cell r="AL449">
            <v>361.62160716607258</v>
          </cell>
          <cell r="AM449">
            <v>361.62160716607258</v>
          </cell>
          <cell r="AN449">
            <v>2531.3512501625078</v>
          </cell>
          <cell r="AO449">
            <v>361.62160716607258</v>
          </cell>
          <cell r="AP449">
            <v>361.62160716607258</v>
          </cell>
          <cell r="AQ449">
            <v>361.62160716607258</v>
          </cell>
          <cell r="AR449">
            <v>361.62160716607258</v>
          </cell>
          <cell r="AS449">
            <v>361.62160716607258</v>
          </cell>
          <cell r="AT449">
            <v>361.62160716607258</v>
          </cell>
          <cell r="AU449">
            <v>361.62160716607258</v>
          </cell>
          <cell r="AV449">
            <v>361.62160716607258</v>
          </cell>
          <cell r="AW449">
            <v>361.62160716607258</v>
          </cell>
          <cell r="AX449">
            <v>361.62160716607258</v>
          </cell>
          <cell r="AY449">
            <v>361.62160716607258</v>
          </cell>
          <cell r="AZ449">
            <v>361.62160716607258</v>
          </cell>
          <cell r="BA449">
            <v>4339.4592859928698</v>
          </cell>
        </row>
        <row r="450">
          <cell r="C450">
            <v>1316</v>
          </cell>
          <cell r="D450" t="str">
            <v>SJ</v>
          </cell>
          <cell r="F450">
            <v>5030</v>
          </cell>
          <cell r="G450" t="str">
            <v>ISO</v>
          </cell>
          <cell r="H450">
            <v>38855</v>
          </cell>
          <cell r="J450">
            <v>40315</v>
          </cell>
          <cell r="K450">
            <v>40315</v>
          </cell>
          <cell r="L450">
            <v>1200</v>
          </cell>
          <cell r="M450">
            <v>28.2</v>
          </cell>
          <cell r="N450">
            <v>28.2</v>
          </cell>
          <cell r="O450">
            <v>4</v>
          </cell>
          <cell r="P450">
            <v>4</v>
          </cell>
          <cell r="Q450">
            <v>0.61419999999999997</v>
          </cell>
          <cell r="R450">
            <v>0</v>
          </cell>
          <cell r="S450">
            <v>4.9599999999999998E-2</v>
          </cell>
          <cell r="T450">
            <v>28.2</v>
          </cell>
          <cell r="U450">
            <v>23.235596184670683</v>
          </cell>
          <cell r="V450">
            <v>0.77989337136751868</v>
          </cell>
          <cell r="W450">
            <v>-0.32399120410293958</v>
          </cell>
          <cell r="X450">
            <v>14.464864286642904</v>
          </cell>
          <cell r="Y450">
            <v>1.2283999999999999</v>
          </cell>
          <cell r="Z450">
            <v>17357.837143971483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361.62160716607258</v>
          </cell>
          <cell r="AH450">
            <v>361.62160716607258</v>
          </cell>
          <cell r="AI450">
            <v>361.62160716607258</v>
          </cell>
          <cell r="AJ450">
            <v>361.62160716607258</v>
          </cell>
          <cell r="AK450">
            <v>361.62160716607258</v>
          </cell>
          <cell r="AL450">
            <v>361.62160716607258</v>
          </cell>
          <cell r="AM450">
            <v>361.62160716607258</v>
          </cell>
          <cell r="AN450">
            <v>2531.3512501625078</v>
          </cell>
          <cell r="AO450">
            <v>361.62160716607258</v>
          </cell>
          <cell r="AP450">
            <v>361.62160716607258</v>
          </cell>
          <cell r="AQ450">
            <v>361.62160716607258</v>
          </cell>
          <cell r="AR450">
            <v>361.62160716607258</v>
          </cell>
          <cell r="AS450">
            <v>361.62160716607258</v>
          </cell>
          <cell r="AT450">
            <v>361.62160716607258</v>
          </cell>
          <cell r="AU450">
            <v>361.62160716607258</v>
          </cell>
          <cell r="AV450">
            <v>361.62160716607258</v>
          </cell>
          <cell r="AW450">
            <v>361.62160716607258</v>
          </cell>
          <cell r="AX450">
            <v>361.62160716607258</v>
          </cell>
          <cell r="AY450">
            <v>361.62160716607258</v>
          </cell>
          <cell r="AZ450">
            <v>361.62160716607258</v>
          </cell>
          <cell r="BA450">
            <v>4339.4592859928698</v>
          </cell>
        </row>
        <row r="451">
          <cell r="C451">
            <v>1317</v>
          </cell>
          <cell r="D451" t="str">
            <v>SJ</v>
          </cell>
          <cell r="F451">
            <v>5030</v>
          </cell>
          <cell r="G451" t="str">
            <v>ISO</v>
          </cell>
          <cell r="H451">
            <v>38855</v>
          </cell>
          <cell r="J451">
            <v>40315</v>
          </cell>
          <cell r="K451">
            <v>40315</v>
          </cell>
          <cell r="L451">
            <v>300</v>
          </cell>
          <cell r="M451">
            <v>28.2</v>
          </cell>
          <cell r="N451">
            <v>28.2</v>
          </cell>
          <cell r="O451">
            <v>4</v>
          </cell>
          <cell r="P451">
            <v>4</v>
          </cell>
          <cell r="Q451">
            <v>0.61419999999999997</v>
          </cell>
          <cell r="R451">
            <v>0</v>
          </cell>
          <cell r="S451">
            <v>4.9599999999999998E-2</v>
          </cell>
          <cell r="T451">
            <v>28.2</v>
          </cell>
          <cell r="U451">
            <v>23.235596184670683</v>
          </cell>
          <cell r="V451">
            <v>0.77989337136751868</v>
          </cell>
          <cell r="W451">
            <v>-0.32399120410293958</v>
          </cell>
          <cell r="X451">
            <v>14.464864286642904</v>
          </cell>
          <cell r="Y451">
            <v>1.2283999999999999</v>
          </cell>
          <cell r="Z451">
            <v>4339.4592859928707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90.405401791518145</v>
          </cell>
          <cell r="AH451">
            <v>90.405401791518145</v>
          </cell>
          <cell r="AI451">
            <v>90.405401791518145</v>
          </cell>
          <cell r="AJ451">
            <v>90.405401791518145</v>
          </cell>
          <cell r="AK451">
            <v>90.405401791518145</v>
          </cell>
          <cell r="AL451">
            <v>90.405401791518145</v>
          </cell>
          <cell r="AM451">
            <v>90.405401791518145</v>
          </cell>
          <cell r="AN451">
            <v>632.83781254062694</v>
          </cell>
          <cell r="AO451">
            <v>90.405401791518145</v>
          </cell>
          <cell r="AP451">
            <v>90.405401791518145</v>
          </cell>
          <cell r="AQ451">
            <v>90.405401791518145</v>
          </cell>
          <cell r="AR451">
            <v>90.405401791518145</v>
          </cell>
          <cell r="AS451">
            <v>90.405401791518145</v>
          </cell>
          <cell r="AT451">
            <v>90.405401791518145</v>
          </cell>
          <cell r="AU451">
            <v>90.405401791518145</v>
          </cell>
          <cell r="AV451">
            <v>90.405401791518145</v>
          </cell>
          <cell r="AW451">
            <v>90.405401791518145</v>
          </cell>
          <cell r="AX451">
            <v>90.405401791518145</v>
          </cell>
          <cell r="AY451">
            <v>90.405401791518145</v>
          </cell>
          <cell r="AZ451">
            <v>90.405401791518145</v>
          </cell>
          <cell r="BA451">
            <v>1084.8648214982175</v>
          </cell>
        </row>
        <row r="452">
          <cell r="C452">
            <v>1318</v>
          </cell>
          <cell r="D452" t="str">
            <v>SJ</v>
          </cell>
          <cell r="F452">
            <v>5030</v>
          </cell>
          <cell r="G452" t="str">
            <v>ISO</v>
          </cell>
          <cell r="H452">
            <v>38855</v>
          </cell>
          <cell r="J452">
            <v>40315</v>
          </cell>
          <cell r="K452">
            <v>40315</v>
          </cell>
          <cell r="L452">
            <v>225</v>
          </cell>
          <cell r="M452">
            <v>28.2</v>
          </cell>
          <cell r="N452">
            <v>28.2</v>
          </cell>
          <cell r="O452">
            <v>4</v>
          </cell>
          <cell r="P452">
            <v>4</v>
          </cell>
          <cell r="Q452">
            <v>0.61419999999999997</v>
          </cell>
          <cell r="R452">
            <v>0</v>
          </cell>
          <cell r="S452">
            <v>4.9599999999999998E-2</v>
          </cell>
          <cell r="T452">
            <v>28.2</v>
          </cell>
          <cell r="U452">
            <v>23.235596184670683</v>
          </cell>
          <cell r="V452">
            <v>0.77989337136751868</v>
          </cell>
          <cell r="W452">
            <v>-0.32399120410293958</v>
          </cell>
          <cell r="X452">
            <v>14.464864286642904</v>
          </cell>
          <cell r="Y452">
            <v>1.2283999999999999</v>
          </cell>
          <cell r="Z452">
            <v>3254.5944644946535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67.804051343638619</v>
          </cell>
          <cell r="AH452">
            <v>67.804051343638619</v>
          </cell>
          <cell r="AI452">
            <v>67.804051343638619</v>
          </cell>
          <cell r="AJ452">
            <v>67.804051343638619</v>
          </cell>
          <cell r="AK452">
            <v>67.804051343638619</v>
          </cell>
          <cell r="AL452">
            <v>67.804051343638619</v>
          </cell>
          <cell r="AM452">
            <v>67.804051343638619</v>
          </cell>
          <cell r="AN452">
            <v>474.62835940547029</v>
          </cell>
          <cell r="AO452">
            <v>67.804051343638619</v>
          </cell>
          <cell r="AP452">
            <v>67.804051343638619</v>
          </cell>
          <cell r="AQ452">
            <v>67.804051343638619</v>
          </cell>
          <cell r="AR452">
            <v>67.804051343638619</v>
          </cell>
          <cell r="AS452">
            <v>67.804051343638619</v>
          </cell>
          <cell r="AT452">
            <v>67.804051343638619</v>
          </cell>
          <cell r="AU452">
            <v>67.804051343638619</v>
          </cell>
          <cell r="AV452">
            <v>67.804051343638619</v>
          </cell>
          <cell r="AW452">
            <v>67.804051343638619</v>
          </cell>
          <cell r="AX452">
            <v>67.804051343638619</v>
          </cell>
          <cell r="AY452">
            <v>67.804051343638619</v>
          </cell>
          <cell r="AZ452">
            <v>67.804051343638619</v>
          </cell>
          <cell r="BA452">
            <v>813.6486161236636</v>
          </cell>
        </row>
        <row r="453">
          <cell r="C453">
            <v>1319</v>
          </cell>
          <cell r="D453" t="str">
            <v>SJ</v>
          </cell>
          <cell r="F453">
            <v>5030</v>
          </cell>
          <cell r="G453" t="str">
            <v>ISO</v>
          </cell>
          <cell r="H453">
            <v>38855</v>
          </cell>
          <cell r="J453">
            <v>40315</v>
          </cell>
          <cell r="K453">
            <v>40315</v>
          </cell>
          <cell r="L453">
            <v>650</v>
          </cell>
          <cell r="M453">
            <v>28.2</v>
          </cell>
          <cell r="N453">
            <v>28.2</v>
          </cell>
          <cell r="O453">
            <v>4</v>
          </cell>
          <cell r="P453">
            <v>4</v>
          </cell>
          <cell r="Q453">
            <v>0.61419999999999997</v>
          </cell>
          <cell r="R453">
            <v>0</v>
          </cell>
          <cell r="S453">
            <v>4.9599999999999998E-2</v>
          </cell>
          <cell r="T453">
            <v>28.2</v>
          </cell>
          <cell r="U453">
            <v>23.235596184670683</v>
          </cell>
          <cell r="V453">
            <v>0.77989337136751868</v>
          </cell>
          <cell r="W453">
            <v>-0.32399120410293958</v>
          </cell>
          <cell r="X453">
            <v>14.464864286642904</v>
          </cell>
          <cell r="Y453">
            <v>1.2283999999999999</v>
          </cell>
          <cell r="Z453">
            <v>9402.1617863178872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195.87837054828933</v>
          </cell>
          <cell r="AH453">
            <v>195.87837054828933</v>
          </cell>
          <cell r="AI453">
            <v>195.87837054828933</v>
          </cell>
          <cell r="AJ453">
            <v>195.87837054828933</v>
          </cell>
          <cell r="AK453">
            <v>195.87837054828933</v>
          </cell>
          <cell r="AL453">
            <v>195.87837054828933</v>
          </cell>
          <cell r="AM453">
            <v>195.87837054828933</v>
          </cell>
          <cell r="AN453">
            <v>1371.1485938380251</v>
          </cell>
          <cell r="AO453">
            <v>195.87837054828933</v>
          </cell>
          <cell r="AP453">
            <v>195.87837054828933</v>
          </cell>
          <cell r="AQ453">
            <v>195.87837054828933</v>
          </cell>
          <cell r="AR453">
            <v>195.87837054828933</v>
          </cell>
          <cell r="AS453">
            <v>195.87837054828933</v>
          </cell>
          <cell r="AT453">
            <v>195.87837054828933</v>
          </cell>
          <cell r="AU453">
            <v>195.87837054828933</v>
          </cell>
          <cell r="AV453">
            <v>195.87837054828933</v>
          </cell>
          <cell r="AW453">
            <v>195.87837054828933</v>
          </cell>
          <cell r="AX453">
            <v>195.87837054828933</v>
          </cell>
          <cell r="AY453">
            <v>195.87837054828933</v>
          </cell>
          <cell r="AZ453">
            <v>195.87837054828933</v>
          </cell>
          <cell r="BA453">
            <v>2350.5404465794713</v>
          </cell>
        </row>
        <row r="454">
          <cell r="C454">
            <v>1320</v>
          </cell>
          <cell r="D454" t="str">
            <v>SJ</v>
          </cell>
          <cell r="F454">
            <v>5030</v>
          </cell>
          <cell r="G454" t="str">
            <v>ISO</v>
          </cell>
          <cell r="H454">
            <v>38855</v>
          </cell>
          <cell r="J454">
            <v>40315</v>
          </cell>
          <cell r="K454">
            <v>40315</v>
          </cell>
          <cell r="L454">
            <v>1500</v>
          </cell>
          <cell r="M454">
            <v>28.2</v>
          </cell>
          <cell r="N454">
            <v>28.2</v>
          </cell>
          <cell r="O454">
            <v>4</v>
          </cell>
          <cell r="P454">
            <v>4</v>
          </cell>
          <cell r="Q454">
            <v>0.61419999999999997</v>
          </cell>
          <cell r="R454">
            <v>0</v>
          </cell>
          <cell r="S454">
            <v>4.9599999999999998E-2</v>
          </cell>
          <cell r="T454">
            <v>28.2</v>
          </cell>
          <cell r="U454">
            <v>23.235596184670683</v>
          </cell>
          <cell r="V454">
            <v>0.77989337136751868</v>
          </cell>
          <cell r="W454">
            <v>-0.32399120410293958</v>
          </cell>
          <cell r="X454">
            <v>14.464864286642904</v>
          </cell>
          <cell r="Y454">
            <v>1.2283999999999999</v>
          </cell>
          <cell r="Z454">
            <v>21697.296429964354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452.02700895759068</v>
          </cell>
          <cell r="AH454">
            <v>452.02700895759068</v>
          </cell>
          <cell r="AI454">
            <v>452.02700895759068</v>
          </cell>
          <cell r="AJ454">
            <v>452.02700895759068</v>
          </cell>
          <cell r="AK454">
            <v>452.02700895759068</v>
          </cell>
          <cell r="AL454">
            <v>452.02700895759068</v>
          </cell>
          <cell r="AM454">
            <v>452.02700895759068</v>
          </cell>
          <cell r="AN454">
            <v>3164.1890627031348</v>
          </cell>
          <cell r="AO454">
            <v>452.02700895759068</v>
          </cell>
          <cell r="AP454">
            <v>452.02700895759068</v>
          </cell>
          <cell r="AQ454">
            <v>452.02700895759068</v>
          </cell>
          <cell r="AR454">
            <v>452.02700895759068</v>
          </cell>
          <cell r="AS454">
            <v>452.02700895759068</v>
          </cell>
          <cell r="AT454">
            <v>452.02700895759068</v>
          </cell>
          <cell r="AU454">
            <v>452.02700895759068</v>
          </cell>
          <cell r="AV454">
            <v>452.02700895759068</v>
          </cell>
          <cell r="AW454">
            <v>452.02700895759068</v>
          </cell>
          <cell r="AX454">
            <v>452.02700895759068</v>
          </cell>
          <cell r="AY454">
            <v>452.02700895759068</v>
          </cell>
          <cell r="AZ454">
            <v>452.02700895759068</v>
          </cell>
          <cell r="BA454">
            <v>5424.3241074910884</v>
          </cell>
        </row>
        <row r="455">
          <cell r="C455">
            <v>1321</v>
          </cell>
          <cell r="D455" t="str">
            <v>SJ</v>
          </cell>
          <cell r="F455">
            <v>5030</v>
          </cell>
          <cell r="G455" t="str">
            <v>ISO</v>
          </cell>
          <cell r="H455">
            <v>38855</v>
          </cell>
          <cell r="J455">
            <v>40315</v>
          </cell>
          <cell r="K455">
            <v>40315</v>
          </cell>
          <cell r="L455">
            <v>75</v>
          </cell>
          <cell r="M455">
            <v>28.2</v>
          </cell>
          <cell r="N455">
            <v>28.2</v>
          </cell>
          <cell r="O455">
            <v>4</v>
          </cell>
          <cell r="P455">
            <v>4</v>
          </cell>
          <cell r="Q455">
            <v>0.61419999999999997</v>
          </cell>
          <cell r="R455">
            <v>0</v>
          </cell>
          <cell r="S455">
            <v>4.9599999999999998E-2</v>
          </cell>
          <cell r="T455">
            <v>28.2</v>
          </cell>
          <cell r="U455">
            <v>23.235596184670683</v>
          </cell>
          <cell r="V455">
            <v>0.77989337136751868</v>
          </cell>
          <cell r="W455">
            <v>-0.32399120410293958</v>
          </cell>
          <cell r="X455">
            <v>14.464864286642904</v>
          </cell>
          <cell r="Y455">
            <v>1.2283999999999999</v>
          </cell>
          <cell r="Z455">
            <v>1084.8648214982177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22.601350447879536</v>
          </cell>
          <cell r="AH455">
            <v>22.601350447879536</v>
          </cell>
          <cell r="AI455">
            <v>22.601350447879536</v>
          </cell>
          <cell r="AJ455">
            <v>22.601350447879536</v>
          </cell>
          <cell r="AK455">
            <v>22.601350447879536</v>
          </cell>
          <cell r="AL455">
            <v>22.601350447879536</v>
          </cell>
          <cell r="AM455">
            <v>22.601350447879536</v>
          </cell>
          <cell r="AN455">
            <v>158.20945313515674</v>
          </cell>
          <cell r="AO455">
            <v>22.601350447879536</v>
          </cell>
          <cell r="AP455">
            <v>22.601350447879536</v>
          </cell>
          <cell r="AQ455">
            <v>22.601350447879536</v>
          </cell>
          <cell r="AR455">
            <v>22.601350447879536</v>
          </cell>
          <cell r="AS455">
            <v>22.601350447879536</v>
          </cell>
          <cell r="AT455">
            <v>22.601350447879536</v>
          </cell>
          <cell r="AU455">
            <v>22.601350447879536</v>
          </cell>
          <cell r="AV455">
            <v>22.601350447879536</v>
          </cell>
          <cell r="AW455">
            <v>22.601350447879536</v>
          </cell>
          <cell r="AX455">
            <v>22.601350447879536</v>
          </cell>
          <cell r="AY455">
            <v>22.601350447879536</v>
          </cell>
          <cell r="AZ455">
            <v>22.601350447879536</v>
          </cell>
          <cell r="BA455">
            <v>271.21620537455436</v>
          </cell>
        </row>
        <row r="456">
          <cell r="C456">
            <v>1322</v>
          </cell>
          <cell r="D456" t="str">
            <v>SJ</v>
          </cell>
          <cell r="F456">
            <v>5030</v>
          </cell>
          <cell r="G456" t="str">
            <v>ISO</v>
          </cell>
          <cell r="H456">
            <v>38855</v>
          </cell>
          <cell r="J456">
            <v>40315</v>
          </cell>
          <cell r="K456">
            <v>40315</v>
          </cell>
          <cell r="L456">
            <v>950</v>
          </cell>
          <cell r="M456">
            <v>28.2</v>
          </cell>
          <cell r="N456">
            <v>28.2</v>
          </cell>
          <cell r="O456">
            <v>4</v>
          </cell>
          <cell r="P456">
            <v>4</v>
          </cell>
          <cell r="Q456">
            <v>0.61419999999999997</v>
          </cell>
          <cell r="R456">
            <v>0</v>
          </cell>
          <cell r="S456">
            <v>4.9599999999999998E-2</v>
          </cell>
          <cell r="T456">
            <v>28.2</v>
          </cell>
          <cell r="U456">
            <v>23.235596184670683</v>
          </cell>
          <cell r="V456">
            <v>0.77989337136751868</v>
          </cell>
          <cell r="W456">
            <v>-0.32399120410293958</v>
          </cell>
          <cell r="X456">
            <v>14.464864286642904</v>
          </cell>
          <cell r="Y456">
            <v>1.2283999999999999</v>
          </cell>
          <cell r="Z456">
            <v>13741.621072310758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286.28377233980746</v>
          </cell>
          <cell r="AH456">
            <v>286.28377233980746</v>
          </cell>
          <cell r="AI456">
            <v>286.28377233980746</v>
          </cell>
          <cell r="AJ456">
            <v>286.28377233980746</v>
          </cell>
          <cell r="AK456">
            <v>286.28377233980746</v>
          </cell>
          <cell r="AL456">
            <v>286.28377233980746</v>
          </cell>
          <cell r="AM456">
            <v>286.28377233980746</v>
          </cell>
          <cell r="AN456">
            <v>2003.9864063786522</v>
          </cell>
          <cell r="AO456">
            <v>286.28377233980746</v>
          </cell>
          <cell r="AP456">
            <v>286.28377233980746</v>
          </cell>
          <cell r="AQ456">
            <v>286.28377233980746</v>
          </cell>
          <cell r="AR456">
            <v>286.28377233980746</v>
          </cell>
          <cell r="AS456">
            <v>286.28377233980746</v>
          </cell>
          <cell r="AT456">
            <v>286.28377233980746</v>
          </cell>
          <cell r="AU456">
            <v>286.28377233980746</v>
          </cell>
          <cell r="AV456">
            <v>286.28377233980746</v>
          </cell>
          <cell r="AW456">
            <v>286.28377233980746</v>
          </cell>
          <cell r="AX456">
            <v>286.28377233980746</v>
          </cell>
          <cell r="AY456">
            <v>286.28377233980746</v>
          </cell>
          <cell r="AZ456">
            <v>286.28377233980746</v>
          </cell>
          <cell r="BA456">
            <v>3435.4052680776895</v>
          </cell>
        </row>
        <row r="457">
          <cell r="C457">
            <v>1323</v>
          </cell>
          <cell r="D457" t="str">
            <v>SJ</v>
          </cell>
          <cell r="F457">
            <v>5030</v>
          </cell>
          <cell r="G457" t="str">
            <v>ISO</v>
          </cell>
          <cell r="H457">
            <v>38855</v>
          </cell>
          <cell r="I457">
            <v>39133</v>
          </cell>
          <cell r="J457">
            <v>40315</v>
          </cell>
          <cell r="K457">
            <v>39133</v>
          </cell>
          <cell r="L457">
            <v>1500</v>
          </cell>
          <cell r="M457">
            <v>28.2</v>
          </cell>
          <cell r="N457">
            <v>28.2</v>
          </cell>
          <cell r="O457">
            <v>4</v>
          </cell>
          <cell r="P457">
            <v>4</v>
          </cell>
          <cell r="Q457">
            <v>0.61419999999999997</v>
          </cell>
          <cell r="R457">
            <v>0</v>
          </cell>
          <cell r="S457">
            <v>4.9599999999999998E-2</v>
          </cell>
          <cell r="T457">
            <v>28.2</v>
          </cell>
          <cell r="U457">
            <v>23.235596184670683</v>
          </cell>
          <cell r="V457">
            <v>0.77989337136751868</v>
          </cell>
          <cell r="W457">
            <v>-0.32399120410293958</v>
          </cell>
          <cell r="X457">
            <v>14.464864286642904</v>
          </cell>
          <cell r="Y457">
            <v>1.2283999999999999</v>
          </cell>
          <cell r="Z457">
            <v>21697.296429964354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452.02700895759068</v>
          </cell>
          <cell r="AH457">
            <v>452.02700895759068</v>
          </cell>
          <cell r="AI457">
            <v>452.02700895759068</v>
          </cell>
          <cell r="AJ457">
            <v>452.02700895759068</v>
          </cell>
          <cell r="AK457">
            <v>452.02700895759068</v>
          </cell>
          <cell r="AL457">
            <v>452.02700895759068</v>
          </cell>
          <cell r="AM457">
            <v>452.02700895759068</v>
          </cell>
          <cell r="AN457">
            <v>3164.1890627031348</v>
          </cell>
          <cell r="AO457">
            <v>452.02700895759068</v>
          </cell>
          <cell r="AP457">
            <v>452.02700895759068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904.05401791518136</v>
          </cell>
        </row>
        <row r="458">
          <cell r="C458">
            <v>1324</v>
          </cell>
          <cell r="D458" t="str">
            <v>SJ</v>
          </cell>
          <cell r="F458">
            <v>5030</v>
          </cell>
          <cell r="G458" t="str">
            <v>ISO</v>
          </cell>
          <cell r="H458">
            <v>38855</v>
          </cell>
          <cell r="J458">
            <v>40315</v>
          </cell>
          <cell r="K458">
            <v>40315</v>
          </cell>
          <cell r="L458">
            <v>650</v>
          </cell>
          <cell r="M458">
            <v>28.2</v>
          </cell>
          <cell r="N458">
            <v>28.2</v>
          </cell>
          <cell r="O458">
            <v>4</v>
          </cell>
          <cell r="P458">
            <v>4</v>
          </cell>
          <cell r="Q458">
            <v>0.61419999999999997</v>
          </cell>
          <cell r="R458">
            <v>0</v>
          </cell>
          <cell r="S458">
            <v>4.9599999999999998E-2</v>
          </cell>
          <cell r="T458">
            <v>28.2</v>
          </cell>
          <cell r="U458">
            <v>23.235596184670683</v>
          </cell>
          <cell r="V458">
            <v>0.77989337136751868</v>
          </cell>
          <cell r="W458">
            <v>-0.32399120410293958</v>
          </cell>
          <cell r="X458">
            <v>14.464864286642904</v>
          </cell>
          <cell r="Y458">
            <v>1.2283999999999999</v>
          </cell>
          <cell r="Z458">
            <v>9402.1617863178872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195.87837054828933</v>
          </cell>
          <cell r="AH458">
            <v>195.87837054828933</v>
          </cell>
          <cell r="AI458">
            <v>195.87837054828933</v>
          </cell>
          <cell r="AJ458">
            <v>195.87837054828933</v>
          </cell>
          <cell r="AK458">
            <v>195.87837054828933</v>
          </cell>
          <cell r="AL458">
            <v>195.87837054828933</v>
          </cell>
          <cell r="AM458">
            <v>195.87837054828933</v>
          </cell>
          <cell r="AN458">
            <v>1371.1485938380251</v>
          </cell>
          <cell r="AO458">
            <v>195.87837054828933</v>
          </cell>
          <cell r="AP458">
            <v>195.87837054828933</v>
          </cell>
          <cell r="AQ458">
            <v>195.87837054828933</v>
          </cell>
          <cell r="AR458">
            <v>195.87837054828933</v>
          </cell>
          <cell r="AS458">
            <v>195.87837054828933</v>
          </cell>
          <cell r="AT458">
            <v>195.87837054828933</v>
          </cell>
          <cell r="AU458">
            <v>195.87837054828933</v>
          </cell>
          <cell r="AV458">
            <v>195.87837054828933</v>
          </cell>
          <cell r="AW458">
            <v>195.87837054828933</v>
          </cell>
          <cell r="AX458">
            <v>195.87837054828933</v>
          </cell>
          <cell r="AY458">
            <v>195.87837054828933</v>
          </cell>
          <cell r="AZ458">
            <v>195.87837054828933</v>
          </cell>
          <cell r="BA458">
            <v>2350.5404465794713</v>
          </cell>
        </row>
        <row r="459">
          <cell r="C459">
            <v>1325</v>
          </cell>
          <cell r="D459" t="str">
            <v>SJ</v>
          </cell>
          <cell r="F459">
            <v>5030</v>
          </cell>
          <cell r="G459" t="str">
            <v>ISO</v>
          </cell>
          <cell r="H459">
            <v>38855</v>
          </cell>
          <cell r="J459">
            <v>40315</v>
          </cell>
          <cell r="K459">
            <v>40315</v>
          </cell>
          <cell r="L459">
            <v>300</v>
          </cell>
          <cell r="M459">
            <v>28.2</v>
          </cell>
          <cell r="N459">
            <v>28.2</v>
          </cell>
          <cell r="O459">
            <v>4</v>
          </cell>
          <cell r="P459">
            <v>4</v>
          </cell>
          <cell r="Q459">
            <v>0.61419999999999997</v>
          </cell>
          <cell r="R459">
            <v>0</v>
          </cell>
          <cell r="S459">
            <v>4.9599999999999998E-2</v>
          </cell>
          <cell r="T459">
            <v>28.2</v>
          </cell>
          <cell r="U459">
            <v>23.235596184670683</v>
          </cell>
          <cell r="V459">
            <v>0.77989337136751868</v>
          </cell>
          <cell r="W459">
            <v>-0.32399120410293958</v>
          </cell>
          <cell r="X459">
            <v>14.464864286642904</v>
          </cell>
          <cell r="Y459">
            <v>1.2283999999999999</v>
          </cell>
          <cell r="Z459">
            <v>4339.4592859928707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90.405401791518145</v>
          </cell>
          <cell r="AH459">
            <v>90.405401791518145</v>
          </cell>
          <cell r="AI459">
            <v>90.405401791518145</v>
          </cell>
          <cell r="AJ459">
            <v>90.405401791518145</v>
          </cell>
          <cell r="AK459">
            <v>90.405401791518145</v>
          </cell>
          <cell r="AL459">
            <v>90.405401791518145</v>
          </cell>
          <cell r="AM459">
            <v>90.405401791518145</v>
          </cell>
          <cell r="AN459">
            <v>632.83781254062694</v>
          </cell>
          <cell r="AO459">
            <v>90.405401791518145</v>
          </cell>
          <cell r="AP459">
            <v>90.405401791518145</v>
          </cell>
          <cell r="AQ459">
            <v>90.405401791518145</v>
          </cell>
          <cell r="AR459">
            <v>90.405401791518145</v>
          </cell>
          <cell r="AS459">
            <v>90.405401791518145</v>
          </cell>
          <cell r="AT459">
            <v>90.405401791518145</v>
          </cell>
          <cell r="AU459">
            <v>90.405401791518145</v>
          </cell>
          <cell r="AV459">
            <v>90.405401791518145</v>
          </cell>
          <cell r="AW459">
            <v>90.405401791518145</v>
          </cell>
          <cell r="AX459">
            <v>90.405401791518145</v>
          </cell>
          <cell r="AY459">
            <v>90.405401791518145</v>
          </cell>
          <cell r="AZ459">
            <v>90.405401791518145</v>
          </cell>
          <cell r="BA459">
            <v>1084.8648214982175</v>
          </cell>
        </row>
        <row r="460">
          <cell r="C460">
            <v>1326</v>
          </cell>
          <cell r="D460" t="str">
            <v>SJ</v>
          </cell>
          <cell r="F460">
            <v>5030</v>
          </cell>
          <cell r="G460" t="str">
            <v>ISO</v>
          </cell>
          <cell r="H460">
            <v>38855</v>
          </cell>
          <cell r="J460">
            <v>40315</v>
          </cell>
          <cell r="K460">
            <v>40315</v>
          </cell>
          <cell r="L460">
            <v>100</v>
          </cell>
          <cell r="M460">
            <v>28.2</v>
          </cell>
          <cell r="N460">
            <v>28.2</v>
          </cell>
          <cell r="O460">
            <v>4</v>
          </cell>
          <cell r="P460">
            <v>4</v>
          </cell>
          <cell r="Q460">
            <v>0.61419999999999997</v>
          </cell>
          <cell r="R460">
            <v>0</v>
          </cell>
          <cell r="S460">
            <v>4.9599999999999998E-2</v>
          </cell>
          <cell r="T460">
            <v>28.2</v>
          </cell>
          <cell r="U460">
            <v>23.235596184670683</v>
          </cell>
          <cell r="V460">
            <v>0.77989337136751868</v>
          </cell>
          <cell r="W460">
            <v>-0.32399120410293958</v>
          </cell>
          <cell r="X460">
            <v>14.464864286642904</v>
          </cell>
          <cell r="Y460">
            <v>1.2283999999999999</v>
          </cell>
          <cell r="Z460">
            <v>1446.4864286642903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30.135133930506047</v>
          </cell>
          <cell r="AH460">
            <v>30.135133930506047</v>
          </cell>
          <cell r="AI460">
            <v>30.135133930506047</v>
          </cell>
          <cell r="AJ460">
            <v>30.135133930506047</v>
          </cell>
          <cell r="AK460">
            <v>30.135133930506047</v>
          </cell>
          <cell r="AL460">
            <v>30.135133930506047</v>
          </cell>
          <cell r="AM460">
            <v>30.135133930506047</v>
          </cell>
          <cell r="AN460">
            <v>210.94593751354233</v>
          </cell>
          <cell r="AO460">
            <v>30.135133930506047</v>
          </cell>
          <cell r="AP460">
            <v>30.135133930506047</v>
          </cell>
          <cell r="AQ460">
            <v>30.135133930506047</v>
          </cell>
          <cell r="AR460">
            <v>30.135133930506047</v>
          </cell>
          <cell r="AS460">
            <v>30.135133930506047</v>
          </cell>
          <cell r="AT460">
            <v>30.135133930506047</v>
          </cell>
          <cell r="AU460">
            <v>30.135133930506047</v>
          </cell>
          <cell r="AV460">
            <v>30.135133930506047</v>
          </cell>
          <cell r="AW460">
            <v>30.135133930506047</v>
          </cell>
          <cell r="AX460">
            <v>30.135133930506047</v>
          </cell>
          <cell r="AY460">
            <v>30.135133930506047</v>
          </cell>
          <cell r="AZ460">
            <v>30.135133930506047</v>
          </cell>
          <cell r="BA460">
            <v>361.62160716607264</v>
          </cell>
        </row>
        <row r="461">
          <cell r="C461">
            <v>1327</v>
          </cell>
          <cell r="D461" t="str">
            <v>SJ</v>
          </cell>
          <cell r="F461">
            <v>5030</v>
          </cell>
          <cell r="G461" t="str">
            <v>ISO</v>
          </cell>
          <cell r="H461">
            <v>38855</v>
          </cell>
          <cell r="J461">
            <v>40315</v>
          </cell>
          <cell r="K461">
            <v>40315</v>
          </cell>
          <cell r="L461">
            <v>200</v>
          </cell>
          <cell r="M461">
            <v>28.2</v>
          </cell>
          <cell r="N461">
            <v>28.2</v>
          </cell>
          <cell r="O461">
            <v>4</v>
          </cell>
          <cell r="P461">
            <v>4</v>
          </cell>
          <cell r="Q461">
            <v>0.61419999999999997</v>
          </cell>
          <cell r="R461">
            <v>0</v>
          </cell>
          <cell r="S461">
            <v>4.9599999999999998E-2</v>
          </cell>
          <cell r="T461">
            <v>28.2</v>
          </cell>
          <cell r="U461">
            <v>23.235596184670683</v>
          </cell>
          <cell r="V461">
            <v>0.77989337136751868</v>
          </cell>
          <cell r="W461">
            <v>-0.32399120410293958</v>
          </cell>
          <cell r="X461">
            <v>14.464864286642904</v>
          </cell>
          <cell r="Y461">
            <v>1.2283999999999999</v>
          </cell>
          <cell r="Z461">
            <v>2892.9728573285806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60.270267861012094</v>
          </cell>
          <cell r="AH461">
            <v>60.270267861012094</v>
          </cell>
          <cell r="AI461">
            <v>60.270267861012094</v>
          </cell>
          <cell r="AJ461">
            <v>60.270267861012094</v>
          </cell>
          <cell r="AK461">
            <v>60.270267861012094</v>
          </cell>
          <cell r="AL461">
            <v>60.270267861012094</v>
          </cell>
          <cell r="AM461">
            <v>60.270267861012094</v>
          </cell>
          <cell r="AN461">
            <v>421.89187502708467</v>
          </cell>
          <cell r="AO461">
            <v>60.270267861012094</v>
          </cell>
          <cell r="AP461">
            <v>60.270267861012094</v>
          </cell>
          <cell r="AQ461">
            <v>60.270267861012094</v>
          </cell>
          <cell r="AR461">
            <v>60.270267861012094</v>
          </cell>
          <cell r="AS461">
            <v>60.270267861012094</v>
          </cell>
          <cell r="AT461">
            <v>60.270267861012094</v>
          </cell>
          <cell r="AU461">
            <v>60.270267861012094</v>
          </cell>
          <cell r="AV461">
            <v>60.270267861012094</v>
          </cell>
          <cell r="AW461">
            <v>60.270267861012094</v>
          </cell>
          <cell r="AX461">
            <v>60.270267861012094</v>
          </cell>
          <cell r="AY461">
            <v>60.270267861012094</v>
          </cell>
          <cell r="AZ461">
            <v>60.270267861012094</v>
          </cell>
          <cell r="BA461">
            <v>723.24321433214527</v>
          </cell>
        </row>
        <row r="462">
          <cell r="C462">
            <v>1328</v>
          </cell>
          <cell r="D462" t="str">
            <v>SJ</v>
          </cell>
          <cell r="F462">
            <v>5030</v>
          </cell>
          <cell r="G462" t="str">
            <v>ISO</v>
          </cell>
          <cell r="H462">
            <v>38855</v>
          </cell>
          <cell r="J462">
            <v>40315</v>
          </cell>
          <cell r="K462">
            <v>40315</v>
          </cell>
          <cell r="L462">
            <v>100</v>
          </cell>
          <cell r="M462">
            <v>28.2</v>
          </cell>
          <cell r="N462">
            <v>28.2</v>
          </cell>
          <cell r="O462">
            <v>4</v>
          </cell>
          <cell r="P462">
            <v>4</v>
          </cell>
          <cell r="Q462">
            <v>0.61419999999999997</v>
          </cell>
          <cell r="R462">
            <v>0</v>
          </cell>
          <cell r="S462">
            <v>4.9599999999999998E-2</v>
          </cell>
          <cell r="T462">
            <v>28.2</v>
          </cell>
          <cell r="U462">
            <v>23.235596184670683</v>
          </cell>
          <cell r="V462">
            <v>0.77989337136751868</v>
          </cell>
          <cell r="W462">
            <v>-0.32399120410293958</v>
          </cell>
          <cell r="X462">
            <v>14.464864286642904</v>
          </cell>
          <cell r="Y462">
            <v>1.2283999999999999</v>
          </cell>
          <cell r="Z462">
            <v>1446.4864286642903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30.135133930506047</v>
          </cell>
          <cell r="AH462">
            <v>30.135133930506047</v>
          </cell>
          <cell r="AI462">
            <v>30.135133930506047</v>
          </cell>
          <cell r="AJ462">
            <v>30.135133930506047</v>
          </cell>
          <cell r="AK462">
            <v>30.135133930506047</v>
          </cell>
          <cell r="AL462">
            <v>30.135133930506047</v>
          </cell>
          <cell r="AM462">
            <v>30.135133930506047</v>
          </cell>
          <cell r="AN462">
            <v>210.94593751354233</v>
          </cell>
          <cell r="AO462">
            <v>30.135133930506047</v>
          </cell>
          <cell r="AP462">
            <v>30.135133930506047</v>
          </cell>
          <cell r="AQ462">
            <v>30.135133930506047</v>
          </cell>
          <cell r="AR462">
            <v>30.135133930506047</v>
          </cell>
          <cell r="AS462">
            <v>30.135133930506047</v>
          </cell>
          <cell r="AT462">
            <v>30.135133930506047</v>
          </cell>
          <cell r="AU462">
            <v>30.135133930506047</v>
          </cell>
          <cell r="AV462">
            <v>30.135133930506047</v>
          </cell>
          <cell r="AW462">
            <v>30.135133930506047</v>
          </cell>
          <cell r="AX462">
            <v>30.135133930506047</v>
          </cell>
          <cell r="AY462">
            <v>30.135133930506047</v>
          </cell>
          <cell r="AZ462">
            <v>30.135133930506047</v>
          </cell>
          <cell r="BA462">
            <v>361.62160716607264</v>
          </cell>
        </row>
        <row r="463">
          <cell r="C463">
            <v>1329</v>
          </cell>
          <cell r="D463" t="str">
            <v>SJ</v>
          </cell>
          <cell r="F463">
            <v>5030</v>
          </cell>
          <cell r="G463" t="str">
            <v>ISO</v>
          </cell>
          <cell r="H463">
            <v>38855</v>
          </cell>
          <cell r="J463">
            <v>40315</v>
          </cell>
          <cell r="K463">
            <v>40315</v>
          </cell>
          <cell r="L463">
            <v>100</v>
          </cell>
          <cell r="M463">
            <v>28.2</v>
          </cell>
          <cell r="N463">
            <v>28.2</v>
          </cell>
          <cell r="O463">
            <v>4</v>
          </cell>
          <cell r="P463">
            <v>4</v>
          </cell>
          <cell r="Q463">
            <v>0.61419999999999997</v>
          </cell>
          <cell r="R463">
            <v>0</v>
          </cell>
          <cell r="S463">
            <v>4.9599999999999998E-2</v>
          </cell>
          <cell r="T463">
            <v>28.2</v>
          </cell>
          <cell r="U463">
            <v>23.235596184670683</v>
          </cell>
          <cell r="V463">
            <v>0.77989337136751868</v>
          </cell>
          <cell r="W463">
            <v>-0.32399120410293958</v>
          </cell>
          <cell r="X463">
            <v>14.464864286642904</v>
          </cell>
          <cell r="Y463">
            <v>1.2283999999999999</v>
          </cell>
          <cell r="Z463">
            <v>1446.4864286642903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30.135133930506047</v>
          </cell>
          <cell r="AH463">
            <v>30.135133930506047</v>
          </cell>
          <cell r="AI463">
            <v>30.135133930506047</v>
          </cell>
          <cell r="AJ463">
            <v>30.135133930506047</v>
          </cell>
          <cell r="AK463">
            <v>30.135133930506047</v>
          </cell>
          <cell r="AL463">
            <v>30.135133930506047</v>
          </cell>
          <cell r="AM463">
            <v>30.135133930506047</v>
          </cell>
          <cell r="AN463">
            <v>210.94593751354233</v>
          </cell>
          <cell r="AO463">
            <v>30.135133930506047</v>
          </cell>
          <cell r="AP463">
            <v>30.135133930506047</v>
          </cell>
          <cell r="AQ463">
            <v>30.135133930506047</v>
          </cell>
          <cell r="AR463">
            <v>30.135133930506047</v>
          </cell>
          <cell r="AS463">
            <v>30.135133930506047</v>
          </cell>
          <cell r="AT463">
            <v>30.135133930506047</v>
          </cell>
          <cell r="AU463">
            <v>30.135133930506047</v>
          </cell>
          <cell r="AV463">
            <v>30.135133930506047</v>
          </cell>
          <cell r="AW463">
            <v>30.135133930506047</v>
          </cell>
          <cell r="AX463">
            <v>30.135133930506047</v>
          </cell>
          <cell r="AY463">
            <v>30.135133930506047</v>
          </cell>
          <cell r="AZ463">
            <v>30.135133930506047</v>
          </cell>
          <cell r="BA463">
            <v>361.62160716607264</v>
          </cell>
        </row>
        <row r="464">
          <cell r="C464">
            <v>1330</v>
          </cell>
          <cell r="D464" t="str">
            <v>SJ</v>
          </cell>
          <cell r="F464">
            <v>5030</v>
          </cell>
          <cell r="G464" t="str">
            <v>ISO</v>
          </cell>
          <cell r="H464">
            <v>38855</v>
          </cell>
          <cell r="J464">
            <v>40315</v>
          </cell>
          <cell r="K464">
            <v>40315</v>
          </cell>
          <cell r="L464">
            <v>100</v>
          </cell>
          <cell r="M464">
            <v>28.2</v>
          </cell>
          <cell r="N464">
            <v>28.2</v>
          </cell>
          <cell r="O464">
            <v>4</v>
          </cell>
          <cell r="P464">
            <v>4</v>
          </cell>
          <cell r="Q464">
            <v>0.61419999999999997</v>
          </cell>
          <cell r="R464">
            <v>0</v>
          </cell>
          <cell r="S464">
            <v>4.9599999999999998E-2</v>
          </cell>
          <cell r="T464">
            <v>28.2</v>
          </cell>
          <cell r="U464">
            <v>23.235596184670683</v>
          </cell>
          <cell r="V464">
            <v>0.77989337136751868</v>
          </cell>
          <cell r="W464">
            <v>-0.32399120410293958</v>
          </cell>
          <cell r="X464">
            <v>14.464864286642904</v>
          </cell>
          <cell r="Y464">
            <v>1.2283999999999999</v>
          </cell>
          <cell r="Z464">
            <v>1446.4864286642903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30.135133930506047</v>
          </cell>
          <cell r="AH464">
            <v>30.135133930506047</v>
          </cell>
          <cell r="AI464">
            <v>30.135133930506047</v>
          </cell>
          <cell r="AJ464">
            <v>30.135133930506047</v>
          </cell>
          <cell r="AK464">
            <v>30.135133930506047</v>
          </cell>
          <cell r="AL464">
            <v>30.135133930506047</v>
          </cell>
          <cell r="AM464">
            <v>30.135133930506047</v>
          </cell>
          <cell r="AN464">
            <v>210.94593751354233</v>
          </cell>
          <cell r="AO464">
            <v>30.135133930506047</v>
          </cell>
          <cell r="AP464">
            <v>30.135133930506047</v>
          </cell>
          <cell r="AQ464">
            <v>30.135133930506047</v>
          </cell>
          <cell r="AR464">
            <v>30.135133930506047</v>
          </cell>
          <cell r="AS464">
            <v>30.135133930506047</v>
          </cell>
          <cell r="AT464">
            <v>30.135133930506047</v>
          </cell>
          <cell r="AU464">
            <v>30.135133930506047</v>
          </cell>
          <cell r="AV464">
            <v>30.135133930506047</v>
          </cell>
          <cell r="AW464">
            <v>30.135133930506047</v>
          </cell>
          <cell r="AX464">
            <v>30.135133930506047</v>
          </cell>
          <cell r="AY464">
            <v>30.135133930506047</v>
          </cell>
          <cell r="AZ464">
            <v>30.135133930506047</v>
          </cell>
          <cell r="BA464">
            <v>361.62160716607264</v>
          </cell>
        </row>
        <row r="465">
          <cell r="C465">
            <v>1331</v>
          </cell>
          <cell r="D465" t="str">
            <v>SJ</v>
          </cell>
          <cell r="F465">
            <v>5110</v>
          </cell>
          <cell r="G465" t="str">
            <v>ISO</v>
          </cell>
          <cell r="H465">
            <v>38855</v>
          </cell>
          <cell r="J465">
            <v>40315</v>
          </cell>
          <cell r="K465">
            <v>40315</v>
          </cell>
          <cell r="L465">
            <v>3856</v>
          </cell>
          <cell r="M465">
            <v>28.2</v>
          </cell>
          <cell r="N465">
            <v>28.2</v>
          </cell>
          <cell r="O465">
            <v>4</v>
          </cell>
          <cell r="P465">
            <v>4</v>
          </cell>
          <cell r="Q465">
            <v>0.61419999999999997</v>
          </cell>
          <cell r="R465">
            <v>0</v>
          </cell>
          <cell r="S465">
            <v>4.9599999999999998E-2</v>
          </cell>
          <cell r="T465">
            <v>28.2</v>
          </cell>
          <cell r="U465">
            <v>23.235596184670683</v>
          </cell>
          <cell r="V465">
            <v>0.77989337136751868</v>
          </cell>
          <cell r="W465">
            <v>-0.32399120410293958</v>
          </cell>
          <cell r="X465">
            <v>14.464864286642904</v>
          </cell>
          <cell r="Y465">
            <v>1.2283999999999999</v>
          </cell>
          <cell r="Z465">
            <v>55776.516689295036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1162.0107643603133</v>
          </cell>
          <cell r="AH465">
            <v>1162.0107643603133</v>
          </cell>
          <cell r="AI465">
            <v>1162.0107643603133</v>
          </cell>
          <cell r="AJ465">
            <v>1162.0107643603133</v>
          </cell>
          <cell r="AK465">
            <v>1162.0107643603133</v>
          </cell>
          <cell r="AL465">
            <v>1162.0107643603133</v>
          </cell>
          <cell r="AM465">
            <v>1162.0107643603133</v>
          </cell>
          <cell r="AN465">
            <v>8134.0753505221928</v>
          </cell>
          <cell r="AO465">
            <v>1162.0107643603133</v>
          </cell>
          <cell r="AP465">
            <v>1162.0107643603133</v>
          </cell>
          <cell r="AQ465">
            <v>1162.0107643603133</v>
          </cell>
          <cell r="AR465">
            <v>1162.0107643603133</v>
          </cell>
          <cell r="AS465">
            <v>1162.0107643603133</v>
          </cell>
          <cell r="AT465">
            <v>1162.0107643603133</v>
          </cell>
          <cell r="AU465">
            <v>1162.0107643603133</v>
          </cell>
          <cell r="AV465">
            <v>1162.0107643603133</v>
          </cell>
          <cell r="AW465">
            <v>1162.0107643603133</v>
          </cell>
          <cell r="AX465">
            <v>1162.0107643603133</v>
          </cell>
          <cell r="AY465">
            <v>1162.0107643603133</v>
          </cell>
          <cell r="AZ465">
            <v>1162.0107643603133</v>
          </cell>
          <cell r="BA465">
            <v>13944.129172323759</v>
          </cell>
        </row>
        <row r="466">
          <cell r="C466">
            <v>1332</v>
          </cell>
          <cell r="D466" t="str">
            <v>SJ</v>
          </cell>
          <cell r="F466">
            <v>5110</v>
          </cell>
          <cell r="G466" t="str">
            <v>NQ</v>
          </cell>
          <cell r="H466">
            <v>38855</v>
          </cell>
          <cell r="J466">
            <v>40315</v>
          </cell>
          <cell r="K466">
            <v>40315</v>
          </cell>
          <cell r="L466">
            <v>21144</v>
          </cell>
          <cell r="M466">
            <v>28.2</v>
          </cell>
          <cell r="N466">
            <v>28.2</v>
          </cell>
          <cell r="O466">
            <v>4</v>
          </cell>
          <cell r="P466">
            <v>4</v>
          </cell>
          <cell r="Q466">
            <v>0.61419999999999997</v>
          </cell>
          <cell r="R466">
            <v>0</v>
          </cell>
          <cell r="S466">
            <v>4.9599999999999998E-2</v>
          </cell>
          <cell r="T466">
            <v>28.2</v>
          </cell>
          <cell r="U466">
            <v>23.235596184670683</v>
          </cell>
          <cell r="V466">
            <v>0.77989337136751868</v>
          </cell>
          <cell r="W466">
            <v>-0.32399120410293958</v>
          </cell>
          <cell r="X466">
            <v>14.464864286642904</v>
          </cell>
          <cell r="Y466">
            <v>1.2283999999999999</v>
          </cell>
          <cell r="Z466">
            <v>305845.09047677758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6371.7727182661993</v>
          </cell>
          <cell r="AH466">
            <v>6371.7727182661993</v>
          </cell>
          <cell r="AI466">
            <v>6371.7727182661993</v>
          </cell>
          <cell r="AJ466">
            <v>6371.7727182661993</v>
          </cell>
          <cell r="AK466">
            <v>6371.7727182661993</v>
          </cell>
          <cell r="AL466">
            <v>6371.7727182661993</v>
          </cell>
          <cell r="AM466">
            <v>6371.7727182661993</v>
          </cell>
          <cell r="AN466">
            <v>44602.409027863396</v>
          </cell>
          <cell r="AO466">
            <v>6371.7727182661993</v>
          </cell>
          <cell r="AP466">
            <v>6371.7727182661993</v>
          </cell>
          <cell r="AQ466">
            <v>6371.7727182661993</v>
          </cell>
          <cell r="AR466">
            <v>6371.7727182661993</v>
          </cell>
          <cell r="AS466">
            <v>6371.7727182661993</v>
          </cell>
          <cell r="AT466">
            <v>6371.7727182661993</v>
          </cell>
          <cell r="AU466">
            <v>6371.7727182661993</v>
          </cell>
          <cell r="AV466">
            <v>6371.7727182661993</v>
          </cell>
          <cell r="AW466">
            <v>6371.7727182661993</v>
          </cell>
          <cell r="AX466">
            <v>6371.7727182661993</v>
          </cell>
          <cell r="AY466">
            <v>6371.7727182661993</v>
          </cell>
          <cell r="AZ466">
            <v>6371.7727182661993</v>
          </cell>
          <cell r="BA466">
            <v>76461.272619194395</v>
          </cell>
        </row>
        <row r="467">
          <cell r="C467">
            <v>1333</v>
          </cell>
          <cell r="D467" t="str">
            <v>SJ</v>
          </cell>
          <cell r="F467">
            <v>5010</v>
          </cell>
          <cell r="G467" t="str">
            <v>ISO</v>
          </cell>
          <cell r="H467">
            <v>38855</v>
          </cell>
          <cell r="J467">
            <v>40315</v>
          </cell>
          <cell r="K467">
            <v>40315</v>
          </cell>
          <cell r="L467">
            <v>3200</v>
          </cell>
          <cell r="M467">
            <v>28.2</v>
          </cell>
          <cell r="N467">
            <v>28.2</v>
          </cell>
          <cell r="O467">
            <v>4</v>
          </cell>
          <cell r="P467">
            <v>4</v>
          </cell>
          <cell r="Q467">
            <v>0.61419999999999997</v>
          </cell>
          <cell r="R467">
            <v>0</v>
          </cell>
          <cell r="S467">
            <v>4.9599999999999998E-2</v>
          </cell>
          <cell r="T467">
            <v>28.2</v>
          </cell>
          <cell r="U467">
            <v>23.235596184670683</v>
          </cell>
          <cell r="V467">
            <v>0.77989337136751868</v>
          </cell>
          <cell r="W467">
            <v>-0.32399120410293958</v>
          </cell>
          <cell r="X467">
            <v>14.464864286642904</v>
          </cell>
          <cell r="Y467">
            <v>1.2283999999999999</v>
          </cell>
          <cell r="Z467">
            <v>46287.56571725729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964.32428577619351</v>
          </cell>
          <cell r="AH467">
            <v>964.32428577619351</v>
          </cell>
          <cell r="AI467">
            <v>964.32428577619351</v>
          </cell>
          <cell r="AJ467">
            <v>964.32428577619351</v>
          </cell>
          <cell r="AK467">
            <v>964.32428577619351</v>
          </cell>
          <cell r="AL467">
            <v>964.32428577619351</v>
          </cell>
          <cell r="AM467">
            <v>964.32428577619351</v>
          </cell>
          <cell r="AN467">
            <v>6750.2700004333547</v>
          </cell>
          <cell r="AO467">
            <v>964.32428577619351</v>
          </cell>
          <cell r="AP467">
            <v>964.32428577619351</v>
          </cell>
          <cell r="AQ467">
            <v>964.32428577619351</v>
          </cell>
          <cell r="AR467">
            <v>964.32428577619351</v>
          </cell>
          <cell r="AS467">
            <v>964.32428577619351</v>
          </cell>
          <cell r="AT467">
            <v>964.32428577619351</v>
          </cell>
          <cell r="AU467">
            <v>964.32428577619351</v>
          </cell>
          <cell r="AV467">
            <v>964.32428577619351</v>
          </cell>
          <cell r="AW467">
            <v>964.32428577619351</v>
          </cell>
          <cell r="AX467">
            <v>964.32428577619351</v>
          </cell>
          <cell r="AY467">
            <v>964.32428577619351</v>
          </cell>
          <cell r="AZ467">
            <v>964.32428577619351</v>
          </cell>
          <cell r="BA467">
            <v>11571.891429314324</v>
          </cell>
        </row>
        <row r="468">
          <cell r="C468">
            <v>1334</v>
          </cell>
          <cell r="D468" t="str">
            <v>SJ</v>
          </cell>
          <cell r="F468">
            <v>5000</v>
          </cell>
          <cell r="G468" t="str">
            <v>ISO</v>
          </cell>
          <cell r="H468">
            <v>38855</v>
          </cell>
          <cell r="J468">
            <v>40315</v>
          </cell>
          <cell r="K468">
            <v>40315</v>
          </cell>
          <cell r="L468">
            <v>2000</v>
          </cell>
          <cell r="M468">
            <v>28.2</v>
          </cell>
          <cell r="N468">
            <v>28.2</v>
          </cell>
          <cell r="O468">
            <v>4</v>
          </cell>
          <cell r="P468">
            <v>4</v>
          </cell>
          <cell r="Q468">
            <v>0.61419999999999997</v>
          </cell>
          <cell r="R468">
            <v>0</v>
          </cell>
          <cell r="S468">
            <v>4.9599999999999998E-2</v>
          </cell>
          <cell r="T468">
            <v>28.2</v>
          </cell>
          <cell r="U468">
            <v>23.235596184670683</v>
          </cell>
          <cell r="V468">
            <v>0.77989337136751868</v>
          </cell>
          <cell r="W468">
            <v>-0.32399120410293958</v>
          </cell>
          <cell r="X468">
            <v>14.464864286642904</v>
          </cell>
          <cell r="Y468">
            <v>1.2283999999999999</v>
          </cell>
          <cell r="Z468">
            <v>28929.728573285807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602.70267861012098</v>
          </cell>
          <cell r="AH468">
            <v>602.70267861012098</v>
          </cell>
          <cell r="AI468">
            <v>602.70267861012098</v>
          </cell>
          <cell r="AJ468">
            <v>602.70267861012098</v>
          </cell>
          <cell r="AK468">
            <v>602.70267861012098</v>
          </cell>
          <cell r="AL468">
            <v>602.70267861012098</v>
          </cell>
          <cell r="AM468">
            <v>602.70267861012098</v>
          </cell>
          <cell r="AN468">
            <v>4218.9187502708464</v>
          </cell>
          <cell r="AO468">
            <v>602.70267861012098</v>
          </cell>
          <cell r="AP468">
            <v>602.70267861012098</v>
          </cell>
          <cell r="AQ468">
            <v>602.70267861012098</v>
          </cell>
          <cell r="AR468">
            <v>602.70267861012098</v>
          </cell>
          <cell r="AS468">
            <v>602.70267861012098</v>
          </cell>
          <cell r="AT468">
            <v>602.70267861012098</v>
          </cell>
          <cell r="AU468">
            <v>602.70267861012098</v>
          </cell>
          <cell r="AV468">
            <v>602.70267861012098</v>
          </cell>
          <cell r="AW468">
            <v>602.70267861012098</v>
          </cell>
          <cell r="AX468">
            <v>602.70267861012098</v>
          </cell>
          <cell r="AY468">
            <v>602.70267861012098</v>
          </cell>
          <cell r="AZ468">
            <v>602.70267861012098</v>
          </cell>
          <cell r="BA468">
            <v>7232.4321433214536</v>
          </cell>
        </row>
        <row r="469">
          <cell r="C469">
            <v>1335</v>
          </cell>
          <cell r="D469" t="str">
            <v>SJ</v>
          </cell>
          <cell r="F469">
            <v>5000</v>
          </cell>
          <cell r="G469" t="str">
            <v>ISO</v>
          </cell>
          <cell r="H469">
            <v>38855</v>
          </cell>
          <cell r="J469">
            <v>40315</v>
          </cell>
          <cell r="K469">
            <v>40315</v>
          </cell>
          <cell r="L469">
            <v>2000</v>
          </cell>
          <cell r="M469">
            <v>28.2</v>
          </cell>
          <cell r="N469">
            <v>28.2</v>
          </cell>
          <cell r="O469">
            <v>4</v>
          </cell>
          <cell r="P469">
            <v>4</v>
          </cell>
          <cell r="Q469">
            <v>0.61419999999999997</v>
          </cell>
          <cell r="R469">
            <v>0</v>
          </cell>
          <cell r="S469">
            <v>4.9599999999999998E-2</v>
          </cell>
          <cell r="T469">
            <v>28.2</v>
          </cell>
          <cell r="U469">
            <v>23.235596184670683</v>
          </cell>
          <cell r="V469">
            <v>0.77989337136751868</v>
          </cell>
          <cell r="W469">
            <v>-0.32399120410293958</v>
          </cell>
          <cell r="X469">
            <v>14.464864286642904</v>
          </cell>
          <cell r="Y469">
            <v>1.2283999999999999</v>
          </cell>
          <cell r="Z469">
            <v>28929.728573285807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602.70267861012098</v>
          </cell>
          <cell r="AH469">
            <v>602.70267861012098</v>
          </cell>
          <cell r="AI469">
            <v>602.70267861012098</v>
          </cell>
          <cell r="AJ469">
            <v>602.70267861012098</v>
          </cell>
          <cell r="AK469">
            <v>602.70267861012098</v>
          </cell>
          <cell r="AL469">
            <v>602.70267861012098</v>
          </cell>
          <cell r="AM469">
            <v>602.70267861012098</v>
          </cell>
          <cell r="AN469">
            <v>4218.9187502708464</v>
          </cell>
          <cell r="AO469">
            <v>602.70267861012098</v>
          </cell>
          <cell r="AP469">
            <v>602.70267861012098</v>
          </cell>
          <cell r="AQ469">
            <v>602.70267861012098</v>
          </cell>
          <cell r="AR469">
            <v>602.70267861012098</v>
          </cell>
          <cell r="AS469">
            <v>602.70267861012098</v>
          </cell>
          <cell r="AT469">
            <v>602.70267861012098</v>
          </cell>
          <cell r="AU469">
            <v>602.70267861012098</v>
          </cell>
          <cell r="AV469">
            <v>602.70267861012098</v>
          </cell>
          <cell r="AW469">
            <v>602.70267861012098</v>
          </cell>
          <cell r="AX469">
            <v>602.70267861012098</v>
          </cell>
          <cell r="AY469">
            <v>602.70267861012098</v>
          </cell>
          <cell r="AZ469">
            <v>602.70267861012098</v>
          </cell>
          <cell r="BA469">
            <v>7232.4321433214536</v>
          </cell>
        </row>
        <row r="470">
          <cell r="C470">
            <v>1336</v>
          </cell>
          <cell r="D470" t="str">
            <v>SJ</v>
          </cell>
          <cell r="F470">
            <v>5000</v>
          </cell>
          <cell r="G470" t="str">
            <v>ISO</v>
          </cell>
          <cell r="H470">
            <v>38855</v>
          </cell>
          <cell r="J470">
            <v>40315</v>
          </cell>
          <cell r="K470">
            <v>40315</v>
          </cell>
          <cell r="L470">
            <v>1771</v>
          </cell>
          <cell r="M470">
            <v>28.2</v>
          </cell>
          <cell r="N470">
            <v>28.2</v>
          </cell>
          <cell r="O470">
            <v>4</v>
          </cell>
          <cell r="P470">
            <v>4</v>
          </cell>
          <cell r="Q470">
            <v>0.61419999999999997</v>
          </cell>
          <cell r="R470">
            <v>0</v>
          </cell>
          <cell r="S470">
            <v>4.9599999999999998E-2</v>
          </cell>
          <cell r="T470">
            <v>28.2</v>
          </cell>
          <cell r="U470">
            <v>23.235596184670683</v>
          </cell>
          <cell r="V470">
            <v>0.77989337136751868</v>
          </cell>
          <cell r="W470">
            <v>-0.32399120410293958</v>
          </cell>
          <cell r="X470">
            <v>14.464864286642904</v>
          </cell>
          <cell r="Y470">
            <v>1.2283999999999999</v>
          </cell>
          <cell r="Z470">
            <v>25617.27465164458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533.69322190926209</v>
          </cell>
          <cell r="AH470">
            <v>533.69322190926209</v>
          </cell>
          <cell r="AI470">
            <v>533.69322190926209</v>
          </cell>
          <cell r="AJ470">
            <v>533.69322190926209</v>
          </cell>
          <cell r="AK470">
            <v>533.69322190926209</v>
          </cell>
          <cell r="AL470">
            <v>533.69322190926209</v>
          </cell>
          <cell r="AM470">
            <v>533.69322190926209</v>
          </cell>
          <cell r="AN470">
            <v>3735.8525533648353</v>
          </cell>
          <cell r="AO470">
            <v>533.69322190926209</v>
          </cell>
          <cell r="AP470">
            <v>533.69322190926209</v>
          </cell>
          <cell r="AQ470">
            <v>533.69322190926209</v>
          </cell>
          <cell r="AR470">
            <v>533.69322190926209</v>
          </cell>
          <cell r="AS470">
            <v>533.69322190926209</v>
          </cell>
          <cell r="AT470">
            <v>533.69322190926209</v>
          </cell>
          <cell r="AU470">
            <v>533.69322190926209</v>
          </cell>
          <cell r="AV470">
            <v>533.69322190926209</v>
          </cell>
          <cell r="AW470">
            <v>533.69322190926209</v>
          </cell>
          <cell r="AX470">
            <v>533.69322190926209</v>
          </cell>
          <cell r="AY470">
            <v>533.69322190926209</v>
          </cell>
          <cell r="AZ470">
            <v>533.69322190926209</v>
          </cell>
          <cell r="BA470">
            <v>6404.3186629111469</v>
          </cell>
        </row>
        <row r="471">
          <cell r="C471">
            <v>1337</v>
          </cell>
          <cell r="D471" t="str">
            <v>SJ</v>
          </cell>
          <cell r="F471">
            <v>5000</v>
          </cell>
          <cell r="G471" t="str">
            <v>NQ</v>
          </cell>
          <cell r="H471">
            <v>38855</v>
          </cell>
          <cell r="J471">
            <v>40315</v>
          </cell>
          <cell r="K471">
            <v>40315</v>
          </cell>
          <cell r="L471">
            <v>3229</v>
          </cell>
          <cell r="M471">
            <v>28.2</v>
          </cell>
          <cell r="N471">
            <v>28.2</v>
          </cell>
          <cell r="O471">
            <v>4</v>
          </cell>
          <cell r="P471">
            <v>4</v>
          </cell>
          <cell r="Q471">
            <v>0.61419999999999997</v>
          </cell>
          <cell r="R471">
            <v>0</v>
          </cell>
          <cell r="S471">
            <v>4.9599999999999998E-2</v>
          </cell>
          <cell r="T471">
            <v>28.2</v>
          </cell>
          <cell r="U471">
            <v>23.235596184670683</v>
          </cell>
          <cell r="V471">
            <v>0.77989337136751868</v>
          </cell>
          <cell r="W471">
            <v>-0.32399120410293958</v>
          </cell>
          <cell r="X471">
            <v>14.464864286642904</v>
          </cell>
          <cell r="Y471">
            <v>1.2283999999999999</v>
          </cell>
          <cell r="Z471">
            <v>46707.046781569938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973.06347461604037</v>
          </cell>
          <cell r="AH471">
            <v>973.06347461604037</v>
          </cell>
          <cell r="AI471">
            <v>973.06347461604037</v>
          </cell>
          <cell r="AJ471">
            <v>973.06347461604037</v>
          </cell>
          <cell r="AK471">
            <v>973.06347461604037</v>
          </cell>
          <cell r="AL471">
            <v>973.06347461604037</v>
          </cell>
          <cell r="AM471">
            <v>973.06347461604037</v>
          </cell>
          <cell r="AN471">
            <v>6811.4443223122826</v>
          </cell>
          <cell r="AO471">
            <v>973.06347461604037</v>
          </cell>
          <cell r="AP471">
            <v>973.06347461604037</v>
          </cell>
          <cell r="AQ471">
            <v>973.06347461604037</v>
          </cell>
          <cell r="AR471">
            <v>973.06347461604037</v>
          </cell>
          <cell r="AS471">
            <v>973.06347461604037</v>
          </cell>
          <cell r="AT471">
            <v>973.06347461604037</v>
          </cell>
          <cell r="AU471">
            <v>973.06347461604037</v>
          </cell>
          <cell r="AV471">
            <v>973.06347461604037</v>
          </cell>
          <cell r="AW471">
            <v>973.06347461604037</v>
          </cell>
          <cell r="AX471">
            <v>973.06347461604037</v>
          </cell>
          <cell r="AY471">
            <v>973.06347461604037</v>
          </cell>
          <cell r="AZ471">
            <v>973.06347461604037</v>
          </cell>
          <cell r="BA471">
            <v>11676.761695392481</v>
          </cell>
        </row>
        <row r="472">
          <cell r="C472">
            <v>1338</v>
          </cell>
          <cell r="D472" t="str">
            <v>SJ</v>
          </cell>
          <cell r="F472">
            <v>5000</v>
          </cell>
          <cell r="G472" t="str">
            <v>ISO</v>
          </cell>
          <cell r="H472">
            <v>38855</v>
          </cell>
          <cell r="J472">
            <v>40315</v>
          </cell>
          <cell r="K472">
            <v>40315</v>
          </cell>
          <cell r="L472">
            <v>2000</v>
          </cell>
          <cell r="M472">
            <v>28.2</v>
          </cell>
          <cell r="N472">
            <v>28.2</v>
          </cell>
          <cell r="O472">
            <v>4</v>
          </cell>
          <cell r="P472">
            <v>4</v>
          </cell>
          <cell r="Q472">
            <v>0.61419999999999997</v>
          </cell>
          <cell r="R472">
            <v>0</v>
          </cell>
          <cell r="S472">
            <v>4.9599999999999998E-2</v>
          </cell>
          <cell r="T472">
            <v>28.2</v>
          </cell>
          <cell r="U472">
            <v>23.235596184670683</v>
          </cell>
          <cell r="V472">
            <v>0.77989337136751868</v>
          </cell>
          <cell r="W472">
            <v>-0.32399120410293958</v>
          </cell>
          <cell r="X472">
            <v>14.464864286642904</v>
          </cell>
          <cell r="Y472">
            <v>1.2283999999999999</v>
          </cell>
          <cell r="Z472">
            <v>28929.728573285807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602.70267861012098</v>
          </cell>
          <cell r="AH472">
            <v>602.70267861012098</v>
          </cell>
          <cell r="AI472">
            <v>602.70267861012098</v>
          </cell>
          <cell r="AJ472">
            <v>602.70267861012098</v>
          </cell>
          <cell r="AK472">
            <v>602.70267861012098</v>
          </cell>
          <cell r="AL472">
            <v>602.70267861012098</v>
          </cell>
          <cell r="AM472">
            <v>602.70267861012098</v>
          </cell>
          <cell r="AN472">
            <v>4218.9187502708464</v>
          </cell>
          <cell r="AO472">
            <v>602.70267861012098</v>
          </cell>
          <cell r="AP472">
            <v>602.70267861012098</v>
          </cell>
          <cell r="AQ472">
            <v>602.70267861012098</v>
          </cell>
          <cell r="AR472">
            <v>602.70267861012098</v>
          </cell>
          <cell r="AS472">
            <v>602.70267861012098</v>
          </cell>
          <cell r="AT472">
            <v>602.70267861012098</v>
          </cell>
          <cell r="AU472">
            <v>602.70267861012098</v>
          </cell>
          <cell r="AV472">
            <v>602.70267861012098</v>
          </cell>
          <cell r="AW472">
            <v>602.70267861012098</v>
          </cell>
          <cell r="AX472">
            <v>602.70267861012098</v>
          </cell>
          <cell r="AY472">
            <v>602.70267861012098</v>
          </cell>
          <cell r="AZ472">
            <v>602.70267861012098</v>
          </cell>
          <cell r="BA472">
            <v>7232.4321433214536</v>
          </cell>
        </row>
        <row r="473">
          <cell r="C473">
            <v>1339</v>
          </cell>
          <cell r="D473" t="str">
            <v>SJ</v>
          </cell>
          <cell r="F473">
            <v>5000</v>
          </cell>
          <cell r="G473" t="str">
            <v>ISO</v>
          </cell>
          <cell r="H473">
            <v>38855</v>
          </cell>
          <cell r="J473">
            <v>40315</v>
          </cell>
          <cell r="K473">
            <v>40315</v>
          </cell>
          <cell r="L473">
            <v>500</v>
          </cell>
          <cell r="M473">
            <v>28.2</v>
          </cell>
          <cell r="N473">
            <v>28.2</v>
          </cell>
          <cell r="O473">
            <v>4</v>
          </cell>
          <cell r="P473">
            <v>4</v>
          </cell>
          <cell r="Q473">
            <v>0.61419999999999997</v>
          </cell>
          <cell r="R473">
            <v>0</v>
          </cell>
          <cell r="S473">
            <v>4.9599999999999998E-2</v>
          </cell>
          <cell r="T473">
            <v>28.2</v>
          </cell>
          <cell r="U473">
            <v>23.235596184670683</v>
          </cell>
          <cell r="V473">
            <v>0.77989337136751868</v>
          </cell>
          <cell r="W473">
            <v>-0.32399120410293958</v>
          </cell>
          <cell r="X473">
            <v>14.464864286642904</v>
          </cell>
          <cell r="Y473">
            <v>1.2283999999999999</v>
          </cell>
          <cell r="Z473">
            <v>7232.4321433214518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150.67566965253025</v>
          </cell>
          <cell r="AH473">
            <v>150.67566965253025</v>
          </cell>
          <cell r="AI473">
            <v>150.67566965253025</v>
          </cell>
          <cell r="AJ473">
            <v>150.67566965253025</v>
          </cell>
          <cell r="AK473">
            <v>150.67566965253025</v>
          </cell>
          <cell r="AL473">
            <v>150.67566965253025</v>
          </cell>
          <cell r="AM473">
            <v>150.67566965253025</v>
          </cell>
          <cell r="AN473">
            <v>1054.7296875677116</v>
          </cell>
          <cell r="AO473">
            <v>150.67566965253025</v>
          </cell>
          <cell r="AP473">
            <v>150.67566965253025</v>
          </cell>
          <cell r="AQ473">
            <v>150.67566965253025</v>
          </cell>
          <cell r="AR473">
            <v>150.67566965253025</v>
          </cell>
          <cell r="AS473">
            <v>150.67566965253025</v>
          </cell>
          <cell r="AT473">
            <v>150.67566965253025</v>
          </cell>
          <cell r="AU473">
            <v>150.67566965253025</v>
          </cell>
          <cell r="AV473">
            <v>150.67566965253025</v>
          </cell>
          <cell r="AW473">
            <v>150.67566965253025</v>
          </cell>
          <cell r="AX473">
            <v>150.67566965253025</v>
          </cell>
          <cell r="AY473">
            <v>150.67566965253025</v>
          </cell>
          <cell r="AZ473">
            <v>150.67566965253025</v>
          </cell>
          <cell r="BA473">
            <v>1808.1080358303634</v>
          </cell>
        </row>
        <row r="474">
          <cell r="C474">
            <v>1340</v>
          </cell>
          <cell r="D474" t="str">
            <v>SJ</v>
          </cell>
          <cell r="F474">
            <v>1300</v>
          </cell>
          <cell r="G474" t="str">
            <v>ISO</v>
          </cell>
          <cell r="H474">
            <v>38855</v>
          </cell>
          <cell r="J474">
            <v>40315</v>
          </cell>
          <cell r="K474">
            <v>40315</v>
          </cell>
          <cell r="L474">
            <v>850</v>
          </cell>
          <cell r="M474">
            <v>28.2</v>
          </cell>
          <cell r="N474">
            <v>28.2</v>
          </cell>
          <cell r="O474">
            <v>4</v>
          </cell>
          <cell r="P474">
            <v>4</v>
          </cell>
          <cell r="Q474">
            <v>0.61419999999999997</v>
          </cell>
          <cell r="R474">
            <v>0</v>
          </cell>
          <cell r="S474">
            <v>4.9599999999999998E-2</v>
          </cell>
          <cell r="T474">
            <v>28.2</v>
          </cell>
          <cell r="U474">
            <v>23.235596184670683</v>
          </cell>
          <cell r="V474">
            <v>0.77989337136751868</v>
          </cell>
          <cell r="W474">
            <v>-0.32399120410293958</v>
          </cell>
          <cell r="X474">
            <v>14.464864286642904</v>
          </cell>
          <cell r="Y474">
            <v>1.2283999999999999</v>
          </cell>
          <cell r="Z474">
            <v>12295.134643646468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256.14863840930144</v>
          </cell>
          <cell r="AH474">
            <v>256.14863840930144</v>
          </cell>
          <cell r="AI474">
            <v>256.14863840930144</v>
          </cell>
          <cell r="AJ474">
            <v>256.14863840930144</v>
          </cell>
          <cell r="AK474">
            <v>256.14863840930144</v>
          </cell>
          <cell r="AL474">
            <v>256.14863840930144</v>
          </cell>
          <cell r="AM474">
            <v>256.14863840930144</v>
          </cell>
          <cell r="AN474">
            <v>1793.0404688651099</v>
          </cell>
          <cell r="AO474">
            <v>256.14863840930144</v>
          </cell>
          <cell r="AP474">
            <v>256.14863840930144</v>
          </cell>
          <cell r="AQ474">
            <v>256.14863840930144</v>
          </cell>
          <cell r="AR474">
            <v>256.14863840930144</v>
          </cell>
          <cell r="AS474">
            <v>256.14863840930144</v>
          </cell>
          <cell r="AT474">
            <v>256.14863840930144</v>
          </cell>
          <cell r="AU474">
            <v>256.14863840930144</v>
          </cell>
          <cell r="AV474">
            <v>256.14863840930144</v>
          </cell>
          <cell r="AW474">
            <v>256.14863840930144</v>
          </cell>
          <cell r="AX474">
            <v>256.14863840930144</v>
          </cell>
          <cell r="AY474">
            <v>256.14863840930144</v>
          </cell>
          <cell r="AZ474">
            <v>256.14863840930144</v>
          </cell>
          <cell r="BA474">
            <v>3073.7836609116171</v>
          </cell>
        </row>
        <row r="475">
          <cell r="C475">
            <v>1341</v>
          </cell>
          <cell r="D475" t="str">
            <v>SJ</v>
          </cell>
          <cell r="F475">
            <v>1300</v>
          </cell>
          <cell r="G475" t="str">
            <v>ISO</v>
          </cell>
          <cell r="H475">
            <v>38855</v>
          </cell>
          <cell r="J475">
            <v>40315</v>
          </cell>
          <cell r="K475">
            <v>40315</v>
          </cell>
          <cell r="L475">
            <v>150</v>
          </cell>
          <cell r="M475">
            <v>28.2</v>
          </cell>
          <cell r="N475">
            <v>28.2</v>
          </cell>
          <cell r="O475">
            <v>4</v>
          </cell>
          <cell r="P475">
            <v>4</v>
          </cell>
          <cell r="Q475">
            <v>0.61419999999999997</v>
          </cell>
          <cell r="R475">
            <v>0</v>
          </cell>
          <cell r="S475">
            <v>4.9599999999999998E-2</v>
          </cell>
          <cell r="T475">
            <v>28.2</v>
          </cell>
          <cell r="U475">
            <v>23.235596184670683</v>
          </cell>
          <cell r="V475">
            <v>0.77989337136751868</v>
          </cell>
          <cell r="W475">
            <v>-0.32399120410293958</v>
          </cell>
          <cell r="X475">
            <v>14.464864286642904</v>
          </cell>
          <cell r="Y475">
            <v>1.2283999999999999</v>
          </cell>
          <cell r="Z475">
            <v>2169.7296429964354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45.202700895759072</v>
          </cell>
          <cell r="AH475">
            <v>45.202700895759072</v>
          </cell>
          <cell r="AI475">
            <v>45.202700895759072</v>
          </cell>
          <cell r="AJ475">
            <v>45.202700895759072</v>
          </cell>
          <cell r="AK475">
            <v>45.202700895759072</v>
          </cell>
          <cell r="AL475">
            <v>45.202700895759072</v>
          </cell>
          <cell r="AM475">
            <v>45.202700895759072</v>
          </cell>
          <cell r="AN475">
            <v>316.41890627031347</v>
          </cell>
          <cell r="AO475">
            <v>45.202700895759072</v>
          </cell>
          <cell r="AP475">
            <v>45.202700895759072</v>
          </cell>
          <cell r="AQ475">
            <v>45.202700895759072</v>
          </cell>
          <cell r="AR475">
            <v>45.202700895759072</v>
          </cell>
          <cell r="AS475">
            <v>45.202700895759072</v>
          </cell>
          <cell r="AT475">
            <v>45.202700895759072</v>
          </cell>
          <cell r="AU475">
            <v>45.202700895759072</v>
          </cell>
          <cell r="AV475">
            <v>45.202700895759072</v>
          </cell>
          <cell r="AW475">
            <v>45.202700895759072</v>
          </cell>
          <cell r="AX475">
            <v>45.202700895759072</v>
          </cell>
          <cell r="AY475">
            <v>45.202700895759072</v>
          </cell>
          <cell r="AZ475">
            <v>45.202700895759072</v>
          </cell>
          <cell r="BA475">
            <v>542.43241074910873</v>
          </cell>
        </row>
        <row r="476">
          <cell r="C476">
            <v>1342</v>
          </cell>
          <cell r="D476" t="str">
            <v>SJ</v>
          </cell>
          <cell r="F476">
            <v>5110</v>
          </cell>
          <cell r="G476" t="str">
            <v>ISO</v>
          </cell>
          <cell r="H476">
            <v>38855</v>
          </cell>
          <cell r="J476">
            <v>40315</v>
          </cell>
          <cell r="K476">
            <v>40315</v>
          </cell>
          <cell r="L476">
            <v>1208</v>
          </cell>
          <cell r="M476">
            <v>28.2</v>
          </cell>
          <cell r="N476">
            <v>28.2</v>
          </cell>
          <cell r="O476">
            <v>4</v>
          </cell>
          <cell r="P476">
            <v>4</v>
          </cell>
          <cell r="Q476">
            <v>0.61419999999999997</v>
          </cell>
          <cell r="R476">
            <v>0</v>
          </cell>
          <cell r="S476">
            <v>4.9599999999999998E-2</v>
          </cell>
          <cell r="T476">
            <v>28.2</v>
          </cell>
          <cell r="U476">
            <v>23.235596184670683</v>
          </cell>
          <cell r="V476">
            <v>0.77989337136751868</v>
          </cell>
          <cell r="W476">
            <v>-0.32399120410293958</v>
          </cell>
          <cell r="X476">
            <v>14.464864286642904</v>
          </cell>
          <cell r="Y476">
            <v>1.2283999999999999</v>
          </cell>
          <cell r="Z476">
            <v>17473.556058264629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364.03241788051309</v>
          </cell>
          <cell r="AH476">
            <v>364.03241788051309</v>
          </cell>
          <cell r="AI476">
            <v>364.03241788051309</v>
          </cell>
          <cell r="AJ476">
            <v>364.03241788051309</v>
          </cell>
          <cell r="AK476">
            <v>364.03241788051309</v>
          </cell>
          <cell r="AL476">
            <v>364.03241788051309</v>
          </cell>
          <cell r="AM476">
            <v>364.03241788051309</v>
          </cell>
          <cell r="AN476">
            <v>2548.2269251635917</v>
          </cell>
          <cell r="AO476">
            <v>364.03241788051309</v>
          </cell>
          <cell r="AP476">
            <v>364.03241788051309</v>
          </cell>
          <cell r="AQ476">
            <v>364.03241788051309</v>
          </cell>
          <cell r="AR476">
            <v>364.03241788051309</v>
          </cell>
          <cell r="AS476">
            <v>364.03241788051309</v>
          </cell>
          <cell r="AT476">
            <v>364.03241788051309</v>
          </cell>
          <cell r="AU476">
            <v>364.03241788051309</v>
          </cell>
          <cell r="AV476">
            <v>364.03241788051309</v>
          </cell>
          <cell r="AW476">
            <v>364.03241788051309</v>
          </cell>
          <cell r="AX476">
            <v>364.03241788051309</v>
          </cell>
          <cell r="AY476">
            <v>364.03241788051309</v>
          </cell>
          <cell r="AZ476">
            <v>364.03241788051309</v>
          </cell>
          <cell r="BA476">
            <v>4368.3890145661571</v>
          </cell>
        </row>
        <row r="477">
          <cell r="C477">
            <v>1343</v>
          </cell>
          <cell r="D477" t="str">
            <v>SJ</v>
          </cell>
          <cell r="F477">
            <v>5110</v>
          </cell>
          <cell r="G477" t="str">
            <v>NQ</v>
          </cell>
          <cell r="H477">
            <v>38855</v>
          </cell>
          <cell r="J477">
            <v>40315</v>
          </cell>
          <cell r="K477">
            <v>40315</v>
          </cell>
          <cell r="L477">
            <v>792</v>
          </cell>
          <cell r="M477">
            <v>28.2</v>
          </cell>
          <cell r="N477">
            <v>28.2</v>
          </cell>
          <cell r="O477">
            <v>4</v>
          </cell>
          <cell r="P477">
            <v>4</v>
          </cell>
          <cell r="Q477">
            <v>0.61419999999999997</v>
          </cell>
          <cell r="R477">
            <v>0</v>
          </cell>
          <cell r="S477">
            <v>4.9599999999999998E-2</v>
          </cell>
          <cell r="T477">
            <v>28.2</v>
          </cell>
          <cell r="U477">
            <v>23.235596184670683</v>
          </cell>
          <cell r="V477">
            <v>0.77989337136751868</v>
          </cell>
          <cell r="W477">
            <v>-0.32399120410293958</v>
          </cell>
          <cell r="X477">
            <v>14.464864286642904</v>
          </cell>
          <cell r="Y477">
            <v>1.2283999999999999</v>
          </cell>
          <cell r="Z477">
            <v>11456.172515021181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238.67026072960792</v>
          </cell>
          <cell r="AH477">
            <v>238.67026072960792</v>
          </cell>
          <cell r="AI477">
            <v>238.67026072960792</v>
          </cell>
          <cell r="AJ477">
            <v>238.67026072960792</v>
          </cell>
          <cell r="AK477">
            <v>238.67026072960792</v>
          </cell>
          <cell r="AL477">
            <v>238.67026072960792</v>
          </cell>
          <cell r="AM477">
            <v>238.67026072960792</v>
          </cell>
          <cell r="AN477">
            <v>1670.6918251072555</v>
          </cell>
          <cell r="AO477">
            <v>238.67026072960792</v>
          </cell>
          <cell r="AP477">
            <v>238.67026072960792</v>
          </cell>
          <cell r="AQ477">
            <v>238.67026072960792</v>
          </cell>
          <cell r="AR477">
            <v>238.67026072960792</v>
          </cell>
          <cell r="AS477">
            <v>238.67026072960792</v>
          </cell>
          <cell r="AT477">
            <v>238.67026072960792</v>
          </cell>
          <cell r="AU477">
            <v>238.67026072960792</v>
          </cell>
          <cell r="AV477">
            <v>238.67026072960792</v>
          </cell>
          <cell r="AW477">
            <v>238.67026072960792</v>
          </cell>
          <cell r="AX477">
            <v>238.67026072960792</v>
          </cell>
          <cell r="AY477">
            <v>238.67026072960792</v>
          </cell>
          <cell r="AZ477">
            <v>238.67026072960792</v>
          </cell>
          <cell r="BA477">
            <v>2864.0431287552951</v>
          </cell>
        </row>
        <row r="478">
          <cell r="C478">
            <v>1344</v>
          </cell>
          <cell r="D478" t="str">
            <v>SJ</v>
          </cell>
          <cell r="F478">
            <v>1200</v>
          </cell>
          <cell r="G478" t="str">
            <v>ISO</v>
          </cell>
          <cell r="H478">
            <v>38855</v>
          </cell>
          <cell r="J478">
            <v>40315</v>
          </cell>
          <cell r="K478">
            <v>40315</v>
          </cell>
          <cell r="L478">
            <v>5191</v>
          </cell>
          <cell r="M478">
            <v>28.2</v>
          </cell>
          <cell r="N478">
            <v>28.2</v>
          </cell>
          <cell r="O478">
            <v>4</v>
          </cell>
          <cell r="P478">
            <v>4</v>
          </cell>
          <cell r="Q478">
            <v>0.61419999999999997</v>
          </cell>
          <cell r="R478">
            <v>0</v>
          </cell>
          <cell r="S478">
            <v>4.9599999999999998E-2</v>
          </cell>
          <cell r="T478">
            <v>28.2</v>
          </cell>
          <cell r="U478">
            <v>23.235596184670683</v>
          </cell>
          <cell r="V478">
            <v>0.77989337136751868</v>
          </cell>
          <cell r="W478">
            <v>-0.32399120410293958</v>
          </cell>
          <cell r="X478">
            <v>14.464864286642904</v>
          </cell>
          <cell r="Y478">
            <v>1.2283999999999999</v>
          </cell>
          <cell r="Z478">
            <v>75087.110511963314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1564.3148023325691</v>
          </cell>
          <cell r="AH478">
            <v>1564.3148023325691</v>
          </cell>
          <cell r="AI478">
            <v>1564.3148023325691</v>
          </cell>
          <cell r="AJ478">
            <v>1564.3148023325691</v>
          </cell>
          <cell r="AK478">
            <v>1564.3148023325691</v>
          </cell>
          <cell r="AL478">
            <v>1564.3148023325691</v>
          </cell>
          <cell r="AM478">
            <v>1564.3148023325691</v>
          </cell>
          <cell r="AN478">
            <v>10950.203616327983</v>
          </cell>
          <cell r="AO478">
            <v>1564.3148023325691</v>
          </cell>
          <cell r="AP478">
            <v>1564.3148023325691</v>
          </cell>
          <cell r="AQ478">
            <v>1564.3148023325691</v>
          </cell>
          <cell r="AR478">
            <v>1564.3148023325691</v>
          </cell>
          <cell r="AS478">
            <v>1564.3148023325691</v>
          </cell>
          <cell r="AT478">
            <v>1564.3148023325691</v>
          </cell>
          <cell r="AU478">
            <v>1564.3148023325691</v>
          </cell>
          <cell r="AV478">
            <v>1564.3148023325691</v>
          </cell>
          <cell r="AW478">
            <v>1564.3148023325691</v>
          </cell>
          <cell r="AX478">
            <v>1564.3148023325691</v>
          </cell>
          <cell r="AY478">
            <v>1564.3148023325691</v>
          </cell>
          <cell r="AZ478">
            <v>1564.3148023325691</v>
          </cell>
          <cell r="BA478">
            <v>18771.777627990828</v>
          </cell>
        </row>
        <row r="479">
          <cell r="C479">
            <v>1345</v>
          </cell>
          <cell r="D479" t="str">
            <v>SJ</v>
          </cell>
          <cell r="F479">
            <v>1200</v>
          </cell>
          <cell r="G479" t="str">
            <v>NQ</v>
          </cell>
          <cell r="H479">
            <v>38855</v>
          </cell>
          <cell r="J479">
            <v>40315</v>
          </cell>
          <cell r="K479">
            <v>40315</v>
          </cell>
          <cell r="L479">
            <v>12309</v>
          </cell>
          <cell r="M479">
            <v>28.2</v>
          </cell>
          <cell r="N479">
            <v>28.2</v>
          </cell>
          <cell r="O479">
            <v>4</v>
          </cell>
          <cell r="P479">
            <v>4</v>
          </cell>
          <cell r="Q479">
            <v>0.61419999999999997</v>
          </cell>
          <cell r="R479">
            <v>0</v>
          </cell>
          <cell r="S479">
            <v>4.9599999999999998E-2</v>
          </cell>
          <cell r="T479">
            <v>28.2</v>
          </cell>
          <cell r="U479">
            <v>23.235596184670683</v>
          </cell>
          <cell r="V479">
            <v>0.77989337136751868</v>
          </cell>
          <cell r="W479">
            <v>-0.32399120410293958</v>
          </cell>
          <cell r="X479">
            <v>14.464864286642904</v>
          </cell>
          <cell r="Y479">
            <v>1.2283999999999999</v>
          </cell>
          <cell r="Z479">
            <v>178048.01450428751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3709.3336355059896</v>
          </cell>
          <cell r="AH479">
            <v>3709.3336355059896</v>
          </cell>
          <cell r="AI479">
            <v>3709.3336355059896</v>
          </cell>
          <cell r="AJ479">
            <v>3709.3336355059896</v>
          </cell>
          <cell r="AK479">
            <v>3709.3336355059896</v>
          </cell>
          <cell r="AL479">
            <v>3709.3336355059896</v>
          </cell>
          <cell r="AM479">
            <v>3709.3336355059896</v>
          </cell>
          <cell r="AN479">
            <v>25965.33544854193</v>
          </cell>
          <cell r="AO479">
            <v>3709.3336355059896</v>
          </cell>
          <cell r="AP479">
            <v>3709.3336355059896</v>
          </cell>
          <cell r="AQ479">
            <v>3709.3336355059896</v>
          </cell>
          <cell r="AR479">
            <v>3709.3336355059896</v>
          </cell>
          <cell r="AS479">
            <v>3709.3336355059896</v>
          </cell>
          <cell r="AT479">
            <v>3709.3336355059896</v>
          </cell>
          <cell r="AU479">
            <v>3709.3336355059896</v>
          </cell>
          <cell r="AV479">
            <v>3709.3336355059896</v>
          </cell>
          <cell r="AW479">
            <v>3709.3336355059896</v>
          </cell>
          <cell r="AX479">
            <v>3709.3336355059896</v>
          </cell>
          <cell r="AY479">
            <v>3709.3336355059896</v>
          </cell>
          <cell r="AZ479">
            <v>3709.3336355059896</v>
          </cell>
          <cell r="BA479">
            <v>44512.00362607187</v>
          </cell>
        </row>
        <row r="480">
          <cell r="C480">
            <v>1429</v>
          </cell>
          <cell r="D480" t="str">
            <v>SJ</v>
          </cell>
          <cell r="F480">
            <v>5010</v>
          </cell>
          <cell r="G480" t="str">
            <v>NQ</v>
          </cell>
          <cell r="H480">
            <v>38855</v>
          </cell>
          <cell r="J480">
            <v>40315</v>
          </cell>
          <cell r="K480">
            <v>40315</v>
          </cell>
          <cell r="L480">
            <v>3000</v>
          </cell>
          <cell r="M480">
            <v>28.2</v>
          </cell>
          <cell r="N480">
            <v>28.2</v>
          </cell>
          <cell r="O480">
            <v>4</v>
          </cell>
          <cell r="P480">
            <v>4</v>
          </cell>
          <cell r="Q480">
            <v>0.61419999999999997</v>
          </cell>
          <cell r="R480">
            <v>0</v>
          </cell>
          <cell r="S480">
            <v>4.9599999999999998E-2</v>
          </cell>
          <cell r="T480">
            <v>28.2</v>
          </cell>
          <cell r="U480">
            <v>23.235596184670683</v>
          </cell>
          <cell r="V480">
            <v>0.77989337136751868</v>
          </cell>
          <cell r="W480">
            <v>-0.32399120410293958</v>
          </cell>
          <cell r="X480">
            <v>14.464864286642904</v>
          </cell>
          <cell r="Y480">
            <v>1.2283999999999999</v>
          </cell>
          <cell r="Z480">
            <v>43394.592859928707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904.05401791518136</v>
          </cell>
          <cell r="AH480">
            <v>904.05401791518136</v>
          </cell>
          <cell r="AI480">
            <v>904.05401791518136</v>
          </cell>
          <cell r="AJ480">
            <v>904.05401791518136</v>
          </cell>
          <cell r="AK480">
            <v>904.05401791518136</v>
          </cell>
          <cell r="AL480">
            <v>904.05401791518136</v>
          </cell>
          <cell r="AM480">
            <v>904.05401791518136</v>
          </cell>
          <cell r="AN480">
            <v>6328.3781254062696</v>
          </cell>
          <cell r="AO480">
            <v>904.05401791518136</v>
          </cell>
          <cell r="AP480">
            <v>904.05401791518136</v>
          </cell>
          <cell r="AQ480">
            <v>904.05401791518136</v>
          </cell>
          <cell r="AR480">
            <v>904.05401791518136</v>
          </cell>
          <cell r="AS480">
            <v>904.05401791518136</v>
          </cell>
          <cell r="AT480">
            <v>904.05401791518136</v>
          </cell>
          <cell r="AU480">
            <v>904.05401791518136</v>
          </cell>
          <cell r="AV480">
            <v>904.05401791518136</v>
          </cell>
          <cell r="AW480">
            <v>904.05401791518136</v>
          </cell>
          <cell r="AX480">
            <v>904.05401791518136</v>
          </cell>
          <cell r="AY480">
            <v>904.05401791518136</v>
          </cell>
          <cell r="AZ480">
            <v>904.05401791518136</v>
          </cell>
          <cell r="BA480">
            <v>10848.648214982177</v>
          </cell>
        </row>
        <row r="481">
          <cell r="C481">
            <v>1430</v>
          </cell>
          <cell r="D481" t="str">
            <v>SJ</v>
          </cell>
          <cell r="F481">
            <v>1000</v>
          </cell>
          <cell r="G481" t="str">
            <v>NQ</v>
          </cell>
          <cell r="H481">
            <v>38855</v>
          </cell>
          <cell r="J481">
            <v>40315</v>
          </cell>
          <cell r="K481">
            <v>40315</v>
          </cell>
          <cell r="L481">
            <v>3000</v>
          </cell>
          <cell r="M481">
            <v>28.2</v>
          </cell>
          <cell r="N481">
            <v>28.2</v>
          </cell>
          <cell r="O481">
            <v>4</v>
          </cell>
          <cell r="P481">
            <v>4</v>
          </cell>
          <cell r="Q481">
            <v>0.61419999999999997</v>
          </cell>
          <cell r="R481">
            <v>0</v>
          </cell>
          <cell r="S481">
            <v>4.9599999999999998E-2</v>
          </cell>
          <cell r="T481">
            <v>28.2</v>
          </cell>
          <cell r="U481">
            <v>23.235596184670683</v>
          </cell>
          <cell r="V481">
            <v>0.77989337136751868</v>
          </cell>
          <cell r="W481">
            <v>-0.32399120410293958</v>
          </cell>
          <cell r="X481">
            <v>14.464864286642904</v>
          </cell>
          <cell r="Y481">
            <v>1.2283999999999999</v>
          </cell>
          <cell r="Z481">
            <v>43394.592859928707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904.05401791518136</v>
          </cell>
          <cell r="AH481">
            <v>904.05401791518136</v>
          </cell>
          <cell r="AI481">
            <v>904.05401791518136</v>
          </cell>
          <cell r="AJ481">
            <v>904.05401791518136</v>
          </cell>
          <cell r="AK481">
            <v>904.05401791518136</v>
          </cell>
          <cell r="AL481">
            <v>904.05401791518136</v>
          </cell>
          <cell r="AM481">
            <v>904.05401791518136</v>
          </cell>
          <cell r="AN481">
            <v>6328.3781254062696</v>
          </cell>
          <cell r="AO481">
            <v>904.05401791518136</v>
          </cell>
          <cell r="AP481">
            <v>904.05401791518136</v>
          </cell>
          <cell r="AQ481">
            <v>904.05401791518136</v>
          </cell>
          <cell r="AR481">
            <v>904.05401791518136</v>
          </cell>
          <cell r="AS481">
            <v>904.05401791518136</v>
          </cell>
          <cell r="AT481">
            <v>904.05401791518136</v>
          </cell>
          <cell r="AU481">
            <v>904.05401791518136</v>
          </cell>
          <cell r="AV481">
            <v>904.05401791518136</v>
          </cell>
          <cell r="AW481">
            <v>904.05401791518136</v>
          </cell>
          <cell r="AX481">
            <v>904.05401791518136</v>
          </cell>
          <cell r="AY481">
            <v>904.05401791518136</v>
          </cell>
          <cell r="AZ481">
            <v>904.05401791518136</v>
          </cell>
          <cell r="BA481">
            <v>10848.648214982177</v>
          </cell>
        </row>
        <row r="482">
          <cell r="C482">
            <v>1431</v>
          </cell>
          <cell r="D482" t="str">
            <v>SJ</v>
          </cell>
          <cell r="F482">
            <v>1000</v>
          </cell>
          <cell r="G482" t="str">
            <v>NQ</v>
          </cell>
          <cell r="H482">
            <v>38855</v>
          </cell>
          <cell r="J482">
            <v>40315</v>
          </cell>
          <cell r="K482">
            <v>40315</v>
          </cell>
          <cell r="L482">
            <v>3000</v>
          </cell>
          <cell r="M482">
            <v>28.2</v>
          </cell>
          <cell r="N482">
            <v>28.2</v>
          </cell>
          <cell r="O482">
            <v>4</v>
          </cell>
          <cell r="P482">
            <v>4</v>
          </cell>
          <cell r="Q482">
            <v>0.61419999999999997</v>
          </cell>
          <cell r="R482">
            <v>0</v>
          </cell>
          <cell r="S482">
            <v>4.9599999999999998E-2</v>
          </cell>
          <cell r="T482">
            <v>28.2</v>
          </cell>
          <cell r="U482">
            <v>23.235596184670683</v>
          </cell>
          <cell r="V482">
            <v>0.77989337136751868</v>
          </cell>
          <cell r="W482">
            <v>-0.32399120410293958</v>
          </cell>
          <cell r="X482">
            <v>14.464864286642904</v>
          </cell>
          <cell r="Y482">
            <v>1.2283999999999999</v>
          </cell>
          <cell r="Z482">
            <v>43394.592859928707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904.05401791518136</v>
          </cell>
          <cell r="AH482">
            <v>904.05401791518136</v>
          </cell>
          <cell r="AI482">
            <v>904.05401791518136</v>
          </cell>
          <cell r="AJ482">
            <v>904.05401791518136</v>
          </cell>
          <cell r="AK482">
            <v>904.05401791518136</v>
          </cell>
          <cell r="AL482">
            <v>904.05401791518136</v>
          </cell>
          <cell r="AM482">
            <v>904.05401791518136</v>
          </cell>
          <cell r="AN482">
            <v>6328.3781254062696</v>
          </cell>
          <cell r="AO482">
            <v>904.05401791518136</v>
          </cell>
          <cell r="AP482">
            <v>904.05401791518136</v>
          </cell>
          <cell r="AQ482">
            <v>904.05401791518136</v>
          </cell>
          <cell r="AR482">
            <v>904.05401791518136</v>
          </cell>
          <cell r="AS482">
            <v>904.05401791518136</v>
          </cell>
          <cell r="AT482">
            <v>904.05401791518136</v>
          </cell>
          <cell r="AU482">
            <v>904.05401791518136</v>
          </cell>
          <cell r="AV482">
            <v>904.05401791518136</v>
          </cell>
          <cell r="AW482">
            <v>904.05401791518136</v>
          </cell>
          <cell r="AX482">
            <v>904.05401791518136</v>
          </cell>
          <cell r="AY482">
            <v>904.05401791518136</v>
          </cell>
          <cell r="AZ482">
            <v>904.05401791518136</v>
          </cell>
          <cell r="BA482">
            <v>10848.648214982177</v>
          </cell>
        </row>
        <row r="483">
          <cell r="C483">
            <v>1432</v>
          </cell>
          <cell r="D483" t="str">
            <v>SJ</v>
          </cell>
          <cell r="F483">
            <v>1000</v>
          </cell>
          <cell r="G483" t="str">
            <v>NQ</v>
          </cell>
          <cell r="H483">
            <v>38855</v>
          </cell>
          <cell r="J483">
            <v>40315</v>
          </cell>
          <cell r="K483">
            <v>40315</v>
          </cell>
          <cell r="L483">
            <v>3000</v>
          </cell>
          <cell r="M483">
            <v>28.2</v>
          </cell>
          <cell r="N483">
            <v>28.2</v>
          </cell>
          <cell r="O483">
            <v>4</v>
          </cell>
          <cell r="P483">
            <v>4</v>
          </cell>
          <cell r="Q483">
            <v>0.61419999999999997</v>
          </cell>
          <cell r="R483">
            <v>0</v>
          </cell>
          <cell r="S483">
            <v>4.9599999999999998E-2</v>
          </cell>
          <cell r="T483">
            <v>28.2</v>
          </cell>
          <cell r="U483">
            <v>23.235596184670683</v>
          </cell>
          <cell r="V483">
            <v>0.77989337136751868</v>
          </cell>
          <cell r="W483">
            <v>-0.32399120410293958</v>
          </cell>
          <cell r="X483">
            <v>14.464864286642904</v>
          </cell>
          <cell r="Y483">
            <v>1.2283999999999999</v>
          </cell>
          <cell r="Z483">
            <v>43394.592859928707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904.05401791518136</v>
          </cell>
          <cell r="AH483">
            <v>904.05401791518136</v>
          </cell>
          <cell r="AI483">
            <v>904.05401791518136</v>
          </cell>
          <cell r="AJ483">
            <v>904.05401791518136</v>
          </cell>
          <cell r="AK483">
            <v>904.05401791518136</v>
          </cell>
          <cell r="AL483">
            <v>904.05401791518136</v>
          </cell>
          <cell r="AM483">
            <v>904.05401791518136</v>
          </cell>
          <cell r="AN483">
            <v>6328.3781254062696</v>
          </cell>
          <cell r="AO483">
            <v>904.05401791518136</v>
          </cell>
          <cell r="AP483">
            <v>904.05401791518136</v>
          </cell>
          <cell r="AQ483">
            <v>904.05401791518136</v>
          </cell>
          <cell r="AR483">
            <v>904.05401791518136</v>
          </cell>
          <cell r="AS483">
            <v>904.05401791518136</v>
          </cell>
          <cell r="AT483">
            <v>904.05401791518136</v>
          </cell>
          <cell r="AU483">
            <v>904.05401791518136</v>
          </cell>
          <cell r="AV483">
            <v>904.05401791518136</v>
          </cell>
          <cell r="AW483">
            <v>904.05401791518136</v>
          </cell>
          <cell r="AX483">
            <v>904.05401791518136</v>
          </cell>
          <cell r="AY483">
            <v>904.05401791518136</v>
          </cell>
          <cell r="AZ483">
            <v>904.05401791518136</v>
          </cell>
          <cell r="BA483">
            <v>10848.648214982177</v>
          </cell>
        </row>
        <row r="484">
          <cell r="C484">
            <v>1433</v>
          </cell>
          <cell r="D484" t="str">
            <v>SJ</v>
          </cell>
          <cell r="F484">
            <v>1000</v>
          </cell>
          <cell r="G484" t="str">
            <v>NQ</v>
          </cell>
          <cell r="H484">
            <v>38855</v>
          </cell>
          <cell r="J484">
            <v>40315</v>
          </cell>
          <cell r="K484">
            <v>40315</v>
          </cell>
          <cell r="L484">
            <v>3000</v>
          </cell>
          <cell r="M484">
            <v>28.2</v>
          </cell>
          <cell r="N484">
            <v>28.2</v>
          </cell>
          <cell r="O484">
            <v>4</v>
          </cell>
          <cell r="P484">
            <v>4</v>
          </cell>
          <cell r="Q484">
            <v>0.61419999999999997</v>
          </cell>
          <cell r="R484">
            <v>0</v>
          </cell>
          <cell r="S484">
            <v>4.9599999999999998E-2</v>
          </cell>
          <cell r="T484">
            <v>28.2</v>
          </cell>
          <cell r="U484">
            <v>23.235596184670683</v>
          </cell>
          <cell r="V484">
            <v>0.77989337136751868</v>
          </cell>
          <cell r="W484">
            <v>-0.32399120410293958</v>
          </cell>
          <cell r="X484">
            <v>14.464864286642904</v>
          </cell>
          <cell r="Y484">
            <v>1.2283999999999999</v>
          </cell>
          <cell r="Z484">
            <v>43394.592859928707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904.05401791518136</v>
          </cell>
          <cell r="AH484">
            <v>904.05401791518136</v>
          </cell>
          <cell r="AI484">
            <v>904.05401791518136</v>
          </cell>
          <cell r="AJ484">
            <v>904.05401791518136</v>
          </cell>
          <cell r="AK484">
            <v>904.05401791518136</v>
          </cell>
          <cell r="AL484">
            <v>904.05401791518136</v>
          </cell>
          <cell r="AM484">
            <v>904.05401791518136</v>
          </cell>
          <cell r="AN484">
            <v>6328.3781254062696</v>
          </cell>
          <cell r="AO484">
            <v>904.05401791518136</v>
          </cell>
          <cell r="AP484">
            <v>904.05401791518136</v>
          </cell>
          <cell r="AQ484">
            <v>904.05401791518136</v>
          </cell>
          <cell r="AR484">
            <v>904.05401791518136</v>
          </cell>
          <cell r="AS484">
            <v>904.05401791518136</v>
          </cell>
          <cell r="AT484">
            <v>904.05401791518136</v>
          </cell>
          <cell r="AU484">
            <v>904.05401791518136</v>
          </cell>
          <cell r="AV484">
            <v>904.05401791518136</v>
          </cell>
          <cell r="AW484">
            <v>904.05401791518136</v>
          </cell>
          <cell r="AX484">
            <v>904.05401791518136</v>
          </cell>
          <cell r="AY484">
            <v>904.05401791518136</v>
          </cell>
          <cell r="AZ484">
            <v>904.05401791518136</v>
          </cell>
          <cell r="BA484">
            <v>10848.648214982177</v>
          </cell>
        </row>
        <row r="485">
          <cell r="C485">
            <v>1439</v>
          </cell>
          <cell r="D485" t="str">
            <v>SJ</v>
          </cell>
          <cell r="F485">
            <v>1700</v>
          </cell>
          <cell r="G485" t="str">
            <v>ISO</v>
          </cell>
          <cell r="H485">
            <v>38868</v>
          </cell>
          <cell r="J485">
            <v>40328</v>
          </cell>
          <cell r="K485">
            <v>40328</v>
          </cell>
          <cell r="L485">
            <v>5000</v>
          </cell>
          <cell r="M485">
            <v>28.21</v>
          </cell>
          <cell r="N485">
            <v>28.21</v>
          </cell>
          <cell r="O485">
            <v>4</v>
          </cell>
          <cell r="P485">
            <v>4</v>
          </cell>
          <cell r="Q485">
            <v>0.61419999999999997</v>
          </cell>
          <cell r="R485">
            <v>0</v>
          </cell>
          <cell r="S485">
            <v>4.9599999999999998E-2</v>
          </cell>
          <cell r="T485">
            <v>28.21</v>
          </cell>
          <cell r="U485">
            <v>23.243835757785813</v>
          </cell>
          <cell r="V485">
            <v>0.77989337136751868</v>
          </cell>
          <cell r="W485">
            <v>-0.32399120410293969</v>
          </cell>
          <cell r="X485">
            <v>14.469993671141712</v>
          </cell>
          <cell r="Y485">
            <v>1.2283999999999999</v>
          </cell>
          <cell r="Z485">
            <v>72349.968355708552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1507.2910074105948</v>
          </cell>
          <cell r="AH485">
            <v>1507.2910074105948</v>
          </cell>
          <cell r="AI485">
            <v>1507.2910074105948</v>
          </cell>
          <cell r="AJ485">
            <v>1507.2910074105948</v>
          </cell>
          <cell r="AK485">
            <v>1507.2910074105948</v>
          </cell>
          <cell r="AL485">
            <v>1507.2910074105948</v>
          </cell>
          <cell r="AM485">
            <v>1507.2910074105948</v>
          </cell>
          <cell r="AN485">
            <v>10551.037051874164</v>
          </cell>
          <cell r="AO485">
            <v>1507.2910074105948</v>
          </cell>
          <cell r="AP485">
            <v>1507.2910074105948</v>
          </cell>
          <cell r="AQ485">
            <v>1507.2910074105948</v>
          </cell>
          <cell r="AR485">
            <v>1507.2910074105948</v>
          </cell>
          <cell r="AS485">
            <v>1507.2910074105948</v>
          </cell>
          <cell r="AT485">
            <v>1507.2910074105948</v>
          </cell>
          <cell r="AU485">
            <v>1507.2910074105948</v>
          </cell>
          <cell r="AV485">
            <v>1507.2910074105948</v>
          </cell>
          <cell r="AW485">
            <v>1507.2910074105948</v>
          </cell>
          <cell r="AX485">
            <v>1507.2910074105948</v>
          </cell>
          <cell r="AY485">
            <v>1507.2910074105948</v>
          </cell>
          <cell r="AZ485">
            <v>1507.2910074105948</v>
          </cell>
          <cell r="BA485">
            <v>18087.492088927138</v>
          </cell>
        </row>
        <row r="486">
          <cell r="C486">
            <v>1440</v>
          </cell>
          <cell r="D486" t="str">
            <v>SJ</v>
          </cell>
          <cell r="F486">
            <v>1200</v>
          </cell>
          <cell r="G486" t="str">
            <v>ISO</v>
          </cell>
          <cell r="H486">
            <v>38868</v>
          </cell>
          <cell r="J486">
            <v>40328</v>
          </cell>
          <cell r="K486">
            <v>40328</v>
          </cell>
          <cell r="L486">
            <v>4000</v>
          </cell>
          <cell r="M486">
            <v>28.21</v>
          </cell>
          <cell r="N486">
            <v>28.21</v>
          </cell>
          <cell r="O486">
            <v>4</v>
          </cell>
          <cell r="P486">
            <v>4</v>
          </cell>
          <cell r="Q486">
            <v>0.61419999999999997</v>
          </cell>
          <cell r="R486">
            <v>0</v>
          </cell>
          <cell r="S486">
            <v>4.9599999999999998E-2</v>
          </cell>
          <cell r="T486">
            <v>28.21</v>
          </cell>
          <cell r="U486">
            <v>23.243835757785813</v>
          </cell>
          <cell r="V486">
            <v>0.77989337136751868</v>
          </cell>
          <cell r="W486">
            <v>-0.32399120410293969</v>
          </cell>
          <cell r="X486">
            <v>14.469993671141712</v>
          </cell>
          <cell r="Y486">
            <v>1.2283999999999999</v>
          </cell>
          <cell r="Z486">
            <v>57879.974684566849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1205.8328059284761</v>
          </cell>
          <cell r="AH486">
            <v>1205.8328059284761</v>
          </cell>
          <cell r="AI486">
            <v>1205.8328059284761</v>
          </cell>
          <cell r="AJ486">
            <v>1205.8328059284761</v>
          </cell>
          <cell r="AK486">
            <v>1205.8328059284761</v>
          </cell>
          <cell r="AL486">
            <v>1205.8328059284761</v>
          </cell>
          <cell r="AM486">
            <v>1205.8328059284761</v>
          </cell>
          <cell r="AN486">
            <v>8440.8296414993329</v>
          </cell>
          <cell r="AO486">
            <v>1205.8328059284761</v>
          </cell>
          <cell r="AP486">
            <v>1205.8328059284761</v>
          </cell>
          <cell r="AQ486">
            <v>1205.8328059284761</v>
          </cell>
          <cell r="AR486">
            <v>1205.8328059284761</v>
          </cell>
          <cell r="AS486">
            <v>1205.8328059284761</v>
          </cell>
          <cell r="AT486">
            <v>1205.8328059284761</v>
          </cell>
          <cell r="AU486">
            <v>1205.8328059284761</v>
          </cell>
          <cell r="AV486">
            <v>1205.8328059284761</v>
          </cell>
          <cell r="AW486">
            <v>1205.8328059284761</v>
          </cell>
          <cell r="AX486">
            <v>1205.8328059284761</v>
          </cell>
          <cell r="AY486">
            <v>1205.8328059284761</v>
          </cell>
          <cell r="AZ486">
            <v>1205.8328059284761</v>
          </cell>
          <cell r="BA486">
            <v>14469.993671141712</v>
          </cell>
        </row>
        <row r="487">
          <cell r="C487">
            <v>1445</v>
          </cell>
          <cell r="D487" t="str">
            <v>SJ</v>
          </cell>
          <cell r="F487">
            <v>5010</v>
          </cell>
          <cell r="G487" t="str">
            <v>ISO</v>
          </cell>
          <cell r="H487">
            <v>38901</v>
          </cell>
          <cell r="J487">
            <v>40361</v>
          </cell>
          <cell r="K487">
            <v>40361</v>
          </cell>
          <cell r="L487">
            <v>2000</v>
          </cell>
          <cell r="M487">
            <v>27.5</v>
          </cell>
          <cell r="N487">
            <v>27.5</v>
          </cell>
          <cell r="O487">
            <v>4</v>
          </cell>
          <cell r="P487">
            <v>4</v>
          </cell>
          <cell r="Q487">
            <v>0.4</v>
          </cell>
          <cell r="R487">
            <v>0</v>
          </cell>
          <cell r="S487">
            <v>5.102172464733655E-2</v>
          </cell>
          <cell r="T487">
            <v>27.5</v>
          </cell>
          <cell r="U487">
            <v>22.536471583287206</v>
          </cell>
          <cell r="V487">
            <v>0.74177063518941067</v>
          </cell>
          <cell r="W487">
            <v>-0.43991442219522026</v>
          </cell>
          <cell r="X487">
            <v>10.484573592828003</v>
          </cell>
          <cell r="Y487">
            <v>0.8</v>
          </cell>
          <cell r="Z487">
            <v>20969.147185656006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436.8572330345001</v>
          </cell>
          <cell r="AJ487">
            <v>436.8572330345001</v>
          </cell>
          <cell r="AK487">
            <v>436.8572330345001</v>
          </cell>
          <cell r="AL487">
            <v>436.8572330345001</v>
          </cell>
          <cell r="AM487">
            <v>436.8572330345001</v>
          </cell>
          <cell r="AN487">
            <v>2184.2861651725007</v>
          </cell>
          <cell r="AO487">
            <v>436.8572330345001</v>
          </cell>
          <cell r="AP487">
            <v>436.8572330345001</v>
          </cell>
          <cell r="AQ487">
            <v>436.8572330345001</v>
          </cell>
          <cell r="AR487">
            <v>436.8572330345001</v>
          </cell>
          <cell r="AS487">
            <v>436.8572330345001</v>
          </cell>
          <cell r="AT487">
            <v>436.8572330345001</v>
          </cell>
          <cell r="AU487">
            <v>436.8572330345001</v>
          </cell>
          <cell r="AV487">
            <v>436.8572330345001</v>
          </cell>
          <cell r="AW487">
            <v>436.8572330345001</v>
          </cell>
          <cell r="AX487">
            <v>436.8572330345001</v>
          </cell>
          <cell r="AY487">
            <v>436.8572330345001</v>
          </cell>
          <cell r="AZ487">
            <v>436.8572330345001</v>
          </cell>
          <cell r="BA487">
            <v>5242.2867964140023</v>
          </cell>
        </row>
        <row r="488">
          <cell r="C488">
            <v>1446</v>
          </cell>
          <cell r="D488" t="str">
            <v>SJ</v>
          </cell>
          <cell r="F488">
            <v>5010</v>
          </cell>
          <cell r="G488" t="str">
            <v>ISO</v>
          </cell>
          <cell r="H488">
            <v>38901</v>
          </cell>
          <cell r="J488">
            <v>40361</v>
          </cell>
          <cell r="K488">
            <v>40361</v>
          </cell>
          <cell r="L488">
            <v>12470</v>
          </cell>
          <cell r="M488">
            <v>27.5</v>
          </cell>
          <cell r="N488">
            <v>27.5</v>
          </cell>
          <cell r="O488">
            <v>4</v>
          </cell>
          <cell r="P488">
            <v>4</v>
          </cell>
          <cell r="Q488">
            <v>0.4</v>
          </cell>
          <cell r="R488">
            <v>0</v>
          </cell>
          <cell r="S488">
            <v>5.102172464733655E-2</v>
          </cell>
          <cell r="T488">
            <v>27.5</v>
          </cell>
          <cell r="U488">
            <v>22.536471583287206</v>
          </cell>
          <cell r="V488">
            <v>0.74177063518941067</v>
          </cell>
          <cell r="W488">
            <v>-0.43991442219522026</v>
          </cell>
          <cell r="X488">
            <v>10.484573592828003</v>
          </cell>
          <cell r="Y488">
            <v>0.8</v>
          </cell>
          <cell r="Z488">
            <v>130742.6327025652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2723.8048479701083</v>
          </cell>
          <cell r="AJ488">
            <v>2723.8048479701083</v>
          </cell>
          <cell r="AK488">
            <v>2723.8048479701083</v>
          </cell>
          <cell r="AL488">
            <v>2723.8048479701083</v>
          </cell>
          <cell r="AM488">
            <v>2723.8048479701083</v>
          </cell>
          <cell r="AN488">
            <v>13619.024239850542</v>
          </cell>
          <cell r="AO488">
            <v>2723.8048479701083</v>
          </cell>
          <cell r="AP488">
            <v>2723.8048479701083</v>
          </cell>
          <cell r="AQ488">
            <v>2723.8048479701083</v>
          </cell>
          <cell r="AR488">
            <v>2723.8048479701083</v>
          </cell>
          <cell r="AS488">
            <v>2723.8048479701083</v>
          </cell>
          <cell r="AT488">
            <v>2723.8048479701083</v>
          </cell>
          <cell r="AU488">
            <v>2723.8048479701083</v>
          </cell>
          <cell r="AV488">
            <v>2723.8048479701083</v>
          </cell>
          <cell r="AW488">
            <v>2723.8048479701083</v>
          </cell>
          <cell r="AX488">
            <v>2723.8048479701083</v>
          </cell>
          <cell r="AY488">
            <v>2723.8048479701083</v>
          </cell>
          <cell r="AZ488">
            <v>2723.8048479701083</v>
          </cell>
          <cell r="BA488">
            <v>32685.658175641307</v>
          </cell>
        </row>
        <row r="489">
          <cell r="C489">
            <v>1447</v>
          </cell>
          <cell r="D489" t="str">
            <v>SJ</v>
          </cell>
          <cell r="F489">
            <v>5010</v>
          </cell>
          <cell r="G489" t="str">
            <v>NQ</v>
          </cell>
          <cell r="H489">
            <v>38901</v>
          </cell>
          <cell r="J489">
            <v>40361</v>
          </cell>
          <cell r="K489">
            <v>40361</v>
          </cell>
          <cell r="L489">
            <v>2530</v>
          </cell>
          <cell r="M489">
            <v>27.5</v>
          </cell>
          <cell r="N489">
            <v>27.5</v>
          </cell>
          <cell r="O489">
            <v>4</v>
          </cell>
          <cell r="P489">
            <v>4</v>
          </cell>
          <cell r="Q489">
            <v>0.4</v>
          </cell>
          <cell r="R489">
            <v>0</v>
          </cell>
          <cell r="S489">
            <v>5.102172464733655E-2</v>
          </cell>
          <cell r="T489">
            <v>27.5</v>
          </cell>
          <cell r="U489">
            <v>22.536471583287206</v>
          </cell>
          <cell r="V489">
            <v>0.74177063518941067</v>
          </cell>
          <cell r="W489">
            <v>-0.43991442219522026</v>
          </cell>
          <cell r="X489">
            <v>10.484573592828003</v>
          </cell>
          <cell r="Y489">
            <v>0.8</v>
          </cell>
          <cell r="Z489">
            <v>26525.971189854848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552.62439978864268</v>
          </cell>
          <cell r="AJ489">
            <v>552.62439978864268</v>
          </cell>
          <cell r="AK489">
            <v>552.62439978864268</v>
          </cell>
          <cell r="AL489">
            <v>552.62439978864268</v>
          </cell>
          <cell r="AM489">
            <v>552.62439978864268</v>
          </cell>
          <cell r="AN489">
            <v>2763.1219989432134</v>
          </cell>
          <cell r="AO489">
            <v>552.62439978864268</v>
          </cell>
          <cell r="AP489">
            <v>552.62439978864268</v>
          </cell>
          <cell r="AQ489">
            <v>552.62439978864268</v>
          </cell>
          <cell r="AR489">
            <v>552.62439978864268</v>
          </cell>
          <cell r="AS489">
            <v>552.62439978864268</v>
          </cell>
          <cell r="AT489">
            <v>552.62439978864268</v>
          </cell>
          <cell r="AU489">
            <v>552.62439978864268</v>
          </cell>
          <cell r="AV489">
            <v>552.62439978864268</v>
          </cell>
          <cell r="AW489">
            <v>552.62439978864268</v>
          </cell>
          <cell r="AX489">
            <v>552.62439978864268</v>
          </cell>
          <cell r="AY489">
            <v>552.62439978864268</v>
          </cell>
          <cell r="AZ489">
            <v>552.62439978864268</v>
          </cell>
          <cell r="BA489">
            <v>6631.4927974637139</v>
          </cell>
        </row>
        <row r="490">
          <cell r="C490">
            <v>1448</v>
          </cell>
          <cell r="D490" t="str">
            <v>SJ</v>
          </cell>
          <cell r="F490">
            <v>3000</v>
          </cell>
          <cell r="G490" t="str">
            <v>ISO</v>
          </cell>
          <cell r="H490">
            <v>38901</v>
          </cell>
          <cell r="J490">
            <v>40361</v>
          </cell>
          <cell r="K490">
            <v>40361</v>
          </cell>
          <cell r="L490">
            <v>14544</v>
          </cell>
          <cell r="M490">
            <v>27.5</v>
          </cell>
          <cell r="N490">
            <v>27.5</v>
          </cell>
          <cell r="O490">
            <v>4</v>
          </cell>
          <cell r="P490">
            <v>4</v>
          </cell>
          <cell r="Q490">
            <v>0.4</v>
          </cell>
          <cell r="R490">
            <v>0</v>
          </cell>
          <cell r="S490">
            <v>5.102172464733655E-2</v>
          </cell>
          <cell r="T490">
            <v>27.5</v>
          </cell>
          <cell r="U490">
            <v>22.536471583287206</v>
          </cell>
          <cell r="V490">
            <v>0.74177063518941067</v>
          </cell>
          <cell r="W490">
            <v>-0.43991442219522026</v>
          </cell>
          <cell r="X490">
            <v>10.484573592828003</v>
          </cell>
          <cell r="Y490">
            <v>0.8</v>
          </cell>
          <cell r="Z490">
            <v>152487.63833409047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3176.825798626885</v>
          </cell>
          <cell r="AJ490">
            <v>3176.825798626885</v>
          </cell>
          <cell r="AK490">
            <v>3176.825798626885</v>
          </cell>
          <cell r="AL490">
            <v>3176.825798626885</v>
          </cell>
          <cell r="AM490">
            <v>3176.825798626885</v>
          </cell>
          <cell r="AN490">
            <v>15884.128993134425</v>
          </cell>
          <cell r="AO490">
            <v>3176.825798626885</v>
          </cell>
          <cell r="AP490">
            <v>3176.825798626885</v>
          </cell>
          <cell r="AQ490">
            <v>3176.825798626885</v>
          </cell>
          <cell r="AR490">
            <v>3176.825798626885</v>
          </cell>
          <cell r="AS490">
            <v>3176.825798626885</v>
          </cell>
          <cell r="AT490">
            <v>3176.825798626885</v>
          </cell>
          <cell r="AU490">
            <v>3176.825798626885</v>
          </cell>
          <cell r="AV490">
            <v>3176.825798626885</v>
          </cell>
          <cell r="AW490">
            <v>3176.825798626885</v>
          </cell>
          <cell r="AX490">
            <v>3176.825798626885</v>
          </cell>
          <cell r="AY490">
            <v>3176.825798626885</v>
          </cell>
          <cell r="AZ490">
            <v>3176.825798626885</v>
          </cell>
          <cell r="BA490">
            <v>38121.909583522618</v>
          </cell>
        </row>
        <row r="491">
          <cell r="C491">
            <v>1449</v>
          </cell>
          <cell r="D491" t="str">
            <v>SJ</v>
          </cell>
          <cell r="F491">
            <v>3000</v>
          </cell>
          <cell r="G491" t="str">
            <v>NQ</v>
          </cell>
          <cell r="H491">
            <v>38901</v>
          </cell>
          <cell r="J491">
            <v>40361</v>
          </cell>
          <cell r="K491">
            <v>40361</v>
          </cell>
          <cell r="L491">
            <v>85456</v>
          </cell>
          <cell r="M491">
            <v>27.5</v>
          </cell>
          <cell r="N491">
            <v>27.5</v>
          </cell>
          <cell r="O491">
            <v>4</v>
          </cell>
          <cell r="P491">
            <v>4</v>
          </cell>
          <cell r="Q491">
            <v>0.4</v>
          </cell>
          <cell r="R491">
            <v>0</v>
          </cell>
          <cell r="S491">
            <v>5.102172464733655E-2</v>
          </cell>
          <cell r="T491">
            <v>27.5</v>
          </cell>
          <cell r="U491">
            <v>22.536471583287206</v>
          </cell>
          <cell r="V491">
            <v>0.74177063518941067</v>
          </cell>
          <cell r="W491">
            <v>-0.43991442219522026</v>
          </cell>
          <cell r="X491">
            <v>10.484573592828003</v>
          </cell>
          <cell r="Y491">
            <v>0.8</v>
          </cell>
          <cell r="Z491">
            <v>895969.72094870976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18666.035853098121</v>
          </cell>
          <cell r="AJ491">
            <v>18666.035853098121</v>
          </cell>
          <cell r="AK491">
            <v>18666.035853098121</v>
          </cell>
          <cell r="AL491">
            <v>18666.035853098121</v>
          </cell>
          <cell r="AM491">
            <v>18666.035853098121</v>
          </cell>
          <cell r="AN491">
            <v>93330.179265490602</v>
          </cell>
          <cell r="AO491">
            <v>18666.035853098121</v>
          </cell>
          <cell r="AP491">
            <v>18666.035853098121</v>
          </cell>
          <cell r="AQ491">
            <v>18666.035853098121</v>
          </cell>
          <cell r="AR491">
            <v>18666.035853098121</v>
          </cell>
          <cell r="AS491">
            <v>18666.035853098121</v>
          </cell>
          <cell r="AT491">
            <v>18666.035853098121</v>
          </cell>
          <cell r="AU491">
            <v>18666.035853098121</v>
          </cell>
          <cell r="AV491">
            <v>18666.035853098121</v>
          </cell>
          <cell r="AW491">
            <v>18666.035853098121</v>
          </cell>
          <cell r="AX491">
            <v>18666.035853098121</v>
          </cell>
          <cell r="AY491">
            <v>18666.035853098121</v>
          </cell>
          <cell r="AZ491">
            <v>18666.035853098121</v>
          </cell>
          <cell r="BA491">
            <v>223992.43023717744</v>
          </cell>
        </row>
        <row r="492">
          <cell r="C492">
            <v>1450</v>
          </cell>
          <cell r="D492" t="str">
            <v>SJ</v>
          </cell>
          <cell r="F492">
            <v>1400</v>
          </cell>
          <cell r="G492" t="str">
            <v>ISO</v>
          </cell>
          <cell r="H492">
            <v>38929</v>
          </cell>
          <cell r="J492">
            <v>40389</v>
          </cell>
          <cell r="K492">
            <v>40389</v>
          </cell>
          <cell r="L492">
            <v>2000</v>
          </cell>
          <cell r="M492">
            <v>31.92</v>
          </cell>
          <cell r="N492">
            <v>31.92</v>
          </cell>
          <cell r="O492">
            <v>4</v>
          </cell>
          <cell r="P492">
            <v>4</v>
          </cell>
          <cell r="Q492">
            <v>0.4</v>
          </cell>
          <cell r="R492">
            <v>0</v>
          </cell>
          <cell r="S492">
            <v>5.102172464733655E-2</v>
          </cell>
          <cell r="T492">
            <v>31.92</v>
          </cell>
          <cell r="U492">
            <v>26.158697197764642</v>
          </cell>
          <cell r="V492">
            <v>0.74177063518941067</v>
          </cell>
          <cell r="W492">
            <v>-0.43991442219522026</v>
          </cell>
          <cell r="X492">
            <v>12.169730512111629</v>
          </cell>
          <cell r="Y492">
            <v>0.8</v>
          </cell>
          <cell r="Z492">
            <v>24339.461024223259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507.0721046713179</v>
          </cell>
          <cell r="AJ492">
            <v>507.0721046713179</v>
          </cell>
          <cell r="AK492">
            <v>507.0721046713179</v>
          </cell>
          <cell r="AL492">
            <v>507.0721046713179</v>
          </cell>
          <cell r="AM492">
            <v>507.0721046713179</v>
          </cell>
          <cell r="AN492">
            <v>2535.3605233565895</v>
          </cell>
          <cell r="AO492">
            <v>507.0721046713179</v>
          </cell>
          <cell r="AP492">
            <v>507.0721046713179</v>
          </cell>
          <cell r="AQ492">
            <v>507.0721046713179</v>
          </cell>
          <cell r="AR492">
            <v>507.0721046713179</v>
          </cell>
          <cell r="AS492">
            <v>507.0721046713179</v>
          </cell>
          <cell r="AT492">
            <v>507.0721046713179</v>
          </cell>
          <cell r="AU492">
            <v>507.0721046713179</v>
          </cell>
          <cell r="AV492">
            <v>507.0721046713179</v>
          </cell>
          <cell r="AW492">
            <v>507.0721046713179</v>
          </cell>
          <cell r="AX492">
            <v>507.0721046713179</v>
          </cell>
          <cell r="AY492">
            <v>507.0721046713179</v>
          </cell>
          <cell r="AZ492">
            <v>507.0721046713179</v>
          </cell>
          <cell r="BA492">
            <v>6084.8652560558148</v>
          </cell>
        </row>
        <row r="493">
          <cell r="C493">
            <v>1451</v>
          </cell>
          <cell r="D493" t="str">
            <v>SJ</v>
          </cell>
          <cell r="F493">
            <v>1600</v>
          </cell>
          <cell r="G493" t="str">
            <v>ISO</v>
          </cell>
          <cell r="H493">
            <v>38929</v>
          </cell>
          <cell r="I493">
            <v>39128</v>
          </cell>
          <cell r="J493">
            <v>40389</v>
          </cell>
          <cell r="K493">
            <v>39128</v>
          </cell>
          <cell r="L493">
            <v>1000</v>
          </cell>
          <cell r="M493">
            <v>31.92</v>
          </cell>
          <cell r="N493">
            <v>31.92</v>
          </cell>
          <cell r="O493">
            <v>4</v>
          </cell>
          <cell r="P493">
            <v>4</v>
          </cell>
          <cell r="Q493">
            <v>0.4</v>
          </cell>
          <cell r="R493">
            <v>0</v>
          </cell>
          <cell r="S493">
            <v>5.102172464733655E-2</v>
          </cell>
          <cell r="T493">
            <v>31.92</v>
          </cell>
          <cell r="U493">
            <v>26.158697197764642</v>
          </cell>
          <cell r="V493">
            <v>0.74177063518941067</v>
          </cell>
          <cell r="W493">
            <v>-0.43991442219522026</v>
          </cell>
          <cell r="X493">
            <v>12.169730512111629</v>
          </cell>
          <cell r="Y493">
            <v>0.8</v>
          </cell>
          <cell r="Z493">
            <v>12169.73051211163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253.53605233565895</v>
          </cell>
          <cell r="AJ493">
            <v>253.53605233565895</v>
          </cell>
          <cell r="AK493">
            <v>253.53605233565895</v>
          </cell>
          <cell r="AL493">
            <v>253.53605233565895</v>
          </cell>
          <cell r="AM493">
            <v>253.53605233565895</v>
          </cell>
          <cell r="AN493">
            <v>1267.6802616782948</v>
          </cell>
          <cell r="AO493">
            <v>253.53605233565895</v>
          </cell>
          <cell r="AP493">
            <v>253.53605233565895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507.0721046713179</v>
          </cell>
        </row>
        <row r="494">
          <cell r="C494">
            <v>1454</v>
          </cell>
          <cell r="D494" t="str">
            <v>SJ</v>
          </cell>
          <cell r="F494">
            <v>1000</v>
          </cell>
          <cell r="G494" t="str">
            <v>ISO</v>
          </cell>
          <cell r="H494">
            <v>38957</v>
          </cell>
          <cell r="J494">
            <v>40417</v>
          </cell>
          <cell r="K494">
            <v>40417</v>
          </cell>
          <cell r="L494">
            <v>12484</v>
          </cell>
          <cell r="M494">
            <v>32.04</v>
          </cell>
          <cell r="N494">
            <v>32.04</v>
          </cell>
          <cell r="O494">
            <v>4</v>
          </cell>
          <cell r="P494">
            <v>4</v>
          </cell>
          <cell r="Q494">
            <v>0.4</v>
          </cell>
          <cell r="R494">
            <v>0</v>
          </cell>
          <cell r="S494">
            <v>5.102172464733655E-2</v>
          </cell>
          <cell r="T494">
            <v>32.04</v>
          </cell>
          <cell r="U494">
            <v>26.257038164673528</v>
          </cell>
          <cell r="V494">
            <v>0.74177063518941067</v>
          </cell>
          <cell r="W494">
            <v>-0.43991442219522026</v>
          </cell>
          <cell r="X494">
            <v>12.215481378698515</v>
          </cell>
          <cell r="Y494">
            <v>0.8</v>
          </cell>
          <cell r="Z494">
            <v>152498.06953167226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3177.043115243172</v>
          </cell>
          <cell r="AK494">
            <v>3177.043115243172</v>
          </cell>
          <cell r="AL494">
            <v>3177.043115243172</v>
          </cell>
          <cell r="AM494">
            <v>3177.043115243172</v>
          </cell>
          <cell r="AN494">
            <v>12708.172460972688</v>
          </cell>
          <cell r="AO494">
            <v>3177.043115243172</v>
          </cell>
          <cell r="AP494">
            <v>3177.043115243172</v>
          </cell>
          <cell r="AQ494">
            <v>3177.043115243172</v>
          </cell>
          <cell r="AR494">
            <v>3177.043115243172</v>
          </cell>
          <cell r="AS494">
            <v>3177.043115243172</v>
          </cell>
          <cell r="AT494">
            <v>3177.043115243172</v>
          </cell>
          <cell r="AU494">
            <v>3177.043115243172</v>
          </cell>
          <cell r="AV494">
            <v>3177.043115243172</v>
          </cell>
          <cell r="AW494">
            <v>3177.043115243172</v>
          </cell>
          <cell r="AX494">
            <v>3177.043115243172</v>
          </cell>
          <cell r="AY494">
            <v>3177.043115243172</v>
          </cell>
          <cell r="AZ494">
            <v>3177.043115243172</v>
          </cell>
          <cell r="BA494">
            <v>38124.517382918057</v>
          </cell>
        </row>
        <row r="495">
          <cell r="C495">
            <v>1455</v>
          </cell>
          <cell r="D495" t="str">
            <v>SJ</v>
          </cell>
          <cell r="F495">
            <v>1000</v>
          </cell>
          <cell r="G495" t="str">
            <v>NQ</v>
          </cell>
          <cell r="H495">
            <v>38957</v>
          </cell>
          <cell r="J495">
            <v>40417</v>
          </cell>
          <cell r="K495">
            <v>40417</v>
          </cell>
          <cell r="L495">
            <v>122516</v>
          </cell>
          <cell r="M495">
            <v>32.04</v>
          </cell>
          <cell r="N495">
            <v>32.04</v>
          </cell>
          <cell r="O495">
            <v>4</v>
          </cell>
          <cell r="P495">
            <v>4</v>
          </cell>
          <cell r="Q495">
            <v>0.4</v>
          </cell>
          <cell r="R495">
            <v>0</v>
          </cell>
          <cell r="S495">
            <v>5.102172464733655E-2</v>
          </cell>
          <cell r="T495">
            <v>32.04</v>
          </cell>
          <cell r="U495">
            <v>26.257038164673528</v>
          </cell>
          <cell r="V495">
            <v>0.74177063518941067</v>
          </cell>
          <cell r="W495">
            <v>-0.43991442219522026</v>
          </cell>
          <cell r="X495">
            <v>12.215481378698515</v>
          </cell>
          <cell r="Y495">
            <v>0.8</v>
          </cell>
          <cell r="Z495">
            <v>1496591.9165926273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31178.998262346402</v>
          </cell>
          <cell r="AK495">
            <v>31178.998262346402</v>
          </cell>
          <cell r="AL495">
            <v>31178.998262346402</v>
          </cell>
          <cell r="AM495">
            <v>31178.998262346402</v>
          </cell>
          <cell r="AN495">
            <v>124715.99304938561</v>
          </cell>
          <cell r="AO495">
            <v>31178.998262346402</v>
          </cell>
          <cell r="AP495">
            <v>31178.998262346402</v>
          </cell>
          <cell r="AQ495">
            <v>31178.998262346402</v>
          </cell>
          <cell r="AR495">
            <v>31178.998262346402</v>
          </cell>
          <cell r="AS495">
            <v>31178.998262346402</v>
          </cell>
          <cell r="AT495">
            <v>31178.998262346402</v>
          </cell>
          <cell r="AU495">
            <v>31178.998262346402</v>
          </cell>
          <cell r="AV495">
            <v>31178.998262346402</v>
          </cell>
          <cell r="AW495">
            <v>31178.998262346402</v>
          </cell>
          <cell r="AX495">
            <v>31178.998262346402</v>
          </cell>
          <cell r="AY495">
            <v>31178.998262346402</v>
          </cell>
          <cell r="AZ495">
            <v>31178.998262346402</v>
          </cell>
          <cell r="BA495">
            <v>374147.97914815671</v>
          </cell>
        </row>
        <row r="496">
          <cell r="C496">
            <v>1457</v>
          </cell>
          <cell r="D496" t="str">
            <v>SJ</v>
          </cell>
          <cell r="F496">
            <v>5010</v>
          </cell>
          <cell r="G496" t="str">
            <v>ISO</v>
          </cell>
          <cell r="H496">
            <v>38989</v>
          </cell>
          <cell r="J496">
            <v>40449</v>
          </cell>
          <cell r="K496">
            <v>40449</v>
          </cell>
          <cell r="L496">
            <v>500</v>
          </cell>
          <cell r="M496">
            <v>34.78</v>
          </cell>
          <cell r="N496">
            <v>34.78</v>
          </cell>
          <cell r="O496">
            <v>4</v>
          </cell>
          <cell r="P496">
            <v>4</v>
          </cell>
          <cell r="Q496">
            <v>0.4</v>
          </cell>
          <cell r="R496">
            <v>0</v>
          </cell>
          <cell r="S496">
            <v>5.102172464733655E-2</v>
          </cell>
          <cell r="T496">
            <v>34.78</v>
          </cell>
          <cell r="U496">
            <v>28.502490242426511</v>
          </cell>
          <cell r="V496">
            <v>0.74177063518941067</v>
          </cell>
          <cell r="W496">
            <v>-0.43991442219522026</v>
          </cell>
          <cell r="X496">
            <v>13.260126165765744</v>
          </cell>
          <cell r="Y496">
            <v>0.8</v>
          </cell>
          <cell r="Z496">
            <v>6630.0630828828716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138.12631422672649</v>
          </cell>
          <cell r="AL496">
            <v>138.12631422672649</v>
          </cell>
          <cell r="AM496">
            <v>138.12631422672649</v>
          </cell>
          <cell r="AN496">
            <v>414.37894268017948</v>
          </cell>
          <cell r="AO496">
            <v>138.12631422672649</v>
          </cell>
          <cell r="AP496">
            <v>138.12631422672649</v>
          </cell>
          <cell r="AQ496">
            <v>138.12631422672649</v>
          </cell>
          <cell r="AR496">
            <v>138.12631422672649</v>
          </cell>
          <cell r="AS496">
            <v>138.12631422672649</v>
          </cell>
          <cell r="AT496">
            <v>138.12631422672649</v>
          </cell>
          <cell r="AU496">
            <v>138.12631422672649</v>
          </cell>
          <cell r="AV496">
            <v>138.12631422672649</v>
          </cell>
          <cell r="AW496">
            <v>138.12631422672649</v>
          </cell>
          <cell r="AX496">
            <v>138.12631422672649</v>
          </cell>
          <cell r="AY496">
            <v>138.12631422672649</v>
          </cell>
          <cell r="AZ496">
            <v>138.12631422672649</v>
          </cell>
          <cell r="BA496">
            <v>1657.5157707207175</v>
          </cell>
        </row>
        <row r="497">
          <cell r="C497">
            <v>1458</v>
          </cell>
          <cell r="D497" t="str">
            <v>SJ</v>
          </cell>
          <cell r="F497">
            <v>5030</v>
          </cell>
          <cell r="G497" t="str">
            <v>ISO</v>
          </cell>
          <cell r="H497">
            <v>38989</v>
          </cell>
          <cell r="J497">
            <v>40449</v>
          </cell>
          <cell r="K497">
            <v>40449</v>
          </cell>
          <cell r="L497">
            <v>3000</v>
          </cell>
          <cell r="M497">
            <v>34.78</v>
          </cell>
          <cell r="N497">
            <v>34.78</v>
          </cell>
          <cell r="O497">
            <v>4</v>
          </cell>
          <cell r="P497">
            <v>4</v>
          </cell>
          <cell r="Q497">
            <v>0.4</v>
          </cell>
          <cell r="R497">
            <v>0</v>
          </cell>
          <cell r="S497">
            <v>5.102172464733655E-2</v>
          </cell>
          <cell r="T497">
            <v>34.78</v>
          </cell>
          <cell r="U497">
            <v>28.502490242426511</v>
          </cell>
          <cell r="V497">
            <v>0.74177063518941067</v>
          </cell>
          <cell r="W497">
            <v>-0.43991442219522026</v>
          </cell>
          <cell r="X497">
            <v>13.260126165765744</v>
          </cell>
          <cell r="Y497">
            <v>0.8</v>
          </cell>
          <cell r="Z497">
            <v>39780.378497297228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828.75788536035896</v>
          </cell>
          <cell r="AL497">
            <v>828.75788536035896</v>
          </cell>
          <cell r="AM497">
            <v>828.75788536035896</v>
          </cell>
          <cell r="AN497">
            <v>2486.2736560810768</v>
          </cell>
          <cell r="AO497">
            <v>828.75788536035896</v>
          </cell>
          <cell r="AP497">
            <v>828.75788536035896</v>
          </cell>
          <cell r="AQ497">
            <v>828.75788536035896</v>
          </cell>
          <cell r="AR497">
            <v>828.75788536035896</v>
          </cell>
          <cell r="AS497">
            <v>828.75788536035896</v>
          </cell>
          <cell r="AT497">
            <v>828.75788536035896</v>
          </cell>
          <cell r="AU497">
            <v>828.75788536035896</v>
          </cell>
          <cell r="AV497">
            <v>828.75788536035896</v>
          </cell>
          <cell r="AW497">
            <v>828.75788536035896</v>
          </cell>
          <cell r="AX497">
            <v>828.75788536035896</v>
          </cell>
          <cell r="AY497">
            <v>828.75788536035896</v>
          </cell>
          <cell r="AZ497">
            <v>828.75788536035896</v>
          </cell>
          <cell r="BA497">
            <v>9945.094624324307</v>
          </cell>
        </row>
        <row r="498">
          <cell r="C498">
            <v>1459</v>
          </cell>
          <cell r="D498" t="str">
            <v>NC</v>
          </cell>
          <cell r="F498">
            <v>5000</v>
          </cell>
          <cell r="G498" t="str">
            <v>ISO</v>
          </cell>
          <cell r="H498">
            <v>38916</v>
          </cell>
          <cell r="J498">
            <v>39692</v>
          </cell>
          <cell r="K498">
            <v>39692</v>
          </cell>
          <cell r="L498">
            <v>1588</v>
          </cell>
          <cell r="M498">
            <v>0.84985835694050993</v>
          </cell>
          <cell r="N498">
            <v>27.93</v>
          </cell>
          <cell r="O498">
            <v>4</v>
          </cell>
          <cell r="P498">
            <v>4</v>
          </cell>
          <cell r="Q498">
            <v>0.4</v>
          </cell>
          <cell r="R498">
            <v>0</v>
          </cell>
          <cell r="S498">
            <v>5.102172464733655E-2</v>
          </cell>
          <cell r="T498">
            <v>27.93</v>
          </cell>
          <cell r="U498">
            <v>0.69646577130941656</v>
          </cell>
          <cell r="V498">
            <v>0.99999973386213614</v>
          </cell>
          <cell r="W498">
            <v>-0.99998747215873784</v>
          </cell>
          <cell r="X498">
            <v>27.233535520672675</v>
          </cell>
          <cell r="Y498">
            <v>0.8</v>
          </cell>
          <cell r="Z498">
            <v>43246.854406828206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900.97613347558763</v>
          </cell>
          <cell r="AJ498">
            <v>900.97613347558763</v>
          </cell>
          <cell r="AK498">
            <v>900.97613347558763</v>
          </cell>
          <cell r="AL498">
            <v>900.97613347558763</v>
          </cell>
          <cell r="AM498">
            <v>900.97613347558763</v>
          </cell>
          <cell r="AN498">
            <v>4504.8806673779382</v>
          </cell>
          <cell r="AO498">
            <v>900.97613347558763</v>
          </cell>
          <cell r="AP498">
            <v>900.97613347558763</v>
          </cell>
          <cell r="AQ498">
            <v>900.97613347558763</v>
          </cell>
          <cell r="AR498">
            <v>900.97613347558763</v>
          </cell>
          <cell r="AS498">
            <v>900.97613347558763</v>
          </cell>
          <cell r="AT498">
            <v>900.97613347558763</v>
          </cell>
          <cell r="AU498">
            <v>900.97613347558763</v>
          </cell>
          <cell r="AV498">
            <v>900.97613347558763</v>
          </cell>
          <cell r="AW498">
            <v>900.97613347558763</v>
          </cell>
          <cell r="AX498">
            <v>900.97613347558763</v>
          </cell>
          <cell r="AY498">
            <v>900.97613347558763</v>
          </cell>
          <cell r="AZ498">
            <v>900.97613347558763</v>
          </cell>
          <cell r="BA498">
            <v>10811.713601707052</v>
          </cell>
        </row>
        <row r="499">
          <cell r="C499">
            <v>1460</v>
          </cell>
          <cell r="D499" t="str">
            <v>NC</v>
          </cell>
          <cell r="F499">
            <v>5000</v>
          </cell>
          <cell r="G499" t="str">
            <v>ISO</v>
          </cell>
          <cell r="H499">
            <v>38916</v>
          </cell>
          <cell r="J499">
            <v>39859</v>
          </cell>
          <cell r="K499">
            <v>39859</v>
          </cell>
          <cell r="L499">
            <v>1059</v>
          </cell>
          <cell r="M499">
            <v>0.84985835694050993</v>
          </cell>
          <cell r="N499">
            <v>27.93</v>
          </cell>
          <cell r="O499">
            <v>4</v>
          </cell>
          <cell r="P499">
            <v>4</v>
          </cell>
          <cell r="Q499">
            <v>0.4</v>
          </cell>
          <cell r="R499">
            <v>0</v>
          </cell>
          <cell r="S499">
            <v>5.102172464733655E-2</v>
          </cell>
          <cell r="T499">
            <v>27.93</v>
          </cell>
          <cell r="U499">
            <v>0.69646577130941656</v>
          </cell>
          <cell r="V499">
            <v>0.99999973386213614</v>
          </cell>
          <cell r="W499">
            <v>-0.99998747215873784</v>
          </cell>
          <cell r="X499">
            <v>27.233535520672675</v>
          </cell>
          <cell r="Y499">
            <v>0.8</v>
          </cell>
          <cell r="Z499">
            <v>28840.314116392361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600.83987742484089</v>
          </cell>
          <cell r="AJ499">
            <v>600.83987742484089</v>
          </cell>
          <cell r="AK499">
            <v>600.83987742484089</v>
          </cell>
          <cell r="AL499">
            <v>600.83987742484089</v>
          </cell>
          <cell r="AM499">
            <v>600.83987742484089</v>
          </cell>
          <cell r="AN499">
            <v>3004.1993871242043</v>
          </cell>
          <cell r="AO499">
            <v>600.83987742484089</v>
          </cell>
          <cell r="AP499">
            <v>600.83987742484089</v>
          </cell>
          <cell r="AQ499">
            <v>600.83987742484089</v>
          </cell>
          <cell r="AR499">
            <v>600.83987742484089</v>
          </cell>
          <cell r="AS499">
            <v>600.83987742484089</v>
          </cell>
          <cell r="AT499">
            <v>600.83987742484089</v>
          </cell>
          <cell r="AU499">
            <v>600.83987742484089</v>
          </cell>
          <cell r="AV499">
            <v>600.83987742484089</v>
          </cell>
          <cell r="AW499">
            <v>600.83987742484089</v>
          </cell>
          <cell r="AX499">
            <v>600.83987742484089</v>
          </cell>
          <cell r="AY499">
            <v>600.83987742484089</v>
          </cell>
          <cell r="AZ499">
            <v>600.83987742484089</v>
          </cell>
          <cell r="BA499">
            <v>7210.0785290980903</v>
          </cell>
        </row>
        <row r="500">
          <cell r="C500">
            <v>1461</v>
          </cell>
          <cell r="D500" t="str">
            <v>NC</v>
          </cell>
          <cell r="F500">
            <v>5000</v>
          </cell>
          <cell r="G500" t="str">
            <v>ISO</v>
          </cell>
          <cell r="H500">
            <v>38916</v>
          </cell>
          <cell r="J500">
            <v>40210</v>
          </cell>
          <cell r="K500">
            <v>40210</v>
          </cell>
          <cell r="L500">
            <v>12355</v>
          </cell>
          <cell r="M500">
            <v>1.1331444759206799</v>
          </cell>
          <cell r="N500">
            <v>27.93</v>
          </cell>
          <cell r="O500">
            <v>4</v>
          </cell>
          <cell r="P500">
            <v>4</v>
          </cell>
          <cell r="Q500">
            <v>0.4</v>
          </cell>
          <cell r="R500">
            <v>0</v>
          </cell>
          <cell r="S500">
            <v>5.102172464733655E-2</v>
          </cell>
          <cell r="T500">
            <v>27.93</v>
          </cell>
          <cell r="U500">
            <v>0.92862102841255545</v>
          </cell>
          <cell r="V500">
            <v>0.99999837769616362</v>
          </cell>
          <cell r="W500">
            <v>-0.99994206298420751</v>
          </cell>
          <cell r="X500">
            <v>27.001387462172485</v>
          </cell>
          <cell r="Y500">
            <v>0.8</v>
          </cell>
          <cell r="Z500">
            <v>333602.14209514105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6950.044626982105</v>
          </cell>
          <cell r="AJ500">
            <v>6950.044626982105</v>
          </cell>
          <cell r="AK500">
            <v>6950.044626982105</v>
          </cell>
          <cell r="AL500">
            <v>6950.044626982105</v>
          </cell>
          <cell r="AM500">
            <v>6950.044626982105</v>
          </cell>
          <cell r="AN500">
            <v>34750.223134910528</v>
          </cell>
          <cell r="AO500">
            <v>6950.044626982105</v>
          </cell>
          <cell r="AP500">
            <v>6950.044626982105</v>
          </cell>
          <cell r="AQ500">
            <v>6950.044626982105</v>
          </cell>
          <cell r="AR500">
            <v>6950.044626982105</v>
          </cell>
          <cell r="AS500">
            <v>6950.044626982105</v>
          </cell>
          <cell r="AT500">
            <v>6950.044626982105</v>
          </cell>
          <cell r="AU500">
            <v>6950.044626982105</v>
          </cell>
          <cell r="AV500">
            <v>6950.044626982105</v>
          </cell>
          <cell r="AW500">
            <v>6950.044626982105</v>
          </cell>
          <cell r="AX500">
            <v>6950.044626982105</v>
          </cell>
          <cell r="AY500">
            <v>6950.044626982105</v>
          </cell>
          <cell r="AZ500">
            <v>6950.044626982105</v>
          </cell>
          <cell r="BA500">
            <v>83400.535523785278</v>
          </cell>
        </row>
        <row r="501">
          <cell r="C501">
            <v>1462</v>
          </cell>
          <cell r="D501" t="str">
            <v>NC</v>
          </cell>
          <cell r="F501">
            <v>5010</v>
          </cell>
          <cell r="G501" t="str">
            <v>ISO</v>
          </cell>
          <cell r="H501">
            <v>38916</v>
          </cell>
          <cell r="J501">
            <v>38971</v>
          </cell>
          <cell r="K501">
            <v>38971</v>
          </cell>
          <cell r="L501">
            <v>89</v>
          </cell>
          <cell r="M501">
            <v>0.84985835694050993</v>
          </cell>
          <cell r="N501">
            <v>27.93</v>
          </cell>
          <cell r="O501">
            <v>4</v>
          </cell>
          <cell r="P501">
            <v>4</v>
          </cell>
          <cell r="Q501">
            <v>0.4</v>
          </cell>
          <cell r="R501">
            <v>0</v>
          </cell>
          <cell r="S501">
            <v>5.102172464733655E-2</v>
          </cell>
          <cell r="T501">
            <v>27.93</v>
          </cell>
          <cell r="U501">
            <v>0.69646577130941656</v>
          </cell>
          <cell r="V501">
            <v>0.99999973386213614</v>
          </cell>
          <cell r="W501">
            <v>-0.99998747215873784</v>
          </cell>
          <cell r="X501">
            <v>27.233535520672675</v>
          </cell>
          <cell r="Y501">
            <v>0.8</v>
          </cell>
          <cell r="Z501">
            <v>2423.7846613398679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50.495513777913914</v>
          </cell>
          <cell r="AJ501">
            <v>50.495513777913914</v>
          </cell>
          <cell r="AK501">
            <v>0</v>
          </cell>
          <cell r="AL501">
            <v>0</v>
          </cell>
          <cell r="AM501">
            <v>0</v>
          </cell>
          <cell r="AN501">
            <v>100.99102755582783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</row>
        <row r="502">
          <cell r="C502">
            <v>1463</v>
          </cell>
          <cell r="D502" t="str">
            <v>NC</v>
          </cell>
          <cell r="F502">
            <v>5010</v>
          </cell>
          <cell r="G502" t="str">
            <v>ISO</v>
          </cell>
          <cell r="H502">
            <v>38916</v>
          </cell>
          <cell r="J502">
            <v>39336</v>
          </cell>
          <cell r="K502">
            <v>39336</v>
          </cell>
          <cell r="L502">
            <v>88</v>
          </cell>
          <cell r="M502">
            <v>0.84985835694050993</v>
          </cell>
          <cell r="N502">
            <v>27.93</v>
          </cell>
          <cell r="O502">
            <v>4</v>
          </cell>
          <cell r="P502">
            <v>4</v>
          </cell>
          <cell r="Q502">
            <v>0.4</v>
          </cell>
          <cell r="R502">
            <v>0</v>
          </cell>
          <cell r="S502">
            <v>5.102172464733655E-2</v>
          </cell>
          <cell r="T502">
            <v>27.93</v>
          </cell>
          <cell r="U502">
            <v>0.69646577130941656</v>
          </cell>
          <cell r="V502">
            <v>0.99999973386213614</v>
          </cell>
          <cell r="W502">
            <v>-0.99998747215873784</v>
          </cell>
          <cell r="X502">
            <v>27.233535520672675</v>
          </cell>
          <cell r="Y502">
            <v>0.8</v>
          </cell>
          <cell r="Z502">
            <v>2396.5511258191955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49.928148454566575</v>
          </cell>
          <cell r="AJ502">
            <v>49.928148454566575</v>
          </cell>
          <cell r="AK502">
            <v>49.928148454566575</v>
          </cell>
          <cell r="AL502">
            <v>49.928148454566575</v>
          </cell>
          <cell r="AM502">
            <v>49.928148454566575</v>
          </cell>
          <cell r="AN502">
            <v>249.64074227283288</v>
          </cell>
          <cell r="AO502">
            <v>49.928148454566575</v>
          </cell>
          <cell r="AP502">
            <v>49.928148454566575</v>
          </cell>
          <cell r="AQ502">
            <v>49.928148454566575</v>
          </cell>
          <cell r="AR502">
            <v>49.928148454566575</v>
          </cell>
          <cell r="AS502">
            <v>49.928148454566575</v>
          </cell>
          <cell r="AT502">
            <v>49.928148454566575</v>
          </cell>
          <cell r="AU502">
            <v>49.928148454566575</v>
          </cell>
          <cell r="AV502">
            <v>49.928148454566575</v>
          </cell>
          <cell r="AW502">
            <v>49.928148454566575</v>
          </cell>
          <cell r="AX502">
            <v>0</v>
          </cell>
          <cell r="AY502">
            <v>0</v>
          </cell>
          <cell r="AZ502">
            <v>0</v>
          </cell>
          <cell r="BA502">
            <v>449.3533360910991</v>
          </cell>
        </row>
        <row r="503">
          <cell r="C503">
            <v>1464</v>
          </cell>
          <cell r="D503" t="str">
            <v>NC</v>
          </cell>
          <cell r="F503">
            <v>5010</v>
          </cell>
          <cell r="G503" t="str">
            <v>ISO</v>
          </cell>
          <cell r="H503">
            <v>38916</v>
          </cell>
          <cell r="J503">
            <v>39017</v>
          </cell>
          <cell r="K503">
            <v>39017</v>
          </cell>
          <cell r="L503">
            <v>35</v>
          </cell>
          <cell r="M503">
            <v>0.84985835694050993</v>
          </cell>
          <cell r="N503">
            <v>27.93</v>
          </cell>
          <cell r="O503">
            <v>4</v>
          </cell>
          <cell r="P503">
            <v>4</v>
          </cell>
          <cell r="Q503">
            <v>0.4</v>
          </cell>
          <cell r="R503">
            <v>0</v>
          </cell>
          <cell r="S503">
            <v>5.102172464733655E-2</v>
          </cell>
          <cell r="T503">
            <v>27.93</v>
          </cell>
          <cell r="U503">
            <v>0.69646577130941656</v>
          </cell>
          <cell r="V503">
            <v>0.99999973386213614</v>
          </cell>
          <cell r="W503">
            <v>-0.99998747215873784</v>
          </cell>
          <cell r="X503">
            <v>27.233535520672675</v>
          </cell>
          <cell r="Y503">
            <v>0.8</v>
          </cell>
          <cell r="Z503">
            <v>953.17374322354362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19.85778631715716</v>
          </cell>
          <cell r="AJ503">
            <v>19.85778631715716</v>
          </cell>
          <cell r="AK503">
            <v>19.85778631715716</v>
          </cell>
          <cell r="AL503">
            <v>0</v>
          </cell>
          <cell r="AM503">
            <v>0</v>
          </cell>
          <cell r="AN503">
            <v>59.573358951471477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</row>
        <row r="504">
          <cell r="C504">
            <v>1465</v>
          </cell>
          <cell r="D504" t="str">
            <v>NC</v>
          </cell>
          <cell r="F504">
            <v>5010</v>
          </cell>
          <cell r="G504" t="str">
            <v>ISO</v>
          </cell>
          <cell r="H504">
            <v>38916</v>
          </cell>
          <cell r="J504">
            <v>39859</v>
          </cell>
          <cell r="K504">
            <v>39859</v>
          </cell>
          <cell r="L504">
            <v>476</v>
          </cell>
          <cell r="M504">
            <v>0.84985835694050993</v>
          </cell>
          <cell r="N504">
            <v>27.93</v>
          </cell>
          <cell r="O504">
            <v>4</v>
          </cell>
          <cell r="P504">
            <v>4</v>
          </cell>
          <cell r="Q504">
            <v>0.4</v>
          </cell>
          <cell r="R504">
            <v>0</v>
          </cell>
          <cell r="S504">
            <v>5.102172464733655E-2</v>
          </cell>
          <cell r="T504">
            <v>27.93</v>
          </cell>
          <cell r="U504">
            <v>0.69646577130941656</v>
          </cell>
          <cell r="V504">
            <v>0.99999973386213614</v>
          </cell>
          <cell r="W504">
            <v>-0.99998747215873784</v>
          </cell>
          <cell r="X504">
            <v>27.233535520672675</v>
          </cell>
          <cell r="Y504">
            <v>0.8</v>
          </cell>
          <cell r="Z504">
            <v>12963.162907840193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270.06589391333733</v>
          </cell>
          <cell r="AJ504">
            <v>270.06589391333733</v>
          </cell>
          <cell r="AK504">
            <v>270.06589391333733</v>
          </cell>
          <cell r="AL504">
            <v>270.06589391333733</v>
          </cell>
          <cell r="AM504">
            <v>270.06589391333733</v>
          </cell>
          <cell r="AN504">
            <v>1350.3294695666866</v>
          </cell>
          <cell r="AO504">
            <v>270.06589391333733</v>
          </cell>
          <cell r="AP504">
            <v>270.06589391333733</v>
          </cell>
          <cell r="AQ504">
            <v>270.06589391333733</v>
          </cell>
          <cell r="AR504">
            <v>270.06589391333733</v>
          </cell>
          <cell r="AS504">
            <v>270.06589391333733</v>
          </cell>
          <cell r="AT504">
            <v>270.06589391333733</v>
          </cell>
          <cell r="AU504">
            <v>270.06589391333733</v>
          </cell>
          <cell r="AV504">
            <v>270.06589391333733</v>
          </cell>
          <cell r="AW504">
            <v>270.06589391333733</v>
          </cell>
          <cell r="AX504">
            <v>270.06589391333733</v>
          </cell>
          <cell r="AY504">
            <v>270.06589391333733</v>
          </cell>
          <cell r="AZ504">
            <v>270.06589391333733</v>
          </cell>
          <cell r="BA504">
            <v>3240.7907269600478</v>
          </cell>
        </row>
        <row r="505">
          <cell r="C505">
            <v>1466</v>
          </cell>
          <cell r="D505" t="str">
            <v>NC</v>
          </cell>
          <cell r="F505">
            <v>5010</v>
          </cell>
          <cell r="G505" t="str">
            <v>ISO</v>
          </cell>
          <cell r="H505">
            <v>38916</v>
          </cell>
          <cell r="J505">
            <v>40210</v>
          </cell>
          <cell r="K505">
            <v>40210</v>
          </cell>
          <cell r="L505">
            <v>264</v>
          </cell>
          <cell r="M505">
            <v>1.1331444759206799</v>
          </cell>
          <cell r="N505">
            <v>27.93</v>
          </cell>
          <cell r="O505">
            <v>4</v>
          </cell>
          <cell r="P505">
            <v>4</v>
          </cell>
          <cell r="Q505">
            <v>0.4</v>
          </cell>
          <cell r="R505">
            <v>0</v>
          </cell>
          <cell r="S505">
            <v>5.102172464733655E-2</v>
          </cell>
          <cell r="T505">
            <v>27.93</v>
          </cell>
          <cell r="U505">
            <v>0.92862102841255545</v>
          </cell>
          <cell r="V505">
            <v>0.99999837769616362</v>
          </cell>
          <cell r="W505">
            <v>-0.99994206298420751</v>
          </cell>
          <cell r="X505">
            <v>27.001387462172485</v>
          </cell>
          <cell r="Y505">
            <v>0.8</v>
          </cell>
          <cell r="Z505">
            <v>7128.3662900135359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148.50763104194866</v>
          </cell>
          <cell r="AJ505">
            <v>148.50763104194866</v>
          </cell>
          <cell r="AK505">
            <v>148.50763104194866</v>
          </cell>
          <cell r="AL505">
            <v>148.50763104194866</v>
          </cell>
          <cell r="AM505">
            <v>148.50763104194866</v>
          </cell>
          <cell r="AN505">
            <v>742.53815520974331</v>
          </cell>
          <cell r="AO505">
            <v>148.50763104194866</v>
          </cell>
          <cell r="AP505">
            <v>148.50763104194866</v>
          </cell>
          <cell r="AQ505">
            <v>148.50763104194866</v>
          </cell>
          <cell r="AR505">
            <v>148.50763104194866</v>
          </cell>
          <cell r="AS505">
            <v>148.50763104194866</v>
          </cell>
          <cell r="AT505">
            <v>148.50763104194866</v>
          </cell>
          <cell r="AU505">
            <v>148.50763104194866</v>
          </cell>
          <cell r="AV505">
            <v>148.50763104194866</v>
          </cell>
          <cell r="AW505">
            <v>148.50763104194866</v>
          </cell>
          <cell r="AX505">
            <v>148.50763104194866</v>
          </cell>
          <cell r="AY505">
            <v>148.50763104194866</v>
          </cell>
          <cell r="AZ505">
            <v>148.50763104194866</v>
          </cell>
          <cell r="BA505">
            <v>1782.0915725033835</v>
          </cell>
        </row>
        <row r="506">
          <cell r="C506">
            <v>1467</v>
          </cell>
          <cell r="D506" t="str">
            <v>NC</v>
          </cell>
          <cell r="F506">
            <v>5110</v>
          </cell>
          <cell r="G506" t="str">
            <v>ISO</v>
          </cell>
          <cell r="H506">
            <v>38916</v>
          </cell>
          <cell r="J506">
            <v>38971</v>
          </cell>
          <cell r="K506">
            <v>38971</v>
          </cell>
          <cell r="L506">
            <v>37</v>
          </cell>
          <cell r="M506">
            <v>0.84985835694050993</v>
          </cell>
          <cell r="N506">
            <v>27.93</v>
          </cell>
          <cell r="O506">
            <v>4</v>
          </cell>
          <cell r="P506">
            <v>4</v>
          </cell>
          <cell r="Q506">
            <v>0.4</v>
          </cell>
          <cell r="R506">
            <v>0</v>
          </cell>
          <cell r="S506">
            <v>5.102172464733655E-2</v>
          </cell>
          <cell r="T506">
            <v>27.93</v>
          </cell>
          <cell r="U506">
            <v>0.69646577130941656</v>
          </cell>
          <cell r="V506">
            <v>0.99999973386213614</v>
          </cell>
          <cell r="W506">
            <v>-0.99998747215873784</v>
          </cell>
          <cell r="X506">
            <v>27.233535520672675</v>
          </cell>
          <cell r="Y506">
            <v>0.8</v>
          </cell>
          <cell r="Z506">
            <v>1007.6408142648889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20.992516963851852</v>
          </cell>
          <cell r="AJ506">
            <v>20.992516963851852</v>
          </cell>
          <cell r="AK506">
            <v>0</v>
          </cell>
          <cell r="AL506">
            <v>0</v>
          </cell>
          <cell r="AM506">
            <v>0</v>
          </cell>
          <cell r="AN506">
            <v>41.985033927703704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</row>
        <row r="507">
          <cell r="C507">
            <v>1468</v>
          </cell>
          <cell r="D507" t="str">
            <v>NC</v>
          </cell>
          <cell r="F507">
            <v>5110</v>
          </cell>
          <cell r="G507" t="str">
            <v>ISO</v>
          </cell>
          <cell r="H507">
            <v>38916</v>
          </cell>
          <cell r="J507">
            <v>39336</v>
          </cell>
          <cell r="K507">
            <v>39336</v>
          </cell>
          <cell r="L507">
            <v>88</v>
          </cell>
          <cell r="M507">
            <v>0.84985835694050993</v>
          </cell>
          <cell r="N507">
            <v>27.93</v>
          </cell>
          <cell r="O507">
            <v>4</v>
          </cell>
          <cell r="P507">
            <v>4</v>
          </cell>
          <cell r="Q507">
            <v>0.4</v>
          </cell>
          <cell r="R507">
            <v>0</v>
          </cell>
          <cell r="S507">
            <v>5.102172464733655E-2</v>
          </cell>
          <cell r="T507">
            <v>27.93</v>
          </cell>
          <cell r="U507">
            <v>0.69646577130941656</v>
          </cell>
          <cell r="V507">
            <v>0.99999973386213614</v>
          </cell>
          <cell r="W507">
            <v>-0.99998747215873784</v>
          </cell>
          <cell r="X507">
            <v>27.233535520672675</v>
          </cell>
          <cell r="Y507">
            <v>0.8</v>
          </cell>
          <cell r="Z507">
            <v>2396.5511258191955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49.928148454566575</v>
          </cell>
          <cell r="AJ507">
            <v>49.928148454566575</v>
          </cell>
          <cell r="AK507">
            <v>49.928148454566575</v>
          </cell>
          <cell r="AL507">
            <v>49.928148454566575</v>
          </cell>
          <cell r="AM507">
            <v>49.928148454566575</v>
          </cell>
          <cell r="AN507">
            <v>249.64074227283288</v>
          </cell>
          <cell r="AO507">
            <v>49.928148454566575</v>
          </cell>
          <cell r="AP507">
            <v>49.928148454566575</v>
          </cell>
          <cell r="AQ507">
            <v>49.928148454566575</v>
          </cell>
          <cell r="AR507">
            <v>49.928148454566575</v>
          </cell>
          <cell r="AS507">
            <v>49.928148454566575</v>
          </cell>
          <cell r="AT507">
            <v>49.928148454566575</v>
          </cell>
          <cell r="AU507">
            <v>49.928148454566575</v>
          </cell>
          <cell r="AV507">
            <v>49.928148454566575</v>
          </cell>
          <cell r="AW507">
            <v>49.928148454566575</v>
          </cell>
          <cell r="AX507">
            <v>0</v>
          </cell>
          <cell r="AY507">
            <v>0</v>
          </cell>
          <cell r="AZ507">
            <v>0</v>
          </cell>
          <cell r="BA507">
            <v>449.3533360910991</v>
          </cell>
        </row>
        <row r="508">
          <cell r="C508">
            <v>1469</v>
          </cell>
          <cell r="D508" t="str">
            <v>NC</v>
          </cell>
          <cell r="F508">
            <v>5110</v>
          </cell>
          <cell r="G508" t="str">
            <v>ISO</v>
          </cell>
          <cell r="H508">
            <v>38916</v>
          </cell>
          <cell r="J508">
            <v>39017</v>
          </cell>
          <cell r="K508">
            <v>39017</v>
          </cell>
          <cell r="L508">
            <v>22</v>
          </cell>
          <cell r="M508">
            <v>0.84985835694050993</v>
          </cell>
          <cell r="N508">
            <v>27.93</v>
          </cell>
          <cell r="O508">
            <v>4</v>
          </cell>
          <cell r="P508">
            <v>4</v>
          </cell>
          <cell r="Q508">
            <v>0.4</v>
          </cell>
          <cell r="R508">
            <v>0</v>
          </cell>
          <cell r="S508">
            <v>5.102172464733655E-2</v>
          </cell>
          <cell r="T508">
            <v>27.93</v>
          </cell>
          <cell r="U508">
            <v>0.69646577130941656</v>
          </cell>
          <cell r="V508">
            <v>0.99999973386213614</v>
          </cell>
          <cell r="W508">
            <v>-0.99998747215873784</v>
          </cell>
          <cell r="X508">
            <v>27.233535520672675</v>
          </cell>
          <cell r="Y508">
            <v>0.8</v>
          </cell>
          <cell r="Z508">
            <v>599.13778145479887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12.482037113641644</v>
          </cell>
          <cell r="AJ508">
            <v>12.482037113641644</v>
          </cell>
          <cell r="AK508">
            <v>12.482037113641644</v>
          </cell>
          <cell r="AL508">
            <v>0</v>
          </cell>
          <cell r="AM508">
            <v>0</v>
          </cell>
          <cell r="AN508">
            <v>37.446111340924929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</row>
        <row r="509">
          <cell r="C509">
            <v>1470</v>
          </cell>
          <cell r="D509" t="str">
            <v>NC</v>
          </cell>
          <cell r="F509">
            <v>5110</v>
          </cell>
          <cell r="G509" t="str">
            <v>ISO</v>
          </cell>
          <cell r="H509">
            <v>38916</v>
          </cell>
          <cell r="J509">
            <v>39859</v>
          </cell>
          <cell r="K509">
            <v>39859</v>
          </cell>
          <cell r="L509">
            <v>741</v>
          </cell>
          <cell r="M509">
            <v>0.84985835694050993</v>
          </cell>
          <cell r="N509">
            <v>27.93</v>
          </cell>
          <cell r="O509">
            <v>4</v>
          </cell>
          <cell r="P509">
            <v>4</v>
          </cell>
          <cell r="Q509">
            <v>0.4</v>
          </cell>
          <cell r="R509">
            <v>0</v>
          </cell>
          <cell r="S509">
            <v>5.102172464733655E-2</v>
          </cell>
          <cell r="T509">
            <v>27.93</v>
          </cell>
          <cell r="U509">
            <v>0.69646577130941656</v>
          </cell>
          <cell r="V509">
            <v>0.99999973386213614</v>
          </cell>
          <cell r="W509">
            <v>-0.99998747215873784</v>
          </cell>
          <cell r="X509">
            <v>27.233535520672675</v>
          </cell>
          <cell r="Y509">
            <v>0.8</v>
          </cell>
          <cell r="Z509">
            <v>20180.049820818451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420.41770460038441</v>
          </cell>
          <cell r="AJ509">
            <v>420.41770460038441</v>
          </cell>
          <cell r="AK509">
            <v>420.41770460038441</v>
          </cell>
          <cell r="AL509">
            <v>420.41770460038441</v>
          </cell>
          <cell r="AM509">
            <v>420.41770460038441</v>
          </cell>
          <cell r="AN509">
            <v>2102.0885230019221</v>
          </cell>
          <cell r="AO509">
            <v>420.41770460038441</v>
          </cell>
          <cell r="AP509">
            <v>420.41770460038441</v>
          </cell>
          <cell r="AQ509">
            <v>420.41770460038441</v>
          </cell>
          <cell r="AR509">
            <v>420.41770460038441</v>
          </cell>
          <cell r="AS509">
            <v>420.41770460038441</v>
          </cell>
          <cell r="AT509">
            <v>420.41770460038441</v>
          </cell>
          <cell r="AU509">
            <v>420.41770460038441</v>
          </cell>
          <cell r="AV509">
            <v>420.41770460038441</v>
          </cell>
          <cell r="AW509">
            <v>420.41770460038441</v>
          </cell>
          <cell r="AX509">
            <v>420.41770460038441</v>
          </cell>
          <cell r="AY509">
            <v>420.41770460038441</v>
          </cell>
          <cell r="AZ509">
            <v>420.41770460038441</v>
          </cell>
          <cell r="BA509">
            <v>5045.0124552046118</v>
          </cell>
        </row>
        <row r="510">
          <cell r="C510">
            <v>1471</v>
          </cell>
          <cell r="D510" t="str">
            <v>NC</v>
          </cell>
          <cell r="F510">
            <v>5110</v>
          </cell>
          <cell r="G510" t="str">
            <v>ISO</v>
          </cell>
          <cell r="H510">
            <v>38916</v>
          </cell>
          <cell r="J510">
            <v>40210</v>
          </cell>
          <cell r="K510">
            <v>40210</v>
          </cell>
          <cell r="L510">
            <v>353</v>
          </cell>
          <cell r="M510">
            <v>1.1331444759206799</v>
          </cell>
          <cell r="N510">
            <v>27.93</v>
          </cell>
          <cell r="O510">
            <v>4</v>
          </cell>
          <cell r="P510">
            <v>4</v>
          </cell>
          <cell r="Q510">
            <v>0.4</v>
          </cell>
          <cell r="R510">
            <v>0</v>
          </cell>
          <cell r="S510">
            <v>5.102172464733655E-2</v>
          </cell>
          <cell r="T510">
            <v>27.93</v>
          </cell>
          <cell r="U510">
            <v>0.92862102841255545</v>
          </cell>
          <cell r="V510">
            <v>0.99999837769616362</v>
          </cell>
          <cell r="W510">
            <v>-0.99994206298420751</v>
          </cell>
          <cell r="X510">
            <v>27.001387462172485</v>
          </cell>
          <cell r="Y510">
            <v>0.8</v>
          </cell>
          <cell r="Z510">
            <v>9531.4897741468867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198.57270362806014</v>
          </cell>
          <cell r="AJ510">
            <v>198.57270362806014</v>
          </cell>
          <cell r="AK510">
            <v>198.57270362806014</v>
          </cell>
          <cell r="AL510">
            <v>198.57270362806014</v>
          </cell>
          <cell r="AM510">
            <v>198.57270362806014</v>
          </cell>
          <cell r="AN510">
            <v>992.8635181403007</v>
          </cell>
          <cell r="AO510">
            <v>198.57270362806014</v>
          </cell>
          <cell r="AP510">
            <v>198.57270362806014</v>
          </cell>
          <cell r="AQ510">
            <v>198.57270362806014</v>
          </cell>
          <cell r="AR510">
            <v>198.57270362806014</v>
          </cell>
          <cell r="AS510">
            <v>198.57270362806014</v>
          </cell>
          <cell r="AT510">
            <v>198.57270362806014</v>
          </cell>
          <cell r="AU510">
            <v>198.57270362806014</v>
          </cell>
          <cell r="AV510">
            <v>198.57270362806014</v>
          </cell>
          <cell r="AW510">
            <v>198.57270362806014</v>
          </cell>
          <cell r="AX510">
            <v>198.57270362806014</v>
          </cell>
          <cell r="AY510">
            <v>198.57270362806014</v>
          </cell>
          <cell r="AZ510">
            <v>198.57270362806014</v>
          </cell>
          <cell r="BA510">
            <v>2382.8724435367212</v>
          </cell>
        </row>
        <row r="511">
          <cell r="C511">
            <v>1472</v>
          </cell>
          <cell r="D511" t="str">
            <v>NC</v>
          </cell>
          <cell r="F511">
            <v>5010</v>
          </cell>
          <cell r="G511" t="str">
            <v>ISO</v>
          </cell>
          <cell r="H511">
            <v>38916</v>
          </cell>
          <cell r="J511">
            <v>40026</v>
          </cell>
          <cell r="K511">
            <v>40026</v>
          </cell>
          <cell r="L511">
            <v>1059</v>
          </cell>
          <cell r="M511">
            <v>0.84985835694050993</v>
          </cell>
          <cell r="N511">
            <v>27.93</v>
          </cell>
          <cell r="O511">
            <v>4</v>
          </cell>
          <cell r="P511">
            <v>4</v>
          </cell>
          <cell r="Q511">
            <v>0.4</v>
          </cell>
          <cell r="R511">
            <v>0</v>
          </cell>
          <cell r="S511">
            <v>5.102172464733655E-2</v>
          </cell>
          <cell r="T511">
            <v>27.93</v>
          </cell>
          <cell r="U511">
            <v>0.69646577130941656</v>
          </cell>
          <cell r="V511">
            <v>0.99999973386213614</v>
          </cell>
          <cell r="W511">
            <v>-0.99998747215873784</v>
          </cell>
          <cell r="X511">
            <v>27.233535520672675</v>
          </cell>
          <cell r="Y511">
            <v>0.8</v>
          </cell>
          <cell r="Z511">
            <v>28840.314116392361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600.83987742484089</v>
          </cell>
          <cell r="AJ511">
            <v>600.83987742484089</v>
          </cell>
          <cell r="AK511">
            <v>600.83987742484089</v>
          </cell>
          <cell r="AL511">
            <v>600.83987742484089</v>
          </cell>
          <cell r="AM511">
            <v>600.83987742484089</v>
          </cell>
          <cell r="AN511">
            <v>3004.1993871242043</v>
          </cell>
          <cell r="AO511">
            <v>600.83987742484089</v>
          </cell>
          <cell r="AP511">
            <v>600.83987742484089</v>
          </cell>
          <cell r="AQ511">
            <v>600.83987742484089</v>
          </cell>
          <cell r="AR511">
            <v>600.83987742484089</v>
          </cell>
          <cell r="AS511">
            <v>600.83987742484089</v>
          </cell>
          <cell r="AT511">
            <v>600.83987742484089</v>
          </cell>
          <cell r="AU511">
            <v>600.83987742484089</v>
          </cell>
          <cell r="AV511">
            <v>600.83987742484089</v>
          </cell>
          <cell r="AW511">
            <v>600.83987742484089</v>
          </cell>
          <cell r="AX511">
            <v>600.83987742484089</v>
          </cell>
          <cell r="AY511">
            <v>600.83987742484089</v>
          </cell>
          <cell r="AZ511">
            <v>600.83987742484089</v>
          </cell>
          <cell r="BA511">
            <v>7210.0785290980903</v>
          </cell>
        </row>
        <row r="512">
          <cell r="C512">
            <v>1473</v>
          </cell>
          <cell r="D512" t="str">
            <v>NC</v>
          </cell>
          <cell r="F512">
            <v>5010</v>
          </cell>
          <cell r="G512" t="str">
            <v>ISO</v>
          </cell>
          <cell r="H512">
            <v>38916</v>
          </cell>
          <cell r="J512">
            <v>40210</v>
          </cell>
          <cell r="K512">
            <v>40210</v>
          </cell>
          <cell r="L512">
            <v>176</v>
          </cell>
          <cell r="M512">
            <v>1.1331444759206799</v>
          </cell>
          <cell r="N512">
            <v>27.93</v>
          </cell>
          <cell r="O512">
            <v>4</v>
          </cell>
          <cell r="P512">
            <v>4</v>
          </cell>
          <cell r="Q512">
            <v>0.4</v>
          </cell>
          <cell r="R512">
            <v>0</v>
          </cell>
          <cell r="S512">
            <v>5.102172464733655E-2</v>
          </cell>
          <cell r="T512">
            <v>27.93</v>
          </cell>
          <cell r="U512">
            <v>0.92862102841255545</v>
          </cell>
          <cell r="V512">
            <v>0.99999837769616362</v>
          </cell>
          <cell r="W512">
            <v>-0.99994206298420751</v>
          </cell>
          <cell r="X512">
            <v>27.001387462172485</v>
          </cell>
          <cell r="Y512">
            <v>0.8</v>
          </cell>
          <cell r="Z512">
            <v>4752.244193342357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99.005087361299104</v>
          </cell>
          <cell r="AJ512">
            <v>99.005087361299104</v>
          </cell>
          <cell r="AK512">
            <v>99.005087361299104</v>
          </cell>
          <cell r="AL512">
            <v>99.005087361299104</v>
          </cell>
          <cell r="AM512">
            <v>99.005087361299104</v>
          </cell>
          <cell r="AN512">
            <v>495.02543680649552</v>
          </cell>
          <cell r="AO512">
            <v>99.005087361299104</v>
          </cell>
          <cell r="AP512">
            <v>99.005087361299104</v>
          </cell>
          <cell r="AQ512">
            <v>99.005087361299104</v>
          </cell>
          <cell r="AR512">
            <v>99.005087361299104</v>
          </cell>
          <cell r="AS512">
            <v>99.005087361299104</v>
          </cell>
          <cell r="AT512">
            <v>99.005087361299104</v>
          </cell>
          <cell r="AU512">
            <v>99.005087361299104</v>
          </cell>
          <cell r="AV512">
            <v>99.005087361299104</v>
          </cell>
          <cell r="AW512">
            <v>99.005087361299104</v>
          </cell>
          <cell r="AX512">
            <v>99.005087361299104</v>
          </cell>
          <cell r="AY512">
            <v>99.005087361299104</v>
          </cell>
          <cell r="AZ512">
            <v>99.005087361299104</v>
          </cell>
          <cell r="BA512">
            <v>1188.061048335589</v>
          </cell>
        </row>
        <row r="513">
          <cell r="C513">
            <v>1474</v>
          </cell>
          <cell r="D513" t="str">
            <v>NC</v>
          </cell>
          <cell r="F513">
            <v>1200</v>
          </cell>
          <cell r="G513" t="str">
            <v>ISO</v>
          </cell>
          <cell r="H513">
            <v>38916</v>
          </cell>
          <cell r="J513">
            <v>38971</v>
          </cell>
          <cell r="K513">
            <v>38971</v>
          </cell>
          <cell r="L513">
            <v>39</v>
          </cell>
          <cell r="M513">
            <v>0.84985835694050993</v>
          </cell>
          <cell r="N513">
            <v>27.93</v>
          </cell>
          <cell r="O513">
            <v>4</v>
          </cell>
          <cell r="P513">
            <v>4</v>
          </cell>
          <cell r="Q513">
            <v>0.4</v>
          </cell>
          <cell r="R513">
            <v>0</v>
          </cell>
          <cell r="S513">
            <v>5.102172464733655E-2</v>
          </cell>
          <cell r="T513">
            <v>27.93</v>
          </cell>
          <cell r="U513">
            <v>0.69646577130941656</v>
          </cell>
          <cell r="V513">
            <v>0.99999973386213614</v>
          </cell>
          <cell r="W513">
            <v>-0.99998747215873784</v>
          </cell>
          <cell r="X513">
            <v>27.233535520672675</v>
          </cell>
          <cell r="Y513">
            <v>0.8</v>
          </cell>
          <cell r="Z513">
            <v>1062.1078853062343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22.127247610546547</v>
          </cell>
          <cell r="AJ513">
            <v>22.127247610546547</v>
          </cell>
          <cell r="AK513">
            <v>0</v>
          </cell>
          <cell r="AL513">
            <v>0</v>
          </cell>
          <cell r="AM513">
            <v>0</v>
          </cell>
          <cell r="AN513">
            <v>44.254495221093094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</row>
        <row r="514">
          <cell r="C514">
            <v>1475</v>
          </cell>
          <cell r="D514" t="str">
            <v>NC</v>
          </cell>
          <cell r="F514">
            <v>1200</v>
          </cell>
          <cell r="G514" t="str">
            <v>ISO</v>
          </cell>
          <cell r="H514">
            <v>38916</v>
          </cell>
          <cell r="J514">
            <v>39336</v>
          </cell>
          <cell r="K514">
            <v>39336</v>
          </cell>
          <cell r="L514">
            <v>176</v>
          </cell>
          <cell r="M514">
            <v>0.84985835694050993</v>
          </cell>
          <cell r="N514">
            <v>27.93</v>
          </cell>
          <cell r="O514">
            <v>4</v>
          </cell>
          <cell r="P514">
            <v>4</v>
          </cell>
          <cell r="Q514">
            <v>0.4</v>
          </cell>
          <cell r="R514">
            <v>0</v>
          </cell>
          <cell r="S514">
            <v>5.102172464733655E-2</v>
          </cell>
          <cell r="T514">
            <v>27.93</v>
          </cell>
          <cell r="U514">
            <v>0.69646577130941656</v>
          </cell>
          <cell r="V514">
            <v>0.99999973386213614</v>
          </cell>
          <cell r="W514">
            <v>-0.99998747215873784</v>
          </cell>
          <cell r="X514">
            <v>27.233535520672675</v>
          </cell>
          <cell r="Y514">
            <v>0.8</v>
          </cell>
          <cell r="Z514">
            <v>4793.102251638391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99.85629690913315</v>
          </cell>
          <cell r="AJ514">
            <v>99.85629690913315</v>
          </cell>
          <cell r="AK514">
            <v>99.85629690913315</v>
          </cell>
          <cell r="AL514">
            <v>99.85629690913315</v>
          </cell>
          <cell r="AM514">
            <v>99.85629690913315</v>
          </cell>
          <cell r="AN514">
            <v>499.28148454566576</v>
          </cell>
          <cell r="AO514">
            <v>99.85629690913315</v>
          </cell>
          <cell r="AP514">
            <v>99.85629690913315</v>
          </cell>
          <cell r="AQ514">
            <v>99.85629690913315</v>
          </cell>
          <cell r="AR514">
            <v>99.85629690913315</v>
          </cell>
          <cell r="AS514">
            <v>99.85629690913315</v>
          </cell>
          <cell r="AT514">
            <v>99.85629690913315</v>
          </cell>
          <cell r="AU514">
            <v>99.85629690913315</v>
          </cell>
          <cell r="AV514">
            <v>99.85629690913315</v>
          </cell>
          <cell r="AW514">
            <v>99.85629690913315</v>
          </cell>
          <cell r="AX514">
            <v>0</v>
          </cell>
          <cell r="AY514">
            <v>0</v>
          </cell>
          <cell r="AZ514">
            <v>0</v>
          </cell>
          <cell r="BA514">
            <v>898.70667218219819</v>
          </cell>
        </row>
        <row r="515">
          <cell r="C515">
            <v>1476</v>
          </cell>
          <cell r="D515" t="str">
            <v>NC</v>
          </cell>
          <cell r="F515">
            <v>1200</v>
          </cell>
          <cell r="G515" t="str">
            <v>ISO</v>
          </cell>
          <cell r="H515">
            <v>38916</v>
          </cell>
          <cell r="J515">
            <v>39017</v>
          </cell>
          <cell r="K515">
            <v>39017</v>
          </cell>
          <cell r="L515">
            <v>23</v>
          </cell>
          <cell r="M515">
            <v>0.84985835694050993</v>
          </cell>
          <cell r="N515">
            <v>27.93</v>
          </cell>
          <cell r="O515">
            <v>4</v>
          </cell>
          <cell r="P515">
            <v>4</v>
          </cell>
          <cell r="Q515">
            <v>0.4</v>
          </cell>
          <cell r="R515">
            <v>0</v>
          </cell>
          <cell r="S515">
            <v>5.102172464733655E-2</v>
          </cell>
          <cell r="T515">
            <v>27.93</v>
          </cell>
          <cell r="U515">
            <v>0.69646577130941656</v>
          </cell>
          <cell r="V515">
            <v>0.99999973386213614</v>
          </cell>
          <cell r="W515">
            <v>-0.99998747215873784</v>
          </cell>
          <cell r="X515">
            <v>27.233535520672675</v>
          </cell>
          <cell r="Y515">
            <v>0.8</v>
          </cell>
          <cell r="Z515">
            <v>626.37131697547147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13.04940243698899</v>
          </cell>
          <cell r="AJ515">
            <v>13.04940243698899</v>
          </cell>
          <cell r="AK515">
            <v>13.04940243698899</v>
          </cell>
          <cell r="AL515">
            <v>0</v>
          </cell>
          <cell r="AM515">
            <v>0</v>
          </cell>
          <cell r="AN515">
            <v>39.148207310966967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</row>
        <row r="516">
          <cell r="C516">
            <v>1477</v>
          </cell>
          <cell r="D516" t="str">
            <v>NC</v>
          </cell>
          <cell r="F516">
            <v>1200</v>
          </cell>
          <cell r="G516" t="str">
            <v>ISO</v>
          </cell>
          <cell r="H516">
            <v>38916</v>
          </cell>
          <cell r="J516">
            <v>39859</v>
          </cell>
          <cell r="K516">
            <v>39859</v>
          </cell>
          <cell r="L516">
            <v>714</v>
          </cell>
          <cell r="M516">
            <v>0.84985835694050993</v>
          </cell>
          <cell r="N516">
            <v>27.93</v>
          </cell>
          <cell r="O516">
            <v>4</v>
          </cell>
          <cell r="P516">
            <v>4</v>
          </cell>
          <cell r="Q516">
            <v>0.4</v>
          </cell>
          <cell r="R516">
            <v>0</v>
          </cell>
          <cell r="S516">
            <v>5.102172464733655E-2</v>
          </cell>
          <cell r="T516">
            <v>27.93</v>
          </cell>
          <cell r="U516">
            <v>0.69646577130941656</v>
          </cell>
          <cell r="V516">
            <v>0.99999973386213614</v>
          </cell>
          <cell r="W516">
            <v>-0.99998747215873784</v>
          </cell>
          <cell r="X516">
            <v>27.233535520672675</v>
          </cell>
          <cell r="Y516">
            <v>0.8</v>
          </cell>
          <cell r="Z516">
            <v>19444.744361760291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405.09884087000609</v>
          </cell>
          <cell r="AJ516">
            <v>405.09884087000609</v>
          </cell>
          <cell r="AK516">
            <v>405.09884087000609</v>
          </cell>
          <cell r="AL516">
            <v>405.09884087000609</v>
          </cell>
          <cell r="AM516">
            <v>405.09884087000609</v>
          </cell>
          <cell r="AN516">
            <v>2025.4942043500305</v>
          </cell>
          <cell r="AO516">
            <v>405.09884087000609</v>
          </cell>
          <cell r="AP516">
            <v>405.09884087000609</v>
          </cell>
          <cell r="AQ516">
            <v>405.09884087000609</v>
          </cell>
          <cell r="AR516">
            <v>405.09884087000609</v>
          </cell>
          <cell r="AS516">
            <v>405.09884087000609</v>
          </cell>
          <cell r="AT516">
            <v>405.09884087000609</v>
          </cell>
          <cell r="AU516">
            <v>405.09884087000609</v>
          </cell>
          <cell r="AV516">
            <v>405.09884087000609</v>
          </cell>
          <cell r="AW516">
            <v>405.09884087000609</v>
          </cell>
          <cell r="AX516">
            <v>405.09884087000609</v>
          </cell>
          <cell r="AY516">
            <v>405.09884087000609</v>
          </cell>
          <cell r="AZ516">
            <v>405.09884087000609</v>
          </cell>
          <cell r="BA516">
            <v>4861.1860904400719</v>
          </cell>
        </row>
        <row r="517">
          <cell r="C517">
            <v>1478</v>
          </cell>
          <cell r="D517" t="str">
            <v>NC</v>
          </cell>
          <cell r="F517">
            <v>1200</v>
          </cell>
          <cell r="G517" t="str">
            <v>ISO</v>
          </cell>
          <cell r="H517">
            <v>38916</v>
          </cell>
          <cell r="J517">
            <v>40210</v>
          </cell>
          <cell r="K517">
            <v>40210</v>
          </cell>
          <cell r="L517">
            <v>353</v>
          </cell>
          <cell r="M517">
            <v>1.1331444759206799</v>
          </cell>
          <cell r="N517">
            <v>27.93</v>
          </cell>
          <cell r="O517">
            <v>4</v>
          </cell>
          <cell r="P517">
            <v>4</v>
          </cell>
          <cell r="Q517">
            <v>0.4</v>
          </cell>
          <cell r="R517">
            <v>0</v>
          </cell>
          <cell r="S517">
            <v>5.102172464733655E-2</v>
          </cell>
          <cell r="T517">
            <v>27.93</v>
          </cell>
          <cell r="U517">
            <v>0.92862102841255545</v>
          </cell>
          <cell r="V517">
            <v>0.99999837769616362</v>
          </cell>
          <cell r="W517">
            <v>-0.99994206298420751</v>
          </cell>
          <cell r="X517">
            <v>27.001387462172485</v>
          </cell>
          <cell r="Y517">
            <v>0.8</v>
          </cell>
          <cell r="Z517">
            <v>9531.4897741468867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198.57270362806014</v>
          </cell>
          <cell r="AJ517">
            <v>198.57270362806014</v>
          </cell>
          <cell r="AK517">
            <v>198.57270362806014</v>
          </cell>
          <cell r="AL517">
            <v>198.57270362806014</v>
          </cell>
          <cell r="AM517">
            <v>198.57270362806014</v>
          </cell>
          <cell r="AN517">
            <v>992.8635181403007</v>
          </cell>
          <cell r="AO517">
            <v>198.57270362806014</v>
          </cell>
          <cell r="AP517">
            <v>198.57270362806014</v>
          </cell>
          <cell r="AQ517">
            <v>198.57270362806014</v>
          </cell>
          <cell r="AR517">
            <v>198.57270362806014</v>
          </cell>
          <cell r="AS517">
            <v>198.57270362806014</v>
          </cell>
          <cell r="AT517">
            <v>198.57270362806014</v>
          </cell>
          <cell r="AU517">
            <v>198.57270362806014</v>
          </cell>
          <cell r="AV517">
            <v>198.57270362806014</v>
          </cell>
          <cell r="AW517">
            <v>198.57270362806014</v>
          </cell>
          <cell r="AX517">
            <v>198.57270362806014</v>
          </cell>
          <cell r="AY517">
            <v>198.57270362806014</v>
          </cell>
          <cell r="AZ517">
            <v>198.57270362806014</v>
          </cell>
          <cell r="BA517">
            <v>2382.8724435367212</v>
          </cell>
        </row>
        <row r="518">
          <cell r="C518">
            <v>1479</v>
          </cell>
          <cell r="D518" t="str">
            <v>NC</v>
          </cell>
          <cell r="F518">
            <v>5110</v>
          </cell>
          <cell r="G518" t="str">
            <v>ISO</v>
          </cell>
          <cell r="H518">
            <v>38916</v>
          </cell>
          <cell r="J518">
            <v>38971</v>
          </cell>
          <cell r="K518">
            <v>38971</v>
          </cell>
          <cell r="L518">
            <v>184</v>
          </cell>
          <cell r="M518">
            <v>0.84985835694050993</v>
          </cell>
          <cell r="N518">
            <v>27.93</v>
          </cell>
          <cell r="O518">
            <v>4</v>
          </cell>
          <cell r="P518">
            <v>4</v>
          </cell>
          <cell r="Q518">
            <v>0.4</v>
          </cell>
          <cell r="R518">
            <v>0</v>
          </cell>
          <cell r="S518">
            <v>5.102172464733655E-2</v>
          </cell>
          <cell r="T518">
            <v>27.93</v>
          </cell>
          <cell r="U518">
            <v>0.69646577130941656</v>
          </cell>
          <cell r="V518">
            <v>0.99999973386213614</v>
          </cell>
          <cell r="W518">
            <v>-0.99998747215873784</v>
          </cell>
          <cell r="X518">
            <v>27.233535520672675</v>
          </cell>
          <cell r="Y518">
            <v>0.8</v>
          </cell>
          <cell r="Z518">
            <v>5010.9705358037718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104.39521949591192</v>
          </cell>
          <cell r="AJ518">
            <v>104.39521949591192</v>
          </cell>
          <cell r="AK518">
            <v>0</v>
          </cell>
          <cell r="AL518">
            <v>0</v>
          </cell>
          <cell r="AM518">
            <v>0</v>
          </cell>
          <cell r="AN518">
            <v>208.79043899182383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</row>
        <row r="519">
          <cell r="C519">
            <v>1480</v>
          </cell>
          <cell r="D519" t="str">
            <v>NC</v>
          </cell>
          <cell r="F519">
            <v>5110</v>
          </cell>
          <cell r="G519" t="str">
            <v>ISO</v>
          </cell>
          <cell r="H519">
            <v>38916</v>
          </cell>
          <cell r="J519">
            <v>39336</v>
          </cell>
          <cell r="K519">
            <v>39336</v>
          </cell>
          <cell r="L519">
            <v>2471</v>
          </cell>
          <cell r="M519">
            <v>0.84985835694050993</v>
          </cell>
          <cell r="N519">
            <v>27.93</v>
          </cell>
          <cell r="O519">
            <v>4</v>
          </cell>
          <cell r="P519">
            <v>4</v>
          </cell>
          <cell r="Q519">
            <v>0.4</v>
          </cell>
          <cell r="R519">
            <v>0</v>
          </cell>
          <cell r="S519">
            <v>5.102172464733655E-2</v>
          </cell>
          <cell r="T519">
            <v>27.93</v>
          </cell>
          <cell r="U519">
            <v>0.69646577130941656</v>
          </cell>
          <cell r="V519">
            <v>0.99999973386213614</v>
          </cell>
          <cell r="W519">
            <v>-0.99998747215873784</v>
          </cell>
          <cell r="X519">
            <v>27.233535520672675</v>
          </cell>
          <cell r="Y519">
            <v>0.8</v>
          </cell>
          <cell r="Z519">
            <v>67294.066271582182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1401.9597139912955</v>
          </cell>
          <cell r="AJ519">
            <v>1401.9597139912955</v>
          </cell>
          <cell r="AK519">
            <v>1401.9597139912955</v>
          </cell>
          <cell r="AL519">
            <v>1401.9597139912955</v>
          </cell>
          <cell r="AM519">
            <v>1401.9597139912955</v>
          </cell>
          <cell r="AN519">
            <v>7009.7985699564779</v>
          </cell>
          <cell r="AO519">
            <v>1401.9597139912955</v>
          </cell>
          <cell r="AP519">
            <v>1401.9597139912955</v>
          </cell>
          <cell r="AQ519">
            <v>1401.9597139912955</v>
          </cell>
          <cell r="AR519">
            <v>1401.9597139912955</v>
          </cell>
          <cell r="AS519">
            <v>1401.9597139912955</v>
          </cell>
          <cell r="AT519">
            <v>1401.9597139912955</v>
          </cell>
          <cell r="AU519">
            <v>1401.9597139912955</v>
          </cell>
          <cell r="AV519">
            <v>1401.9597139912955</v>
          </cell>
          <cell r="AW519">
            <v>1401.9597139912955</v>
          </cell>
          <cell r="AX519">
            <v>0</v>
          </cell>
          <cell r="AY519">
            <v>0</v>
          </cell>
          <cell r="AZ519">
            <v>0</v>
          </cell>
          <cell r="BA519">
            <v>12617.637425921657</v>
          </cell>
        </row>
        <row r="520">
          <cell r="C520">
            <v>1481</v>
          </cell>
          <cell r="D520" t="str">
            <v>NC</v>
          </cell>
          <cell r="F520">
            <v>5110</v>
          </cell>
          <cell r="G520" t="str">
            <v>ISO</v>
          </cell>
          <cell r="H520">
            <v>38916</v>
          </cell>
          <cell r="J520">
            <v>39017</v>
          </cell>
          <cell r="K520">
            <v>39017</v>
          </cell>
          <cell r="L520">
            <v>108</v>
          </cell>
          <cell r="M520">
            <v>0.84985835694050993</v>
          </cell>
          <cell r="N520">
            <v>27.93</v>
          </cell>
          <cell r="O520">
            <v>4</v>
          </cell>
          <cell r="P520">
            <v>4</v>
          </cell>
          <cell r="Q520">
            <v>0.4</v>
          </cell>
          <cell r="R520">
            <v>0</v>
          </cell>
          <cell r="S520">
            <v>5.102172464733655E-2</v>
          </cell>
          <cell r="T520">
            <v>27.93</v>
          </cell>
          <cell r="U520">
            <v>0.69646577130941656</v>
          </cell>
          <cell r="V520">
            <v>0.99999973386213614</v>
          </cell>
          <cell r="W520">
            <v>-0.99998747215873784</v>
          </cell>
          <cell r="X520">
            <v>27.233535520672675</v>
          </cell>
          <cell r="Y520">
            <v>0.8</v>
          </cell>
          <cell r="Z520">
            <v>2941.2218362326489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61.275454921513521</v>
          </cell>
          <cell r="AJ520">
            <v>61.275454921513521</v>
          </cell>
          <cell r="AK520">
            <v>61.275454921513521</v>
          </cell>
          <cell r="AL520">
            <v>0</v>
          </cell>
          <cell r="AM520">
            <v>0</v>
          </cell>
          <cell r="AN520">
            <v>183.82636476454056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</row>
        <row r="521">
          <cell r="C521">
            <v>1482</v>
          </cell>
          <cell r="D521" t="str">
            <v>NC</v>
          </cell>
          <cell r="F521">
            <v>5110</v>
          </cell>
          <cell r="G521" t="str">
            <v>ISO</v>
          </cell>
          <cell r="H521">
            <v>38916</v>
          </cell>
          <cell r="J521">
            <v>39859</v>
          </cell>
          <cell r="K521">
            <v>39859</v>
          </cell>
          <cell r="L521">
            <v>794</v>
          </cell>
          <cell r="M521">
            <v>0.84985835694050993</v>
          </cell>
          <cell r="N521">
            <v>27.93</v>
          </cell>
          <cell r="O521">
            <v>4</v>
          </cell>
          <cell r="P521">
            <v>4</v>
          </cell>
          <cell r="Q521">
            <v>0.4</v>
          </cell>
          <cell r="R521">
            <v>0</v>
          </cell>
          <cell r="S521">
            <v>5.102172464733655E-2</v>
          </cell>
          <cell r="T521">
            <v>27.93</v>
          </cell>
          <cell r="U521">
            <v>0.69646577130941656</v>
          </cell>
          <cell r="V521">
            <v>0.99999973386213614</v>
          </cell>
          <cell r="W521">
            <v>-0.99998747215873784</v>
          </cell>
          <cell r="X521">
            <v>27.233535520672675</v>
          </cell>
          <cell r="Y521">
            <v>0.8</v>
          </cell>
          <cell r="Z521">
            <v>21623.427203414103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450.48806673779382</v>
          </cell>
          <cell r="AJ521">
            <v>450.48806673779382</v>
          </cell>
          <cell r="AK521">
            <v>450.48806673779382</v>
          </cell>
          <cell r="AL521">
            <v>450.48806673779382</v>
          </cell>
          <cell r="AM521">
            <v>450.48806673779382</v>
          </cell>
          <cell r="AN521">
            <v>2252.4403336889691</v>
          </cell>
          <cell r="AO521">
            <v>450.48806673779382</v>
          </cell>
          <cell r="AP521">
            <v>450.48806673779382</v>
          </cell>
          <cell r="AQ521">
            <v>450.48806673779382</v>
          </cell>
          <cell r="AR521">
            <v>450.48806673779382</v>
          </cell>
          <cell r="AS521">
            <v>450.48806673779382</v>
          </cell>
          <cell r="AT521">
            <v>450.48806673779382</v>
          </cell>
          <cell r="AU521">
            <v>450.48806673779382</v>
          </cell>
          <cell r="AV521">
            <v>450.48806673779382</v>
          </cell>
          <cell r="AW521">
            <v>450.48806673779382</v>
          </cell>
          <cell r="AX521">
            <v>450.48806673779382</v>
          </cell>
          <cell r="AY521">
            <v>450.48806673779382</v>
          </cell>
          <cell r="AZ521">
            <v>450.48806673779382</v>
          </cell>
          <cell r="BA521">
            <v>5405.8568008535258</v>
          </cell>
        </row>
        <row r="522">
          <cell r="C522">
            <v>1483</v>
          </cell>
          <cell r="D522" t="str">
            <v>NC</v>
          </cell>
          <cell r="F522">
            <v>5110</v>
          </cell>
          <cell r="G522" t="str">
            <v>ISO</v>
          </cell>
          <cell r="H522">
            <v>38916</v>
          </cell>
          <cell r="J522">
            <v>40210</v>
          </cell>
          <cell r="K522">
            <v>40210</v>
          </cell>
          <cell r="L522">
            <v>1588</v>
          </cell>
          <cell r="M522">
            <v>1.1331444759206799</v>
          </cell>
          <cell r="N522">
            <v>27.93</v>
          </cell>
          <cell r="O522">
            <v>4</v>
          </cell>
          <cell r="P522">
            <v>4</v>
          </cell>
          <cell r="Q522">
            <v>0.4</v>
          </cell>
          <cell r="R522">
            <v>0</v>
          </cell>
          <cell r="S522">
            <v>5.102172464733655E-2</v>
          </cell>
          <cell r="T522">
            <v>27.93</v>
          </cell>
          <cell r="U522">
            <v>0.92862102841255545</v>
          </cell>
          <cell r="V522">
            <v>0.99999837769616362</v>
          </cell>
          <cell r="W522">
            <v>-0.99994206298420751</v>
          </cell>
          <cell r="X522">
            <v>27.001387462172485</v>
          </cell>
          <cell r="Y522">
            <v>0.8</v>
          </cell>
          <cell r="Z522">
            <v>42878.203289929908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893.29590187353972</v>
          </cell>
          <cell r="AJ522">
            <v>893.29590187353972</v>
          </cell>
          <cell r="AK522">
            <v>893.29590187353972</v>
          </cell>
          <cell r="AL522">
            <v>893.29590187353972</v>
          </cell>
          <cell r="AM522">
            <v>893.29590187353972</v>
          </cell>
          <cell r="AN522">
            <v>4466.4795093676985</v>
          </cell>
          <cell r="AO522">
            <v>893.29590187353972</v>
          </cell>
          <cell r="AP522">
            <v>893.29590187353972</v>
          </cell>
          <cell r="AQ522">
            <v>893.29590187353972</v>
          </cell>
          <cell r="AR522">
            <v>893.29590187353972</v>
          </cell>
          <cell r="AS522">
            <v>893.29590187353972</v>
          </cell>
          <cell r="AT522">
            <v>893.29590187353972</v>
          </cell>
          <cell r="AU522">
            <v>893.29590187353972</v>
          </cell>
          <cell r="AV522">
            <v>893.29590187353972</v>
          </cell>
          <cell r="AW522">
            <v>893.29590187353972</v>
          </cell>
          <cell r="AX522">
            <v>893.29590187353972</v>
          </cell>
          <cell r="AY522">
            <v>893.29590187353972</v>
          </cell>
          <cell r="AZ522">
            <v>893.29590187353972</v>
          </cell>
          <cell r="BA522">
            <v>10719.550822482479</v>
          </cell>
        </row>
        <row r="523">
          <cell r="C523">
            <v>1484</v>
          </cell>
          <cell r="D523" t="str">
            <v>NC</v>
          </cell>
          <cell r="F523">
            <v>5030</v>
          </cell>
          <cell r="G523" t="str">
            <v>ISO</v>
          </cell>
          <cell r="H523">
            <v>38916</v>
          </cell>
          <cell r="J523">
            <v>38971</v>
          </cell>
          <cell r="K523">
            <v>38971</v>
          </cell>
          <cell r="L523">
            <v>75</v>
          </cell>
          <cell r="M523">
            <v>0.84985835694050993</v>
          </cell>
          <cell r="N523">
            <v>27.93</v>
          </cell>
          <cell r="O523">
            <v>4</v>
          </cell>
          <cell r="P523">
            <v>4</v>
          </cell>
          <cell r="Q523">
            <v>0.4</v>
          </cell>
          <cell r="R523">
            <v>0</v>
          </cell>
          <cell r="S523">
            <v>5.102172464733655E-2</v>
          </cell>
          <cell r="T523">
            <v>27.93</v>
          </cell>
          <cell r="U523">
            <v>0.69646577130941656</v>
          </cell>
          <cell r="V523">
            <v>0.99999973386213614</v>
          </cell>
          <cell r="W523">
            <v>-0.99998747215873784</v>
          </cell>
          <cell r="X523">
            <v>27.233535520672675</v>
          </cell>
          <cell r="Y523">
            <v>0.8</v>
          </cell>
          <cell r="Z523">
            <v>2042.5151640504505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42.55239925105105</v>
          </cell>
          <cell r="AJ523">
            <v>42.55239925105105</v>
          </cell>
          <cell r="AK523">
            <v>0</v>
          </cell>
          <cell r="AL523">
            <v>0</v>
          </cell>
          <cell r="AM523">
            <v>0</v>
          </cell>
          <cell r="AN523">
            <v>85.104798502102099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</row>
        <row r="524">
          <cell r="C524">
            <v>1485</v>
          </cell>
          <cell r="D524" t="str">
            <v>NC</v>
          </cell>
          <cell r="F524">
            <v>5030</v>
          </cell>
          <cell r="G524" t="str">
            <v>ISO</v>
          </cell>
          <cell r="H524">
            <v>38916</v>
          </cell>
          <cell r="J524">
            <v>39336</v>
          </cell>
          <cell r="K524">
            <v>39336</v>
          </cell>
          <cell r="L524">
            <v>52</v>
          </cell>
          <cell r="M524">
            <v>0.84985835694050993</v>
          </cell>
          <cell r="N524">
            <v>27.93</v>
          </cell>
          <cell r="O524">
            <v>4</v>
          </cell>
          <cell r="P524">
            <v>4</v>
          </cell>
          <cell r="Q524">
            <v>0.4</v>
          </cell>
          <cell r="R524">
            <v>0</v>
          </cell>
          <cell r="S524">
            <v>5.102172464733655E-2</v>
          </cell>
          <cell r="T524">
            <v>27.93</v>
          </cell>
          <cell r="U524">
            <v>0.69646577130941656</v>
          </cell>
          <cell r="V524">
            <v>0.99999973386213614</v>
          </cell>
          <cell r="W524">
            <v>-0.99998747215873784</v>
          </cell>
          <cell r="X524">
            <v>27.233535520672675</v>
          </cell>
          <cell r="Y524">
            <v>0.8</v>
          </cell>
          <cell r="Z524">
            <v>1416.143847074979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29.502996814062062</v>
          </cell>
          <cell r="AJ524">
            <v>29.502996814062062</v>
          </cell>
          <cell r="AK524">
            <v>29.502996814062062</v>
          </cell>
          <cell r="AL524">
            <v>29.502996814062062</v>
          </cell>
          <cell r="AM524">
            <v>29.502996814062062</v>
          </cell>
          <cell r="AN524">
            <v>147.51498407031031</v>
          </cell>
          <cell r="AO524">
            <v>29.502996814062062</v>
          </cell>
          <cell r="AP524">
            <v>29.502996814062062</v>
          </cell>
          <cell r="AQ524">
            <v>29.502996814062062</v>
          </cell>
          <cell r="AR524">
            <v>29.502996814062062</v>
          </cell>
          <cell r="AS524">
            <v>29.502996814062062</v>
          </cell>
          <cell r="AT524">
            <v>29.502996814062062</v>
          </cell>
          <cell r="AU524">
            <v>29.502996814062062</v>
          </cell>
          <cell r="AV524">
            <v>29.502996814062062</v>
          </cell>
          <cell r="AW524">
            <v>29.502996814062062</v>
          </cell>
          <cell r="AX524">
            <v>0</v>
          </cell>
          <cell r="AY524">
            <v>0</v>
          </cell>
          <cell r="AZ524">
            <v>0</v>
          </cell>
          <cell r="BA524">
            <v>265.52697132655857</v>
          </cell>
        </row>
        <row r="525">
          <cell r="C525">
            <v>1486</v>
          </cell>
          <cell r="D525" t="str">
            <v>NC</v>
          </cell>
          <cell r="F525">
            <v>5030</v>
          </cell>
          <cell r="G525" t="str">
            <v>ISO</v>
          </cell>
          <cell r="H525">
            <v>38916</v>
          </cell>
          <cell r="J525">
            <v>39017</v>
          </cell>
          <cell r="K525">
            <v>39017</v>
          </cell>
          <cell r="L525">
            <v>27</v>
          </cell>
          <cell r="M525">
            <v>0.84985835694050993</v>
          </cell>
          <cell r="N525">
            <v>27.93</v>
          </cell>
          <cell r="O525">
            <v>4</v>
          </cell>
          <cell r="P525">
            <v>4</v>
          </cell>
          <cell r="Q525">
            <v>0.4</v>
          </cell>
          <cell r="R525">
            <v>0</v>
          </cell>
          <cell r="S525">
            <v>5.102172464733655E-2</v>
          </cell>
          <cell r="T525">
            <v>27.93</v>
          </cell>
          <cell r="U525">
            <v>0.69646577130941656</v>
          </cell>
          <cell r="V525">
            <v>0.99999973386213614</v>
          </cell>
          <cell r="W525">
            <v>-0.99998747215873784</v>
          </cell>
          <cell r="X525">
            <v>27.233535520672675</v>
          </cell>
          <cell r="Y525">
            <v>0.8</v>
          </cell>
          <cell r="Z525">
            <v>735.30545905816223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15.31886373037838</v>
          </cell>
          <cell r="AJ525">
            <v>15.31886373037838</v>
          </cell>
          <cell r="AK525">
            <v>15.31886373037838</v>
          </cell>
          <cell r="AL525">
            <v>0</v>
          </cell>
          <cell r="AM525">
            <v>0</v>
          </cell>
          <cell r="AN525">
            <v>45.956591191135139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</row>
        <row r="526">
          <cell r="C526">
            <v>1487</v>
          </cell>
          <cell r="D526" t="str">
            <v>NC</v>
          </cell>
          <cell r="F526">
            <v>5030</v>
          </cell>
          <cell r="G526" t="str">
            <v>ISO</v>
          </cell>
          <cell r="H526">
            <v>38916</v>
          </cell>
          <cell r="J526">
            <v>39859</v>
          </cell>
          <cell r="K526">
            <v>39859</v>
          </cell>
          <cell r="L526">
            <v>132</v>
          </cell>
          <cell r="M526">
            <v>0.84985835694050993</v>
          </cell>
          <cell r="N526">
            <v>27.93</v>
          </cell>
          <cell r="O526">
            <v>4</v>
          </cell>
          <cell r="P526">
            <v>4</v>
          </cell>
          <cell r="Q526">
            <v>0.4</v>
          </cell>
          <cell r="R526">
            <v>0</v>
          </cell>
          <cell r="S526">
            <v>5.102172464733655E-2</v>
          </cell>
          <cell r="T526">
            <v>27.93</v>
          </cell>
          <cell r="U526">
            <v>0.69646577130941656</v>
          </cell>
          <cell r="V526">
            <v>0.99999973386213614</v>
          </cell>
          <cell r="W526">
            <v>-0.99998747215873784</v>
          </cell>
          <cell r="X526">
            <v>27.233535520672675</v>
          </cell>
          <cell r="Y526">
            <v>0.8</v>
          </cell>
          <cell r="Z526">
            <v>3594.8266887287932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74.892222681849859</v>
          </cell>
          <cell r="AJ526">
            <v>74.892222681849859</v>
          </cell>
          <cell r="AK526">
            <v>74.892222681849859</v>
          </cell>
          <cell r="AL526">
            <v>74.892222681849859</v>
          </cell>
          <cell r="AM526">
            <v>74.892222681849859</v>
          </cell>
          <cell r="AN526">
            <v>374.46111340924926</v>
          </cell>
          <cell r="AO526">
            <v>74.892222681849859</v>
          </cell>
          <cell r="AP526">
            <v>74.892222681849859</v>
          </cell>
          <cell r="AQ526">
            <v>74.892222681849859</v>
          </cell>
          <cell r="AR526">
            <v>74.892222681849859</v>
          </cell>
          <cell r="AS526">
            <v>74.892222681849859</v>
          </cell>
          <cell r="AT526">
            <v>74.892222681849859</v>
          </cell>
          <cell r="AU526">
            <v>74.892222681849859</v>
          </cell>
          <cell r="AV526">
            <v>74.892222681849859</v>
          </cell>
          <cell r="AW526">
            <v>74.892222681849859</v>
          </cell>
          <cell r="AX526">
            <v>74.892222681849859</v>
          </cell>
          <cell r="AY526">
            <v>74.892222681849859</v>
          </cell>
          <cell r="AZ526">
            <v>74.892222681849859</v>
          </cell>
          <cell r="BA526">
            <v>898.70667218219808</v>
          </cell>
        </row>
        <row r="527">
          <cell r="C527">
            <v>1488</v>
          </cell>
          <cell r="D527" t="str">
            <v>NC</v>
          </cell>
          <cell r="F527">
            <v>5030</v>
          </cell>
          <cell r="G527" t="str">
            <v>ISO</v>
          </cell>
          <cell r="H527">
            <v>38916</v>
          </cell>
          <cell r="J527">
            <v>40210</v>
          </cell>
          <cell r="K527">
            <v>40210</v>
          </cell>
          <cell r="L527">
            <v>141</v>
          </cell>
          <cell r="M527">
            <v>1.1331444759206799</v>
          </cell>
          <cell r="N527">
            <v>27.93</v>
          </cell>
          <cell r="O527">
            <v>4</v>
          </cell>
          <cell r="P527">
            <v>4</v>
          </cell>
          <cell r="Q527">
            <v>0.4</v>
          </cell>
          <cell r="R527">
            <v>0</v>
          </cell>
          <cell r="S527">
            <v>5.102172464733655E-2</v>
          </cell>
          <cell r="T527">
            <v>27.93</v>
          </cell>
          <cell r="U527">
            <v>0.92862102841255545</v>
          </cell>
          <cell r="V527">
            <v>0.99999837769616362</v>
          </cell>
          <cell r="W527">
            <v>-0.99994206298420751</v>
          </cell>
          <cell r="X527">
            <v>27.001387462172485</v>
          </cell>
          <cell r="Y527">
            <v>0.8</v>
          </cell>
          <cell r="Z527">
            <v>3807.1956321663201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79.31657567013167</v>
          </cell>
          <cell r="AJ527">
            <v>79.31657567013167</v>
          </cell>
          <cell r="AK527">
            <v>79.31657567013167</v>
          </cell>
          <cell r="AL527">
            <v>79.31657567013167</v>
          </cell>
          <cell r="AM527">
            <v>79.31657567013167</v>
          </cell>
          <cell r="AN527">
            <v>396.58287835065835</v>
          </cell>
          <cell r="AO527">
            <v>79.31657567013167</v>
          </cell>
          <cell r="AP527">
            <v>79.31657567013167</v>
          </cell>
          <cell r="AQ527">
            <v>79.31657567013167</v>
          </cell>
          <cell r="AR527">
            <v>79.31657567013167</v>
          </cell>
          <cell r="AS527">
            <v>79.31657567013167</v>
          </cell>
          <cell r="AT527">
            <v>79.31657567013167</v>
          </cell>
          <cell r="AU527">
            <v>79.31657567013167</v>
          </cell>
          <cell r="AV527">
            <v>79.31657567013167</v>
          </cell>
          <cell r="AW527">
            <v>79.31657567013167</v>
          </cell>
          <cell r="AX527">
            <v>79.31657567013167</v>
          </cell>
          <cell r="AY527">
            <v>79.31657567013167</v>
          </cell>
          <cell r="AZ527">
            <v>79.31657567013167</v>
          </cell>
          <cell r="BA527">
            <v>951.79890804158003</v>
          </cell>
        </row>
        <row r="528">
          <cell r="C528">
            <v>1489</v>
          </cell>
          <cell r="D528" t="str">
            <v>NC</v>
          </cell>
          <cell r="F528">
            <v>5030</v>
          </cell>
          <cell r="G528" t="str">
            <v>ISO</v>
          </cell>
          <cell r="H528">
            <v>38916</v>
          </cell>
          <cell r="J528">
            <v>38971</v>
          </cell>
          <cell r="K528">
            <v>38971</v>
          </cell>
          <cell r="L528">
            <v>12</v>
          </cell>
          <cell r="M528">
            <v>0.84985835694050993</v>
          </cell>
          <cell r="N528">
            <v>27.93</v>
          </cell>
          <cell r="O528">
            <v>4</v>
          </cell>
          <cell r="P528">
            <v>4</v>
          </cell>
          <cell r="Q528">
            <v>0.4</v>
          </cell>
          <cell r="R528">
            <v>0</v>
          </cell>
          <cell r="S528">
            <v>5.102172464733655E-2</v>
          </cell>
          <cell r="T528">
            <v>27.93</v>
          </cell>
          <cell r="U528">
            <v>0.69646577130941656</v>
          </cell>
          <cell r="V528">
            <v>0.99999973386213614</v>
          </cell>
          <cell r="W528">
            <v>-0.99998747215873784</v>
          </cell>
          <cell r="X528">
            <v>27.233535520672675</v>
          </cell>
          <cell r="Y528">
            <v>0.8</v>
          </cell>
          <cell r="Z528">
            <v>326.80242624807209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6.8083838801681686</v>
          </cell>
          <cell r="AJ528">
            <v>6.8083838801681686</v>
          </cell>
          <cell r="AK528">
            <v>0</v>
          </cell>
          <cell r="AL528">
            <v>0</v>
          </cell>
          <cell r="AM528">
            <v>0</v>
          </cell>
          <cell r="AN528">
            <v>13.616767760336337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</row>
        <row r="529">
          <cell r="C529">
            <v>1490</v>
          </cell>
          <cell r="D529" t="str">
            <v>NC</v>
          </cell>
          <cell r="F529">
            <v>5030</v>
          </cell>
          <cell r="G529" t="str">
            <v>ISO</v>
          </cell>
          <cell r="H529">
            <v>38916</v>
          </cell>
          <cell r="J529">
            <v>39336</v>
          </cell>
          <cell r="K529">
            <v>39336</v>
          </cell>
          <cell r="L529">
            <v>132</v>
          </cell>
          <cell r="M529">
            <v>0.84985835694050993</v>
          </cell>
          <cell r="N529">
            <v>27.93</v>
          </cell>
          <cell r="O529">
            <v>4</v>
          </cell>
          <cell r="P529">
            <v>4</v>
          </cell>
          <cell r="Q529">
            <v>0.4</v>
          </cell>
          <cell r="R529">
            <v>0</v>
          </cell>
          <cell r="S529">
            <v>5.102172464733655E-2</v>
          </cell>
          <cell r="T529">
            <v>27.93</v>
          </cell>
          <cell r="U529">
            <v>0.69646577130941656</v>
          </cell>
          <cell r="V529">
            <v>0.99999973386213614</v>
          </cell>
          <cell r="W529">
            <v>-0.99998747215873784</v>
          </cell>
          <cell r="X529">
            <v>27.233535520672675</v>
          </cell>
          <cell r="Y529">
            <v>0.8</v>
          </cell>
          <cell r="Z529">
            <v>3594.8266887287932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74.892222681849859</v>
          </cell>
          <cell r="AJ529">
            <v>74.892222681849859</v>
          </cell>
          <cell r="AK529">
            <v>74.892222681849859</v>
          </cell>
          <cell r="AL529">
            <v>74.892222681849859</v>
          </cell>
          <cell r="AM529">
            <v>74.892222681849859</v>
          </cell>
          <cell r="AN529">
            <v>374.46111340924926</v>
          </cell>
          <cell r="AO529">
            <v>74.892222681849859</v>
          </cell>
          <cell r="AP529">
            <v>74.892222681849859</v>
          </cell>
          <cell r="AQ529">
            <v>74.892222681849859</v>
          </cell>
          <cell r="AR529">
            <v>74.892222681849859</v>
          </cell>
          <cell r="AS529">
            <v>74.892222681849859</v>
          </cell>
          <cell r="AT529">
            <v>74.892222681849859</v>
          </cell>
          <cell r="AU529">
            <v>74.892222681849859</v>
          </cell>
          <cell r="AV529">
            <v>74.892222681849859</v>
          </cell>
          <cell r="AW529">
            <v>74.892222681849859</v>
          </cell>
          <cell r="AX529">
            <v>0</v>
          </cell>
          <cell r="AY529">
            <v>0</v>
          </cell>
          <cell r="AZ529">
            <v>0</v>
          </cell>
          <cell r="BA529">
            <v>674.03000413664859</v>
          </cell>
        </row>
        <row r="530">
          <cell r="C530">
            <v>1491</v>
          </cell>
          <cell r="D530" t="str">
            <v>NC</v>
          </cell>
          <cell r="F530">
            <v>5030</v>
          </cell>
          <cell r="G530" t="str">
            <v>ISO</v>
          </cell>
          <cell r="H530">
            <v>38916</v>
          </cell>
          <cell r="J530">
            <v>39017</v>
          </cell>
          <cell r="K530">
            <v>39017</v>
          </cell>
          <cell r="L530">
            <v>7</v>
          </cell>
          <cell r="M530">
            <v>0.84985835694050993</v>
          </cell>
          <cell r="N530">
            <v>27.93</v>
          </cell>
          <cell r="O530">
            <v>4</v>
          </cell>
          <cell r="P530">
            <v>4</v>
          </cell>
          <cell r="Q530">
            <v>0.4</v>
          </cell>
          <cell r="R530">
            <v>0</v>
          </cell>
          <cell r="S530">
            <v>5.102172464733655E-2</v>
          </cell>
          <cell r="T530">
            <v>27.93</v>
          </cell>
          <cell r="U530">
            <v>0.69646577130941656</v>
          </cell>
          <cell r="V530">
            <v>0.99999973386213614</v>
          </cell>
          <cell r="W530">
            <v>-0.99998747215873784</v>
          </cell>
          <cell r="X530">
            <v>27.233535520672675</v>
          </cell>
          <cell r="Y530">
            <v>0.8</v>
          </cell>
          <cell r="Z530">
            <v>190.63474864470874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3.971557263431432</v>
          </cell>
          <cell r="AJ530">
            <v>3.971557263431432</v>
          </cell>
          <cell r="AK530">
            <v>3.971557263431432</v>
          </cell>
          <cell r="AL530">
            <v>0</v>
          </cell>
          <cell r="AM530">
            <v>0</v>
          </cell>
          <cell r="AN530">
            <v>11.914671790294296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</row>
        <row r="531">
          <cell r="C531">
            <v>1492</v>
          </cell>
          <cell r="D531" t="str">
            <v>NC</v>
          </cell>
          <cell r="F531">
            <v>5030</v>
          </cell>
          <cell r="G531" t="str">
            <v>ISO</v>
          </cell>
          <cell r="H531">
            <v>38916</v>
          </cell>
          <cell r="J531">
            <v>39859</v>
          </cell>
          <cell r="K531">
            <v>39859</v>
          </cell>
          <cell r="L531">
            <v>198</v>
          </cell>
          <cell r="M531">
            <v>0.84985835694050993</v>
          </cell>
          <cell r="N531">
            <v>27.93</v>
          </cell>
          <cell r="O531">
            <v>4</v>
          </cell>
          <cell r="P531">
            <v>4</v>
          </cell>
          <cell r="Q531">
            <v>0.4</v>
          </cell>
          <cell r="R531">
            <v>0</v>
          </cell>
          <cell r="S531">
            <v>5.102172464733655E-2</v>
          </cell>
          <cell r="T531">
            <v>27.93</v>
          </cell>
          <cell r="U531">
            <v>0.69646577130941656</v>
          </cell>
          <cell r="V531">
            <v>0.99999973386213614</v>
          </cell>
          <cell r="W531">
            <v>-0.99998747215873784</v>
          </cell>
          <cell r="X531">
            <v>27.233535520672675</v>
          </cell>
          <cell r="Y531">
            <v>0.8</v>
          </cell>
          <cell r="Z531">
            <v>5392.2400330931896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112.33833402277479</v>
          </cell>
          <cell r="AJ531">
            <v>112.33833402277479</v>
          </cell>
          <cell r="AK531">
            <v>112.33833402277479</v>
          </cell>
          <cell r="AL531">
            <v>112.33833402277479</v>
          </cell>
          <cell r="AM531">
            <v>112.33833402277479</v>
          </cell>
          <cell r="AN531">
            <v>561.6916701138739</v>
          </cell>
          <cell r="AO531">
            <v>112.33833402277479</v>
          </cell>
          <cell r="AP531">
            <v>112.33833402277479</v>
          </cell>
          <cell r="AQ531">
            <v>112.33833402277479</v>
          </cell>
          <cell r="AR531">
            <v>112.33833402277479</v>
          </cell>
          <cell r="AS531">
            <v>112.33833402277479</v>
          </cell>
          <cell r="AT531">
            <v>112.33833402277479</v>
          </cell>
          <cell r="AU531">
            <v>112.33833402277479</v>
          </cell>
          <cell r="AV531">
            <v>112.33833402277479</v>
          </cell>
          <cell r="AW531">
            <v>112.33833402277479</v>
          </cell>
          <cell r="AX531">
            <v>112.33833402277479</v>
          </cell>
          <cell r="AY531">
            <v>112.33833402277479</v>
          </cell>
          <cell r="AZ531">
            <v>112.33833402277479</v>
          </cell>
          <cell r="BA531">
            <v>1348.0600082732972</v>
          </cell>
        </row>
        <row r="532">
          <cell r="C532">
            <v>1493</v>
          </cell>
          <cell r="D532" t="str">
            <v>NC</v>
          </cell>
          <cell r="F532">
            <v>5030</v>
          </cell>
          <cell r="G532" t="str">
            <v>ISO</v>
          </cell>
          <cell r="H532">
            <v>38916</v>
          </cell>
          <cell r="J532">
            <v>40210</v>
          </cell>
          <cell r="K532">
            <v>40210</v>
          </cell>
          <cell r="L532">
            <v>176</v>
          </cell>
          <cell r="M532">
            <v>1.1331444759206799</v>
          </cell>
          <cell r="N532">
            <v>27.93</v>
          </cell>
          <cell r="O532">
            <v>4</v>
          </cell>
          <cell r="P532">
            <v>4</v>
          </cell>
          <cell r="Q532">
            <v>0.4</v>
          </cell>
          <cell r="R532">
            <v>0</v>
          </cell>
          <cell r="S532">
            <v>5.102172464733655E-2</v>
          </cell>
          <cell r="T532">
            <v>27.93</v>
          </cell>
          <cell r="U532">
            <v>0.92862102841255545</v>
          </cell>
          <cell r="V532">
            <v>0.99999837769616362</v>
          </cell>
          <cell r="W532">
            <v>-0.99994206298420751</v>
          </cell>
          <cell r="X532">
            <v>27.001387462172485</v>
          </cell>
          <cell r="Y532">
            <v>0.8</v>
          </cell>
          <cell r="Z532">
            <v>4752.244193342357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99.005087361299104</v>
          </cell>
          <cell r="AJ532">
            <v>99.005087361299104</v>
          </cell>
          <cell r="AK532">
            <v>99.005087361299104</v>
          </cell>
          <cell r="AL532">
            <v>99.005087361299104</v>
          </cell>
          <cell r="AM532">
            <v>99.005087361299104</v>
          </cell>
          <cell r="AN532">
            <v>495.02543680649552</v>
          </cell>
          <cell r="AO532">
            <v>99.005087361299104</v>
          </cell>
          <cell r="AP532">
            <v>99.005087361299104</v>
          </cell>
          <cell r="AQ532">
            <v>99.005087361299104</v>
          </cell>
          <cell r="AR532">
            <v>99.005087361299104</v>
          </cell>
          <cell r="AS532">
            <v>99.005087361299104</v>
          </cell>
          <cell r="AT532">
            <v>99.005087361299104</v>
          </cell>
          <cell r="AU532">
            <v>99.005087361299104</v>
          </cell>
          <cell r="AV532">
            <v>99.005087361299104</v>
          </cell>
          <cell r="AW532">
            <v>99.005087361299104</v>
          </cell>
          <cell r="AX532">
            <v>99.005087361299104</v>
          </cell>
          <cell r="AY532">
            <v>99.005087361299104</v>
          </cell>
          <cell r="AZ532">
            <v>99.005087361299104</v>
          </cell>
          <cell r="BA532">
            <v>1188.061048335589</v>
          </cell>
        </row>
        <row r="533">
          <cell r="C533">
            <v>1494</v>
          </cell>
          <cell r="D533" t="str">
            <v>NC</v>
          </cell>
          <cell r="F533">
            <v>5010</v>
          </cell>
          <cell r="G533" t="str">
            <v>ISO</v>
          </cell>
          <cell r="H533">
            <v>38916</v>
          </cell>
          <cell r="J533">
            <v>39965</v>
          </cell>
          <cell r="K533">
            <v>39965</v>
          </cell>
          <cell r="L533">
            <v>794</v>
          </cell>
          <cell r="M533">
            <v>0.84985835694050993</v>
          </cell>
          <cell r="N533">
            <v>27.93</v>
          </cell>
          <cell r="O533">
            <v>4</v>
          </cell>
          <cell r="P533">
            <v>4</v>
          </cell>
          <cell r="Q533">
            <v>0.4</v>
          </cell>
          <cell r="R533">
            <v>0</v>
          </cell>
          <cell r="S533">
            <v>5.102172464733655E-2</v>
          </cell>
          <cell r="T533">
            <v>27.93</v>
          </cell>
          <cell r="U533">
            <v>0.69646577130941656</v>
          </cell>
          <cell r="V533">
            <v>0.99999973386213614</v>
          </cell>
          <cell r="W533">
            <v>-0.99998747215873784</v>
          </cell>
          <cell r="X533">
            <v>27.233535520672675</v>
          </cell>
          <cell r="Y533">
            <v>0.8</v>
          </cell>
          <cell r="Z533">
            <v>21623.427203414103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450.48806673779382</v>
          </cell>
          <cell r="AJ533">
            <v>450.48806673779382</v>
          </cell>
          <cell r="AK533">
            <v>450.48806673779382</v>
          </cell>
          <cell r="AL533">
            <v>450.48806673779382</v>
          </cell>
          <cell r="AM533">
            <v>450.48806673779382</v>
          </cell>
          <cell r="AN533">
            <v>2252.4403336889691</v>
          </cell>
          <cell r="AO533">
            <v>450.48806673779382</v>
          </cell>
          <cell r="AP533">
            <v>450.48806673779382</v>
          </cell>
          <cell r="AQ533">
            <v>450.48806673779382</v>
          </cell>
          <cell r="AR533">
            <v>450.48806673779382</v>
          </cell>
          <cell r="AS533">
            <v>450.48806673779382</v>
          </cell>
          <cell r="AT533">
            <v>450.48806673779382</v>
          </cell>
          <cell r="AU533">
            <v>450.48806673779382</v>
          </cell>
          <cell r="AV533">
            <v>450.48806673779382</v>
          </cell>
          <cell r="AW533">
            <v>450.48806673779382</v>
          </cell>
          <cell r="AX533">
            <v>450.48806673779382</v>
          </cell>
          <cell r="AY533">
            <v>450.48806673779382</v>
          </cell>
          <cell r="AZ533">
            <v>450.48806673779382</v>
          </cell>
          <cell r="BA533">
            <v>5405.8568008535258</v>
          </cell>
        </row>
        <row r="534">
          <cell r="C534">
            <v>1495</v>
          </cell>
          <cell r="D534" t="str">
            <v>NC</v>
          </cell>
          <cell r="F534">
            <v>5010</v>
          </cell>
          <cell r="G534" t="str">
            <v>ISO</v>
          </cell>
          <cell r="H534">
            <v>38916</v>
          </cell>
          <cell r="J534">
            <v>40210</v>
          </cell>
          <cell r="K534">
            <v>40210</v>
          </cell>
          <cell r="L534">
            <v>176</v>
          </cell>
          <cell r="M534">
            <v>1.1331444759206799</v>
          </cell>
          <cell r="N534">
            <v>27.93</v>
          </cell>
          <cell r="O534">
            <v>4</v>
          </cell>
          <cell r="P534">
            <v>4</v>
          </cell>
          <cell r="Q534">
            <v>0.4</v>
          </cell>
          <cell r="R534">
            <v>0</v>
          </cell>
          <cell r="S534">
            <v>5.102172464733655E-2</v>
          </cell>
          <cell r="T534">
            <v>27.93</v>
          </cell>
          <cell r="U534">
            <v>0.92862102841255545</v>
          </cell>
          <cell r="V534">
            <v>0.99999837769616362</v>
          </cell>
          <cell r="W534">
            <v>-0.99994206298420751</v>
          </cell>
          <cell r="X534">
            <v>27.001387462172485</v>
          </cell>
          <cell r="Y534">
            <v>0.8</v>
          </cell>
          <cell r="Z534">
            <v>4752.244193342357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99.005087361299104</v>
          </cell>
          <cell r="AJ534">
            <v>99.005087361299104</v>
          </cell>
          <cell r="AK534">
            <v>99.005087361299104</v>
          </cell>
          <cell r="AL534">
            <v>99.005087361299104</v>
          </cell>
          <cell r="AM534">
            <v>99.005087361299104</v>
          </cell>
          <cell r="AN534">
            <v>495.02543680649552</v>
          </cell>
          <cell r="AO534">
            <v>99.005087361299104</v>
          </cell>
          <cell r="AP534">
            <v>99.005087361299104</v>
          </cell>
          <cell r="AQ534">
            <v>99.005087361299104</v>
          </cell>
          <cell r="AR534">
            <v>99.005087361299104</v>
          </cell>
          <cell r="AS534">
            <v>99.005087361299104</v>
          </cell>
          <cell r="AT534">
            <v>99.005087361299104</v>
          </cell>
          <cell r="AU534">
            <v>99.005087361299104</v>
          </cell>
          <cell r="AV534">
            <v>99.005087361299104</v>
          </cell>
          <cell r="AW534">
            <v>99.005087361299104</v>
          </cell>
          <cell r="AX534">
            <v>99.005087361299104</v>
          </cell>
          <cell r="AY534">
            <v>99.005087361299104</v>
          </cell>
          <cell r="AZ534">
            <v>99.005087361299104</v>
          </cell>
          <cell r="BA534">
            <v>1188.061048335589</v>
          </cell>
        </row>
        <row r="535">
          <cell r="C535">
            <v>1496</v>
          </cell>
          <cell r="D535" t="str">
            <v>NC</v>
          </cell>
          <cell r="F535">
            <v>5010</v>
          </cell>
          <cell r="G535" t="str">
            <v>ISO</v>
          </cell>
          <cell r="H535">
            <v>38916</v>
          </cell>
          <cell r="J535">
            <v>39845</v>
          </cell>
          <cell r="K535">
            <v>39845</v>
          </cell>
          <cell r="L535">
            <v>794</v>
          </cell>
          <cell r="M535">
            <v>0.84985835694050993</v>
          </cell>
          <cell r="N535">
            <v>27.93</v>
          </cell>
          <cell r="O535">
            <v>4</v>
          </cell>
          <cell r="P535">
            <v>4</v>
          </cell>
          <cell r="Q535">
            <v>0.4</v>
          </cell>
          <cell r="R535">
            <v>0</v>
          </cell>
          <cell r="S535">
            <v>5.102172464733655E-2</v>
          </cell>
          <cell r="T535">
            <v>27.93</v>
          </cell>
          <cell r="U535">
            <v>0.69646577130941656</v>
          </cell>
          <cell r="V535">
            <v>0.99999973386213614</v>
          </cell>
          <cell r="W535">
            <v>-0.99998747215873784</v>
          </cell>
          <cell r="X535">
            <v>27.233535520672675</v>
          </cell>
          <cell r="Y535">
            <v>0.8</v>
          </cell>
          <cell r="Z535">
            <v>21623.427203414103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450.48806673779382</v>
          </cell>
          <cell r="AJ535">
            <v>450.48806673779382</v>
          </cell>
          <cell r="AK535">
            <v>450.48806673779382</v>
          </cell>
          <cell r="AL535">
            <v>450.48806673779382</v>
          </cell>
          <cell r="AM535">
            <v>450.48806673779382</v>
          </cell>
          <cell r="AN535">
            <v>2252.4403336889691</v>
          </cell>
          <cell r="AO535">
            <v>450.48806673779382</v>
          </cell>
          <cell r="AP535">
            <v>450.48806673779382</v>
          </cell>
          <cell r="AQ535">
            <v>450.48806673779382</v>
          </cell>
          <cell r="AR535">
            <v>450.48806673779382</v>
          </cell>
          <cell r="AS535">
            <v>450.48806673779382</v>
          </cell>
          <cell r="AT535">
            <v>450.48806673779382</v>
          </cell>
          <cell r="AU535">
            <v>450.48806673779382</v>
          </cell>
          <cell r="AV535">
            <v>450.48806673779382</v>
          </cell>
          <cell r="AW535">
            <v>450.48806673779382</v>
          </cell>
          <cell r="AX535">
            <v>450.48806673779382</v>
          </cell>
          <cell r="AY535">
            <v>450.48806673779382</v>
          </cell>
          <cell r="AZ535">
            <v>450.48806673779382</v>
          </cell>
          <cell r="BA535">
            <v>5405.8568008535258</v>
          </cell>
        </row>
        <row r="536">
          <cell r="C536">
            <v>1497</v>
          </cell>
          <cell r="D536" t="str">
            <v>NC</v>
          </cell>
          <cell r="F536">
            <v>5010</v>
          </cell>
          <cell r="G536" t="str">
            <v>ISO</v>
          </cell>
          <cell r="H536">
            <v>38916</v>
          </cell>
          <cell r="J536">
            <v>40210</v>
          </cell>
          <cell r="K536">
            <v>40210</v>
          </cell>
          <cell r="L536">
            <v>176</v>
          </cell>
          <cell r="M536">
            <v>1.1331444759206799</v>
          </cell>
          <cell r="N536">
            <v>27.93</v>
          </cell>
          <cell r="O536">
            <v>4</v>
          </cell>
          <cell r="P536">
            <v>4</v>
          </cell>
          <cell r="Q536">
            <v>0.4</v>
          </cell>
          <cell r="R536">
            <v>0</v>
          </cell>
          <cell r="S536">
            <v>5.102172464733655E-2</v>
          </cell>
          <cell r="T536">
            <v>27.93</v>
          </cell>
          <cell r="U536">
            <v>0.92862102841255545</v>
          </cell>
          <cell r="V536">
            <v>0.99999837769616362</v>
          </cell>
          <cell r="W536">
            <v>-0.99994206298420751</v>
          </cell>
          <cell r="X536">
            <v>27.001387462172485</v>
          </cell>
          <cell r="Y536">
            <v>0.8</v>
          </cell>
          <cell r="Z536">
            <v>4752.244193342357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99.005087361299104</v>
          </cell>
          <cell r="AJ536">
            <v>99.005087361299104</v>
          </cell>
          <cell r="AK536">
            <v>99.005087361299104</v>
          </cell>
          <cell r="AL536">
            <v>99.005087361299104</v>
          </cell>
          <cell r="AM536">
            <v>99.005087361299104</v>
          </cell>
          <cell r="AN536">
            <v>495.02543680649552</v>
          </cell>
          <cell r="AO536">
            <v>99.005087361299104</v>
          </cell>
          <cell r="AP536">
            <v>99.005087361299104</v>
          </cell>
          <cell r="AQ536">
            <v>99.005087361299104</v>
          </cell>
          <cell r="AR536">
            <v>99.005087361299104</v>
          </cell>
          <cell r="AS536">
            <v>99.005087361299104</v>
          </cell>
          <cell r="AT536">
            <v>99.005087361299104</v>
          </cell>
          <cell r="AU536">
            <v>99.005087361299104</v>
          </cell>
          <cell r="AV536">
            <v>99.005087361299104</v>
          </cell>
          <cell r="AW536">
            <v>99.005087361299104</v>
          </cell>
          <cell r="AX536">
            <v>99.005087361299104</v>
          </cell>
          <cell r="AY536">
            <v>99.005087361299104</v>
          </cell>
          <cell r="AZ536">
            <v>99.005087361299104</v>
          </cell>
          <cell r="BA536">
            <v>1188.061048335589</v>
          </cell>
        </row>
        <row r="537">
          <cell r="C537">
            <v>1498</v>
          </cell>
          <cell r="D537" t="str">
            <v>NC</v>
          </cell>
          <cell r="F537">
            <v>5010</v>
          </cell>
          <cell r="G537" t="str">
            <v>ISO</v>
          </cell>
          <cell r="H537">
            <v>38916</v>
          </cell>
          <cell r="J537">
            <v>38971</v>
          </cell>
          <cell r="K537">
            <v>38971</v>
          </cell>
          <cell r="L537">
            <v>94</v>
          </cell>
          <cell r="M537">
            <v>0.84985835694050993</v>
          </cell>
          <cell r="N537">
            <v>27.93</v>
          </cell>
          <cell r="O537">
            <v>4</v>
          </cell>
          <cell r="P537">
            <v>4</v>
          </cell>
          <cell r="Q537">
            <v>0.4</v>
          </cell>
          <cell r="R537">
            <v>0</v>
          </cell>
          <cell r="S537">
            <v>5.102172464733655E-2</v>
          </cell>
          <cell r="T537">
            <v>27.93</v>
          </cell>
          <cell r="U537">
            <v>0.69646577130941656</v>
          </cell>
          <cell r="V537">
            <v>0.99999973386213614</v>
          </cell>
          <cell r="W537">
            <v>-0.99998747215873784</v>
          </cell>
          <cell r="X537">
            <v>27.233535520672675</v>
          </cell>
          <cell r="Y537">
            <v>0.8</v>
          </cell>
          <cell r="Z537">
            <v>2559.9523389432316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53.332340394650657</v>
          </cell>
          <cell r="AJ537">
            <v>53.332340394650657</v>
          </cell>
          <cell r="AK537">
            <v>0</v>
          </cell>
          <cell r="AL537">
            <v>0</v>
          </cell>
          <cell r="AM537">
            <v>0</v>
          </cell>
          <cell r="AN537">
            <v>106.66468078930131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</row>
        <row r="538">
          <cell r="C538">
            <v>1499</v>
          </cell>
          <cell r="D538" t="str">
            <v>NC</v>
          </cell>
          <cell r="F538">
            <v>5010</v>
          </cell>
          <cell r="G538" t="str">
            <v>ISO</v>
          </cell>
          <cell r="H538">
            <v>38916</v>
          </cell>
          <cell r="J538">
            <v>39336</v>
          </cell>
          <cell r="K538">
            <v>39336</v>
          </cell>
          <cell r="L538">
            <v>176</v>
          </cell>
          <cell r="M538">
            <v>0.84985835694050993</v>
          </cell>
          <cell r="N538">
            <v>27.93</v>
          </cell>
          <cell r="O538">
            <v>4</v>
          </cell>
          <cell r="P538">
            <v>4</v>
          </cell>
          <cell r="Q538">
            <v>0.4</v>
          </cell>
          <cell r="R538">
            <v>0</v>
          </cell>
          <cell r="S538">
            <v>5.102172464733655E-2</v>
          </cell>
          <cell r="T538">
            <v>27.93</v>
          </cell>
          <cell r="U538">
            <v>0.69646577130941656</v>
          </cell>
          <cell r="V538">
            <v>0.99999973386213614</v>
          </cell>
          <cell r="W538">
            <v>-0.99998747215873784</v>
          </cell>
          <cell r="X538">
            <v>27.233535520672675</v>
          </cell>
          <cell r="Y538">
            <v>0.8</v>
          </cell>
          <cell r="Z538">
            <v>4793.102251638391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99.85629690913315</v>
          </cell>
          <cell r="AJ538">
            <v>99.85629690913315</v>
          </cell>
          <cell r="AK538">
            <v>99.85629690913315</v>
          </cell>
          <cell r="AL538">
            <v>99.85629690913315</v>
          </cell>
          <cell r="AM538">
            <v>99.85629690913315</v>
          </cell>
          <cell r="AN538">
            <v>499.28148454566576</v>
          </cell>
          <cell r="AO538">
            <v>99.85629690913315</v>
          </cell>
          <cell r="AP538">
            <v>99.85629690913315</v>
          </cell>
          <cell r="AQ538">
            <v>99.85629690913315</v>
          </cell>
          <cell r="AR538">
            <v>99.85629690913315</v>
          </cell>
          <cell r="AS538">
            <v>99.85629690913315</v>
          </cell>
          <cell r="AT538">
            <v>99.85629690913315</v>
          </cell>
          <cell r="AU538">
            <v>99.85629690913315</v>
          </cell>
          <cell r="AV538">
            <v>99.85629690913315</v>
          </cell>
          <cell r="AW538">
            <v>99.85629690913315</v>
          </cell>
          <cell r="AX538">
            <v>0</v>
          </cell>
          <cell r="AY538">
            <v>0</v>
          </cell>
          <cell r="AZ538">
            <v>0</v>
          </cell>
          <cell r="BA538">
            <v>898.70667218219819</v>
          </cell>
        </row>
        <row r="539">
          <cell r="C539">
            <v>1500</v>
          </cell>
          <cell r="D539" t="str">
            <v>NC</v>
          </cell>
          <cell r="F539">
            <v>5010</v>
          </cell>
          <cell r="G539" t="str">
            <v>ISO</v>
          </cell>
          <cell r="H539">
            <v>38916</v>
          </cell>
          <cell r="J539">
            <v>39017</v>
          </cell>
          <cell r="K539">
            <v>39017</v>
          </cell>
          <cell r="L539">
            <v>55</v>
          </cell>
          <cell r="M539">
            <v>0.84985835694050993</v>
          </cell>
          <cell r="N539">
            <v>27.93</v>
          </cell>
          <cell r="O539">
            <v>4</v>
          </cell>
          <cell r="P539">
            <v>4</v>
          </cell>
          <cell r="Q539">
            <v>0.4</v>
          </cell>
          <cell r="R539">
            <v>0</v>
          </cell>
          <cell r="S539">
            <v>5.102172464733655E-2</v>
          </cell>
          <cell r="T539">
            <v>27.93</v>
          </cell>
          <cell r="U539">
            <v>0.69646577130941656</v>
          </cell>
          <cell r="V539">
            <v>0.99999973386213614</v>
          </cell>
          <cell r="W539">
            <v>-0.99998747215873784</v>
          </cell>
          <cell r="X539">
            <v>27.233535520672675</v>
          </cell>
          <cell r="Y539">
            <v>0.8</v>
          </cell>
          <cell r="Z539">
            <v>1497.8444536369971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31.205092784104107</v>
          </cell>
          <cell r="AJ539">
            <v>31.205092784104107</v>
          </cell>
          <cell r="AK539">
            <v>31.205092784104107</v>
          </cell>
          <cell r="AL539">
            <v>0</v>
          </cell>
          <cell r="AM539">
            <v>0</v>
          </cell>
          <cell r="AN539">
            <v>93.615278352312316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</row>
        <row r="540">
          <cell r="C540">
            <v>1501</v>
          </cell>
          <cell r="D540" t="str">
            <v>NC</v>
          </cell>
          <cell r="F540">
            <v>5010</v>
          </cell>
          <cell r="G540" t="str">
            <v>ISO</v>
          </cell>
          <cell r="H540">
            <v>38916</v>
          </cell>
          <cell r="J540">
            <v>39859</v>
          </cell>
          <cell r="K540">
            <v>39859</v>
          </cell>
          <cell r="L540">
            <v>608</v>
          </cell>
          <cell r="M540">
            <v>0.84985835694050993</v>
          </cell>
          <cell r="N540">
            <v>27.93</v>
          </cell>
          <cell r="O540">
            <v>4</v>
          </cell>
          <cell r="P540">
            <v>4</v>
          </cell>
          <cell r="Q540">
            <v>0.4</v>
          </cell>
          <cell r="R540">
            <v>0</v>
          </cell>
          <cell r="S540">
            <v>5.102172464733655E-2</v>
          </cell>
          <cell r="T540">
            <v>27.93</v>
          </cell>
          <cell r="U540">
            <v>0.69646577130941656</v>
          </cell>
          <cell r="V540">
            <v>0.99999973386213614</v>
          </cell>
          <cell r="W540">
            <v>-0.99998747215873784</v>
          </cell>
          <cell r="X540">
            <v>27.233535520672675</v>
          </cell>
          <cell r="Y540">
            <v>0.8</v>
          </cell>
          <cell r="Z540">
            <v>16557.989596568987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344.95811659518722</v>
          </cell>
          <cell r="AJ540">
            <v>344.95811659518722</v>
          </cell>
          <cell r="AK540">
            <v>344.95811659518722</v>
          </cell>
          <cell r="AL540">
            <v>344.95811659518722</v>
          </cell>
          <cell r="AM540">
            <v>344.95811659518722</v>
          </cell>
          <cell r="AN540">
            <v>1724.7905829759361</v>
          </cell>
          <cell r="AO540">
            <v>344.95811659518722</v>
          </cell>
          <cell r="AP540">
            <v>344.95811659518722</v>
          </cell>
          <cell r="AQ540">
            <v>344.95811659518722</v>
          </cell>
          <cell r="AR540">
            <v>344.95811659518722</v>
          </cell>
          <cell r="AS540">
            <v>344.95811659518722</v>
          </cell>
          <cell r="AT540">
            <v>344.95811659518722</v>
          </cell>
          <cell r="AU540">
            <v>344.95811659518722</v>
          </cell>
          <cell r="AV540">
            <v>344.95811659518722</v>
          </cell>
          <cell r="AW540">
            <v>344.95811659518722</v>
          </cell>
          <cell r="AX540">
            <v>344.95811659518722</v>
          </cell>
          <cell r="AY540">
            <v>344.95811659518722</v>
          </cell>
          <cell r="AZ540">
            <v>344.95811659518722</v>
          </cell>
          <cell r="BA540">
            <v>4139.4973991422466</v>
          </cell>
        </row>
        <row r="541">
          <cell r="C541">
            <v>1502</v>
          </cell>
          <cell r="D541" t="str">
            <v>NC</v>
          </cell>
          <cell r="F541">
            <v>5010</v>
          </cell>
          <cell r="G541" t="str">
            <v>ISO</v>
          </cell>
          <cell r="H541">
            <v>38916</v>
          </cell>
          <cell r="J541">
            <v>40210</v>
          </cell>
          <cell r="K541">
            <v>40210</v>
          </cell>
          <cell r="L541">
            <v>211</v>
          </cell>
          <cell r="M541">
            <v>1.1331444759206799</v>
          </cell>
          <cell r="N541">
            <v>27.93</v>
          </cell>
          <cell r="O541">
            <v>4</v>
          </cell>
          <cell r="P541">
            <v>4</v>
          </cell>
          <cell r="Q541">
            <v>0.4</v>
          </cell>
          <cell r="R541">
            <v>0</v>
          </cell>
          <cell r="S541">
            <v>5.102172464733655E-2</v>
          </cell>
          <cell r="T541">
            <v>27.93</v>
          </cell>
          <cell r="U541">
            <v>0.92862102841255545</v>
          </cell>
          <cell r="V541">
            <v>0.99999837769616362</v>
          </cell>
          <cell r="W541">
            <v>-0.99994206298420751</v>
          </cell>
          <cell r="X541">
            <v>27.001387462172485</v>
          </cell>
          <cell r="Y541">
            <v>0.8</v>
          </cell>
          <cell r="Z541">
            <v>5697.2927545183938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118.69359905246654</v>
          </cell>
          <cell r="AJ541">
            <v>118.69359905246654</v>
          </cell>
          <cell r="AK541">
            <v>118.69359905246654</v>
          </cell>
          <cell r="AL541">
            <v>118.69359905246654</v>
          </cell>
          <cell r="AM541">
            <v>118.69359905246654</v>
          </cell>
          <cell r="AN541">
            <v>593.46799526233269</v>
          </cell>
          <cell r="AO541">
            <v>118.69359905246654</v>
          </cell>
          <cell r="AP541">
            <v>118.69359905246654</v>
          </cell>
          <cell r="AQ541">
            <v>118.69359905246654</v>
          </cell>
          <cell r="AR541">
            <v>118.69359905246654</v>
          </cell>
          <cell r="AS541">
            <v>118.69359905246654</v>
          </cell>
          <cell r="AT541">
            <v>118.69359905246654</v>
          </cell>
          <cell r="AU541">
            <v>118.69359905246654</v>
          </cell>
          <cell r="AV541">
            <v>118.69359905246654</v>
          </cell>
          <cell r="AW541">
            <v>118.69359905246654</v>
          </cell>
          <cell r="AX541">
            <v>118.69359905246654</v>
          </cell>
          <cell r="AY541">
            <v>118.69359905246654</v>
          </cell>
          <cell r="AZ541">
            <v>118.69359905246654</v>
          </cell>
          <cell r="BA541">
            <v>1424.3231886295989</v>
          </cell>
        </row>
        <row r="542">
          <cell r="C542">
            <v>1503</v>
          </cell>
          <cell r="D542" t="str">
            <v>NC</v>
          </cell>
          <cell r="F542">
            <v>5030</v>
          </cell>
          <cell r="G542" t="str">
            <v>ISO</v>
          </cell>
          <cell r="H542">
            <v>38916</v>
          </cell>
          <cell r="J542">
            <v>40210</v>
          </cell>
          <cell r="K542">
            <v>40210</v>
          </cell>
          <cell r="L542">
            <v>35</v>
          </cell>
          <cell r="M542">
            <v>1.1331444759206799</v>
          </cell>
          <cell r="N542">
            <v>27.93</v>
          </cell>
          <cell r="O542">
            <v>4</v>
          </cell>
          <cell r="P542">
            <v>4</v>
          </cell>
          <cell r="Q542">
            <v>0.4</v>
          </cell>
          <cell r="R542">
            <v>0</v>
          </cell>
          <cell r="S542">
            <v>5.102172464733655E-2</v>
          </cell>
          <cell r="T542">
            <v>27.93</v>
          </cell>
          <cell r="U542">
            <v>0.92862102841255545</v>
          </cell>
          <cell r="V542">
            <v>0.99999837769616362</v>
          </cell>
          <cell r="W542">
            <v>-0.99994206298420751</v>
          </cell>
          <cell r="X542">
            <v>27.001387462172485</v>
          </cell>
          <cell r="Y542">
            <v>0.8</v>
          </cell>
          <cell r="Z542">
            <v>945.04856117603697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19.688511691167438</v>
          </cell>
          <cell r="AJ542">
            <v>19.688511691167438</v>
          </cell>
          <cell r="AK542">
            <v>19.688511691167438</v>
          </cell>
          <cell r="AL542">
            <v>19.688511691167438</v>
          </cell>
          <cell r="AM542">
            <v>19.688511691167438</v>
          </cell>
          <cell r="AN542">
            <v>98.442558455837187</v>
          </cell>
          <cell r="AO542">
            <v>19.688511691167438</v>
          </cell>
          <cell r="AP542">
            <v>19.688511691167438</v>
          </cell>
          <cell r="AQ542">
            <v>19.688511691167438</v>
          </cell>
          <cell r="AR542">
            <v>19.688511691167438</v>
          </cell>
          <cell r="AS542">
            <v>19.688511691167438</v>
          </cell>
          <cell r="AT542">
            <v>19.688511691167438</v>
          </cell>
          <cell r="AU542">
            <v>19.688511691167438</v>
          </cell>
          <cell r="AV542">
            <v>19.688511691167438</v>
          </cell>
          <cell r="AW542">
            <v>19.688511691167438</v>
          </cell>
          <cell r="AX542">
            <v>19.688511691167438</v>
          </cell>
          <cell r="AY542">
            <v>19.688511691167438</v>
          </cell>
          <cell r="AZ542">
            <v>19.688511691167438</v>
          </cell>
          <cell r="BA542">
            <v>236.26214029400924</v>
          </cell>
        </row>
        <row r="543">
          <cell r="C543">
            <v>1504</v>
          </cell>
          <cell r="D543" t="str">
            <v>NC</v>
          </cell>
          <cell r="F543">
            <v>5010</v>
          </cell>
          <cell r="G543" t="str">
            <v>ISO</v>
          </cell>
          <cell r="H543">
            <v>38916</v>
          </cell>
          <cell r="J543">
            <v>38971</v>
          </cell>
          <cell r="K543">
            <v>38971</v>
          </cell>
          <cell r="L543">
            <v>148</v>
          </cell>
          <cell r="M543">
            <v>0.84985835694050993</v>
          </cell>
          <cell r="N543">
            <v>27.93</v>
          </cell>
          <cell r="O543">
            <v>4</v>
          </cell>
          <cell r="P543">
            <v>4</v>
          </cell>
          <cell r="Q543">
            <v>0.4</v>
          </cell>
          <cell r="R543">
            <v>0</v>
          </cell>
          <cell r="S543">
            <v>5.102172464733655E-2</v>
          </cell>
          <cell r="T543">
            <v>27.93</v>
          </cell>
          <cell r="U543">
            <v>0.69646577130941656</v>
          </cell>
          <cell r="V543">
            <v>0.99999973386213614</v>
          </cell>
          <cell r="W543">
            <v>-0.99998747215873784</v>
          </cell>
          <cell r="X543">
            <v>27.233535520672675</v>
          </cell>
          <cell r="Y543">
            <v>0.8</v>
          </cell>
          <cell r="Z543">
            <v>4030.5632570595558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83.970067855407407</v>
          </cell>
          <cell r="AJ543">
            <v>83.970067855407407</v>
          </cell>
          <cell r="AK543">
            <v>0</v>
          </cell>
          <cell r="AL543">
            <v>0</v>
          </cell>
          <cell r="AM543">
            <v>0</v>
          </cell>
          <cell r="AN543">
            <v>167.94013571081481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</row>
        <row r="544">
          <cell r="C544">
            <v>1505</v>
          </cell>
          <cell r="D544" t="str">
            <v>NC</v>
          </cell>
          <cell r="F544">
            <v>5010</v>
          </cell>
          <cell r="G544" t="str">
            <v>ISO</v>
          </cell>
          <cell r="H544">
            <v>38916</v>
          </cell>
          <cell r="J544">
            <v>39336</v>
          </cell>
          <cell r="K544">
            <v>39336</v>
          </cell>
          <cell r="L544">
            <v>88</v>
          </cell>
          <cell r="M544">
            <v>0.84985835694050993</v>
          </cell>
          <cell r="N544">
            <v>27.93</v>
          </cell>
          <cell r="O544">
            <v>4</v>
          </cell>
          <cell r="P544">
            <v>4</v>
          </cell>
          <cell r="Q544">
            <v>0.4</v>
          </cell>
          <cell r="R544">
            <v>0</v>
          </cell>
          <cell r="S544">
            <v>5.102172464733655E-2</v>
          </cell>
          <cell r="T544">
            <v>27.93</v>
          </cell>
          <cell r="U544">
            <v>0.69646577130941656</v>
          </cell>
          <cell r="V544">
            <v>0.99999973386213614</v>
          </cell>
          <cell r="W544">
            <v>-0.99998747215873784</v>
          </cell>
          <cell r="X544">
            <v>27.233535520672675</v>
          </cell>
          <cell r="Y544">
            <v>0.8</v>
          </cell>
          <cell r="Z544">
            <v>2396.5511258191955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49.928148454566575</v>
          </cell>
          <cell r="AJ544">
            <v>49.928148454566575</v>
          </cell>
          <cell r="AK544">
            <v>49.928148454566575</v>
          </cell>
          <cell r="AL544">
            <v>49.928148454566575</v>
          </cell>
          <cell r="AM544">
            <v>49.928148454566575</v>
          </cell>
          <cell r="AN544">
            <v>249.64074227283288</v>
          </cell>
          <cell r="AO544">
            <v>49.928148454566575</v>
          </cell>
          <cell r="AP544">
            <v>49.928148454566575</v>
          </cell>
          <cell r="AQ544">
            <v>49.928148454566575</v>
          </cell>
          <cell r="AR544">
            <v>49.928148454566575</v>
          </cell>
          <cell r="AS544">
            <v>49.928148454566575</v>
          </cell>
          <cell r="AT544">
            <v>49.928148454566575</v>
          </cell>
          <cell r="AU544">
            <v>49.928148454566575</v>
          </cell>
          <cell r="AV544">
            <v>49.928148454566575</v>
          </cell>
          <cell r="AW544">
            <v>49.928148454566575</v>
          </cell>
          <cell r="AX544">
            <v>0</v>
          </cell>
          <cell r="AY544">
            <v>0</v>
          </cell>
          <cell r="AZ544">
            <v>0</v>
          </cell>
          <cell r="BA544">
            <v>449.3533360910991</v>
          </cell>
        </row>
        <row r="545">
          <cell r="C545">
            <v>1506</v>
          </cell>
          <cell r="D545" t="str">
            <v>NC</v>
          </cell>
          <cell r="F545">
            <v>5010</v>
          </cell>
          <cell r="G545" t="str">
            <v>ISO</v>
          </cell>
          <cell r="H545">
            <v>38916</v>
          </cell>
          <cell r="J545">
            <v>39017</v>
          </cell>
          <cell r="K545">
            <v>39017</v>
          </cell>
          <cell r="L545">
            <v>57</v>
          </cell>
          <cell r="M545">
            <v>0.84985835694050993</v>
          </cell>
          <cell r="N545">
            <v>27.93</v>
          </cell>
          <cell r="O545">
            <v>4</v>
          </cell>
          <cell r="P545">
            <v>4</v>
          </cell>
          <cell r="Q545">
            <v>0.4</v>
          </cell>
          <cell r="R545">
            <v>0</v>
          </cell>
          <cell r="S545">
            <v>5.102172464733655E-2</v>
          </cell>
          <cell r="T545">
            <v>27.93</v>
          </cell>
          <cell r="U545">
            <v>0.69646577130941656</v>
          </cell>
          <cell r="V545">
            <v>0.99999973386213614</v>
          </cell>
          <cell r="W545">
            <v>-0.99998747215873784</v>
          </cell>
          <cell r="X545">
            <v>27.233535520672675</v>
          </cell>
          <cell r="Y545">
            <v>0.8</v>
          </cell>
          <cell r="Z545">
            <v>1552.3115246783425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32.339823430798802</v>
          </cell>
          <cell r="AJ545">
            <v>32.339823430798802</v>
          </cell>
          <cell r="AK545">
            <v>32.339823430798802</v>
          </cell>
          <cell r="AL545">
            <v>0</v>
          </cell>
          <cell r="AM545">
            <v>0</v>
          </cell>
          <cell r="AN545">
            <v>97.019470292396406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</row>
        <row r="546">
          <cell r="C546">
            <v>1507</v>
          </cell>
          <cell r="D546" t="str">
            <v>NC</v>
          </cell>
          <cell r="F546">
            <v>5010</v>
          </cell>
          <cell r="G546" t="str">
            <v>ISO</v>
          </cell>
          <cell r="H546">
            <v>38916</v>
          </cell>
          <cell r="J546">
            <v>39859</v>
          </cell>
          <cell r="K546">
            <v>39859</v>
          </cell>
          <cell r="L546">
            <v>529</v>
          </cell>
          <cell r="M546">
            <v>0.84985835694050993</v>
          </cell>
          <cell r="N546">
            <v>27.93</v>
          </cell>
          <cell r="O546">
            <v>4</v>
          </cell>
          <cell r="P546">
            <v>4</v>
          </cell>
          <cell r="Q546">
            <v>0.4</v>
          </cell>
          <cell r="R546">
            <v>0</v>
          </cell>
          <cell r="S546">
            <v>5.102172464733655E-2</v>
          </cell>
          <cell r="T546">
            <v>27.93</v>
          </cell>
          <cell r="U546">
            <v>0.69646577130941656</v>
          </cell>
          <cell r="V546">
            <v>0.99999973386213614</v>
          </cell>
          <cell r="W546">
            <v>-0.99998747215873784</v>
          </cell>
          <cell r="X546">
            <v>27.233535520672675</v>
          </cell>
          <cell r="Y546">
            <v>0.8</v>
          </cell>
          <cell r="Z546">
            <v>14406.540290435845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300.13625605074679</v>
          </cell>
          <cell r="AJ546">
            <v>300.13625605074679</v>
          </cell>
          <cell r="AK546">
            <v>300.13625605074679</v>
          </cell>
          <cell r="AL546">
            <v>300.13625605074679</v>
          </cell>
          <cell r="AM546">
            <v>300.13625605074679</v>
          </cell>
          <cell r="AN546">
            <v>1500.681280253734</v>
          </cell>
          <cell r="AO546">
            <v>300.13625605074679</v>
          </cell>
          <cell r="AP546">
            <v>300.13625605074679</v>
          </cell>
          <cell r="AQ546">
            <v>300.13625605074679</v>
          </cell>
          <cell r="AR546">
            <v>300.13625605074679</v>
          </cell>
          <cell r="AS546">
            <v>300.13625605074679</v>
          </cell>
          <cell r="AT546">
            <v>300.13625605074679</v>
          </cell>
          <cell r="AU546">
            <v>300.13625605074679</v>
          </cell>
          <cell r="AV546">
            <v>300.13625605074679</v>
          </cell>
          <cell r="AW546">
            <v>300.13625605074679</v>
          </cell>
          <cell r="AX546">
            <v>300.13625605074679</v>
          </cell>
          <cell r="AY546">
            <v>300.13625605074679</v>
          </cell>
          <cell r="AZ546">
            <v>300.13625605074679</v>
          </cell>
          <cell r="BA546">
            <v>3601.6350726089618</v>
          </cell>
        </row>
        <row r="547">
          <cell r="C547">
            <v>1508</v>
          </cell>
          <cell r="D547" t="str">
            <v>NC</v>
          </cell>
          <cell r="F547">
            <v>5010</v>
          </cell>
          <cell r="G547" t="str">
            <v>ISO</v>
          </cell>
          <cell r="H547">
            <v>38916</v>
          </cell>
          <cell r="J547">
            <v>40210</v>
          </cell>
          <cell r="K547">
            <v>40210</v>
          </cell>
          <cell r="L547">
            <v>229</v>
          </cell>
          <cell r="M547">
            <v>1.1331444759206799</v>
          </cell>
          <cell r="N547">
            <v>27.93</v>
          </cell>
          <cell r="O547">
            <v>4</v>
          </cell>
          <cell r="P547">
            <v>4</v>
          </cell>
          <cell r="Q547">
            <v>0.4</v>
          </cell>
          <cell r="R547">
            <v>0</v>
          </cell>
          <cell r="S547">
            <v>5.102172464733655E-2</v>
          </cell>
          <cell r="T547">
            <v>27.93</v>
          </cell>
          <cell r="U547">
            <v>0.92862102841255545</v>
          </cell>
          <cell r="V547">
            <v>0.99999837769616362</v>
          </cell>
          <cell r="W547">
            <v>-0.99994206298420751</v>
          </cell>
          <cell r="X547">
            <v>27.001387462172485</v>
          </cell>
          <cell r="Y547">
            <v>0.8</v>
          </cell>
          <cell r="Z547">
            <v>6183.3177288374991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128.81911935078122</v>
          </cell>
          <cell r="AJ547">
            <v>128.81911935078122</v>
          </cell>
          <cell r="AK547">
            <v>128.81911935078122</v>
          </cell>
          <cell r="AL547">
            <v>128.81911935078122</v>
          </cell>
          <cell r="AM547">
            <v>128.81911935078122</v>
          </cell>
          <cell r="AN547">
            <v>644.09559675390608</v>
          </cell>
          <cell r="AO547">
            <v>128.81911935078122</v>
          </cell>
          <cell r="AP547">
            <v>128.81911935078122</v>
          </cell>
          <cell r="AQ547">
            <v>128.81911935078122</v>
          </cell>
          <cell r="AR547">
            <v>128.81911935078122</v>
          </cell>
          <cell r="AS547">
            <v>128.81911935078122</v>
          </cell>
          <cell r="AT547">
            <v>128.81911935078122</v>
          </cell>
          <cell r="AU547">
            <v>128.81911935078122</v>
          </cell>
          <cell r="AV547">
            <v>128.81911935078122</v>
          </cell>
          <cell r="AW547">
            <v>128.81911935078122</v>
          </cell>
          <cell r="AX547">
            <v>128.81911935078122</v>
          </cell>
          <cell r="AY547">
            <v>128.81911935078122</v>
          </cell>
          <cell r="AZ547">
            <v>128.81911935078122</v>
          </cell>
          <cell r="BA547">
            <v>1545.8294322093745</v>
          </cell>
        </row>
        <row r="548">
          <cell r="C548">
            <v>1509</v>
          </cell>
          <cell r="D548" t="str">
            <v>NC</v>
          </cell>
          <cell r="F548">
            <v>5010</v>
          </cell>
          <cell r="G548" t="str">
            <v>ISO</v>
          </cell>
          <cell r="H548">
            <v>38916</v>
          </cell>
          <cell r="J548">
            <v>38971</v>
          </cell>
          <cell r="K548">
            <v>38971</v>
          </cell>
          <cell r="L548">
            <v>64</v>
          </cell>
          <cell r="M548">
            <v>0.84985835694050993</v>
          </cell>
          <cell r="N548">
            <v>27.93</v>
          </cell>
          <cell r="O548">
            <v>4</v>
          </cell>
          <cell r="P548">
            <v>4</v>
          </cell>
          <cell r="Q548">
            <v>0.4</v>
          </cell>
          <cell r="R548">
            <v>0</v>
          </cell>
          <cell r="S548">
            <v>5.102172464733655E-2</v>
          </cell>
          <cell r="T548">
            <v>27.93</v>
          </cell>
          <cell r="U548">
            <v>0.69646577130941656</v>
          </cell>
          <cell r="V548">
            <v>0.99999973386213614</v>
          </cell>
          <cell r="W548">
            <v>-0.99998747215873784</v>
          </cell>
          <cell r="X548">
            <v>27.233535520672675</v>
          </cell>
          <cell r="Y548">
            <v>0.8</v>
          </cell>
          <cell r="Z548">
            <v>1742.9462733230512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36.31138069423023</v>
          </cell>
          <cell r="AJ548">
            <v>36.31138069423023</v>
          </cell>
          <cell r="AK548">
            <v>0</v>
          </cell>
          <cell r="AL548">
            <v>0</v>
          </cell>
          <cell r="AM548">
            <v>0</v>
          </cell>
          <cell r="AN548">
            <v>72.622761388460461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</row>
        <row r="549">
          <cell r="C549">
            <v>1510</v>
          </cell>
          <cell r="D549" t="str">
            <v>NC</v>
          </cell>
          <cell r="F549">
            <v>5010</v>
          </cell>
          <cell r="G549" t="str">
            <v>ISO</v>
          </cell>
          <cell r="H549">
            <v>38916</v>
          </cell>
          <cell r="J549">
            <v>39336</v>
          </cell>
          <cell r="K549">
            <v>39336</v>
          </cell>
          <cell r="L549">
            <v>317</v>
          </cell>
          <cell r="M549">
            <v>0.84985835694050993</v>
          </cell>
          <cell r="N549">
            <v>27.93</v>
          </cell>
          <cell r="O549">
            <v>4</v>
          </cell>
          <cell r="P549">
            <v>4</v>
          </cell>
          <cell r="Q549">
            <v>0.4</v>
          </cell>
          <cell r="R549">
            <v>0</v>
          </cell>
          <cell r="S549">
            <v>5.102172464733655E-2</v>
          </cell>
          <cell r="T549">
            <v>27.93</v>
          </cell>
          <cell r="U549">
            <v>0.69646577130941656</v>
          </cell>
          <cell r="V549">
            <v>0.99999973386213614</v>
          </cell>
          <cell r="W549">
            <v>-0.99998747215873784</v>
          </cell>
          <cell r="X549">
            <v>27.233535520672675</v>
          </cell>
          <cell r="Y549">
            <v>0.8</v>
          </cell>
          <cell r="Z549">
            <v>8633.0307600532378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179.85480750110912</v>
          </cell>
          <cell r="AJ549">
            <v>179.85480750110912</v>
          </cell>
          <cell r="AK549">
            <v>179.85480750110912</v>
          </cell>
          <cell r="AL549">
            <v>179.85480750110912</v>
          </cell>
          <cell r="AM549">
            <v>179.85480750110912</v>
          </cell>
          <cell r="AN549">
            <v>899.27403750554561</v>
          </cell>
          <cell r="AO549">
            <v>179.85480750110912</v>
          </cell>
          <cell r="AP549">
            <v>179.85480750110912</v>
          </cell>
          <cell r="AQ549">
            <v>179.85480750110912</v>
          </cell>
          <cell r="AR549">
            <v>179.85480750110912</v>
          </cell>
          <cell r="AS549">
            <v>179.85480750110912</v>
          </cell>
          <cell r="AT549">
            <v>179.85480750110912</v>
          </cell>
          <cell r="AU549">
            <v>179.85480750110912</v>
          </cell>
          <cell r="AV549">
            <v>179.85480750110912</v>
          </cell>
          <cell r="AW549">
            <v>179.85480750110912</v>
          </cell>
          <cell r="AX549">
            <v>0</v>
          </cell>
          <cell r="AY549">
            <v>0</v>
          </cell>
          <cell r="AZ549">
            <v>0</v>
          </cell>
          <cell r="BA549">
            <v>1618.693267509982</v>
          </cell>
        </row>
        <row r="550">
          <cell r="C550">
            <v>1511</v>
          </cell>
          <cell r="D550" t="str">
            <v>NC</v>
          </cell>
          <cell r="F550">
            <v>5010</v>
          </cell>
          <cell r="G550" t="str">
            <v>ISO</v>
          </cell>
          <cell r="H550">
            <v>38916</v>
          </cell>
          <cell r="J550">
            <v>39017</v>
          </cell>
          <cell r="K550">
            <v>39017</v>
          </cell>
          <cell r="L550">
            <v>38</v>
          </cell>
          <cell r="M550">
            <v>0.84985835694050993</v>
          </cell>
          <cell r="N550">
            <v>27.93</v>
          </cell>
          <cell r="O550">
            <v>4</v>
          </cell>
          <cell r="P550">
            <v>4</v>
          </cell>
          <cell r="Q550">
            <v>0.4</v>
          </cell>
          <cell r="R550">
            <v>0</v>
          </cell>
          <cell r="S550">
            <v>5.102172464733655E-2</v>
          </cell>
          <cell r="T550">
            <v>27.93</v>
          </cell>
          <cell r="U550">
            <v>0.69646577130941656</v>
          </cell>
          <cell r="V550">
            <v>0.99999973386213614</v>
          </cell>
          <cell r="W550">
            <v>-0.99998747215873784</v>
          </cell>
          <cell r="X550">
            <v>27.233535520672675</v>
          </cell>
          <cell r="Y550">
            <v>0.8</v>
          </cell>
          <cell r="Z550">
            <v>1034.8743497855617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21.559882287199201</v>
          </cell>
          <cell r="AJ550">
            <v>21.559882287199201</v>
          </cell>
          <cell r="AK550">
            <v>21.559882287199201</v>
          </cell>
          <cell r="AL550">
            <v>0</v>
          </cell>
          <cell r="AM550">
            <v>0</v>
          </cell>
          <cell r="AN550">
            <v>64.679646861597604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</row>
        <row r="551">
          <cell r="C551">
            <v>1512</v>
          </cell>
          <cell r="D551" t="str">
            <v>NC</v>
          </cell>
          <cell r="F551">
            <v>5010</v>
          </cell>
          <cell r="G551" t="str">
            <v>ISO</v>
          </cell>
          <cell r="H551">
            <v>38916</v>
          </cell>
          <cell r="J551">
            <v>39859</v>
          </cell>
          <cell r="K551">
            <v>39859</v>
          </cell>
          <cell r="L551">
            <v>582</v>
          </cell>
          <cell r="M551">
            <v>0.84985835694050993</v>
          </cell>
          <cell r="N551">
            <v>27.93</v>
          </cell>
          <cell r="O551">
            <v>4</v>
          </cell>
          <cell r="P551">
            <v>4</v>
          </cell>
          <cell r="Q551">
            <v>0.4</v>
          </cell>
          <cell r="R551">
            <v>0</v>
          </cell>
          <cell r="S551">
            <v>5.102172464733655E-2</v>
          </cell>
          <cell r="T551">
            <v>27.93</v>
          </cell>
          <cell r="U551">
            <v>0.69646577130941656</v>
          </cell>
          <cell r="V551">
            <v>0.99999973386213614</v>
          </cell>
          <cell r="W551">
            <v>-0.99998747215873784</v>
          </cell>
          <cell r="X551">
            <v>27.233535520672675</v>
          </cell>
          <cell r="Y551">
            <v>0.8</v>
          </cell>
          <cell r="Z551">
            <v>15849.917673031496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330.20661818815614</v>
          </cell>
          <cell r="AJ551">
            <v>330.20661818815614</v>
          </cell>
          <cell r="AK551">
            <v>330.20661818815614</v>
          </cell>
          <cell r="AL551">
            <v>330.20661818815614</v>
          </cell>
          <cell r="AM551">
            <v>330.20661818815614</v>
          </cell>
          <cell r="AN551">
            <v>1651.0330909407808</v>
          </cell>
          <cell r="AO551">
            <v>330.20661818815614</v>
          </cell>
          <cell r="AP551">
            <v>330.20661818815614</v>
          </cell>
          <cell r="AQ551">
            <v>330.20661818815614</v>
          </cell>
          <cell r="AR551">
            <v>330.20661818815614</v>
          </cell>
          <cell r="AS551">
            <v>330.20661818815614</v>
          </cell>
          <cell r="AT551">
            <v>330.20661818815614</v>
          </cell>
          <cell r="AU551">
            <v>330.20661818815614</v>
          </cell>
          <cell r="AV551">
            <v>330.20661818815614</v>
          </cell>
          <cell r="AW551">
            <v>330.20661818815614</v>
          </cell>
          <cell r="AX551">
            <v>330.20661818815614</v>
          </cell>
          <cell r="AY551">
            <v>330.20661818815614</v>
          </cell>
          <cell r="AZ551">
            <v>330.20661818815614</v>
          </cell>
          <cell r="BA551">
            <v>3962.479418257873</v>
          </cell>
        </row>
        <row r="552">
          <cell r="C552">
            <v>1513</v>
          </cell>
          <cell r="D552" t="str">
            <v>NC</v>
          </cell>
          <cell r="F552">
            <v>5010</v>
          </cell>
          <cell r="G552" t="str">
            <v>ISO</v>
          </cell>
          <cell r="H552">
            <v>38916</v>
          </cell>
          <cell r="J552">
            <v>40210</v>
          </cell>
          <cell r="K552">
            <v>40210</v>
          </cell>
          <cell r="L552">
            <v>229</v>
          </cell>
          <cell r="M552">
            <v>1.1331444759206799</v>
          </cell>
          <cell r="N552">
            <v>27.93</v>
          </cell>
          <cell r="O552">
            <v>4</v>
          </cell>
          <cell r="P552">
            <v>4</v>
          </cell>
          <cell r="Q552">
            <v>0.4</v>
          </cell>
          <cell r="R552">
            <v>0</v>
          </cell>
          <cell r="S552">
            <v>5.102172464733655E-2</v>
          </cell>
          <cell r="T552">
            <v>27.93</v>
          </cell>
          <cell r="U552">
            <v>0.92862102841255545</v>
          </cell>
          <cell r="V552">
            <v>0.99999837769616362</v>
          </cell>
          <cell r="W552">
            <v>-0.99994206298420751</v>
          </cell>
          <cell r="X552">
            <v>27.001387462172485</v>
          </cell>
          <cell r="Y552">
            <v>0.8</v>
          </cell>
          <cell r="Z552">
            <v>6183.3177288374991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128.81911935078122</v>
          </cell>
          <cell r="AJ552">
            <v>128.81911935078122</v>
          </cell>
          <cell r="AK552">
            <v>128.81911935078122</v>
          </cell>
          <cell r="AL552">
            <v>128.81911935078122</v>
          </cell>
          <cell r="AM552">
            <v>128.81911935078122</v>
          </cell>
          <cell r="AN552">
            <v>644.09559675390608</v>
          </cell>
          <cell r="AO552">
            <v>128.81911935078122</v>
          </cell>
          <cell r="AP552">
            <v>128.81911935078122</v>
          </cell>
          <cell r="AQ552">
            <v>128.81911935078122</v>
          </cell>
          <cell r="AR552">
            <v>128.81911935078122</v>
          </cell>
          <cell r="AS552">
            <v>128.81911935078122</v>
          </cell>
          <cell r="AT552">
            <v>128.81911935078122</v>
          </cell>
          <cell r="AU552">
            <v>128.81911935078122</v>
          </cell>
          <cell r="AV552">
            <v>128.81911935078122</v>
          </cell>
          <cell r="AW552">
            <v>128.81911935078122</v>
          </cell>
          <cell r="AX552">
            <v>128.81911935078122</v>
          </cell>
          <cell r="AY552">
            <v>128.81911935078122</v>
          </cell>
          <cell r="AZ552">
            <v>128.81911935078122</v>
          </cell>
          <cell r="BA552">
            <v>1545.8294322093745</v>
          </cell>
        </row>
        <row r="553">
          <cell r="C553">
            <v>1514</v>
          </cell>
          <cell r="D553" t="str">
            <v>NC</v>
          </cell>
          <cell r="F553">
            <v>5010</v>
          </cell>
          <cell r="G553" t="str">
            <v>ISO</v>
          </cell>
          <cell r="H553">
            <v>38916</v>
          </cell>
          <cell r="J553">
            <v>39995</v>
          </cell>
          <cell r="K553">
            <v>39995</v>
          </cell>
          <cell r="L553">
            <v>794</v>
          </cell>
          <cell r="M553">
            <v>0.84985835694050993</v>
          </cell>
          <cell r="N553">
            <v>27.93</v>
          </cell>
          <cell r="O553">
            <v>4</v>
          </cell>
          <cell r="P553">
            <v>4</v>
          </cell>
          <cell r="Q553">
            <v>0.4</v>
          </cell>
          <cell r="R553">
            <v>0</v>
          </cell>
          <cell r="S553">
            <v>5.102172464733655E-2</v>
          </cell>
          <cell r="T553">
            <v>27.93</v>
          </cell>
          <cell r="U553">
            <v>0.69646577130941656</v>
          </cell>
          <cell r="V553">
            <v>0.99999973386213614</v>
          </cell>
          <cell r="W553">
            <v>-0.99998747215873784</v>
          </cell>
          <cell r="X553">
            <v>27.233535520672675</v>
          </cell>
          <cell r="Y553">
            <v>0.8</v>
          </cell>
          <cell r="Z553">
            <v>21623.427203414103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450.48806673779382</v>
          </cell>
          <cell r="AJ553">
            <v>450.48806673779382</v>
          </cell>
          <cell r="AK553">
            <v>450.48806673779382</v>
          </cell>
          <cell r="AL553">
            <v>450.48806673779382</v>
          </cell>
          <cell r="AM553">
            <v>450.48806673779382</v>
          </cell>
          <cell r="AN553">
            <v>2252.4403336889691</v>
          </cell>
          <cell r="AO553">
            <v>450.48806673779382</v>
          </cell>
          <cell r="AP553">
            <v>450.48806673779382</v>
          </cell>
          <cell r="AQ553">
            <v>450.48806673779382</v>
          </cell>
          <cell r="AR553">
            <v>450.48806673779382</v>
          </cell>
          <cell r="AS553">
            <v>450.48806673779382</v>
          </cell>
          <cell r="AT553">
            <v>450.48806673779382</v>
          </cell>
          <cell r="AU553">
            <v>450.48806673779382</v>
          </cell>
          <cell r="AV553">
            <v>450.48806673779382</v>
          </cell>
          <cell r="AW553">
            <v>450.48806673779382</v>
          </cell>
          <cell r="AX553">
            <v>450.48806673779382</v>
          </cell>
          <cell r="AY553">
            <v>450.48806673779382</v>
          </cell>
          <cell r="AZ553">
            <v>450.48806673779382</v>
          </cell>
          <cell r="BA553">
            <v>5405.8568008535258</v>
          </cell>
        </row>
        <row r="554">
          <cell r="C554">
            <v>1515</v>
          </cell>
          <cell r="D554" t="str">
            <v>NC</v>
          </cell>
          <cell r="F554">
            <v>5010</v>
          </cell>
          <cell r="G554" t="str">
            <v>ISO</v>
          </cell>
          <cell r="H554">
            <v>38916</v>
          </cell>
          <cell r="J554">
            <v>40210</v>
          </cell>
          <cell r="K554">
            <v>40210</v>
          </cell>
          <cell r="L554">
            <v>211</v>
          </cell>
          <cell r="M554">
            <v>1.1331444759206799</v>
          </cell>
          <cell r="N554">
            <v>27.93</v>
          </cell>
          <cell r="O554">
            <v>4</v>
          </cell>
          <cell r="P554">
            <v>4</v>
          </cell>
          <cell r="Q554">
            <v>0.4</v>
          </cell>
          <cell r="R554">
            <v>0</v>
          </cell>
          <cell r="S554">
            <v>5.102172464733655E-2</v>
          </cell>
          <cell r="T554">
            <v>27.93</v>
          </cell>
          <cell r="U554">
            <v>0.92862102841255545</v>
          </cell>
          <cell r="V554">
            <v>0.99999837769616362</v>
          </cell>
          <cell r="W554">
            <v>-0.99994206298420751</v>
          </cell>
          <cell r="X554">
            <v>27.001387462172485</v>
          </cell>
          <cell r="Y554">
            <v>0.8</v>
          </cell>
          <cell r="Z554">
            <v>5697.2927545183938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118.69359905246654</v>
          </cell>
          <cell r="AJ554">
            <v>118.69359905246654</v>
          </cell>
          <cell r="AK554">
            <v>118.69359905246654</v>
          </cell>
          <cell r="AL554">
            <v>118.69359905246654</v>
          </cell>
          <cell r="AM554">
            <v>118.69359905246654</v>
          </cell>
          <cell r="AN554">
            <v>593.46799526233269</v>
          </cell>
          <cell r="AO554">
            <v>118.69359905246654</v>
          </cell>
          <cell r="AP554">
            <v>118.69359905246654</v>
          </cell>
          <cell r="AQ554">
            <v>118.69359905246654</v>
          </cell>
          <cell r="AR554">
            <v>118.69359905246654</v>
          </cell>
          <cell r="AS554">
            <v>118.69359905246654</v>
          </cell>
          <cell r="AT554">
            <v>118.69359905246654</v>
          </cell>
          <cell r="AU554">
            <v>118.69359905246654</v>
          </cell>
          <cell r="AV554">
            <v>118.69359905246654</v>
          </cell>
          <cell r="AW554">
            <v>118.69359905246654</v>
          </cell>
          <cell r="AX554">
            <v>118.69359905246654</v>
          </cell>
          <cell r="AY554">
            <v>118.69359905246654</v>
          </cell>
          <cell r="AZ554">
            <v>118.69359905246654</v>
          </cell>
          <cell r="BA554">
            <v>1424.3231886295989</v>
          </cell>
        </row>
        <row r="555">
          <cell r="C555">
            <v>1516</v>
          </cell>
          <cell r="D555" t="str">
            <v>NC</v>
          </cell>
          <cell r="F555">
            <v>5010</v>
          </cell>
          <cell r="G555" t="str">
            <v>ISO</v>
          </cell>
          <cell r="H555">
            <v>38916</v>
          </cell>
          <cell r="J555">
            <v>39995</v>
          </cell>
          <cell r="K555">
            <v>39995</v>
          </cell>
          <cell r="L555">
            <v>794</v>
          </cell>
          <cell r="M555">
            <v>0.84985835694050993</v>
          </cell>
          <cell r="N555">
            <v>27.93</v>
          </cell>
          <cell r="O555">
            <v>4</v>
          </cell>
          <cell r="P555">
            <v>4</v>
          </cell>
          <cell r="Q555">
            <v>0.4</v>
          </cell>
          <cell r="R555">
            <v>0</v>
          </cell>
          <cell r="S555">
            <v>5.102172464733655E-2</v>
          </cell>
          <cell r="T555">
            <v>27.93</v>
          </cell>
          <cell r="U555">
            <v>0.69646577130941656</v>
          </cell>
          <cell r="V555">
            <v>0.99999973386213614</v>
          </cell>
          <cell r="W555">
            <v>-0.99998747215873784</v>
          </cell>
          <cell r="X555">
            <v>27.233535520672675</v>
          </cell>
          <cell r="Y555">
            <v>0.8</v>
          </cell>
          <cell r="Z555">
            <v>21623.427203414103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450.48806673779382</v>
          </cell>
          <cell r="AJ555">
            <v>450.48806673779382</v>
          </cell>
          <cell r="AK555">
            <v>450.48806673779382</v>
          </cell>
          <cell r="AL555">
            <v>450.48806673779382</v>
          </cell>
          <cell r="AM555">
            <v>450.48806673779382</v>
          </cell>
          <cell r="AN555">
            <v>2252.4403336889691</v>
          </cell>
          <cell r="AO555">
            <v>450.48806673779382</v>
          </cell>
          <cell r="AP555">
            <v>450.48806673779382</v>
          </cell>
          <cell r="AQ555">
            <v>450.48806673779382</v>
          </cell>
          <cell r="AR555">
            <v>450.48806673779382</v>
          </cell>
          <cell r="AS555">
            <v>450.48806673779382</v>
          </cell>
          <cell r="AT555">
            <v>450.48806673779382</v>
          </cell>
          <cell r="AU555">
            <v>450.48806673779382</v>
          </cell>
          <cell r="AV555">
            <v>450.48806673779382</v>
          </cell>
          <cell r="AW555">
            <v>450.48806673779382</v>
          </cell>
          <cell r="AX555">
            <v>450.48806673779382</v>
          </cell>
          <cell r="AY555">
            <v>450.48806673779382</v>
          </cell>
          <cell r="AZ555">
            <v>450.48806673779382</v>
          </cell>
          <cell r="BA555">
            <v>5405.8568008535258</v>
          </cell>
        </row>
        <row r="556">
          <cell r="C556">
            <v>1517</v>
          </cell>
          <cell r="D556" t="str">
            <v>NC</v>
          </cell>
          <cell r="F556">
            <v>5010</v>
          </cell>
          <cell r="G556" t="str">
            <v>ISO</v>
          </cell>
          <cell r="H556">
            <v>38916</v>
          </cell>
          <cell r="J556">
            <v>40210</v>
          </cell>
          <cell r="K556">
            <v>40210</v>
          </cell>
          <cell r="L556">
            <v>211</v>
          </cell>
          <cell r="M556">
            <v>1.1331444759206799</v>
          </cell>
          <cell r="N556">
            <v>27.93</v>
          </cell>
          <cell r="O556">
            <v>4</v>
          </cell>
          <cell r="P556">
            <v>4</v>
          </cell>
          <cell r="Q556">
            <v>0.4</v>
          </cell>
          <cell r="R556">
            <v>0</v>
          </cell>
          <cell r="S556">
            <v>5.102172464733655E-2</v>
          </cell>
          <cell r="T556">
            <v>27.93</v>
          </cell>
          <cell r="U556">
            <v>0.92862102841255545</v>
          </cell>
          <cell r="V556">
            <v>0.99999837769616362</v>
          </cell>
          <cell r="W556">
            <v>-0.99994206298420751</v>
          </cell>
          <cell r="X556">
            <v>27.001387462172485</v>
          </cell>
          <cell r="Y556">
            <v>0.8</v>
          </cell>
          <cell r="Z556">
            <v>5697.2927545183938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118.69359905246654</v>
          </cell>
          <cell r="AJ556">
            <v>118.69359905246654</v>
          </cell>
          <cell r="AK556">
            <v>118.69359905246654</v>
          </cell>
          <cell r="AL556">
            <v>118.69359905246654</v>
          </cell>
          <cell r="AM556">
            <v>118.69359905246654</v>
          </cell>
          <cell r="AN556">
            <v>593.46799526233269</v>
          </cell>
          <cell r="AO556">
            <v>118.69359905246654</v>
          </cell>
          <cell r="AP556">
            <v>118.69359905246654</v>
          </cell>
          <cell r="AQ556">
            <v>118.69359905246654</v>
          </cell>
          <cell r="AR556">
            <v>118.69359905246654</v>
          </cell>
          <cell r="AS556">
            <v>118.69359905246654</v>
          </cell>
          <cell r="AT556">
            <v>118.69359905246654</v>
          </cell>
          <cell r="AU556">
            <v>118.69359905246654</v>
          </cell>
          <cell r="AV556">
            <v>118.69359905246654</v>
          </cell>
          <cell r="AW556">
            <v>118.69359905246654</v>
          </cell>
          <cell r="AX556">
            <v>118.69359905246654</v>
          </cell>
          <cell r="AY556">
            <v>118.69359905246654</v>
          </cell>
          <cell r="AZ556">
            <v>118.69359905246654</v>
          </cell>
          <cell r="BA556">
            <v>1424.3231886295989</v>
          </cell>
        </row>
        <row r="557">
          <cell r="C557">
            <v>1518</v>
          </cell>
          <cell r="D557" t="str">
            <v>NC</v>
          </cell>
          <cell r="F557">
            <v>1000</v>
          </cell>
          <cell r="G557" t="str">
            <v>ISO</v>
          </cell>
          <cell r="H557">
            <v>38916</v>
          </cell>
          <cell r="J557">
            <v>38971</v>
          </cell>
          <cell r="K557">
            <v>38971</v>
          </cell>
          <cell r="L557">
            <v>6513</v>
          </cell>
          <cell r="M557">
            <v>0.84985835694050993</v>
          </cell>
          <cell r="N557">
            <v>27.93</v>
          </cell>
          <cell r="O557">
            <v>4</v>
          </cell>
          <cell r="P557">
            <v>4</v>
          </cell>
          <cell r="Q557">
            <v>0.4</v>
          </cell>
          <cell r="R557">
            <v>0</v>
          </cell>
          <cell r="S557">
            <v>5.102172464733655E-2</v>
          </cell>
          <cell r="T557">
            <v>27.93</v>
          </cell>
          <cell r="U557">
            <v>0.69646577130941656</v>
          </cell>
          <cell r="V557">
            <v>0.99999973386213614</v>
          </cell>
          <cell r="W557">
            <v>-0.99998747215873784</v>
          </cell>
          <cell r="X557">
            <v>27.233535520672675</v>
          </cell>
          <cell r="Y557">
            <v>0.8</v>
          </cell>
          <cell r="Z557">
            <v>177372.01684614114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3695.2503509612739</v>
          </cell>
          <cell r="AJ557">
            <v>3695.2503509612739</v>
          </cell>
          <cell r="AK557">
            <v>0</v>
          </cell>
          <cell r="AL557">
            <v>0</v>
          </cell>
          <cell r="AM557">
            <v>0</v>
          </cell>
          <cell r="AN557">
            <v>7390.5007019225477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</row>
        <row r="558">
          <cell r="C558">
            <v>1519</v>
          </cell>
          <cell r="D558" t="str">
            <v>NC</v>
          </cell>
          <cell r="F558">
            <v>1000</v>
          </cell>
          <cell r="G558" t="str">
            <v>ISO</v>
          </cell>
          <cell r="H558">
            <v>38916</v>
          </cell>
          <cell r="J558">
            <v>39017</v>
          </cell>
          <cell r="K558">
            <v>39017</v>
          </cell>
          <cell r="L558">
            <v>3213</v>
          </cell>
          <cell r="M558">
            <v>0.84985835694050993</v>
          </cell>
          <cell r="N558">
            <v>27.93</v>
          </cell>
          <cell r="O558">
            <v>4</v>
          </cell>
          <cell r="P558">
            <v>4</v>
          </cell>
          <cell r="Q558">
            <v>0.4</v>
          </cell>
          <cell r="R558">
            <v>0</v>
          </cell>
          <cell r="S558">
            <v>5.102172464733655E-2</v>
          </cell>
          <cell r="T558">
            <v>27.93</v>
          </cell>
          <cell r="U558">
            <v>0.69646577130941656</v>
          </cell>
          <cell r="V558">
            <v>0.99999973386213614</v>
          </cell>
          <cell r="W558">
            <v>-0.99998747215873784</v>
          </cell>
          <cell r="X558">
            <v>27.233535520672675</v>
          </cell>
          <cell r="Y558">
            <v>0.8</v>
          </cell>
          <cell r="Z558">
            <v>87501.3496279213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1822.9447839150271</v>
          </cell>
          <cell r="AJ558">
            <v>1822.9447839150271</v>
          </cell>
          <cell r="AK558">
            <v>1822.9447839150271</v>
          </cell>
          <cell r="AL558">
            <v>0</v>
          </cell>
          <cell r="AM558">
            <v>0</v>
          </cell>
          <cell r="AN558">
            <v>5468.8343517450812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</row>
        <row r="559">
          <cell r="C559">
            <v>1520</v>
          </cell>
          <cell r="D559" t="str">
            <v>NC</v>
          </cell>
          <cell r="F559">
            <v>1000</v>
          </cell>
          <cell r="G559" t="str">
            <v>ISO</v>
          </cell>
          <cell r="H559">
            <v>38916</v>
          </cell>
          <cell r="J559">
            <v>39859</v>
          </cell>
          <cell r="K559">
            <v>39859</v>
          </cell>
          <cell r="L559">
            <v>264</v>
          </cell>
          <cell r="M559">
            <v>0.84985835694050993</v>
          </cell>
          <cell r="N559">
            <v>27.93</v>
          </cell>
          <cell r="O559">
            <v>4</v>
          </cell>
          <cell r="P559">
            <v>4</v>
          </cell>
          <cell r="Q559">
            <v>0.4</v>
          </cell>
          <cell r="R559">
            <v>0</v>
          </cell>
          <cell r="S559">
            <v>5.102172464733655E-2</v>
          </cell>
          <cell r="T559">
            <v>27.93</v>
          </cell>
          <cell r="U559">
            <v>0.69646577130941656</v>
          </cell>
          <cell r="V559">
            <v>0.99999973386213614</v>
          </cell>
          <cell r="W559">
            <v>-0.99998747215873784</v>
          </cell>
          <cell r="X559">
            <v>27.233535520672675</v>
          </cell>
          <cell r="Y559">
            <v>0.8</v>
          </cell>
          <cell r="Z559">
            <v>7189.6533774575864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149.78444536369972</v>
          </cell>
          <cell r="AJ559">
            <v>149.78444536369972</v>
          </cell>
          <cell r="AK559">
            <v>149.78444536369972</v>
          </cell>
          <cell r="AL559">
            <v>149.78444536369972</v>
          </cell>
          <cell r="AM559">
            <v>149.78444536369972</v>
          </cell>
          <cell r="AN559">
            <v>748.92222681849853</v>
          </cell>
          <cell r="AO559">
            <v>149.78444536369972</v>
          </cell>
          <cell r="AP559">
            <v>149.78444536369972</v>
          </cell>
          <cell r="AQ559">
            <v>149.78444536369972</v>
          </cell>
          <cell r="AR559">
            <v>149.78444536369972</v>
          </cell>
          <cell r="AS559">
            <v>149.78444536369972</v>
          </cell>
          <cell r="AT559">
            <v>149.78444536369972</v>
          </cell>
          <cell r="AU559">
            <v>149.78444536369972</v>
          </cell>
          <cell r="AV559">
            <v>149.78444536369972</v>
          </cell>
          <cell r="AW559">
            <v>149.78444536369972</v>
          </cell>
          <cell r="AX559">
            <v>149.78444536369972</v>
          </cell>
          <cell r="AY559">
            <v>149.78444536369972</v>
          </cell>
          <cell r="AZ559">
            <v>149.78444536369972</v>
          </cell>
          <cell r="BA559">
            <v>1797.4133443643962</v>
          </cell>
        </row>
        <row r="560">
          <cell r="C560">
            <v>1521</v>
          </cell>
          <cell r="D560" t="str">
            <v>NC</v>
          </cell>
          <cell r="F560">
            <v>1000</v>
          </cell>
          <cell r="G560" t="str">
            <v>ISO</v>
          </cell>
          <cell r="H560">
            <v>38916</v>
          </cell>
          <cell r="J560">
            <v>40210</v>
          </cell>
          <cell r="K560">
            <v>40210</v>
          </cell>
          <cell r="L560">
            <v>3530</v>
          </cell>
          <cell r="M560">
            <v>1.1331444759206799</v>
          </cell>
          <cell r="N560">
            <v>27.93</v>
          </cell>
          <cell r="O560">
            <v>4</v>
          </cell>
          <cell r="P560">
            <v>4</v>
          </cell>
          <cell r="Q560">
            <v>0.4</v>
          </cell>
          <cell r="R560">
            <v>0</v>
          </cell>
          <cell r="S560">
            <v>5.102172464733655E-2</v>
          </cell>
          <cell r="T560">
            <v>27.93</v>
          </cell>
          <cell r="U560">
            <v>0.92862102841255545</v>
          </cell>
          <cell r="V560">
            <v>0.99999837769616362</v>
          </cell>
          <cell r="W560">
            <v>-0.99994206298420751</v>
          </cell>
          <cell r="X560">
            <v>27.001387462172485</v>
          </cell>
          <cell r="Y560">
            <v>0.8</v>
          </cell>
          <cell r="Z560">
            <v>95314.897741468871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1985.7270362806014</v>
          </cell>
          <cell r="AJ560">
            <v>1985.7270362806014</v>
          </cell>
          <cell r="AK560">
            <v>1985.7270362806014</v>
          </cell>
          <cell r="AL560">
            <v>1985.7270362806014</v>
          </cell>
          <cell r="AM560">
            <v>1985.7270362806014</v>
          </cell>
          <cell r="AN560">
            <v>9928.6351814030077</v>
          </cell>
          <cell r="AO560">
            <v>1985.7270362806014</v>
          </cell>
          <cell r="AP560">
            <v>1985.7270362806014</v>
          </cell>
          <cell r="AQ560">
            <v>1985.7270362806014</v>
          </cell>
          <cell r="AR560">
            <v>1985.7270362806014</v>
          </cell>
          <cell r="AS560">
            <v>1985.7270362806014</v>
          </cell>
          <cell r="AT560">
            <v>1985.7270362806014</v>
          </cell>
          <cell r="AU560">
            <v>1985.7270362806014</v>
          </cell>
          <cell r="AV560">
            <v>1985.7270362806014</v>
          </cell>
          <cell r="AW560">
            <v>1985.7270362806014</v>
          </cell>
          <cell r="AX560">
            <v>1985.7270362806014</v>
          </cell>
          <cell r="AY560">
            <v>1985.7270362806014</v>
          </cell>
          <cell r="AZ560">
            <v>1985.7270362806014</v>
          </cell>
          <cell r="BA560">
            <v>23828.724435367218</v>
          </cell>
        </row>
        <row r="561">
          <cell r="C561">
            <v>1522</v>
          </cell>
          <cell r="D561" t="str">
            <v>NC</v>
          </cell>
          <cell r="F561">
            <v>5010</v>
          </cell>
          <cell r="G561" t="str">
            <v>ISO</v>
          </cell>
          <cell r="H561">
            <v>38916</v>
          </cell>
          <cell r="J561">
            <v>38971</v>
          </cell>
          <cell r="K561">
            <v>38971</v>
          </cell>
          <cell r="L561">
            <v>62</v>
          </cell>
          <cell r="M561">
            <v>0.84985835694050993</v>
          </cell>
          <cell r="N561">
            <v>27.93</v>
          </cell>
          <cell r="O561">
            <v>4</v>
          </cell>
          <cell r="P561">
            <v>4</v>
          </cell>
          <cell r="Q561">
            <v>0.4</v>
          </cell>
          <cell r="R561">
            <v>0</v>
          </cell>
          <cell r="S561">
            <v>5.102172464733655E-2</v>
          </cell>
          <cell r="T561">
            <v>27.93</v>
          </cell>
          <cell r="U561">
            <v>0.69646577130941656</v>
          </cell>
          <cell r="V561">
            <v>0.99999973386213614</v>
          </cell>
          <cell r="W561">
            <v>-0.99998747215873784</v>
          </cell>
          <cell r="X561">
            <v>27.233535520672675</v>
          </cell>
          <cell r="Y561">
            <v>0.8</v>
          </cell>
          <cell r="Z561">
            <v>1688.4792022817057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35.176650047535539</v>
          </cell>
          <cell r="AJ561">
            <v>35.176650047535539</v>
          </cell>
          <cell r="AK561">
            <v>0</v>
          </cell>
          <cell r="AL561">
            <v>0</v>
          </cell>
          <cell r="AM561">
            <v>0</v>
          </cell>
          <cell r="AN561">
            <v>70.353300095071077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</row>
        <row r="562">
          <cell r="C562">
            <v>1523</v>
          </cell>
          <cell r="D562" t="str">
            <v>NC</v>
          </cell>
          <cell r="F562">
            <v>5010</v>
          </cell>
          <cell r="G562" t="str">
            <v>ISO</v>
          </cell>
          <cell r="H562">
            <v>38916</v>
          </cell>
          <cell r="J562">
            <v>39336</v>
          </cell>
          <cell r="K562">
            <v>39336</v>
          </cell>
          <cell r="L562">
            <v>353</v>
          </cell>
          <cell r="M562">
            <v>0.84985835694050993</v>
          </cell>
          <cell r="N562">
            <v>27.93</v>
          </cell>
          <cell r="O562">
            <v>4</v>
          </cell>
          <cell r="P562">
            <v>4</v>
          </cell>
          <cell r="Q562">
            <v>0.4</v>
          </cell>
          <cell r="R562">
            <v>0</v>
          </cell>
          <cell r="S562">
            <v>5.102172464733655E-2</v>
          </cell>
          <cell r="T562">
            <v>27.93</v>
          </cell>
          <cell r="U562">
            <v>0.69646577130941656</v>
          </cell>
          <cell r="V562">
            <v>0.99999973386213614</v>
          </cell>
          <cell r="W562">
            <v>-0.99998747215873784</v>
          </cell>
          <cell r="X562">
            <v>27.233535520672675</v>
          </cell>
          <cell r="Y562">
            <v>0.8</v>
          </cell>
          <cell r="Z562">
            <v>9613.4380387974543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200.27995914161363</v>
          </cell>
          <cell r="AJ562">
            <v>200.27995914161363</v>
          </cell>
          <cell r="AK562">
            <v>200.27995914161363</v>
          </cell>
          <cell r="AL562">
            <v>200.27995914161363</v>
          </cell>
          <cell r="AM562">
            <v>200.27995914161363</v>
          </cell>
          <cell r="AN562">
            <v>1001.3997957080682</v>
          </cell>
          <cell r="AO562">
            <v>200.27995914161363</v>
          </cell>
          <cell r="AP562">
            <v>200.27995914161363</v>
          </cell>
          <cell r="AQ562">
            <v>200.27995914161363</v>
          </cell>
          <cell r="AR562">
            <v>200.27995914161363</v>
          </cell>
          <cell r="AS562">
            <v>200.27995914161363</v>
          </cell>
          <cell r="AT562">
            <v>200.27995914161363</v>
          </cell>
          <cell r="AU562">
            <v>200.27995914161363</v>
          </cell>
          <cell r="AV562">
            <v>200.27995914161363</v>
          </cell>
          <cell r="AW562">
            <v>200.27995914161363</v>
          </cell>
          <cell r="AX562">
            <v>0</v>
          </cell>
          <cell r="AY562">
            <v>0</v>
          </cell>
          <cell r="AZ562">
            <v>0</v>
          </cell>
          <cell r="BA562">
            <v>1802.5196322745228</v>
          </cell>
        </row>
        <row r="563">
          <cell r="C563">
            <v>1524</v>
          </cell>
          <cell r="D563" t="str">
            <v>NC</v>
          </cell>
          <cell r="F563">
            <v>5010</v>
          </cell>
          <cell r="G563" t="str">
            <v>ISO</v>
          </cell>
          <cell r="H563">
            <v>38916</v>
          </cell>
          <cell r="J563">
            <v>39017</v>
          </cell>
          <cell r="K563">
            <v>39017</v>
          </cell>
          <cell r="L563">
            <v>37</v>
          </cell>
          <cell r="M563">
            <v>0.84985835694050993</v>
          </cell>
          <cell r="N563">
            <v>27.93</v>
          </cell>
          <cell r="O563">
            <v>4</v>
          </cell>
          <cell r="P563">
            <v>4</v>
          </cell>
          <cell r="Q563">
            <v>0.4</v>
          </cell>
          <cell r="R563">
            <v>0</v>
          </cell>
          <cell r="S563">
            <v>5.102172464733655E-2</v>
          </cell>
          <cell r="T563">
            <v>27.93</v>
          </cell>
          <cell r="U563">
            <v>0.69646577130941656</v>
          </cell>
          <cell r="V563">
            <v>0.99999973386213614</v>
          </cell>
          <cell r="W563">
            <v>-0.99998747215873784</v>
          </cell>
          <cell r="X563">
            <v>27.233535520672675</v>
          </cell>
          <cell r="Y563">
            <v>0.8</v>
          </cell>
          <cell r="Z563">
            <v>1007.6408142648889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20.992516963851852</v>
          </cell>
          <cell r="AJ563">
            <v>20.992516963851852</v>
          </cell>
          <cell r="AK563">
            <v>20.992516963851852</v>
          </cell>
          <cell r="AL563">
            <v>0</v>
          </cell>
          <cell r="AM563">
            <v>0</v>
          </cell>
          <cell r="AN563">
            <v>62.977550891555552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</row>
        <row r="564">
          <cell r="C564">
            <v>1525</v>
          </cell>
          <cell r="D564" t="str">
            <v>NC</v>
          </cell>
          <cell r="F564">
            <v>5010</v>
          </cell>
          <cell r="G564" t="str">
            <v>ISO</v>
          </cell>
          <cell r="H564">
            <v>38916</v>
          </cell>
          <cell r="J564">
            <v>39859</v>
          </cell>
          <cell r="K564">
            <v>39859</v>
          </cell>
          <cell r="L564">
            <v>635</v>
          </cell>
          <cell r="M564">
            <v>0.84985835694050993</v>
          </cell>
          <cell r="N564">
            <v>27.93</v>
          </cell>
          <cell r="O564">
            <v>4</v>
          </cell>
          <cell r="P564">
            <v>4</v>
          </cell>
          <cell r="Q564">
            <v>0.4</v>
          </cell>
          <cell r="R564">
            <v>0</v>
          </cell>
          <cell r="S564">
            <v>5.102172464733655E-2</v>
          </cell>
          <cell r="T564">
            <v>27.93</v>
          </cell>
          <cell r="U564">
            <v>0.69646577130941656</v>
          </cell>
          <cell r="V564">
            <v>0.99999973386213614</v>
          </cell>
          <cell r="W564">
            <v>-0.99998747215873784</v>
          </cell>
          <cell r="X564">
            <v>27.233535520672675</v>
          </cell>
          <cell r="Y564">
            <v>0.8</v>
          </cell>
          <cell r="Z564">
            <v>17293.29505562715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360.2769803255656</v>
          </cell>
          <cell r="AJ564">
            <v>360.2769803255656</v>
          </cell>
          <cell r="AK564">
            <v>360.2769803255656</v>
          </cell>
          <cell r="AL564">
            <v>360.2769803255656</v>
          </cell>
          <cell r="AM564">
            <v>360.2769803255656</v>
          </cell>
          <cell r="AN564">
            <v>1801.384901627828</v>
          </cell>
          <cell r="AO564">
            <v>360.2769803255656</v>
          </cell>
          <cell r="AP564">
            <v>360.2769803255656</v>
          </cell>
          <cell r="AQ564">
            <v>360.2769803255656</v>
          </cell>
          <cell r="AR564">
            <v>360.2769803255656</v>
          </cell>
          <cell r="AS564">
            <v>360.2769803255656</v>
          </cell>
          <cell r="AT564">
            <v>360.2769803255656</v>
          </cell>
          <cell r="AU564">
            <v>360.2769803255656</v>
          </cell>
          <cell r="AV564">
            <v>360.2769803255656</v>
          </cell>
          <cell r="AW564">
            <v>360.2769803255656</v>
          </cell>
          <cell r="AX564">
            <v>360.2769803255656</v>
          </cell>
          <cell r="AY564">
            <v>360.2769803255656</v>
          </cell>
          <cell r="AZ564">
            <v>360.2769803255656</v>
          </cell>
          <cell r="BA564">
            <v>4323.3237639067875</v>
          </cell>
        </row>
        <row r="565">
          <cell r="C565">
            <v>1526</v>
          </cell>
          <cell r="D565" t="str">
            <v>NC</v>
          </cell>
          <cell r="F565">
            <v>5010</v>
          </cell>
          <cell r="G565" t="str">
            <v>ISO</v>
          </cell>
          <cell r="H565">
            <v>38916</v>
          </cell>
          <cell r="J565">
            <v>40210</v>
          </cell>
          <cell r="K565">
            <v>40210</v>
          </cell>
          <cell r="L565">
            <v>317</v>
          </cell>
          <cell r="M565">
            <v>1.1331444759206799</v>
          </cell>
          <cell r="N565">
            <v>27.93</v>
          </cell>
          <cell r="O565">
            <v>4</v>
          </cell>
          <cell r="P565">
            <v>4</v>
          </cell>
          <cell r="Q565">
            <v>0.4</v>
          </cell>
          <cell r="R565">
            <v>0</v>
          </cell>
          <cell r="S565">
            <v>5.102172464733655E-2</v>
          </cell>
          <cell r="T565">
            <v>27.93</v>
          </cell>
          <cell r="U565">
            <v>0.92862102841255545</v>
          </cell>
          <cell r="V565">
            <v>0.99999837769616362</v>
          </cell>
          <cell r="W565">
            <v>-0.99994206298420751</v>
          </cell>
          <cell r="X565">
            <v>27.001387462172485</v>
          </cell>
          <cell r="Y565">
            <v>0.8</v>
          </cell>
          <cell r="Z565">
            <v>8559.439825508678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178.3216630314308</v>
          </cell>
          <cell r="AJ565">
            <v>178.3216630314308</v>
          </cell>
          <cell r="AK565">
            <v>178.3216630314308</v>
          </cell>
          <cell r="AL565">
            <v>178.3216630314308</v>
          </cell>
          <cell r="AM565">
            <v>178.3216630314308</v>
          </cell>
          <cell r="AN565">
            <v>891.60831515715404</v>
          </cell>
          <cell r="AO565">
            <v>178.3216630314308</v>
          </cell>
          <cell r="AP565">
            <v>178.3216630314308</v>
          </cell>
          <cell r="AQ565">
            <v>178.3216630314308</v>
          </cell>
          <cell r="AR565">
            <v>178.3216630314308</v>
          </cell>
          <cell r="AS565">
            <v>178.3216630314308</v>
          </cell>
          <cell r="AT565">
            <v>178.3216630314308</v>
          </cell>
          <cell r="AU565">
            <v>178.3216630314308</v>
          </cell>
          <cell r="AV565">
            <v>178.3216630314308</v>
          </cell>
          <cell r="AW565">
            <v>178.3216630314308</v>
          </cell>
          <cell r="AX565">
            <v>178.3216630314308</v>
          </cell>
          <cell r="AY565">
            <v>178.3216630314308</v>
          </cell>
          <cell r="AZ565">
            <v>178.3216630314308</v>
          </cell>
          <cell r="BA565">
            <v>2139.8599563771691</v>
          </cell>
        </row>
        <row r="566">
          <cell r="C566">
            <v>1527</v>
          </cell>
          <cell r="D566" t="str">
            <v>NC</v>
          </cell>
          <cell r="F566">
            <v>5010</v>
          </cell>
          <cell r="G566" t="str">
            <v>ISO</v>
          </cell>
          <cell r="H566">
            <v>38916</v>
          </cell>
          <cell r="J566">
            <v>39336</v>
          </cell>
          <cell r="K566">
            <v>39336</v>
          </cell>
          <cell r="L566">
            <v>529</v>
          </cell>
          <cell r="M566">
            <v>0.84985835694050993</v>
          </cell>
          <cell r="N566">
            <v>27.93</v>
          </cell>
          <cell r="O566">
            <v>4</v>
          </cell>
          <cell r="P566">
            <v>4</v>
          </cell>
          <cell r="Q566">
            <v>0.4</v>
          </cell>
          <cell r="R566">
            <v>0</v>
          </cell>
          <cell r="S566">
            <v>5.102172464733655E-2</v>
          </cell>
          <cell r="T566">
            <v>27.93</v>
          </cell>
          <cell r="U566">
            <v>0.69646577130941656</v>
          </cell>
          <cell r="V566">
            <v>0.99999973386213614</v>
          </cell>
          <cell r="W566">
            <v>-0.99998747215873784</v>
          </cell>
          <cell r="X566">
            <v>27.233535520672675</v>
          </cell>
          <cell r="Y566">
            <v>0.8</v>
          </cell>
          <cell r="Z566">
            <v>14406.540290435845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300.13625605074679</v>
          </cell>
          <cell r="AJ566">
            <v>300.13625605074679</v>
          </cell>
          <cell r="AK566">
            <v>300.13625605074679</v>
          </cell>
          <cell r="AL566">
            <v>300.13625605074679</v>
          </cell>
          <cell r="AM566">
            <v>300.13625605074679</v>
          </cell>
          <cell r="AN566">
            <v>1500.681280253734</v>
          </cell>
          <cell r="AO566">
            <v>300.13625605074679</v>
          </cell>
          <cell r="AP566">
            <v>300.13625605074679</v>
          </cell>
          <cell r="AQ566">
            <v>300.13625605074679</v>
          </cell>
          <cell r="AR566">
            <v>300.13625605074679</v>
          </cell>
          <cell r="AS566">
            <v>300.13625605074679</v>
          </cell>
          <cell r="AT566">
            <v>300.13625605074679</v>
          </cell>
          <cell r="AU566">
            <v>300.13625605074679</v>
          </cell>
          <cell r="AV566">
            <v>300.13625605074679</v>
          </cell>
          <cell r="AW566">
            <v>300.13625605074679</v>
          </cell>
          <cell r="AX566">
            <v>0</v>
          </cell>
          <cell r="AY566">
            <v>0</v>
          </cell>
          <cell r="AZ566">
            <v>0</v>
          </cell>
          <cell r="BA566">
            <v>2701.2263044567212</v>
          </cell>
        </row>
        <row r="567">
          <cell r="C567">
            <v>1528</v>
          </cell>
          <cell r="D567" t="str">
            <v>NC</v>
          </cell>
          <cell r="F567">
            <v>5010</v>
          </cell>
          <cell r="G567" t="str">
            <v>ISO</v>
          </cell>
          <cell r="H567">
            <v>38916</v>
          </cell>
          <cell r="J567">
            <v>38971</v>
          </cell>
          <cell r="K567">
            <v>38971</v>
          </cell>
          <cell r="L567">
            <v>524</v>
          </cell>
          <cell r="M567">
            <v>0.84985835694050993</v>
          </cell>
          <cell r="N567">
            <v>27.93</v>
          </cell>
          <cell r="O567">
            <v>4</v>
          </cell>
          <cell r="P567">
            <v>4</v>
          </cell>
          <cell r="Q567">
            <v>0.4</v>
          </cell>
          <cell r="R567">
            <v>0</v>
          </cell>
          <cell r="S567">
            <v>5.102172464733655E-2</v>
          </cell>
          <cell r="T567">
            <v>27.93</v>
          </cell>
          <cell r="U567">
            <v>0.69646577130941656</v>
          </cell>
          <cell r="V567">
            <v>0.99999973386213614</v>
          </cell>
          <cell r="W567">
            <v>-0.99998747215873784</v>
          </cell>
          <cell r="X567">
            <v>27.233535520672675</v>
          </cell>
          <cell r="Y567">
            <v>0.8</v>
          </cell>
          <cell r="Z567">
            <v>14270.372612832482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297.29942943401005</v>
          </cell>
          <cell r="AJ567">
            <v>297.29942943401005</v>
          </cell>
          <cell r="AK567">
            <v>0</v>
          </cell>
          <cell r="AL567">
            <v>0</v>
          </cell>
          <cell r="AM567">
            <v>0</v>
          </cell>
          <cell r="AN567">
            <v>594.5988588680201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</row>
        <row r="568">
          <cell r="C568">
            <v>1529</v>
          </cell>
          <cell r="D568" t="str">
            <v>NC</v>
          </cell>
          <cell r="F568">
            <v>5010</v>
          </cell>
          <cell r="G568" t="str">
            <v>ISO</v>
          </cell>
          <cell r="H568">
            <v>38916</v>
          </cell>
          <cell r="J568">
            <v>39017</v>
          </cell>
          <cell r="K568">
            <v>39017</v>
          </cell>
          <cell r="L568">
            <v>201</v>
          </cell>
          <cell r="M568">
            <v>0.84985835694050993</v>
          </cell>
          <cell r="N568">
            <v>27.93</v>
          </cell>
          <cell r="O568">
            <v>4</v>
          </cell>
          <cell r="P568">
            <v>4</v>
          </cell>
          <cell r="Q568">
            <v>0.4</v>
          </cell>
          <cell r="R568">
            <v>0</v>
          </cell>
          <cell r="S568">
            <v>5.102172464733655E-2</v>
          </cell>
          <cell r="T568">
            <v>27.93</v>
          </cell>
          <cell r="U568">
            <v>0.69646577130941656</v>
          </cell>
          <cell r="V568">
            <v>0.99999973386213614</v>
          </cell>
          <cell r="W568">
            <v>-0.99998747215873784</v>
          </cell>
          <cell r="X568">
            <v>27.233535520672675</v>
          </cell>
          <cell r="Y568">
            <v>0.8</v>
          </cell>
          <cell r="Z568">
            <v>5473.9406396552076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114.04042999281683</v>
          </cell>
          <cell r="AJ568">
            <v>114.04042999281683</v>
          </cell>
          <cell r="AK568">
            <v>114.04042999281683</v>
          </cell>
          <cell r="AL568">
            <v>0</v>
          </cell>
          <cell r="AM568">
            <v>0</v>
          </cell>
          <cell r="AN568">
            <v>342.12128997845048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</row>
        <row r="569">
          <cell r="C569">
            <v>1530</v>
          </cell>
          <cell r="D569" t="str">
            <v>NC</v>
          </cell>
          <cell r="F569">
            <v>5010</v>
          </cell>
          <cell r="G569" t="str">
            <v>ISO</v>
          </cell>
          <cell r="H569">
            <v>38916</v>
          </cell>
          <cell r="J569">
            <v>39859</v>
          </cell>
          <cell r="K569">
            <v>39859</v>
          </cell>
          <cell r="L569">
            <v>264</v>
          </cell>
          <cell r="M569">
            <v>0.84985835694050993</v>
          </cell>
          <cell r="N569">
            <v>27.93</v>
          </cell>
          <cell r="O569">
            <v>4</v>
          </cell>
          <cell r="P569">
            <v>4</v>
          </cell>
          <cell r="Q569">
            <v>0.4</v>
          </cell>
          <cell r="R569">
            <v>0</v>
          </cell>
          <cell r="S569">
            <v>5.102172464733655E-2</v>
          </cell>
          <cell r="T569">
            <v>27.93</v>
          </cell>
          <cell r="U569">
            <v>0.69646577130941656</v>
          </cell>
          <cell r="V569">
            <v>0.99999973386213614</v>
          </cell>
          <cell r="W569">
            <v>-0.99998747215873784</v>
          </cell>
          <cell r="X569">
            <v>27.233535520672675</v>
          </cell>
          <cell r="Y569">
            <v>0.8</v>
          </cell>
          <cell r="Z569">
            <v>7189.6533774575864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149.78444536369972</v>
          </cell>
          <cell r="AJ569">
            <v>149.78444536369972</v>
          </cell>
          <cell r="AK569">
            <v>149.78444536369972</v>
          </cell>
          <cell r="AL569">
            <v>149.78444536369972</v>
          </cell>
          <cell r="AM569">
            <v>149.78444536369972</v>
          </cell>
          <cell r="AN569">
            <v>748.92222681849853</v>
          </cell>
          <cell r="AO569">
            <v>149.78444536369972</v>
          </cell>
          <cell r="AP569">
            <v>149.78444536369972</v>
          </cell>
          <cell r="AQ569">
            <v>149.78444536369972</v>
          </cell>
          <cell r="AR569">
            <v>149.78444536369972</v>
          </cell>
          <cell r="AS569">
            <v>149.78444536369972</v>
          </cell>
          <cell r="AT569">
            <v>149.78444536369972</v>
          </cell>
          <cell r="AU569">
            <v>149.78444536369972</v>
          </cell>
          <cell r="AV569">
            <v>149.78444536369972</v>
          </cell>
          <cell r="AW569">
            <v>149.78444536369972</v>
          </cell>
          <cell r="AX569">
            <v>149.78444536369972</v>
          </cell>
          <cell r="AY569">
            <v>149.78444536369972</v>
          </cell>
          <cell r="AZ569">
            <v>149.78444536369972</v>
          </cell>
          <cell r="BA569">
            <v>1797.4133443643962</v>
          </cell>
        </row>
        <row r="570">
          <cell r="C570">
            <v>1531</v>
          </cell>
          <cell r="D570" t="str">
            <v>NC</v>
          </cell>
          <cell r="F570">
            <v>5010</v>
          </cell>
          <cell r="G570" t="str">
            <v>ISO</v>
          </cell>
          <cell r="H570">
            <v>38916</v>
          </cell>
          <cell r="J570">
            <v>40210</v>
          </cell>
          <cell r="K570">
            <v>40210</v>
          </cell>
          <cell r="L570">
            <v>247</v>
          </cell>
          <cell r="M570">
            <v>1.1331444759206799</v>
          </cell>
          <cell r="N570">
            <v>27.93</v>
          </cell>
          <cell r="O570">
            <v>4</v>
          </cell>
          <cell r="P570">
            <v>4</v>
          </cell>
          <cell r="Q570">
            <v>0.4</v>
          </cell>
          <cell r="R570">
            <v>0</v>
          </cell>
          <cell r="S570">
            <v>5.102172464733655E-2</v>
          </cell>
          <cell r="T570">
            <v>27.93</v>
          </cell>
          <cell r="U570">
            <v>0.92862102841255545</v>
          </cell>
          <cell r="V570">
            <v>0.99999837769616362</v>
          </cell>
          <cell r="W570">
            <v>-0.99994206298420751</v>
          </cell>
          <cell r="X570">
            <v>27.001387462172485</v>
          </cell>
          <cell r="Y570">
            <v>0.8</v>
          </cell>
          <cell r="Z570">
            <v>6669.3427031566034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138.9446396490959</v>
          </cell>
          <cell r="AJ570">
            <v>138.9446396490959</v>
          </cell>
          <cell r="AK570">
            <v>138.9446396490959</v>
          </cell>
          <cell r="AL570">
            <v>138.9446396490959</v>
          </cell>
          <cell r="AM570">
            <v>138.9446396490959</v>
          </cell>
          <cell r="AN570">
            <v>694.72319824547958</v>
          </cell>
          <cell r="AO570">
            <v>138.9446396490959</v>
          </cell>
          <cell r="AP570">
            <v>138.9446396490959</v>
          </cell>
          <cell r="AQ570">
            <v>138.9446396490959</v>
          </cell>
          <cell r="AR570">
            <v>138.9446396490959</v>
          </cell>
          <cell r="AS570">
            <v>138.9446396490959</v>
          </cell>
          <cell r="AT570">
            <v>138.9446396490959</v>
          </cell>
          <cell r="AU570">
            <v>138.9446396490959</v>
          </cell>
          <cell r="AV570">
            <v>138.9446396490959</v>
          </cell>
          <cell r="AW570">
            <v>138.9446396490959</v>
          </cell>
          <cell r="AX570">
            <v>138.9446396490959</v>
          </cell>
          <cell r="AY570">
            <v>138.9446396490959</v>
          </cell>
          <cell r="AZ570">
            <v>138.9446396490959</v>
          </cell>
          <cell r="BA570">
            <v>1667.3356757891513</v>
          </cell>
        </row>
        <row r="571">
          <cell r="C571">
            <v>1532</v>
          </cell>
          <cell r="D571" t="str">
            <v>NC</v>
          </cell>
          <cell r="F571">
            <v>5000</v>
          </cell>
          <cell r="G571" t="str">
            <v>ISO</v>
          </cell>
          <cell r="H571">
            <v>38916</v>
          </cell>
          <cell r="J571">
            <v>38971</v>
          </cell>
          <cell r="K571">
            <v>38971</v>
          </cell>
          <cell r="L571">
            <v>856</v>
          </cell>
          <cell r="M571">
            <v>0.84985835694050993</v>
          </cell>
          <cell r="N571">
            <v>27.93</v>
          </cell>
          <cell r="O571">
            <v>4</v>
          </cell>
          <cell r="P571">
            <v>4</v>
          </cell>
          <cell r="Q571">
            <v>0.4</v>
          </cell>
          <cell r="R571">
            <v>0</v>
          </cell>
          <cell r="S571">
            <v>5.102172464733655E-2</v>
          </cell>
          <cell r="T571">
            <v>27.93</v>
          </cell>
          <cell r="U571">
            <v>0.69646577130941656</v>
          </cell>
          <cell r="V571">
            <v>0.99999973386213614</v>
          </cell>
          <cell r="W571">
            <v>-0.99998747215873784</v>
          </cell>
          <cell r="X571">
            <v>27.233535520672675</v>
          </cell>
          <cell r="Y571">
            <v>0.8</v>
          </cell>
          <cell r="Z571">
            <v>23311.906405695809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485.66471678532935</v>
          </cell>
          <cell r="AJ571">
            <v>485.66471678532935</v>
          </cell>
          <cell r="AK571">
            <v>0</v>
          </cell>
          <cell r="AL571">
            <v>0</v>
          </cell>
          <cell r="AM571">
            <v>0</v>
          </cell>
          <cell r="AN571">
            <v>971.32943357065869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</row>
        <row r="572">
          <cell r="C572">
            <v>1533</v>
          </cell>
          <cell r="D572" t="str">
            <v>NC</v>
          </cell>
          <cell r="F572">
            <v>5000</v>
          </cell>
          <cell r="G572" t="str">
            <v>ISO</v>
          </cell>
          <cell r="H572">
            <v>38916</v>
          </cell>
          <cell r="J572">
            <v>39336</v>
          </cell>
          <cell r="K572">
            <v>39336</v>
          </cell>
          <cell r="L572">
            <v>12014</v>
          </cell>
          <cell r="M572">
            <v>0.84985835694050993</v>
          </cell>
          <cell r="N572">
            <v>27.93</v>
          </cell>
          <cell r="O572">
            <v>4</v>
          </cell>
          <cell r="P572">
            <v>4</v>
          </cell>
          <cell r="Q572">
            <v>0.4</v>
          </cell>
          <cell r="R572">
            <v>0</v>
          </cell>
          <cell r="S572">
            <v>5.102172464733655E-2</v>
          </cell>
          <cell r="T572">
            <v>27.93</v>
          </cell>
          <cell r="U572">
            <v>0.69646577130941656</v>
          </cell>
          <cell r="V572">
            <v>0.99999973386213614</v>
          </cell>
          <cell r="W572">
            <v>-0.99998747215873784</v>
          </cell>
          <cell r="X572">
            <v>27.233535520672675</v>
          </cell>
          <cell r="Y572">
            <v>0.8</v>
          </cell>
          <cell r="Z572">
            <v>327183.6957453615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6816.3269946950313</v>
          </cell>
          <cell r="AJ572">
            <v>6816.3269946950313</v>
          </cell>
          <cell r="AK572">
            <v>6816.3269946950313</v>
          </cell>
          <cell r="AL572">
            <v>6816.3269946950313</v>
          </cell>
          <cell r="AM572">
            <v>6816.3269946950313</v>
          </cell>
          <cell r="AN572">
            <v>34081.634973475157</v>
          </cell>
          <cell r="AO572">
            <v>6816.3269946950313</v>
          </cell>
          <cell r="AP572">
            <v>6816.3269946950313</v>
          </cell>
          <cell r="AQ572">
            <v>6816.3269946950313</v>
          </cell>
          <cell r="AR572">
            <v>6816.3269946950313</v>
          </cell>
          <cell r="AS572">
            <v>6816.3269946950313</v>
          </cell>
          <cell r="AT572">
            <v>6816.3269946950313</v>
          </cell>
          <cell r="AU572">
            <v>6816.3269946950313</v>
          </cell>
          <cell r="AV572">
            <v>6816.3269946950313</v>
          </cell>
          <cell r="AW572">
            <v>6816.3269946950313</v>
          </cell>
          <cell r="AX572">
            <v>0</v>
          </cell>
          <cell r="AY572">
            <v>0</v>
          </cell>
          <cell r="AZ572">
            <v>0</v>
          </cell>
          <cell r="BA572">
            <v>61346.942952255282</v>
          </cell>
        </row>
        <row r="573">
          <cell r="C573">
            <v>1534</v>
          </cell>
          <cell r="D573" t="str">
            <v>NC</v>
          </cell>
          <cell r="F573">
            <v>5000</v>
          </cell>
          <cell r="G573" t="str">
            <v>ISO</v>
          </cell>
          <cell r="H573">
            <v>38916</v>
          </cell>
          <cell r="J573">
            <v>39859</v>
          </cell>
          <cell r="K573">
            <v>39859</v>
          </cell>
          <cell r="L573">
            <v>264</v>
          </cell>
          <cell r="M573">
            <v>0.84985835694050993</v>
          </cell>
          <cell r="N573">
            <v>27.93</v>
          </cell>
          <cell r="O573">
            <v>4</v>
          </cell>
          <cell r="P573">
            <v>4</v>
          </cell>
          <cell r="Q573">
            <v>0.4</v>
          </cell>
          <cell r="R573">
            <v>0</v>
          </cell>
          <cell r="S573">
            <v>5.102172464733655E-2</v>
          </cell>
          <cell r="T573">
            <v>27.93</v>
          </cell>
          <cell r="U573">
            <v>0.69646577130941656</v>
          </cell>
          <cell r="V573">
            <v>0.99999973386213614</v>
          </cell>
          <cell r="W573">
            <v>-0.99998747215873784</v>
          </cell>
          <cell r="X573">
            <v>27.233535520672675</v>
          </cell>
          <cell r="Y573">
            <v>0.8</v>
          </cell>
          <cell r="Z573">
            <v>7189.6533774575864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149.78444536369972</v>
          </cell>
          <cell r="AJ573">
            <v>149.78444536369972</v>
          </cell>
          <cell r="AK573">
            <v>149.78444536369972</v>
          </cell>
          <cell r="AL573">
            <v>149.78444536369972</v>
          </cell>
          <cell r="AM573">
            <v>149.78444536369972</v>
          </cell>
          <cell r="AN573">
            <v>748.92222681849853</v>
          </cell>
          <cell r="AO573">
            <v>149.78444536369972</v>
          </cell>
          <cell r="AP573">
            <v>149.78444536369972</v>
          </cell>
          <cell r="AQ573">
            <v>149.78444536369972</v>
          </cell>
          <cell r="AR573">
            <v>149.78444536369972</v>
          </cell>
          <cell r="AS573">
            <v>149.78444536369972</v>
          </cell>
          <cell r="AT573">
            <v>149.78444536369972</v>
          </cell>
          <cell r="AU573">
            <v>149.78444536369972</v>
          </cell>
          <cell r="AV573">
            <v>149.78444536369972</v>
          </cell>
          <cell r="AW573">
            <v>149.78444536369972</v>
          </cell>
          <cell r="AX573">
            <v>149.78444536369972</v>
          </cell>
          <cell r="AY573">
            <v>149.78444536369972</v>
          </cell>
          <cell r="AZ573">
            <v>149.78444536369972</v>
          </cell>
          <cell r="BA573">
            <v>1797.4133443643962</v>
          </cell>
        </row>
        <row r="574">
          <cell r="C574">
            <v>1535</v>
          </cell>
          <cell r="D574" t="str">
            <v>NC</v>
          </cell>
          <cell r="F574">
            <v>5000</v>
          </cell>
          <cell r="G574" t="str">
            <v>ISO</v>
          </cell>
          <cell r="H574">
            <v>38916</v>
          </cell>
          <cell r="J574">
            <v>40210</v>
          </cell>
          <cell r="K574">
            <v>40210</v>
          </cell>
          <cell r="L574">
            <v>3000</v>
          </cell>
          <cell r="M574">
            <v>1.1331444759206799</v>
          </cell>
          <cell r="N574">
            <v>27.93</v>
          </cell>
          <cell r="O574">
            <v>4</v>
          </cell>
          <cell r="P574">
            <v>4</v>
          </cell>
          <cell r="Q574">
            <v>0.4</v>
          </cell>
          <cell r="R574">
            <v>0</v>
          </cell>
          <cell r="S574">
            <v>5.102172464733655E-2</v>
          </cell>
          <cell r="T574">
            <v>27.93</v>
          </cell>
          <cell r="U574">
            <v>0.92862102841255545</v>
          </cell>
          <cell r="V574">
            <v>0.99999837769616362</v>
          </cell>
          <cell r="W574">
            <v>-0.99994206298420751</v>
          </cell>
          <cell r="X574">
            <v>27.001387462172485</v>
          </cell>
          <cell r="Y574">
            <v>0.8</v>
          </cell>
          <cell r="Z574">
            <v>81004.162386517448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1687.5867163857802</v>
          </cell>
          <cell r="AJ574">
            <v>1687.5867163857802</v>
          </cell>
          <cell r="AK574">
            <v>1687.5867163857802</v>
          </cell>
          <cell r="AL574">
            <v>1687.5867163857802</v>
          </cell>
          <cell r="AM574">
            <v>1687.5867163857802</v>
          </cell>
          <cell r="AN574">
            <v>8437.9335819289008</v>
          </cell>
          <cell r="AO574">
            <v>1687.5867163857802</v>
          </cell>
          <cell r="AP574">
            <v>1687.5867163857802</v>
          </cell>
          <cell r="AQ574">
            <v>1687.5867163857802</v>
          </cell>
          <cell r="AR574">
            <v>1687.5867163857802</v>
          </cell>
          <cell r="AS574">
            <v>1687.5867163857802</v>
          </cell>
          <cell r="AT574">
            <v>1687.5867163857802</v>
          </cell>
          <cell r="AU574">
            <v>1687.5867163857802</v>
          </cell>
          <cell r="AV574">
            <v>1687.5867163857802</v>
          </cell>
          <cell r="AW574">
            <v>1687.5867163857802</v>
          </cell>
          <cell r="AX574">
            <v>1687.5867163857802</v>
          </cell>
          <cell r="AY574">
            <v>1687.5867163857802</v>
          </cell>
          <cell r="AZ574">
            <v>1687.5867163857802</v>
          </cell>
          <cell r="BA574">
            <v>20251.040596629362</v>
          </cell>
        </row>
        <row r="575">
          <cell r="C575">
            <v>1536</v>
          </cell>
          <cell r="D575" t="str">
            <v>NC</v>
          </cell>
          <cell r="F575">
            <v>1400</v>
          </cell>
          <cell r="G575" t="str">
            <v>ISO</v>
          </cell>
          <cell r="H575">
            <v>38916</v>
          </cell>
          <cell r="J575">
            <v>38971</v>
          </cell>
          <cell r="K575">
            <v>38971</v>
          </cell>
          <cell r="L575">
            <v>391</v>
          </cell>
          <cell r="M575">
            <v>0.84985835694050993</v>
          </cell>
          <cell r="N575">
            <v>27.93</v>
          </cell>
          <cell r="O575">
            <v>4</v>
          </cell>
          <cell r="P575">
            <v>4</v>
          </cell>
          <cell r="Q575">
            <v>0.4</v>
          </cell>
          <cell r="R575">
            <v>0</v>
          </cell>
          <cell r="S575">
            <v>5.102172464733655E-2</v>
          </cell>
          <cell r="T575">
            <v>27.93</v>
          </cell>
          <cell r="U575">
            <v>0.69646577130941656</v>
          </cell>
          <cell r="V575">
            <v>0.99999973386213614</v>
          </cell>
          <cell r="W575">
            <v>-0.99998747215873784</v>
          </cell>
          <cell r="X575">
            <v>27.233535520672675</v>
          </cell>
          <cell r="Y575">
            <v>0.8</v>
          </cell>
          <cell r="Z575">
            <v>10648.312388583015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221.83984142881283</v>
          </cell>
          <cell r="AJ575">
            <v>221.83984142881283</v>
          </cell>
          <cell r="AK575">
            <v>0</v>
          </cell>
          <cell r="AL575">
            <v>0</v>
          </cell>
          <cell r="AM575">
            <v>0</v>
          </cell>
          <cell r="AN575">
            <v>443.67968285762566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</row>
        <row r="576">
          <cell r="C576">
            <v>1537</v>
          </cell>
          <cell r="D576" t="str">
            <v>NC</v>
          </cell>
          <cell r="F576">
            <v>1400</v>
          </cell>
          <cell r="G576" t="str">
            <v>ISO</v>
          </cell>
          <cell r="H576">
            <v>38916</v>
          </cell>
          <cell r="J576">
            <v>39336</v>
          </cell>
          <cell r="K576">
            <v>39336</v>
          </cell>
          <cell r="L576">
            <v>441</v>
          </cell>
          <cell r="M576">
            <v>0.84985835694050993</v>
          </cell>
          <cell r="N576">
            <v>27.93</v>
          </cell>
          <cell r="O576">
            <v>4</v>
          </cell>
          <cell r="P576">
            <v>4</v>
          </cell>
          <cell r="Q576">
            <v>0.4</v>
          </cell>
          <cell r="R576">
            <v>0</v>
          </cell>
          <cell r="S576">
            <v>5.102172464733655E-2</v>
          </cell>
          <cell r="T576">
            <v>27.93</v>
          </cell>
          <cell r="U576">
            <v>0.69646577130941656</v>
          </cell>
          <cell r="V576">
            <v>0.99999973386213614</v>
          </cell>
          <cell r="W576">
            <v>-0.99998747215873784</v>
          </cell>
          <cell r="X576">
            <v>27.233535520672675</v>
          </cell>
          <cell r="Y576">
            <v>0.8</v>
          </cell>
          <cell r="Z576">
            <v>12009.989164616649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250.20810759618018</v>
          </cell>
          <cell r="AJ576">
            <v>250.20810759618018</v>
          </cell>
          <cell r="AK576">
            <v>250.20810759618018</v>
          </cell>
          <cell r="AL576">
            <v>250.20810759618018</v>
          </cell>
          <cell r="AM576">
            <v>250.20810759618018</v>
          </cell>
          <cell r="AN576">
            <v>1251.0405379809008</v>
          </cell>
          <cell r="AO576">
            <v>250.20810759618018</v>
          </cell>
          <cell r="AP576">
            <v>250.20810759618018</v>
          </cell>
          <cell r="AQ576">
            <v>250.20810759618018</v>
          </cell>
          <cell r="AR576">
            <v>250.20810759618018</v>
          </cell>
          <cell r="AS576">
            <v>250.20810759618018</v>
          </cell>
          <cell r="AT576">
            <v>250.20810759618018</v>
          </cell>
          <cell r="AU576">
            <v>250.20810759618018</v>
          </cell>
          <cell r="AV576">
            <v>250.20810759618018</v>
          </cell>
          <cell r="AW576">
            <v>250.20810759618018</v>
          </cell>
          <cell r="AX576">
            <v>0</v>
          </cell>
          <cell r="AY576">
            <v>0</v>
          </cell>
          <cell r="AZ576">
            <v>0</v>
          </cell>
          <cell r="BA576">
            <v>2251.8729683656211</v>
          </cell>
        </row>
        <row r="577">
          <cell r="C577">
            <v>1538</v>
          </cell>
          <cell r="D577" t="str">
            <v>NC</v>
          </cell>
          <cell r="F577">
            <v>1400</v>
          </cell>
          <cell r="G577" t="str">
            <v>ISO</v>
          </cell>
          <cell r="H577">
            <v>38916</v>
          </cell>
          <cell r="J577">
            <v>39017</v>
          </cell>
          <cell r="K577">
            <v>39017</v>
          </cell>
          <cell r="L577">
            <v>214</v>
          </cell>
          <cell r="M577">
            <v>0.84985835694050993</v>
          </cell>
          <cell r="N577">
            <v>27.93</v>
          </cell>
          <cell r="O577">
            <v>4</v>
          </cell>
          <cell r="P577">
            <v>4</v>
          </cell>
          <cell r="Q577">
            <v>0.4</v>
          </cell>
          <cell r="R577">
            <v>0</v>
          </cell>
          <cell r="S577">
            <v>5.102172464733655E-2</v>
          </cell>
          <cell r="T577">
            <v>27.93</v>
          </cell>
          <cell r="U577">
            <v>0.69646577130941656</v>
          </cell>
          <cell r="V577">
            <v>0.99999973386213614</v>
          </cell>
          <cell r="W577">
            <v>-0.99998747215873784</v>
          </cell>
          <cell r="X577">
            <v>27.233535520672675</v>
          </cell>
          <cell r="Y577">
            <v>0.8</v>
          </cell>
          <cell r="Z577">
            <v>5827.9766014239522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121.41617919633234</v>
          </cell>
          <cell r="AJ577">
            <v>121.41617919633234</v>
          </cell>
          <cell r="AK577">
            <v>121.41617919633234</v>
          </cell>
          <cell r="AL577">
            <v>0</v>
          </cell>
          <cell r="AM577">
            <v>0</v>
          </cell>
          <cell r="AN577">
            <v>364.24853758899701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</row>
        <row r="578">
          <cell r="C578">
            <v>1539</v>
          </cell>
          <cell r="D578" t="str">
            <v>NC</v>
          </cell>
          <cell r="F578">
            <v>1400</v>
          </cell>
          <cell r="G578" t="str">
            <v>ISO</v>
          </cell>
          <cell r="H578">
            <v>38916</v>
          </cell>
          <cell r="J578">
            <v>39859</v>
          </cell>
          <cell r="K578">
            <v>39859</v>
          </cell>
          <cell r="L578">
            <v>701</v>
          </cell>
          <cell r="M578">
            <v>0.84985835694050993</v>
          </cell>
          <cell r="N578">
            <v>27.93</v>
          </cell>
          <cell r="O578">
            <v>4</v>
          </cell>
          <cell r="P578">
            <v>4</v>
          </cell>
          <cell r="Q578">
            <v>0.4</v>
          </cell>
          <cell r="R578">
            <v>0</v>
          </cell>
          <cell r="S578">
            <v>5.102172464733655E-2</v>
          </cell>
          <cell r="T578">
            <v>27.93</v>
          </cell>
          <cell r="U578">
            <v>0.69646577130941656</v>
          </cell>
          <cell r="V578">
            <v>0.99999973386213614</v>
          </cell>
          <cell r="W578">
            <v>-0.99998747215873784</v>
          </cell>
          <cell r="X578">
            <v>27.233535520672675</v>
          </cell>
          <cell r="Y578">
            <v>0.8</v>
          </cell>
          <cell r="Z578">
            <v>19090.708399991545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397.72309166649052</v>
          </cell>
          <cell r="AJ578">
            <v>397.72309166649052</v>
          </cell>
          <cell r="AK578">
            <v>397.72309166649052</v>
          </cell>
          <cell r="AL578">
            <v>397.72309166649052</v>
          </cell>
          <cell r="AM578">
            <v>397.72309166649052</v>
          </cell>
          <cell r="AN578">
            <v>1988.6154583324526</v>
          </cell>
          <cell r="AO578">
            <v>397.72309166649052</v>
          </cell>
          <cell r="AP578">
            <v>397.72309166649052</v>
          </cell>
          <cell r="AQ578">
            <v>397.72309166649052</v>
          </cell>
          <cell r="AR578">
            <v>397.72309166649052</v>
          </cell>
          <cell r="AS578">
            <v>397.72309166649052</v>
          </cell>
          <cell r="AT578">
            <v>397.72309166649052</v>
          </cell>
          <cell r="AU578">
            <v>397.72309166649052</v>
          </cell>
          <cell r="AV578">
            <v>397.72309166649052</v>
          </cell>
          <cell r="AW578">
            <v>397.72309166649052</v>
          </cell>
          <cell r="AX578">
            <v>397.72309166649052</v>
          </cell>
          <cell r="AY578">
            <v>397.72309166649052</v>
          </cell>
          <cell r="AZ578">
            <v>397.72309166649052</v>
          </cell>
          <cell r="BA578">
            <v>4772.6770999978853</v>
          </cell>
        </row>
        <row r="579">
          <cell r="C579">
            <v>1540</v>
          </cell>
          <cell r="D579" t="str">
            <v>NC</v>
          </cell>
          <cell r="F579">
            <v>1400</v>
          </cell>
          <cell r="G579" t="str">
            <v>ISO</v>
          </cell>
          <cell r="H579">
            <v>38916</v>
          </cell>
          <cell r="J579">
            <v>40210</v>
          </cell>
          <cell r="K579">
            <v>40210</v>
          </cell>
          <cell r="L579">
            <v>529</v>
          </cell>
          <cell r="M579">
            <v>1.1331444759206799</v>
          </cell>
          <cell r="N579">
            <v>27.93</v>
          </cell>
          <cell r="O579">
            <v>4</v>
          </cell>
          <cell r="P579">
            <v>4</v>
          </cell>
          <cell r="Q579">
            <v>0.4</v>
          </cell>
          <cell r="R579">
            <v>0</v>
          </cell>
          <cell r="S579">
            <v>5.102172464733655E-2</v>
          </cell>
          <cell r="T579">
            <v>27.93</v>
          </cell>
          <cell r="U579">
            <v>0.92862102841255545</v>
          </cell>
          <cell r="V579">
            <v>0.99999837769616362</v>
          </cell>
          <cell r="W579">
            <v>-0.99994206298420751</v>
          </cell>
          <cell r="X579">
            <v>27.001387462172485</v>
          </cell>
          <cell r="Y579">
            <v>0.8</v>
          </cell>
          <cell r="Z579">
            <v>14283.733967489245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297.57779098935924</v>
          </cell>
          <cell r="AJ579">
            <v>297.57779098935924</v>
          </cell>
          <cell r="AK579">
            <v>297.57779098935924</v>
          </cell>
          <cell r="AL579">
            <v>297.57779098935924</v>
          </cell>
          <cell r="AM579">
            <v>297.57779098935924</v>
          </cell>
          <cell r="AN579">
            <v>1487.8889549467963</v>
          </cell>
          <cell r="AO579">
            <v>297.57779098935924</v>
          </cell>
          <cell r="AP579">
            <v>297.57779098935924</v>
          </cell>
          <cell r="AQ579">
            <v>297.57779098935924</v>
          </cell>
          <cell r="AR579">
            <v>297.57779098935924</v>
          </cell>
          <cell r="AS579">
            <v>297.57779098935924</v>
          </cell>
          <cell r="AT579">
            <v>297.57779098935924</v>
          </cell>
          <cell r="AU579">
            <v>297.57779098935924</v>
          </cell>
          <cell r="AV579">
            <v>297.57779098935924</v>
          </cell>
          <cell r="AW579">
            <v>297.57779098935924</v>
          </cell>
          <cell r="AX579">
            <v>297.57779098935924</v>
          </cell>
          <cell r="AY579">
            <v>297.57779098935924</v>
          </cell>
          <cell r="AZ579">
            <v>297.57779098935924</v>
          </cell>
          <cell r="BA579">
            <v>3570.9334918723102</v>
          </cell>
        </row>
        <row r="580">
          <cell r="C580">
            <v>1541</v>
          </cell>
          <cell r="D580" t="str">
            <v>NC</v>
          </cell>
          <cell r="F580">
            <v>1400</v>
          </cell>
          <cell r="G580" t="str">
            <v>ISO</v>
          </cell>
          <cell r="H580">
            <v>38916</v>
          </cell>
          <cell r="J580">
            <v>38971</v>
          </cell>
          <cell r="K580">
            <v>38971</v>
          </cell>
          <cell r="L580">
            <v>58</v>
          </cell>
          <cell r="M580">
            <v>0.84985835694050993</v>
          </cell>
          <cell r="N580">
            <v>27.93</v>
          </cell>
          <cell r="O580">
            <v>4</v>
          </cell>
          <cell r="P580">
            <v>4</v>
          </cell>
          <cell r="Q580">
            <v>0.4</v>
          </cell>
          <cell r="R580">
            <v>0</v>
          </cell>
          <cell r="S580">
            <v>5.102172464733655E-2</v>
          </cell>
          <cell r="T580">
            <v>27.93</v>
          </cell>
          <cell r="U580">
            <v>0.69646577130941656</v>
          </cell>
          <cell r="V580">
            <v>0.99999973386213614</v>
          </cell>
          <cell r="W580">
            <v>-0.99998747215873784</v>
          </cell>
          <cell r="X580">
            <v>27.233535520672675</v>
          </cell>
          <cell r="Y580">
            <v>0.8</v>
          </cell>
          <cell r="Z580">
            <v>1579.5450601990151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32.907188754146148</v>
          </cell>
          <cell r="AJ580">
            <v>32.907188754146148</v>
          </cell>
          <cell r="AK580">
            <v>0</v>
          </cell>
          <cell r="AL580">
            <v>0</v>
          </cell>
          <cell r="AM580">
            <v>0</v>
          </cell>
          <cell r="AN580">
            <v>65.814377508292296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</row>
        <row r="581">
          <cell r="C581">
            <v>1542</v>
          </cell>
          <cell r="D581" t="str">
            <v>NC</v>
          </cell>
          <cell r="F581">
            <v>1400</v>
          </cell>
          <cell r="G581" t="str">
            <v>ISO</v>
          </cell>
          <cell r="H581">
            <v>38916</v>
          </cell>
          <cell r="J581">
            <v>39336</v>
          </cell>
          <cell r="K581">
            <v>39336</v>
          </cell>
          <cell r="L581">
            <v>176</v>
          </cell>
          <cell r="M581">
            <v>0.84985835694050993</v>
          </cell>
          <cell r="N581">
            <v>27.93</v>
          </cell>
          <cell r="O581">
            <v>4</v>
          </cell>
          <cell r="P581">
            <v>4</v>
          </cell>
          <cell r="Q581">
            <v>0.4</v>
          </cell>
          <cell r="R581">
            <v>0</v>
          </cell>
          <cell r="S581">
            <v>5.102172464733655E-2</v>
          </cell>
          <cell r="T581">
            <v>27.93</v>
          </cell>
          <cell r="U581">
            <v>0.69646577130941656</v>
          </cell>
          <cell r="V581">
            <v>0.99999973386213614</v>
          </cell>
          <cell r="W581">
            <v>-0.99998747215873784</v>
          </cell>
          <cell r="X581">
            <v>27.233535520672675</v>
          </cell>
          <cell r="Y581">
            <v>0.8</v>
          </cell>
          <cell r="Z581">
            <v>4793.102251638391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99.85629690913315</v>
          </cell>
          <cell r="AJ581">
            <v>99.85629690913315</v>
          </cell>
          <cell r="AK581">
            <v>99.85629690913315</v>
          </cell>
          <cell r="AL581">
            <v>99.85629690913315</v>
          </cell>
          <cell r="AM581">
            <v>99.85629690913315</v>
          </cell>
          <cell r="AN581">
            <v>499.28148454566576</v>
          </cell>
          <cell r="AO581">
            <v>99.85629690913315</v>
          </cell>
          <cell r="AP581">
            <v>99.85629690913315</v>
          </cell>
          <cell r="AQ581">
            <v>99.85629690913315</v>
          </cell>
          <cell r="AR581">
            <v>99.85629690913315</v>
          </cell>
          <cell r="AS581">
            <v>99.85629690913315</v>
          </cell>
          <cell r="AT581">
            <v>99.85629690913315</v>
          </cell>
          <cell r="AU581">
            <v>99.85629690913315</v>
          </cell>
          <cell r="AV581">
            <v>99.85629690913315</v>
          </cell>
          <cell r="AW581">
            <v>99.85629690913315</v>
          </cell>
          <cell r="AX581">
            <v>0</v>
          </cell>
          <cell r="AY581">
            <v>0</v>
          </cell>
          <cell r="AZ581">
            <v>0</v>
          </cell>
          <cell r="BA581">
            <v>898.70667218219819</v>
          </cell>
        </row>
        <row r="582">
          <cell r="C582">
            <v>1543</v>
          </cell>
          <cell r="D582" t="str">
            <v>NC</v>
          </cell>
          <cell r="F582">
            <v>1400</v>
          </cell>
          <cell r="G582" t="str">
            <v>ISO</v>
          </cell>
          <cell r="H582">
            <v>38916</v>
          </cell>
          <cell r="J582">
            <v>39017</v>
          </cell>
          <cell r="K582">
            <v>39017</v>
          </cell>
          <cell r="L582">
            <v>21</v>
          </cell>
          <cell r="M582">
            <v>0.84985835694050993</v>
          </cell>
          <cell r="N582">
            <v>27.93</v>
          </cell>
          <cell r="O582">
            <v>4</v>
          </cell>
          <cell r="P582">
            <v>4</v>
          </cell>
          <cell r="Q582">
            <v>0.4</v>
          </cell>
          <cell r="R582">
            <v>0</v>
          </cell>
          <cell r="S582">
            <v>5.102172464733655E-2</v>
          </cell>
          <cell r="T582">
            <v>27.93</v>
          </cell>
          <cell r="U582">
            <v>0.69646577130941656</v>
          </cell>
          <cell r="V582">
            <v>0.99999973386213614</v>
          </cell>
          <cell r="W582">
            <v>-0.99998747215873784</v>
          </cell>
          <cell r="X582">
            <v>27.233535520672675</v>
          </cell>
          <cell r="Y582">
            <v>0.8</v>
          </cell>
          <cell r="Z582">
            <v>571.90424593412615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11.914671790294294</v>
          </cell>
          <cell r="AJ582">
            <v>11.914671790294294</v>
          </cell>
          <cell r="AK582">
            <v>11.914671790294294</v>
          </cell>
          <cell r="AL582">
            <v>0</v>
          </cell>
          <cell r="AM582">
            <v>0</v>
          </cell>
          <cell r="AN582">
            <v>35.744015370882884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</row>
        <row r="583">
          <cell r="C583">
            <v>1544</v>
          </cell>
          <cell r="D583" t="str">
            <v>NC</v>
          </cell>
          <cell r="F583">
            <v>1400</v>
          </cell>
          <cell r="G583" t="str">
            <v>ISO</v>
          </cell>
          <cell r="H583">
            <v>38916</v>
          </cell>
          <cell r="J583">
            <v>39859</v>
          </cell>
          <cell r="K583">
            <v>39859</v>
          </cell>
          <cell r="L583">
            <v>1019</v>
          </cell>
          <cell r="M583">
            <v>0.84985835694050993</v>
          </cell>
          <cell r="N583">
            <v>27.93</v>
          </cell>
          <cell r="O583">
            <v>4</v>
          </cell>
          <cell r="P583">
            <v>4</v>
          </cell>
          <cell r="Q583">
            <v>0.4</v>
          </cell>
          <cell r="R583">
            <v>0</v>
          </cell>
          <cell r="S583">
            <v>5.102172464733655E-2</v>
          </cell>
          <cell r="T583">
            <v>27.93</v>
          </cell>
          <cell r="U583">
            <v>0.69646577130941656</v>
          </cell>
          <cell r="V583">
            <v>0.99999973386213614</v>
          </cell>
          <cell r="W583">
            <v>-0.99998747215873784</v>
          </cell>
          <cell r="X583">
            <v>27.233535520672675</v>
          </cell>
          <cell r="Y583">
            <v>0.8</v>
          </cell>
          <cell r="Z583">
            <v>27750.972695565455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578.14526449094694</v>
          </cell>
          <cell r="AJ583">
            <v>578.14526449094694</v>
          </cell>
          <cell r="AK583">
            <v>578.14526449094694</v>
          </cell>
          <cell r="AL583">
            <v>578.14526449094694</v>
          </cell>
          <cell r="AM583">
            <v>578.14526449094694</v>
          </cell>
          <cell r="AN583">
            <v>2890.7263224547346</v>
          </cell>
          <cell r="AO583">
            <v>578.14526449094694</v>
          </cell>
          <cell r="AP583">
            <v>578.14526449094694</v>
          </cell>
          <cell r="AQ583">
            <v>578.14526449094694</v>
          </cell>
          <cell r="AR583">
            <v>578.14526449094694</v>
          </cell>
          <cell r="AS583">
            <v>578.14526449094694</v>
          </cell>
          <cell r="AT583">
            <v>578.14526449094694</v>
          </cell>
          <cell r="AU583">
            <v>578.14526449094694</v>
          </cell>
          <cell r="AV583">
            <v>578.14526449094694</v>
          </cell>
          <cell r="AW583">
            <v>578.14526449094694</v>
          </cell>
          <cell r="AX583">
            <v>578.14526449094694</v>
          </cell>
          <cell r="AY583">
            <v>578.14526449094694</v>
          </cell>
          <cell r="AZ583">
            <v>578.14526449094694</v>
          </cell>
          <cell r="BA583">
            <v>6937.7431738913629</v>
          </cell>
        </row>
        <row r="584">
          <cell r="C584">
            <v>1545</v>
          </cell>
          <cell r="D584" t="str">
            <v>NC</v>
          </cell>
          <cell r="F584">
            <v>1400</v>
          </cell>
          <cell r="G584" t="str">
            <v>ISO</v>
          </cell>
          <cell r="H584">
            <v>38916</v>
          </cell>
          <cell r="J584">
            <v>40210</v>
          </cell>
          <cell r="K584">
            <v>40210</v>
          </cell>
          <cell r="L584">
            <v>529</v>
          </cell>
          <cell r="M584">
            <v>1.1331444759206799</v>
          </cell>
          <cell r="N584">
            <v>27.93</v>
          </cell>
          <cell r="O584">
            <v>4</v>
          </cell>
          <cell r="P584">
            <v>4</v>
          </cell>
          <cell r="Q584">
            <v>0.4</v>
          </cell>
          <cell r="R584">
            <v>0</v>
          </cell>
          <cell r="S584">
            <v>5.102172464733655E-2</v>
          </cell>
          <cell r="T584">
            <v>27.93</v>
          </cell>
          <cell r="U584">
            <v>0.92862102841255545</v>
          </cell>
          <cell r="V584">
            <v>0.99999837769616362</v>
          </cell>
          <cell r="W584">
            <v>-0.99994206298420751</v>
          </cell>
          <cell r="X584">
            <v>27.001387462172485</v>
          </cell>
          <cell r="Y584">
            <v>0.8</v>
          </cell>
          <cell r="Z584">
            <v>14283.733967489245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297.57779098935924</v>
          </cell>
          <cell r="AJ584">
            <v>297.57779098935924</v>
          </cell>
          <cell r="AK584">
            <v>297.57779098935924</v>
          </cell>
          <cell r="AL584">
            <v>297.57779098935924</v>
          </cell>
          <cell r="AM584">
            <v>297.57779098935924</v>
          </cell>
          <cell r="AN584">
            <v>1487.8889549467963</v>
          </cell>
          <cell r="AO584">
            <v>297.57779098935924</v>
          </cell>
          <cell r="AP584">
            <v>297.57779098935924</v>
          </cell>
          <cell r="AQ584">
            <v>297.57779098935924</v>
          </cell>
          <cell r="AR584">
            <v>297.57779098935924</v>
          </cell>
          <cell r="AS584">
            <v>297.57779098935924</v>
          </cell>
          <cell r="AT584">
            <v>297.57779098935924</v>
          </cell>
          <cell r="AU584">
            <v>297.57779098935924</v>
          </cell>
          <cell r="AV584">
            <v>297.57779098935924</v>
          </cell>
          <cell r="AW584">
            <v>297.57779098935924</v>
          </cell>
          <cell r="AX584">
            <v>297.57779098935924</v>
          </cell>
          <cell r="AY584">
            <v>297.57779098935924</v>
          </cell>
          <cell r="AZ584">
            <v>297.57779098935924</v>
          </cell>
          <cell r="BA584">
            <v>3570.9334918723102</v>
          </cell>
        </row>
        <row r="585">
          <cell r="C585">
            <v>1546</v>
          </cell>
          <cell r="D585" t="str">
            <v>NC</v>
          </cell>
          <cell r="F585">
            <v>5110</v>
          </cell>
          <cell r="G585" t="str">
            <v>ISO</v>
          </cell>
          <cell r="H585">
            <v>38916</v>
          </cell>
          <cell r="J585">
            <v>38971</v>
          </cell>
          <cell r="K585">
            <v>38971</v>
          </cell>
          <cell r="L585">
            <v>285</v>
          </cell>
          <cell r="M585">
            <v>0.84985835694050993</v>
          </cell>
          <cell r="N585">
            <v>27.93</v>
          </cell>
          <cell r="O585">
            <v>4</v>
          </cell>
          <cell r="P585">
            <v>4</v>
          </cell>
          <cell r="Q585">
            <v>0.4</v>
          </cell>
          <cell r="R585">
            <v>0</v>
          </cell>
          <cell r="S585">
            <v>5.102172464733655E-2</v>
          </cell>
          <cell r="T585">
            <v>27.93</v>
          </cell>
          <cell r="U585">
            <v>0.69646577130941656</v>
          </cell>
          <cell r="V585">
            <v>0.99999973386213614</v>
          </cell>
          <cell r="W585">
            <v>-0.99998747215873784</v>
          </cell>
          <cell r="X585">
            <v>27.233535520672675</v>
          </cell>
          <cell r="Y585">
            <v>0.8</v>
          </cell>
          <cell r="Z585">
            <v>7761.5576233917127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161.69911715399402</v>
          </cell>
          <cell r="AJ585">
            <v>161.69911715399402</v>
          </cell>
          <cell r="AK585">
            <v>0</v>
          </cell>
          <cell r="AL585">
            <v>0</v>
          </cell>
          <cell r="AM585">
            <v>0</v>
          </cell>
          <cell r="AN585">
            <v>323.39823430798805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</row>
        <row r="586">
          <cell r="C586">
            <v>1547</v>
          </cell>
          <cell r="D586" t="str">
            <v>NC</v>
          </cell>
          <cell r="F586">
            <v>5110</v>
          </cell>
          <cell r="G586" t="str">
            <v>ISO</v>
          </cell>
          <cell r="H586">
            <v>38916</v>
          </cell>
          <cell r="J586">
            <v>39336</v>
          </cell>
          <cell r="K586">
            <v>39336</v>
          </cell>
          <cell r="L586">
            <v>176</v>
          </cell>
          <cell r="M586">
            <v>0.84985835694050993</v>
          </cell>
          <cell r="N586">
            <v>27.93</v>
          </cell>
          <cell r="O586">
            <v>4</v>
          </cell>
          <cell r="P586">
            <v>4</v>
          </cell>
          <cell r="Q586">
            <v>0.4</v>
          </cell>
          <cell r="R586">
            <v>0</v>
          </cell>
          <cell r="S586">
            <v>5.102172464733655E-2</v>
          </cell>
          <cell r="T586">
            <v>27.93</v>
          </cell>
          <cell r="U586">
            <v>0.69646577130941656</v>
          </cell>
          <cell r="V586">
            <v>0.99999973386213614</v>
          </cell>
          <cell r="W586">
            <v>-0.99998747215873784</v>
          </cell>
          <cell r="X586">
            <v>27.233535520672675</v>
          </cell>
          <cell r="Y586">
            <v>0.8</v>
          </cell>
          <cell r="Z586">
            <v>4793.102251638391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99.85629690913315</v>
          </cell>
          <cell r="AJ586">
            <v>99.85629690913315</v>
          </cell>
          <cell r="AK586">
            <v>99.85629690913315</v>
          </cell>
          <cell r="AL586">
            <v>99.85629690913315</v>
          </cell>
          <cell r="AM586">
            <v>99.85629690913315</v>
          </cell>
          <cell r="AN586">
            <v>499.28148454566576</v>
          </cell>
          <cell r="AO586">
            <v>99.85629690913315</v>
          </cell>
          <cell r="AP586">
            <v>99.85629690913315</v>
          </cell>
          <cell r="AQ586">
            <v>99.85629690913315</v>
          </cell>
          <cell r="AR586">
            <v>99.85629690913315</v>
          </cell>
          <cell r="AS586">
            <v>99.85629690913315</v>
          </cell>
          <cell r="AT586">
            <v>99.85629690913315</v>
          </cell>
          <cell r="AU586">
            <v>99.85629690913315</v>
          </cell>
          <cell r="AV586">
            <v>99.85629690913315</v>
          </cell>
          <cell r="AW586">
            <v>99.85629690913315</v>
          </cell>
          <cell r="AX586">
            <v>0</v>
          </cell>
          <cell r="AY586">
            <v>0</v>
          </cell>
          <cell r="AZ586">
            <v>0</v>
          </cell>
          <cell r="BA586">
            <v>898.70667218219819</v>
          </cell>
        </row>
        <row r="587">
          <cell r="C587">
            <v>1548</v>
          </cell>
          <cell r="D587" t="str">
            <v>NC</v>
          </cell>
          <cell r="F587">
            <v>5110</v>
          </cell>
          <cell r="G587" t="str">
            <v>ISO</v>
          </cell>
          <cell r="H587">
            <v>38916</v>
          </cell>
          <cell r="J587">
            <v>39017</v>
          </cell>
          <cell r="K587">
            <v>39017</v>
          </cell>
          <cell r="L587">
            <v>113</v>
          </cell>
          <cell r="M587">
            <v>0.84985835694050993</v>
          </cell>
          <cell r="N587">
            <v>27.93</v>
          </cell>
          <cell r="O587">
            <v>4</v>
          </cell>
          <cell r="P587">
            <v>4</v>
          </cell>
          <cell r="Q587">
            <v>0.4</v>
          </cell>
          <cell r="R587">
            <v>0</v>
          </cell>
          <cell r="S587">
            <v>5.102172464733655E-2</v>
          </cell>
          <cell r="T587">
            <v>27.93</v>
          </cell>
          <cell r="U587">
            <v>0.69646577130941656</v>
          </cell>
          <cell r="V587">
            <v>0.99999973386213614</v>
          </cell>
          <cell r="W587">
            <v>-0.99998747215873784</v>
          </cell>
          <cell r="X587">
            <v>27.233535520672675</v>
          </cell>
          <cell r="Y587">
            <v>0.8</v>
          </cell>
          <cell r="Z587">
            <v>3077.3895138360122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64.112281538250258</v>
          </cell>
          <cell r="AJ587">
            <v>64.112281538250258</v>
          </cell>
          <cell r="AK587">
            <v>64.112281538250258</v>
          </cell>
          <cell r="AL587">
            <v>0</v>
          </cell>
          <cell r="AM587">
            <v>0</v>
          </cell>
          <cell r="AN587">
            <v>192.33684461475076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</row>
        <row r="588">
          <cell r="C588">
            <v>1549</v>
          </cell>
          <cell r="D588" t="str">
            <v>NC</v>
          </cell>
          <cell r="F588">
            <v>5110</v>
          </cell>
          <cell r="G588" t="str">
            <v>ISO</v>
          </cell>
          <cell r="H588">
            <v>38916</v>
          </cell>
          <cell r="J588">
            <v>39859</v>
          </cell>
          <cell r="K588">
            <v>39859</v>
          </cell>
          <cell r="L588">
            <v>397</v>
          </cell>
          <cell r="M588">
            <v>0.84985835694050993</v>
          </cell>
          <cell r="N588">
            <v>27.93</v>
          </cell>
          <cell r="O588">
            <v>4</v>
          </cell>
          <cell r="P588">
            <v>4</v>
          </cell>
          <cell r="Q588">
            <v>0.4</v>
          </cell>
          <cell r="R588">
            <v>0</v>
          </cell>
          <cell r="S588">
            <v>5.102172464733655E-2</v>
          </cell>
          <cell r="T588">
            <v>27.93</v>
          </cell>
          <cell r="U588">
            <v>0.69646577130941656</v>
          </cell>
          <cell r="V588">
            <v>0.99999973386213614</v>
          </cell>
          <cell r="W588">
            <v>-0.99998747215873784</v>
          </cell>
          <cell r="X588">
            <v>27.233535520672675</v>
          </cell>
          <cell r="Y588">
            <v>0.8</v>
          </cell>
          <cell r="Z588">
            <v>10811.713601707052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225.24403336889691</v>
          </cell>
          <cell r="AJ588">
            <v>225.24403336889691</v>
          </cell>
          <cell r="AK588">
            <v>225.24403336889691</v>
          </cell>
          <cell r="AL588">
            <v>225.24403336889691</v>
          </cell>
          <cell r="AM588">
            <v>225.24403336889691</v>
          </cell>
          <cell r="AN588">
            <v>1126.2201668444845</v>
          </cell>
          <cell r="AO588">
            <v>225.24403336889691</v>
          </cell>
          <cell r="AP588">
            <v>225.24403336889691</v>
          </cell>
          <cell r="AQ588">
            <v>225.24403336889691</v>
          </cell>
          <cell r="AR588">
            <v>225.24403336889691</v>
          </cell>
          <cell r="AS588">
            <v>225.24403336889691</v>
          </cell>
          <cell r="AT588">
            <v>225.24403336889691</v>
          </cell>
          <cell r="AU588">
            <v>225.24403336889691</v>
          </cell>
          <cell r="AV588">
            <v>225.24403336889691</v>
          </cell>
          <cell r="AW588">
            <v>225.24403336889691</v>
          </cell>
          <cell r="AX588">
            <v>225.24403336889691</v>
          </cell>
          <cell r="AY588">
            <v>225.24403336889691</v>
          </cell>
          <cell r="AZ588">
            <v>225.24403336889691</v>
          </cell>
          <cell r="BA588">
            <v>2702.9284004267629</v>
          </cell>
        </row>
        <row r="589">
          <cell r="C589">
            <v>1550</v>
          </cell>
          <cell r="D589" t="str">
            <v>NC</v>
          </cell>
          <cell r="F589">
            <v>5110</v>
          </cell>
          <cell r="G589" t="str">
            <v>ISO</v>
          </cell>
          <cell r="H589">
            <v>38916</v>
          </cell>
          <cell r="J589">
            <v>40210</v>
          </cell>
          <cell r="K589">
            <v>40210</v>
          </cell>
          <cell r="L589">
            <v>317</v>
          </cell>
          <cell r="M589">
            <v>1.1331444759206799</v>
          </cell>
          <cell r="N589">
            <v>27.93</v>
          </cell>
          <cell r="O589">
            <v>4</v>
          </cell>
          <cell r="P589">
            <v>4</v>
          </cell>
          <cell r="Q589">
            <v>0.4</v>
          </cell>
          <cell r="R589">
            <v>0</v>
          </cell>
          <cell r="S589">
            <v>5.102172464733655E-2</v>
          </cell>
          <cell r="T589">
            <v>27.93</v>
          </cell>
          <cell r="U589">
            <v>0.92862102841255545</v>
          </cell>
          <cell r="V589">
            <v>0.99999837769616362</v>
          </cell>
          <cell r="W589">
            <v>-0.99994206298420751</v>
          </cell>
          <cell r="X589">
            <v>27.001387462172485</v>
          </cell>
          <cell r="Y589">
            <v>0.8</v>
          </cell>
          <cell r="Z589">
            <v>8559.439825508678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178.3216630314308</v>
          </cell>
          <cell r="AJ589">
            <v>178.3216630314308</v>
          </cell>
          <cell r="AK589">
            <v>178.3216630314308</v>
          </cell>
          <cell r="AL589">
            <v>178.3216630314308</v>
          </cell>
          <cell r="AM589">
            <v>178.3216630314308</v>
          </cell>
          <cell r="AN589">
            <v>891.60831515715404</v>
          </cell>
          <cell r="AO589">
            <v>178.3216630314308</v>
          </cell>
          <cell r="AP589">
            <v>178.3216630314308</v>
          </cell>
          <cell r="AQ589">
            <v>178.3216630314308</v>
          </cell>
          <cell r="AR589">
            <v>178.3216630314308</v>
          </cell>
          <cell r="AS589">
            <v>178.3216630314308</v>
          </cell>
          <cell r="AT589">
            <v>178.3216630314308</v>
          </cell>
          <cell r="AU589">
            <v>178.3216630314308</v>
          </cell>
          <cell r="AV589">
            <v>178.3216630314308</v>
          </cell>
          <cell r="AW589">
            <v>178.3216630314308</v>
          </cell>
          <cell r="AX589">
            <v>178.3216630314308</v>
          </cell>
          <cell r="AY589">
            <v>178.3216630314308</v>
          </cell>
          <cell r="AZ589">
            <v>178.3216630314308</v>
          </cell>
          <cell r="BA589">
            <v>2139.8599563771691</v>
          </cell>
        </row>
        <row r="590">
          <cell r="C590">
            <v>1551</v>
          </cell>
          <cell r="D590" t="str">
            <v>NC</v>
          </cell>
          <cell r="F590">
            <v>5010</v>
          </cell>
          <cell r="G590" t="str">
            <v>ISO</v>
          </cell>
          <cell r="H590">
            <v>38916</v>
          </cell>
          <cell r="J590">
            <v>38971</v>
          </cell>
          <cell r="K590">
            <v>38971</v>
          </cell>
          <cell r="L590">
            <v>2021</v>
          </cell>
          <cell r="M590">
            <v>0.84985835694050993</v>
          </cell>
          <cell r="N590">
            <v>27.93</v>
          </cell>
          <cell r="O590">
            <v>4</v>
          </cell>
          <cell r="P590">
            <v>4</v>
          </cell>
          <cell r="Q590">
            <v>0.4</v>
          </cell>
          <cell r="R590">
            <v>0</v>
          </cell>
          <cell r="S590">
            <v>5.102172464733655E-2</v>
          </cell>
          <cell r="T590">
            <v>27.93</v>
          </cell>
          <cell r="U590">
            <v>0.69646577130941656</v>
          </cell>
          <cell r="V590">
            <v>0.99999973386213614</v>
          </cell>
          <cell r="W590">
            <v>-0.99998747215873784</v>
          </cell>
          <cell r="X590">
            <v>27.233535520672675</v>
          </cell>
          <cell r="Y590">
            <v>0.8</v>
          </cell>
          <cell r="Z590">
            <v>55038.975287279478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1146.645318484989</v>
          </cell>
          <cell r="AJ590">
            <v>1146.645318484989</v>
          </cell>
          <cell r="AK590">
            <v>0</v>
          </cell>
          <cell r="AL590">
            <v>0</v>
          </cell>
          <cell r="AM590">
            <v>0</v>
          </cell>
          <cell r="AN590">
            <v>2293.2906369699781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</row>
        <row r="591">
          <cell r="C591">
            <v>1552</v>
          </cell>
          <cell r="D591" t="str">
            <v>NC</v>
          </cell>
          <cell r="F591">
            <v>5010</v>
          </cell>
          <cell r="G591" t="str">
            <v>ISO</v>
          </cell>
          <cell r="H591">
            <v>38916</v>
          </cell>
          <cell r="J591">
            <v>39336</v>
          </cell>
          <cell r="K591">
            <v>39336</v>
          </cell>
          <cell r="L591">
            <v>264</v>
          </cell>
          <cell r="M591">
            <v>0.84985835694050993</v>
          </cell>
          <cell r="N591">
            <v>27.93</v>
          </cell>
          <cell r="O591">
            <v>4</v>
          </cell>
          <cell r="P591">
            <v>4</v>
          </cell>
          <cell r="Q591">
            <v>0.4</v>
          </cell>
          <cell r="R591">
            <v>0</v>
          </cell>
          <cell r="S591">
            <v>5.102172464733655E-2</v>
          </cell>
          <cell r="T591">
            <v>27.93</v>
          </cell>
          <cell r="U591">
            <v>0.69646577130941656</v>
          </cell>
          <cell r="V591">
            <v>0.99999973386213614</v>
          </cell>
          <cell r="W591">
            <v>-0.99998747215873784</v>
          </cell>
          <cell r="X591">
            <v>27.233535520672675</v>
          </cell>
          <cell r="Y591">
            <v>0.8</v>
          </cell>
          <cell r="Z591">
            <v>7189.6533774575864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149.78444536369972</v>
          </cell>
          <cell r="AJ591">
            <v>149.78444536369972</v>
          </cell>
          <cell r="AK591">
            <v>149.78444536369972</v>
          </cell>
          <cell r="AL591">
            <v>149.78444536369972</v>
          </cell>
          <cell r="AM591">
            <v>149.78444536369972</v>
          </cell>
          <cell r="AN591">
            <v>748.92222681849853</v>
          </cell>
          <cell r="AO591">
            <v>149.78444536369972</v>
          </cell>
          <cell r="AP591">
            <v>149.78444536369972</v>
          </cell>
          <cell r="AQ591">
            <v>149.78444536369972</v>
          </cell>
          <cell r="AR591">
            <v>149.78444536369972</v>
          </cell>
          <cell r="AS591">
            <v>149.78444536369972</v>
          </cell>
          <cell r="AT591">
            <v>149.78444536369972</v>
          </cell>
          <cell r="AU591">
            <v>149.78444536369972</v>
          </cell>
          <cell r="AV591">
            <v>149.78444536369972</v>
          </cell>
          <cell r="AW591">
            <v>149.78444536369972</v>
          </cell>
          <cell r="AX591">
            <v>0</v>
          </cell>
          <cell r="AY591">
            <v>0</v>
          </cell>
          <cell r="AZ591">
            <v>0</v>
          </cell>
          <cell r="BA591">
            <v>1348.0600082732972</v>
          </cell>
        </row>
        <row r="592">
          <cell r="C592">
            <v>1553</v>
          </cell>
          <cell r="D592" t="str">
            <v>NC</v>
          </cell>
          <cell r="F592">
            <v>5010</v>
          </cell>
          <cell r="G592" t="str">
            <v>ISO</v>
          </cell>
          <cell r="H592">
            <v>38916</v>
          </cell>
          <cell r="J592">
            <v>39017</v>
          </cell>
          <cell r="K592">
            <v>39017</v>
          </cell>
          <cell r="L592">
            <v>646</v>
          </cell>
          <cell r="M592">
            <v>0.84985835694050993</v>
          </cell>
          <cell r="N592">
            <v>27.93</v>
          </cell>
          <cell r="O592">
            <v>4</v>
          </cell>
          <cell r="P592">
            <v>4</v>
          </cell>
          <cell r="Q592">
            <v>0.4</v>
          </cell>
          <cell r="R592">
            <v>0</v>
          </cell>
          <cell r="S592">
            <v>5.102172464733655E-2</v>
          </cell>
          <cell r="T592">
            <v>27.93</v>
          </cell>
          <cell r="U592">
            <v>0.69646577130941656</v>
          </cell>
          <cell r="V592">
            <v>0.99999973386213614</v>
          </cell>
          <cell r="W592">
            <v>-0.99998747215873784</v>
          </cell>
          <cell r="X592">
            <v>27.233535520672675</v>
          </cell>
          <cell r="Y592">
            <v>0.8</v>
          </cell>
          <cell r="Z592">
            <v>17592.863946354548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366.51799888238639</v>
          </cell>
          <cell r="AJ592">
            <v>366.51799888238639</v>
          </cell>
          <cell r="AK592">
            <v>366.51799888238639</v>
          </cell>
          <cell r="AL592">
            <v>0</v>
          </cell>
          <cell r="AM592">
            <v>0</v>
          </cell>
          <cell r="AN592">
            <v>1099.5539966471592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</row>
        <row r="593">
          <cell r="C593">
            <v>1554</v>
          </cell>
          <cell r="D593" t="str">
            <v>NC</v>
          </cell>
          <cell r="F593">
            <v>5010</v>
          </cell>
          <cell r="G593" t="str">
            <v>ISO</v>
          </cell>
          <cell r="H593">
            <v>38916</v>
          </cell>
          <cell r="J593">
            <v>39859</v>
          </cell>
          <cell r="K593">
            <v>39859</v>
          </cell>
          <cell r="L593">
            <v>264</v>
          </cell>
          <cell r="M593">
            <v>0.84985835694050993</v>
          </cell>
          <cell r="N593">
            <v>27.93</v>
          </cell>
          <cell r="O593">
            <v>4</v>
          </cell>
          <cell r="P593">
            <v>4</v>
          </cell>
          <cell r="Q593">
            <v>0.4</v>
          </cell>
          <cell r="R593">
            <v>0</v>
          </cell>
          <cell r="S593">
            <v>5.102172464733655E-2</v>
          </cell>
          <cell r="T593">
            <v>27.93</v>
          </cell>
          <cell r="U593">
            <v>0.69646577130941656</v>
          </cell>
          <cell r="V593">
            <v>0.99999973386213614</v>
          </cell>
          <cell r="W593">
            <v>-0.99998747215873784</v>
          </cell>
          <cell r="X593">
            <v>27.233535520672675</v>
          </cell>
          <cell r="Y593">
            <v>0.8</v>
          </cell>
          <cell r="Z593">
            <v>7189.6533774575864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149.78444536369972</v>
          </cell>
          <cell r="AJ593">
            <v>149.78444536369972</v>
          </cell>
          <cell r="AK593">
            <v>149.78444536369972</v>
          </cell>
          <cell r="AL593">
            <v>149.78444536369972</v>
          </cell>
          <cell r="AM593">
            <v>149.78444536369972</v>
          </cell>
          <cell r="AN593">
            <v>748.92222681849853</v>
          </cell>
          <cell r="AO593">
            <v>149.78444536369972</v>
          </cell>
          <cell r="AP593">
            <v>149.78444536369972</v>
          </cell>
          <cell r="AQ593">
            <v>149.78444536369972</v>
          </cell>
          <cell r="AR593">
            <v>149.78444536369972</v>
          </cell>
          <cell r="AS593">
            <v>149.78444536369972</v>
          </cell>
          <cell r="AT593">
            <v>149.78444536369972</v>
          </cell>
          <cell r="AU593">
            <v>149.78444536369972</v>
          </cell>
          <cell r="AV593">
            <v>149.78444536369972</v>
          </cell>
          <cell r="AW593">
            <v>149.78444536369972</v>
          </cell>
          <cell r="AX593">
            <v>149.78444536369972</v>
          </cell>
          <cell r="AY593">
            <v>149.78444536369972</v>
          </cell>
          <cell r="AZ593">
            <v>149.78444536369972</v>
          </cell>
          <cell r="BA593">
            <v>1797.4133443643962</v>
          </cell>
        </row>
        <row r="594">
          <cell r="C594">
            <v>1555</v>
          </cell>
          <cell r="D594" t="str">
            <v>NC</v>
          </cell>
          <cell r="F594">
            <v>5010</v>
          </cell>
          <cell r="G594" t="str">
            <v>ISO</v>
          </cell>
          <cell r="H594">
            <v>38916</v>
          </cell>
          <cell r="J594">
            <v>40210</v>
          </cell>
          <cell r="K594">
            <v>40210</v>
          </cell>
          <cell r="L594">
            <v>353</v>
          </cell>
          <cell r="M594">
            <v>1.1331444759206799</v>
          </cell>
          <cell r="N594">
            <v>27.93</v>
          </cell>
          <cell r="O594">
            <v>4</v>
          </cell>
          <cell r="P594">
            <v>4</v>
          </cell>
          <cell r="Q594">
            <v>0.4</v>
          </cell>
          <cell r="R594">
            <v>0</v>
          </cell>
          <cell r="S594">
            <v>5.102172464733655E-2</v>
          </cell>
          <cell r="T594">
            <v>27.93</v>
          </cell>
          <cell r="U594">
            <v>0.92862102841255545</v>
          </cell>
          <cell r="V594">
            <v>0.99999837769616362</v>
          </cell>
          <cell r="W594">
            <v>-0.99994206298420751</v>
          </cell>
          <cell r="X594">
            <v>27.001387462172485</v>
          </cell>
          <cell r="Y594">
            <v>0.8</v>
          </cell>
          <cell r="Z594">
            <v>9531.4897741468867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198.57270362806014</v>
          </cell>
          <cell r="AJ594">
            <v>198.57270362806014</v>
          </cell>
          <cell r="AK594">
            <v>198.57270362806014</v>
          </cell>
          <cell r="AL594">
            <v>198.57270362806014</v>
          </cell>
          <cell r="AM594">
            <v>198.57270362806014</v>
          </cell>
          <cell r="AN594">
            <v>992.8635181403007</v>
          </cell>
          <cell r="AO594">
            <v>198.57270362806014</v>
          </cell>
          <cell r="AP594">
            <v>198.57270362806014</v>
          </cell>
          <cell r="AQ594">
            <v>198.57270362806014</v>
          </cell>
          <cell r="AR594">
            <v>198.57270362806014</v>
          </cell>
          <cell r="AS594">
            <v>198.57270362806014</v>
          </cell>
          <cell r="AT594">
            <v>198.57270362806014</v>
          </cell>
          <cell r="AU594">
            <v>198.57270362806014</v>
          </cell>
          <cell r="AV594">
            <v>198.57270362806014</v>
          </cell>
          <cell r="AW594">
            <v>198.57270362806014</v>
          </cell>
          <cell r="AX594">
            <v>198.57270362806014</v>
          </cell>
          <cell r="AY594">
            <v>198.57270362806014</v>
          </cell>
          <cell r="AZ594">
            <v>198.57270362806014</v>
          </cell>
          <cell r="BA594">
            <v>2382.8724435367212</v>
          </cell>
        </row>
        <row r="595">
          <cell r="C595">
            <v>1556</v>
          </cell>
          <cell r="D595" t="str">
            <v>NC</v>
          </cell>
          <cell r="F595">
            <v>5110</v>
          </cell>
          <cell r="G595" t="str">
            <v>ISO</v>
          </cell>
          <cell r="H595">
            <v>38916</v>
          </cell>
          <cell r="J595">
            <v>38971</v>
          </cell>
          <cell r="K595">
            <v>38971</v>
          </cell>
          <cell r="L595">
            <v>907</v>
          </cell>
          <cell r="M595">
            <v>0.84985835694050993</v>
          </cell>
          <cell r="N595">
            <v>27.93</v>
          </cell>
          <cell r="O595">
            <v>4</v>
          </cell>
          <cell r="P595">
            <v>4</v>
          </cell>
          <cell r="Q595">
            <v>0.4</v>
          </cell>
          <cell r="R595">
            <v>0</v>
          </cell>
          <cell r="S595">
            <v>5.102172464733655E-2</v>
          </cell>
          <cell r="T595">
            <v>27.93</v>
          </cell>
          <cell r="U595">
            <v>0.69646577130941656</v>
          </cell>
          <cell r="V595">
            <v>0.99999973386213614</v>
          </cell>
          <cell r="W595">
            <v>-0.99998747215873784</v>
          </cell>
          <cell r="X595">
            <v>27.233535520672675</v>
          </cell>
          <cell r="Y595">
            <v>0.8</v>
          </cell>
          <cell r="Z595">
            <v>24700.816717250116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514.60034827604409</v>
          </cell>
          <cell r="AJ595">
            <v>514.60034827604409</v>
          </cell>
          <cell r="AK595">
            <v>0</v>
          </cell>
          <cell r="AL595">
            <v>0</v>
          </cell>
          <cell r="AM595">
            <v>0</v>
          </cell>
          <cell r="AN595">
            <v>1029.2006965520882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</row>
        <row r="596">
          <cell r="C596">
            <v>1557</v>
          </cell>
          <cell r="D596" t="str">
            <v>NC</v>
          </cell>
          <cell r="F596">
            <v>5110</v>
          </cell>
          <cell r="G596" t="str">
            <v>ISO</v>
          </cell>
          <cell r="H596">
            <v>38916</v>
          </cell>
          <cell r="J596">
            <v>39336</v>
          </cell>
          <cell r="K596">
            <v>39336</v>
          </cell>
          <cell r="L596">
            <v>176</v>
          </cell>
          <cell r="M596">
            <v>0.84985835694050993</v>
          </cell>
          <cell r="N596">
            <v>27.93</v>
          </cell>
          <cell r="O596">
            <v>4</v>
          </cell>
          <cell r="P596">
            <v>4</v>
          </cell>
          <cell r="Q596">
            <v>0.4</v>
          </cell>
          <cell r="R596">
            <v>0</v>
          </cell>
          <cell r="S596">
            <v>5.102172464733655E-2</v>
          </cell>
          <cell r="T596">
            <v>27.93</v>
          </cell>
          <cell r="U596">
            <v>0.69646577130941656</v>
          </cell>
          <cell r="V596">
            <v>0.99999973386213614</v>
          </cell>
          <cell r="W596">
            <v>-0.99998747215873784</v>
          </cell>
          <cell r="X596">
            <v>27.233535520672675</v>
          </cell>
          <cell r="Y596">
            <v>0.8</v>
          </cell>
          <cell r="Z596">
            <v>4793.102251638391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99.85629690913315</v>
          </cell>
          <cell r="AJ596">
            <v>99.85629690913315</v>
          </cell>
          <cell r="AK596">
            <v>99.85629690913315</v>
          </cell>
          <cell r="AL596">
            <v>99.85629690913315</v>
          </cell>
          <cell r="AM596">
            <v>99.85629690913315</v>
          </cell>
          <cell r="AN596">
            <v>499.28148454566576</v>
          </cell>
          <cell r="AO596">
            <v>99.85629690913315</v>
          </cell>
          <cell r="AP596">
            <v>99.85629690913315</v>
          </cell>
          <cell r="AQ596">
            <v>99.85629690913315</v>
          </cell>
          <cell r="AR596">
            <v>99.85629690913315</v>
          </cell>
          <cell r="AS596">
            <v>99.85629690913315</v>
          </cell>
          <cell r="AT596">
            <v>99.85629690913315</v>
          </cell>
          <cell r="AU596">
            <v>99.85629690913315</v>
          </cell>
          <cell r="AV596">
            <v>99.85629690913315</v>
          </cell>
          <cell r="AW596">
            <v>99.85629690913315</v>
          </cell>
          <cell r="AX596">
            <v>0</v>
          </cell>
          <cell r="AY596">
            <v>0</v>
          </cell>
          <cell r="AZ596">
            <v>0</v>
          </cell>
          <cell r="BA596">
            <v>898.70667218219819</v>
          </cell>
        </row>
        <row r="597">
          <cell r="C597">
            <v>1558</v>
          </cell>
          <cell r="D597" t="str">
            <v>NC</v>
          </cell>
          <cell r="F597">
            <v>5110</v>
          </cell>
          <cell r="G597" t="str">
            <v>ISO</v>
          </cell>
          <cell r="H597">
            <v>38916</v>
          </cell>
          <cell r="J597">
            <v>39017</v>
          </cell>
          <cell r="K597">
            <v>39017</v>
          </cell>
          <cell r="L597">
            <v>277</v>
          </cell>
          <cell r="M597">
            <v>0.84985835694050993</v>
          </cell>
          <cell r="N597">
            <v>27.93</v>
          </cell>
          <cell r="O597">
            <v>4</v>
          </cell>
          <cell r="P597">
            <v>4</v>
          </cell>
          <cell r="Q597">
            <v>0.4</v>
          </cell>
          <cell r="R597">
            <v>0</v>
          </cell>
          <cell r="S597">
            <v>5.102172464733655E-2</v>
          </cell>
          <cell r="T597">
            <v>27.93</v>
          </cell>
          <cell r="U597">
            <v>0.69646577130941656</v>
          </cell>
          <cell r="V597">
            <v>0.99999973386213614</v>
          </cell>
          <cell r="W597">
            <v>-0.99998747215873784</v>
          </cell>
          <cell r="X597">
            <v>27.233535520672675</v>
          </cell>
          <cell r="Y597">
            <v>0.8</v>
          </cell>
          <cell r="Z597">
            <v>7543.689339226331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157.16019456721523</v>
          </cell>
          <cell r="AJ597">
            <v>157.16019456721523</v>
          </cell>
          <cell r="AK597">
            <v>157.16019456721523</v>
          </cell>
          <cell r="AL597">
            <v>0</v>
          </cell>
          <cell r="AM597">
            <v>0</v>
          </cell>
          <cell r="AN597">
            <v>471.48058370164568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</row>
        <row r="598">
          <cell r="C598">
            <v>1559</v>
          </cell>
          <cell r="D598" t="str">
            <v>NC</v>
          </cell>
          <cell r="F598">
            <v>5110</v>
          </cell>
          <cell r="G598" t="str">
            <v>ISO</v>
          </cell>
          <cell r="H598">
            <v>38916</v>
          </cell>
          <cell r="J598">
            <v>39859</v>
          </cell>
          <cell r="K598">
            <v>39859</v>
          </cell>
          <cell r="L598">
            <v>370</v>
          </cell>
          <cell r="M598">
            <v>0.84985835694050993</v>
          </cell>
          <cell r="N598">
            <v>27.93</v>
          </cell>
          <cell r="O598">
            <v>4</v>
          </cell>
          <cell r="P598">
            <v>4</v>
          </cell>
          <cell r="Q598">
            <v>0.4</v>
          </cell>
          <cell r="R598">
            <v>0</v>
          </cell>
          <cell r="S598">
            <v>5.102172464733655E-2</v>
          </cell>
          <cell r="T598">
            <v>27.93</v>
          </cell>
          <cell r="U598">
            <v>0.69646577130941656</v>
          </cell>
          <cell r="V598">
            <v>0.99999973386213614</v>
          </cell>
          <cell r="W598">
            <v>-0.99998747215873784</v>
          </cell>
          <cell r="X598">
            <v>27.233535520672675</v>
          </cell>
          <cell r="Y598">
            <v>0.8</v>
          </cell>
          <cell r="Z598">
            <v>10076.40814264889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209.92516963851855</v>
          </cell>
          <cell r="AJ598">
            <v>209.92516963851855</v>
          </cell>
          <cell r="AK598">
            <v>209.92516963851855</v>
          </cell>
          <cell r="AL598">
            <v>209.92516963851855</v>
          </cell>
          <cell r="AM598">
            <v>209.92516963851855</v>
          </cell>
          <cell r="AN598">
            <v>1049.6258481925927</v>
          </cell>
          <cell r="AO598">
            <v>209.92516963851855</v>
          </cell>
          <cell r="AP598">
            <v>209.92516963851855</v>
          </cell>
          <cell r="AQ598">
            <v>209.92516963851855</v>
          </cell>
          <cell r="AR598">
            <v>209.92516963851855</v>
          </cell>
          <cell r="AS598">
            <v>209.92516963851855</v>
          </cell>
          <cell r="AT598">
            <v>209.92516963851855</v>
          </cell>
          <cell r="AU598">
            <v>209.92516963851855</v>
          </cell>
          <cell r="AV598">
            <v>209.92516963851855</v>
          </cell>
          <cell r="AW598">
            <v>209.92516963851855</v>
          </cell>
          <cell r="AX598">
            <v>209.92516963851855</v>
          </cell>
          <cell r="AY598">
            <v>209.92516963851855</v>
          </cell>
          <cell r="AZ598">
            <v>209.92516963851855</v>
          </cell>
          <cell r="BA598">
            <v>2519.1020356622225</v>
          </cell>
        </row>
        <row r="599">
          <cell r="C599">
            <v>1560</v>
          </cell>
          <cell r="D599" t="str">
            <v>NC</v>
          </cell>
          <cell r="F599">
            <v>5110</v>
          </cell>
          <cell r="G599" t="str">
            <v>ISO</v>
          </cell>
          <cell r="H599">
            <v>38916</v>
          </cell>
          <cell r="J599">
            <v>40210</v>
          </cell>
          <cell r="K599">
            <v>40210</v>
          </cell>
          <cell r="L599">
            <v>317</v>
          </cell>
          <cell r="M599">
            <v>1.1331444759206799</v>
          </cell>
          <cell r="N599">
            <v>27.93</v>
          </cell>
          <cell r="O599">
            <v>4</v>
          </cell>
          <cell r="P599">
            <v>4</v>
          </cell>
          <cell r="Q599">
            <v>0.4</v>
          </cell>
          <cell r="R599">
            <v>0</v>
          </cell>
          <cell r="S599">
            <v>5.102172464733655E-2</v>
          </cell>
          <cell r="T599">
            <v>27.93</v>
          </cell>
          <cell r="U599">
            <v>0.92862102841255545</v>
          </cell>
          <cell r="V599">
            <v>0.99999837769616362</v>
          </cell>
          <cell r="W599">
            <v>-0.99994206298420751</v>
          </cell>
          <cell r="X599">
            <v>27.001387462172485</v>
          </cell>
          <cell r="Y599">
            <v>0.8</v>
          </cell>
          <cell r="Z599">
            <v>8559.439825508678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178.3216630314308</v>
          </cell>
          <cell r="AJ599">
            <v>178.3216630314308</v>
          </cell>
          <cell r="AK599">
            <v>178.3216630314308</v>
          </cell>
          <cell r="AL599">
            <v>178.3216630314308</v>
          </cell>
          <cell r="AM599">
            <v>178.3216630314308</v>
          </cell>
          <cell r="AN599">
            <v>891.60831515715404</v>
          </cell>
          <cell r="AO599">
            <v>178.3216630314308</v>
          </cell>
          <cell r="AP599">
            <v>178.3216630314308</v>
          </cell>
          <cell r="AQ599">
            <v>178.3216630314308</v>
          </cell>
          <cell r="AR599">
            <v>178.3216630314308</v>
          </cell>
          <cell r="AS599">
            <v>178.3216630314308</v>
          </cell>
          <cell r="AT599">
            <v>178.3216630314308</v>
          </cell>
          <cell r="AU599">
            <v>178.3216630314308</v>
          </cell>
          <cell r="AV599">
            <v>178.3216630314308</v>
          </cell>
          <cell r="AW599">
            <v>178.3216630314308</v>
          </cell>
          <cell r="AX599">
            <v>178.3216630314308</v>
          </cell>
          <cell r="AY599">
            <v>178.3216630314308</v>
          </cell>
          <cell r="AZ599">
            <v>178.3216630314308</v>
          </cell>
          <cell r="BA599">
            <v>2139.8599563771691</v>
          </cell>
        </row>
        <row r="600">
          <cell r="C600">
            <v>1561</v>
          </cell>
          <cell r="D600" t="str">
            <v>NC</v>
          </cell>
          <cell r="F600">
            <v>5010</v>
          </cell>
          <cell r="G600" t="str">
            <v>ISO</v>
          </cell>
          <cell r="H600">
            <v>38916</v>
          </cell>
          <cell r="J600">
            <v>38971</v>
          </cell>
          <cell r="K600">
            <v>38971</v>
          </cell>
          <cell r="L600">
            <v>535</v>
          </cell>
          <cell r="M600">
            <v>0.84985835694050993</v>
          </cell>
          <cell r="N600">
            <v>27.93</v>
          </cell>
          <cell r="O600">
            <v>4</v>
          </cell>
          <cell r="P600">
            <v>4</v>
          </cell>
          <cell r="Q600">
            <v>0.4</v>
          </cell>
          <cell r="R600">
            <v>0</v>
          </cell>
          <cell r="S600">
            <v>5.102172464733655E-2</v>
          </cell>
          <cell r="T600">
            <v>27.93</v>
          </cell>
          <cell r="U600">
            <v>0.69646577130941656</v>
          </cell>
          <cell r="V600">
            <v>0.99999973386213614</v>
          </cell>
          <cell r="W600">
            <v>-0.99998747215873784</v>
          </cell>
          <cell r="X600">
            <v>27.233535520672675</v>
          </cell>
          <cell r="Y600">
            <v>0.8</v>
          </cell>
          <cell r="Z600">
            <v>14569.941503559881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303.54044799083084</v>
          </cell>
          <cell r="AJ600">
            <v>303.54044799083084</v>
          </cell>
          <cell r="AK600">
            <v>0</v>
          </cell>
          <cell r="AL600">
            <v>0</v>
          </cell>
          <cell r="AM600">
            <v>0</v>
          </cell>
          <cell r="AN600">
            <v>607.08089598166168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</row>
        <row r="601">
          <cell r="C601">
            <v>1562</v>
          </cell>
          <cell r="D601" t="str">
            <v>NC</v>
          </cell>
          <cell r="F601">
            <v>5010</v>
          </cell>
          <cell r="G601" t="str">
            <v>ISO</v>
          </cell>
          <cell r="H601">
            <v>38916</v>
          </cell>
          <cell r="J601">
            <v>39336</v>
          </cell>
          <cell r="K601">
            <v>39336</v>
          </cell>
          <cell r="L601">
            <v>485</v>
          </cell>
          <cell r="M601">
            <v>0.84985835694050993</v>
          </cell>
          <cell r="N601">
            <v>27.93</v>
          </cell>
          <cell r="O601">
            <v>4</v>
          </cell>
          <cell r="P601">
            <v>4</v>
          </cell>
          <cell r="Q601">
            <v>0.4</v>
          </cell>
          <cell r="R601">
            <v>0</v>
          </cell>
          <cell r="S601">
            <v>5.102172464733655E-2</v>
          </cell>
          <cell r="T601">
            <v>27.93</v>
          </cell>
          <cell r="U601">
            <v>0.69646577130941656</v>
          </cell>
          <cell r="V601">
            <v>0.99999973386213614</v>
          </cell>
          <cell r="W601">
            <v>-0.99998747215873784</v>
          </cell>
          <cell r="X601">
            <v>27.233535520672675</v>
          </cell>
          <cell r="Y601">
            <v>0.8</v>
          </cell>
          <cell r="Z601">
            <v>13208.264727526248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275.17218182346352</v>
          </cell>
          <cell r="AJ601">
            <v>275.17218182346352</v>
          </cell>
          <cell r="AK601">
            <v>275.17218182346352</v>
          </cell>
          <cell r="AL601">
            <v>275.17218182346352</v>
          </cell>
          <cell r="AM601">
            <v>275.17218182346352</v>
          </cell>
          <cell r="AN601">
            <v>1375.8609091173175</v>
          </cell>
          <cell r="AO601">
            <v>275.17218182346352</v>
          </cell>
          <cell r="AP601">
            <v>275.17218182346352</v>
          </cell>
          <cell r="AQ601">
            <v>275.17218182346352</v>
          </cell>
          <cell r="AR601">
            <v>275.17218182346352</v>
          </cell>
          <cell r="AS601">
            <v>275.17218182346352</v>
          </cell>
          <cell r="AT601">
            <v>275.17218182346352</v>
          </cell>
          <cell r="AU601">
            <v>275.17218182346352</v>
          </cell>
          <cell r="AV601">
            <v>275.17218182346352</v>
          </cell>
          <cell r="AW601">
            <v>275.17218182346352</v>
          </cell>
          <cell r="AX601">
            <v>0</v>
          </cell>
          <cell r="AY601">
            <v>0</v>
          </cell>
          <cell r="AZ601">
            <v>0</v>
          </cell>
          <cell r="BA601">
            <v>2476.5496364111718</v>
          </cell>
        </row>
        <row r="602">
          <cell r="C602">
            <v>1563</v>
          </cell>
          <cell r="D602" t="str">
            <v>NC</v>
          </cell>
          <cell r="F602">
            <v>5010</v>
          </cell>
          <cell r="G602" t="str">
            <v>ISO</v>
          </cell>
          <cell r="H602">
            <v>38916</v>
          </cell>
          <cell r="J602">
            <v>39017</v>
          </cell>
          <cell r="K602">
            <v>39017</v>
          </cell>
          <cell r="L602">
            <v>212</v>
          </cell>
          <cell r="M602">
            <v>0.84985835694050993</v>
          </cell>
          <cell r="N602">
            <v>27.93</v>
          </cell>
          <cell r="O602">
            <v>4</v>
          </cell>
          <cell r="P602">
            <v>4</v>
          </cell>
          <cell r="Q602">
            <v>0.4</v>
          </cell>
          <cell r="R602">
            <v>0</v>
          </cell>
          <cell r="S602">
            <v>5.102172464733655E-2</v>
          </cell>
          <cell r="T602">
            <v>27.93</v>
          </cell>
          <cell r="U602">
            <v>0.69646577130941656</v>
          </cell>
          <cell r="V602">
            <v>0.99999973386213614</v>
          </cell>
          <cell r="W602">
            <v>-0.99998747215873784</v>
          </cell>
          <cell r="X602">
            <v>27.233535520672675</v>
          </cell>
          <cell r="Y602">
            <v>0.8</v>
          </cell>
          <cell r="Z602">
            <v>5773.5095303826074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120.28144854963766</v>
          </cell>
          <cell r="AJ602">
            <v>120.28144854963766</v>
          </cell>
          <cell r="AK602">
            <v>120.28144854963766</v>
          </cell>
          <cell r="AL602">
            <v>0</v>
          </cell>
          <cell r="AM602">
            <v>0</v>
          </cell>
          <cell r="AN602">
            <v>360.84434564891296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</row>
        <row r="603">
          <cell r="C603">
            <v>1564</v>
          </cell>
          <cell r="D603" t="str">
            <v>NC</v>
          </cell>
          <cell r="F603">
            <v>5010</v>
          </cell>
          <cell r="G603" t="str">
            <v>ISO</v>
          </cell>
          <cell r="H603">
            <v>38916</v>
          </cell>
          <cell r="J603">
            <v>39859</v>
          </cell>
          <cell r="K603">
            <v>39859</v>
          </cell>
          <cell r="L603">
            <v>661</v>
          </cell>
          <cell r="M603">
            <v>0.84985835694050993</v>
          </cell>
          <cell r="N603">
            <v>27.93</v>
          </cell>
          <cell r="O603">
            <v>4</v>
          </cell>
          <cell r="P603">
            <v>4</v>
          </cell>
          <cell r="Q603">
            <v>0.4</v>
          </cell>
          <cell r="R603">
            <v>0</v>
          </cell>
          <cell r="S603">
            <v>5.102172464733655E-2</v>
          </cell>
          <cell r="T603">
            <v>27.93</v>
          </cell>
          <cell r="U603">
            <v>0.69646577130941656</v>
          </cell>
          <cell r="V603">
            <v>0.99999973386213614</v>
          </cell>
          <cell r="W603">
            <v>-0.99998747215873784</v>
          </cell>
          <cell r="X603">
            <v>27.233535520672675</v>
          </cell>
          <cell r="Y603">
            <v>0.8</v>
          </cell>
          <cell r="Z603">
            <v>18001.366979164639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375.02847873259662</v>
          </cell>
          <cell r="AJ603">
            <v>375.02847873259662</v>
          </cell>
          <cell r="AK603">
            <v>375.02847873259662</v>
          </cell>
          <cell r="AL603">
            <v>375.02847873259662</v>
          </cell>
          <cell r="AM603">
            <v>375.02847873259662</v>
          </cell>
          <cell r="AN603">
            <v>1875.1423936629831</v>
          </cell>
          <cell r="AO603">
            <v>375.02847873259662</v>
          </cell>
          <cell r="AP603">
            <v>375.02847873259662</v>
          </cell>
          <cell r="AQ603">
            <v>375.02847873259662</v>
          </cell>
          <cell r="AR603">
            <v>375.02847873259662</v>
          </cell>
          <cell r="AS603">
            <v>375.02847873259662</v>
          </cell>
          <cell r="AT603">
            <v>375.02847873259662</v>
          </cell>
          <cell r="AU603">
            <v>375.02847873259662</v>
          </cell>
          <cell r="AV603">
            <v>375.02847873259662</v>
          </cell>
          <cell r="AW603">
            <v>375.02847873259662</v>
          </cell>
          <cell r="AX603">
            <v>375.02847873259662</v>
          </cell>
          <cell r="AY603">
            <v>375.02847873259662</v>
          </cell>
          <cell r="AZ603">
            <v>375.02847873259662</v>
          </cell>
          <cell r="BA603">
            <v>4500.3417447911597</v>
          </cell>
        </row>
        <row r="604">
          <cell r="C604">
            <v>1565</v>
          </cell>
          <cell r="D604" t="str">
            <v>NC</v>
          </cell>
          <cell r="F604">
            <v>5010</v>
          </cell>
          <cell r="G604" t="str">
            <v>ISO</v>
          </cell>
          <cell r="H604">
            <v>38916</v>
          </cell>
          <cell r="J604">
            <v>40210</v>
          </cell>
          <cell r="K604">
            <v>40210</v>
          </cell>
          <cell r="L604">
            <v>529</v>
          </cell>
          <cell r="M604">
            <v>1.1331444759206799</v>
          </cell>
          <cell r="N604">
            <v>27.93</v>
          </cell>
          <cell r="O604">
            <v>4</v>
          </cell>
          <cell r="P604">
            <v>4</v>
          </cell>
          <cell r="Q604">
            <v>0.4</v>
          </cell>
          <cell r="R604">
            <v>0</v>
          </cell>
          <cell r="S604">
            <v>5.102172464733655E-2</v>
          </cell>
          <cell r="T604">
            <v>27.93</v>
          </cell>
          <cell r="U604">
            <v>0.92862102841255545</v>
          </cell>
          <cell r="V604">
            <v>0.99999837769616362</v>
          </cell>
          <cell r="W604">
            <v>-0.99994206298420751</v>
          </cell>
          <cell r="X604">
            <v>27.001387462172485</v>
          </cell>
          <cell r="Y604">
            <v>0.8</v>
          </cell>
          <cell r="Z604">
            <v>14283.733967489245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297.57779098935924</v>
          </cell>
          <cell r="AJ604">
            <v>297.57779098935924</v>
          </cell>
          <cell r="AK604">
            <v>297.57779098935924</v>
          </cell>
          <cell r="AL604">
            <v>297.57779098935924</v>
          </cell>
          <cell r="AM604">
            <v>297.57779098935924</v>
          </cell>
          <cell r="AN604">
            <v>1487.8889549467963</v>
          </cell>
          <cell r="AO604">
            <v>297.57779098935924</v>
          </cell>
          <cell r="AP604">
            <v>297.57779098935924</v>
          </cell>
          <cell r="AQ604">
            <v>297.57779098935924</v>
          </cell>
          <cell r="AR604">
            <v>297.57779098935924</v>
          </cell>
          <cell r="AS604">
            <v>297.57779098935924</v>
          </cell>
          <cell r="AT604">
            <v>297.57779098935924</v>
          </cell>
          <cell r="AU604">
            <v>297.57779098935924</v>
          </cell>
          <cell r="AV604">
            <v>297.57779098935924</v>
          </cell>
          <cell r="AW604">
            <v>297.57779098935924</v>
          </cell>
          <cell r="AX604">
            <v>297.57779098935924</v>
          </cell>
          <cell r="AY604">
            <v>297.57779098935924</v>
          </cell>
          <cell r="AZ604">
            <v>297.57779098935924</v>
          </cell>
          <cell r="BA604">
            <v>3570.9334918723102</v>
          </cell>
        </row>
        <row r="605">
          <cell r="C605">
            <v>1566</v>
          </cell>
          <cell r="D605" t="str">
            <v>NC</v>
          </cell>
          <cell r="F605">
            <v>5000</v>
          </cell>
          <cell r="G605" t="str">
            <v>ISO</v>
          </cell>
          <cell r="H605">
            <v>38916</v>
          </cell>
          <cell r="J605">
            <v>38971</v>
          </cell>
          <cell r="K605">
            <v>38971</v>
          </cell>
          <cell r="L605">
            <v>396</v>
          </cell>
          <cell r="M605">
            <v>0.84985835694050993</v>
          </cell>
          <cell r="N605">
            <v>27.93</v>
          </cell>
          <cell r="O605">
            <v>4</v>
          </cell>
          <cell r="P605">
            <v>4</v>
          </cell>
          <cell r="Q605">
            <v>0.4</v>
          </cell>
          <cell r="R605">
            <v>0</v>
          </cell>
          <cell r="S605">
            <v>5.102172464733655E-2</v>
          </cell>
          <cell r="T605">
            <v>27.93</v>
          </cell>
          <cell r="U605">
            <v>0.69646577130941656</v>
          </cell>
          <cell r="V605">
            <v>0.99999973386213614</v>
          </cell>
          <cell r="W605">
            <v>-0.99998747215873784</v>
          </cell>
          <cell r="X605">
            <v>27.233535520672675</v>
          </cell>
          <cell r="Y605">
            <v>0.8</v>
          </cell>
          <cell r="Z605">
            <v>10784.480066186379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224.67666804554958</v>
          </cell>
          <cell r="AJ605">
            <v>224.67666804554958</v>
          </cell>
          <cell r="AK605">
            <v>0</v>
          </cell>
          <cell r="AL605">
            <v>0</v>
          </cell>
          <cell r="AM605">
            <v>0</v>
          </cell>
          <cell r="AN605">
            <v>449.35333609109915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</row>
        <row r="606">
          <cell r="C606">
            <v>1567</v>
          </cell>
          <cell r="D606" t="str">
            <v>NC</v>
          </cell>
          <cell r="F606">
            <v>5000</v>
          </cell>
          <cell r="G606" t="str">
            <v>ISO</v>
          </cell>
          <cell r="H606">
            <v>38916</v>
          </cell>
          <cell r="J606">
            <v>39336</v>
          </cell>
          <cell r="K606">
            <v>39336</v>
          </cell>
          <cell r="L606">
            <v>617</v>
          </cell>
          <cell r="M606">
            <v>0.84985835694050993</v>
          </cell>
          <cell r="N606">
            <v>27.93</v>
          </cell>
          <cell r="O606">
            <v>4</v>
          </cell>
          <cell r="P606">
            <v>4</v>
          </cell>
          <cell r="Q606">
            <v>0.4</v>
          </cell>
          <cell r="R606">
            <v>0</v>
          </cell>
          <cell r="S606">
            <v>5.102172464733655E-2</v>
          </cell>
          <cell r="T606">
            <v>27.93</v>
          </cell>
          <cell r="U606">
            <v>0.69646577130941656</v>
          </cell>
          <cell r="V606">
            <v>0.99999973386213614</v>
          </cell>
          <cell r="W606">
            <v>-0.99998747215873784</v>
          </cell>
          <cell r="X606">
            <v>27.233535520672675</v>
          </cell>
          <cell r="Y606">
            <v>0.8</v>
          </cell>
          <cell r="Z606">
            <v>16803.09141625504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350.06440450531335</v>
          </cell>
          <cell r="AJ606">
            <v>350.06440450531335</v>
          </cell>
          <cell r="AK606">
            <v>350.06440450531335</v>
          </cell>
          <cell r="AL606">
            <v>350.06440450531335</v>
          </cell>
          <cell r="AM606">
            <v>350.06440450531335</v>
          </cell>
          <cell r="AN606">
            <v>1750.3220225265668</v>
          </cell>
          <cell r="AO606">
            <v>350.06440450531335</v>
          </cell>
          <cell r="AP606">
            <v>350.06440450531335</v>
          </cell>
          <cell r="AQ606">
            <v>350.06440450531335</v>
          </cell>
          <cell r="AR606">
            <v>350.06440450531335</v>
          </cell>
          <cell r="AS606">
            <v>350.06440450531335</v>
          </cell>
          <cell r="AT606">
            <v>350.06440450531335</v>
          </cell>
          <cell r="AU606">
            <v>350.06440450531335</v>
          </cell>
          <cell r="AV606">
            <v>350.06440450531335</v>
          </cell>
          <cell r="AW606">
            <v>350.06440450531335</v>
          </cell>
          <cell r="AX606">
            <v>0</v>
          </cell>
          <cell r="AY606">
            <v>0</v>
          </cell>
          <cell r="AZ606">
            <v>0</v>
          </cell>
          <cell r="BA606">
            <v>3150.5796405478195</v>
          </cell>
        </row>
        <row r="607">
          <cell r="C607">
            <v>1568</v>
          </cell>
          <cell r="D607" t="str">
            <v>NC</v>
          </cell>
          <cell r="F607">
            <v>5000</v>
          </cell>
          <cell r="G607" t="str">
            <v>ISO</v>
          </cell>
          <cell r="H607">
            <v>38916</v>
          </cell>
          <cell r="J607">
            <v>39017</v>
          </cell>
          <cell r="K607">
            <v>39017</v>
          </cell>
          <cell r="L607">
            <v>234</v>
          </cell>
          <cell r="M607">
            <v>0.84985835694050993</v>
          </cell>
          <cell r="N607">
            <v>27.93</v>
          </cell>
          <cell r="O607">
            <v>4</v>
          </cell>
          <cell r="P607">
            <v>4</v>
          </cell>
          <cell r="Q607">
            <v>0.4</v>
          </cell>
          <cell r="R607">
            <v>0</v>
          </cell>
          <cell r="S607">
            <v>5.102172464733655E-2</v>
          </cell>
          <cell r="T607">
            <v>27.93</v>
          </cell>
          <cell r="U607">
            <v>0.69646577130941656</v>
          </cell>
          <cell r="V607">
            <v>0.99999973386213614</v>
          </cell>
          <cell r="W607">
            <v>-0.99998747215873784</v>
          </cell>
          <cell r="X607">
            <v>27.233535520672675</v>
          </cell>
          <cell r="Y607">
            <v>0.8</v>
          </cell>
          <cell r="Z607">
            <v>6372.6473118374061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132.76348566327928</v>
          </cell>
          <cell r="AJ607">
            <v>132.76348566327928</v>
          </cell>
          <cell r="AK607">
            <v>132.76348566327928</v>
          </cell>
          <cell r="AL607">
            <v>0</v>
          </cell>
          <cell r="AM607">
            <v>0</v>
          </cell>
          <cell r="AN607">
            <v>398.29045698983782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</row>
        <row r="608">
          <cell r="C608">
            <v>1569</v>
          </cell>
          <cell r="D608" t="str">
            <v>NC</v>
          </cell>
          <cell r="F608">
            <v>5000</v>
          </cell>
          <cell r="G608" t="str">
            <v>ISO</v>
          </cell>
          <cell r="H608">
            <v>38916</v>
          </cell>
          <cell r="J608">
            <v>39859</v>
          </cell>
          <cell r="K608">
            <v>39859</v>
          </cell>
          <cell r="L608">
            <v>1059</v>
          </cell>
          <cell r="M608">
            <v>0.84985835694050993</v>
          </cell>
          <cell r="N608">
            <v>27.93</v>
          </cell>
          <cell r="O608">
            <v>4</v>
          </cell>
          <cell r="P608">
            <v>4</v>
          </cell>
          <cell r="Q608">
            <v>0.4</v>
          </cell>
          <cell r="R608">
            <v>0</v>
          </cell>
          <cell r="S608">
            <v>5.102172464733655E-2</v>
          </cell>
          <cell r="T608">
            <v>27.93</v>
          </cell>
          <cell r="U608">
            <v>0.69646577130941656</v>
          </cell>
          <cell r="V608">
            <v>0.99999973386213614</v>
          </cell>
          <cell r="W608">
            <v>-0.99998747215873784</v>
          </cell>
          <cell r="X608">
            <v>27.233535520672675</v>
          </cell>
          <cell r="Y608">
            <v>0.8</v>
          </cell>
          <cell r="Z608">
            <v>28840.314116392361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600.83987742484089</v>
          </cell>
          <cell r="AJ608">
            <v>600.83987742484089</v>
          </cell>
          <cell r="AK608">
            <v>600.83987742484089</v>
          </cell>
          <cell r="AL608">
            <v>600.83987742484089</v>
          </cell>
          <cell r="AM608">
            <v>600.83987742484089</v>
          </cell>
          <cell r="AN608">
            <v>3004.1993871242043</v>
          </cell>
          <cell r="AO608">
            <v>600.83987742484089</v>
          </cell>
          <cell r="AP608">
            <v>600.83987742484089</v>
          </cell>
          <cell r="AQ608">
            <v>600.83987742484089</v>
          </cell>
          <cell r="AR608">
            <v>600.83987742484089</v>
          </cell>
          <cell r="AS608">
            <v>600.83987742484089</v>
          </cell>
          <cell r="AT608">
            <v>600.83987742484089</v>
          </cell>
          <cell r="AU608">
            <v>600.83987742484089</v>
          </cell>
          <cell r="AV608">
            <v>600.83987742484089</v>
          </cell>
          <cell r="AW608">
            <v>600.83987742484089</v>
          </cell>
          <cell r="AX608">
            <v>600.83987742484089</v>
          </cell>
          <cell r="AY608">
            <v>600.83987742484089</v>
          </cell>
          <cell r="AZ608">
            <v>600.83987742484089</v>
          </cell>
          <cell r="BA608">
            <v>7210.0785290980903</v>
          </cell>
        </row>
        <row r="609">
          <cell r="C609">
            <v>1570</v>
          </cell>
          <cell r="D609" t="str">
            <v>NC</v>
          </cell>
          <cell r="F609">
            <v>5000</v>
          </cell>
          <cell r="G609" t="str">
            <v>ISO</v>
          </cell>
          <cell r="H609">
            <v>38916</v>
          </cell>
          <cell r="J609">
            <v>40210</v>
          </cell>
          <cell r="K609">
            <v>40210</v>
          </cell>
          <cell r="L609">
            <v>1765</v>
          </cell>
          <cell r="M609">
            <v>1.1331444759206799</v>
          </cell>
          <cell r="N609">
            <v>27.93</v>
          </cell>
          <cell r="O609">
            <v>4</v>
          </cell>
          <cell r="P609">
            <v>4</v>
          </cell>
          <cell r="Q609">
            <v>0.4</v>
          </cell>
          <cell r="R609">
            <v>0</v>
          </cell>
          <cell r="S609">
            <v>5.102172464733655E-2</v>
          </cell>
          <cell r="T609">
            <v>27.93</v>
          </cell>
          <cell r="U609">
            <v>0.92862102841255545</v>
          </cell>
          <cell r="V609">
            <v>0.99999837769616362</v>
          </cell>
          <cell r="W609">
            <v>-0.99994206298420751</v>
          </cell>
          <cell r="X609">
            <v>27.001387462172485</v>
          </cell>
          <cell r="Y609">
            <v>0.8</v>
          </cell>
          <cell r="Z609">
            <v>47657.448870734435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992.8635181403007</v>
          </cell>
          <cell r="AJ609">
            <v>992.8635181403007</v>
          </cell>
          <cell r="AK609">
            <v>992.8635181403007</v>
          </cell>
          <cell r="AL609">
            <v>992.8635181403007</v>
          </cell>
          <cell r="AM609">
            <v>992.8635181403007</v>
          </cell>
          <cell r="AN609">
            <v>4964.3175907015038</v>
          </cell>
          <cell r="AO609">
            <v>992.8635181403007</v>
          </cell>
          <cell r="AP609">
            <v>992.8635181403007</v>
          </cell>
          <cell r="AQ609">
            <v>992.8635181403007</v>
          </cell>
          <cell r="AR609">
            <v>992.8635181403007</v>
          </cell>
          <cell r="AS609">
            <v>992.8635181403007</v>
          </cell>
          <cell r="AT609">
            <v>992.8635181403007</v>
          </cell>
          <cell r="AU609">
            <v>992.8635181403007</v>
          </cell>
          <cell r="AV609">
            <v>992.8635181403007</v>
          </cell>
          <cell r="AW609">
            <v>992.8635181403007</v>
          </cell>
          <cell r="AX609">
            <v>992.8635181403007</v>
          </cell>
          <cell r="AY609">
            <v>992.8635181403007</v>
          </cell>
          <cell r="AZ609">
            <v>992.8635181403007</v>
          </cell>
          <cell r="BA609">
            <v>11914.362217683609</v>
          </cell>
        </row>
        <row r="610">
          <cell r="C610">
            <v>1571</v>
          </cell>
          <cell r="D610" t="str">
            <v>NC</v>
          </cell>
          <cell r="F610">
            <v>5010</v>
          </cell>
          <cell r="G610" t="str">
            <v>ISO</v>
          </cell>
          <cell r="H610">
            <v>38916</v>
          </cell>
          <cell r="J610">
            <v>40118</v>
          </cell>
          <cell r="K610">
            <v>40118</v>
          </cell>
          <cell r="L610">
            <v>1059</v>
          </cell>
          <cell r="M610">
            <v>0.84985835694050993</v>
          </cell>
          <cell r="N610">
            <v>27.93</v>
          </cell>
          <cell r="O610">
            <v>4</v>
          </cell>
          <cell r="P610">
            <v>4</v>
          </cell>
          <cell r="Q610">
            <v>0.4</v>
          </cell>
          <cell r="R610">
            <v>0</v>
          </cell>
          <cell r="S610">
            <v>5.102172464733655E-2</v>
          </cell>
          <cell r="T610">
            <v>27.93</v>
          </cell>
          <cell r="U610">
            <v>0.69646577130941656</v>
          </cell>
          <cell r="V610">
            <v>0.99999973386213614</v>
          </cell>
          <cell r="W610">
            <v>-0.99998747215873784</v>
          </cell>
          <cell r="X610">
            <v>27.233535520672675</v>
          </cell>
          <cell r="Y610">
            <v>0.8</v>
          </cell>
          <cell r="Z610">
            <v>28840.314116392361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600.83987742484089</v>
          </cell>
          <cell r="AJ610">
            <v>600.83987742484089</v>
          </cell>
          <cell r="AK610">
            <v>600.83987742484089</v>
          </cell>
          <cell r="AL610">
            <v>600.83987742484089</v>
          </cell>
          <cell r="AM610">
            <v>600.83987742484089</v>
          </cell>
          <cell r="AN610">
            <v>3004.1993871242043</v>
          </cell>
          <cell r="AO610">
            <v>600.83987742484089</v>
          </cell>
          <cell r="AP610">
            <v>600.83987742484089</v>
          </cell>
          <cell r="AQ610">
            <v>600.83987742484089</v>
          </cell>
          <cell r="AR610">
            <v>600.83987742484089</v>
          </cell>
          <cell r="AS610">
            <v>600.83987742484089</v>
          </cell>
          <cell r="AT610">
            <v>600.83987742484089</v>
          </cell>
          <cell r="AU610">
            <v>600.83987742484089</v>
          </cell>
          <cell r="AV610">
            <v>600.83987742484089</v>
          </cell>
          <cell r="AW610">
            <v>600.83987742484089</v>
          </cell>
          <cell r="AX610">
            <v>600.83987742484089</v>
          </cell>
          <cell r="AY610">
            <v>600.83987742484089</v>
          </cell>
          <cell r="AZ610">
            <v>600.83987742484089</v>
          </cell>
          <cell r="BA610">
            <v>7210.0785290980903</v>
          </cell>
        </row>
        <row r="611">
          <cell r="C611">
            <v>1572</v>
          </cell>
          <cell r="D611" t="str">
            <v>NC</v>
          </cell>
          <cell r="F611">
            <v>5010</v>
          </cell>
          <cell r="G611" t="str">
            <v>ISO</v>
          </cell>
          <cell r="H611">
            <v>38916</v>
          </cell>
          <cell r="J611">
            <v>40210</v>
          </cell>
          <cell r="K611">
            <v>40210</v>
          </cell>
          <cell r="L611">
            <v>88</v>
          </cell>
          <cell r="M611">
            <v>1.1331444759206799</v>
          </cell>
          <cell r="N611">
            <v>27.93</v>
          </cell>
          <cell r="O611">
            <v>4</v>
          </cell>
          <cell r="P611">
            <v>4</v>
          </cell>
          <cell r="Q611">
            <v>0.4</v>
          </cell>
          <cell r="R611">
            <v>0</v>
          </cell>
          <cell r="S611">
            <v>5.102172464733655E-2</v>
          </cell>
          <cell r="T611">
            <v>27.93</v>
          </cell>
          <cell r="U611">
            <v>0.92862102841255545</v>
          </cell>
          <cell r="V611">
            <v>0.99999837769616362</v>
          </cell>
          <cell r="W611">
            <v>-0.99994206298420751</v>
          </cell>
          <cell r="X611">
            <v>27.001387462172485</v>
          </cell>
          <cell r="Y611">
            <v>0.8</v>
          </cell>
          <cell r="Z611">
            <v>2376.1220966711785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49.502543680649552</v>
          </cell>
          <cell r="AJ611">
            <v>49.502543680649552</v>
          </cell>
          <cell r="AK611">
            <v>49.502543680649552</v>
          </cell>
          <cell r="AL611">
            <v>49.502543680649552</v>
          </cell>
          <cell r="AM611">
            <v>49.502543680649552</v>
          </cell>
          <cell r="AN611">
            <v>247.51271840324776</v>
          </cell>
          <cell r="AO611">
            <v>49.502543680649552</v>
          </cell>
          <cell r="AP611">
            <v>49.502543680649552</v>
          </cell>
          <cell r="AQ611">
            <v>49.502543680649552</v>
          </cell>
          <cell r="AR611">
            <v>49.502543680649552</v>
          </cell>
          <cell r="AS611">
            <v>49.502543680649552</v>
          </cell>
          <cell r="AT611">
            <v>49.502543680649552</v>
          </cell>
          <cell r="AU611">
            <v>49.502543680649552</v>
          </cell>
          <cell r="AV611">
            <v>49.502543680649552</v>
          </cell>
          <cell r="AW611">
            <v>49.502543680649552</v>
          </cell>
          <cell r="AX611">
            <v>49.502543680649552</v>
          </cell>
          <cell r="AY611">
            <v>49.502543680649552</v>
          </cell>
          <cell r="AZ611">
            <v>49.502543680649552</v>
          </cell>
          <cell r="BA611">
            <v>594.03052416779451</v>
          </cell>
        </row>
        <row r="612">
          <cell r="C612">
            <v>1573</v>
          </cell>
          <cell r="D612" t="str">
            <v>NC</v>
          </cell>
          <cell r="F612">
            <v>5010</v>
          </cell>
          <cell r="G612" t="str">
            <v>ISO</v>
          </cell>
          <cell r="H612">
            <v>38916</v>
          </cell>
          <cell r="J612">
            <v>39845</v>
          </cell>
          <cell r="K612">
            <v>39845</v>
          </cell>
          <cell r="L612">
            <v>794</v>
          </cell>
          <cell r="M612">
            <v>0.84985835694050993</v>
          </cell>
          <cell r="N612">
            <v>27.93</v>
          </cell>
          <cell r="O612">
            <v>4</v>
          </cell>
          <cell r="P612">
            <v>4</v>
          </cell>
          <cell r="Q612">
            <v>0.4</v>
          </cell>
          <cell r="R612">
            <v>0</v>
          </cell>
          <cell r="S612">
            <v>5.102172464733655E-2</v>
          </cell>
          <cell r="T612">
            <v>27.93</v>
          </cell>
          <cell r="U612">
            <v>0.69646577130941656</v>
          </cell>
          <cell r="V612">
            <v>0.99999973386213614</v>
          </cell>
          <cell r="W612">
            <v>-0.99998747215873784</v>
          </cell>
          <cell r="X612">
            <v>27.233535520672675</v>
          </cell>
          <cell r="Y612">
            <v>0.8</v>
          </cell>
          <cell r="Z612">
            <v>21623.427203414103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450.48806673779382</v>
          </cell>
          <cell r="AJ612">
            <v>450.48806673779382</v>
          </cell>
          <cell r="AK612">
            <v>450.48806673779382</v>
          </cell>
          <cell r="AL612">
            <v>450.48806673779382</v>
          </cell>
          <cell r="AM612">
            <v>450.48806673779382</v>
          </cell>
          <cell r="AN612">
            <v>2252.4403336889691</v>
          </cell>
          <cell r="AO612">
            <v>450.48806673779382</v>
          </cell>
          <cell r="AP612">
            <v>450.48806673779382</v>
          </cell>
          <cell r="AQ612">
            <v>450.48806673779382</v>
          </cell>
          <cell r="AR612">
            <v>450.48806673779382</v>
          </cell>
          <cell r="AS612">
            <v>450.48806673779382</v>
          </cell>
          <cell r="AT612">
            <v>450.48806673779382</v>
          </cell>
          <cell r="AU612">
            <v>450.48806673779382</v>
          </cell>
          <cell r="AV612">
            <v>450.48806673779382</v>
          </cell>
          <cell r="AW612">
            <v>450.48806673779382</v>
          </cell>
          <cell r="AX612">
            <v>450.48806673779382</v>
          </cell>
          <cell r="AY612">
            <v>450.48806673779382</v>
          </cell>
          <cell r="AZ612">
            <v>450.48806673779382</v>
          </cell>
          <cell r="BA612">
            <v>5405.8568008535258</v>
          </cell>
        </row>
        <row r="613">
          <cell r="C613">
            <v>1574</v>
          </cell>
          <cell r="D613" t="str">
            <v>NC</v>
          </cell>
          <cell r="F613">
            <v>5010</v>
          </cell>
          <cell r="G613" t="str">
            <v>ISO</v>
          </cell>
          <cell r="H613">
            <v>38916</v>
          </cell>
          <cell r="J613">
            <v>40210</v>
          </cell>
          <cell r="K613">
            <v>40210</v>
          </cell>
          <cell r="L613">
            <v>176</v>
          </cell>
          <cell r="M613">
            <v>1.1331444759206799</v>
          </cell>
          <cell r="N613">
            <v>27.93</v>
          </cell>
          <cell r="O613">
            <v>4</v>
          </cell>
          <cell r="P613">
            <v>4</v>
          </cell>
          <cell r="Q613">
            <v>0.4</v>
          </cell>
          <cell r="R613">
            <v>0</v>
          </cell>
          <cell r="S613">
            <v>5.102172464733655E-2</v>
          </cell>
          <cell r="T613">
            <v>27.93</v>
          </cell>
          <cell r="U613">
            <v>0.92862102841255545</v>
          </cell>
          <cell r="V613">
            <v>0.99999837769616362</v>
          </cell>
          <cell r="W613">
            <v>-0.99994206298420751</v>
          </cell>
          <cell r="X613">
            <v>27.001387462172485</v>
          </cell>
          <cell r="Y613">
            <v>0.8</v>
          </cell>
          <cell r="Z613">
            <v>4752.244193342357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99.005087361299104</v>
          </cell>
          <cell r="AJ613">
            <v>99.005087361299104</v>
          </cell>
          <cell r="AK613">
            <v>99.005087361299104</v>
          </cell>
          <cell r="AL613">
            <v>99.005087361299104</v>
          </cell>
          <cell r="AM613">
            <v>99.005087361299104</v>
          </cell>
          <cell r="AN613">
            <v>495.02543680649552</v>
          </cell>
          <cell r="AO613">
            <v>99.005087361299104</v>
          </cell>
          <cell r="AP613">
            <v>99.005087361299104</v>
          </cell>
          <cell r="AQ613">
            <v>99.005087361299104</v>
          </cell>
          <cell r="AR613">
            <v>99.005087361299104</v>
          </cell>
          <cell r="AS613">
            <v>99.005087361299104</v>
          </cell>
          <cell r="AT613">
            <v>99.005087361299104</v>
          </cell>
          <cell r="AU613">
            <v>99.005087361299104</v>
          </cell>
          <cell r="AV613">
            <v>99.005087361299104</v>
          </cell>
          <cell r="AW613">
            <v>99.005087361299104</v>
          </cell>
          <cell r="AX613">
            <v>99.005087361299104</v>
          </cell>
          <cell r="AY613">
            <v>99.005087361299104</v>
          </cell>
          <cell r="AZ613">
            <v>99.005087361299104</v>
          </cell>
          <cell r="BA613">
            <v>1188.061048335589</v>
          </cell>
        </row>
        <row r="614">
          <cell r="C614">
            <v>1575</v>
          </cell>
          <cell r="D614" t="str">
            <v>NC</v>
          </cell>
          <cell r="F614">
            <v>5010</v>
          </cell>
          <cell r="G614" t="str">
            <v>ISO</v>
          </cell>
          <cell r="H614">
            <v>38916</v>
          </cell>
          <cell r="J614">
            <v>38971</v>
          </cell>
          <cell r="K614">
            <v>38971</v>
          </cell>
          <cell r="L614">
            <v>52</v>
          </cell>
          <cell r="M614">
            <v>0.84985835694050993</v>
          </cell>
          <cell r="N614">
            <v>27.93</v>
          </cell>
          <cell r="O614">
            <v>4</v>
          </cell>
          <cell r="P614">
            <v>4</v>
          </cell>
          <cell r="Q614">
            <v>0.4</v>
          </cell>
          <cell r="R614">
            <v>0</v>
          </cell>
          <cell r="S614">
            <v>5.102172464733655E-2</v>
          </cell>
          <cell r="T614">
            <v>27.93</v>
          </cell>
          <cell r="U614">
            <v>0.69646577130941656</v>
          </cell>
          <cell r="V614">
            <v>0.99999973386213614</v>
          </cell>
          <cell r="W614">
            <v>-0.99998747215873784</v>
          </cell>
          <cell r="X614">
            <v>27.233535520672675</v>
          </cell>
          <cell r="Y614">
            <v>0.8</v>
          </cell>
          <cell r="Z614">
            <v>1416.143847074979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29.502996814062062</v>
          </cell>
          <cell r="AJ614">
            <v>29.502996814062062</v>
          </cell>
          <cell r="AK614">
            <v>0</v>
          </cell>
          <cell r="AL614">
            <v>0</v>
          </cell>
          <cell r="AM614">
            <v>0</v>
          </cell>
          <cell r="AN614">
            <v>59.005993628124124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</row>
        <row r="615">
          <cell r="C615">
            <v>1576</v>
          </cell>
          <cell r="D615" t="str">
            <v>NC</v>
          </cell>
          <cell r="F615">
            <v>5010</v>
          </cell>
          <cell r="G615" t="str">
            <v>ISO</v>
          </cell>
          <cell r="H615">
            <v>38916</v>
          </cell>
          <cell r="J615">
            <v>39336</v>
          </cell>
          <cell r="K615">
            <v>39336</v>
          </cell>
          <cell r="L615">
            <v>176</v>
          </cell>
          <cell r="M615">
            <v>0.84985835694050993</v>
          </cell>
          <cell r="N615">
            <v>27.93</v>
          </cell>
          <cell r="O615">
            <v>4</v>
          </cell>
          <cell r="P615">
            <v>4</v>
          </cell>
          <cell r="Q615">
            <v>0.4</v>
          </cell>
          <cell r="R615">
            <v>0</v>
          </cell>
          <cell r="S615">
            <v>5.102172464733655E-2</v>
          </cell>
          <cell r="T615">
            <v>27.93</v>
          </cell>
          <cell r="U615">
            <v>0.69646577130941656</v>
          </cell>
          <cell r="V615">
            <v>0.99999973386213614</v>
          </cell>
          <cell r="W615">
            <v>-0.99998747215873784</v>
          </cell>
          <cell r="X615">
            <v>27.233535520672675</v>
          </cell>
          <cell r="Y615">
            <v>0.8</v>
          </cell>
          <cell r="Z615">
            <v>4793.102251638391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99.85629690913315</v>
          </cell>
          <cell r="AJ615">
            <v>99.85629690913315</v>
          </cell>
          <cell r="AK615">
            <v>99.85629690913315</v>
          </cell>
          <cell r="AL615">
            <v>99.85629690913315</v>
          </cell>
          <cell r="AM615">
            <v>99.85629690913315</v>
          </cell>
          <cell r="AN615">
            <v>499.28148454566576</v>
          </cell>
          <cell r="AO615">
            <v>99.85629690913315</v>
          </cell>
          <cell r="AP615">
            <v>99.85629690913315</v>
          </cell>
          <cell r="AQ615">
            <v>99.85629690913315</v>
          </cell>
          <cell r="AR615">
            <v>99.85629690913315</v>
          </cell>
          <cell r="AS615">
            <v>99.85629690913315</v>
          </cell>
          <cell r="AT615">
            <v>99.85629690913315</v>
          </cell>
          <cell r="AU615">
            <v>99.85629690913315</v>
          </cell>
          <cell r="AV615">
            <v>99.85629690913315</v>
          </cell>
          <cell r="AW615">
            <v>99.85629690913315</v>
          </cell>
          <cell r="AX615">
            <v>0</v>
          </cell>
          <cell r="AY615">
            <v>0</v>
          </cell>
          <cell r="AZ615">
            <v>0</v>
          </cell>
          <cell r="BA615">
            <v>898.70667218219819</v>
          </cell>
        </row>
        <row r="616">
          <cell r="C616">
            <v>1577</v>
          </cell>
          <cell r="D616" t="str">
            <v>NC</v>
          </cell>
          <cell r="F616">
            <v>5010</v>
          </cell>
          <cell r="G616" t="str">
            <v>ISO</v>
          </cell>
          <cell r="H616">
            <v>38916</v>
          </cell>
          <cell r="J616">
            <v>39017</v>
          </cell>
          <cell r="K616">
            <v>39017</v>
          </cell>
          <cell r="L616">
            <v>31</v>
          </cell>
          <cell r="M616">
            <v>0.84985835694050993</v>
          </cell>
          <cell r="N616">
            <v>27.93</v>
          </cell>
          <cell r="O616">
            <v>4</v>
          </cell>
          <cell r="P616">
            <v>4</v>
          </cell>
          <cell r="Q616">
            <v>0.4</v>
          </cell>
          <cell r="R616">
            <v>0</v>
          </cell>
          <cell r="S616">
            <v>5.102172464733655E-2</v>
          </cell>
          <cell r="T616">
            <v>27.93</v>
          </cell>
          <cell r="U616">
            <v>0.69646577130941656</v>
          </cell>
          <cell r="V616">
            <v>0.99999973386213614</v>
          </cell>
          <cell r="W616">
            <v>-0.99998747215873784</v>
          </cell>
          <cell r="X616">
            <v>27.233535520672675</v>
          </cell>
          <cell r="Y616">
            <v>0.8</v>
          </cell>
          <cell r="Z616">
            <v>844.23960114085287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17.588325023767769</v>
          </cell>
          <cell r="AJ616">
            <v>17.588325023767769</v>
          </cell>
          <cell r="AK616">
            <v>17.588325023767769</v>
          </cell>
          <cell r="AL616">
            <v>0</v>
          </cell>
          <cell r="AM616">
            <v>0</v>
          </cell>
          <cell r="AN616">
            <v>52.764975071303311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</row>
        <row r="617">
          <cell r="C617">
            <v>1578</v>
          </cell>
          <cell r="D617" t="str">
            <v>NC</v>
          </cell>
          <cell r="F617">
            <v>5010</v>
          </cell>
          <cell r="G617" t="str">
            <v>ISO</v>
          </cell>
          <cell r="H617">
            <v>38916</v>
          </cell>
          <cell r="J617">
            <v>39859</v>
          </cell>
          <cell r="K617">
            <v>39859</v>
          </cell>
          <cell r="L617">
            <v>820</v>
          </cell>
          <cell r="M617">
            <v>0.84985835694050993</v>
          </cell>
          <cell r="N617">
            <v>27.93</v>
          </cell>
          <cell r="O617">
            <v>4</v>
          </cell>
          <cell r="P617">
            <v>4</v>
          </cell>
          <cell r="Q617">
            <v>0.4</v>
          </cell>
          <cell r="R617">
            <v>0</v>
          </cell>
          <cell r="S617">
            <v>5.102172464733655E-2</v>
          </cell>
          <cell r="T617">
            <v>27.93</v>
          </cell>
          <cell r="U617">
            <v>0.69646577130941656</v>
          </cell>
          <cell r="V617">
            <v>0.99999973386213614</v>
          </cell>
          <cell r="W617">
            <v>-0.99998747215873784</v>
          </cell>
          <cell r="X617">
            <v>27.233535520672675</v>
          </cell>
          <cell r="Y617">
            <v>0.8</v>
          </cell>
          <cell r="Z617">
            <v>22331.499126951592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465.23956514482484</v>
          </cell>
          <cell r="AJ617">
            <v>465.23956514482484</v>
          </cell>
          <cell r="AK617">
            <v>465.23956514482484</v>
          </cell>
          <cell r="AL617">
            <v>465.23956514482484</v>
          </cell>
          <cell r="AM617">
            <v>465.23956514482484</v>
          </cell>
          <cell r="AN617">
            <v>2326.1978257241244</v>
          </cell>
          <cell r="AO617">
            <v>465.23956514482484</v>
          </cell>
          <cell r="AP617">
            <v>465.23956514482484</v>
          </cell>
          <cell r="AQ617">
            <v>465.23956514482484</v>
          </cell>
          <cell r="AR617">
            <v>465.23956514482484</v>
          </cell>
          <cell r="AS617">
            <v>465.23956514482484</v>
          </cell>
          <cell r="AT617">
            <v>465.23956514482484</v>
          </cell>
          <cell r="AU617">
            <v>465.23956514482484</v>
          </cell>
          <cell r="AV617">
            <v>465.23956514482484</v>
          </cell>
          <cell r="AW617">
            <v>465.23956514482484</v>
          </cell>
          <cell r="AX617">
            <v>465.23956514482484</v>
          </cell>
          <cell r="AY617">
            <v>465.23956514482484</v>
          </cell>
          <cell r="AZ617">
            <v>465.23956514482484</v>
          </cell>
          <cell r="BA617">
            <v>5582.8747817378999</v>
          </cell>
        </row>
        <row r="618">
          <cell r="C618">
            <v>1579</v>
          </cell>
          <cell r="D618" t="str">
            <v>NC</v>
          </cell>
          <cell r="F618">
            <v>5010</v>
          </cell>
          <cell r="G618" t="str">
            <v>ISO</v>
          </cell>
          <cell r="H618">
            <v>38916</v>
          </cell>
          <cell r="J618">
            <v>40210</v>
          </cell>
          <cell r="K618">
            <v>40210</v>
          </cell>
          <cell r="L618">
            <v>353</v>
          </cell>
          <cell r="M618">
            <v>1.1331444759206799</v>
          </cell>
          <cell r="N618">
            <v>27.93</v>
          </cell>
          <cell r="O618">
            <v>4</v>
          </cell>
          <cell r="P618">
            <v>4</v>
          </cell>
          <cell r="Q618">
            <v>0.4</v>
          </cell>
          <cell r="R618">
            <v>0</v>
          </cell>
          <cell r="S618">
            <v>5.102172464733655E-2</v>
          </cell>
          <cell r="T618">
            <v>27.93</v>
          </cell>
          <cell r="U618">
            <v>0.92862102841255545</v>
          </cell>
          <cell r="V618">
            <v>0.99999837769616362</v>
          </cell>
          <cell r="W618">
            <v>-0.99994206298420751</v>
          </cell>
          <cell r="X618">
            <v>27.001387462172485</v>
          </cell>
          <cell r="Y618">
            <v>0.8</v>
          </cell>
          <cell r="Z618">
            <v>9531.4897741468867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198.57270362806014</v>
          </cell>
          <cell r="AJ618">
            <v>198.57270362806014</v>
          </cell>
          <cell r="AK618">
            <v>198.57270362806014</v>
          </cell>
          <cell r="AL618">
            <v>198.57270362806014</v>
          </cell>
          <cell r="AM618">
            <v>198.57270362806014</v>
          </cell>
          <cell r="AN618">
            <v>992.8635181403007</v>
          </cell>
          <cell r="AO618">
            <v>198.57270362806014</v>
          </cell>
          <cell r="AP618">
            <v>198.57270362806014</v>
          </cell>
          <cell r="AQ618">
            <v>198.57270362806014</v>
          </cell>
          <cell r="AR618">
            <v>198.57270362806014</v>
          </cell>
          <cell r="AS618">
            <v>198.57270362806014</v>
          </cell>
          <cell r="AT618">
            <v>198.57270362806014</v>
          </cell>
          <cell r="AU618">
            <v>198.57270362806014</v>
          </cell>
          <cell r="AV618">
            <v>198.57270362806014</v>
          </cell>
          <cell r="AW618">
            <v>198.57270362806014</v>
          </cell>
          <cell r="AX618">
            <v>198.57270362806014</v>
          </cell>
          <cell r="AY618">
            <v>198.57270362806014</v>
          </cell>
          <cell r="AZ618">
            <v>198.57270362806014</v>
          </cell>
          <cell r="BA618">
            <v>2382.8724435367212</v>
          </cell>
        </row>
        <row r="619">
          <cell r="C619">
            <v>1580</v>
          </cell>
          <cell r="D619" t="str">
            <v>NC</v>
          </cell>
          <cell r="F619">
            <v>5000</v>
          </cell>
          <cell r="G619" t="str">
            <v>ISO</v>
          </cell>
          <cell r="H619">
            <v>38916</v>
          </cell>
          <cell r="J619">
            <v>40269</v>
          </cell>
          <cell r="K619">
            <v>40269</v>
          </cell>
          <cell r="L619">
            <v>1059</v>
          </cell>
          <cell r="M619">
            <v>1.1331444759206799</v>
          </cell>
          <cell r="N619">
            <v>27.93</v>
          </cell>
          <cell r="O619">
            <v>4</v>
          </cell>
          <cell r="P619">
            <v>4</v>
          </cell>
          <cell r="Q619">
            <v>0.4</v>
          </cell>
          <cell r="R619">
            <v>0</v>
          </cell>
          <cell r="S619">
            <v>5.102172464733655E-2</v>
          </cell>
          <cell r="T619">
            <v>27.93</v>
          </cell>
          <cell r="U619">
            <v>0.92862102841255545</v>
          </cell>
          <cell r="V619">
            <v>0.99999837769616362</v>
          </cell>
          <cell r="W619">
            <v>-0.99994206298420751</v>
          </cell>
          <cell r="X619">
            <v>27.001387462172485</v>
          </cell>
          <cell r="Y619">
            <v>0.8</v>
          </cell>
          <cell r="Z619">
            <v>28594.469322440662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595.71811088418042</v>
          </cell>
          <cell r="AJ619">
            <v>595.71811088418042</v>
          </cell>
          <cell r="AK619">
            <v>595.71811088418042</v>
          </cell>
          <cell r="AL619">
            <v>595.71811088418042</v>
          </cell>
          <cell r="AM619">
            <v>595.71811088418042</v>
          </cell>
          <cell r="AN619">
            <v>2978.5905544209022</v>
          </cell>
          <cell r="AO619">
            <v>595.71811088418042</v>
          </cell>
          <cell r="AP619">
            <v>595.71811088418042</v>
          </cell>
          <cell r="AQ619">
            <v>595.71811088418042</v>
          </cell>
          <cell r="AR619">
            <v>595.71811088418042</v>
          </cell>
          <cell r="AS619">
            <v>595.71811088418042</v>
          </cell>
          <cell r="AT619">
            <v>595.71811088418042</v>
          </cell>
          <cell r="AU619">
            <v>595.71811088418042</v>
          </cell>
          <cell r="AV619">
            <v>595.71811088418042</v>
          </cell>
          <cell r="AW619">
            <v>595.71811088418042</v>
          </cell>
          <cell r="AX619">
            <v>595.71811088418042</v>
          </cell>
          <cell r="AY619">
            <v>595.71811088418042</v>
          </cell>
          <cell r="AZ619">
            <v>595.71811088418042</v>
          </cell>
          <cell r="BA619">
            <v>7148.6173306101655</v>
          </cell>
        </row>
        <row r="620">
          <cell r="C620">
            <v>1581</v>
          </cell>
          <cell r="D620" t="str">
            <v>NC</v>
          </cell>
          <cell r="F620">
            <v>1200</v>
          </cell>
          <cell r="G620" t="str">
            <v>ISO</v>
          </cell>
          <cell r="H620">
            <v>38916</v>
          </cell>
          <cell r="J620">
            <v>38971</v>
          </cell>
          <cell r="K620">
            <v>38971</v>
          </cell>
          <cell r="L620">
            <v>116</v>
          </cell>
          <cell r="M620">
            <v>0.84985835694050993</v>
          </cell>
          <cell r="N620">
            <v>27.93</v>
          </cell>
          <cell r="O620">
            <v>4</v>
          </cell>
          <cell r="P620">
            <v>4</v>
          </cell>
          <cell r="Q620">
            <v>0.4</v>
          </cell>
          <cell r="R620">
            <v>0</v>
          </cell>
          <cell r="S620">
            <v>5.102172464733655E-2</v>
          </cell>
          <cell r="T620">
            <v>27.93</v>
          </cell>
          <cell r="U620">
            <v>0.69646577130941656</v>
          </cell>
          <cell r="V620">
            <v>0.99999973386213614</v>
          </cell>
          <cell r="W620">
            <v>-0.99998747215873784</v>
          </cell>
          <cell r="X620">
            <v>27.233535520672675</v>
          </cell>
          <cell r="Y620">
            <v>0.8</v>
          </cell>
          <cell r="Z620">
            <v>3159.0901203980302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65.814377508292296</v>
          </cell>
          <cell r="AJ620">
            <v>65.814377508292296</v>
          </cell>
          <cell r="AK620">
            <v>0</v>
          </cell>
          <cell r="AL620">
            <v>0</v>
          </cell>
          <cell r="AM620">
            <v>0</v>
          </cell>
          <cell r="AN620">
            <v>131.62875501658459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</row>
        <row r="621">
          <cell r="C621">
            <v>1582</v>
          </cell>
          <cell r="D621" t="str">
            <v>NC</v>
          </cell>
          <cell r="F621">
            <v>1200</v>
          </cell>
          <cell r="G621" t="str">
            <v>ISO</v>
          </cell>
          <cell r="H621">
            <v>38916</v>
          </cell>
          <cell r="J621">
            <v>39336</v>
          </cell>
          <cell r="K621">
            <v>39336</v>
          </cell>
          <cell r="L621">
            <v>158</v>
          </cell>
          <cell r="M621">
            <v>0.84985835694050993</v>
          </cell>
          <cell r="N621">
            <v>27.93</v>
          </cell>
          <cell r="O621">
            <v>4</v>
          </cell>
          <cell r="P621">
            <v>4</v>
          </cell>
          <cell r="Q621">
            <v>0.4</v>
          </cell>
          <cell r="R621">
            <v>0</v>
          </cell>
          <cell r="S621">
            <v>5.102172464733655E-2</v>
          </cell>
          <cell r="T621">
            <v>27.93</v>
          </cell>
          <cell r="U621">
            <v>0.69646577130941656</v>
          </cell>
          <cell r="V621">
            <v>0.99999973386213614</v>
          </cell>
          <cell r="W621">
            <v>-0.99998747215873784</v>
          </cell>
          <cell r="X621">
            <v>27.233535520672675</v>
          </cell>
          <cell r="Y621">
            <v>0.8</v>
          </cell>
          <cell r="Z621">
            <v>4302.8986122662827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89.643721088880895</v>
          </cell>
          <cell r="AJ621">
            <v>89.643721088880895</v>
          </cell>
          <cell r="AK621">
            <v>89.643721088880895</v>
          </cell>
          <cell r="AL621">
            <v>89.643721088880895</v>
          </cell>
          <cell r="AM621">
            <v>89.643721088880895</v>
          </cell>
          <cell r="AN621">
            <v>448.21860544440449</v>
          </cell>
          <cell r="AO621">
            <v>89.643721088880895</v>
          </cell>
          <cell r="AP621">
            <v>89.643721088880895</v>
          </cell>
          <cell r="AQ621">
            <v>89.643721088880895</v>
          </cell>
          <cell r="AR621">
            <v>89.643721088880895</v>
          </cell>
          <cell r="AS621">
            <v>89.643721088880895</v>
          </cell>
          <cell r="AT621">
            <v>89.643721088880895</v>
          </cell>
          <cell r="AU621">
            <v>89.643721088880895</v>
          </cell>
          <cell r="AV621">
            <v>89.643721088880895</v>
          </cell>
          <cell r="AW621">
            <v>89.643721088880895</v>
          </cell>
          <cell r="AX621">
            <v>0</v>
          </cell>
          <cell r="AY621">
            <v>0</v>
          </cell>
          <cell r="AZ621">
            <v>0</v>
          </cell>
          <cell r="BA621">
            <v>806.7934897999279</v>
          </cell>
        </row>
        <row r="622">
          <cell r="C622">
            <v>1583</v>
          </cell>
          <cell r="D622" t="str">
            <v>NC</v>
          </cell>
          <cell r="F622">
            <v>1200</v>
          </cell>
          <cell r="G622" t="str">
            <v>ISO</v>
          </cell>
          <cell r="H622">
            <v>38916</v>
          </cell>
          <cell r="J622">
            <v>39017</v>
          </cell>
          <cell r="K622">
            <v>39017</v>
          </cell>
          <cell r="L622">
            <v>32</v>
          </cell>
          <cell r="M622">
            <v>0.84985835694050993</v>
          </cell>
          <cell r="N622">
            <v>27.93</v>
          </cell>
          <cell r="O622">
            <v>4</v>
          </cell>
          <cell r="P622">
            <v>4</v>
          </cell>
          <cell r="Q622">
            <v>0.4</v>
          </cell>
          <cell r="R622">
            <v>0</v>
          </cell>
          <cell r="S622">
            <v>5.102172464733655E-2</v>
          </cell>
          <cell r="T622">
            <v>27.93</v>
          </cell>
          <cell r="U622">
            <v>0.69646577130941656</v>
          </cell>
          <cell r="V622">
            <v>0.99999973386213614</v>
          </cell>
          <cell r="W622">
            <v>-0.99998747215873784</v>
          </cell>
          <cell r="X622">
            <v>27.233535520672675</v>
          </cell>
          <cell r="Y622">
            <v>0.8</v>
          </cell>
          <cell r="Z622">
            <v>871.47313666152559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18.155690347115115</v>
          </cell>
          <cell r="AJ622">
            <v>18.155690347115115</v>
          </cell>
          <cell r="AK622">
            <v>18.155690347115115</v>
          </cell>
          <cell r="AL622">
            <v>0</v>
          </cell>
          <cell r="AM622">
            <v>0</v>
          </cell>
          <cell r="AN622">
            <v>54.467071041345349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</row>
        <row r="623">
          <cell r="C623">
            <v>1584</v>
          </cell>
          <cell r="D623" t="str">
            <v>NC</v>
          </cell>
          <cell r="F623">
            <v>1200</v>
          </cell>
          <cell r="G623" t="str">
            <v>ISO</v>
          </cell>
          <cell r="H623">
            <v>38916</v>
          </cell>
          <cell r="J623">
            <v>39859</v>
          </cell>
          <cell r="K623">
            <v>39859</v>
          </cell>
          <cell r="L623">
            <v>688</v>
          </cell>
          <cell r="M623">
            <v>0.84985835694050993</v>
          </cell>
          <cell r="N623">
            <v>27.93</v>
          </cell>
          <cell r="O623">
            <v>4</v>
          </cell>
          <cell r="P623">
            <v>4</v>
          </cell>
          <cell r="Q623">
            <v>0.4</v>
          </cell>
          <cell r="R623">
            <v>0</v>
          </cell>
          <cell r="S623">
            <v>5.102172464733655E-2</v>
          </cell>
          <cell r="T623">
            <v>27.93</v>
          </cell>
          <cell r="U623">
            <v>0.69646577130941656</v>
          </cell>
          <cell r="V623">
            <v>0.99999973386213614</v>
          </cell>
          <cell r="W623">
            <v>-0.99998747215873784</v>
          </cell>
          <cell r="X623">
            <v>27.233535520672675</v>
          </cell>
          <cell r="Y623">
            <v>0.8</v>
          </cell>
          <cell r="Z623">
            <v>18736.672438222799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390.34734246297495</v>
          </cell>
          <cell r="AJ623">
            <v>390.34734246297495</v>
          </cell>
          <cell r="AK623">
            <v>390.34734246297495</v>
          </cell>
          <cell r="AL623">
            <v>390.34734246297495</v>
          </cell>
          <cell r="AM623">
            <v>390.34734246297495</v>
          </cell>
          <cell r="AN623">
            <v>1951.7367123148747</v>
          </cell>
          <cell r="AO623">
            <v>390.34734246297495</v>
          </cell>
          <cell r="AP623">
            <v>390.34734246297495</v>
          </cell>
          <cell r="AQ623">
            <v>390.34734246297495</v>
          </cell>
          <cell r="AR623">
            <v>390.34734246297495</v>
          </cell>
          <cell r="AS623">
            <v>390.34734246297495</v>
          </cell>
          <cell r="AT623">
            <v>390.34734246297495</v>
          </cell>
          <cell r="AU623">
            <v>390.34734246297495</v>
          </cell>
          <cell r="AV623">
            <v>390.34734246297495</v>
          </cell>
          <cell r="AW623">
            <v>390.34734246297495</v>
          </cell>
          <cell r="AX623">
            <v>390.34734246297495</v>
          </cell>
          <cell r="AY623">
            <v>390.34734246297495</v>
          </cell>
          <cell r="AZ623">
            <v>390.34734246297495</v>
          </cell>
          <cell r="BA623">
            <v>4684.1681095556996</v>
          </cell>
        </row>
        <row r="624">
          <cell r="C624">
            <v>1585</v>
          </cell>
          <cell r="D624" t="str">
            <v>NC</v>
          </cell>
          <cell r="F624">
            <v>1200</v>
          </cell>
          <cell r="G624" t="str">
            <v>ISO</v>
          </cell>
          <cell r="H624">
            <v>38916</v>
          </cell>
          <cell r="J624">
            <v>40210</v>
          </cell>
          <cell r="K624">
            <v>40210</v>
          </cell>
          <cell r="L624">
            <v>353</v>
          </cell>
          <cell r="M624">
            <v>1.1331444759206799</v>
          </cell>
          <cell r="N624">
            <v>27.93</v>
          </cell>
          <cell r="O624">
            <v>4</v>
          </cell>
          <cell r="P624">
            <v>4</v>
          </cell>
          <cell r="Q624">
            <v>0.4</v>
          </cell>
          <cell r="R624">
            <v>0</v>
          </cell>
          <cell r="S624">
            <v>5.102172464733655E-2</v>
          </cell>
          <cell r="T624">
            <v>27.93</v>
          </cell>
          <cell r="U624">
            <v>0.92862102841255545</v>
          </cell>
          <cell r="V624">
            <v>0.99999837769616362</v>
          </cell>
          <cell r="W624">
            <v>-0.99994206298420751</v>
          </cell>
          <cell r="X624">
            <v>27.001387462172485</v>
          </cell>
          <cell r="Y624">
            <v>0.8</v>
          </cell>
          <cell r="Z624">
            <v>9531.4897741468867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198.57270362806014</v>
          </cell>
          <cell r="AJ624">
            <v>198.57270362806014</v>
          </cell>
          <cell r="AK624">
            <v>198.57270362806014</v>
          </cell>
          <cell r="AL624">
            <v>198.57270362806014</v>
          </cell>
          <cell r="AM624">
            <v>198.57270362806014</v>
          </cell>
          <cell r="AN624">
            <v>992.8635181403007</v>
          </cell>
          <cell r="AO624">
            <v>198.57270362806014</v>
          </cell>
          <cell r="AP624">
            <v>198.57270362806014</v>
          </cell>
          <cell r="AQ624">
            <v>198.57270362806014</v>
          </cell>
          <cell r="AR624">
            <v>198.57270362806014</v>
          </cell>
          <cell r="AS624">
            <v>198.57270362806014</v>
          </cell>
          <cell r="AT624">
            <v>198.57270362806014</v>
          </cell>
          <cell r="AU624">
            <v>198.57270362806014</v>
          </cell>
          <cell r="AV624">
            <v>198.57270362806014</v>
          </cell>
          <cell r="AW624">
            <v>198.57270362806014</v>
          </cell>
          <cell r="AX624">
            <v>198.57270362806014</v>
          </cell>
          <cell r="AY624">
            <v>198.57270362806014</v>
          </cell>
          <cell r="AZ624">
            <v>198.57270362806014</v>
          </cell>
          <cell r="BA624">
            <v>2382.8724435367212</v>
          </cell>
        </row>
        <row r="625">
          <cell r="C625">
            <v>1586</v>
          </cell>
          <cell r="D625" t="str">
            <v>NC</v>
          </cell>
          <cell r="F625">
            <v>5010</v>
          </cell>
          <cell r="G625" t="str">
            <v>ISO</v>
          </cell>
          <cell r="H625">
            <v>38916</v>
          </cell>
          <cell r="J625">
            <v>38971</v>
          </cell>
          <cell r="K625">
            <v>38971</v>
          </cell>
          <cell r="L625">
            <v>111</v>
          </cell>
          <cell r="M625">
            <v>0.84985835694050993</v>
          </cell>
          <cell r="N625">
            <v>27.93</v>
          </cell>
          <cell r="O625">
            <v>4</v>
          </cell>
          <cell r="P625">
            <v>4</v>
          </cell>
          <cell r="Q625">
            <v>0.4</v>
          </cell>
          <cell r="R625">
            <v>0</v>
          </cell>
          <cell r="S625">
            <v>5.102172464733655E-2</v>
          </cell>
          <cell r="T625">
            <v>27.93</v>
          </cell>
          <cell r="U625">
            <v>0.69646577130941656</v>
          </cell>
          <cell r="V625">
            <v>0.99999973386213614</v>
          </cell>
          <cell r="W625">
            <v>-0.99998747215873784</v>
          </cell>
          <cell r="X625">
            <v>27.233535520672675</v>
          </cell>
          <cell r="Y625">
            <v>0.8</v>
          </cell>
          <cell r="Z625">
            <v>3022.9224427946669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62.977550891555559</v>
          </cell>
          <cell r="AJ625">
            <v>62.977550891555559</v>
          </cell>
          <cell r="AK625">
            <v>0</v>
          </cell>
          <cell r="AL625">
            <v>0</v>
          </cell>
          <cell r="AM625">
            <v>0</v>
          </cell>
          <cell r="AN625">
            <v>125.95510178311112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</row>
        <row r="626">
          <cell r="C626">
            <v>1587</v>
          </cell>
          <cell r="D626" t="str">
            <v>NC</v>
          </cell>
          <cell r="F626">
            <v>5010</v>
          </cell>
          <cell r="G626" t="str">
            <v>ISO</v>
          </cell>
          <cell r="H626">
            <v>38916</v>
          </cell>
          <cell r="J626">
            <v>39336</v>
          </cell>
          <cell r="K626">
            <v>39336</v>
          </cell>
          <cell r="L626">
            <v>529</v>
          </cell>
          <cell r="M626">
            <v>0.84985835694050993</v>
          </cell>
          <cell r="N626">
            <v>27.93</v>
          </cell>
          <cell r="O626">
            <v>4</v>
          </cell>
          <cell r="P626">
            <v>4</v>
          </cell>
          <cell r="Q626">
            <v>0.4</v>
          </cell>
          <cell r="R626">
            <v>0</v>
          </cell>
          <cell r="S626">
            <v>5.102172464733655E-2</v>
          </cell>
          <cell r="T626">
            <v>27.93</v>
          </cell>
          <cell r="U626">
            <v>0.69646577130941656</v>
          </cell>
          <cell r="V626">
            <v>0.99999973386213614</v>
          </cell>
          <cell r="W626">
            <v>-0.99998747215873784</v>
          </cell>
          <cell r="X626">
            <v>27.233535520672675</v>
          </cell>
          <cell r="Y626">
            <v>0.8</v>
          </cell>
          <cell r="Z626">
            <v>14406.540290435845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300.13625605074679</v>
          </cell>
          <cell r="AJ626">
            <v>300.13625605074679</v>
          </cell>
          <cell r="AK626">
            <v>300.13625605074679</v>
          </cell>
          <cell r="AL626">
            <v>300.13625605074679</v>
          </cell>
          <cell r="AM626">
            <v>300.13625605074679</v>
          </cell>
          <cell r="AN626">
            <v>1500.681280253734</v>
          </cell>
          <cell r="AO626">
            <v>300.13625605074679</v>
          </cell>
          <cell r="AP626">
            <v>300.13625605074679</v>
          </cell>
          <cell r="AQ626">
            <v>300.13625605074679</v>
          </cell>
          <cell r="AR626">
            <v>300.13625605074679</v>
          </cell>
          <cell r="AS626">
            <v>300.13625605074679</v>
          </cell>
          <cell r="AT626">
            <v>300.13625605074679</v>
          </cell>
          <cell r="AU626">
            <v>300.13625605074679</v>
          </cell>
          <cell r="AV626">
            <v>300.13625605074679</v>
          </cell>
          <cell r="AW626">
            <v>300.13625605074679</v>
          </cell>
          <cell r="AX626">
            <v>0</v>
          </cell>
          <cell r="AY626">
            <v>0</v>
          </cell>
          <cell r="AZ626">
            <v>0</v>
          </cell>
          <cell r="BA626">
            <v>2701.2263044567212</v>
          </cell>
        </row>
        <row r="627">
          <cell r="C627">
            <v>1588</v>
          </cell>
          <cell r="D627" t="str">
            <v>NC</v>
          </cell>
          <cell r="F627">
            <v>5010</v>
          </cell>
          <cell r="G627" t="str">
            <v>ISO</v>
          </cell>
          <cell r="H627">
            <v>38916</v>
          </cell>
          <cell r="J627">
            <v>39017</v>
          </cell>
          <cell r="K627">
            <v>39017</v>
          </cell>
          <cell r="L627">
            <v>65</v>
          </cell>
          <cell r="M627">
            <v>0.84985835694050993</v>
          </cell>
          <cell r="N627">
            <v>27.93</v>
          </cell>
          <cell r="O627">
            <v>4</v>
          </cell>
          <cell r="P627">
            <v>4</v>
          </cell>
          <cell r="Q627">
            <v>0.4</v>
          </cell>
          <cell r="R627">
            <v>0</v>
          </cell>
          <cell r="S627">
            <v>5.102172464733655E-2</v>
          </cell>
          <cell r="T627">
            <v>27.93</v>
          </cell>
          <cell r="U627">
            <v>0.69646577130941656</v>
          </cell>
          <cell r="V627">
            <v>0.99999973386213614</v>
          </cell>
          <cell r="W627">
            <v>-0.99998747215873784</v>
          </cell>
          <cell r="X627">
            <v>27.233535520672675</v>
          </cell>
          <cell r="Y627">
            <v>0.8</v>
          </cell>
          <cell r="Z627">
            <v>1770.1798088437238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36.878746017577576</v>
          </cell>
          <cell r="AJ627">
            <v>36.878746017577576</v>
          </cell>
          <cell r="AK627">
            <v>36.878746017577576</v>
          </cell>
          <cell r="AL627">
            <v>0</v>
          </cell>
          <cell r="AM627">
            <v>0</v>
          </cell>
          <cell r="AN627">
            <v>110.63623805273272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</row>
        <row r="628">
          <cell r="C628">
            <v>1589</v>
          </cell>
          <cell r="D628" t="str">
            <v>NC</v>
          </cell>
          <cell r="F628">
            <v>5010</v>
          </cell>
          <cell r="G628" t="str">
            <v>ISO</v>
          </cell>
          <cell r="H628">
            <v>38916</v>
          </cell>
          <cell r="J628">
            <v>39859</v>
          </cell>
          <cell r="K628">
            <v>39859</v>
          </cell>
          <cell r="L628">
            <v>1059</v>
          </cell>
          <cell r="M628">
            <v>0.84985835694050993</v>
          </cell>
          <cell r="N628">
            <v>27.93</v>
          </cell>
          <cell r="O628">
            <v>4</v>
          </cell>
          <cell r="P628">
            <v>4</v>
          </cell>
          <cell r="Q628">
            <v>0.4</v>
          </cell>
          <cell r="R628">
            <v>0</v>
          </cell>
          <cell r="S628">
            <v>5.102172464733655E-2</v>
          </cell>
          <cell r="T628">
            <v>27.93</v>
          </cell>
          <cell r="U628">
            <v>0.69646577130941656</v>
          </cell>
          <cell r="V628">
            <v>0.99999973386213614</v>
          </cell>
          <cell r="W628">
            <v>-0.99998747215873784</v>
          </cell>
          <cell r="X628">
            <v>27.233535520672675</v>
          </cell>
          <cell r="Y628">
            <v>0.8</v>
          </cell>
          <cell r="Z628">
            <v>28840.314116392361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600.83987742484089</v>
          </cell>
          <cell r="AJ628">
            <v>600.83987742484089</v>
          </cell>
          <cell r="AK628">
            <v>600.83987742484089</v>
          </cell>
          <cell r="AL628">
            <v>600.83987742484089</v>
          </cell>
          <cell r="AM628">
            <v>600.83987742484089</v>
          </cell>
          <cell r="AN628">
            <v>3004.1993871242043</v>
          </cell>
          <cell r="AO628">
            <v>600.83987742484089</v>
          </cell>
          <cell r="AP628">
            <v>600.83987742484089</v>
          </cell>
          <cell r="AQ628">
            <v>600.83987742484089</v>
          </cell>
          <cell r="AR628">
            <v>600.83987742484089</v>
          </cell>
          <cell r="AS628">
            <v>600.83987742484089</v>
          </cell>
          <cell r="AT628">
            <v>600.83987742484089</v>
          </cell>
          <cell r="AU628">
            <v>600.83987742484089</v>
          </cell>
          <cell r="AV628">
            <v>600.83987742484089</v>
          </cell>
          <cell r="AW628">
            <v>600.83987742484089</v>
          </cell>
          <cell r="AX628">
            <v>600.83987742484089</v>
          </cell>
          <cell r="AY628">
            <v>600.83987742484089</v>
          </cell>
          <cell r="AZ628">
            <v>600.83987742484089</v>
          </cell>
          <cell r="BA628">
            <v>7210.0785290980903</v>
          </cell>
        </row>
        <row r="629">
          <cell r="C629">
            <v>1590</v>
          </cell>
          <cell r="D629" t="str">
            <v>NC</v>
          </cell>
          <cell r="F629">
            <v>5010</v>
          </cell>
          <cell r="G629" t="str">
            <v>ISO</v>
          </cell>
          <cell r="H629">
            <v>38916</v>
          </cell>
          <cell r="J629">
            <v>40210</v>
          </cell>
          <cell r="K629">
            <v>40210</v>
          </cell>
          <cell r="L629">
            <v>264</v>
          </cell>
          <cell r="M629">
            <v>1.1331444759206799</v>
          </cell>
          <cell r="N629">
            <v>27.93</v>
          </cell>
          <cell r="O629">
            <v>4</v>
          </cell>
          <cell r="P629">
            <v>4</v>
          </cell>
          <cell r="Q629">
            <v>0.4</v>
          </cell>
          <cell r="R629">
            <v>0</v>
          </cell>
          <cell r="S629">
            <v>5.102172464733655E-2</v>
          </cell>
          <cell r="T629">
            <v>27.93</v>
          </cell>
          <cell r="U629">
            <v>0.92862102841255545</v>
          </cell>
          <cell r="V629">
            <v>0.99999837769616362</v>
          </cell>
          <cell r="W629">
            <v>-0.99994206298420751</v>
          </cell>
          <cell r="X629">
            <v>27.001387462172485</v>
          </cell>
          <cell r="Y629">
            <v>0.8</v>
          </cell>
          <cell r="Z629">
            <v>7128.3662900135359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148.50763104194866</v>
          </cell>
          <cell r="AJ629">
            <v>148.50763104194866</v>
          </cell>
          <cell r="AK629">
            <v>148.50763104194866</v>
          </cell>
          <cell r="AL629">
            <v>148.50763104194866</v>
          </cell>
          <cell r="AM629">
            <v>148.50763104194866</v>
          </cell>
          <cell r="AN629">
            <v>742.53815520974331</v>
          </cell>
          <cell r="AO629">
            <v>148.50763104194866</v>
          </cell>
          <cell r="AP629">
            <v>148.50763104194866</v>
          </cell>
          <cell r="AQ629">
            <v>148.50763104194866</v>
          </cell>
          <cell r="AR629">
            <v>148.50763104194866</v>
          </cell>
          <cell r="AS629">
            <v>148.50763104194866</v>
          </cell>
          <cell r="AT629">
            <v>148.50763104194866</v>
          </cell>
          <cell r="AU629">
            <v>148.50763104194866</v>
          </cell>
          <cell r="AV629">
            <v>148.50763104194866</v>
          </cell>
          <cell r="AW629">
            <v>148.50763104194866</v>
          </cell>
          <cell r="AX629">
            <v>148.50763104194866</v>
          </cell>
          <cell r="AY629">
            <v>148.50763104194866</v>
          </cell>
          <cell r="AZ629">
            <v>148.50763104194866</v>
          </cell>
          <cell r="BA629">
            <v>1782.0915725033835</v>
          </cell>
        </row>
        <row r="630">
          <cell r="C630">
            <v>1591</v>
          </cell>
          <cell r="D630" t="str">
            <v>NC</v>
          </cell>
          <cell r="F630">
            <v>5010</v>
          </cell>
          <cell r="G630" t="str">
            <v>ISO</v>
          </cell>
          <cell r="H630">
            <v>38916</v>
          </cell>
          <cell r="J630">
            <v>38971</v>
          </cell>
          <cell r="K630">
            <v>38971</v>
          </cell>
          <cell r="L630">
            <v>1128</v>
          </cell>
          <cell r="M630">
            <v>0.84985835694050993</v>
          </cell>
          <cell r="N630">
            <v>27.93</v>
          </cell>
          <cell r="O630">
            <v>4</v>
          </cell>
          <cell r="P630">
            <v>4</v>
          </cell>
          <cell r="Q630">
            <v>0.4</v>
          </cell>
          <cell r="R630">
            <v>0</v>
          </cell>
          <cell r="S630">
            <v>5.102172464733655E-2</v>
          </cell>
          <cell r="T630">
            <v>27.93</v>
          </cell>
          <cell r="U630">
            <v>0.69646577130941656</v>
          </cell>
          <cell r="V630">
            <v>0.99999973386213614</v>
          </cell>
          <cell r="W630">
            <v>-0.99998747215873784</v>
          </cell>
          <cell r="X630">
            <v>27.233535520672675</v>
          </cell>
          <cell r="Y630">
            <v>0.8</v>
          </cell>
          <cell r="Z630">
            <v>30719.428067318779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639.98808473580789</v>
          </cell>
          <cell r="AJ630">
            <v>639.98808473580789</v>
          </cell>
          <cell r="AK630">
            <v>0</v>
          </cell>
          <cell r="AL630">
            <v>0</v>
          </cell>
          <cell r="AM630">
            <v>0</v>
          </cell>
          <cell r="AN630">
            <v>1279.9761694716158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</row>
        <row r="631">
          <cell r="C631">
            <v>1592</v>
          </cell>
          <cell r="D631" t="str">
            <v>NC</v>
          </cell>
          <cell r="F631">
            <v>5010</v>
          </cell>
          <cell r="G631" t="str">
            <v>ISO</v>
          </cell>
          <cell r="H631">
            <v>38916</v>
          </cell>
          <cell r="J631">
            <v>39336</v>
          </cell>
          <cell r="K631">
            <v>39336</v>
          </cell>
          <cell r="L631">
            <v>529</v>
          </cell>
          <cell r="M631">
            <v>0.84985835694050993</v>
          </cell>
          <cell r="N631">
            <v>27.93</v>
          </cell>
          <cell r="O631">
            <v>4</v>
          </cell>
          <cell r="P631">
            <v>4</v>
          </cell>
          <cell r="Q631">
            <v>0.4</v>
          </cell>
          <cell r="R631">
            <v>0</v>
          </cell>
          <cell r="S631">
            <v>5.102172464733655E-2</v>
          </cell>
          <cell r="T631">
            <v>27.93</v>
          </cell>
          <cell r="U631">
            <v>0.69646577130941656</v>
          </cell>
          <cell r="V631">
            <v>0.99999973386213614</v>
          </cell>
          <cell r="W631">
            <v>-0.99998747215873784</v>
          </cell>
          <cell r="X631">
            <v>27.233535520672675</v>
          </cell>
          <cell r="Y631">
            <v>0.8</v>
          </cell>
          <cell r="Z631">
            <v>14406.540290435845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300.13625605074679</v>
          </cell>
          <cell r="AJ631">
            <v>300.13625605074679</v>
          </cell>
          <cell r="AK631">
            <v>300.13625605074679</v>
          </cell>
          <cell r="AL631">
            <v>300.13625605074679</v>
          </cell>
          <cell r="AM631">
            <v>300.13625605074679</v>
          </cell>
          <cell r="AN631">
            <v>1500.681280253734</v>
          </cell>
          <cell r="AO631">
            <v>300.13625605074679</v>
          </cell>
          <cell r="AP631">
            <v>300.13625605074679</v>
          </cell>
          <cell r="AQ631">
            <v>300.13625605074679</v>
          </cell>
          <cell r="AR631">
            <v>300.13625605074679</v>
          </cell>
          <cell r="AS631">
            <v>300.13625605074679</v>
          </cell>
          <cell r="AT631">
            <v>300.13625605074679</v>
          </cell>
          <cell r="AU631">
            <v>300.13625605074679</v>
          </cell>
          <cell r="AV631">
            <v>300.13625605074679</v>
          </cell>
          <cell r="AW631">
            <v>300.13625605074679</v>
          </cell>
          <cell r="AX631">
            <v>0</v>
          </cell>
          <cell r="AY631">
            <v>0</v>
          </cell>
          <cell r="AZ631">
            <v>0</v>
          </cell>
          <cell r="BA631">
            <v>2701.2263044567212</v>
          </cell>
        </row>
        <row r="632">
          <cell r="C632">
            <v>1593</v>
          </cell>
          <cell r="D632" t="str">
            <v>NC</v>
          </cell>
          <cell r="F632">
            <v>5010</v>
          </cell>
          <cell r="G632" t="str">
            <v>ISO</v>
          </cell>
          <cell r="H632">
            <v>38916</v>
          </cell>
          <cell r="J632">
            <v>39017</v>
          </cell>
          <cell r="K632">
            <v>39017</v>
          </cell>
          <cell r="L632">
            <v>557</v>
          </cell>
          <cell r="M632">
            <v>0.84985835694050993</v>
          </cell>
          <cell r="N632">
            <v>27.93</v>
          </cell>
          <cell r="O632">
            <v>4</v>
          </cell>
          <cell r="P632">
            <v>4</v>
          </cell>
          <cell r="Q632">
            <v>0.4</v>
          </cell>
          <cell r="R632">
            <v>0</v>
          </cell>
          <cell r="S632">
            <v>5.102172464733655E-2</v>
          </cell>
          <cell r="T632">
            <v>27.93</v>
          </cell>
          <cell r="U632">
            <v>0.69646577130941656</v>
          </cell>
          <cell r="V632">
            <v>0.99999973386213614</v>
          </cell>
          <cell r="W632">
            <v>-0.99998747215873784</v>
          </cell>
          <cell r="X632">
            <v>27.233535520672675</v>
          </cell>
          <cell r="Y632">
            <v>0.8</v>
          </cell>
          <cell r="Z632">
            <v>15169.079285014679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316.02248510447248</v>
          </cell>
          <cell r="AJ632">
            <v>316.02248510447248</v>
          </cell>
          <cell r="AK632">
            <v>316.02248510447248</v>
          </cell>
          <cell r="AL632">
            <v>0</v>
          </cell>
          <cell r="AM632">
            <v>0</v>
          </cell>
          <cell r="AN632">
            <v>948.06745531341744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</row>
        <row r="633">
          <cell r="C633">
            <v>1594</v>
          </cell>
          <cell r="D633" t="str">
            <v>NC</v>
          </cell>
          <cell r="F633">
            <v>5010</v>
          </cell>
          <cell r="G633" t="str">
            <v>ISO</v>
          </cell>
          <cell r="H633">
            <v>38916</v>
          </cell>
          <cell r="J633">
            <v>39859</v>
          </cell>
          <cell r="K633">
            <v>39859</v>
          </cell>
          <cell r="L633">
            <v>264</v>
          </cell>
          <cell r="M633">
            <v>0.84985835694050993</v>
          </cell>
          <cell r="N633">
            <v>27.93</v>
          </cell>
          <cell r="O633">
            <v>4</v>
          </cell>
          <cell r="P633">
            <v>4</v>
          </cell>
          <cell r="Q633">
            <v>0.4</v>
          </cell>
          <cell r="R633">
            <v>0</v>
          </cell>
          <cell r="S633">
            <v>5.102172464733655E-2</v>
          </cell>
          <cell r="T633">
            <v>27.93</v>
          </cell>
          <cell r="U633">
            <v>0.69646577130941656</v>
          </cell>
          <cell r="V633">
            <v>0.99999973386213614</v>
          </cell>
          <cell r="W633">
            <v>-0.99998747215873784</v>
          </cell>
          <cell r="X633">
            <v>27.233535520672675</v>
          </cell>
          <cell r="Y633">
            <v>0.8</v>
          </cell>
          <cell r="Z633">
            <v>7189.6533774575864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149.78444536369972</v>
          </cell>
          <cell r="AJ633">
            <v>149.78444536369972</v>
          </cell>
          <cell r="AK633">
            <v>149.78444536369972</v>
          </cell>
          <cell r="AL633">
            <v>149.78444536369972</v>
          </cell>
          <cell r="AM633">
            <v>149.78444536369972</v>
          </cell>
          <cell r="AN633">
            <v>748.92222681849853</v>
          </cell>
          <cell r="AO633">
            <v>149.78444536369972</v>
          </cell>
          <cell r="AP633">
            <v>149.78444536369972</v>
          </cell>
          <cell r="AQ633">
            <v>149.78444536369972</v>
          </cell>
          <cell r="AR633">
            <v>149.78444536369972</v>
          </cell>
          <cell r="AS633">
            <v>149.78444536369972</v>
          </cell>
          <cell r="AT633">
            <v>149.78444536369972</v>
          </cell>
          <cell r="AU633">
            <v>149.78444536369972</v>
          </cell>
          <cell r="AV633">
            <v>149.78444536369972</v>
          </cell>
          <cell r="AW633">
            <v>149.78444536369972</v>
          </cell>
          <cell r="AX633">
            <v>149.78444536369972</v>
          </cell>
          <cell r="AY633">
            <v>149.78444536369972</v>
          </cell>
          <cell r="AZ633">
            <v>149.78444536369972</v>
          </cell>
          <cell r="BA633">
            <v>1797.4133443643962</v>
          </cell>
        </row>
        <row r="634">
          <cell r="C634">
            <v>1595</v>
          </cell>
          <cell r="D634" t="str">
            <v>NC</v>
          </cell>
          <cell r="F634">
            <v>5010</v>
          </cell>
          <cell r="G634" t="str">
            <v>ISO</v>
          </cell>
          <cell r="H634">
            <v>38916</v>
          </cell>
          <cell r="J634">
            <v>40210</v>
          </cell>
          <cell r="K634">
            <v>40210</v>
          </cell>
          <cell r="L634">
            <v>1765</v>
          </cell>
          <cell r="M634">
            <v>1.1331444759206799</v>
          </cell>
          <cell r="N634">
            <v>27.93</v>
          </cell>
          <cell r="O634">
            <v>4</v>
          </cell>
          <cell r="P634">
            <v>4</v>
          </cell>
          <cell r="Q634">
            <v>0.4</v>
          </cell>
          <cell r="R634">
            <v>0</v>
          </cell>
          <cell r="S634">
            <v>5.102172464733655E-2</v>
          </cell>
          <cell r="T634">
            <v>27.93</v>
          </cell>
          <cell r="U634">
            <v>0.92862102841255545</v>
          </cell>
          <cell r="V634">
            <v>0.99999837769616362</v>
          </cell>
          <cell r="W634">
            <v>-0.99994206298420751</v>
          </cell>
          <cell r="X634">
            <v>27.001387462172485</v>
          </cell>
          <cell r="Y634">
            <v>0.8</v>
          </cell>
          <cell r="Z634">
            <v>47657.448870734435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992.8635181403007</v>
          </cell>
          <cell r="AJ634">
            <v>992.8635181403007</v>
          </cell>
          <cell r="AK634">
            <v>992.8635181403007</v>
          </cell>
          <cell r="AL634">
            <v>992.8635181403007</v>
          </cell>
          <cell r="AM634">
            <v>992.8635181403007</v>
          </cell>
          <cell r="AN634">
            <v>4964.3175907015038</v>
          </cell>
          <cell r="AO634">
            <v>992.8635181403007</v>
          </cell>
          <cell r="AP634">
            <v>992.8635181403007</v>
          </cell>
          <cell r="AQ634">
            <v>992.8635181403007</v>
          </cell>
          <cell r="AR634">
            <v>992.8635181403007</v>
          </cell>
          <cell r="AS634">
            <v>992.8635181403007</v>
          </cell>
          <cell r="AT634">
            <v>992.8635181403007</v>
          </cell>
          <cell r="AU634">
            <v>992.8635181403007</v>
          </cell>
          <cell r="AV634">
            <v>992.8635181403007</v>
          </cell>
          <cell r="AW634">
            <v>992.8635181403007</v>
          </cell>
          <cell r="AX634">
            <v>992.8635181403007</v>
          </cell>
          <cell r="AY634">
            <v>992.8635181403007</v>
          </cell>
          <cell r="AZ634">
            <v>992.8635181403007</v>
          </cell>
          <cell r="BA634">
            <v>11914.362217683609</v>
          </cell>
        </row>
        <row r="635">
          <cell r="C635">
            <v>1596</v>
          </cell>
          <cell r="D635" t="str">
            <v>NC</v>
          </cell>
          <cell r="F635">
            <v>5010</v>
          </cell>
          <cell r="G635" t="str">
            <v>ISO</v>
          </cell>
          <cell r="H635">
            <v>38916</v>
          </cell>
          <cell r="J635">
            <v>39845</v>
          </cell>
          <cell r="K635">
            <v>39845</v>
          </cell>
          <cell r="L635">
            <v>794</v>
          </cell>
          <cell r="M635">
            <v>0.84985835694050993</v>
          </cell>
          <cell r="N635">
            <v>27.93</v>
          </cell>
          <cell r="O635">
            <v>4</v>
          </cell>
          <cell r="P635">
            <v>4</v>
          </cell>
          <cell r="Q635">
            <v>0.4</v>
          </cell>
          <cell r="R635">
            <v>0</v>
          </cell>
          <cell r="S635">
            <v>5.102172464733655E-2</v>
          </cell>
          <cell r="T635">
            <v>27.93</v>
          </cell>
          <cell r="U635">
            <v>0.69646577130941656</v>
          </cell>
          <cell r="V635">
            <v>0.99999973386213614</v>
          </cell>
          <cell r="W635">
            <v>-0.99998747215873784</v>
          </cell>
          <cell r="X635">
            <v>27.233535520672675</v>
          </cell>
          <cell r="Y635">
            <v>0.8</v>
          </cell>
          <cell r="Z635">
            <v>21623.427203414103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450.48806673779382</v>
          </cell>
          <cell r="AJ635">
            <v>450.48806673779382</v>
          </cell>
          <cell r="AK635">
            <v>450.48806673779382</v>
          </cell>
          <cell r="AL635">
            <v>450.48806673779382</v>
          </cell>
          <cell r="AM635">
            <v>450.48806673779382</v>
          </cell>
          <cell r="AN635">
            <v>2252.4403336889691</v>
          </cell>
          <cell r="AO635">
            <v>450.48806673779382</v>
          </cell>
          <cell r="AP635">
            <v>450.48806673779382</v>
          </cell>
          <cell r="AQ635">
            <v>450.48806673779382</v>
          </cell>
          <cell r="AR635">
            <v>450.48806673779382</v>
          </cell>
          <cell r="AS635">
            <v>450.48806673779382</v>
          </cell>
          <cell r="AT635">
            <v>450.48806673779382</v>
          </cell>
          <cell r="AU635">
            <v>450.48806673779382</v>
          </cell>
          <cell r="AV635">
            <v>450.48806673779382</v>
          </cell>
          <cell r="AW635">
            <v>450.48806673779382</v>
          </cell>
          <cell r="AX635">
            <v>450.48806673779382</v>
          </cell>
          <cell r="AY635">
            <v>450.48806673779382</v>
          </cell>
          <cell r="AZ635">
            <v>450.48806673779382</v>
          </cell>
          <cell r="BA635">
            <v>5405.8568008535258</v>
          </cell>
        </row>
        <row r="636">
          <cell r="C636">
            <v>1597</v>
          </cell>
          <cell r="D636" t="str">
            <v>NC</v>
          </cell>
          <cell r="F636">
            <v>5010</v>
          </cell>
          <cell r="G636" t="str">
            <v>ISO</v>
          </cell>
          <cell r="H636">
            <v>38916</v>
          </cell>
          <cell r="J636">
            <v>39859</v>
          </cell>
          <cell r="K636">
            <v>39859</v>
          </cell>
          <cell r="L636">
            <v>132</v>
          </cell>
          <cell r="M636">
            <v>0.84985835694050993</v>
          </cell>
          <cell r="N636">
            <v>27.93</v>
          </cell>
          <cell r="O636">
            <v>4</v>
          </cell>
          <cell r="P636">
            <v>4</v>
          </cell>
          <cell r="Q636">
            <v>0.4</v>
          </cell>
          <cell r="R636">
            <v>0</v>
          </cell>
          <cell r="S636">
            <v>5.102172464733655E-2</v>
          </cell>
          <cell r="T636">
            <v>27.93</v>
          </cell>
          <cell r="U636">
            <v>0.69646577130941656</v>
          </cell>
          <cell r="V636">
            <v>0.99999973386213614</v>
          </cell>
          <cell r="W636">
            <v>-0.99998747215873784</v>
          </cell>
          <cell r="X636">
            <v>27.233535520672675</v>
          </cell>
          <cell r="Y636">
            <v>0.8</v>
          </cell>
          <cell r="Z636">
            <v>3594.8266887287932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74.892222681849859</v>
          </cell>
          <cell r="AJ636">
            <v>74.892222681849859</v>
          </cell>
          <cell r="AK636">
            <v>74.892222681849859</v>
          </cell>
          <cell r="AL636">
            <v>74.892222681849859</v>
          </cell>
          <cell r="AM636">
            <v>74.892222681849859</v>
          </cell>
          <cell r="AN636">
            <v>374.46111340924926</v>
          </cell>
          <cell r="AO636">
            <v>74.892222681849859</v>
          </cell>
          <cell r="AP636">
            <v>74.892222681849859</v>
          </cell>
          <cell r="AQ636">
            <v>74.892222681849859</v>
          </cell>
          <cell r="AR636">
            <v>74.892222681849859</v>
          </cell>
          <cell r="AS636">
            <v>74.892222681849859</v>
          </cell>
          <cell r="AT636">
            <v>74.892222681849859</v>
          </cell>
          <cell r="AU636">
            <v>74.892222681849859</v>
          </cell>
          <cell r="AV636">
            <v>74.892222681849859</v>
          </cell>
          <cell r="AW636">
            <v>74.892222681849859</v>
          </cell>
          <cell r="AX636">
            <v>74.892222681849859</v>
          </cell>
          <cell r="AY636">
            <v>74.892222681849859</v>
          </cell>
          <cell r="AZ636">
            <v>74.892222681849859</v>
          </cell>
          <cell r="BA636">
            <v>898.70667218219808</v>
          </cell>
        </row>
        <row r="637">
          <cell r="C637">
            <v>1598</v>
          </cell>
          <cell r="D637" t="str">
            <v>NC</v>
          </cell>
          <cell r="F637">
            <v>5010</v>
          </cell>
          <cell r="G637" t="str">
            <v>ISO</v>
          </cell>
          <cell r="H637">
            <v>38916</v>
          </cell>
          <cell r="J637">
            <v>40210</v>
          </cell>
          <cell r="K637">
            <v>40210</v>
          </cell>
          <cell r="L637">
            <v>211</v>
          </cell>
          <cell r="M637">
            <v>1.1331444759206799</v>
          </cell>
          <cell r="N637">
            <v>27.93</v>
          </cell>
          <cell r="O637">
            <v>4</v>
          </cell>
          <cell r="P637">
            <v>4</v>
          </cell>
          <cell r="Q637">
            <v>0.4</v>
          </cell>
          <cell r="R637">
            <v>0</v>
          </cell>
          <cell r="S637">
            <v>5.102172464733655E-2</v>
          </cell>
          <cell r="T637">
            <v>27.93</v>
          </cell>
          <cell r="U637">
            <v>0.92862102841255545</v>
          </cell>
          <cell r="V637">
            <v>0.99999837769616362</v>
          </cell>
          <cell r="W637">
            <v>-0.99994206298420751</v>
          </cell>
          <cell r="X637">
            <v>27.001387462172485</v>
          </cell>
          <cell r="Y637">
            <v>0.8</v>
          </cell>
          <cell r="Z637">
            <v>5697.2927545183938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118.69359905246654</v>
          </cell>
          <cell r="AJ637">
            <v>118.69359905246654</v>
          </cell>
          <cell r="AK637">
            <v>118.69359905246654</v>
          </cell>
          <cell r="AL637">
            <v>118.69359905246654</v>
          </cell>
          <cell r="AM637">
            <v>118.69359905246654</v>
          </cell>
          <cell r="AN637">
            <v>593.46799526233269</v>
          </cell>
          <cell r="AO637">
            <v>118.69359905246654</v>
          </cell>
          <cell r="AP637">
            <v>118.69359905246654</v>
          </cell>
          <cell r="AQ637">
            <v>118.69359905246654</v>
          </cell>
          <cell r="AR637">
            <v>118.69359905246654</v>
          </cell>
          <cell r="AS637">
            <v>118.69359905246654</v>
          </cell>
          <cell r="AT637">
            <v>118.69359905246654</v>
          </cell>
          <cell r="AU637">
            <v>118.69359905246654</v>
          </cell>
          <cell r="AV637">
            <v>118.69359905246654</v>
          </cell>
          <cell r="AW637">
            <v>118.69359905246654</v>
          </cell>
          <cell r="AX637">
            <v>118.69359905246654</v>
          </cell>
          <cell r="AY637">
            <v>118.69359905246654</v>
          </cell>
          <cell r="AZ637">
            <v>118.69359905246654</v>
          </cell>
          <cell r="BA637">
            <v>1424.3231886295989</v>
          </cell>
        </row>
        <row r="638">
          <cell r="C638">
            <v>1599</v>
          </cell>
          <cell r="D638" t="str">
            <v>NC</v>
          </cell>
          <cell r="F638">
            <v>5030</v>
          </cell>
          <cell r="G638" t="str">
            <v>ISO</v>
          </cell>
          <cell r="H638">
            <v>38916</v>
          </cell>
          <cell r="J638">
            <v>40210</v>
          </cell>
          <cell r="K638">
            <v>40210</v>
          </cell>
          <cell r="L638">
            <v>88</v>
          </cell>
          <cell r="M638">
            <v>1.1331444759206799</v>
          </cell>
          <cell r="N638">
            <v>27.93</v>
          </cell>
          <cell r="O638">
            <v>4</v>
          </cell>
          <cell r="P638">
            <v>4</v>
          </cell>
          <cell r="Q638">
            <v>0.4</v>
          </cell>
          <cell r="R638">
            <v>0</v>
          </cell>
          <cell r="S638">
            <v>5.102172464733655E-2</v>
          </cell>
          <cell r="T638">
            <v>27.93</v>
          </cell>
          <cell r="U638">
            <v>0.92862102841255545</v>
          </cell>
          <cell r="V638">
            <v>0.99999837769616362</v>
          </cell>
          <cell r="W638">
            <v>-0.99994206298420751</v>
          </cell>
          <cell r="X638">
            <v>27.001387462172485</v>
          </cell>
          <cell r="Y638">
            <v>0.8</v>
          </cell>
          <cell r="Z638">
            <v>2376.1220966711785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49.502543680649552</v>
          </cell>
          <cell r="AJ638">
            <v>49.502543680649552</v>
          </cell>
          <cell r="AK638">
            <v>49.502543680649552</v>
          </cell>
          <cell r="AL638">
            <v>49.502543680649552</v>
          </cell>
          <cell r="AM638">
            <v>49.502543680649552</v>
          </cell>
          <cell r="AN638">
            <v>247.51271840324776</v>
          </cell>
          <cell r="AO638">
            <v>49.502543680649552</v>
          </cell>
          <cell r="AP638">
            <v>49.502543680649552</v>
          </cell>
          <cell r="AQ638">
            <v>49.502543680649552</v>
          </cell>
          <cell r="AR638">
            <v>49.502543680649552</v>
          </cell>
          <cell r="AS638">
            <v>49.502543680649552</v>
          </cell>
          <cell r="AT638">
            <v>49.502543680649552</v>
          </cell>
          <cell r="AU638">
            <v>49.502543680649552</v>
          </cell>
          <cell r="AV638">
            <v>49.502543680649552</v>
          </cell>
          <cell r="AW638">
            <v>49.502543680649552</v>
          </cell>
          <cell r="AX638">
            <v>49.502543680649552</v>
          </cell>
          <cell r="AY638">
            <v>49.502543680649552</v>
          </cell>
          <cell r="AZ638">
            <v>49.502543680649552</v>
          </cell>
          <cell r="BA638">
            <v>594.03052416779451</v>
          </cell>
        </row>
        <row r="639">
          <cell r="C639">
            <v>1600</v>
          </cell>
          <cell r="D639" t="str">
            <v>NC</v>
          </cell>
          <cell r="F639">
            <v>5110</v>
          </cell>
          <cell r="G639" t="str">
            <v>ISO</v>
          </cell>
          <cell r="H639">
            <v>38916</v>
          </cell>
          <cell r="J639">
            <v>38971</v>
          </cell>
          <cell r="K639">
            <v>38971</v>
          </cell>
          <cell r="L639">
            <v>6</v>
          </cell>
          <cell r="M639">
            <v>0.84985835694050993</v>
          </cell>
          <cell r="N639">
            <v>27.93</v>
          </cell>
          <cell r="O639">
            <v>4</v>
          </cell>
          <cell r="P639">
            <v>4</v>
          </cell>
          <cell r="Q639">
            <v>0.4</v>
          </cell>
          <cell r="R639">
            <v>0</v>
          </cell>
          <cell r="S639">
            <v>5.102172464733655E-2</v>
          </cell>
          <cell r="T639">
            <v>27.93</v>
          </cell>
          <cell r="U639">
            <v>0.69646577130941656</v>
          </cell>
          <cell r="V639">
            <v>0.99999973386213614</v>
          </cell>
          <cell r="W639">
            <v>-0.99998747215873784</v>
          </cell>
          <cell r="X639">
            <v>27.233535520672675</v>
          </cell>
          <cell r="Y639">
            <v>0.8</v>
          </cell>
          <cell r="Z639">
            <v>163.40121312403605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3.4041919400840843</v>
          </cell>
          <cell r="AJ639">
            <v>3.4041919400840843</v>
          </cell>
          <cell r="AK639">
            <v>0</v>
          </cell>
          <cell r="AL639">
            <v>0</v>
          </cell>
          <cell r="AM639">
            <v>0</v>
          </cell>
          <cell r="AN639">
            <v>6.8083838801681686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</row>
        <row r="640">
          <cell r="C640">
            <v>1601</v>
          </cell>
          <cell r="D640" t="str">
            <v>NC</v>
          </cell>
          <cell r="F640">
            <v>5110</v>
          </cell>
          <cell r="G640" t="str">
            <v>ISO</v>
          </cell>
          <cell r="H640">
            <v>38916</v>
          </cell>
          <cell r="J640">
            <v>39336</v>
          </cell>
          <cell r="K640">
            <v>39336</v>
          </cell>
          <cell r="L640">
            <v>44</v>
          </cell>
          <cell r="M640">
            <v>0.84985835694050993</v>
          </cell>
          <cell r="N640">
            <v>27.93</v>
          </cell>
          <cell r="O640">
            <v>4</v>
          </cell>
          <cell r="P640">
            <v>4</v>
          </cell>
          <cell r="Q640">
            <v>0.4</v>
          </cell>
          <cell r="R640">
            <v>0</v>
          </cell>
          <cell r="S640">
            <v>5.102172464733655E-2</v>
          </cell>
          <cell r="T640">
            <v>27.93</v>
          </cell>
          <cell r="U640">
            <v>0.69646577130941656</v>
          </cell>
          <cell r="V640">
            <v>0.99999973386213614</v>
          </cell>
          <cell r="W640">
            <v>-0.99998747215873784</v>
          </cell>
          <cell r="X640">
            <v>27.233535520672675</v>
          </cell>
          <cell r="Y640">
            <v>0.8</v>
          </cell>
          <cell r="Z640">
            <v>1198.2755629095977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24.964074227283287</v>
          </cell>
          <cell r="AJ640">
            <v>24.964074227283287</v>
          </cell>
          <cell r="AK640">
            <v>24.964074227283287</v>
          </cell>
          <cell r="AL640">
            <v>24.964074227283287</v>
          </cell>
          <cell r="AM640">
            <v>24.964074227283287</v>
          </cell>
          <cell r="AN640">
            <v>124.82037113641644</v>
          </cell>
          <cell r="AO640">
            <v>24.964074227283287</v>
          </cell>
          <cell r="AP640">
            <v>24.964074227283287</v>
          </cell>
          <cell r="AQ640">
            <v>24.964074227283287</v>
          </cell>
          <cell r="AR640">
            <v>24.964074227283287</v>
          </cell>
          <cell r="AS640">
            <v>24.964074227283287</v>
          </cell>
          <cell r="AT640">
            <v>24.964074227283287</v>
          </cell>
          <cell r="AU640">
            <v>24.964074227283287</v>
          </cell>
          <cell r="AV640">
            <v>24.964074227283287</v>
          </cell>
          <cell r="AW640">
            <v>24.964074227283287</v>
          </cell>
          <cell r="AX640">
            <v>0</v>
          </cell>
          <cell r="AY640">
            <v>0</v>
          </cell>
          <cell r="AZ640">
            <v>0</v>
          </cell>
          <cell r="BA640">
            <v>224.67666804554955</v>
          </cell>
        </row>
        <row r="641">
          <cell r="C641">
            <v>1602</v>
          </cell>
          <cell r="D641" t="str">
            <v>NC</v>
          </cell>
          <cell r="F641">
            <v>5110</v>
          </cell>
          <cell r="G641" t="str">
            <v>ISO</v>
          </cell>
          <cell r="H641">
            <v>38916</v>
          </cell>
          <cell r="J641">
            <v>39017</v>
          </cell>
          <cell r="K641">
            <v>39017</v>
          </cell>
          <cell r="L641">
            <v>3</v>
          </cell>
          <cell r="M641">
            <v>0.84985835694050993</v>
          </cell>
          <cell r="N641">
            <v>27.93</v>
          </cell>
          <cell r="O641">
            <v>4</v>
          </cell>
          <cell r="P641">
            <v>4</v>
          </cell>
          <cell r="Q641">
            <v>0.4</v>
          </cell>
          <cell r="R641">
            <v>0</v>
          </cell>
          <cell r="S641">
            <v>5.102172464733655E-2</v>
          </cell>
          <cell r="T641">
            <v>27.93</v>
          </cell>
          <cell r="U641">
            <v>0.69646577130941656</v>
          </cell>
          <cell r="V641">
            <v>0.99999973386213614</v>
          </cell>
          <cell r="W641">
            <v>-0.99998747215873784</v>
          </cell>
          <cell r="X641">
            <v>27.233535520672675</v>
          </cell>
          <cell r="Y641">
            <v>0.8</v>
          </cell>
          <cell r="Z641">
            <v>81.700606562018024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1.7020959700420422</v>
          </cell>
          <cell r="AJ641">
            <v>1.7020959700420422</v>
          </cell>
          <cell r="AK641">
            <v>1.7020959700420422</v>
          </cell>
          <cell r="AL641">
            <v>0</v>
          </cell>
          <cell r="AM641">
            <v>0</v>
          </cell>
          <cell r="AN641">
            <v>5.1062879101261265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</row>
        <row r="642">
          <cell r="C642">
            <v>1603</v>
          </cell>
          <cell r="D642" t="str">
            <v>NC</v>
          </cell>
          <cell r="F642">
            <v>5110</v>
          </cell>
          <cell r="G642" t="str">
            <v>ISO</v>
          </cell>
          <cell r="H642">
            <v>38916</v>
          </cell>
          <cell r="J642">
            <v>39859</v>
          </cell>
          <cell r="K642">
            <v>39859</v>
          </cell>
          <cell r="L642">
            <v>198</v>
          </cell>
          <cell r="M642">
            <v>0.84985835694050993</v>
          </cell>
          <cell r="N642">
            <v>27.93</v>
          </cell>
          <cell r="O642">
            <v>4</v>
          </cell>
          <cell r="P642">
            <v>4</v>
          </cell>
          <cell r="Q642">
            <v>0.4</v>
          </cell>
          <cell r="R642">
            <v>0</v>
          </cell>
          <cell r="S642">
            <v>5.102172464733655E-2</v>
          </cell>
          <cell r="T642">
            <v>27.93</v>
          </cell>
          <cell r="U642">
            <v>0.69646577130941656</v>
          </cell>
          <cell r="V642">
            <v>0.99999973386213614</v>
          </cell>
          <cell r="W642">
            <v>-0.99998747215873784</v>
          </cell>
          <cell r="X642">
            <v>27.233535520672675</v>
          </cell>
          <cell r="Y642">
            <v>0.8</v>
          </cell>
          <cell r="Z642">
            <v>5392.2400330931896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112.33833402277479</v>
          </cell>
          <cell r="AJ642">
            <v>112.33833402277479</v>
          </cell>
          <cell r="AK642">
            <v>112.33833402277479</v>
          </cell>
          <cell r="AL642">
            <v>112.33833402277479</v>
          </cell>
          <cell r="AM642">
            <v>112.33833402277479</v>
          </cell>
          <cell r="AN642">
            <v>561.6916701138739</v>
          </cell>
          <cell r="AO642">
            <v>112.33833402277479</v>
          </cell>
          <cell r="AP642">
            <v>112.33833402277479</v>
          </cell>
          <cell r="AQ642">
            <v>112.33833402277479</v>
          </cell>
          <cell r="AR642">
            <v>112.33833402277479</v>
          </cell>
          <cell r="AS642">
            <v>112.33833402277479</v>
          </cell>
          <cell r="AT642">
            <v>112.33833402277479</v>
          </cell>
          <cell r="AU642">
            <v>112.33833402277479</v>
          </cell>
          <cell r="AV642">
            <v>112.33833402277479</v>
          </cell>
          <cell r="AW642">
            <v>112.33833402277479</v>
          </cell>
          <cell r="AX642">
            <v>112.33833402277479</v>
          </cell>
          <cell r="AY642">
            <v>112.33833402277479</v>
          </cell>
          <cell r="AZ642">
            <v>112.33833402277479</v>
          </cell>
          <cell r="BA642">
            <v>1348.0600082732972</v>
          </cell>
        </row>
        <row r="643">
          <cell r="C643">
            <v>1604</v>
          </cell>
          <cell r="D643" t="str">
            <v>NC</v>
          </cell>
          <cell r="F643">
            <v>5110</v>
          </cell>
          <cell r="G643" t="str">
            <v>ISO</v>
          </cell>
          <cell r="H643">
            <v>38916</v>
          </cell>
          <cell r="J643">
            <v>40210</v>
          </cell>
          <cell r="K643">
            <v>40210</v>
          </cell>
          <cell r="L643">
            <v>141</v>
          </cell>
          <cell r="M643">
            <v>1.1331444759206799</v>
          </cell>
          <cell r="N643">
            <v>27.93</v>
          </cell>
          <cell r="O643">
            <v>4</v>
          </cell>
          <cell r="P643">
            <v>4</v>
          </cell>
          <cell r="Q643">
            <v>0.4</v>
          </cell>
          <cell r="R643">
            <v>0</v>
          </cell>
          <cell r="S643">
            <v>5.102172464733655E-2</v>
          </cell>
          <cell r="T643">
            <v>27.93</v>
          </cell>
          <cell r="U643">
            <v>0.92862102841255545</v>
          </cell>
          <cell r="V643">
            <v>0.99999837769616362</v>
          </cell>
          <cell r="W643">
            <v>-0.99994206298420751</v>
          </cell>
          <cell r="X643">
            <v>27.001387462172485</v>
          </cell>
          <cell r="Y643">
            <v>0.8</v>
          </cell>
          <cell r="Z643">
            <v>3807.1956321663201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79.31657567013167</v>
          </cell>
          <cell r="AJ643">
            <v>79.31657567013167</v>
          </cell>
          <cell r="AK643">
            <v>79.31657567013167</v>
          </cell>
          <cell r="AL643">
            <v>79.31657567013167</v>
          </cell>
          <cell r="AM643">
            <v>79.31657567013167</v>
          </cell>
          <cell r="AN643">
            <v>396.58287835065835</v>
          </cell>
          <cell r="AO643">
            <v>79.31657567013167</v>
          </cell>
          <cell r="AP643">
            <v>79.31657567013167</v>
          </cell>
          <cell r="AQ643">
            <v>79.31657567013167</v>
          </cell>
          <cell r="AR643">
            <v>79.31657567013167</v>
          </cell>
          <cell r="AS643">
            <v>79.31657567013167</v>
          </cell>
          <cell r="AT643">
            <v>79.31657567013167</v>
          </cell>
          <cell r="AU643">
            <v>79.31657567013167</v>
          </cell>
          <cell r="AV643">
            <v>79.31657567013167</v>
          </cell>
          <cell r="AW643">
            <v>79.31657567013167</v>
          </cell>
          <cell r="AX643">
            <v>79.31657567013167</v>
          </cell>
          <cell r="AY643">
            <v>79.31657567013167</v>
          </cell>
          <cell r="AZ643">
            <v>79.31657567013167</v>
          </cell>
          <cell r="BA643">
            <v>951.79890804158003</v>
          </cell>
        </row>
        <row r="644">
          <cell r="C644">
            <v>1605</v>
          </cell>
          <cell r="D644" t="str">
            <v>NC</v>
          </cell>
          <cell r="F644">
            <v>5030</v>
          </cell>
          <cell r="G644" t="str">
            <v>ISO</v>
          </cell>
          <cell r="H644">
            <v>38916</v>
          </cell>
          <cell r="J644">
            <v>40210</v>
          </cell>
          <cell r="K644">
            <v>40210</v>
          </cell>
          <cell r="L644">
            <v>211</v>
          </cell>
          <cell r="M644">
            <v>1.1331444759206799</v>
          </cell>
          <cell r="N644">
            <v>27.93</v>
          </cell>
          <cell r="O644">
            <v>4</v>
          </cell>
          <cell r="P644">
            <v>4</v>
          </cell>
          <cell r="Q644">
            <v>0.4</v>
          </cell>
          <cell r="R644">
            <v>0</v>
          </cell>
          <cell r="S644">
            <v>5.102172464733655E-2</v>
          </cell>
          <cell r="T644">
            <v>27.93</v>
          </cell>
          <cell r="U644">
            <v>0.92862102841255545</v>
          </cell>
          <cell r="V644">
            <v>0.99999837769616362</v>
          </cell>
          <cell r="W644">
            <v>-0.99994206298420751</v>
          </cell>
          <cell r="X644">
            <v>27.001387462172485</v>
          </cell>
          <cell r="Y644">
            <v>0.8</v>
          </cell>
          <cell r="Z644">
            <v>5697.2927545183938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118.69359905246654</v>
          </cell>
          <cell r="AJ644">
            <v>118.69359905246654</v>
          </cell>
          <cell r="AK644">
            <v>118.69359905246654</v>
          </cell>
          <cell r="AL644">
            <v>118.69359905246654</v>
          </cell>
          <cell r="AM644">
            <v>118.69359905246654</v>
          </cell>
          <cell r="AN644">
            <v>593.46799526233269</v>
          </cell>
          <cell r="AO644">
            <v>118.69359905246654</v>
          </cell>
          <cell r="AP644">
            <v>118.69359905246654</v>
          </cell>
          <cell r="AQ644">
            <v>118.69359905246654</v>
          </cell>
          <cell r="AR644">
            <v>118.69359905246654</v>
          </cell>
          <cell r="AS644">
            <v>118.69359905246654</v>
          </cell>
          <cell r="AT644">
            <v>118.69359905246654</v>
          </cell>
          <cell r="AU644">
            <v>118.69359905246654</v>
          </cell>
          <cell r="AV644">
            <v>118.69359905246654</v>
          </cell>
          <cell r="AW644">
            <v>118.69359905246654</v>
          </cell>
          <cell r="AX644">
            <v>118.69359905246654</v>
          </cell>
          <cell r="AY644">
            <v>118.69359905246654</v>
          </cell>
          <cell r="AZ644">
            <v>118.69359905246654</v>
          </cell>
          <cell r="BA644">
            <v>1424.3231886295989</v>
          </cell>
        </row>
        <row r="645">
          <cell r="C645">
            <v>1606</v>
          </cell>
          <cell r="D645" t="str">
            <v>NC</v>
          </cell>
          <cell r="F645">
            <v>5010</v>
          </cell>
          <cell r="G645" t="str">
            <v>ISO</v>
          </cell>
          <cell r="H645">
            <v>38916</v>
          </cell>
          <cell r="J645">
            <v>39336</v>
          </cell>
          <cell r="K645">
            <v>39336</v>
          </cell>
          <cell r="L645">
            <v>132</v>
          </cell>
          <cell r="M645">
            <v>0.84985835694050993</v>
          </cell>
          <cell r="N645">
            <v>27.93</v>
          </cell>
          <cell r="O645">
            <v>4</v>
          </cell>
          <cell r="P645">
            <v>4</v>
          </cell>
          <cell r="Q645">
            <v>0.4</v>
          </cell>
          <cell r="R645">
            <v>0</v>
          </cell>
          <cell r="S645">
            <v>5.102172464733655E-2</v>
          </cell>
          <cell r="T645">
            <v>27.93</v>
          </cell>
          <cell r="U645">
            <v>0.69646577130941656</v>
          </cell>
          <cell r="V645">
            <v>0.99999973386213614</v>
          </cell>
          <cell r="W645">
            <v>-0.99998747215873784</v>
          </cell>
          <cell r="X645">
            <v>27.233535520672675</v>
          </cell>
          <cell r="Y645">
            <v>0.8</v>
          </cell>
          <cell r="Z645">
            <v>3594.8266887287932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74.892222681849859</v>
          </cell>
          <cell r="AJ645">
            <v>74.892222681849859</v>
          </cell>
          <cell r="AK645">
            <v>74.892222681849859</v>
          </cell>
          <cell r="AL645">
            <v>74.892222681849859</v>
          </cell>
          <cell r="AM645">
            <v>74.892222681849859</v>
          </cell>
          <cell r="AN645">
            <v>374.46111340924926</v>
          </cell>
          <cell r="AO645">
            <v>74.892222681849859</v>
          </cell>
          <cell r="AP645">
            <v>74.892222681849859</v>
          </cell>
          <cell r="AQ645">
            <v>74.892222681849859</v>
          </cell>
          <cell r="AR645">
            <v>74.892222681849859</v>
          </cell>
          <cell r="AS645">
            <v>74.892222681849859</v>
          </cell>
          <cell r="AT645">
            <v>74.892222681849859</v>
          </cell>
          <cell r="AU645">
            <v>74.892222681849859</v>
          </cell>
          <cell r="AV645">
            <v>74.892222681849859</v>
          </cell>
          <cell r="AW645">
            <v>74.892222681849859</v>
          </cell>
          <cell r="AX645">
            <v>0</v>
          </cell>
          <cell r="AY645">
            <v>0</v>
          </cell>
          <cell r="AZ645">
            <v>0</v>
          </cell>
          <cell r="BA645">
            <v>674.03000413664859</v>
          </cell>
        </row>
        <row r="646">
          <cell r="C646">
            <v>1607</v>
          </cell>
          <cell r="D646" t="str">
            <v>NC</v>
          </cell>
          <cell r="F646">
            <v>5010</v>
          </cell>
          <cell r="G646" t="str">
            <v>ISO</v>
          </cell>
          <cell r="H646">
            <v>38916</v>
          </cell>
          <cell r="J646">
            <v>38971</v>
          </cell>
          <cell r="K646">
            <v>38971</v>
          </cell>
          <cell r="L646">
            <v>119</v>
          </cell>
          <cell r="M646">
            <v>0.84985835694050993</v>
          </cell>
          <cell r="N646">
            <v>27.93</v>
          </cell>
          <cell r="O646">
            <v>4</v>
          </cell>
          <cell r="P646">
            <v>4</v>
          </cell>
          <cell r="Q646">
            <v>0.4</v>
          </cell>
          <cell r="R646">
            <v>0</v>
          </cell>
          <cell r="S646">
            <v>5.102172464733655E-2</v>
          </cell>
          <cell r="T646">
            <v>27.93</v>
          </cell>
          <cell r="U646">
            <v>0.69646577130941656</v>
          </cell>
          <cell r="V646">
            <v>0.99999973386213614</v>
          </cell>
          <cell r="W646">
            <v>-0.99998747215873784</v>
          </cell>
          <cell r="X646">
            <v>27.233535520672675</v>
          </cell>
          <cell r="Y646">
            <v>0.8</v>
          </cell>
          <cell r="Z646">
            <v>3240.7907269600482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67.516473478334333</v>
          </cell>
          <cell r="AJ646">
            <v>67.516473478334333</v>
          </cell>
          <cell r="AK646">
            <v>0</v>
          </cell>
          <cell r="AL646">
            <v>0</v>
          </cell>
          <cell r="AM646">
            <v>0</v>
          </cell>
          <cell r="AN646">
            <v>135.03294695666867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</row>
        <row r="647">
          <cell r="C647">
            <v>1608</v>
          </cell>
          <cell r="D647" t="str">
            <v>NC</v>
          </cell>
          <cell r="F647">
            <v>5010</v>
          </cell>
          <cell r="G647" t="str">
            <v>ISO</v>
          </cell>
          <cell r="H647">
            <v>38916</v>
          </cell>
          <cell r="J647">
            <v>39017</v>
          </cell>
          <cell r="K647">
            <v>39017</v>
          </cell>
          <cell r="L647">
            <v>49</v>
          </cell>
          <cell r="M647">
            <v>0.84985835694050993</v>
          </cell>
          <cell r="N647">
            <v>27.93</v>
          </cell>
          <cell r="O647">
            <v>4</v>
          </cell>
          <cell r="P647">
            <v>4</v>
          </cell>
          <cell r="Q647">
            <v>0.4</v>
          </cell>
          <cell r="R647">
            <v>0</v>
          </cell>
          <cell r="S647">
            <v>5.102172464733655E-2</v>
          </cell>
          <cell r="T647">
            <v>27.93</v>
          </cell>
          <cell r="U647">
            <v>0.69646577130941656</v>
          </cell>
          <cell r="V647">
            <v>0.99999973386213614</v>
          </cell>
          <cell r="W647">
            <v>-0.99998747215873784</v>
          </cell>
          <cell r="X647">
            <v>27.233535520672675</v>
          </cell>
          <cell r="Y647">
            <v>0.8</v>
          </cell>
          <cell r="Z647">
            <v>1334.443240512961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27.80090084402002</v>
          </cell>
          <cell r="AJ647">
            <v>27.80090084402002</v>
          </cell>
          <cell r="AK647">
            <v>27.80090084402002</v>
          </cell>
          <cell r="AL647">
            <v>0</v>
          </cell>
          <cell r="AM647">
            <v>0</v>
          </cell>
          <cell r="AN647">
            <v>83.402702532060061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</row>
        <row r="648">
          <cell r="C648">
            <v>1609</v>
          </cell>
          <cell r="D648" t="str">
            <v>NC</v>
          </cell>
          <cell r="F648">
            <v>5010</v>
          </cell>
          <cell r="G648" t="str">
            <v>ISO</v>
          </cell>
          <cell r="H648">
            <v>38916</v>
          </cell>
          <cell r="J648">
            <v>39859</v>
          </cell>
          <cell r="K648">
            <v>39859</v>
          </cell>
          <cell r="L648">
            <v>661</v>
          </cell>
          <cell r="M648">
            <v>0.84985835694050993</v>
          </cell>
          <cell r="N648">
            <v>27.93</v>
          </cell>
          <cell r="O648">
            <v>4</v>
          </cell>
          <cell r="P648">
            <v>4</v>
          </cell>
          <cell r="Q648">
            <v>0.4</v>
          </cell>
          <cell r="R648">
            <v>0</v>
          </cell>
          <cell r="S648">
            <v>5.102172464733655E-2</v>
          </cell>
          <cell r="T648">
            <v>27.93</v>
          </cell>
          <cell r="U648">
            <v>0.69646577130941656</v>
          </cell>
          <cell r="V648">
            <v>0.99999973386213614</v>
          </cell>
          <cell r="W648">
            <v>-0.99998747215873784</v>
          </cell>
          <cell r="X648">
            <v>27.233535520672675</v>
          </cell>
          <cell r="Y648">
            <v>0.8</v>
          </cell>
          <cell r="Z648">
            <v>18001.366979164639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375.02847873259662</v>
          </cell>
          <cell r="AJ648">
            <v>375.02847873259662</v>
          </cell>
          <cell r="AK648">
            <v>375.02847873259662</v>
          </cell>
          <cell r="AL648">
            <v>375.02847873259662</v>
          </cell>
          <cell r="AM648">
            <v>375.02847873259662</v>
          </cell>
          <cell r="AN648">
            <v>1875.1423936629831</v>
          </cell>
          <cell r="AO648">
            <v>375.02847873259662</v>
          </cell>
          <cell r="AP648">
            <v>375.02847873259662</v>
          </cell>
          <cell r="AQ648">
            <v>375.02847873259662</v>
          </cell>
          <cell r="AR648">
            <v>375.02847873259662</v>
          </cell>
          <cell r="AS648">
            <v>375.02847873259662</v>
          </cell>
          <cell r="AT648">
            <v>375.02847873259662</v>
          </cell>
          <cell r="AU648">
            <v>375.02847873259662</v>
          </cell>
          <cell r="AV648">
            <v>375.02847873259662</v>
          </cell>
          <cell r="AW648">
            <v>375.02847873259662</v>
          </cell>
          <cell r="AX648">
            <v>375.02847873259662</v>
          </cell>
          <cell r="AY648">
            <v>375.02847873259662</v>
          </cell>
          <cell r="AZ648">
            <v>375.02847873259662</v>
          </cell>
          <cell r="BA648">
            <v>4500.3417447911597</v>
          </cell>
        </row>
        <row r="649">
          <cell r="C649">
            <v>1610</v>
          </cell>
          <cell r="D649" t="str">
            <v>NC</v>
          </cell>
          <cell r="F649">
            <v>5010</v>
          </cell>
          <cell r="G649" t="str">
            <v>ISO</v>
          </cell>
          <cell r="H649">
            <v>38916</v>
          </cell>
          <cell r="J649">
            <v>40210</v>
          </cell>
          <cell r="K649">
            <v>40210</v>
          </cell>
          <cell r="L649">
            <v>229</v>
          </cell>
          <cell r="M649">
            <v>1.1331444759206799</v>
          </cell>
          <cell r="N649">
            <v>27.93</v>
          </cell>
          <cell r="O649">
            <v>4</v>
          </cell>
          <cell r="P649">
            <v>4</v>
          </cell>
          <cell r="Q649">
            <v>0.4</v>
          </cell>
          <cell r="R649">
            <v>0</v>
          </cell>
          <cell r="S649">
            <v>5.102172464733655E-2</v>
          </cell>
          <cell r="T649">
            <v>27.93</v>
          </cell>
          <cell r="U649">
            <v>0.92862102841255545</v>
          </cell>
          <cell r="V649">
            <v>0.99999837769616362</v>
          </cell>
          <cell r="W649">
            <v>-0.99994206298420751</v>
          </cell>
          <cell r="X649">
            <v>27.001387462172485</v>
          </cell>
          <cell r="Y649">
            <v>0.8</v>
          </cell>
          <cell r="Z649">
            <v>6183.3177288374991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128.81911935078122</v>
          </cell>
          <cell r="AJ649">
            <v>128.81911935078122</v>
          </cell>
          <cell r="AK649">
            <v>128.81911935078122</v>
          </cell>
          <cell r="AL649">
            <v>128.81911935078122</v>
          </cell>
          <cell r="AM649">
            <v>128.81911935078122</v>
          </cell>
          <cell r="AN649">
            <v>644.09559675390608</v>
          </cell>
          <cell r="AO649">
            <v>128.81911935078122</v>
          </cell>
          <cell r="AP649">
            <v>128.81911935078122</v>
          </cell>
          <cell r="AQ649">
            <v>128.81911935078122</v>
          </cell>
          <cell r="AR649">
            <v>128.81911935078122</v>
          </cell>
          <cell r="AS649">
            <v>128.81911935078122</v>
          </cell>
          <cell r="AT649">
            <v>128.81911935078122</v>
          </cell>
          <cell r="AU649">
            <v>128.81911935078122</v>
          </cell>
          <cell r="AV649">
            <v>128.81911935078122</v>
          </cell>
          <cell r="AW649">
            <v>128.81911935078122</v>
          </cell>
          <cell r="AX649">
            <v>128.81911935078122</v>
          </cell>
          <cell r="AY649">
            <v>128.81911935078122</v>
          </cell>
          <cell r="AZ649">
            <v>128.81911935078122</v>
          </cell>
          <cell r="BA649">
            <v>1545.8294322093745</v>
          </cell>
        </row>
        <row r="650">
          <cell r="C650">
            <v>1611</v>
          </cell>
          <cell r="D650" t="str">
            <v>NC</v>
          </cell>
          <cell r="F650">
            <v>5030</v>
          </cell>
          <cell r="G650" t="str">
            <v>ISO</v>
          </cell>
          <cell r="H650">
            <v>38916</v>
          </cell>
          <cell r="J650">
            <v>38971</v>
          </cell>
          <cell r="K650">
            <v>38971</v>
          </cell>
          <cell r="L650">
            <v>9</v>
          </cell>
          <cell r="M650">
            <v>0.84985835694050993</v>
          </cell>
          <cell r="N650">
            <v>27.93</v>
          </cell>
          <cell r="O650">
            <v>4</v>
          </cell>
          <cell r="P650">
            <v>4</v>
          </cell>
          <cell r="Q650">
            <v>0.4</v>
          </cell>
          <cell r="R650">
            <v>0</v>
          </cell>
          <cell r="S650">
            <v>5.102172464733655E-2</v>
          </cell>
          <cell r="T650">
            <v>27.93</v>
          </cell>
          <cell r="U650">
            <v>0.69646577130941656</v>
          </cell>
          <cell r="V650">
            <v>0.99999973386213614</v>
          </cell>
          <cell r="W650">
            <v>-0.99998747215873784</v>
          </cell>
          <cell r="X650">
            <v>27.233535520672675</v>
          </cell>
          <cell r="Y650">
            <v>0.8</v>
          </cell>
          <cell r="Z650">
            <v>245.10181968605406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5.1062879101261265</v>
          </cell>
          <cell r="AJ650">
            <v>5.1062879101261265</v>
          </cell>
          <cell r="AK650">
            <v>0</v>
          </cell>
          <cell r="AL650">
            <v>0</v>
          </cell>
          <cell r="AM650">
            <v>0</v>
          </cell>
          <cell r="AN650">
            <v>10.212575820252253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</row>
        <row r="651">
          <cell r="C651">
            <v>1612</v>
          </cell>
          <cell r="D651" t="str">
            <v>NC</v>
          </cell>
          <cell r="F651">
            <v>5030</v>
          </cell>
          <cell r="G651" t="str">
            <v>ISO</v>
          </cell>
          <cell r="H651">
            <v>38916</v>
          </cell>
          <cell r="J651">
            <v>39336</v>
          </cell>
          <cell r="K651">
            <v>39336</v>
          </cell>
          <cell r="L651">
            <v>52</v>
          </cell>
          <cell r="M651">
            <v>0.84985835694050993</v>
          </cell>
          <cell r="N651">
            <v>27.93</v>
          </cell>
          <cell r="O651">
            <v>4</v>
          </cell>
          <cell r="P651">
            <v>4</v>
          </cell>
          <cell r="Q651">
            <v>0.4</v>
          </cell>
          <cell r="R651">
            <v>0</v>
          </cell>
          <cell r="S651">
            <v>5.102172464733655E-2</v>
          </cell>
          <cell r="T651">
            <v>27.93</v>
          </cell>
          <cell r="U651">
            <v>0.69646577130941656</v>
          </cell>
          <cell r="V651">
            <v>0.99999973386213614</v>
          </cell>
          <cell r="W651">
            <v>-0.99998747215873784</v>
          </cell>
          <cell r="X651">
            <v>27.233535520672675</v>
          </cell>
          <cell r="Y651">
            <v>0.8</v>
          </cell>
          <cell r="Z651">
            <v>1416.143847074979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29.502996814062062</v>
          </cell>
          <cell r="AJ651">
            <v>29.502996814062062</v>
          </cell>
          <cell r="AK651">
            <v>29.502996814062062</v>
          </cell>
          <cell r="AL651">
            <v>29.502996814062062</v>
          </cell>
          <cell r="AM651">
            <v>29.502996814062062</v>
          </cell>
          <cell r="AN651">
            <v>147.51498407031031</v>
          </cell>
          <cell r="AO651">
            <v>29.502996814062062</v>
          </cell>
          <cell r="AP651">
            <v>29.502996814062062</v>
          </cell>
          <cell r="AQ651">
            <v>29.502996814062062</v>
          </cell>
          <cell r="AR651">
            <v>29.502996814062062</v>
          </cell>
          <cell r="AS651">
            <v>29.502996814062062</v>
          </cell>
          <cell r="AT651">
            <v>29.502996814062062</v>
          </cell>
          <cell r="AU651">
            <v>29.502996814062062</v>
          </cell>
          <cell r="AV651">
            <v>29.502996814062062</v>
          </cell>
          <cell r="AW651">
            <v>29.502996814062062</v>
          </cell>
          <cell r="AX651">
            <v>0</v>
          </cell>
          <cell r="AY651">
            <v>0</v>
          </cell>
          <cell r="AZ651">
            <v>0</v>
          </cell>
          <cell r="BA651">
            <v>265.52697132655857</v>
          </cell>
        </row>
        <row r="652">
          <cell r="C652">
            <v>1613</v>
          </cell>
          <cell r="D652" t="str">
            <v>NC</v>
          </cell>
          <cell r="F652">
            <v>5030</v>
          </cell>
          <cell r="G652" t="str">
            <v>ISO</v>
          </cell>
          <cell r="H652">
            <v>38916</v>
          </cell>
          <cell r="J652">
            <v>39017</v>
          </cell>
          <cell r="K652">
            <v>39017</v>
          </cell>
          <cell r="L652">
            <v>6</v>
          </cell>
          <cell r="M652">
            <v>0.84985835694050993</v>
          </cell>
          <cell r="N652">
            <v>27.93</v>
          </cell>
          <cell r="O652">
            <v>4</v>
          </cell>
          <cell r="P652">
            <v>4</v>
          </cell>
          <cell r="Q652">
            <v>0.4</v>
          </cell>
          <cell r="R652">
            <v>0</v>
          </cell>
          <cell r="S652">
            <v>5.102172464733655E-2</v>
          </cell>
          <cell r="T652">
            <v>27.93</v>
          </cell>
          <cell r="U652">
            <v>0.69646577130941656</v>
          </cell>
          <cell r="V652">
            <v>0.99999973386213614</v>
          </cell>
          <cell r="W652">
            <v>-0.99998747215873784</v>
          </cell>
          <cell r="X652">
            <v>27.233535520672675</v>
          </cell>
          <cell r="Y652">
            <v>0.8</v>
          </cell>
          <cell r="Z652">
            <v>163.40121312403605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3.4041919400840843</v>
          </cell>
          <cell r="AJ652">
            <v>3.4041919400840843</v>
          </cell>
          <cell r="AK652">
            <v>3.4041919400840843</v>
          </cell>
          <cell r="AL652">
            <v>0</v>
          </cell>
          <cell r="AM652">
            <v>0</v>
          </cell>
          <cell r="AN652">
            <v>10.212575820252253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</row>
        <row r="653">
          <cell r="C653">
            <v>1614</v>
          </cell>
          <cell r="D653" t="str">
            <v>NC</v>
          </cell>
          <cell r="F653">
            <v>5030</v>
          </cell>
          <cell r="G653" t="str">
            <v>ISO</v>
          </cell>
          <cell r="H653">
            <v>38916</v>
          </cell>
          <cell r="J653">
            <v>39859</v>
          </cell>
          <cell r="K653">
            <v>39859</v>
          </cell>
          <cell r="L653">
            <v>198</v>
          </cell>
          <cell r="M653">
            <v>0.84985835694050993</v>
          </cell>
          <cell r="N653">
            <v>27.93</v>
          </cell>
          <cell r="O653">
            <v>4</v>
          </cell>
          <cell r="P653">
            <v>4</v>
          </cell>
          <cell r="Q653">
            <v>0.4</v>
          </cell>
          <cell r="R653">
            <v>0</v>
          </cell>
          <cell r="S653">
            <v>5.102172464733655E-2</v>
          </cell>
          <cell r="T653">
            <v>27.93</v>
          </cell>
          <cell r="U653">
            <v>0.69646577130941656</v>
          </cell>
          <cell r="V653">
            <v>0.99999973386213614</v>
          </cell>
          <cell r="W653">
            <v>-0.99998747215873784</v>
          </cell>
          <cell r="X653">
            <v>27.233535520672675</v>
          </cell>
          <cell r="Y653">
            <v>0.8</v>
          </cell>
          <cell r="Z653">
            <v>5392.2400330931896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112.33833402277479</v>
          </cell>
          <cell r="AJ653">
            <v>112.33833402277479</v>
          </cell>
          <cell r="AK653">
            <v>112.33833402277479</v>
          </cell>
          <cell r="AL653">
            <v>112.33833402277479</v>
          </cell>
          <cell r="AM653">
            <v>112.33833402277479</v>
          </cell>
          <cell r="AN653">
            <v>561.6916701138739</v>
          </cell>
          <cell r="AO653">
            <v>112.33833402277479</v>
          </cell>
          <cell r="AP653">
            <v>112.33833402277479</v>
          </cell>
          <cell r="AQ653">
            <v>112.33833402277479</v>
          </cell>
          <cell r="AR653">
            <v>112.33833402277479</v>
          </cell>
          <cell r="AS653">
            <v>112.33833402277479</v>
          </cell>
          <cell r="AT653">
            <v>112.33833402277479</v>
          </cell>
          <cell r="AU653">
            <v>112.33833402277479</v>
          </cell>
          <cell r="AV653">
            <v>112.33833402277479</v>
          </cell>
          <cell r="AW653">
            <v>112.33833402277479</v>
          </cell>
          <cell r="AX653">
            <v>112.33833402277479</v>
          </cell>
          <cell r="AY653">
            <v>112.33833402277479</v>
          </cell>
          <cell r="AZ653">
            <v>112.33833402277479</v>
          </cell>
          <cell r="BA653">
            <v>1348.0600082732972</v>
          </cell>
        </row>
        <row r="654">
          <cell r="C654">
            <v>1615</v>
          </cell>
          <cell r="D654" t="str">
            <v>NC</v>
          </cell>
          <cell r="F654">
            <v>5030</v>
          </cell>
          <cell r="G654" t="str">
            <v>ISO</v>
          </cell>
          <cell r="H654">
            <v>38916</v>
          </cell>
          <cell r="J654">
            <v>40210</v>
          </cell>
          <cell r="K654">
            <v>40210</v>
          </cell>
          <cell r="L654">
            <v>123</v>
          </cell>
          <cell r="M654">
            <v>1.1331444759206799</v>
          </cell>
          <cell r="N654">
            <v>27.93</v>
          </cell>
          <cell r="O654">
            <v>4</v>
          </cell>
          <cell r="P654">
            <v>4</v>
          </cell>
          <cell r="Q654">
            <v>0.4</v>
          </cell>
          <cell r="R654">
            <v>0</v>
          </cell>
          <cell r="S654">
            <v>5.102172464733655E-2</v>
          </cell>
          <cell r="T654">
            <v>27.93</v>
          </cell>
          <cell r="U654">
            <v>0.92862102841255545</v>
          </cell>
          <cell r="V654">
            <v>0.99999837769616362</v>
          </cell>
          <cell r="W654">
            <v>-0.99994206298420751</v>
          </cell>
          <cell r="X654">
            <v>27.001387462172485</v>
          </cell>
          <cell r="Y654">
            <v>0.8</v>
          </cell>
          <cell r="Z654">
            <v>3321.1706578472158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69.191055371817001</v>
          </cell>
          <cell r="AJ654">
            <v>69.191055371817001</v>
          </cell>
          <cell r="AK654">
            <v>69.191055371817001</v>
          </cell>
          <cell r="AL654">
            <v>69.191055371817001</v>
          </cell>
          <cell r="AM654">
            <v>69.191055371817001</v>
          </cell>
          <cell r="AN654">
            <v>345.95527685908502</v>
          </cell>
          <cell r="AO654">
            <v>69.191055371817001</v>
          </cell>
          <cell r="AP654">
            <v>69.191055371817001</v>
          </cell>
          <cell r="AQ654">
            <v>69.191055371817001</v>
          </cell>
          <cell r="AR654">
            <v>69.191055371817001</v>
          </cell>
          <cell r="AS654">
            <v>69.191055371817001</v>
          </cell>
          <cell r="AT654">
            <v>69.191055371817001</v>
          </cell>
          <cell r="AU654">
            <v>69.191055371817001</v>
          </cell>
          <cell r="AV654">
            <v>69.191055371817001</v>
          </cell>
          <cell r="AW654">
            <v>69.191055371817001</v>
          </cell>
          <cell r="AX654">
            <v>69.191055371817001</v>
          </cell>
          <cell r="AY654">
            <v>69.191055371817001</v>
          </cell>
          <cell r="AZ654">
            <v>69.191055371817001</v>
          </cell>
          <cell r="BA654">
            <v>830.29266446180407</v>
          </cell>
        </row>
        <row r="655">
          <cell r="C655">
            <v>1616</v>
          </cell>
          <cell r="D655" t="str">
            <v>NC</v>
          </cell>
          <cell r="F655">
            <v>5110</v>
          </cell>
          <cell r="G655" t="str">
            <v>ISO</v>
          </cell>
          <cell r="H655">
            <v>38916</v>
          </cell>
          <cell r="J655">
            <v>38971</v>
          </cell>
          <cell r="K655">
            <v>38971</v>
          </cell>
          <cell r="L655">
            <v>176</v>
          </cell>
          <cell r="M655">
            <v>0.84985835694050993</v>
          </cell>
          <cell r="N655">
            <v>27.93</v>
          </cell>
          <cell r="O655">
            <v>4</v>
          </cell>
          <cell r="P655">
            <v>4</v>
          </cell>
          <cell r="Q655">
            <v>0.4</v>
          </cell>
          <cell r="R655">
            <v>0</v>
          </cell>
          <cell r="S655">
            <v>5.102172464733655E-2</v>
          </cell>
          <cell r="T655">
            <v>27.93</v>
          </cell>
          <cell r="U655">
            <v>0.69646577130941656</v>
          </cell>
          <cell r="V655">
            <v>0.99999973386213614</v>
          </cell>
          <cell r="W655">
            <v>-0.99998747215873784</v>
          </cell>
          <cell r="X655">
            <v>27.233535520672675</v>
          </cell>
          <cell r="Y655">
            <v>0.8</v>
          </cell>
          <cell r="Z655">
            <v>4793.102251638391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99.85629690913315</v>
          </cell>
          <cell r="AJ655">
            <v>99.85629690913315</v>
          </cell>
          <cell r="AK655">
            <v>0</v>
          </cell>
          <cell r="AL655">
            <v>0</v>
          </cell>
          <cell r="AM655">
            <v>0</v>
          </cell>
          <cell r="AN655">
            <v>199.7125938182663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</row>
        <row r="656">
          <cell r="C656">
            <v>1617</v>
          </cell>
          <cell r="D656" t="str">
            <v>NC</v>
          </cell>
          <cell r="F656">
            <v>5110</v>
          </cell>
          <cell r="G656" t="str">
            <v>ISO</v>
          </cell>
          <cell r="H656">
            <v>38916</v>
          </cell>
          <cell r="J656">
            <v>39336</v>
          </cell>
          <cell r="K656">
            <v>39336</v>
          </cell>
          <cell r="L656">
            <v>529</v>
          </cell>
          <cell r="M656">
            <v>0.84985835694050993</v>
          </cell>
          <cell r="N656">
            <v>27.93</v>
          </cell>
          <cell r="O656">
            <v>4</v>
          </cell>
          <cell r="P656">
            <v>4</v>
          </cell>
          <cell r="Q656">
            <v>0.4</v>
          </cell>
          <cell r="R656">
            <v>0</v>
          </cell>
          <cell r="S656">
            <v>5.102172464733655E-2</v>
          </cell>
          <cell r="T656">
            <v>27.93</v>
          </cell>
          <cell r="U656">
            <v>0.69646577130941656</v>
          </cell>
          <cell r="V656">
            <v>0.99999973386213614</v>
          </cell>
          <cell r="W656">
            <v>-0.99998747215873784</v>
          </cell>
          <cell r="X656">
            <v>27.233535520672675</v>
          </cell>
          <cell r="Y656">
            <v>0.8</v>
          </cell>
          <cell r="Z656">
            <v>14406.540290435845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300.13625605074679</v>
          </cell>
          <cell r="AJ656">
            <v>300.13625605074679</v>
          </cell>
          <cell r="AK656">
            <v>300.13625605074679</v>
          </cell>
          <cell r="AL656">
            <v>300.13625605074679</v>
          </cell>
          <cell r="AM656">
            <v>300.13625605074679</v>
          </cell>
          <cell r="AN656">
            <v>1500.681280253734</v>
          </cell>
          <cell r="AO656">
            <v>300.13625605074679</v>
          </cell>
          <cell r="AP656">
            <v>300.13625605074679</v>
          </cell>
          <cell r="AQ656">
            <v>300.13625605074679</v>
          </cell>
          <cell r="AR656">
            <v>300.13625605074679</v>
          </cell>
          <cell r="AS656">
            <v>300.13625605074679</v>
          </cell>
          <cell r="AT656">
            <v>300.13625605074679</v>
          </cell>
          <cell r="AU656">
            <v>300.13625605074679</v>
          </cell>
          <cell r="AV656">
            <v>300.13625605074679</v>
          </cell>
          <cell r="AW656">
            <v>300.13625605074679</v>
          </cell>
          <cell r="AX656">
            <v>0</v>
          </cell>
          <cell r="AY656">
            <v>0</v>
          </cell>
          <cell r="AZ656">
            <v>0</v>
          </cell>
          <cell r="BA656">
            <v>2701.2263044567212</v>
          </cell>
        </row>
        <row r="657">
          <cell r="C657">
            <v>1618</v>
          </cell>
          <cell r="D657" t="str">
            <v>NC</v>
          </cell>
          <cell r="F657">
            <v>5110</v>
          </cell>
          <cell r="G657" t="str">
            <v>ISO</v>
          </cell>
          <cell r="H657">
            <v>38916</v>
          </cell>
          <cell r="J657">
            <v>39017</v>
          </cell>
          <cell r="K657">
            <v>39017</v>
          </cell>
          <cell r="L657">
            <v>74</v>
          </cell>
          <cell r="M657">
            <v>0.84985835694050993</v>
          </cell>
          <cell r="N657">
            <v>27.93</v>
          </cell>
          <cell r="O657">
            <v>4</v>
          </cell>
          <cell r="P657">
            <v>4</v>
          </cell>
          <cell r="Q657">
            <v>0.4</v>
          </cell>
          <cell r="R657">
            <v>0</v>
          </cell>
          <cell r="S657">
            <v>5.102172464733655E-2</v>
          </cell>
          <cell r="T657">
            <v>27.93</v>
          </cell>
          <cell r="U657">
            <v>0.69646577130941656</v>
          </cell>
          <cell r="V657">
            <v>0.99999973386213614</v>
          </cell>
          <cell r="W657">
            <v>-0.99998747215873784</v>
          </cell>
          <cell r="X657">
            <v>27.233535520672675</v>
          </cell>
          <cell r="Y657">
            <v>0.8</v>
          </cell>
          <cell r="Z657">
            <v>2015.2816285297779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41.985033927703704</v>
          </cell>
          <cell r="AJ657">
            <v>41.985033927703704</v>
          </cell>
          <cell r="AK657">
            <v>41.985033927703704</v>
          </cell>
          <cell r="AL657">
            <v>0</v>
          </cell>
          <cell r="AM657">
            <v>0</v>
          </cell>
          <cell r="AN657">
            <v>125.9551017831111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</row>
        <row r="658">
          <cell r="C658">
            <v>1619</v>
          </cell>
          <cell r="D658" t="str">
            <v>NC</v>
          </cell>
          <cell r="F658">
            <v>5110</v>
          </cell>
          <cell r="G658" t="str">
            <v>ISO</v>
          </cell>
          <cell r="H658">
            <v>38916</v>
          </cell>
          <cell r="J658">
            <v>39859</v>
          </cell>
          <cell r="K658">
            <v>39859</v>
          </cell>
          <cell r="L658">
            <v>264</v>
          </cell>
          <cell r="M658">
            <v>0.84985835694050993</v>
          </cell>
          <cell r="N658">
            <v>27.93</v>
          </cell>
          <cell r="O658">
            <v>4</v>
          </cell>
          <cell r="P658">
            <v>4</v>
          </cell>
          <cell r="Q658">
            <v>0.4</v>
          </cell>
          <cell r="R658">
            <v>0</v>
          </cell>
          <cell r="S658">
            <v>5.102172464733655E-2</v>
          </cell>
          <cell r="T658">
            <v>27.93</v>
          </cell>
          <cell r="U658">
            <v>0.69646577130941656</v>
          </cell>
          <cell r="V658">
            <v>0.99999973386213614</v>
          </cell>
          <cell r="W658">
            <v>-0.99998747215873784</v>
          </cell>
          <cell r="X658">
            <v>27.233535520672675</v>
          </cell>
          <cell r="Y658">
            <v>0.8</v>
          </cell>
          <cell r="Z658">
            <v>7189.6533774575864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149.78444536369972</v>
          </cell>
          <cell r="AJ658">
            <v>149.78444536369972</v>
          </cell>
          <cell r="AK658">
            <v>149.78444536369972</v>
          </cell>
          <cell r="AL658">
            <v>149.78444536369972</v>
          </cell>
          <cell r="AM658">
            <v>149.78444536369972</v>
          </cell>
          <cell r="AN658">
            <v>748.92222681849853</v>
          </cell>
          <cell r="AO658">
            <v>149.78444536369972</v>
          </cell>
          <cell r="AP658">
            <v>149.78444536369972</v>
          </cell>
          <cell r="AQ658">
            <v>149.78444536369972</v>
          </cell>
          <cell r="AR658">
            <v>149.78444536369972</v>
          </cell>
          <cell r="AS658">
            <v>149.78444536369972</v>
          </cell>
          <cell r="AT658">
            <v>149.78444536369972</v>
          </cell>
          <cell r="AU658">
            <v>149.78444536369972</v>
          </cell>
          <cell r="AV658">
            <v>149.78444536369972</v>
          </cell>
          <cell r="AW658">
            <v>149.78444536369972</v>
          </cell>
          <cell r="AX658">
            <v>149.78444536369972</v>
          </cell>
          <cell r="AY658">
            <v>149.78444536369972</v>
          </cell>
          <cell r="AZ658">
            <v>149.78444536369972</v>
          </cell>
          <cell r="BA658">
            <v>1797.4133443643962</v>
          </cell>
        </row>
        <row r="659">
          <cell r="C659">
            <v>1620</v>
          </cell>
          <cell r="D659" t="str">
            <v>NC</v>
          </cell>
          <cell r="F659">
            <v>5110</v>
          </cell>
          <cell r="G659" t="str">
            <v>ISO</v>
          </cell>
          <cell r="H659">
            <v>38916</v>
          </cell>
          <cell r="J659">
            <v>40210</v>
          </cell>
          <cell r="K659">
            <v>40210</v>
          </cell>
          <cell r="L659">
            <v>353</v>
          </cell>
          <cell r="M659">
            <v>1.1331444759206799</v>
          </cell>
          <cell r="N659">
            <v>27.93</v>
          </cell>
          <cell r="O659">
            <v>4</v>
          </cell>
          <cell r="P659">
            <v>4</v>
          </cell>
          <cell r="Q659">
            <v>0.4</v>
          </cell>
          <cell r="R659">
            <v>0</v>
          </cell>
          <cell r="S659">
            <v>5.102172464733655E-2</v>
          </cell>
          <cell r="T659">
            <v>27.93</v>
          </cell>
          <cell r="U659">
            <v>0.92862102841255545</v>
          </cell>
          <cell r="V659">
            <v>0.99999837769616362</v>
          </cell>
          <cell r="W659">
            <v>-0.99994206298420751</v>
          </cell>
          <cell r="X659">
            <v>27.001387462172485</v>
          </cell>
          <cell r="Y659">
            <v>0.8</v>
          </cell>
          <cell r="Z659">
            <v>9531.4897741468867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198.57270362806014</v>
          </cell>
          <cell r="AJ659">
            <v>198.57270362806014</v>
          </cell>
          <cell r="AK659">
            <v>198.57270362806014</v>
          </cell>
          <cell r="AL659">
            <v>198.57270362806014</v>
          </cell>
          <cell r="AM659">
            <v>198.57270362806014</v>
          </cell>
          <cell r="AN659">
            <v>992.8635181403007</v>
          </cell>
          <cell r="AO659">
            <v>198.57270362806014</v>
          </cell>
          <cell r="AP659">
            <v>198.57270362806014</v>
          </cell>
          <cell r="AQ659">
            <v>198.57270362806014</v>
          </cell>
          <cell r="AR659">
            <v>198.57270362806014</v>
          </cell>
          <cell r="AS659">
            <v>198.57270362806014</v>
          </cell>
          <cell r="AT659">
            <v>198.57270362806014</v>
          </cell>
          <cell r="AU659">
            <v>198.57270362806014</v>
          </cell>
          <cell r="AV659">
            <v>198.57270362806014</v>
          </cell>
          <cell r="AW659">
            <v>198.57270362806014</v>
          </cell>
          <cell r="AX659">
            <v>198.57270362806014</v>
          </cell>
          <cell r="AY659">
            <v>198.57270362806014</v>
          </cell>
          <cell r="AZ659">
            <v>198.57270362806014</v>
          </cell>
          <cell r="BA659">
            <v>2382.8724435367212</v>
          </cell>
        </row>
        <row r="660">
          <cell r="C660">
            <v>1621</v>
          </cell>
          <cell r="D660" t="str">
            <v>NC</v>
          </cell>
          <cell r="F660">
            <v>2000</v>
          </cell>
          <cell r="G660" t="str">
            <v>ISO</v>
          </cell>
          <cell r="H660">
            <v>38916</v>
          </cell>
          <cell r="J660">
            <v>39783</v>
          </cell>
          <cell r="K660">
            <v>39783</v>
          </cell>
          <cell r="L660">
            <v>1720</v>
          </cell>
          <cell r="M660">
            <v>0.84985835694050993</v>
          </cell>
          <cell r="N660">
            <v>27.93</v>
          </cell>
          <cell r="O660">
            <v>4</v>
          </cell>
          <cell r="P660">
            <v>4</v>
          </cell>
          <cell r="Q660">
            <v>0.4</v>
          </cell>
          <cell r="R660">
            <v>0</v>
          </cell>
          <cell r="S660">
            <v>5.102172464733655E-2</v>
          </cell>
          <cell r="T660">
            <v>27.93</v>
          </cell>
          <cell r="U660">
            <v>0.69646577130941656</v>
          </cell>
          <cell r="V660">
            <v>0.99999973386213614</v>
          </cell>
          <cell r="W660">
            <v>-0.99998747215873784</v>
          </cell>
          <cell r="X660">
            <v>27.233535520672675</v>
          </cell>
          <cell r="Y660">
            <v>0.8</v>
          </cell>
          <cell r="Z660">
            <v>46841.681095557004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975.86835615743757</v>
          </cell>
          <cell r="AJ660">
            <v>975.86835615743757</v>
          </cell>
          <cell r="AK660">
            <v>975.86835615743757</v>
          </cell>
          <cell r="AL660">
            <v>975.86835615743757</v>
          </cell>
          <cell r="AM660">
            <v>975.86835615743757</v>
          </cell>
          <cell r="AN660">
            <v>4879.3417807871883</v>
          </cell>
          <cell r="AO660">
            <v>975.86835615743757</v>
          </cell>
          <cell r="AP660">
            <v>975.86835615743757</v>
          </cell>
          <cell r="AQ660">
            <v>975.86835615743757</v>
          </cell>
          <cell r="AR660">
            <v>975.86835615743757</v>
          </cell>
          <cell r="AS660">
            <v>975.86835615743757</v>
          </cell>
          <cell r="AT660">
            <v>975.86835615743757</v>
          </cell>
          <cell r="AU660">
            <v>975.86835615743757</v>
          </cell>
          <cell r="AV660">
            <v>975.86835615743757</v>
          </cell>
          <cell r="AW660">
            <v>975.86835615743757</v>
          </cell>
          <cell r="AX660">
            <v>975.86835615743757</v>
          </cell>
          <cell r="AY660">
            <v>975.86835615743757</v>
          </cell>
          <cell r="AZ660">
            <v>975.86835615743757</v>
          </cell>
          <cell r="BA660">
            <v>11710.420273889255</v>
          </cell>
        </row>
        <row r="661">
          <cell r="C661">
            <v>1622</v>
          </cell>
          <cell r="D661" t="str">
            <v>NC</v>
          </cell>
          <cell r="F661">
            <v>2000</v>
          </cell>
          <cell r="G661" t="str">
            <v>ISO</v>
          </cell>
          <cell r="H661">
            <v>38916</v>
          </cell>
          <cell r="J661">
            <v>39859</v>
          </cell>
          <cell r="K661">
            <v>39859</v>
          </cell>
          <cell r="L661">
            <v>198</v>
          </cell>
          <cell r="M661">
            <v>0.84985835694050993</v>
          </cell>
          <cell r="N661">
            <v>27.93</v>
          </cell>
          <cell r="O661">
            <v>4</v>
          </cell>
          <cell r="P661">
            <v>4</v>
          </cell>
          <cell r="Q661">
            <v>0.4</v>
          </cell>
          <cell r="R661">
            <v>0</v>
          </cell>
          <cell r="S661">
            <v>5.102172464733655E-2</v>
          </cell>
          <cell r="T661">
            <v>27.93</v>
          </cell>
          <cell r="U661">
            <v>0.69646577130941656</v>
          </cell>
          <cell r="V661">
            <v>0.99999973386213614</v>
          </cell>
          <cell r="W661">
            <v>-0.99998747215873784</v>
          </cell>
          <cell r="X661">
            <v>27.233535520672675</v>
          </cell>
          <cell r="Y661">
            <v>0.8</v>
          </cell>
          <cell r="Z661">
            <v>5392.2400330931896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112.33833402277479</v>
          </cell>
          <cell r="AJ661">
            <v>112.33833402277479</v>
          </cell>
          <cell r="AK661">
            <v>112.33833402277479</v>
          </cell>
          <cell r="AL661">
            <v>112.33833402277479</v>
          </cell>
          <cell r="AM661">
            <v>112.33833402277479</v>
          </cell>
          <cell r="AN661">
            <v>561.6916701138739</v>
          </cell>
          <cell r="AO661">
            <v>112.33833402277479</v>
          </cell>
          <cell r="AP661">
            <v>112.33833402277479</v>
          </cell>
          <cell r="AQ661">
            <v>112.33833402277479</v>
          </cell>
          <cell r="AR661">
            <v>112.33833402277479</v>
          </cell>
          <cell r="AS661">
            <v>112.33833402277479</v>
          </cell>
          <cell r="AT661">
            <v>112.33833402277479</v>
          </cell>
          <cell r="AU661">
            <v>112.33833402277479</v>
          </cell>
          <cell r="AV661">
            <v>112.33833402277479</v>
          </cell>
          <cell r="AW661">
            <v>112.33833402277479</v>
          </cell>
          <cell r="AX661">
            <v>112.33833402277479</v>
          </cell>
          <cell r="AY661">
            <v>112.33833402277479</v>
          </cell>
          <cell r="AZ661">
            <v>112.33833402277479</v>
          </cell>
          <cell r="BA661">
            <v>1348.0600082732972</v>
          </cell>
        </row>
        <row r="662">
          <cell r="C662">
            <v>1623</v>
          </cell>
          <cell r="D662" t="str">
            <v>NC</v>
          </cell>
          <cell r="F662">
            <v>2000</v>
          </cell>
          <cell r="G662" t="str">
            <v>ISO</v>
          </cell>
          <cell r="H662">
            <v>38916</v>
          </cell>
          <cell r="J662">
            <v>40210</v>
          </cell>
          <cell r="K662">
            <v>40210</v>
          </cell>
          <cell r="L662">
            <v>1765</v>
          </cell>
          <cell r="M662">
            <v>1.1331444759206799</v>
          </cell>
          <cell r="N662">
            <v>27.93</v>
          </cell>
          <cell r="O662">
            <v>4</v>
          </cell>
          <cell r="P662">
            <v>4</v>
          </cell>
          <cell r="Q662">
            <v>0.4</v>
          </cell>
          <cell r="R662">
            <v>0</v>
          </cell>
          <cell r="S662">
            <v>5.102172464733655E-2</v>
          </cell>
          <cell r="T662">
            <v>27.93</v>
          </cell>
          <cell r="U662">
            <v>0.92862102841255545</v>
          </cell>
          <cell r="V662">
            <v>0.99999837769616362</v>
          </cell>
          <cell r="W662">
            <v>-0.99994206298420751</v>
          </cell>
          <cell r="X662">
            <v>27.001387462172485</v>
          </cell>
          <cell r="Y662">
            <v>0.8</v>
          </cell>
          <cell r="Z662">
            <v>47657.448870734435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992.8635181403007</v>
          </cell>
          <cell r="AJ662">
            <v>992.8635181403007</v>
          </cell>
          <cell r="AK662">
            <v>992.8635181403007</v>
          </cell>
          <cell r="AL662">
            <v>992.8635181403007</v>
          </cell>
          <cell r="AM662">
            <v>992.8635181403007</v>
          </cell>
          <cell r="AN662">
            <v>4964.3175907015038</v>
          </cell>
          <cell r="AO662">
            <v>992.8635181403007</v>
          </cell>
          <cell r="AP662">
            <v>992.8635181403007</v>
          </cell>
          <cell r="AQ662">
            <v>992.8635181403007</v>
          </cell>
          <cell r="AR662">
            <v>992.8635181403007</v>
          </cell>
          <cell r="AS662">
            <v>992.8635181403007</v>
          </cell>
          <cell r="AT662">
            <v>992.8635181403007</v>
          </cell>
          <cell r="AU662">
            <v>992.8635181403007</v>
          </cell>
          <cell r="AV662">
            <v>992.8635181403007</v>
          </cell>
          <cell r="AW662">
            <v>992.8635181403007</v>
          </cell>
          <cell r="AX662">
            <v>992.8635181403007</v>
          </cell>
          <cell r="AY662">
            <v>992.8635181403007</v>
          </cell>
          <cell r="AZ662">
            <v>992.8635181403007</v>
          </cell>
          <cell r="BA662">
            <v>11914.362217683609</v>
          </cell>
        </row>
        <row r="663">
          <cell r="C663">
            <v>1624</v>
          </cell>
          <cell r="D663" t="str">
            <v>NC</v>
          </cell>
          <cell r="F663">
            <v>5010</v>
          </cell>
          <cell r="G663" t="str">
            <v>ISO</v>
          </cell>
          <cell r="H663">
            <v>38916</v>
          </cell>
          <cell r="J663">
            <v>40057</v>
          </cell>
          <cell r="K663">
            <v>40057</v>
          </cell>
          <cell r="L663">
            <v>1059</v>
          </cell>
          <cell r="M663">
            <v>0.84985835694050993</v>
          </cell>
          <cell r="N663">
            <v>27.93</v>
          </cell>
          <cell r="O663">
            <v>4</v>
          </cell>
          <cell r="P663">
            <v>4</v>
          </cell>
          <cell r="Q663">
            <v>0.4</v>
          </cell>
          <cell r="R663">
            <v>0</v>
          </cell>
          <cell r="S663">
            <v>5.102172464733655E-2</v>
          </cell>
          <cell r="T663">
            <v>27.93</v>
          </cell>
          <cell r="U663">
            <v>0.69646577130941656</v>
          </cell>
          <cell r="V663">
            <v>0.99999973386213614</v>
          </cell>
          <cell r="W663">
            <v>-0.99998747215873784</v>
          </cell>
          <cell r="X663">
            <v>27.233535520672675</v>
          </cell>
          <cell r="Y663">
            <v>0.8</v>
          </cell>
          <cell r="Z663">
            <v>28840.314116392361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600.83987742484089</v>
          </cell>
          <cell r="AJ663">
            <v>600.83987742484089</v>
          </cell>
          <cell r="AK663">
            <v>600.83987742484089</v>
          </cell>
          <cell r="AL663">
            <v>600.83987742484089</v>
          </cell>
          <cell r="AM663">
            <v>600.83987742484089</v>
          </cell>
          <cell r="AN663">
            <v>3004.1993871242043</v>
          </cell>
          <cell r="AO663">
            <v>600.83987742484089</v>
          </cell>
          <cell r="AP663">
            <v>600.83987742484089</v>
          </cell>
          <cell r="AQ663">
            <v>600.83987742484089</v>
          </cell>
          <cell r="AR663">
            <v>600.83987742484089</v>
          </cell>
          <cell r="AS663">
            <v>600.83987742484089</v>
          </cell>
          <cell r="AT663">
            <v>600.83987742484089</v>
          </cell>
          <cell r="AU663">
            <v>600.83987742484089</v>
          </cell>
          <cell r="AV663">
            <v>600.83987742484089</v>
          </cell>
          <cell r="AW663">
            <v>600.83987742484089</v>
          </cell>
          <cell r="AX663">
            <v>600.83987742484089</v>
          </cell>
          <cell r="AY663">
            <v>600.83987742484089</v>
          </cell>
          <cell r="AZ663">
            <v>600.83987742484089</v>
          </cell>
          <cell r="BA663">
            <v>7210.0785290980903</v>
          </cell>
        </row>
        <row r="664">
          <cell r="C664">
            <v>1625</v>
          </cell>
          <cell r="D664" t="str">
            <v>NC</v>
          </cell>
          <cell r="F664">
            <v>5010</v>
          </cell>
          <cell r="G664" t="str">
            <v>ISO</v>
          </cell>
          <cell r="H664">
            <v>38916</v>
          </cell>
          <cell r="J664">
            <v>40210</v>
          </cell>
          <cell r="K664">
            <v>40210</v>
          </cell>
          <cell r="L664">
            <v>176</v>
          </cell>
          <cell r="M664">
            <v>1.1331444759206799</v>
          </cell>
          <cell r="N664">
            <v>27.93</v>
          </cell>
          <cell r="O664">
            <v>4</v>
          </cell>
          <cell r="P664">
            <v>4</v>
          </cell>
          <cell r="Q664">
            <v>0.4</v>
          </cell>
          <cell r="R664">
            <v>0</v>
          </cell>
          <cell r="S664">
            <v>5.102172464733655E-2</v>
          </cell>
          <cell r="T664">
            <v>27.93</v>
          </cell>
          <cell r="U664">
            <v>0.92862102841255545</v>
          </cell>
          <cell r="V664">
            <v>0.99999837769616362</v>
          </cell>
          <cell r="W664">
            <v>-0.99994206298420751</v>
          </cell>
          <cell r="X664">
            <v>27.001387462172485</v>
          </cell>
          <cell r="Y664">
            <v>0.8</v>
          </cell>
          <cell r="Z664">
            <v>4752.244193342357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99.005087361299104</v>
          </cell>
          <cell r="AJ664">
            <v>99.005087361299104</v>
          </cell>
          <cell r="AK664">
            <v>99.005087361299104</v>
          </cell>
          <cell r="AL664">
            <v>99.005087361299104</v>
          </cell>
          <cell r="AM664">
            <v>99.005087361299104</v>
          </cell>
          <cell r="AN664">
            <v>495.02543680649552</v>
          </cell>
          <cell r="AO664">
            <v>99.005087361299104</v>
          </cell>
          <cell r="AP664">
            <v>99.005087361299104</v>
          </cell>
          <cell r="AQ664">
            <v>99.005087361299104</v>
          </cell>
          <cell r="AR664">
            <v>99.005087361299104</v>
          </cell>
          <cell r="AS664">
            <v>99.005087361299104</v>
          </cell>
          <cell r="AT664">
            <v>99.005087361299104</v>
          </cell>
          <cell r="AU664">
            <v>99.005087361299104</v>
          </cell>
          <cell r="AV664">
            <v>99.005087361299104</v>
          </cell>
          <cell r="AW664">
            <v>99.005087361299104</v>
          </cell>
          <cell r="AX664">
            <v>99.005087361299104</v>
          </cell>
          <cell r="AY664">
            <v>99.005087361299104</v>
          </cell>
          <cell r="AZ664">
            <v>99.005087361299104</v>
          </cell>
          <cell r="BA664">
            <v>1188.061048335589</v>
          </cell>
        </row>
        <row r="665">
          <cell r="C665">
            <v>1626</v>
          </cell>
          <cell r="D665" t="str">
            <v>NC</v>
          </cell>
          <cell r="F665">
            <v>5010</v>
          </cell>
          <cell r="G665" t="str">
            <v>ISO</v>
          </cell>
          <cell r="H665">
            <v>38916</v>
          </cell>
          <cell r="J665">
            <v>40026</v>
          </cell>
          <cell r="K665">
            <v>40026</v>
          </cell>
          <cell r="L665">
            <v>1059</v>
          </cell>
          <cell r="M665">
            <v>0.84985835694050993</v>
          </cell>
          <cell r="N665">
            <v>27.93</v>
          </cell>
          <cell r="O665">
            <v>4</v>
          </cell>
          <cell r="P665">
            <v>4</v>
          </cell>
          <cell r="Q665">
            <v>0.4</v>
          </cell>
          <cell r="R665">
            <v>0</v>
          </cell>
          <cell r="S665">
            <v>5.102172464733655E-2</v>
          </cell>
          <cell r="T665">
            <v>27.93</v>
          </cell>
          <cell r="U665">
            <v>0.69646577130941656</v>
          </cell>
          <cell r="V665">
            <v>0.99999973386213614</v>
          </cell>
          <cell r="W665">
            <v>-0.99998747215873784</v>
          </cell>
          <cell r="X665">
            <v>27.233535520672675</v>
          </cell>
          <cell r="Y665">
            <v>0.8</v>
          </cell>
          <cell r="Z665">
            <v>28840.314116392361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600.83987742484089</v>
          </cell>
          <cell r="AJ665">
            <v>600.83987742484089</v>
          </cell>
          <cell r="AK665">
            <v>600.83987742484089</v>
          </cell>
          <cell r="AL665">
            <v>600.83987742484089</v>
          </cell>
          <cell r="AM665">
            <v>600.83987742484089</v>
          </cell>
          <cell r="AN665">
            <v>3004.1993871242043</v>
          </cell>
          <cell r="AO665">
            <v>600.83987742484089</v>
          </cell>
          <cell r="AP665">
            <v>600.83987742484089</v>
          </cell>
          <cell r="AQ665">
            <v>600.83987742484089</v>
          </cell>
          <cell r="AR665">
            <v>600.83987742484089</v>
          </cell>
          <cell r="AS665">
            <v>600.83987742484089</v>
          </cell>
          <cell r="AT665">
            <v>600.83987742484089</v>
          </cell>
          <cell r="AU665">
            <v>600.83987742484089</v>
          </cell>
          <cell r="AV665">
            <v>600.83987742484089</v>
          </cell>
          <cell r="AW665">
            <v>600.83987742484089</v>
          </cell>
          <cell r="AX665">
            <v>600.83987742484089</v>
          </cell>
          <cell r="AY665">
            <v>600.83987742484089</v>
          </cell>
          <cell r="AZ665">
            <v>600.83987742484089</v>
          </cell>
          <cell r="BA665">
            <v>7210.0785290980903</v>
          </cell>
        </row>
        <row r="666">
          <cell r="C666">
            <v>1627</v>
          </cell>
          <cell r="D666" t="str">
            <v>NC</v>
          </cell>
          <cell r="F666">
            <v>5010</v>
          </cell>
          <cell r="G666" t="str">
            <v>ISO</v>
          </cell>
          <cell r="H666">
            <v>38916</v>
          </cell>
          <cell r="J666">
            <v>40210</v>
          </cell>
          <cell r="K666">
            <v>40210</v>
          </cell>
          <cell r="L666">
            <v>211</v>
          </cell>
          <cell r="M666">
            <v>1.1331444759206799</v>
          </cell>
          <cell r="N666">
            <v>27.93</v>
          </cell>
          <cell r="O666">
            <v>4</v>
          </cell>
          <cell r="P666">
            <v>4</v>
          </cell>
          <cell r="Q666">
            <v>0.4</v>
          </cell>
          <cell r="R666">
            <v>0</v>
          </cell>
          <cell r="S666">
            <v>5.102172464733655E-2</v>
          </cell>
          <cell r="T666">
            <v>27.93</v>
          </cell>
          <cell r="U666">
            <v>0.92862102841255545</v>
          </cell>
          <cell r="V666">
            <v>0.99999837769616362</v>
          </cell>
          <cell r="W666">
            <v>-0.99994206298420751</v>
          </cell>
          <cell r="X666">
            <v>27.001387462172485</v>
          </cell>
          <cell r="Y666">
            <v>0.8</v>
          </cell>
          <cell r="Z666">
            <v>5697.2927545183938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118.69359905246654</v>
          </cell>
          <cell r="AJ666">
            <v>118.69359905246654</v>
          </cell>
          <cell r="AK666">
            <v>118.69359905246654</v>
          </cell>
          <cell r="AL666">
            <v>118.69359905246654</v>
          </cell>
          <cell r="AM666">
            <v>118.69359905246654</v>
          </cell>
          <cell r="AN666">
            <v>593.46799526233269</v>
          </cell>
          <cell r="AO666">
            <v>118.69359905246654</v>
          </cell>
          <cell r="AP666">
            <v>118.69359905246654</v>
          </cell>
          <cell r="AQ666">
            <v>118.69359905246654</v>
          </cell>
          <cell r="AR666">
            <v>118.69359905246654</v>
          </cell>
          <cell r="AS666">
            <v>118.69359905246654</v>
          </cell>
          <cell r="AT666">
            <v>118.69359905246654</v>
          </cell>
          <cell r="AU666">
            <v>118.69359905246654</v>
          </cell>
          <cell r="AV666">
            <v>118.69359905246654</v>
          </cell>
          <cell r="AW666">
            <v>118.69359905246654</v>
          </cell>
          <cell r="AX666">
            <v>118.69359905246654</v>
          </cell>
          <cell r="AY666">
            <v>118.69359905246654</v>
          </cell>
          <cell r="AZ666">
            <v>118.69359905246654</v>
          </cell>
          <cell r="BA666">
            <v>1424.3231886295989</v>
          </cell>
        </row>
        <row r="667">
          <cell r="C667">
            <v>1628</v>
          </cell>
          <cell r="D667" t="str">
            <v>NC</v>
          </cell>
          <cell r="F667">
            <v>5010</v>
          </cell>
          <cell r="G667" t="str">
            <v>ISO</v>
          </cell>
          <cell r="H667">
            <v>38916</v>
          </cell>
          <cell r="J667">
            <v>38971</v>
          </cell>
          <cell r="K667">
            <v>38971</v>
          </cell>
          <cell r="L667">
            <v>709</v>
          </cell>
          <cell r="M667">
            <v>0.84985835694050993</v>
          </cell>
          <cell r="N667">
            <v>27.93</v>
          </cell>
          <cell r="O667">
            <v>4</v>
          </cell>
          <cell r="P667">
            <v>4</v>
          </cell>
          <cell r="Q667">
            <v>0.4</v>
          </cell>
          <cell r="R667">
            <v>0</v>
          </cell>
          <cell r="S667">
            <v>5.102172464733655E-2</v>
          </cell>
          <cell r="T667">
            <v>27.93</v>
          </cell>
          <cell r="U667">
            <v>0.69646577130941656</v>
          </cell>
          <cell r="V667">
            <v>0.99999973386213614</v>
          </cell>
          <cell r="W667">
            <v>-0.99998747215873784</v>
          </cell>
          <cell r="X667">
            <v>27.233535520672675</v>
          </cell>
          <cell r="Y667">
            <v>0.8</v>
          </cell>
          <cell r="Z667">
            <v>19308.576684156928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402.26201425326934</v>
          </cell>
          <cell r="AJ667">
            <v>402.26201425326934</v>
          </cell>
          <cell r="AK667">
            <v>0</v>
          </cell>
          <cell r="AL667">
            <v>0</v>
          </cell>
          <cell r="AM667">
            <v>0</v>
          </cell>
          <cell r="AN667">
            <v>804.52402850653868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</row>
        <row r="668">
          <cell r="C668">
            <v>1629</v>
          </cell>
          <cell r="D668" t="str">
            <v>NC</v>
          </cell>
          <cell r="F668">
            <v>5010</v>
          </cell>
          <cell r="G668" t="str">
            <v>ISO</v>
          </cell>
          <cell r="H668">
            <v>38916</v>
          </cell>
          <cell r="J668">
            <v>39336</v>
          </cell>
          <cell r="K668">
            <v>39336</v>
          </cell>
          <cell r="L668">
            <v>176</v>
          </cell>
          <cell r="M668">
            <v>0.84985835694050993</v>
          </cell>
          <cell r="N668">
            <v>27.93</v>
          </cell>
          <cell r="O668">
            <v>4</v>
          </cell>
          <cell r="P668">
            <v>4</v>
          </cell>
          <cell r="Q668">
            <v>0.4</v>
          </cell>
          <cell r="R668">
            <v>0</v>
          </cell>
          <cell r="S668">
            <v>5.102172464733655E-2</v>
          </cell>
          <cell r="T668">
            <v>27.93</v>
          </cell>
          <cell r="U668">
            <v>0.69646577130941656</v>
          </cell>
          <cell r="V668">
            <v>0.99999973386213614</v>
          </cell>
          <cell r="W668">
            <v>-0.99998747215873784</v>
          </cell>
          <cell r="X668">
            <v>27.233535520672675</v>
          </cell>
          <cell r="Y668">
            <v>0.8</v>
          </cell>
          <cell r="Z668">
            <v>4793.102251638391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99.85629690913315</v>
          </cell>
          <cell r="AJ668">
            <v>99.85629690913315</v>
          </cell>
          <cell r="AK668">
            <v>99.85629690913315</v>
          </cell>
          <cell r="AL668">
            <v>99.85629690913315</v>
          </cell>
          <cell r="AM668">
            <v>99.85629690913315</v>
          </cell>
          <cell r="AN668">
            <v>499.28148454566576</v>
          </cell>
          <cell r="AO668">
            <v>99.85629690913315</v>
          </cell>
          <cell r="AP668">
            <v>99.85629690913315</v>
          </cell>
          <cell r="AQ668">
            <v>99.85629690913315</v>
          </cell>
          <cell r="AR668">
            <v>99.85629690913315</v>
          </cell>
          <cell r="AS668">
            <v>99.85629690913315</v>
          </cell>
          <cell r="AT668">
            <v>99.85629690913315</v>
          </cell>
          <cell r="AU668">
            <v>99.85629690913315</v>
          </cell>
          <cell r="AV668">
            <v>99.85629690913315</v>
          </cell>
          <cell r="AW668">
            <v>99.85629690913315</v>
          </cell>
          <cell r="AX668">
            <v>0</v>
          </cell>
          <cell r="AY668">
            <v>0</v>
          </cell>
          <cell r="AZ668">
            <v>0</v>
          </cell>
          <cell r="BA668">
            <v>898.70667218219819</v>
          </cell>
        </row>
        <row r="669">
          <cell r="C669">
            <v>1630</v>
          </cell>
          <cell r="D669" t="str">
            <v>NC</v>
          </cell>
          <cell r="F669">
            <v>5010</v>
          </cell>
          <cell r="G669" t="str">
            <v>ISO</v>
          </cell>
          <cell r="H669">
            <v>38916</v>
          </cell>
          <cell r="J669">
            <v>39017</v>
          </cell>
          <cell r="K669">
            <v>39017</v>
          </cell>
          <cell r="L669">
            <v>143</v>
          </cell>
          <cell r="M669">
            <v>0.84985835694050993</v>
          </cell>
          <cell r="N669">
            <v>27.93</v>
          </cell>
          <cell r="O669">
            <v>4</v>
          </cell>
          <cell r="P669">
            <v>4</v>
          </cell>
          <cell r="Q669">
            <v>0.4</v>
          </cell>
          <cell r="R669">
            <v>0</v>
          </cell>
          <cell r="S669">
            <v>5.102172464733655E-2</v>
          </cell>
          <cell r="T669">
            <v>27.93</v>
          </cell>
          <cell r="U669">
            <v>0.69646577130941656</v>
          </cell>
          <cell r="V669">
            <v>0.99999973386213614</v>
          </cell>
          <cell r="W669">
            <v>-0.99998747215873784</v>
          </cell>
          <cell r="X669">
            <v>27.233535520672675</v>
          </cell>
          <cell r="Y669">
            <v>0.8</v>
          </cell>
          <cell r="Z669">
            <v>3894.3955794561925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81.133241238670678</v>
          </cell>
          <cell r="AJ669">
            <v>81.133241238670678</v>
          </cell>
          <cell r="AK669">
            <v>81.133241238670678</v>
          </cell>
          <cell r="AL669">
            <v>0</v>
          </cell>
          <cell r="AM669">
            <v>0</v>
          </cell>
          <cell r="AN669">
            <v>243.39972371601203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</row>
        <row r="670">
          <cell r="C670">
            <v>1631</v>
          </cell>
          <cell r="D670" t="str">
            <v>NC</v>
          </cell>
          <cell r="F670">
            <v>5010</v>
          </cell>
          <cell r="G670" t="str">
            <v>ISO</v>
          </cell>
          <cell r="H670">
            <v>38916</v>
          </cell>
          <cell r="J670">
            <v>39859</v>
          </cell>
          <cell r="K670">
            <v>39859</v>
          </cell>
          <cell r="L670">
            <v>331</v>
          </cell>
          <cell r="M670">
            <v>0.84985835694050993</v>
          </cell>
          <cell r="N670">
            <v>27.93</v>
          </cell>
          <cell r="O670">
            <v>4</v>
          </cell>
          <cell r="P670">
            <v>4</v>
          </cell>
          <cell r="Q670">
            <v>0.4</v>
          </cell>
          <cell r="R670">
            <v>0</v>
          </cell>
          <cell r="S670">
            <v>5.102172464733655E-2</v>
          </cell>
          <cell r="T670">
            <v>27.93</v>
          </cell>
          <cell r="U670">
            <v>0.69646577130941656</v>
          </cell>
          <cell r="V670">
            <v>0.99999973386213614</v>
          </cell>
          <cell r="W670">
            <v>-0.99998747215873784</v>
          </cell>
          <cell r="X670">
            <v>27.233535520672675</v>
          </cell>
          <cell r="Y670">
            <v>0.8</v>
          </cell>
          <cell r="Z670">
            <v>9014.3002573426547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187.79792202797196</v>
          </cell>
          <cell r="AJ670">
            <v>187.79792202797196</v>
          </cell>
          <cell r="AK670">
            <v>187.79792202797196</v>
          </cell>
          <cell r="AL670">
            <v>187.79792202797196</v>
          </cell>
          <cell r="AM670">
            <v>187.79792202797196</v>
          </cell>
          <cell r="AN670">
            <v>938.98961013985979</v>
          </cell>
          <cell r="AO670">
            <v>187.79792202797196</v>
          </cell>
          <cell r="AP670">
            <v>187.79792202797196</v>
          </cell>
          <cell r="AQ670">
            <v>187.79792202797196</v>
          </cell>
          <cell r="AR670">
            <v>187.79792202797196</v>
          </cell>
          <cell r="AS670">
            <v>187.79792202797196</v>
          </cell>
          <cell r="AT670">
            <v>187.79792202797196</v>
          </cell>
          <cell r="AU670">
            <v>187.79792202797196</v>
          </cell>
          <cell r="AV670">
            <v>187.79792202797196</v>
          </cell>
          <cell r="AW670">
            <v>187.79792202797196</v>
          </cell>
          <cell r="AX670">
            <v>187.79792202797196</v>
          </cell>
          <cell r="AY670">
            <v>187.79792202797196</v>
          </cell>
          <cell r="AZ670">
            <v>187.79792202797196</v>
          </cell>
          <cell r="BA670">
            <v>2253.5750643356637</v>
          </cell>
        </row>
        <row r="671">
          <cell r="C671">
            <v>1632</v>
          </cell>
          <cell r="D671" t="str">
            <v>NC</v>
          </cell>
          <cell r="F671">
            <v>5010</v>
          </cell>
          <cell r="G671" t="str">
            <v>ISO</v>
          </cell>
          <cell r="H671">
            <v>38916</v>
          </cell>
          <cell r="J671">
            <v>40210</v>
          </cell>
          <cell r="K671">
            <v>40210</v>
          </cell>
          <cell r="L671">
            <v>229</v>
          </cell>
          <cell r="M671">
            <v>1.1331444759206799</v>
          </cell>
          <cell r="N671">
            <v>27.93</v>
          </cell>
          <cell r="O671">
            <v>4</v>
          </cell>
          <cell r="P671">
            <v>4</v>
          </cell>
          <cell r="Q671">
            <v>0.4</v>
          </cell>
          <cell r="R671">
            <v>0</v>
          </cell>
          <cell r="S671">
            <v>5.102172464733655E-2</v>
          </cell>
          <cell r="T671">
            <v>27.93</v>
          </cell>
          <cell r="U671">
            <v>0.92862102841255545</v>
          </cell>
          <cell r="V671">
            <v>0.99999837769616362</v>
          </cell>
          <cell r="W671">
            <v>-0.99994206298420751</v>
          </cell>
          <cell r="X671">
            <v>27.001387462172485</v>
          </cell>
          <cell r="Y671">
            <v>0.8</v>
          </cell>
          <cell r="Z671">
            <v>6183.3177288374991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128.81911935078122</v>
          </cell>
          <cell r="AJ671">
            <v>128.81911935078122</v>
          </cell>
          <cell r="AK671">
            <v>128.81911935078122</v>
          </cell>
          <cell r="AL671">
            <v>128.81911935078122</v>
          </cell>
          <cell r="AM671">
            <v>128.81911935078122</v>
          </cell>
          <cell r="AN671">
            <v>644.09559675390608</v>
          </cell>
          <cell r="AO671">
            <v>128.81911935078122</v>
          </cell>
          <cell r="AP671">
            <v>128.81911935078122</v>
          </cell>
          <cell r="AQ671">
            <v>128.81911935078122</v>
          </cell>
          <cell r="AR671">
            <v>128.81911935078122</v>
          </cell>
          <cell r="AS671">
            <v>128.81911935078122</v>
          </cell>
          <cell r="AT671">
            <v>128.81911935078122</v>
          </cell>
          <cell r="AU671">
            <v>128.81911935078122</v>
          </cell>
          <cell r="AV671">
            <v>128.81911935078122</v>
          </cell>
          <cell r="AW671">
            <v>128.81911935078122</v>
          </cell>
          <cell r="AX671">
            <v>128.81911935078122</v>
          </cell>
          <cell r="AY671">
            <v>128.81911935078122</v>
          </cell>
          <cell r="AZ671">
            <v>128.81911935078122</v>
          </cell>
          <cell r="BA671">
            <v>1545.8294322093745</v>
          </cell>
        </row>
        <row r="672">
          <cell r="C672">
            <v>1633</v>
          </cell>
          <cell r="D672" t="str">
            <v>NC</v>
          </cell>
          <cell r="F672">
            <v>1100</v>
          </cell>
          <cell r="G672" t="str">
            <v>ISO</v>
          </cell>
          <cell r="H672">
            <v>38916</v>
          </cell>
          <cell r="J672">
            <v>40210</v>
          </cell>
          <cell r="K672">
            <v>40210</v>
          </cell>
          <cell r="L672">
            <v>88</v>
          </cell>
          <cell r="M672">
            <v>1.1331444759206799</v>
          </cell>
          <cell r="N672">
            <v>27.93</v>
          </cell>
          <cell r="O672">
            <v>4</v>
          </cell>
          <cell r="P672">
            <v>4</v>
          </cell>
          <cell r="Q672">
            <v>0.4</v>
          </cell>
          <cell r="R672">
            <v>0</v>
          </cell>
          <cell r="S672">
            <v>5.102172464733655E-2</v>
          </cell>
          <cell r="T672">
            <v>27.93</v>
          </cell>
          <cell r="U672">
            <v>0.92862102841255545</v>
          </cell>
          <cell r="V672">
            <v>0.99999837769616362</v>
          </cell>
          <cell r="W672">
            <v>-0.99994206298420751</v>
          </cell>
          <cell r="X672">
            <v>27.001387462172485</v>
          </cell>
          <cell r="Y672">
            <v>0.8</v>
          </cell>
          <cell r="Z672">
            <v>2376.1220966711785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49.502543680649552</v>
          </cell>
          <cell r="AJ672">
            <v>49.502543680649552</v>
          </cell>
          <cell r="AK672">
            <v>49.502543680649552</v>
          </cell>
          <cell r="AL672">
            <v>49.502543680649552</v>
          </cell>
          <cell r="AM672">
            <v>49.502543680649552</v>
          </cell>
          <cell r="AN672">
            <v>247.51271840324776</v>
          </cell>
          <cell r="AO672">
            <v>49.502543680649552</v>
          </cell>
          <cell r="AP672">
            <v>49.502543680649552</v>
          </cell>
          <cell r="AQ672">
            <v>49.502543680649552</v>
          </cell>
          <cell r="AR672">
            <v>49.502543680649552</v>
          </cell>
          <cell r="AS672">
            <v>49.502543680649552</v>
          </cell>
          <cell r="AT672">
            <v>49.502543680649552</v>
          </cell>
          <cell r="AU672">
            <v>49.502543680649552</v>
          </cell>
          <cell r="AV672">
            <v>49.502543680649552</v>
          </cell>
          <cell r="AW672">
            <v>49.502543680649552</v>
          </cell>
          <cell r="AX672">
            <v>49.502543680649552</v>
          </cell>
          <cell r="AY672">
            <v>49.502543680649552</v>
          </cell>
          <cell r="AZ672">
            <v>49.502543680649552</v>
          </cell>
          <cell r="BA672">
            <v>594.03052416779451</v>
          </cell>
        </row>
        <row r="673">
          <cell r="C673">
            <v>1634</v>
          </cell>
          <cell r="D673" t="str">
            <v>NC</v>
          </cell>
          <cell r="F673">
            <v>5000</v>
          </cell>
          <cell r="G673" t="str">
            <v>ISO</v>
          </cell>
          <cell r="H673">
            <v>38916</v>
          </cell>
          <cell r="J673">
            <v>38971</v>
          </cell>
          <cell r="K673">
            <v>38971</v>
          </cell>
          <cell r="L673">
            <v>858</v>
          </cell>
          <cell r="M673">
            <v>0.84985835694050993</v>
          </cell>
          <cell r="N673">
            <v>27.93</v>
          </cell>
          <cell r="O673">
            <v>4</v>
          </cell>
          <cell r="P673">
            <v>4</v>
          </cell>
          <cell r="Q673">
            <v>0.4</v>
          </cell>
          <cell r="R673">
            <v>0</v>
          </cell>
          <cell r="S673">
            <v>5.102172464733655E-2</v>
          </cell>
          <cell r="T673">
            <v>27.93</v>
          </cell>
          <cell r="U673">
            <v>0.69646577130941656</v>
          </cell>
          <cell r="V673">
            <v>0.99999973386213614</v>
          </cell>
          <cell r="W673">
            <v>-0.99998747215873784</v>
          </cell>
          <cell r="X673">
            <v>27.233535520672675</v>
          </cell>
          <cell r="Y673">
            <v>0.8</v>
          </cell>
          <cell r="Z673">
            <v>23366.373476737153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486.79944743202401</v>
          </cell>
          <cell r="AJ673">
            <v>486.79944743202401</v>
          </cell>
          <cell r="AK673">
            <v>0</v>
          </cell>
          <cell r="AL673">
            <v>0</v>
          </cell>
          <cell r="AM673">
            <v>0</v>
          </cell>
          <cell r="AN673">
            <v>973.59889486404802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</row>
        <row r="674">
          <cell r="C674">
            <v>1635</v>
          </cell>
          <cell r="D674" t="str">
            <v>NC</v>
          </cell>
          <cell r="F674">
            <v>5000</v>
          </cell>
          <cell r="G674" t="str">
            <v>ISO</v>
          </cell>
          <cell r="H674">
            <v>38916</v>
          </cell>
          <cell r="J674">
            <v>39336</v>
          </cell>
          <cell r="K674">
            <v>39336</v>
          </cell>
          <cell r="L674">
            <v>1412</v>
          </cell>
          <cell r="M674">
            <v>0.84985835694050993</v>
          </cell>
          <cell r="N674">
            <v>27.93</v>
          </cell>
          <cell r="O674">
            <v>4</v>
          </cell>
          <cell r="P674">
            <v>4</v>
          </cell>
          <cell r="Q674">
            <v>0.4</v>
          </cell>
          <cell r="R674">
            <v>0</v>
          </cell>
          <cell r="S674">
            <v>5.102172464733655E-2</v>
          </cell>
          <cell r="T674">
            <v>27.93</v>
          </cell>
          <cell r="U674">
            <v>0.69646577130941656</v>
          </cell>
          <cell r="V674">
            <v>0.99999973386213614</v>
          </cell>
          <cell r="W674">
            <v>-0.99998747215873784</v>
          </cell>
          <cell r="X674">
            <v>27.233535520672675</v>
          </cell>
          <cell r="Y674">
            <v>0.8</v>
          </cell>
          <cell r="Z674">
            <v>38453.752155189817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801.11983656645452</v>
          </cell>
          <cell r="AJ674">
            <v>801.11983656645452</v>
          </cell>
          <cell r="AK674">
            <v>801.11983656645452</v>
          </cell>
          <cell r="AL674">
            <v>801.11983656645452</v>
          </cell>
          <cell r="AM674">
            <v>801.11983656645452</v>
          </cell>
          <cell r="AN674">
            <v>4005.5991828322726</v>
          </cell>
          <cell r="AO674">
            <v>801.11983656645452</v>
          </cell>
          <cell r="AP674">
            <v>801.11983656645452</v>
          </cell>
          <cell r="AQ674">
            <v>801.11983656645452</v>
          </cell>
          <cell r="AR674">
            <v>801.11983656645452</v>
          </cell>
          <cell r="AS674">
            <v>801.11983656645452</v>
          </cell>
          <cell r="AT674">
            <v>801.11983656645452</v>
          </cell>
          <cell r="AU674">
            <v>801.11983656645452</v>
          </cell>
          <cell r="AV674">
            <v>801.11983656645452</v>
          </cell>
          <cell r="AW674">
            <v>801.11983656645452</v>
          </cell>
          <cell r="AX674">
            <v>0</v>
          </cell>
          <cell r="AY674">
            <v>0</v>
          </cell>
          <cell r="AZ674">
            <v>0</v>
          </cell>
          <cell r="BA674">
            <v>7210.0785290980912</v>
          </cell>
        </row>
        <row r="675">
          <cell r="C675">
            <v>1636</v>
          </cell>
          <cell r="D675" t="str">
            <v>NC</v>
          </cell>
          <cell r="F675">
            <v>5000</v>
          </cell>
          <cell r="G675" t="str">
            <v>ISO</v>
          </cell>
          <cell r="H675">
            <v>38916</v>
          </cell>
          <cell r="J675">
            <v>39017</v>
          </cell>
          <cell r="K675">
            <v>39017</v>
          </cell>
          <cell r="L675">
            <v>366</v>
          </cell>
          <cell r="M675">
            <v>0.84985835694050993</v>
          </cell>
          <cell r="N675">
            <v>27.93</v>
          </cell>
          <cell r="O675">
            <v>4</v>
          </cell>
          <cell r="P675">
            <v>4</v>
          </cell>
          <cell r="Q675">
            <v>0.4</v>
          </cell>
          <cell r="R675">
            <v>0</v>
          </cell>
          <cell r="S675">
            <v>5.102172464733655E-2</v>
          </cell>
          <cell r="T675">
            <v>27.93</v>
          </cell>
          <cell r="U675">
            <v>0.69646577130941656</v>
          </cell>
          <cell r="V675">
            <v>0.99999973386213614</v>
          </cell>
          <cell r="W675">
            <v>-0.99998747215873784</v>
          </cell>
          <cell r="X675">
            <v>27.233535520672675</v>
          </cell>
          <cell r="Y675">
            <v>0.8</v>
          </cell>
          <cell r="Z675">
            <v>9967.4740005661988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207.65570834512914</v>
          </cell>
          <cell r="AJ675">
            <v>207.65570834512914</v>
          </cell>
          <cell r="AK675">
            <v>207.65570834512914</v>
          </cell>
          <cell r="AL675">
            <v>0</v>
          </cell>
          <cell r="AM675">
            <v>0</v>
          </cell>
          <cell r="AN675">
            <v>622.96712503538743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</row>
        <row r="676">
          <cell r="C676">
            <v>1637</v>
          </cell>
          <cell r="D676" t="str">
            <v>NC</v>
          </cell>
          <cell r="F676">
            <v>5000</v>
          </cell>
          <cell r="G676" t="str">
            <v>ISO</v>
          </cell>
          <cell r="H676">
            <v>38916</v>
          </cell>
          <cell r="J676">
            <v>39859</v>
          </cell>
          <cell r="K676">
            <v>39859</v>
          </cell>
          <cell r="L676">
            <v>397</v>
          </cell>
          <cell r="M676">
            <v>0.84985835694050993</v>
          </cell>
          <cell r="N676">
            <v>27.93</v>
          </cell>
          <cell r="O676">
            <v>4</v>
          </cell>
          <cell r="P676">
            <v>4</v>
          </cell>
          <cell r="Q676">
            <v>0.4</v>
          </cell>
          <cell r="R676">
            <v>0</v>
          </cell>
          <cell r="S676">
            <v>5.102172464733655E-2</v>
          </cell>
          <cell r="T676">
            <v>27.93</v>
          </cell>
          <cell r="U676">
            <v>0.69646577130941656</v>
          </cell>
          <cell r="V676">
            <v>0.99999973386213614</v>
          </cell>
          <cell r="W676">
            <v>-0.99998747215873784</v>
          </cell>
          <cell r="X676">
            <v>27.233535520672675</v>
          </cell>
          <cell r="Y676">
            <v>0.8</v>
          </cell>
          <cell r="Z676">
            <v>10811.713601707052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225.24403336889691</v>
          </cell>
          <cell r="AJ676">
            <v>225.24403336889691</v>
          </cell>
          <cell r="AK676">
            <v>225.24403336889691</v>
          </cell>
          <cell r="AL676">
            <v>225.24403336889691</v>
          </cell>
          <cell r="AM676">
            <v>225.24403336889691</v>
          </cell>
          <cell r="AN676">
            <v>1126.2201668444845</v>
          </cell>
          <cell r="AO676">
            <v>225.24403336889691</v>
          </cell>
          <cell r="AP676">
            <v>225.24403336889691</v>
          </cell>
          <cell r="AQ676">
            <v>225.24403336889691</v>
          </cell>
          <cell r="AR676">
            <v>225.24403336889691</v>
          </cell>
          <cell r="AS676">
            <v>225.24403336889691</v>
          </cell>
          <cell r="AT676">
            <v>225.24403336889691</v>
          </cell>
          <cell r="AU676">
            <v>225.24403336889691</v>
          </cell>
          <cell r="AV676">
            <v>225.24403336889691</v>
          </cell>
          <cell r="AW676">
            <v>225.24403336889691</v>
          </cell>
          <cell r="AX676">
            <v>225.24403336889691</v>
          </cell>
          <cell r="AY676">
            <v>225.24403336889691</v>
          </cell>
          <cell r="AZ676">
            <v>225.24403336889691</v>
          </cell>
          <cell r="BA676">
            <v>2702.9284004267629</v>
          </cell>
        </row>
        <row r="677">
          <cell r="C677">
            <v>1638</v>
          </cell>
          <cell r="D677" t="str">
            <v>NC</v>
          </cell>
          <cell r="F677">
            <v>5000</v>
          </cell>
          <cell r="G677" t="str">
            <v>ISO</v>
          </cell>
          <cell r="H677">
            <v>38916</v>
          </cell>
          <cell r="J677">
            <v>40210</v>
          </cell>
          <cell r="K677">
            <v>40210</v>
          </cell>
          <cell r="L677">
            <v>1412</v>
          </cell>
          <cell r="M677">
            <v>1.1331444759206799</v>
          </cell>
          <cell r="N677">
            <v>27.93</v>
          </cell>
          <cell r="O677">
            <v>4</v>
          </cell>
          <cell r="P677">
            <v>4</v>
          </cell>
          <cell r="Q677">
            <v>0.4</v>
          </cell>
          <cell r="R677">
            <v>0</v>
          </cell>
          <cell r="S677">
            <v>5.102172464733655E-2</v>
          </cell>
          <cell r="T677">
            <v>27.93</v>
          </cell>
          <cell r="U677">
            <v>0.92862102841255545</v>
          </cell>
          <cell r="V677">
            <v>0.99999837769616362</v>
          </cell>
          <cell r="W677">
            <v>-0.99994206298420751</v>
          </cell>
          <cell r="X677">
            <v>27.001387462172485</v>
          </cell>
          <cell r="Y677">
            <v>0.8</v>
          </cell>
          <cell r="Z677">
            <v>38125.959096587547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794.29081451224056</v>
          </cell>
          <cell r="AJ677">
            <v>794.29081451224056</v>
          </cell>
          <cell r="AK677">
            <v>794.29081451224056</v>
          </cell>
          <cell r="AL677">
            <v>794.29081451224056</v>
          </cell>
          <cell r="AM677">
            <v>794.29081451224056</v>
          </cell>
          <cell r="AN677">
            <v>3971.4540725612028</v>
          </cell>
          <cell r="AO677">
            <v>794.29081451224056</v>
          </cell>
          <cell r="AP677">
            <v>794.29081451224056</v>
          </cell>
          <cell r="AQ677">
            <v>794.29081451224056</v>
          </cell>
          <cell r="AR677">
            <v>794.29081451224056</v>
          </cell>
          <cell r="AS677">
            <v>794.29081451224056</v>
          </cell>
          <cell r="AT677">
            <v>794.29081451224056</v>
          </cell>
          <cell r="AU677">
            <v>794.29081451224056</v>
          </cell>
          <cell r="AV677">
            <v>794.29081451224056</v>
          </cell>
          <cell r="AW677">
            <v>794.29081451224056</v>
          </cell>
          <cell r="AX677">
            <v>794.29081451224056</v>
          </cell>
          <cell r="AY677">
            <v>794.29081451224056</v>
          </cell>
          <cell r="AZ677">
            <v>794.29081451224056</v>
          </cell>
          <cell r="BA677">
            <v>9531.4897741468849</v>
          </cell>
        </row>
        <row r="678">
          <cell r="C678">
            <v>1639</v>
          </cell>
          <cell r="D678" t="str">
            <v>NC</v>
          </cell>
          <cell r="F678">
            <v>5010</v>
          </cell>
          <cell r="G678" t="str">
            <v>ISO</v>
          </cell>
          <cell r="H678">
            <v>38916</v>
          </cell>
          <cell r="J678">
            <v>38971</v>
          </cell>
          <cell r="K678">
            <v>38971</v>
          </cell>
          <cell r="L678">
            <v>60</v>
          </cell>
          <cell r="M678">
            <v>0.84985835694050993</v>
          </cell>
          <cell r="N678">
            <v>27.93</v>
          </cell>
          <cell r="O678">
            <v>4</v>
          </cell>
          <cell r="P678">
            <v>4</v>
          </cell>
          <cell r="Q678">
            <v>0.4</v>
          </cell>
          <cell r="R678">
            <v>0</v>
          </cell>
          <cell r="S678">
            <v>5.102172464733655E-2</v>
          </cell>
          <cell r="T678">
            <v>27.93</v>
          </cell>
          <cell r="U678">
            <v>0.69646577130941656</v>
          </cell>
          <cell r="V678">
            <v>0.99999973386213614</v>
          </cell>
          <cell r="W678">
            <v>-0.99998747215873784</v>
          </cell>
          <cell r="X678">
            <v>27.233535520672675</v>
          </cell>
          <cell r="Y678">
            <v>0.8</v>
          </cell>
          <cell r="Z678">
            <v>1634.0121312403605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34.041919400840847</v>
          </cell>
          <cell r="AJ678">
            <v>34.041919400840847</v>
          </cell>
          <cell r="AK678">
            <v>0</v>
          </cell>
          <cell r="AL678">
            <v>0</v>
          </cell>
          <cell r="AM678">
            <v>0</v>
          </cell>
          <cell r="AN678">
            <v>68.083838801681694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</row>
        <row r="679">
          <cell r="C679">
            <v>1640</v>
          </cell>
          <cell r="D679" t="str">
            <v>NC</v>
          </cell>
          <cell r="F679">
            <v>5010</v>
          </cell>
          <cell r="G679" t="str">
            <v>ISO</v>
          </cell>
          <cell r="H679">
            <v>38916</v>
          </cell>
          <cell r="J679">
            <v>39336</v>
          </cell>
          <cell r="K679">
            <v>39336</v>
          </cell>
          <cell r="L679">
            <v>88</v>
          </cell>
          <cell r="M679">
            <v>0.84985835694050993</v>
          </cell>
          <cell r="N679">
            <v>27.93</v>
          </cell>
          <cell r="O679">
            <v>4</v>
          </cell>
          <cell r="P679">
            <v>4</v>
          </cell>
          <cell r="Q679">
            <v>0.4</v>
          </cell>
          <cell r="R679">
            <v>0</v>
          </cell>
          <cell r="S679">
            <v>5.102172464733655E-2</v>
          </cell>
          <cell r="T679">
            <v>27.93</v>
          </cell>
          <cell r="U679">
            <v>0.69646577130941656</v>
          </cell>
          <cell r="V679">
            <v>0.99999973386213614</v>
          </cell>
          <cell r="W679">
            <v>-0.99998747215873784</v>
          </cell>
          <cell r="X679">
            <v>27.233535520672675</v>
          </cell>
          <cell r="Y679">
            <v>0.8</v>
          </cell>
          <cell r="Z679">
            <v>2396.5511258191955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49.928148454566575</v>
          </cell>
          <cell r="AJ679">
            <v>49.928148454566575</v>
          </cell>
          <cell r="AK679">
            <v>49.928148454566575</v>
          </cell>
          <cell r="AL679">
            <v>49.928148454566575</v>
          </cell>
          <cell r="AM679">
            <v>49.928148454566575</v>
          </cell>
          <cell r="AN679">
            <v>249.64074227283288</v>
          </cell>
          <cell r="AO679">
            <v>49.928148454566575</v>
          </cell>
          <cell r="AP679">
            <v>49.928148454566575</v>
          </cell>
          <cell r="AQ679">
            <v>49.928148454566575</v>
          </cell>
          <cell r="AR679">
            <v>49.928148454566575</v>
          </cell>
          <cell r="AS679">
            <v>49.928148454566575</v>
          </cell>
          <cell r="AT679">
            <v>49.928148454566575</v>
          </cell>
          <cell r="AU679">
            <v>49.928148454566575</v>
          </cell>
          <cell r="AV679">
            <v>49.928148454566575</v>
          </cell>
          <cell r="AW679">
            <v>49.928148454566575</v>
          </cell>
          <cell r="AX679">
            <v>0</v>
          </cell>
          <cell r="AY679">
            <v>0</v>
          </cell>
          <cell r="AZ679">
            <v>0</v>
          </cell>
          <cell r="BA679">
            <v>449.3533360910991</v>
          </cell>
        </row>
        <row r="680">
          <cell r="C680">
            <v>1641</v>
          </cell>
          <cell r="D680" t="str">
            <v>NC</v>
          </cell>
          <cell r="F680">
            <v>5010</v>
          </cell>
          <cell r="G680" t="str">
            <v>ISO</v>
          </cell>
          <cell r="H680">
            <v>38916</v>
          </cell>
          <cell r="J680">
            <v>39017</v>
          </cell>
          <cell r="K680">
            <v>39017</v>
          </cell>
          <cell r="L680">
            <v>35</v>
          </cell>
          <cell r="M680">
            <v>0.84985835694050993</v>
          </cell>
          <cell r="N680">
            <v>27.93</v>
          </cell>
          <cell r="O680">
            <v>4</v>
          </cell>
          <cell r="P680">
            <v>4</v>
          </cell>
          <cell r="Q680">
            <v>0.4</v>
          </cell>
          <cell r="R680">
            <v>0</v>
          </cell>
          <cell r="S680">
            <v>5.102172464733655E-2</v>
          </cell>
          <cell r="T680">
            <v>27.93</v>
          </cell>
          <cell r="U680">
            <v>0.69646577130941656</v>
          </cell>
          <cell r="V680">
            <v>0.99999973386213614</v>
          </cell>
          <cell r="W680">
            <v>-0.99998747215873784</v>
          </cell>
          <cell r="X680">
            <v>27.233535520672675</v>
          </cell>
          <cell r="Y680">
            <v>0.8</v>
          </cell>
          <cell r="Z680">
            <v>953.17374322354362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19.85778631715716</v>
          </cell>
          <cell r="AJ680">
            <v>19.85778631715716</v>
          </cell>
          <cell r="AK680">
            <v>19.85778631715716</v>
          </cell>
          <cell r="AL680">
            <v>0</v>
          </cell>
          <cell r="AM680">
            <v>0</v>
          </cell>
          <cell r="AN680">
            <v>59.573358951471477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</row>
        <row r="681">
          <cell r="C681">
            <v>1642</v>
          </cell>
          <cell r="D681" t="str">
            <v>NC</v>
          </cell>
          <cell r="F681">
            <v>5010</v>
          </cell>
          <cell r="G681" t="str">
            <v>ISO</v>
          </cell>
          <cell r="H681">
            <v>38916</v>
          </cell>
          <cell r="J681">
            <v>39859</v>
          </cell>
          <cell r="K681">
            <v>39859</v>
          </cell>
          <cell r="L681">
            <v>887</v>
          </cell>
          <cell r="M681">
            <v>0.84985835694050993</v>
          </cell>
          <cell r="N681">
            <v>27.93</v>
          </cell>
          <cell r="O681">
            <v>4</v>
          </cell>
          <cell r="P681">
            <v>4</v>
          </cell>
          <cell r="Q681">
            <v>0.4</v>
          </cell>
          <cell r="R681">
            <v>0</v>
          </cell>
          <cell r="S681">
            <v>5.102172464733655E-2</v>
          </cell>
          <cell r="T681">
            <v>27.93</v>
          </cell>
          <cell r="U681">
            <v>0.69646577130941656</v>
          </cell>
          <cell r="V681">
            <v>0.99999973386213614</v>
          </cell>
          <cell r="W681">
            <v>-0.99998747215873784</v>
          </cell>
          <cell r="X681">
            <v>27.233535520672675</v>
          </cell>
          <cell r="Y681">
            <v>0.8</v>
          </cell>
          <cell r="Z681">
            <v>24156.146006836661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503.25304180909711</v>
          </cell>
          <cell r="AJ681">
            <v>503.25304180909711</v>
          </cell>
          <cell r="AK681">
            <v>503.25304180909711</v>
          </cell>
          <cell r="AL681">
            <v>503.25304180909711</v>
          </cell>
          <cell r="AM681">
            <v>503.25304180909711</v>
          </cell>
          <cell r="AN681">
            <v>2516.2652090454858</v>
          </cell>
          <cell r="AO681">
            <v>503.25304180909711</v>
          </cell>
          <cell r="AP681">
            <v>503.25304180909711</v>
          </cell>
          <cell r="AQ681">
            <v>503.25304180909711</v>
          </cell>
          <cell r="AR681">
            <v>503.25304180909711</v>
          </cell>
          <cell r="AS681">
            <v>503.25304180909711</v>
          </cell>
          <cell r="AT681">
            <v>503.25304180909711</v>
          </cell>
          <cell r="AU681">
            <v>503.25304180909711</v>
          </cell>
          <cell r="AV681">
            <v>503.25304180909711</v>
          </cell>
          <cell r="AW681">
            <v>503.25304180909711</v>
          </cell>
          <cell r="AX681">
            <v>503.25304180909711</v>
          </cell>
          <cell r="AY681">
            <v>503.25304180909711</v>
          </cell>
          <cell r="AZ681">
            <v>503.25304180909711</v>
          </cell>
          <cell r="BA681">
            <v>6039.0365017091672</v>
          </cell>
        </row>
        <row r="682">
          <cell r="C682">
            <v>1643</v>
          </cell>
          <cell r="D682" t="str">
            <v>NC</v>
          </cell>
          <cell r="F682">
            <v>5010</v>
          </cell>
          <cell r="G682" t="str">
            <v>ISO</v>
          </cell>
          <cell r="H682">
            <v>38916</v>
          </cell>
          <cell r="J682">
            <v>40210</v>
          </cell>
          <cell r="K682">
            <v>40210</v>
          </cell>
          <cell r="L682">
            <v>229</v>
          </cell>
          <cell r="M682">
            <v>1.1331444759206799</v>
          </cell>
          <cell r="N682">
            <v>27.93</v>
          </cell>
          <cell r="O682">
            <v>4</v>
          </cell>
          <cell r="P682">
            <v>4</v>
          </cell>
          <cell r="Q682">
            <v>0.4</v>
          </cell>
          <cell r="R682">
            <v>0</v>
          </cell>
          <cell r="S682">
            <v>5.102172464733655E-2</v>
          </cell>
          <cell r="T682">
            <v>27.93</v>
          </cell>
          <cell r="U682">
            <v>0.92862102841255545</v>
          </cell>
          <cell r="V682">
            <v>0.99999837769616362</v>
          </cell>
          <cell r="W682">
            <v>-0.99994206298420751</v>
          </cell>
          <cell r="X682">
            <v>27.001387462172485</v>
          </cell>
          <cell r="Y682">
            <v>0.8</v>
          </cell>
          <cell r="Z682">
            <v>6183.3177288374991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128.81911935078122</v>
          </cell>
          <cell r="AJ682">
            <v>128.81911935078122</v>
          </cell>
          <cell r="AK682">
            <v>128.81911935078122</v>
          </cell>
          <cell r="AL682">
            <v>128.81911935078122</v>
          </cell>
          <cell r="AM682">
            <v>128.81911935078122</v>
          </cell>
          <cell r="AN682">
            <v>644.09559675390608</v>
          </cell>
          <cell r="AO682">
            <v>128.81911935078122</v>
          </cell>
          <cell r="AP682">
            <v>128.81911935078122</v>
          </cell>
          <cell r="AQ682">
            <v>128.81911935078122</v>
          </cell>
          <cell r="AR682">
            <v>128.81911935078122</v>
          </cell>
          <cell r="AS682">
            <v>128.81911935078122</v>
          </cell>
          <cell r="AT682">
            <v>128.81911935078122</v>
          </cell>
          <cell r="AU682">
            <v>128.81911935078122</v>
          </cell>
          <cell r="AV682">
            <v>128.81911935078122</v>
          </cell>
          <cell r="AW682">
            <v>128.81911935078122</v>
          </cell>
          <cell r="AX682">
            <v>128.81911935078122</v>
          </cell>
          <cell r="AY682">
            <v>128.81911935078122</v>
          </cell>
          <cell r="AZ682">
            <v>128.81911935078122</v>
          </cell>
          <cell r="BA682">
            <v>1545.8294322093745</v>
          </cell>
        </row>
        <row r="683">
          <cell r="C683">
            <v>1644</v>
          </cell>
          <cell r="D683" t="str">
            <v>NC</v>
          </cell>
          <cell r="F683">
            <v>5030</v>
          </cell>
          <cell r="G683" t="str">
            <v>ISO</v>
          </cell>
          <cell r="H683">
            <v>38916</v>
          </cell>
          <cell r="J683">
            <v>39264</v>
          </cell>
          <cell r="K683">
            <v>39264</v>
          </cell>
          <cell r="L683">
            <v>159</v>
          </cell>
          <cell r="M683">
            <v>0.84985835694050993</v>
          </cell>
          <cell r="N683">
            <v>27.93</v>
          </cell>
          <cell r="O683">
            <v>4</v>
          </cell>
          <cell r="P683">
            <v>4</v>
          </cell>
          <cell r="Q683">
            <v>0.4</v>
          </cell>
          <cell r="R683">
            <v>0</v>
          </cell>
          <cell r="S683">
            <v>5.102172464733655E-2</v>
          </cell>
          <cell r="T683">
            <v>27.93</v>
          </cell>
          <cell r="U683">
            <v>0.69646577130941656</v>
          </cell>
          <cell r="V683">
            <v>0.99999973386213614</v>
          </cell>
          <cell r="W683">
            <v>-0.99998747215873784</v>
          </cell>
          <cell r="X683">
            <v>27.233535520672675</v>
          </cell>
          <cell r="Y683">
            <v>0.8</v>
          </cell>
          <cell r="Z683">
            <v>4330.1321477869551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90.211086412228227</v>
          </cell>
          <cell r="AJ683">
            <v>90.211086412228227</v>
          </cell>
          <cell r="AK683">
            <v>90.211086412228227</v>
          </cell>
          <cell r="AL683">
            <v>90.211086412228227</v>
          </cell>
          <cell r="AM683">
            <v>90.211086412228227</v>
          </cell>
          <cell r="AN683">
            <v>451.05543206114112</v>
          </cell>
          <cell r="AO683">
            <v>90.211086412228227</v>
          </cell>
          <cell r="AP683">
            <v>90.211086412228227</v>
          </cell>
          <cell r="AQ683">
            <v>90.211086412228227</v>
          </cell>
          <cell r="AR683">
            <v>90.211086412228227</v>
          </cell>
          <cell r="AS683">
            <v>90.211086412228227</v>
          </cell>
          <cell r="AT683">
            <v>90.211086412228227</v>
          </cell>
          <cell r="AU683">
            <v>90.211086412228227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631.47760488559766</v>
          </cell>
        </row>
        <row r="684">
          <cell r="C684">
            <v>1645</v>
          </cell>
          <cell r="D684" t="str">
            <v>NC</v>
          </cell>
          <cell r="F684">
            <v>5030</v>
          </cell>
          <cell r="G684" t="str">
            <v>ISO</v>
          </cell>
          <cell r="H684">
            <v>38916</v>
          </cell>
          <cell r="J684">
            <v>39859</v>
          </cell>
          <cell r="K684">
            <v>39859</v>
          </cell>
          <cell r="L684">
            <v>132</v>
          </cell>
          <cell r="M684">
            <v>0.84985835694050993</v>
          </cell>
          <cell r="N684">
            <v>27.93</v>
          </cell>
          <cell r="O684">
            <v>4</v>
          </cell>
          <cell r="P684">
            <v>4</v>
          </cell>
          <cell r="Q684">
            <v>0.4</v>
          </cell>
          <cell r="R684">
            <v>0</v>
          </cell>
          <cell r="S684">
            <v>5.102172464733655E-2</v>
          </cell>
          <cell r="T684">
            <v>27.93</v>
          </cell>
          <cell r="U684">
            <v>0.69646577130941656</v>
          </cell>
          <cell r="V684">
            <v>0.99999973386213614</v>
          </cell>
          <cell r="W684">
            <v>-0.99998747215873784</v>
          </cell>
          <cell r="X684">
            <v>27.233535520672675</v>
          </cell>
          <cell r="Y684">
            <v>0.8</v>
          </cell>
          <cell r="Z684">
            <v>3594.8266887287932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74.892222681849859</v>
          </cell>
          <cell r="AJ684">
            <v>74.892222681849859</v>
          </cell>
          <cell r="AK684">
            <v>74.892222681849859</v>
          </cell>
          <cell r="AL684">
            <v>74.892222681849859</v>
          </cell>
          <cell r="AM684">
            <v>74.892222681849859</v>
          </cell>
          <cell r="AN684">
            <v>374.46111340924926</v>
          </cell>
          <cell r="AO684">
            <v>74.892222681849859</v>
          </cell>
          <cell r="AP684">
            <v>74.892222681849859</v>
          </cell>
          <cell r="AQ684">
            <v>74.892222681849859</v>
          </cell>
          <cell r="AR684">
            <v>74.892222681849859</v>
          </cell>
          <cell r="AS684">
            <v>74.892222681849859</v>
          </cell>
          <cell r="AT684">
            <v>74.892222681849859</v>
          </cell>
          <cell r="AU684">
            <v>74.892222681849859</v>
          </cell>
          <cell r="AV684">
            <v>74.892222681849859</v>
          </cell>
          <cell r="AW684">
            <v>74.892222681849859</v>
          </cell>
          <cell r="AX684">
            <v>74.892222681849859</v>
          </cell>
          <cell r="AY684">
            <v>74.892222681849859</v>
          </cell>
          <cell r="AZ684">
            <v>74.892222681849859</v>
          </cell>
          <cell r="BA684">
            <v>898.70667218219808</v>
          </cell>
        </row>
        <row r="685">
          <cell r="C685">
            <v>1646</v>
          </cell>
          <cell r="D685" t="str">
            <v>NC</v>
          </cell>
          <cell r="F685">
            <v>5030</v>
          </cell>
          <cell r="G685" t="str">
            <v>ISO</v>
          </cell>
          <cell r="H685">
            <v>38916</v>
          </cell>
          <cell r="J685">
            <v>40210</v>
          </cell>
          <cell r="K685">
            <v>40210</v>
          </cell>
          <cell r="L685">
            <v>141</v>
          </cell>
          <cell r="M685">
            <v>1.1331444759206799</v>
          </cell>
          <cell r="N685">
            <v>27.93</v>
          </cell>
          <cell r="O685">
            <v>4</v>
          </cell>
          <cell r="P685">
            <v>4</v>
          </cell>
          <cell r="Q685">
            <v>0.4</v>
          </cell>
          <cell r="R685">
            <v>0</v>
          </cell>
          <cell r="S685">
            <v>5.102172464733655E-2</v>
          </cell>
          <cell r="T685">
            <v>27.93</v>
          </cell>
          <cell r="U685">
            <v>0.92862102841255545</v>
          </cell>
          <cell r="V685">
            <v>0.99999837769616362</v>
          </cell>
          <cell r="W685">
            <v>-0.99994206298420751</v>
          </cell>
          <cell r="X685">
            <v>27.001387462172485</v>
          </cell>
          <cell r="Y685">
            <v>0.8</v>
          </cell>
          <cell r="Z685">
            <v>3807.1956321663201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79.31657567013167</v>
          </cell>
          <cell r="AJ685">
            <v>79.31657567013167</v>
          </cell>
          <cell r="AK685">
            <v>79.31657567013167</v>
          </cell>
          <cell r="AL685">
            <v>79.31657567013167</v>
          </cell>
          <cell r="AM685">
            <v>79.31657567013167</v>
          </cell>
          <cell r="AN685">
            <v>396.58287835065835</v>
          </cell>
          <cell r="AO685">
            <v>79.31657567013167</v>
          </cell>
          <cell r="AP685">
            <v>79.31657567013167</v>
          </cell>
          <cell r="AQ685">
            <v>79.31657567013167</v>
          </cell>
          <cell r="AR685">
            <v>79.31657567013167</v>
          </cell>
          <cell r="AS685">
            <v>79.31657567013167</v>
          </cell>
          <cell r="AT685">
            <v>79.31657567013167</v>
          </cell>
          <cell r="AU685">
            <v>79.31657567013167</v>
          </cell>
          <cell r="AV685">
            <v>79.31657567013167</v>
          </cell>
          <cell r="AW685">
            <v>79.31657567013167</v>
          </cell>
          <cell r="AX685">
            <v>79.31657567013167</v>
          </cell>
          <cell r="AY685">
            <v>79.31657567013167</v>
          </cell>
          <cell r="AZ685">
            <v>79.31657567013167</v>
          </cell>
          <cell r="BA685">
            <v>951.79890804158003</v>
          </cell>
        </row>
        <row r="686">
          <cell r="C686">
            <v>1647</v>
          </cell>
          <cell r="D686" t="str">
            <v>NC</v>
          </cell>
          <cell r="F686">
            <v>5010</v>
          </cell>
          <cell r="G686" t="str">
            <v>ISO</v>
          </cell>
          <cell r="H686">
            <v>38916</v>
          </cell>
          <cell r="J686">
            <v>39336</v>
          </cell>
          <cell r="K686">
            <v>39336</v>
          </cell>
          <cell r="L686">
            <v>88</v>
          </cell>
          <cell r="M686">
            <v>0.84985835694050993</v>
          </cell>
          <cell r="N686">
            <v>27.93</v>
          </cell>
          <cell r="O686">
            <v>4</v>
          </cell>
          <cell r="P686">
            <v>4</v>
          </cell>
          <cell r="Q686">
            <v>0.4</v>
          </cell>
          <cell r="R686">
            <v>0</v>
          </cell>
          <cell r="S686">
            <v>5.102172464733655E-2</v>
          </cell>
          <cell r="T686">
            <v>27.93</v>
          </cell>
          <cell r="U686">
            <v>0.69646577130941656</v>
          </cell>
          <cell r="V686">
            <v>0.99999973386213614</v>
          </cell>
          <cell r="W686">
            <v>-0.99998747215873784</v>
          </cell>
          <cell r="X686">
            <v>27.233535520672675</v>
          </cell>
          <cell r="Y686">
            <v>0.8</v>
          </cell>
          <cell r="Z686">
            <v>2396.5511258191955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49.928148454566575</v>
          </cell>
          <cell r="AJ686">
            <v>49.928148454566575</v>
          </cell>
          <cell r="AK686">
            <v>49.928148454566575</v>
          </cell>
          <cell r="AL686">
            <v>49.928148454566575</v>
          </cell>
          <cell r="AM686">
            <v>49.928148454566575</v>
          </cell>
          <cell r="AN686">
            <v>249.64074227283288</v>
          </cell>
          <cell r="AO686">
            <v>49.928148454566575</v>
          </cell>
          <cell r="AP686">
            <v>49.928148454566575</v>
          </cell>
          <cell r="AQ686">
            <v>49.928148454566575</v>
          </cell>
          <cell r="AR686">
            <v>49.928148454566575</v>
          </cell>
          <cell r="AS686">
            <v>49.928148454566575</v>
          </cell>
          <cell r="AT686">
            <v>49.928148454566575</v>
          </cell>
          <cell r="AU686">
            <v>49.928148454566575</v>
          </cell>
          <cell r="AV686">
            <v>49.928148454566575</v>
          </cell>
          <cell r="AW686">
            <v>49.928148454566575</v>
          </cell>
          <cell r="AX686">
            <v>0</v>
          </cell>
          <cell r="AY686">
            <v>0</v>
          </cell>
          <cell r="AZ686">
            <v>0</v>
          </cell>
          <cell r="BA686">
            <v>449.3533360910991</v>
          </cell>
        </row>
        <row r="687">
          <cell r="C687">
            <v>1648</v>
          </cell>
          <cell r="D687" t="str">
            <v>NC</v>
          </cell>
          <cell r="F687">
            <v>5010</v>
          </cell>
          <cell r="G687" t="str">
            <v>ISO</v>
          </cell>
          <cell r="H687">
            <v>38916</v>
          </cell>
          <cell r="J687">
            <v>38971</v>
          </cell>
          <cell r="K687">
            <v>38971</v>
          </cell>
          <cell r="L687">
            <v>33</v>
          </cell>
          <cell r="M687">
            <v>0.84985835694050993</v>
          </cell>
          <cell r="N687">
            <v>27.93</v>
          </cell>
          <cell r="O687">
            <v>4</v>
          </cell>
          <cell r="P687">
            <v>4</v>
          </cell>
          <cell r="Q687">
            <v>0.4</v>
          </cell>
          <cell r="R687">
            <v>0</v>
          </cell>
          <cell r="S687">
            <v>5.102172464733655E-2</v>
          </cell>
          <cell r="T687">
            <v>27.93</v>
          </cell>
          <cell r="U687">
            <v>0.69646577130941656</v>
          </cell>
          <cell r="V687">
            <v>0.99999973386213614</v>
          </cell>
          <cell r="W687">
            <v>-0.99998747215873784</v>
          </cell>
          <cell r="X687">
            <v>27.233535520672675</v>
          </cell>
          <cell r="Y687">
            <v>0.8</v>
          </cell>
          <cell r="Z687">
            <v>898.7066721821983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18.723055670462465</v>
          </cell>
          <cell r="AJ687">
            <v>18.723055670462465</v>
          </cell>
          <cell r="AK687">
            <v>0</v>
          </cell>
          <cell r="AL687">
            <v>0</v>
          </cell>
          <cell r="AM687">
            <v>0</v>
          </cell>
          <cell r="AN687">
            <v>37.446111340924929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</row>
        <row r="688">
          <cell r="C688">
            <v>1649</v>
          </cell>
          <cell r="D688" t="str">
            <v>NC</v>
          </cell>
          <cell r="F688">
            <v>5010</v>
          </cell>
          <cell r="G688" t="str">
            <v>ISO</v>
          </cell>
          <cell r="H688">
            <v>38916</v>
          </cell>
          <cell r="J688">
            <v>39017</v>
          </cell>
          <cell r="K688">
            <v>39017</v>
          </cell>
          <cell r="L688">
            <v>13</v>
          </cell>
          <cell r="M688">
            <v>0.84985835694050993</v>
          </cell>
          <cell r="N688">
            <v>27.93</v>
          </cell>
          <cell r="O688">
            <v>4</v>
          </cell>
          <cell r="P688">
            <v>4</v>
          </cell>
          <cell r="Q688">
            <v>0.4</v>
          </cell>
          <cell r="R688">
            <v>0</v>
          </cell>
          <cell r="S688">
            <v>5.102172464733655E-2</v>
          </cell>
          <cell r="T688">
            <v>27.93</v>
          </cell>
          <cell r="U688">
            <v>0.69646577130941656</v>
          </cell>
          <cell r="V688">
            <v>0.99999973386213614</v>
          </cell>
          <cell r="W688">
            <v>-0.99998747215873784</v>
          </cell>
          <cell r="X688">
            <v>27.233535520672675</v>
          </cell>
          <cell r="Y688">
            <v>0.8</v>
          </cell>
          <cell r="Z688">
            <v>354.03596176874476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7.3757492035155154</v>
          </cell>
          <cell r="AJ688">
            <v>7.3757492035155154</v>
          </cell>
          <cell r="AK688">
            <v>7.3757492035155154</v>
          </cell>
          <cell r="AL688">
            <v>0</v>
          </cell>
          <cell r="AM688">
            <v>0</v>
          </cell>
          <cell r="AN688">
            <v>22.127247610546547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</row>
        <row r="689">
          <cell r="C689">
            <v>1650</v>
          </cell>
          <cell r="D689" t="str">
            <v>NC</v>
          </cell>
          <cell r="F689">
            <v>5010</v>
          </cell>
          <cell r="G689" t="str">
            <v>ISO</v>
          </cell>
          <cell r="H689">
            <v>38916</v>
          </cell>
          <cell r="J689">
            <v>39859</v>
          </cell>
          <cell r="K689">
            <v>39859</v>
          </cell>
          <cell r="L689">
            <v>728</v>
          </cell>
          <cell r="M689">
            <v>0.84985835694050993</v>
          </cell>
          <cell r="N689">
            <v>27.93</v>
          </cell>
          <cell r="O689">
            <v>4</v>
          </cell>
          <cell r="P689">
            <v>4</v>
          </cell>
          <cell r="Q689">
            <v>0.4</v>
          </cell>
          <cell r="R689">
            <v>0</v>
          </cell>
          <cell r="S689">
            <v>5.102172464733655E-2</v>
          </cell>
          <cell r="T689">
            <v>27.93</v>
          </cell>
          <cell r="U689">
            <v>0.69646577130941656</v>
          </cell>
          <cell r="V689">
            <v>0.99999973386213614</v>
          </cell>
          <cell r="W689">
            <v>-0.99998747215873784</v>
          </cell>
          <cell r="X689">
            <v>27.233535520672675</v>
          </cell>
          <cell r="Y689">
            <v>0.8</v>
          </cell>
          <cell r="Z689">
            <v>19826.013859049708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413.0419553968689</v>
          </cell>
          <cell r="AJ689">
            <v>413.0419553968689</v>
          </cell>
          <cell r="AK689">
            <v>413.0419553968689</v>
          </cell>
          <cell r="AL689">
            <v>413.0419553968689</v>
          </cell>
          <cell r="AM689">
            <v>413.0419553968689</v>
          </cell>
          <cell r="AN689">
            <v>2065.2097769843444</v>
          </cell>
          <cell r="AO689">
            <v>413.0419553968689</v>
          </cell>
          <cell r="AP689">
            <v>413.0419553968689</v>
          </cell>
          <cell r="AQ689">
            <v>413.0419553968689</v>
          </cell>
          <cell r="AR689">
            <v>413.0419553968689</v>
          </cell>
          <cell r="AS689">
            <v>413.0419553968689</v>
          </cell>
          <cell r="AT689">
            <v>413.0419553968689</v>
          </cell>
          <cell r="AU689">
            <v>413.0419553968689</v>
          </cell>
          <cell r="AV689">
            <v>413.0419553968689</v>
          </cell>
          <cell r="AW689">
            <v>413.0419553968689</v>
          </cell>
          <cell r="AX689">
            <v>413.0419553968689</v>
          </cell>
          <cell r="AY689">
            <v>413.0419553968689</v>
          </cell>
          <cell r="AZ689">
            <v>413.0419553968689</v>
          </cell>
          <cell r="BA689">
            <v>4956.503464762427</v>
          </cell>
        </row>
        <row r="690">
          <cell r="C690">
            <v>1651</v>
          </cell>
          <cell r="D690" t="str">
            <v>NC</v>
          </cell>
          <cell r="F690">
            <v>5010</v>
          </cell>
          <cell r="G690" t="str">
            <v>ISO</v>
          </cell>
          <cell r="H690">
            <v>38916</v>
          </cell>
          <cell r="J690">
            <v>40210</v>
          </cell>
          <cell r="K690">
            <v>40210</v>
          </cell>
          <cell r="L690">
            <v>211</v>
          </cell>
          <cell r="M690">
            <v>1.1331444759206799</v>
          </cell>
          <cell r="N690">
            <v>27.93</v>
          </cell>
          <cell r="O690">
            <v>4</v>
          </cell>
          <cell r="P690">
            <v>4</v>
          </cell>
          <cell r="Q690">
            <v>0.4</v>
          </cell>
          <cell r="R690">
            <v>0</v>
          </cell>
          <cell r="S690">
            <v>5.102172464733655E-2</v>
          </cell>
          <cell r="T690">
            <v>27.93</v>
          </cell>
          <cell r="U690">
            <v>0.92862102841255545</v>
          </cell>
          <cell r="V690">
            <v>0.99999837769616362</v>
          </cell>
          <cell r="W690">
            <v>-0.99994206298420751</v>
          </cell>
          <cell r="X690">
            <v>27.001387462172485</v>
          </cell>
          <cell r="Y690">
            <v>0.8</v>
          </cell>
          <cell r="Z690">
            <v>5697.2927545183938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118.69359905246654</v>
          </cell>
          <cell r="AJ690">
            <v>118.69359905246654</v>
          </cell>
          <cell r="AK690">
            <v>118.69359905246654</v>
          </cell>
          <cell r="AL690">
            <v>118.69359905246654</v>
          </cell>
          <cell r="AM690">
            <v>118.69359905246654</v>
          </cell>
          <cell r="AN690">
            <v>593.46799526233269</v>
          </cell>
          <cell r="AO690">
            <v>118.69359905246654</v>
          </cell>
          <cell r="AP690">
            <v>118.69359905246654</v>
          </cell>
          <cell r="AQ690">
            <v>118.69359905246654</v>
          </cell>
          <cell r="AR690">
            <v>118.69359905246654</v>
          </cell>
          <cell r="AS690">
            <v>118.69359905246654</v>
          </cell>
          <cell r="AT690">
            <v>118.69359905246654</v>
          </cell>
          <cell r="AU690">
            <v>118.69359905246654</v>
          </cell>
          <cell r="AV690">
            <v>118.69359905246654</v>
          </cell>
          <cell r="AW690">
            <v>118.69359905246654</v>
          </cell>
          <cell r="AX690">
            <v>118.69359905246654</v>
          </cell>
          <cell r="AY690">
            <v>118.69359905246654</v>
          </cell>
          <cell r="AZ690">
            <v>118.69359905246654</v>
          </cell>
          <cell r="BA690">
            <v>1424.3231886295989</v>
          </cell>
        </row>
        <row r="691">
          <cell r="C691">
            <v>1652</v>
          </cell>
          <cell r="D691" t="str">
            <v>NC</v>
          </cell>
          <cell r="F691">
            <v>5030</v>
          </cell>
          <cell r="G691" t="str">
            <v>ISO</v>
          </cell>
          <cell r="H691">
            <v>38916</v>
          </cell>
          <cell r="J691">
            <v>38971</v>
          </cell>
          <cell r="K691">
            <v>38971</v>
          </cell>
          <cell r="L691">
            <v>74</v>
          </cell>
          <cell r="M691">
            <v>0.84985835694050993</v>
          </cell>
          <cell r="N691">
            <v>27.93</v>
          </cell>
          <cell r="O691">
            <v>4</v>
          </cell>
          <cell r="P691">
            <v>4</v>
          </cell>
          <cell r="Q691">
            <v>0.4</v>
          </cell>
          <cell r="R691">
            <v>0</v>
          </cell>
          <cell r="S691">
            <v>5.102172464733655E-2</v>
          </cell>
          <cell r="T691">
            <v>27.93</v>
          </cell>
          <cell r="U691">
            <v>0.69646577130941656</v>
          </cell>
          <cell r="V691">
            <v>0.99999973386213614</v>
          </cell>
          <cell r="W691">
            <v>-0.99998747215873784</v>
          </cell>
          <cell r="X691">
            <v>27.233535520672675</v>
          </cell>
          <cell r="Y691">
            <v>0.8</v>
          </cell>
          <cell r="Z691">
            <v>2015.2816285297779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41.985033927703704</v>
          </cell>
          <cell r="AJ691">
            <v>41.985033927703704</v>
          </cell>
          <cell r="AK691">
            <v>0</v>
          </cell>
          <cell r="AL691">
            <v>0</v>
          </cell>
          <cell r="AM691">
            <v>0</v>
          </cell>
          <cell r="AN691">
            <v>83.970067855407407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</row>
        <row r="692">
          <cell r="C692">
            <v>1653</v>
          </cell>
          <cell r="D692" t="str">
            <v>NC</v>
          </cell>
          <cell r="F692">
            <v>5030</v>
          </cell>
          <cell r="G692" t="str">
            <v>ISO</v>
          </cell>
          <cell r="H692">
            <v>38916</v>
          </cell>
          <cell r="J692">
            <v>39336</v>
          </cell>
          <cell r="K692">
            <v>39336</v>
          </cell>
          <cell r="L692">
            <v>61</v>
          </cell>
          <cell r="M692">
            <v>0.84985835694050993</v>
          </cell>
          <cell r="N692">
            <v>27.93</v>
          </cell>
          <cell r="O692">
            <v>4</v>
          </cell>
          <cell r="P692">
            <v>4</v>
          </cell>
          <cell r="Q692">
            <v>0.4</v>
          </cell>
          <cell r="R692">
            <v>0</v>
          </cell>
          <cell r="S692">
            <v>5.102172464733655E-2</v>
          </cell>
          <cell r="T692">
            <v>27.93</v>
          </cell>
          <cell r="U692">
            <v>0.69646577130941656</v>
          </cell>
          <cell r="V692">
            <v>0.99999973386213614</v>
          </cell>
          <cell r="W692">
            <v>-0.99998747215873784</v>
          </cell>
          <cell r="X692">
            <v>27.233535520672675</v>
          </cell>
          <cell r="Y692">
            <v>0.8</v>
          </cell>
          <cell r="Z692">
            <v>1661.2456667610331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34.609284724188193</v>
          </cell>
          <cell r="AJ692">
            <v>34.609284724188193</v>
          </cell>
          <cell r="AK692">
            <v>34.609284724188193</v>
          </cell>
          <cell r="AL692">
            <v>34.609284724188193</v>
          </cell>
          <cell r="AM692">
            <v>34.609284724188193</v>
          </cell>
          <cell r="AN692">
            <v>173.04642362094097</v>
          </cell>
          <cell r="AO692">
            <v>34.609284724188193</v>
          </cell>
          <cell r="AP692">
            <v>34.609284724188193</v>
          </cell>
          <cell r="AQ692">
            <v>34.609284724188193</v>
          </cell>
          <cell r="AR692">
            <v>34.609284724188193</v>
          </cell>
          <cell r="AS692">
            <v>34.609284724188193</v>
          </cell>
          <cell r="AT692">
            <v>34.609284724188193</v>
          </cell>
          <cell r="AU692">
            <v>34.609284724188193</v>
          </cell>
          <cell r="AV692">
            <v>34.609284724188193</v>
          </cell>
          <cell r="AW692">
            <v>34.609284724188193</v>
          </cell>
          <cell r="AX692">
            <v>0</v>
          </cell>
          <cell r="AY692">
            <v>0</v>
          </cell>
          <cell r="AZ692">
            <v>0</v>
          </cell>
          <cell r="BA692">
            <v>311.48356251769371</v>
          </cell>
        </row>
        <row r="693">
          <cell r="C693">
            <v>1654</v>
          </cell>
          <cell r="D693" t="str">
            <v>NC</v>
          </cell>
          <cell r="F693">
            <v>5030</v>
          </cell>
          <cell r="G693" t="str">
            <v>ISO</v>
          </cell>
          <cell r="H693">
            <v>38916</v>
          </cell>
          <cell r="J693">
            <v>39017</v>
          </cell>
          <cell r="K693">
            <v>39017</v>
          </cell>
          <cell r="L693">
            <v>16</v>
          </cell>
          <cell r="M693">
            <v>0.84985835694050993</v>
          </cell>
          <cell r="N693">
            <v>27.93</v>
          </cell>
          <cell r="O693">
            <v>4</v>
          </cell>
          <cell r="P693">
            <v>4</v>
          </cell>
          <cell r="Q693">
            <v>0.4</v>
          </cell>
          <cell r="R693">
            <v>0</v>
          </cell>
          <cell r="S693">
            <v>5.102172464733655E-2</v>
          </cell>
          <cell r="T693">
            <v>27.93</v>
          </cell>
          <cell r="U693">
            <v>0.69646577130941656</v>
          </cell>
          <cell r="V693">
            <v>0.99999973386213614</v>
          </cell>
          <cell r="W693">
            <v>-0.99998747215873784</v>
          </cell>
          <cell r="X693">
            <v>27.233535520672675</v>
          </cell>
          <cell r="Y693">
            <v>0.8</v>
          </cell>
          <cell r="Z693">
            <v>435.73656833076279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9.0778451735575576</v>
          </cell>
          <cell r="AJ693">
            <v>9.0778451735575576</v>
          </cell>
          <cell r="AK693">
            <v>9.0778451735575576</v>
          </cell>
          <cell r="AL693">
            <v>0</v>
          </cell>
          <cell r="AM693">
            <v>0</v>
          </cell>
          <cell r="AN693">
            <v>27.233535520672675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</row>
        <row r="694">
          <cell r="C694">
            <v>1655</v>
          </cell>
          <cell r="D694" t="str">
            <v>NC</v>
          </cell>
          <cell r="F694">
            <v>5030</v>
          </cell>
          <cell r="G694" t="str">
            <v>ISO</v>
          </cell>
          <cell r="H694">
            <v>38916</v>
          </cell>
          <cell r="J694">
            <v>39859</v>
          </cell>
          <cell r="K694">
            <v>39859</v>
          </cell>
          <cell r="L694">
            <v>132</v>
          </cell>
          <cell r="M694">
            <v>0.84985835694050993</v>
          </cell>
          <cell r="N694">
            <v>27.93</v>
          </cell>
          <cell r="O694">
            <v>4</v>
          </cell>
          <cell r="P694">
            <v>4</v>
          </cell>
          <cell r="Q694">
            <v>0.4</v>
          </cell>
          <cell r="R694">
            <v>0</v>
          </cell>
          <cell r="S694">
            <v>5.102172464733655E-2</v>
          </cell>
          <cell r="T694">
            <v>27.93</v>
          </cell>
          <cell r="U694">
            <v>0.69646577130941656</v>
          </cell>
          <cell r="V694">
            <v>0.99999973386213614</v>
          </cell>
          <cell r="W694">
            <v>-0.99998747215873784</v>
          </cell>
          <cell r="X694">
            <v>27.233535520672675</v>
          </cell>
          <cell r="Y694">
            <v>0.8</v>
          </cell>
          <cell r="Z694">
            <v>3594.8266887287932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74.892222681849859</v>
          </cell>
          <cell r="AJ694">
            <v>74.892222681849859</v>
          </cell>
          <cell r="AK694">
            <v>74.892222681849859</v>
          </cell>
          <cell r="AL694">
            <v>74.892222681849859</v>
          </cell>
          <cell r="AM694">
            <v>74.892222681849859</v>
          </cell>
          <cell r="AN694">
            <v>374.46111340924926</v>
          </cell>
          <cell r="AO694">
            <v>74.892222681849859</v>
          </cell>
          <cell r="AP694">
            <v>74.892222681849859</v>
          </cell>
          <cell r="AQ694">
            <v>74.892222681849859</v>
          </cell>
          <cell r="AR694">
            <v>74.892222681849859</v>
          </cell>
          <cell r="AS694">
            <v>74.892222681849859</v>
          </cell>
          <cell r="AT694">
            <v>74.892222681849859</v>
          </cell>
          <cell r="AU694">
            <v>74.892222681849859</v>
          </cell>
          <cell r="AV694">
            <v>74.892222681849859</v>
          </cell>
          <cell r="AW694">
            <v>74.892222681849859</v>
          </cell>
          <cell r="AX694">
            <v>74.892222681849859</v>
          </cell>
          <cell r="AY694">
            <v>74.892222681849859</v>
          </cell>
          <cell r="AZ694">
            <v>74.892222681849859</v>
          </cell>
          <cell r="BA694">
            <v>898.70667218219808</v>
          </cell>
        </row>
        <row r="695">
          <cell r="C695">
            <v>1656</v>
          </cell>
          <cell r="D695" t="str">
            <v>NC</v>
          </cell>
          <cell r="F695">
            <v>5030</v>
          </cell>
          <cell r="G695" t="str">
            <v>ISO</v>
          </cell>
          <cell r="H695">
            <v>38916</v>
          </cell>
          <cell r="J695">
            <v>40210</v>
          </cell>
          <cell r="K695">
            <v>40210</v>
          </cell>
          <cell r="L695">
            <v>123</v>
          </cell>
          <cell r="M695">
            <v>1.1331444759206799</v>
          </cell>
          <cell r="N695">
            <v>27.93</v>
          </cell>
          <cell r="O695">
            <v>4</v>
          </cell>
          <cell r="P695">
            <v>4</v>
          </cell>
          <cell r="Q695">
            <v>0.4</v>
          </cell>
          <cell r="R695">
            <v>0</v>
          </cell>
          <cell r="S695">
            <v>5.102172464733655E-2</v>
          </cell>
          <cell r="T695">
            <v>27.93</v>
          </cell>
          <cell r="U695">
            <v>0.92862102841255545</v>
          </cell>
          <cell r="V695">
            <v>0.99999837769616362</v>
          </cell>
          <cell r="W695">
            <v>-0.99994206298420751</v>
          </cell>
          <cell r="X695">
            <v>27.001387462172485</v>
          </cell>
          <cell r="Y695">
            <v>0.8</v>
          </cell>
          <cell r="Z695">
            <v>3321.1706578472158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69.191055371817001</v>
          </cell>
          <cell r="AJ695">
            <v>69.191055371817001</v>
          </cell>
          <cell r="AK695">
            <v>69.191055371817001</v>
          </cell>
          <cell r="AL695">
            <v>69.191055371817001</v>
          </cell>
          <cell r="AM695">
            <v>69.191055371817001</v>
          </cell>
          <cell r="AN695">
            <v>345.95527685908502</v>
          </cell>
          <cell r="AO695">
            <v>69.191055371817001</v>
          </cell>
          <cell r="AP695">
            <v>69.191055371817001</v>
          </cell>
          <cell r="AQ695">
            <v>69.191055371817001</v>
          </cell>
          <cell r="AR695">
            <v>69.191055371817001</v>
          </cell>
          <cell r="AS695">
            <v>69.191055371817001</v>
          </cell>
          <cell r="AT695">
            <v>69.191055371817001</v>
          </cell>
          <cell r="AU695">
            <v>69.191055371817001</v>
          </cell>
          <cell r="AV695">
            <v>69.191055371817001</v>
          </cell>
          <cell r="AW695">
            <v>69.191055371817001</v>
          </cell>
          <cell r="AX695">
            <v>69.191055371817001</v>
          </cell>
          <cell r="AY695">
            <v>69.191055371817001</v>
          </cell>
          <cell r="AZ695">
            <v>69.191055371817001</v>
          </cell>
          <cell r="BA695">
            <v>830.29266446180407</v>
          </cell>
        </row>
        <row r="696">
          <cell r="C696">
            <v>1657</v>
          </cell>
          <cell r="D696" t="str">
            <v>NC</v>
          </cell>
          <cell r="F696">
            <v>5010</v>
          </cell>
          <cell r="G696" t="str">
            <v>ISO</v>
          </cell>
          <cell r="H696">
            <v>38916</v>
          </cell>
          <cell r="J696">
            <v>38971</v>
          </cell>
          <cell r="K696">
            <v>38971</v>
          </cell>
          <cell r="L696">
            <v>110</v>
          </cell>
          <cell r="M696">
            <v>0.84985835694050993</v>
          </cell>
          <cell r="N696">
            <v>27.93</v>
          </cell>
          <cell r="O696">
            <v>4</v>
          </cell>
          <cell r="P696">
            <v>4</v>
          </cell>
          <cell r="Q696">
            <v>0.4</v>
          </cell>
          <cell r="R696">
            <v>0</v>
          </cell>
          <cell r="S696">
            <v>5.102172464733655E-2</v>
          </cell>
          <cell r="T696">
            <v>27.93</v>
          </cell>
          <cell r="U696">
            <v>0.69646577130941656</v>
          </cell>
          <cell r="V696">
            <v>0.99999973386213614</v>
          </cell>
          <cell r="W696">
            <v>-0.99998747215873784</v>
          </cell>
          <cell r="X696">
            <v>27.233535520672675</v>
          </cell>
          <cell r="Y696">
            <v>0.8</v>
          </cell>
          <cell r="Z696">
            <v>2995.6889072739941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62.410185568208213</v>
          </cell>
          <cell r="AJ696">
            <v>62.410185568208213</v>
          </cell>
          <cell r="AK696">
            <v>0</v>
          </cell>
          <cell r="AL696">
            <v>0</v>
          </cell>
          <cell r="AM696">
            <v>0</v>
          </cell>
          <cell r="AN696">
            <v>124.82037113641643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</row>
        <row r="697">
          <cell r="C697">
            <v>1658</v>
          </cell>
          <cell r="D697" t="str">
            <v>NC</v>
          </cell>
          <cell r="F697">
            <v>5010</v>
          </cell>
          <cell r="G697" t="str">
            <v>ISO</v>
          </cell>
          <cell r="H697">
            <v>38916</v>
          </cell>
          <cell r="J697">
            <v>39336</v>
          </cell>
          <cell r="K697">
            <v>39336</v>
          </cell>
          <cell r="L697">
            <v>529</v>
          </cell>
          <cell r="M697">
            <v>0.84985835694050993</v>
          </cell>
          <cell r="N697">
            <v>27.93</v>
          </cell>
          <cell r="O697">
            <v>4</v>
          </cell>
          <cell r="P697">
            <v>4</v>
          </cell>
          <cell r="Q697">
            <v>0.4</v>
          </cell>
          <cell r="R697">
            <v>0</v>
          </cell>
          <cell r="S697">
            <v>5.102172464733655E-2</v>
          </cell>
          <cell r="T697">
            <v>27.93</v>
          </cell>
          <cell r="U697">
            <v>0.69646577130941656</v>
          </cell>
          <cell r="V697">
            <v>0.99999973386213614</v>
          </cell>
          <cell r="W697">
            <v>-0.99998747215873784</v>
          </cell>
          <cell r="X697">
            <v>27.233535520672675</v>
          </cell>
          <cell r="Y697">
            <v>0.8</v>
          </cell>
          <cell r="Z697">
            <v>14406.540290435845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300.13625605074679</v>
          </cell>
          <cell r="AJ697">
            <v>300.13625605074679</v>
          </cell>
          <cell r="AK697">
            <v>300.13625605074679</v>
          </cell>
          <cell r="AL697">
            <v>300.13625605074679</v>
          </cell>
          <cell r="AM697">
            <v>300.13625605074679</v>
          </cell>
          <cell r="AN697">
            <v>1500.681280253734</v>
          </cell>
          <cell r="AO697">
            <v>300.13625605074679</v>
          </cell>
          <cell r="AP697">
            <v>300.13625605074679</v>
          </cell>
          <cell r="AQ697">
            <v>300.13625605074679</v>
          </cell>
          <cell r="AR697">
            <v>300.13625605074679</v>
          </cell>
          <cell r="AS697">
            <v>300.13625605074679</v>
          </cell>
          <cell r="AT697">
            <v>300.13625605074679</v>
          </cell>
          <cell r="AU697">
            <v>300.13625605074679</v>
          </cell>
          <cell r="AV697">
            <v>300.13625605074679</v>
          </cell>
          <cell r="AW697">
            <v>300.13625605074679</v>
          </cell>
          <cell r="AX697">
            <v>0</v>
          </cell>
          <cell r="AY697">
            <v>0</v>
          </cell>
          <cell r="AZ697">
            <v>0</v>
          </cell>
          <cell r="BA697">
            <v>2701.2263044567212</v>
          </cell>
        </row>
        <row r="698">
          <cell r="C698">
            <v>1659</v>
          </cell>
          <cell r="D698" t="str">
            <v>NC</v>
          </cell>
          <cell r="F698">
            <v>5010</v>
          </cell>
          <cell r="G698" t="str">
            <v>ISO</v>
          </cell>
          <cell r="H698">
            <v>38916</v>
          </cell>
          <cell r="J698">
            <v>39017</v>
          </cell>
          <cell r="K698">
            <v>39017</v>
          </cell>
          <cell r="L698">
            <v>64</v>
          </cell>
          <cell r="M698">
            <v>0.84985835694050993</v>
          </cell>
          <cell r="N698">
            <v>27.93</v>
          </cell>
          <cell r="O698">
            <v>4</v>
          </cell>
          <cell r="P698">
            <v>4</v>
          </cell>
          <cell r="Q698">
            <v>0.4</v>
          </cell>
          <cell r="R698">
            <v>0</v>
          </cell>
          <cell r="S698">
            <v>5.102172464733655E-2</v>
          </cell>
          <cell r="T698">
            <v>27.93</v>
          </cell>
          <cell r="U698">
            <v>0.69646577130941656</v>
          </cell>
          <cell r="V698">
            <v>0.99999973386213614</v>
          </cell>
          <cell r="W698">
            <v>-0.99998747215873784</v>
          </cell>
          <cell r="X698">
            <v>27.233535520672675</v>
          </cell>
          <cell r="Y698">
            <v>0.8</v>
          </cell>
          <cell r="Z698">
            <v>1742.9462733230512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36.31138069423023</v>
          </cell>
          <cell r="AJ698">
            <v>36.31138069423023</v>
          </cell>
          <cell r="AK698">
            <v>36.31138069423023</v>
          </cell>
          <cell r="AL698">
            <v>0</v>
          </cell>
          <cell r="AM698">
            <v>0</v>
          </cell>
          <cell r="AN698">
            <v>108.9341420826907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</row>
        <row r="699">
          <cell r="C699">
            <v>1660</v>
          </cell>
          <cell r="D699" t="str">
            <v>NC</v>
          </cell>
          <cell r="F699">
            <v>5010</v>
          </cell>
          <cell r="G699" t="str">
            <v>ISO</v>
          </cell>
          <cell r="H699">
            <v>38916</v>
          </cell>
          <cell r="J699">
            <v>39859</v>
          </cell>
          <cell r="K699">
            <v>39859</v>
          </cell>
          <cell r="L699">
            <v>781</v>
          </cell>
          <cell r="M699">
            <v>0.84985835694050993</v>
          </cell>
          <cell r="N699">
            <v>27.93</v>
          </cell>
          <cell r="O699">
            <v>4</v>
          </cell>
          <cell r="P699">
            <v>4</v>
          </cell>
          <cell r="Q699">
            <v>0.4</v>
          </cell>
          <cell r="R699">
            <v>0</v>
          </cell>
          <cell r="S699">
            <v>5.102172464733655E-2</v>
          </cell>
          <cell r="T699">
            <v>27.93</v>
          </cell>
          <cell r="U699">
            <v>0.69646577130941656</v>
          </cell>
          <cell r="V699">
            <v>0.99999973386213614</v>
          </cell>
          <cell r="W699">
            <v>-0.99998747215873784</v>
          </cell>
          <cell r="X699">
            <v>27.233535520672675</v>
          </cell>
          <cell r="Y699">
            <v>0.8</v>
          </cell>
          <cell r="Z699">
            <v>21269.39124164536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443.11231753427836</v>
          </cell>
          <cell r="AJ699">
            <v>443.11231753427836</v>
          </cell>
          <cell r="AK699">
            <v>443.11231753427836</v>
          </cell>
          <cell r="AL699">
            <v>443.11231753427836</v>
          </cell>
          <cell r="AM699">
            <v>443.11231753427836</v>
          </cell>
          <cell r="AN699">
            <v>2215.5615876713919</v>
          </cell>
          <cell r="AO699">
            <v>443.11231753427836</v>
          </cell>
          <cell r="AP699">
            <v>443.11231753427836</v>
          </cell>
          <cell r="AQ699">
            <v>443.11231753427836</v>
          </cell>
          <cell r="AR699">
            <v>443.11231753427836</v>
          </cell>
          <cell r="AS699">
            <v>443.11231753427836</v>
          </cell>
          <cell r="AT699">
            <v>443.11231753427836</v>
          </cell>
          <cell r="AU699">
            <v>443.11231753427836</v>
          </cell>
          <cell r="AV699">
            <v>443.11231753427836</v>
          </cell>
          <cell r="AW699">
            <v>443.11231753427836</v>
          </cell>
          <cell r="AX699">
            <v>443.11231753427836</v>
          </cell>
          <cell r="AY699">
            <v>443.11231753427836</v>
          </cell>
          <cell r="AZ699">
            <v>443.11231753427836</v>
          </cell>
          <cell r="BA699">
            <v>5317.3478104113392</v>
          </cell>
        </row>
        <row r="700">
          <cell r="C700">
            <v>1661</v>
          </cell>
          <cell r="D700" t="str">
            <v>NC</v>
          </cell>
          <cell r="F700">
            <v>5010</v>
          </cell>
          <cell r="G700" t="str">
            <v>ISO</v>
          </cell>
          <cell r="H700">
            <v>38916</v>
          </cell>
          <cell r="J700">
            <v>40210</v>
          </cell>
          <cell r="K700">
            <v>40210</v>
          </cell>
          <cell r="L700">
            <v>353</v>
          </cell>
          <cell r="M700">
            <v>1.1331444759206799</v>
          </cell>
          <cell r="N700">
            <v>27.93</v>
          </cell>
          <cell r="O700">
            <v>4</v>
          </cell>
          <cell r="P700">
            <v>4</v>
          </cell>
          <cell r="Q700">
            <v>0.4</v>
          </cell>
          <cell r="R700">
            <v>0</v>
          </cell>
          <cell r="S700">
            <v>5.102172464733655E-2</v>
          </cell>
          <cell r="T700">
            <v>27.93</v>
          </cell>
          <cell r="U700">
            <v>0.92862102841255545</v>
          </cell>
          <cell r="V700">
            <v>0.99999837769616362</v>
          </cell>
          <cell r="W700">
            <v>-0.99994206298420751</v>
          </cell>
          <cell r="X700">
            <v>27.001387462172485</v>
          </cell>
          <cell r="Y700">
            <v>0.8</v>
          </cell>
          <cell r="Z700">
            <v>9531.4897741468867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198.57270362806014</v>
          </cell>
          <cell r="AJ700">
            <v>198.57270362806014</v>
          </cell>
          <cell r="AK700">
            <v>198.57270362806014</v>
          </cell>
          <cell r="AL700">
            <v>198.57270362806014</v>
          </cell>
          <cell r="AM700">
            <v>198.57270362806014</v>
          </cell>
          <cell r="AN700">
            <v>992.8635181403007</v>
          </cell>
          <cell r="AO700">
            <v>198.57270362806014</v>
          </cell>
          <cell r="AP700">
            <v>198.57270362806014</v>
          </cell>
          <cell r="AQ700">
            <v>198.57270362806014</v>
          </cell>
          <cell r="AR700">
            <v>198.57270362806014</v>
          </cell>
          <cell r="AS700">
            <v>198.57270362806014</v>
          </cell>
          <cell r="AT700">
            <v>198.57270362806014</v>
          </cell>
          <cell r="AU700">
            <v>198.57270362806014</v>
          </cell>
          <cell r="AV700">
            <v>198.57270362806014</v>
          </cell>
          <cell r="AW700">
            <v>198.57270362806014</v>
          </cell>
          <cell r="AX700">
            <v>198.57270362806014</v>
          </cell>
          <cell r="AY700">
            <v>198.57270362806014</v>
          </cell>
          <cell r="AZ700">
            <v>198.57270362806014</v>
          </cell>
          <cell r="BA700">
            <v>2382.8724435367212</v>
          </cell>
        </row>
        <row r="701">
          <cell r="C701">
            <v>1662</v>
          </cell>
          <cell r="D701" t="str">
            <v>NC</v>
          </cell>
          <cell r="F701">
            <v>5030</v>
          </cell>
          <cell r="G701" t="str">
            <v>ISO</v>
          </cell>
          <cell r="H701">
            <v>38916</v>
          </cell>
          <cell r="J701">
            <v>40210</v>
          </cell>
          <cell r="K701">
            <v>40210</v>
          </cell>
          <cell r="L701">
            <v>88</v>
          </cell>
          <cell r="M701">
            <v>1.1331444759206799</v>
          </cell>
          <cell r="N701">
            <v>27.93</v>
          </cell>
          <cell r="O701">
            <v>4</v>
          </cell>
          <cell r="P701">
            <v>4</v>
          </cell>
          <cell r="Q701">
            <v>0.4</v>
          </cell>
          <cell r="R701">
            <v>0</v>
          </cell>
          <cell r="S701">
            <v>5.102172464733655E-2</v>
          </cell>
          <cell r="T701">
            <v>27.93</v>
          </cell>
          <cell r="U701">
            <v>0.92862102841255545</v>
          </cell>
          <cell r="V701">
            <v>0.99999837769616362</v>
          </cell>
          <cell r="W701">
            <v>-0.99994206298420751</v>
          </cell>
          <cell r="X701">
            <v>27.001387462172485</v>
          </cell>
          <cell r="Y701">
            <v>0.8</v>
          </cell>
          <cell r="Z701">
            <v>2376.1220966711785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49.502543680649552</v>
          </cell>
          <cell r="AJ701">
            <v>49.502543680649552</v>
          </cell>
          <cell r="AK701">
            <v>49.502543680649552</v>
          </cell>
          <cell r="AL701">
            <v>49.502543680649552</v>
          </cell>
          <cell r="AM701">
            <v>49.502543680649552</v>
          </cell>
          <cell r="AN701">
            <v>247.51271840324776</v>
          </cell>
          <cell r="AO701">
            <v>49.502543680649552</v>
          </cell>
          <cell r="AP701">
            <v>49.502543680649552</v>
          </cell>
          <cell r="AQ701">
            <v>49.502543680649552</v>
          </cell>
          <cell r="AR701">
            <v>49.502543680649552</v>
          </cell>
          <cell r="AS701">
            <v>49.502543680649552</v>
          </cell>
          <cell r="AT701">
            <v>49.502543680649552</v>
          </cell>
          <cell r="AU701">
            <v>49.502543680649552</v>
          </cell>
          <cell r="AV701">
            <v>49.502543680649552</v>
          </cell>
          <cell r="AW701">
            <v>49.502543680649552</v>
          </cell>
          <cell r="AX701">
            <v>49.502543680649552</v>
          </cell>
          <cell r="AY701">
            <v>49.502543680649552</v>
          </cell>
          <cell r="AZ701">
            <v>49.502543680649552</v>
          </cell>
          <cell r="BA701">
            <v>594.03052416779451</v>
          </cell>
        </row>
        <row r="702">
          <cell r="C702">
            <v>1663</v>
          </cell>
          <cell r="D702" t="str">
            <v>NC</v>
          </cell>
          <cell r="F702">
            <v>5030</v>
          </cell>
          <cell r="G702" t="str">
            <v>ISO</v>
          </cell>
          <cell r="H702">
            <v>38916</v>
          </cell>
          <cell r="J702">
            <v>39859</v>
          </cell>
          <cell r="K702">
            <v>39859</v>
          </cell>
          <cell r="L702">
            <v>132</v>
          </cell>
          <cell r="M702">
            <v>0.84985835694050993</v>
          </cell>
          <cell r="N702">
            <v>27.93</v>
          </cell>
          <cell r="O702">
            <v>4</v>
          </cell>
          <cell r="P702">
            <v>4</v>
          </cell>
          <cell r="Q702">
            <v>0.4</v>
          </cell>
          <cell r="R702">
            <v>0</v>
          </cell>
          <cell r="S702">
            <v>5.102172464733655E-2</v>
          </cell>
          <cell r="T702">
            <v>27.93</v>
          </cell>
          <cell r="U702">
            <v>0.69646577130941656</v>
          </cell>
          <cell r="V702">
            <v>0.99999973386213614</v>
          </cell>
          <cell r="W702">
            <v>-0.99998747215873784</v>
          </cell>
          <cell r="X702">
            <v>27.233535520672675</v>
          </cell>
          <cell r="Y702">
            <v>0.8</v>
          </cell>
          <cell r="Z702">
            <v>3594.8266887287932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74.892222681849859</v>
          </cell>
          <cell r="AJ702">
            <v>74.892222681849859</v>
          </cell>
          <cell r="AK702">
            <v>74.892222681849859</v>
          </cell>
          <cell r="AL702">
            <v>74.892222681849859</v>
          </cell>
          <cell r="AM702">
            <v>74.892222681849859</v>
          </cell>
          <cell r="AN702">
            <v>374.46111340924926</v>
          </cell>
          <cell r="AO702">
            <v>74.892222681849859</v>
          </cell>
          <cell r="AP702">
            <v>74.892222681849859</v>
          </cell>
          <cell r="AQ702">
            <v>74.892222681849859</v>
          </cell>
          <cell r="AR702">
            <v>74.892222681849859</v>
          </cell>
          <cell r="AS702">
            <v>74.892222681849859</v>
          </cell>
          <cell r="AT702">
            <v>74.892222681849859</v>
          </cell>
          <cell r="AU702">
            <v>74.892222681849859</v>
          </cell>
          <cell r="AV702">
            <v>74.892222681849859</v>
          </cell>
          <cell r="AW702">
            <v>74.892222681849859</v>
          </cell>
          <cell r="AX702">
            <v>74.892222681849859</v>
          </cell>
          <cell r="AY702">
            <v>74.892222681849859</v>
          </cell>
          <cell r="AZ702">
            <v>74.892222681849859</v>
          </cell>
          <cell r="BA702">
            <v>898.70667218219808</v>
          </cell>
        </row>
        <row r="703">
          <cell r="C703">
            <v>1664</v>
          </cell>
          <cell r="D703" t="str">
            <v>NC</v>
          </cell>
          <cell r="F703">
            <v>5030</v>
          </cell>
          <cell r="G703" t="str">
            <v>ISO</v>
          </cell>
          <cell r="H703">
            <v>38916</v>
          </cell>
          <cell r="J703">
            <v>40210</v>
          </cell>
          <cell r="K703">
            <v>40210</v>
          </cell>
          <cell r="L703">
            <v>141</v>
          </cell>
          <cell r="M703">
            <v>1.1331444759206799</v>
          </cell>
          <cell r="N703">
            <v>27.93</v>
          </cell>
          <cell r="O703">
            <v>4</v>
          </cell>
          <cell r="P703">
            <v>4</v>
          </cell>
          <cell r="Q703">
            <v>0.4</v>
          </cell>
          <cell r="R703">
            <v>0</v>
          </cell>
          <cell r="S703">
            <v>5.102172464733655E-2</v>
          </cell>
          <cell r="T703">
            <v>27.93</v>
          </cell>
          <cell r="U703">
            <v>0.92862102841255545</v>
          </cell>
          <cell r="V703">
            <v>0.99999837769616362</v>
          </cell>
          <cell r="W703">
            <v>-0.99994206298420751</v>
          </cell>
          <cell r="X703">
            <v>27.001387462172485</v>
          </cell>
          <cell r="Y703">
            <v>0.8</v>
          </cell>
          <cell r="Z703">
            <v>3807.1956321663201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79.31657567013167</v>
          </cell>
          <cell r="AJ703">
            <v>79.31657567013167</v>
          </cell>
          <cell r="AK703">
            <v>79.31657567013167</v>
          </cell>
          <cell r="AL703">
            <v>79.31657567013167</v>
          </cell>
          <cell r="AM703">
            <v>79.31657567013167</v>
          </cell>
          <cell r="AN703">
            <v>396.58287835065835</v>
          </cell>
          <cell r="AO703">
            <v>79.31657567013167</v>
          </cell>
          <cell r="AP703">
            <v>79.31657567013167</v>
          </cell>
          <cell r="AQ703">
            <v>79.31657567013167</v>
          </cell>
          <cell r="AR703">
            <v>79.31657567013167</v>
          </cell>
          <cell r="AS703">
            <v>79.31657567013167</v>
          </cell>
          <cell r="AT703">
            <v>79.31657567013167</v>
          </cell>
          <cell r="AU703">
            <v>79.31657567013167</v>
          </cell>
          <cell r="AV703">
            <v>79.31657567013167</v>
          </cell>
          <cell r="AW703">
            <v>79.31657567013167</v>
          </cell>
          <cell r="AX703">
            <v>79.31657567013167</v>
          </cell>
          <cell r="AY703">
            <v>79.31657567013167</v>
          </cell>
          <cell r="AZ703">
            <v>79.31657567013167</v>
          </cell>
          <cell r="BA703">
            <v>951.79890804158003</v>
          </cell>
        </row>
        <row r="704">
          <cell r="C704">
            <v>1665</v>
          </cell>
          <cell r="D704" t="str">
            <v>NC</v>
          </cell>
          <cell r="F704">
            <v>5030</v>
          </cell>
          <cell r="G704" t="str">
            <v>ISO</v>
          </cell>
          <cell r="H704">
            <v>38916</v>
          </cell>
          <cell r="J704">
            <v>39859</v>
          </cell>
          <cell r="K704">
            <v>39859</v>
          </cell>
          <cell r="L704">
            <v>132</v>
          </cell>
          <cell r="M704">
            <v>0.84985835694050993</v>
          </cell>
          <cell r="N704">
            <v>27.93</v>
          </cell>
          <cell r="O704">
            <v>4</v>
          </cell>
          <cell r="P704">
            <v>4</v>
          </cell>
          <cell r="Q704">
            <v>0.4</v>
          </cell>
          <cell r="R704">
            <v>0</v>
          </cell>
          <cell r="S704">
            <v>5.102172464733655E-2</v>
          </cell>
          <cell r="T704">
            <v>27.93</v>
          </cell>
          <cell r="U704">
            <v>0.69646577130941656</v>
          </cell>
          <cell r="V704">
            <v>0.99999973386213614</v>
          </cell>
          <cell r="W704">
            <v>-0.99998747215873784</v>
          </cell>
          <cell r="X704">
            <v>27.233535520672675</v>
          </cell>
          <cell r="Y704">
            <v>0.8</v>
          </cell>
          <cell r="Z704">
            <v>3594.8266887287932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74.892222681849859</v>
          </cell>
          <cell r="AJ704">
            <v>74.892222681849859</v>
          </cell>
          <cell r="AK704">
            <v>74.892222681849859</v>
          </cell>
          <cell r="AL704">
            <v>74.892222681849859</v>
          </cell>
          <cell r="AM704">
            <v>74.892222681849859</v>
          </cell>
          <cell r="AN704">
            <v>374.46111340924926</v>
          </cell>
          <cell r="AO704">
            <v>74.892222681849859</v>
          </cell>
          <cell r="AP704">
            <v>74.892222681849859</v>
          </cell>
          <cell r="AQ704">
            <v>74.892222681849859</v>
          </cell>
          <cell r="AR704">
            <v>74.892222681849859</v>
          </cell>
          <cell r="AS704">
            <v>74.892222681849859</v>
          </cell>
          <cell r="AT704">
            <v>74.892222681849859</v>
          </cell>
          <cell r="AU704">
            <v>74.892222681849859</v>
          </cell>
          <cell r="AV704">
            <v>74.892222681849859</v>
          </cell>
          <cell r="AW704">
            <v>74.892222681849859</v>
          </cell>
          <cell r="AX704">
            <v>74.892222681849859</v>
          </cell>
          <cell r="AY704">
            <v>74.892222681849859</v>
          </cell>
          <cell r="AZ704">
            <v>74.892222681849859</v>
          </cell>
          <cell r="BA704">
            <v>898.70667218219808</v>
          </cell>
        </row>
        <row r="705">
          <cell r="C705">
            <v>1666</v>
          </cell>
          <cell r="D705" t="str">
            <v>NC</v>
          </cell>
          <cell r="F705">
            <v>5030</v>
          </cell>
          <cell r="G705" t="str">
            <v>ISO</v>
          </cell>
          <cell r="H705">
            <v>38916</v>
          </cell>
          <cell r="J705">
            <v>40210</v>
          </cell>
          <cell r="K705">
            <v>40210</v>
          </cell>
          <cell r="L705">
            <v>123</v>
          </cell>
          <cell r="M705">
            <v>1.1331444759206799</v>
          </cell>
          <cell r="N705">
            <v>27.93</v>
          </cell>
          <cell r="O705">
            <v>4</v>
          </cell>
          <cell r="P705">
            <v>4</v>
          </cell>
          <cell r="Q705">
            <v>0.4</v>
          </cell>
          <cell r="R705">
            <v>0</v>
          </cell>
          <cell r="S705">
            <v>5.102172464733655E-2</v>
          </cell>
          <cell r="T705">
            <v>27.93</v>
          </cell>
          <cell r="U705">
            <v>0.92862102841255545</v>
          </cell>
          <cell r="V705">
            <v>0.99999837769616362</v>
          </cell>
          <cell r="W705">
            <v>-0.99994206298420751</v>
          </cell>
          <cell r="X705">
            <v>27.001387462172485</v>
          </cell>
          <cell r="Y705">
            <v>0.8</v>
          </cell>
          <cell r="Z705">
            <v>3321.1706578472158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69.191055371817001</v>
          </cell>
          <cell r="AJ705">
            <v>69.191055371817001</v>
          </cell>
          <cell r="AK705">
            <v>69.191055371817001</v>
          </cell>
          <cell r="AL705">
            <v>69.191055371817001</v>
          </cell>
          <cell r="AM705">
            <v>69.191055371817001</v>
          </cell>
          <cell r="AN705">
            <v>345.95527685908502</v>
          </cell>
          <cell r="AO705">
            <v>69.191055371817001</v>
          </cell>
          <cell r="AP705">
            <v>69.191055371817001</v>
          </cell>
          <cell r="AQ705">
            <v>69.191055371817001</v>
          </cell>
          <cell r="AR705">
            <v>69.191055371817001</v>
          </cell>
          <cell r="AS705">
            <v>69.191055371817001</v>
          </cell>
          <cell r="AT705">
            <v>69.191055371817001</v>
          </cell>
          <cell r="AU705">
            <v>69.191055371817001</v>
          </cell>
          <cell r="AV705">
            <v>69.191055371817001</v>
          </cell>
          <cell r="AW705">
            <v>69.191055371817001</v>
          </cell>
          <cell r="AX705">
            <v>69.191055371817001</v>
          </cell>
          <cell r="AY705">
            <v>69.191055371817001</v>
          </cell>
          <cell r="AZ705">
            <v>69.191055371817001</v>
          </cell>
          <cell r="BA705">
            <v>830.29266446180407</v>
          </cell>
        </row>
        <row r="706">
          <cell r="C706">
            <v>1667</v>
          </cell>
          <cell r="D706" t="str">
            <v>NC</v>
          </cell>
          <cell r="F706">
            <v>5010</v>
          </cell>
          <cell r="G706" t="str">
            <v>ISO</v>
          </cell>
          <cell r="H706">
            <v>38916</v>
          </cell>
          <cell r="J706">
            <v>38971</v>
          </cell>
          <cell r="K706">
            <v>38971</v>
          </cell>
          <cell r="L706">
            <v>87</v>
          </cell>
          <cell r="M706">
            <v>0.84985835694050993</v>
          </cell>
          <cell r="N706">
            <v>27.93</v>
          </cell>
          <cell r="O706">
            <v>4</v>
          </cell>
          <cell r="P706">
            <v>4</v>
          </cell>
          <cell r="Q706">
            <v>0.4</v>
          </cell>
          <cell r="R706">
            <v>0</v>
          </cell>
          <cell r="S706">
            <v>5.102172464733655E-2</v>
          </cell>
          <cell r="T706">
            <v>27.93</v>
          </cell>
          <cell r="U706">
            <v>0.69646577130941656</v>
          </cell>
          <cell r="V706">
            <v>0.99999973386213614</v>
          </cell>
          <cell r="W706">
            <v>-0.99998747215873784</v>
          </cell>
          <cell r="X706">
            <v>27.233535520672675</v>
          </cell>
          <cell r="Y706">
            <v>0.8</v>
          </cell>
          <cell r="Z706">
            <v>2369.3175902985226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49.360783131219222</v>
          </cell>
          <cell r="AJ706">
            <v>49.360783131219222</v>
          </cell>
          <cell r="AK706">
            <v>0</v>
          </cell>
          <cell r="AL706">
            <v>0</v>
          </cell>
          <cell r="AM706">
            <v>0</v>
          </cell>
          <cell r="AN706">
            <v>98.721566262438444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</row>
        <row r="707">
          <cell r="C707">
            <v>1668</v>
          </cell>
          <cell r="D707" t="str">
            <v>NC</v>
          </cell>
          <cell r="F707">
            <v>5010</v>
          </cell>
          <cell r="G707" t="str">
            <v>ISO</v>
          </cell>
          <cell r="H707">
            <v>38916</v>
          </cell>
          <cell r="J707">
            <v>39336</v>
          </cell>
          <cell r="K707">
            <v>39336</v>
          </cell>
          <cell r="L707">
            <v>176</v>
          </cell>
          <cell r="M707">
            <v>0.84985835694050993</v>
          </cell>
          <cell r="N707">
            <v>27.93</v>
          </cell>
          <cell r="O707">
            <v>4</v>
          </cell>
          <cell r="P707">
            <v>4</v>
          </cell>
          <cell r="Q707">
            <v>0.4</v>
          </cell>
          <cell r="R707">
            <v>0</v>
          </cell>
          <cell r="S707">
            <v>5.102172464733655E-2</v>
          </cell>
          <cell r="T707">
            <v>27.93</v>
          </cell>
          <cell r="U707">
            <v>0.69646577130941656</v>
          </cell>
          <cell r="V707">
            <v>0.99999973386213614</v>
          </cell>
          <cell r="W707">
            <v>-0.99998747215873784</v>
          </cell>
          <cell r="X707">
            <v>27.233535520672675</v>
          </cell>
          <cell r="Y707">
            <v>0.8</v>
          </cell>
          <cell r="Z707">
            <v>4793.102251638391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99.85629690913315</v>
          </cell>
          <cell r="AJ707">
            <v>99.85629690913315</v>
          </cell>
          <cell r="AK707">
            <v>99.85629690913315</v>
          </cell>
          <cell r="AL707">
            <v>99.85629690913315</v>
          </cell>
          <cell r="AM707">
            <v>99.85629690913315</v>
          </cell>
          <cell r="AN707">
            <v>499.28148454566576</v>
          </cell>
          <cell r="AO707">
            <v>99.85629690913315</v>
          </cell>
          <cell r="AP707">
            <v>99.85629690913315</v>
          </cell>
          <cell r="AQ707">
            <v>99.85629690913315</v>
          </cell>
          <cell r="AR707">
            <v>99.85629690913315</v>
          </cell>
          <cell r="AS707">
            <v>99.85629690913315</v>
          </cell>
          <cell r="AT707">
            <v>99.85629690913315</v>
          </cell>
          <cell r="AU707">
            <v>99.85629690913315</v>
          </cell>
          <cell r="AV707">
            <v>99.85629690913315</v>
          </cell>
          <cell r="AW707">
            <v>99.85629690913315</v>
          </cell>
          <cell r="AX707">
            <v>0</v>
          </cell>
          <cell r="AY707">
            <v>0</v>
          </cell>
          <cell r="AZ707">
            <v>0</v>
          </cell>
          <cell r="BA707">
            <v>898.70667218219819</v>
          </cell>
        </row>
        <row r="708">
          <cell r="C708">
            <v>1669</v>
          </cell>
          <cell r="D708" t="str">
            <v>NC</v>
          </cell>
          <cell r="F708">
            <v>5010</v>
          </cell>
          <cell r="G708" t="str">
            <v>ISO</v>
          </cell>
          <cell r="H708">
            <v>38916</v>
          </cell>
          <cell r="J708">
            <v>39017</v>
          </cell>
          <cell r="K708">
            <v>39017</v>
          </cell>
          <cell r="L708">
            <v>21</v>
          </cell>
          <cell r="M708">
            <v>0.84985835694050993</v>
          </cell>
          <cell r="N708">
            <v>27.93</v>
          </cell>
          <cell r="O708">
            <v>4</v>
          </cell>
          <cell r="P708">
            <v>4</v>
          </cell>
          <cell r="Q708">
            <v>0.4</v>
          </cell>
          <cell r="R708">
            <v>0</v>
          </cell>
          <cell r="S708">
            <v>5.102172464733655E-2</v>
          </cell>
          <cell r="T708">
            <v>27.93</v>
          </cell>
          <cell r="U708">
            <v>0.69646577130941656</v>
          </cell>
          <cell r="V708">
            <v>0.99999973386213614</v>
          </cell>
          <cell r="W708">
            <v>-0.99998747215873784</v>
          </cell>
          <cell r="X708">
            <v>27.233535520672675</v>
          </cell>
          <cell r="Y708">
            <v>0.8</v>
          </cell>
          <cell r="Z708">
            <v>571.90424593412615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11.914671790294294</v>
          </cell>
          <cell r="AJ708">
            <v>11.914671790294294</v>
          </cell>
          <cell r="AK708">
            <v>11.914671790294294</v>
          </cell>
          <cell r="AL708">
            <v>0</v>
          </cell>
          <cell r="AM708">
            <v>0</v>
          </cell>
          <cell r="AN708">
            <v>35.744015370882884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</row>
        <row r="709">
          <cell r="C709">
            <v>1670</v>
          </cell>
          <cell r="D709" t="str">
            <v>NC</v>
          </cell>
          <cell r="F709">
            <v>5010</v>
          </cell>
          <cell r="G709" t="str">
            <v>ISO</v>
          </cell>
          <cell r="H709">
            <v>38916</v>
          </cell>
          <cell r="J709">
            <v>39859</v>
          </cell>
          <cell r="K709">
            <v>39859</v>
          </cell>
          <cell r="L709">
            <v>794</v>
          </cell>
          <cell r="M709">
            <v>0.84985835694050993</v>
          </cell>
          <cell r="N709">
            <v>27.93</v>
          </cell>
          <cell r="O709">
            <v>4</v>
          </cell>
          <cell r="P709">
            <v>4</v>
          </cell>
          <cell r="Q709">
            <v>0.4</v>
          </cell>
          <cell r="R709">
            <v>0</v>
          </cell>
          <cell r="S709">
            <v>5.102172464733655E-2</v>
          </cell>
          <cell r="T709">
            <v>27.93</v>
          </cell>
          <cell r="U709">
            <v>0.69646577130941656</v>
          </cell>
          <cell r="V709">
            <v>0.99999973386213614</v>
          </cell>
          <cell r="W709">
            <v>-0.99998747215873784</v>
          </cell>
          <cell r="X709">
            <v>27.233535520672675</v>
          </cell>
          <cell r="Y709">
            <v>0.8</v>
          </cell>
          <cell r="Z709">
            <v>21623.427203414103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450.48806673779382</v>
          </cell>
          <cell r="AJ709">
            <v>450.48806673779382</v>
          </cell>
          <cell r="AK709">
            <v>450.48806673779382</v>
          </cell>
          <cell r="AL709">
            <v>450.48806673779382</v>
          </cell>
          <cell r="AM709">
            <v>450.48806673779382</v>
          </cell>
          <cell r="AN709">
            <v>2252.4403336889691</v>
          </cell>
          <cell r="AO709">
            <v>450.48806673779382</v>
          </cell>
          <cell r="AP709">
            <v>450.48806673779382</v>
          </cell>
          <cell r="AQ709">
            <v>450.48806673779382</v>
          </cell>
          <cell r="AR709">
            <v>450.48806673779382</v>
          </cell>
          <cell r="AS709">
            <v>450.48806673779382</v>
          </cell>
          <cell r="AT709">
            <v>450.48806673779382</v>
          </cell>
          <cell r="AU709">
            <v>450.48806673779382</v>
          </cell>
          <cell r="AV709">
            <v>450.48806673779382</v>
          </cell>
          <cell r="AW709">
            <v>450.48806673779382</v>
          </cell>
          <cell r="AX709">
            <v>450.48806673779382</v>
          </cell>
          <cell r="AY709">
            <v>450.48806673779382</v>
          </cell>
          <cell r="AZ709">
            <v>450.48806673779382</v>
          </cell>
          <cell r="BA709">
            <v>5405.8568008535258</v>
          </cell>
        </row>
        <row r="710">
          <cell r="C710">
            <v>1671</v>
          </cell>
          <cell r="D710" t="str">
            <v>NC</v>
          </cell>
          <cell r="F710">
            <v>5010</v>
          </cell>
          <cell r="G710" t="str">
            <v>ISO</v>
          </cell>
          <cell r="H710">
            <v>38916</v>
          </cell>
          <cell r="J710">
            <v>40210</v>
          </cell>
          <cell r="K710">
            <v>40210</v>
          </cell>
          <cell r="L710">
            <v>247</v>
          </cell>
          <cell r="M710">
            <v>1.1331444759206799</v>
          </cell>
          <cell r="N710">
            <v>27.93</v>
          </cell>
          <cell r="O710">
            <v>4</v>
          </cell>
          <cell r="P710">
            <v>4</v>
          </cell>
          <cell r="Q710">
            <v>0.4</v>
          </cell>
          <cell r="R710">
            <v>0</v>
          </cell>
          <cell r="S710">
            <v>5.102172464733655E-2</v>
          </cell>
          <cell r="T710">
            <v>27.93</v>
          </cell>
          <cell r="U710">
            <v>0.92862102841255545</v>
          </cell>
          <cell r="V710">
            <v>0.99999837769616362</v>
          </cell>
          <cell r="W710">
            <v>-0.99994206298420751</v>
          </cell>
          <cell r="X710">
            <v>27.001387462172485</v>
          </cell>
          <cell r="Y710">
            <v>0.8</v>
          </cell>
          <cell r="Z710">
            <v>6669.3427031566034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138.9446396490959</v>
          </cell>
          <cell r="AJ710">
            <v>138.9446396490959</v>
          </cell>
          <cell r="AK710">
            <v>138.9446396490959</v>
          </cell>
          <cell r="AL710">
            <v>138.9446396490959</v>
          </cell>
          <cell r="AM710">
            <v>138.9446396490959</v>
          </cell>
          <cell r="AN710">
            <v>694.72319824547958</v>
          </cell>
          <cell r="AO710">
            <v>138.9446396490959</v>
          </cell>
          <cell r="AP710">
            <v>138.9446396490959</v>
          </cell>
          <cell r="AQ710">
            <v>138.9446396490959</v>
          </cell>
          <cell r="AR710">
            <v>138.9446396490959</v>
          </cell>
          <cell r="AS710">
            <v>138.9446396490959</v>
          </cell>
          <cell r="AT710">
            <v>138.9446396490959</v>
          </cell>
          <cell r="AU710">
            <v>138.9446396490959</v>
          </cell>
          <cell r="AV710">
            <v>138.9446396490959</v>
          </cell>
          <cell r="AW710">
            <v>138.9446396490959</v>
          </cell>
          <cell r="AX710">
            <v>138.9446396490959</v>
          </cell>
          <cell r="AY710">
            <v>138.9446396490959</v>
          </cell>
          <cell r="AZ710">
            <v>138.9446396490959</v>
          </cell>
          <cell r="BA710">
            <v>1667.3356757891513</v>
          </cell>
        </row>
        <row r="711">
          <cell r="C711">
            <v>1672</v>
          </cell>
          <cell r="D711" t="str">
            <v>NC</v>
          </cell>
          <cell r="F711">
            <v>5000</v>
          </cell>
          <cell r="G711" t="str">
            <v>ISO</v>
          </cell>
          <cell r="H711">
            <v>38916</v>
          </cell>
          <cell r="J711">
            <v>39965</v>
          </cell>
          <cell r="K711">
            <v>39965</v>
          </cell>
          <cell r="L711">
            <v>529</v>
          </cell>
          <cell r="M711">
            <v>0.84985835694050993</v>
          </cell>
          <cell r="N711">
            <v>27.93</v>
          </cell>
          <cell r="O711">
            <v>4</v>
          </cell>
          <cell r="P711">
            <v>4</v>
          </cell>
          <cell r="Q711">
            <v>0.4</v>
          </cell>
          <cell r="R711">
            <v>0</v>
          </cell>
          <cell r="S711">
            <v>5.102172464733655E-2</v>
          </cell>
          <cell r="T711">
            <v>27.93</v>
          </cell>
          <cell r="U711">
            <v>0.69646577130941656</v>
          </cell>
          <cell r="V711">
            <v>0.99999973386213614</v>
          </cell>
          <cell r="W711">
            <v>-0.99998747215873784</v>
          </cell>
          <cell r="X711">
            <v>27.233535520672675</v>
          </cell>
          <cell r="Y711">
            <v>0.8</v>
          </cell>
          <cell r="Z711">
            <v>14406.540290435845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300.13625605074679</v>
          </cell>
          <cell r="AJ711">
            <v>300.13625605074679</v>
          </cell>
          <cell r="AK711">
            <v>300.13625605074679</v>
          </cell>
          <cell r="AL711">
            <v>300.13625605074679</v>
          </cell>
          <cell r="AM711">
            <v>300.13625605074679</v>
          </cell>
          <cell r="AN711">
            <v>1500.681280253734</v>
          </cell>
          <cell r="AO711">
            <v>300.13625605074679</v>
          </cell>
          <cell r="AP711">
            <v>300.13625605074679</v>
          </cell>
          <cell r="AQ711">
            <v>300.13625605074679</v>
          </cell>
          <cell r="AR711">
            <v>300.13625605074679</v>
          </cell>
          <cell r="AS711">
            <v>300.13625605074679</v>
          </cell>
          <cell r="AT711">
            <v>300.13625605074679</v>
          </cell>
          <cell r="AU711">
            <v>300.13625605074679</v>
          </cell>
          <cell r="AV711">
            <v>300.13625605074679</v>
          </cell>
          <cell r="AW711">
            <v>300.13625605074679</v>
          </cell>
          <cell r="AX711">
            <v>300.13625605074679</v>
          </cell>
          <cell r="AY711">
            <v>300.13625605074679</v>
          </cell>
          <cell r="AZ711">
            <v>300.13625605074679</v>
          </cell>
          <cell r="BA711">
            <v>3601.6350726089618</v>
          </cell>
        </row>
        <row r="712">
          <cell r="C712">
            <v>1673</v>
          </cell>
          <cell r="D712" t="str">
            <v>NC</v>
          </cell>
          <cell r="F712">
            <v>5000</v>
          </cell>
          <cell r="G712" t="str">
            <v>ISO</v>
          </cell>
          <cell r="H712">
            <v>38916</v>
          </cell>
          <cell r="J712">
            <v>40210</v>
          </cell>
          <cell r="K712">
            <v>40210</v>
          </cell>
          <cell r="L712">
            <v>70</v>
          </cell>
          <cell r="M712">
            <v>1.1331444759206799</v>
          </cell>
          <cell r="N712">
            <v>27.93</v>
          </cell>
          <cell r="O712">
            <v>4</v>
          </cell>
          <cell r="P712">
            <v>4</v>
          </cell>
          <cell r="Q712">
            <v>0.4</v>
          </cell>
          <cell r="R712">
            <v>0</v>
          </cell>
          <cell r="S712">
            <v>5.102172464733655E-2</v>
          </cell>
          <cell r="T712">
            <v>27.93</v>
          </cell>
          <cell r="U712">
            <v>0.92862102841255545</v>
          </cell>
          <cell r="V712">
            <v>0.99999837769616362</v>
          </cell>
          <cell r="W712">
            <v>-0.99994206298420751</v>
          </cell>
          <cell r="X712">
            <v>27.001387462172485</v>
          </cell>
          <cell r="Y712">
            <v>0.8</v>
          </cell>
          <cell r="Z712">
            <v>1890.0971223520739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39.377023382334876</v>
          </cell>
          <cell r="AJ712">
            <v>39.377023382334876</v>
          </cell>
          <cell r="AK712">
            <v>39.377023382334876</v>
          </cell>
          <cell r="AL712">
            <v>39.377023382334876</v>
          </cell>
          <cell r="AM712">
            <v>39.377023382334876</v>
          </cell>
          <cell r="AN712">
            <v>196.88511691167437</v>
          </cell>
          <cell r="AO712">
            <v>39.377023382334876</v>
          </cell>
          <cell r="AP712">
            <v>39.377023382334876</v>
          </cell>
          <cell r="AQ712">
            <v>39.377023382334876</v>
          </cell>
          <cell r="AR712">
            <v>39.377023382334876</v>
          </cell>
          <cell r="AS712">
            <v>39.377023382334876</v>
          </cell>
          <cell r="AT712">
            <v>39.377023382334876</v>
          </cell>
          <cell r="AU712">
            <v>39.377023382334876</v>
          </cell>
          <cell r="AV712">
            <v>39.377023382334876</v>
          </cell>
          <cell r="AW712">
            <v>39.377023382334876</v>
          </cell>
          <cell r="AX712">
            <v>39.377023382334876</v>
          </cell>
          <cell r="AY712">
            <v>39.377023382334876</v>
          </cell>
          <cell r="AZ712">
            <v>39.377023382334876</v>
          </cell>
          <cell r="BA712">
            <v>472.52428058801848</v>
          </cell>
        </row>
        <row r="713">
          <cell r="C713">
            <v>1674</v>
          </cell>
          <cell r="D713" t="str">
            <v>NC</v>
          </cell>
          <cell r="F713">
            <v>5030</v>
          </cell>
          <cell r="G713" t="str">
            <v>ISO</v>
          </cell>
          <cell r="H713">
            <v>38916</v>
          </cell>
          <cell r="J713">
            <v>40210</v>
          </cell>
          <cell r="K713">
            <v>40210</v>
          </cell>
          <cell r="L713">
            <v>88</v>
          </cell>
          <cell r="M713">
            <v>1.1331444759206799</v>
          </cell>
          <cell r="N713">
            <v>27.93</v>
          </cell>
          <cell r="O713">
            <v>4</v>
          </cell>
          <cell r="P713">
            <v>4</v>
          </cell>
          <cell r="Q713">
            <v>0.4</v>
          </cell>
          <cell r="R713">
            <v>0</v>
          </cell>
          <cell r="S713">
            <v>5.102172464733655E-2</v>
          </cell>
          <cell r="T713">
            <v>27.93</v>
          </cell>
          <cell r="U713">
            <v>0.92862102841255545</v>
          </cell>
          <cell r="V713">
            <v>0.99999837769616362</v>
          </cell>
          <cell r="W713">
            <v>-0.99994206298420751</v>
          </cell>
          <cell r="X713">
            <v>27.001387462172485</v>
          </cell>
          <cell r="Y713">
            <v>0.8</v>
          </cell>
          <cell r="Z713">
            <v>2376.1220966711785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49.502543680649552</v>
          </cell>
          <cell r="AJ713">
            <v>49.502543680649552</v>
          </cell>
          <cell r="AK713">
            <v>49.502543680649552</v>
          </cell>
          <cell r="AL713">
            <v>49.502543680649552</v>
          </cell>
          <cell r="AM713">
            <v>49.502543680649552</v>
          </cell>
          <cell r="AN713">
            <v>247.51271840324776</v>
          </cell>
          <cell r="AO713">
            <v>49.502543680649552</v>
          </cell>
          <cell r="AP713">
            <v>49.502543680649552</v>
          </cell>
          <cell r="AQ713">
            <v>49.502543680649552</v>
          </cell>
          <cell r="AR713">
            <v>49.502543680649552</v>
          </cell>
          <cell r="AS713">
            <v>49.502543680649552</v>
          </cell>
          <cell r="AT713">
            <v>49.502543680649552</v>
          </cell>
          <cell r="AU713">
            <v>49.502543680649552</v>
          </cell>
          <cell r="AV713">
            <v>49.502543680649552</v>
          </cell>
          <cell r="AW713">
            <v>49.502543680649552</v>
          </cell>
          <cell r="AX713">
            <v>49.502543680649552</v>
          </cell>
          <cell r="AY713">
            <v>49.502543680649552</v>
          </cell>
          <cell r="AZ713">
            <v>49.502543680649552</v>
          </cell>
          <cell r="BA713">
            <v>594.03052416779451</v>
          </cell>
        </row>
        <row r="714">
          <cell r="C714">
            <v>1675</v>
          </cell>
          <cell r="D714" t="str">
            <v>NC</v>
          </cell>
          <cell r="F714">
            <v>5010</v>
          </cell>
          <cell r="G714" t="str">
            <v>ISO</v>
          </cell>
          <cell r="H714">
            <v>38916</v>
          </cell>
          <cell r="J714">
            <v>40210</v>
          </cell>
          <cell r="K714">
            <v>40210</v>
          </cell>
          <cell r="L714">
            <v>194</v>
          </cell>
          <cell r="M714">
            <v>1.1331444759206799</v>
          </cell>
          <cell r="N714">
            <v>27.93</v>
          </cell>
          <cell r="O714">
            <v>4</v>
          </cell>
          <cell r="P714">
            <v>4</v>
          </cell>
          <cell r="Q714">
            <v>0.4</v>
          </cell>
          <cell r="R714">
            <v>0</v>
          </cell>
          <cell r="S714">
            <v>5.102172464733655E-2</v>
          </cell>
          <cell r="T714">
            <v>27.93</v>
          </cell>
          <cell r="U714">
            <v>0.92862102841255545</v>
          </cell>
          <cell r="V714">
            <v>0.99999837769616362</v>
          </cell>
          <cell r="W714">
            <v>-0.99994206298420751</v>
          </cell>
          <cell r="X714">
            <v>27.001387462172485</v>
          </cell>
          <cell r="Y714">
            <v>0.8</v>
          </cell>
          <cell r="Z714">
            <v>5238.2691676614622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109.1306076596138</v>
          </cell>
          <cell r="AJ714">
            <v>109.1306076596138</v>
          </cell>
          <cell r="AK714">
            <v>109.1306076596138</v>
          </cell>
          <cell r="AL714">
            <v>109.1306076596138</v>
          </cell>
          <cell r="AM714">
            <v>109.1306076596138</v>
          </cell>
          <cell r="AN714">
            <v>545.65303829806896</v>
          </cell>
          <cell r="AO714">
            <v>109.1306076596138</v>
          </cell>
          <cell r="AP714">
            <v>109.1306076596138</v>
          </cell>
          <cell r="AQ714">
            <v>109.1306076596138</v>
          </cell>
          <cell r="AR714">
            <v>109.1306076596138</v>
          </cell>
          <cell r="AS714">
            <v>109.1306076596138</v>
          </cell>
          <cell r="AT714">
            <v>109.1306076596138</v>
          </cell>
          <cell r="AU714">
            <v>109.1306076596138</v>
          </cell>
          <cell r="AV714">
            <v>109.1306076596138</v>
          </cell>
          <cell r="AW714">
            <v>109.1306076596138</v>
          </cell>
          <cell r="AX714">
            <v>109.1306076596138</v>
          </cell>
          <cell r="AY714">
            <v>109.1306076596138</v>
          </cell>
          <cell r="AZ714">
            <v>109.1306076596138</v>
          </cell>
          <cell r="BA714">
            <v>1309.5672919153656</v>
          </cell>
        </row>
        <row r="715">
          <cell r="C715">
            <v>1676</v>
          </cell>
          <cell r="D715" t="str">
            <v>NC</v>
          </cell>
          <cell r="F715">
            <v>5110</v>
          </cell>
          <cell r="G715" t="str">
            <v>ISO</v>
          </cell>
          <cell r="H715">
            <v>38916</v>
          </cell>
          <cell r="J715">
            <v>38971</v>
          </cell>
          <cell r="K715">
            <v>38971</v>
          </cell>
          <cell r="L715">
            <v>118</v>
          </cell>
          <cell r="M715">
            <v>0.84985835694050993</v>
          </cell>
          <cell r="N715">
            <v>27.93</v>
          </cell>
          <cell r="O715">
            <v>4</v>
          </cell>
          <cell r="P715">
            <v>4</v>
          </cell>
          <cell r="Q715">
            <v>0.4</v>
          </cell>
          <cell r="R715">
            <v>0</v>
          </cell>
          <cell r="S715">
            <v>5.102172464733655E-2</v>
          </cell>
          <cell r="T715">
            <v>27.93</v>
          </cell>
          <cell r="U715">
            <v>0.69646577130941656</v>
          </cell>
          <cell r="V715">
            <v>0.99999973386213614</v>
          </cell>
          <cell r="W715">
            <v>-0.99998747215873784</v>
          </cell>
          <cell r="X715">
            <v>27.233535520672675</v>
          </cell>
          <cell r="Y715">
            <v>0.8</v>
          </cell>
          <cell r="Z715">
            <v>3213.5571914393754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66.949108154986988</v>
          </cell>
          <cell r="AJ715">
            <v>66.949108154986988</v>
          </cell>
          <cell r="AK715">
            <v>0</v>
          </cell>
          <cell r="AL715">
            <v>0</v>
          </cell>
          <cell r="AM715">
            <v>0</v>
          </cell>
          <cell r="AN715">
            <v>133.89821630997398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</row>
        <row r="716">
          <cell r="C716">
            <v>1677</v>
          </cell>
          <cell r="D716" t="str">
            <v>NC</v>
          </cell>
          <cell r="F716">
            <v>5110</v>
          </cell>
          <cell r="G716" t="str">
            <v>ISO</v>
          </cell>
          <cell r="H716">
            <v>38916</v>
          </cell>
          <cell r="J716">
            <v>39336</v>
          </cell>
          <cell r="K716">
            <v>39336</v>
          </cell>
          <cell r="L716">
            <v>176</v>
          </cell>
          <cell r="M716">
            <v>0.84985835694050993</v>
          </cell>
          <cell r="N716">
            <v>27.93</v>
          </cell>
          <cell r="O716">
            <v>4</v>
          </cell>
          <cell r="P716">
            <v>4</v>
          </cell>
          <cell r="Q716">
            <v>0.4</v>
          </cell>
          <cell r="R716">
            <v>0</v>
          </cell>
          <cell r="S716">
            <v>5.102172464733655E-2</v>
          </cell>
          <cell r="T716">
            <v>27.93</v>
          </cell>
          <cell r="U716">
            <v>0.69646577130941656</v>
          </cell>
          <cell r="V716">
            <v>0.99999973386213614</v>
          </cell>
          <cell r="W716">
            <v>-0.99998747215873784</v>
          </cell>
          <cell r="X716">
            <v>27.233535520672675</v>
          </cell>
          <cell r="Y716">
            <v>0.8</v>
          </cell>
          <cell r="Z716">
            <v>4793.102251638391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99.85629690913315</v>
          </cell>
          <cell r="AJ716">
            <v>99.85629690913315</v>
          </cell>
          <cell r="AK716">
            <v>99.85629690913315</v>
          </cell>
          <cell r="AL716">
            <v>99.85629690913315</v>
          </cell>
          <cell r="AM716">
            <v>99.85629690913315</v>
          </cell>
          <cell r="AN716">
            <v>499.28148454566576</v>
          </cell>
          <cell r="AO716">
            <v>99.85629690913315</v>
          </cell>
          <cell r="AP716">
            <v>99.85629690913315</v>
          </cell>
          <cell r="AQ716">
            <v>99.85629690913315</v>
          </cell>
          <cell r="AR716">
            <v>99.85629690913315</v>
          </cell>
          <cell r="AS716">
            <v>99.85629690913315</v>
          </cell>
          <cell r="AT716">
            <v>99.85629690913315</v>
          </cell>
          <cell r="AU716">
            <v>99.85629690913315</v>
          </cell>
          <cell r="AV716">
            <v>99.85629690913315</v>
          </cell>
          <cell r="AW716">
            <v>99.85629690913315</v>
          </cell>
          <cell r="AX716">
            <v>0</v>
          </cell>
          <cell r="AY716">
            <v>0</v>
          </cell>
          <cell r="AZ716">
            <v>0</v>
          </cell>
          <cell r="BA716">
            <v>898.70667218219819</v>
          </cell>
        </row>
        <row r="717">
          <cell r="C717">
            <v>1678</v>
          </cell>
          <cell r="D717" t="str">
            <v>NC</v>
          </cell>
          <cell r="F717">
            <v>5110</v>
          </cell>
          <cell r="G717" t="str">
            <v>ISO</v>
          </cell>
          <cell r="H717">
            <v>38916</v>
          </cell>
          <cell r="J717">
            <v>39017</v>
          </cell>
          <cell r="K717">
            <v>39017</v>
          </cell>
          <cell r="L717">
            <v>69</v>
          </cell>
          <cell r="M717">
            <v>0.84985835694050993</v>
          </cell>
          <cell r="N717">
            <v>27.93</v>
          </cell>
          <cell r="O717">
            <v>4</v>
          </cell>
          <cell r="P717">
            <v>4</v>
          </cell>
          <cell r="Q717">
            <v>0.4</v>
          </cell>
          <cell r="R717">
            <v>0</v>
          </cell>
          <cell r="S717">
            <v>5.102172464733655E-2</v>
          </cell>
          <cell r="T717">
            <v>27.93</v>
          </cell>
          <cell r="U717">
            <v>0.69646577130941656</v>
          </cell>
          <cell r="V717">
            <v>0.99999973386213614</v>
          </cell>
          <cell r="W717">
            <v>-0.99998747215873784</v>
          </cell>
          <cell r="X717">
            <v>27.233535520672675</v>
          </cell>
          <cell r="Y717">
            <v>0.8</v>
          </cell>
          <cell r="Z717">
            <v>1879.1139509264146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39.148207310966974</v>
          </cell>
          <cell r="AJ717">
            <v>39.148207310966974</v>
          </cell>
          <cell r="AK717">
            <v>39.148207310966974</v>
          </cell>
          <cell r="AL717">
            <v>0</v>
          </cell>
          <cell r="AM717">
            <v>0</v>
          </cell>
          <cell r="AN717">
            <v>117.44462193290093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</row>
        <row r="718">
          <cell r="C718">
            <v>1679</v>
          </cell>
          <cell r="D718" t="str">
            <v>NC</v>
          </cell>
          <cell r="F718">
            <v>5110</v>
          </cell>
          <cell r="G718" t="str">
            <v>ISO</v>
          </cell>
          <cell r="H718">
            <v>38916</v>
          </cell>
          <cell r="J718">
            <v>39859</v>
          </cell>
          <cell r="K718">
            <v>39859</v>
          </cell>
          <cell r="L718">
            <v>476</v>
          </cell>
          <cell r="M718">
            <v>0.84985835694050993</v>
          </cell>
          <cell r="N718">
            <v>27.93</v>
          </cell>
          <cell r="O718">
            <v>4</v>
          </cell>
          <cell r="P718">
            <v>4</v>
          </cell>
          <cell r="Q718">
            <v>0.4</v>
          </cell>
          <cell r="R718">
            <v>0</v>
          </cell>
          <cell r="S718">
            <v>5.102172464733655E-2</v>
          </cell>
          <cell r="T718">
            <v>27.93</v>
          </cell>
          <cell r="U718">
            <v>0.69646577130941656</v>
          </cell>
          <cell r="V718">
            <v>0.99999973386213614</v>
          </cell>
          <cell r="W718">
            <v>-0.99998747215873784</v>
          </cell>
          <cell r="X718">
            <v>27.233535520672675</v>
          </cell>
          <cell r="Y718">
            <v>0.8</v>
          </cell>
          <cell r="Z718">
            <v>12963.162907840193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270.06589391333733</v>
          </cell>
          <cell r="AJ718">
            <v>270.06589391333733</v>
          </cell>
          <cell r="AK718">
            <v>270.06589391333733</v>
          </cell>
          <cell r="AL718">
            <v>270.06589391333733</v>
          </cell>
          <cell r="AM718">
            <v>270.06589391333733</v>
          </cell>
          <cell r="AN718">
            <v>1350.3294695666866</v>
          </cell>
          <cell r="AO718">
            <v>270.06589391333733</v>
          </cell>
          <cell r="AP718">
            <v>270.06589391333733</v>
          </cell>
          <cell r="AQ718">
            <v>270.06589391333733</v>
          </cell>
          <cell r="AR718">
            <v>270.06589391333733</v>
          </cell>
          <cell r="AS718">
            <v>270.06589391333733</v>
          </cell>
          <cell r="AT718">
            <v>270.06589391333733</v>
          </cell>
          <cell r="AU718">
            <v>270.06589391333733</v>
          </cell>
          <cell r="AV718">
            <v>270.06589391333733</v>
          </cell>
          <cell r="AW718">
            <v>270.06589391333733</v>
          </cell>
          <cell r="AX718">
            <v>270.06589391333733</v>
          </cell>
          <cell r="AY718">
            <v>270.06589391333733</v>
          </cell>
          <cell r="AZ718">
            <v>270.06589391333733</v>
          </cell>
          <cell r="BA718">
            <v>3240.7907269600478</v>
          </cell>
        </row>
        <row r="719">
          <cell r="C719">
            <v>1680</v>
          </cell>
          <cell r="D719" t="str">
            <v>NC</v>
          </cell>
          <cell r="F719">
            <v>5110</v>
          </cell>
          <cell r="G719" t="str">
            <v>ISO</v>
          </cell>
          <cell r="H719">
            <v>38916</v>
          </cell>
          <cell r="J719">
            <v>40210</v>
          </cell>
          <cell r="K719">
            <v>40210</v>
          </cell>
          <cell r="L719">
            <v>176</v>
          </cell>
          <cell r="M719">
            <v>1.1331444759206799</v>
          </cell>
          <cell r="N719">
            <v>27.93</v>
          </cell>
          <cell r="O719">
            <v>4</v>
          </cell>
          <cell r="P719">
            <v>4</v>
          </cell>
          <cell r="Q719">
            <v>0.4</v>
          </cell>
          <cell r="R719">
            <v>0</v>
          </cell>
          <cell r="S719">
            <v>5.102172464733655E-2</v>
          </cell>
          <cell r="T719">
            <v>27.93</v>
          </cell>
          <cell r="U719">
            <v>0.92862102841255545</v>
          </cell>
          <cell r="V719">
            <v>0.99999837769616362</v>
          </cell>
          <cell r="W719">
            <v>-0.99994206298420751</v>
          </cell>
          <cell r="X719">
            <v>27.001387462172485</v>
          </cell>
          <cell r="Y719">
            <v>0.8</v>
          </cell>
          <cell r="Z719">
            <v>4752.244193342357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99.005087361299104</v>
          </cell>
          <cell r="AJ719">
            <v>99.005087361299104</v>
          </cell>
          <cell r="AK719">
            <v>99.005087361299104</v>
          </cell>
          <cell r="AL719">
            <v>99.005087361299104</v>
          </cell>
          <cell r="AM719">
            <v>99.005087361299104</v>
          </cell>
          <cell r="AN719">
            <v>495.02543680649552</v>
          </cell>
          <cell r="AO719">
            <v>99.005087361299104</v>
          </cell>
          <cell r="AP719">
            <v>99.005087361299104</v>
          </cell>
          <cell r="AQ719">
            <v>99.005087361299104</v>
          </cell>
          <cell r="AR719">
            <v>99.005087361299104</v>
          </cell>
          <cell r="AS719">
            <v>99.005087361299104</v>
          </cell>
          <cell r="AT719">
            <v>99.005087361299104</v>
          </cell>
          <cell r="AU719">
            <v>99.005087361299104</v>
          </cell>
          <cell r="AV719">
            <v>99.005087361299104</v>
          </cell>
          <cell r="AW719">
            <v>99.005087361299104</v>
          </cell>
          <cell r="AX719">
            <v>99.005087361299104</v>
          </cell>
          <cell r="AY719">
            <v>99.005087361299104</v>
          </cell>
          <cell r="AZ719">
            <v>99.005087361299104</v>
          </cell>
          <cell r="BA719">
            <v>1188.061048335589</v>
          </cell>
        </row>
        <row r="720">
          <cell r="C720">
            <v>1681</v>
          </cell>
          <cell r="D720" t="str">
            <v>NC</v>
          </cell>
          <cell r="F720">
            <v>5030</v>
          </cell>
          <cell r="G720" t="str">
            <v>ISO</v>
          </cell>
          <cell r="H720">
            <v>38916</v>
          </cell>
          <cell r="J720">
            <v>38971</v>
          </cell>
          <cell r="K720">
            <v>38971</v>
          </cell>
          <cell r="L720">
            <v>9</v>
          </cell>
          <cell r="M720">
            <v>0.84985835694050993</v>
          </cell>
          <cell r="N720">
            <v>27.93</v>
          </cell>
          <cell r="O720">
            <v>4</v>
          </cell>
          <cell r="P720">
            <v>4</v>
          </cell>
          <cell r="Q720">
            <v>0.4</v>
          </cell>
          <cell r="R720">
            <v>0</v>
          </cell>
          <cell r="S720">
            <v>5.102172464733655E-2</v>
          </cell>
          <cell r="T720">
            <v>27.93</v>
          </cell>
          <cell r="U720">
            <v>0.69646577130941656</v>
          </cell>
          <cell r="V720">
            <v>0.99999973386213614</v>
          </cell>
          <cell r="W720">
            <v>-0.99998747215873784</v>
          </cell>
          <cell r="X720">
            <v>27.233535520672675</v>
          </cell>
          <cell r="Y720">
            <v>0.8</v>
          </cell>
          <cell r="Z720">
            <v>245.10181968605406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5.1062879101261265</v>
          </cell>
          <cell r="AJ720">
            <v>5.1062879101261265</v>
          </cell>
          <cell r="AK720">
            <v>0</v>
          </cell>
          <cell r="AL720">
            <v>0</v>
          </cell>
          <cell r="AM720">
            <v>0</v>
          </cell>
          <cell r="AN720">
            <v>10.212575820252253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</row>
        <row r="721">
          <cell r="C721">
            <v>1682</v>
          </cell>
          <cell r="D721" t="str">
            <v>NC</v>
          </cell>
          <cell r="F721">
            <v>5030</v>
          </cell>
          <cell r="G721" t="str">
            <v>ISO</v>
          </cell>
          <cell r="H721">
            <v>38916</v>
          </cell>
          <cell r="J721">
            <v>39336</v>
          </cell>
          <cell r="K721">
            <v>39336</v>
          </cell>
          <cell r="L721">
            <v>52</v>
          </cell>
          <cell r="M721">
            <v>0.84985835694050993</v>
          </cell>
          <cell r="N721">
            <v>27.93</v>
          </cell>
          <cell r="O721">
            <v>4</v>
          </cell>
          <cell r="P721">
            <v>4</v>
          </cell>
          <cell r="Q721">
            <v>0.4</v>
          </cell>
          <cell r="R721">
            <v>0</v>
          </cell>
          <cell r="S721">
            <v>5.102172464733655E-2</v>
          </cell>
          <cell r="T721">
            <v>27.93</v>
          </cell>
          <cell r="U721">
            <v>0.69646577130941656</v>
          </cell>
          <cell r="V721">
            <v>0.99999973386213614</v>
          </cell>
          <cell r="W721">
            <v>-0.99998747215873784</v>
          </cell>
          <cell r="X721">
            <v>27.233535520672675</v>
          </cell>
          <cell r="Y721">
            <v>0.8</v>
          </cell>
          <cell r="Z721">
            <v>1416.143847074979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29.502996814062062</v>
          </cell>
          <cell r="AJ721">
            <v>29.502996814062062</v>
          </cell>
          <cell r="AK721">
            <v>29.502996814062062</v>
          </cell>
          <cell r="AL721">
            <v>29.502996814062062</v>
          </cell>
          <cell r="AM721">
            <v>29.502996814062062</v>
          </cell>
          <cell r="AN721">
            <v>147.51498407031031</v>
          </cell>
          <cell r="AO721">
            <v>29.502996814062062</v>
          </cell>
          <cell r="AP721">
            <v>29.502996814062062</v>
          </cell>
          <cell r="AQ721">
            <v>29.502996814062062</v>
          </cell>
          <cell r="AR721">
            <v>29.502996814062062</v>
          </cell>
          <cell r="AS721">
            <v>29.502996814062062</v>
          </cell>
          <cell r="AT721">
            <v>29.502996814062062</v>
          </cell>
          <cell r="AU721">
            <v>29.502996814062062</v>
          </cell>
          <cell r="AV721">
            <v>29.502996814062062</v>
          </cell>
          <cell r="AW721">
            <v>29.502996814062062</v>
          </cell>
          <cell r="AX721">
            <v>0</v>
          </cell>
          <cell r="AY721">
            <v>0</v>
          </cell>
          <cell r="AZ721">
            <v>0</v>
          </cell>
          <cell r="BA721">
            <v>265.52697132655857</v>
          </cell>
        </row>
        <row r="722">
          <cell r="C722">
            <v>1683</v>
          </cell>
          <cell r="D722" t="str">
            <v>NC</v>
          </cell>
          <cell r="F722">
            <v>5030</v>
          </cell>
          <cell r="G722" t="str">
            <v>ISO</v>
          </cell>
          <cell r="H722">
            <v>38916</v>
          </cell>
          <cell r="J722">
            <v>39017</v>
          </cell>
          <cell r="K722">
            <v>39017</v>
          </cell>
          <cell r="L722">
            <v>5</v>
          </cell>
          <cell r="M722">
            <v>0.84985835694050993</v>
          </cell>
          <cell r="N722">
            <v>27.93</v>
          </cell>
          <cell r="O722">
            <v>4</v>
          </cell>
          <cell r="P722">
            <v>4</v>
          </cell>
          <cell r="Q722">
            <v>0.4</v>
          </cell>
          <cell r="R722">
            <v>0</v>
          </cell>
          <cell r="S722">
            <v>5.102172464733655E-2</v>
          </cell>
          <cell r="T722">
            <v>27.93</v>
          </cell>
          <cell r="U722">
            <v>0.69646577130941656</v>
          </cell>
          <cell r="V722">
            <v>0.99999973386213614</v>
          </cell>
          <cell r="W722">
            <v>-0.99998747215873784</v>
          </cell>
          <cell r="X722">
            <v>27.233535520672675</v>
          </cell>
          <cell r="Y722">
            <v>0.8</v>
          </cell>
          <cell r="Z722">
            <v>136.16767760336336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2.8368266167367366</v>
          </cell>
          <cell r="AJ722">
            <v>2.8368266167367366</v>
          </cell>
          <cell r="AK722">
            <v>2.8368266167367366</v>
          </cell>
          <cell r="AL722">
            <v>0</v>
          </cell>
          <cell r="AM722">
            <v>0</v>
          </cell>
          <cell r="AN722">
            <v>8.5104798502102099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</row>
        <row r="723">
          <cell r="C723">
            <v>1684</v>
          </cell>
          <cell r="D723" t="str">
            <v>NC</v>
          </cell>
          <cell r="F723">
            <v>5030</v>
          </cell>
          <cell r="G723" t="str">
            <v>ISO</v>
          </cell>
          <cell r="H723">
            <v>38916</v>
          </cell>
          <cell r="J723">
            <v>39859</v>
          </cell>
          <cell r="K723">
            <v>39859</v>
          </cell>
          <cell r="L723">
            <v>198</v>
          </cell>
          <cell r="M723">
            <v>0.84985835694050993</v>
          </cell>
          <cell r="N723">
            <v>27.93</v>
          </cell>
          <cell r="O723">
            <v>4</v>
          </cell>
          <cell r="P723">
            <v>4</v>
          </cell>
          <cell r="Q723">
            <v>0.4</v>
          </cell>
          <cell r="R723">
            <v>0</v>
          </cell>
          <cell r="S723">
            <v>5.102172464733655E-2</v>
          </cell>
          <cell r="T723">
            <v>27.93</v>
          </cell>
          <cell r="U723">
            <v>0.69646577130941656</v>
          </cell>
          <cell r="V723">
            <v>0.99999973386213614</v>
          </cell>
          <cell r="W723">
            <v>-0.99998747215873784</v>
          </cell>
          <cell r="X723">
            <v>27.233535520672675</v>
          </cell>
          <cell r="Y723">
            <v>0.8</v>
          </cell>
          <cell r="Z723">
            <v>5392.2400330931896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112.33833402277479</v>
          </cell>
          <cell r="AJ723">
            <v>112.33833402277479</v>
          </cell>
          <cell r="AK723">
            <v>112.33833402277479</v>
          </cell>
          <cell r="AL723">
            <v>112.33833402277479</v>
          </cell>
          <cell r="AM723">
            <v>112.33833402277479</v>
          </cell>
          <cell r="AN723">
            <v>561.6916701138739</v>
          </cell>
          <cell r="AO723">
            <v>112.33833402277479</v>
          </cell>
          <cell r="AP723">
            <v>112.33833402277479</v>
          </cell>
          <cell r="AQ723">
            <v>112.33833402277479</v>
          </cell>
          <cell r="AR723">
            <v>112.33833402277479</v>
          </cell>
          <cell r="AS723">
            <v>112.33833402277479</v>
          </cell>
          <cell r="AT723">
            <v>112.33833402277479</v>
          </cell>
          <cell r="AU723">
            <v>112.33833402277479</v>
          </cell>
          <cell r="AV723">
            <v>112.33833402277479</v>
          </cell>
          <cell r="AW723">
            <v>112.33833402277479</v>
          </cell>
          <cell r="AX723">
            <v>112.33833402277479</v>
          </cell>
          <cell r="AY723">
            <v>112.33833402277479</v>
          </cell>
          <cell r="AZ723">
            <v>112.33833402277479</v>
          </cell>
          <cell r="BA723">
            <v>1348.0600082732972</v>
          </cell>
        </row>
        <row r="724">
          <cell r="C724">
            <v>1685</v>
          </cell>
          <cell r="D724" t="str">
            <v>NC</v>
          </cell>
          <cell r="F724">
            <v>5030</v>
          </cell>
          <cell r="G724" t="str">
            <v>ISO</v>
          </cell>
          <cell r="H724">
            <v>38916</v>
          </cell>
          <cell r="J724">
            <v>40210</v>
          </cell>
          <cell r="K724">
            <v>40210</v>
          </cell>
          <cell r="L724">
            <v>123</v>
          </cell>
          <cell r="M724">
            <v>1.1331444759206799</v>
          </cell>
          <cell r="N724">
            <v>27.93</v>
          </cell>
          <cell r="O724">
            <v>4</v>
          </cell>
          <cell r="P724">
            <v>4</v>
          </cell>
          <cell r="Q724">
            <v>0.4</v>
          </cell>
          <cell r="R724">
            <v>0</v>
          </cell>
          <cell r="S724">
            <v>5.102172464733655E-2</v>
          </cell>
          <cell r="T724">
            <v>27.93</v>
          </cell>
          <cell r="U724">
            <v>0.92862102841255545</v>
          </cell>
          <cell r="V724">
            <v>0.99999837769616362</v>
          </cell>
          <cell r="W724">
            <v>-0.99994206298420751</v>
          </cell>
          <cell r="X724">
            <v>27.001387462172485</v>
          </cell>
          <cell r="Y724">
            <v>0.8</v>
          </cell>
          <cell r="Z724">
            <v>3321.1706578472158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69.191055371817001</v>
          </cell>
          <cell r="AJ724">
            <v>69.191055371817001</v>
          </cell>
          <cell r="AK724">
            <v>69.191055371817001</v>
          </cell>
          <cell r="AL724">
            <v>69.191055371817001</v>
          </cell>
          <cell r="AM724">
            <v>69.191055371817001</v>
          </cell>
          <cell r="AN724">
            <v>345.95527685908502</v>
          </cell>
          <cell r="AO724">
            <v>69.191055371817001</v>
          </cell>
          <cell r="AP724">
            <v>69.191055371817001</v>
          </cell>
          <cell r="AQ724">
            <v>69.191055371817001</v>
          </cell>
          <cell r="AR724">
            <v>69.191055371817001</v>
          </cell>
          <cell r="AS724">
            <v>69.191055371817001</v>
          </cell>
          <cell r="AT724">
            <v>69.191055371817001</v>
          </cell>
          <cell r="AU724">
            <v>69.191055371817001</v>
          </cell>
          <cell r="AV724">
            <v>69.191055371817001</v>
          </cell>
          <cell r="AW724">
            <v>69.191055371817001</v>
          </cell>
          <cell r="AX724">
            <v>69.191055371817001</v>
          </cell>
          <cell r="AY724">
            <v>69.191055371817001</v>
          </cell>
          <cell r="AZ724">
            <v>69.191055371817001</v>
          </cell>
          <cell r="BA724">
            <v>830.29266446180407</v>
          </cell>
        </row>
        <row r="725">
          <cell r="C725">
            <v>1686</v>
          </cell>
          <cell r="D725" t="str">
            <v>NC</v>
          </cell>
          <cell r="F725">
            <v>5110</v>
          </cell>
          <cell r="G725" t="str">
            <v>ISO</v>
          </cell>
          <cell r="H725">
            <v>38916</v>
          </cell>
          <cell r="J725">
            <v>38971</v>
          </cell>
          <cell r="K725">
            <v>38971</v>
          </cell>
          <cell r="L725">
            <v>20</v>
          </cell>
          <cell r="M725">
            <v>0.84985835694050993</v>
          </cell>
          <cell r="N725">
            <v>27.93</v>
          </cell>
          <cell r="O725">
            <v>4</v>
          </cell>
          <cell r="P725">
            <v>4</v>
          </cell>
          <cell r="Q725">
            <v>0.4</v>
          </cell>
          <cell r="R725">
            <v>0</v>
          </cell>
          <cell r="S725">
            <v>5.102172464733655E-2</v>
          </cell>
          <cell r="T725">
            <v>27.93</v>
          </cell>
          <cell r="U725">
            <v>0.69646577130941656</v>
          </cell>
          <cell r="V725">
            <v>0.99999973386213614</v>
          </cell>
          <cell r="W725">
            <v>-0.99998747215873784</v>
          </cell>
          <cell r="X725">
            <v>27.233535520672675</v>
          </cell>
          <cell r="Y725">
            <v>0.8</v>
          </cell>
          <cell r="Z725">
            <v>544.67071041345343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11.347306466946947</v>
          </cell>
          <cell r="AJ725">
            <v>11.347306466946947</v>
          </cell>
          <cell r="AK725">
            <v>0</v>
          </cell>
          <cell r="AL725">
            <v>0</v>
          </cell>
          <cell r="AM725">
            <v>0</v>
          </cell>
          <cell r="AN725">
            <v>22.694612933893893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</row>
        <row r="726">
          <cell r="C726">
            <v>1687</v>
          </cell>
          <cell r="D726" t="str">
            <v>NC</v>
          </cell>
          <cell r="F726">
            <v>5110</v>
          </cell>
          <cell r="G726" t="str">
            <v>ISO</v>
          </cell>
          <cell r="H726">
            <v>38916</v>
          </cell>
          <cell r="J726">
            <v>39336</v>
          </cell>
          <cell r="K726">
            <v>39336</v>
          </cell>
          <cell r="L726">
            <v>88</v>
          </cell>
          <cell r="M726">
            <v>0.84985835694050993</v>
          </cell>
          <cell r="N726">
            <v>27.93</v>
          </cell>
          <cell r="O726">
            <v>4</v>
          </cell>
          <cell r="P726">
            <v>4</v>
          </cell>
          <cell r="Q726">
            <v>0.4</v>
          </cell>
          <cell r="R726">
            <v>0</v>
          </cell>
          <cell r="S726">
            <v>5.102172464733655E-2</v>
          </cell>
          <cell r="T726">
            <v>27.93</v>
          </cell>
          <cell r="U726">
            <v>0.69646577130941656</v>
          </cell>
          <cell r="V726">
            <v>0.99999973386213614</v>
          </cell>
          <cell r="W726">
            <v>-0.99998747215873784</v>
          </cell>
          <cell r="X726">
            <v>27.233535520672675</v>
          </cell>
          <cell r="Y726">
            <v>0.8</v>
          </cell>
          <cell r="Z726">
            <v>2396.5511258191955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49.928148454566575</v>
          </cell>
          <cell r="AJ726">
            <v>49.928148454566575</v>
          </cell>
          <cell r="AK726">
            <v>49.928148454566575</v>
          </cell>
          <cell r="AL726">
            <v>49.928148454566575</v>
          </cell>
          <cell r="AM726">
            <v>49.928148454566575</v>
          </cell>
          <cell r="AN726">
            <v>249.64074227283288</v>
          </cell>
          <cell r="AO726">
            <v>49.928148454566575</v>
          </cell>
          <cell r="AP726">
            <v>49.928148454566575</v>
          </cell>
          <cell r="AQ726">
            <v>49.928148454566575</v>
          </cell>
          <cell r="AR726">
            <v>49.928148454566575</v>
          </cell>
          <cell r="AS726">
            <v>49.928148454566575</v>
          </cell>
          <cell r="AT726">
            <v>49.928148454566575</v>
          </cell>
          <cell r="AU726">
            <v>49.928148454566575</v>
          </cell>
          <cell r="AV726">
            <v>49.928148454566575</v>
          </cell>
          <cell r="AW726">
            <v>49.928148454566575</v>
          </cell>
          <cell r="AX726">
            <v>0</v>
          </cell>
          <cell r="AY726">
            <v>0</v>
          </cell>
          <cell r="AZ726">
            <v>0</v>
          </cell>
          <cell r="BA726">
            <v>449.3533360910991</v>
          </cell>
        </row>
        <row r="727">
          <cell r="C727">
            <v>1688</v>
          </cell>
          <cell r="D727" t="str">
            <v>NC</v>
          </cell>
          <cell r="F727">
            <v>5110</v>
          </cell>
          <cell r="G727" t="str">
            <v>ISO</v>
          </cell>
          <cell r="H727">
            <v>38916</v>
          </cell>
          <cell r="J727">
            <v>39017</v>
          </cell>
          <cell r="K727">
            <v>39017</v>
          </cell>
          <cell r="L727">
            <v>12</v>
          </cell>
          <cell r="M727">
            <v>0.84985835694050993</v>
          </cell>
          <cell r="N727">
            <v>27.93</v>
          </cell>
          <cell r="O727">
            <v>4</v>
          </cell>
          <cell r="P727">
            <v>4</v>
          </cell>
          <cell r="Q727">
            <v>0.4</v>
          </cell>
          <cell r="R727">
            <v>0</v>
          </cell>
          <cell r="S727">
            <v>5.102172464733655E-2</v>
          </cell>
          <cell r="T727">
            <v>27.93</v>
          </cell>
          <cell r="U727">
            <v>0.69646577130941656</v>
          </cell>
          <cell r="V727">
            <v>0.99999973386213614</v>
          </cell>
          <cell r="W727">
            <v>-0.99998747215873784</v>
          </cell>
          <cell r="X727">
            <v>27.233535520672675</v>
          </cell>
          <cell r="Y727">
            <v>0.8</v>
          </cell>
          <cell r="Z727">
            <v>326.80242624807209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6.8083838801681686</v>
          </cell>
          <cell r="AJ727">
            <v>6.8083838801681686</v>
          </cell>
          <cell r="AK727">
            <v>6.8083838801681686</v>
          </cell>
          <cell r="AL727">
            <v>0</v>
          </cell>
          <cell r="AM727">
            <v>0</v>
          </cell>
          <cell r="AN727">
            <v>20.425151640504506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</row>
        <row r="728">
          <cell r="C728">
            <v>1689</v>
          </cell>
          <cell r="D728" t="str">
            <v>NC</v>
          </cell>
          <cell r="F728">
            <v>5110</v>
          </cell>
          <cell r="G728" t="str">
            <v>ISO</v>
          </cell>
          <cell r="H728">
            <v>38916</v>
          </cell>
          <cell r="J728">
            <v>39859</v>
          </cell>
          <cell r="K728">
            <v>39859</v>
          </cell>
          <cell r="L728">
            <v>794</v>
          </cell>
          <cell r="M728">
            <v>0.84985835694050993</v>
          </cell>
          <cell r="N728">
            <v>27.93</v>
          </cell>
          <cell r="O728">
            <v>4</v>
          </cell>
          <cell r="P728">
            <v>4</v>
          </cell>
          <cell r="Q728">
            <v>0.4</v>
          </cell>
          <cell r="R728">
            <v>0</v>
          </cell>
          <cell r="S728">
            <v>5.102172464733655E-2</v>
          </cell>
          <cell r="T728">
            <v>27.93</v>
          </cell>
          <cell r="U728">
            <v>0.69646577130941656</v>
          </cell>
          <cell r="V728">
            <v>0.99999973386213614</v>
          </cell>
          <cell r="W728">
            <v>-0.99998747215873784</v>
          </cell>
          <cell r="X728">
            <v>27.233535520672675</v>
          </cell>
          <cell r="Y728">
            <v>0.8</v>
          </cell>
          <cell r="Z728">
            <v>21623.427203414103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450.48806673779382</v>
          </cell>
          <cell r="AJ728">
            <v>450.48806673779382</v>
          </cell>
          <cell r="AK728">
            <v>450.48806673779382</v>
          </cell>
          <cell r="AL728">
            <v>450.48806673779382</v>
          </cell>
          <cell r="AM728">
            <v>450.48806673779382</v>
          </cell>
          <cell r="AN728">
            <v>2252.4403336889691</v>
          </cell>
          <cell r="AO728">
            <v>450.48806673779382</v>
          </cell>
          <cell r="AP728">
            <v>450.48806673779382</v>
          </cell>
          <cell r="AQ728">
            <v>450.48806673779382</v>
          </cell>
          <cell r="AR728">
            <v>450.48806673779382</v>
          </cell>
          <cell r="AS728">
            <v>450.48806673779382</v>
          </cell>
          <cell r="AT728">
            <v>450.48806673779382</v>
          </cell>
          <cell r="AU728">
            <v>450.48806673779382</v>
          </cell>
          <cell r="AV728">
            <v>450.48806673779382</v>
          </cell>
          <cell r="AW728">
            <v>450.48806673779382</v>
          </cell>
          <cell r="AX728">
            <v>450.48806673779382</v>
          </cell>
          <cell r="AY728">
            <v>450.48806673779382</v>
          </cell>
          <cell r="AZ728">
            <v>450.48806673779382</v>
          </cell>
          <cell r="BA728">
            <v>5405.8568008535258</v>
          </cell>
        </row>
        <row r="729">
          <cell r="C729">
            <v>1690</v>
          </cell>
          <cell r="D729" t="str">
            <v>NC</v>
          </cell>
          <cell r="F729">
            <v>5110</v>
          </cell>
          <cell r="G729" t="str">
            <v>ISO</v>
          </cell>
          <cell r="H729">
            <v>38916</v>
          </cell>
          <cell r="J729">
            <v>40210</v>
          </cell>
          <cell r="K729">
            <v>40210</v>
          </cell>
          <cell r="L729">
            <v>211</v>
          </cell>
          <cell r="M729">
            <v>1.1331444759206799</v>
          </cell>
          <cell r="N729">
            <v>27.93</v>
          </cell>
          <cell r="O729">
            <v>4</v>
          </cell>
          <cell r="P729">
            <v>4</v>
          </cell>
          <cell r="Q729">
            <v>0.4</v>
          </cell>
          <cell r="R729">
            <v>0</v>
          </cell>
          <cell r="S729">
            <v>5.102172464733655E-2</v>
          </cell>
          <cell r="T729">
            <v>27.93</v>
          </cell>
          <cell r="U729">
            <v>0.92862102841255545</v>
          </cell>
          <cell r="V729">
            <v>0.99999837769616362</v>
          </cell>
          <cell r="W729">
            <v>-0.99994206298420751</v>
          </cell>
          <cell r="X729">
            <v>27.001387462172485</v>
          </cell>
          <cell r="Y729">
            <v>0.8</v>
          </cell>
          <cell r="Z729">
            <v>5697.2927545183938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118.69359905246654</v>
          </cell>
          <cell r="AJ729">
            <v>118.69359905246654</v>
          </cell>
          <cell r="AK729">
            <v>118.69359905246654</v>
          </cell>
          <cell r="AL729">
            <v>118.69359905246654</v>
          </cell>
          <cell r="AM729">
            <v>118.69359905246654</v>
          </cell>
          <cell r="AN729">
            <v>593.46799526233269</v>
          </cell>
          <cell r="AO729">
            <v>118.69359905246654</v>
          </cell>
          <cell r="AP729">
            <v>118.69359905246654</v>
          </cell>
          <cell r="AQ729">
            <v>118.69359905246654</v>
          </cell>
          <cell r="AR729">
            <v>118.69359905246654</v>
          </cell>
          <cell r="AS729">
            <v>118.69359905246654</v>
          </cell>
          <cell r="AT729">
            <v>118.69359905246654</v>
          </cell>
          <cell r="AU729">
            <v>118.69359905246654</v>
          </cell>
          <cell r="AV729">
            <v>118.69359905246654</v>
          </cell>
          <cell r="AW729">
            <v>118.69359905246654</v>
          </cell>
          <cell r="AX729">
            <v>118.69359905246654</v>
          </cell>
          <cell r="AY729">
            <v>118.69359905246654</v>
          </cell>
          <cell r="AZ729">
            <v>118.69359905246654</v>
          </cell>
          <cell r="BA729">
            <v>1424.3231886295989</v>
          </cell>
        </row>
        <row r="730">
          <cell r="C730">
            <v>1691</v>
          </cell>
          <cell r="D730" t="str">
            <v>NC</v>
          </cell>
          <cell r="F730">
            <v>5000</v>
          </cell>
          <cell r="G730" t="str">
            <v>ISO</v>
          </cell>
          <cell r="H730">
            <v>38916</v>
          </cell>
          <cell r="J730">
            <v>38971</v>
          </cell>
          <cell r="K730">
            <v>38971</v>
          </cell>
          <cell r="L730">
            <v>249</v>
          </cell>
          <cell r="M730">
            <v>0.84985835694050993</v>
          </cell>
          <cell r="N730">
            <v>27.93</v>
          </cell>
          <cell r="O730">
            <v>4</v>
          </cell>
          <cell r="P730">
            <v>4</v>
          </cell>
          <cell r="Q730">
            <v>0.4</v>
          </cell>
          <cell r="R730">
            <v>0</v>
          </cell>
          <cell r="S730">
            <v>5.102172464733655E-2</v>
          </cell>
          <cell r="T730">
            <v>27.93</v>
          </cell>
          <cell r="U730">
            <v>0.69646577130941656</v>
          </cell>
          <cell r="V730">
            <v>0.99999973386213614</v>
          </cell>
          <cell r="W730">
            <v>-0.99998747215873784</v>
          </cell>
          <cell r="X730">
            <v>27.233535520672675</v>
          </cell>
          <cell r="Y730">
            <v>0.8</v>
          </cell>
          <cell r="Z730">
            <v>6781.1503446474962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141.27396551348951</v>
          </cell>
          <cell r="AJ730">
            <v>141.27396551348951</v>
          </cell>
          <cell r="AK730">
            <v>0</v>
          </cell>
          <cell r="AL730">
            <v>0</v>
          </cell>
          <cell r="AM730">
            <v>0</v>
          </cell>
          <cell r="AN730">
            <v>282.54793102697903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</row>
        <row r="731">
          <cell r="C731">
            <v>1692</v>
          </cell>
          <cell r="D731" t="str">
            <v>NC</v>
          </cell>
          <cell r="F731">
            <v>5000</v>
          </cell>
          <cell r="G731" t="str">
            <v>ISO</v>
          </cell>
          <cell r="H731">
            <v>38916</v>
          </cell>
          <cell r="J731">
            <v>39336</v>
          </cell>
          <cell r="K731">
            <v>39336</v>
          </cell>
          <cell r="L731">
            <v>2118</v>
          </cell>
          <cell r="M731">
            <v>0.84985835694050993</v>
          </cell>
          <cell r="N731">
            <v>27.93</v>
          </cell>
          <cell r="O731">
            <v>4</v>
          </cell>
          <cell r="P731">
            <v>4</v>
          </cell>
          <cell r="Q731">
            <v>0.4</v>
          </cell>
          <cell r="R731">
            <v>0</v>
          </cell>
          <cell r="S731">
            <v>5.102172464733655E-2</v>
          </cell>
          <cell r="T731">
            <v>27.93</v>
          </cell>
          <cell r="U731">
            <v>0.69646577130941656</v>
          </cell>
          <cell r="V731">
            <v>0.99999973386213614</v>
          </cell>
          <cell r="W731">
            <v>-0.99998747215873784</v>
          </cell>
          <cell r="X731">
            <v>27.233535520672675</v>
          </cell>
          <cell r="Y731">
            <v>0.8</v>
          </cell>
          <cell r="Z731">
            <v>57680.628232784722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1201.6797548496818</v>
          </cell>
          <cell r="AJ731">
            <v>1201.6797548496818</v>
          </cell>
          <cell r="AK731">
            <v>1201.6797548496818</v>
          </cell>
          <cell r="AL731">
            <v>1201.6797548496818</v>
          </cell>
          <cell r="AM731">
            <v>1201.6797548496818</v>
          </cell>
          <cell r="AN731">
            <v>6008.3987742484087</v>
          </cell>
          <cell r="AO731">
            <v>1201.6797548496818</v>
          </cell>
          <cell r="AP731">
            <v>1201.6797548496818</v>
          </cell>
          <cell r="AQ731">
            <v>1201.6797548496818</v>
          </cell>
          <cell r="AR731">
            <v>1201.6797548496818</v>
          </cell>
          <cell r="AS731">
            <v>1201.6797548496818</v>
          </cell>
          <cell r="AT731">
            <v>1201.6797548496818</v>
          </cell>
          <cell r="AU731">
            <v>1201.6797548496818</v>
          </cell>
          <cell r="AV731">
            <v>1201.6797548496818</v>
          </cell>
          <cell r="AW731">
            <v>1201.6797548496818</v>
          </cell>
          <cell r="AX731">
            <v>0</v>
          </cell>
          <cell r="AY731">
            <v>0</v>
          </cell>
          <cell r="AZ731">
            <v>0</v>
          </cell>
          <cell r="BA731">
            <v>10815.117793647136</v>
          </cell>
        </row>
        <row r="732">
          <cell r="C732">
            <v>1693</v>
          </cell>
          <cell r="D732" t="str">
            <v>NC</v>
          </cell>
          <cell r="F732">
            <v>5000</v>
          </cell>
          <cell r="G732" t="str">
            <v>ISO</v>
          </cell>
          <cell r="H732">
            <v>38916</v>
          </cell>
          <cell r="J732">
            <v>39017</v>
          </cell>
          <cell r="K732">
            <v>39017</v>
          </cell>
          <cell r="L732">
            <v>105</v>
          </cell>
          <cell r="M732">
            <v>0.84985835694050993</v>
          </cell>
          <cell r="N732">
            <v>27.93</v>
          </cell>
          <cell r="O732">
            <v>4</v>
          </cell>
          <cell r="P732">
            <v>4</v>
          </cell>
          <cell r="Q732">
            <v>0.4</v>
          </cell>
          <cell r="R732">
            <v>0</v>
          </cell>
          <cell r="S732">
            <v>5.102172464733655E-2</v>
          </cell>
          <cell r="T732">
            <v>27.93</v>
          </cell>
          <cell r="U732">
            <v>0.69646577130941656</v>
          </cell>
          <cell r="V732">
            <v>0.99999973386213614</v>
          </cell>
          <cell r="W732">
            <v>-0.99998747215873784</v>
          </cell>
          <cell r="X732">
            <v>27.233535520672675</v>
          </cell>
          <cell r="Y732">
            <v>0.8</v>
          </cell>
          <cell r="Z732">
            <v>2859.5212296706309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59.573358951471477</v>
          </cell>
          <cell r="AJ732">
            <v>59.573358951471477</v>
          </cell>
          <cell r="AK732">
            <v>59.573358951471477</v>
          </cell>
          <cell r="AL732">
            <v>0</v>
          </cell>
          <cell r="AM732">
            <v>0</v>
          </cell>
          <cell r="AN732">
            <v>178.72007685441443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</row>
        <row r="733">
          <cell r="C733">
            <v>1694</v>
          </cell>
          <cell r="D733" t="str">
            <v>NC</v>
          </cell>
          <cell r="F733">
            <v>5000</v>
          </cell>
          <cell r="G733" t="str">
            <v>ISO</v>
          </cell>
          <cell r="H733">
            <v>38916</v>
          </cell>
          <cell r="J733">
            <v>39859</v>
          </cell>
          <cell r="K733">
            <v>39859</v>
          </cell>
          <cell r="L733">
            <v>794</v>
          </cell>
          <cell r="M733">
            <v>0.84985835694050993</v>
          </cell>
          <cell r="N733">
            <v>27.93</v>
          </cell>
          <cell r="O733">
            <v>4</v>
          </cell>
          <cell r="P733">
            <v>4</v>
          </cell>
          <cell r="Q733">
            <v>0.4</v>
          </cell>
          <cell r="R733">
            <v>0</v>
          </cell>
          <cell r="S733">
            <v>5.102172464733655E-2</v>
          </cell>
          <cell r="T733">
            <v>27.93</v>
          </cell>
          <cell r="U733">
            <v>0.69646577130941656</v>
          </cell>
          <cell r="V733">
            <v>0.99999973386213614</v>
          </cell>
          <cell r="W733">
            <v>-0.99998747215873784</v>
          </cell>
          <cell r="X733">
            <v>27.233535520672675</v>
          </cell>
          <cell r="Y733">
            <v>0.8</v>
          </cell>
          <cell r="Z733">
            <v>21623.427203414103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450.48806673779382</v>
          </cell>
          <cell r="AJ733">
            <v>450.48806673779382</v>
          </cell>
          <cell r="AK733">
            <v>450.48806673779382</v>
          </cell>
          <cell r="AL733">
            <v>450.48806673779382</v>
          </cell>
          <cell r="AM733">
            <v>450.48806673779382</v>
          </cell>
          <cell r="AN733">
            <v>2252.4403336889691</v>
          </cell>
          <cell r="AO733">
            <v>450.48806673779382</v>
          </cell>
          <cell r="AP733">
            <v>450.48806673779382</v>
          </cell>
          <cell r="AQ733">
            <v>450.48806673779382</v>
          </cell>
          <cell r="AR733">
            <v>450.48806673779382</v>
          </cell>
          <cell r="AS733">
            <v>450.48806673779382</v>
          </cell>
          <cell r="AT733">
            <v>450.48806673779382</v>
          </cell>
          <cell r="AU733">
            <v>450.48806673779382</v>
          </cell>
          <cell r="AV733">
            <v>450.48806673779382</v>
          </cell>
          <cell r="AW733">
            <v>450.48806673779382</v>
          </cell>
          <cell r="AX733">
            <v>450.48806673779382</v>
          </cell>
          <cell r="AY733">
            <v>450.48806673779382</v>
          </cell>
          <cell r="AZ733">
            <v>450.48806673779382</v>
          </cell>
          <cell r="BA733">
            <v>5405.8568008535258</v>
          </cell>
        </row>
        <row r="734">
          <cell r="C734">
            <v>1695</v>
          </cell>
          <cell r="D734" t="str">
            <v>NC</v>
          </cell>
          <cell r="F734">
            <v>5000</v>
          </cell>
          <cell r="G734" t="str">
            <v>ISO</v>
          </cell>
          <cell r="H734">
            <v>38916</v>
          </cell>
          <cell r="J734">
            <v>40210</v>
          </cell>
          <cell r="K734">
            <v>40210</v>
          </cell>
          <cell r="L734">
            <v>1059</v>
          </cell>
          <cell r="M734">
            <v>1.1331444759206799</v>
          </cell>
          <cell r="N734">
            <v>27.93</v>
          </cell>
          <cell r="O734">
            <v>4</v>
          </cell>
          <cell r="P734">
            <v>4</v>
          </cell>
          <cell r="Q734">
            <v>0.4</v>
          </cell>
          <cell r="R734">
            <v>0</v>
          </cell>
          <cell r="S734">
            <v>5.102172464733655E-2</v>
          </cell>
          <cell r="T734">
            <v>27.93</v>
          </cell>
          <cell r="U734">
            <v>0.92862102841255545</v>
          </cell>
          <cell r="V734">
            <v>0.99999837769616362</v>
          </cell>
          <cell r="W734">
            <v>-0.99994206298420751</v>
          </cell>
          <cell r="X734">
            <v>27.001387462172485</v>
          </cell>
          <cell r="Y734">
            <v>0.8</v>
          </cell>
          <cell r="Z734">
            <v>28594.469322440662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595.71811088418042</v>
          </cell>
          <cell r="AJ734">
            <v>595.71811088418042</v>
          </cell>
          <cell r="AK734">
            <v>595.71811088418042</v>
          </cell>
          <cell r="AL734">
            <v>595.71811088418042</v>
          </cell>
          <cell r="AM734">
            <v>595.71811088418042</v>
          </cell>
          <cell r="AN734">
            <v>2978.5905544209022</v>
          </cell>
          <cell r="AO734">
            <v>595.71811088418042</v>
          </cell>
          <cell r="AP734">
            <v>595.71811088418042</v>
          </cell>
          <cell r="AQ734">
            <v>595.71811088418042</v>
          </cell>
          <cell r="AR734">
            <v>595.71811088418042</v>
          </cell>
          <cell r="AS734">
            <v>595.71811088418042</v>
          </cell>
          <cell r="AT734">
            <v>595.71811088418042</v>
          </cell>
          <cell r="AU734">
            <v>595.71811088418042</v>
          </cell>
          <cell r="AV734">
            <v>595.71811088418042</v>
          </cell>
          <cell r="AW734">
            <v>595.71811088418042</v>
          </cell>
          <cell r="AX734">
            <v>595.71811088418042</v>
          </cell>
          <cell r="AY734">
            <v>595.71811088418042</v>
          </cell>
          <cell r="AZ734">
            <v>595.71811088418042</v>
          </cell>
          <cell r="BA734">
            <v>7148.6173306101655</v>
          </cell>
        </row>
        <row r="735">
          <cell r="C735">
            <v>1696</v>
          </cell>
          <cell r="D735" t="str">
            <v>NC</v>
          </cell>
          <cell r="F735">
            <v>5030</v>
          </cell>
          <cell r="G735" t="str">
            <v>ISO</v>
          </cell>
          <cell r="H735">
            <v>38916</v>
          </cell>
          <cell r="J735">
            <v>40210</v>
          </cell>
          <cell r="K735">
            <v>40210</v>
          </cell>
          <cell r="L735">
            <v>88</v>
          </cell>
          <cell r="M735">
            <v>1.1331444759206799</v>
          </cell>
          <cell r="N735">
            <v>27.93</v>
          </cell>
          <cell r="O735">
            <v>4</v>
          </cell>
          <cell r="P735">
            <v>4</v>
          </cell>
          <cell r="Q735">
            <v>0.4</v>
          </cell>
          <cell r="R735">
            <v>0</v>
          </cell>
          <cell r="S735">
            <v>5.102172464733655E-2</v>
          </cell>
          <cell r="T735">
            <v>27.93</v>
          </cell>
          <cell r="U735">
            <v>0.92862102841255545</v>
          </cell>
          <cell r="V735">
            <v>0.99999837769616362</v>
          </cell>
          <cell r="W735">
            <v>-0.99994206298420751</v>
          </cell>
          <cell r="X735">
            <v>27.001387462172485</v>
          </cell>
          <cell r="Y735">
            <v>0.8</v>
          </cell>
          <cell r="Z735">
            <v>2376.1220966711785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49.502543680649552</v>
          </cell>
          <cell r="AJ735">
            <v>49.502543680649552</v>
          </cell>
          <cell r="AK735">
            <v>49.502543680649552</v>
          </cell>
          <cell r="AL735">
            <v>49.502543680649552</v>
          </cell>
          <cell r="AM735">
            <v>49.502543680649552</v>
          </cell>
          <cell r="AN735">
            <v>247.51271840324776</v>
          </cell>
          <cell r="AO735">
            <v>49.502543680649552</v>
          </cell>
          <cell r="AP735">
            <v>49.502543680649552</v>
          </cell>
          <cell r="AQ735">
            <v>49.502543680649552</v>
          </cell>
          <cell r="AR735">
            <v>49.502543680649552</v>
          </cell>
          <cell r="AS735">
            <v>49.502543680649552</v>
          </cell>
          <cell r="AT735">
            <v>49.502543680649552</v>
          </cell>
          <cell r="AU735">
            <v>49.502543680649552</v>
          </cell>
          <cell r="AV735">
            <v>49.502543680649552</v>
          </cell>
          <cell r="AW735">
            <v>49.502543680649552</v>
          </cell>
          <cell r="AX735">
            <v>49.502543680649552</v>
          </cell>
          <cell r="AY735">
            <v>49.502543680649552</v>
          </cell>
          <cell r="AZ735">
            <v>49.502543680649552</v>
          </cell>
          <cell r="BA735">
            <v>594.03052416779451</v>
          </cell>
        </row>
        <row r="736">
          <cell r="C736">
            <v>1697</v>
          </cell>
          <cell r="D736" t="str">
            <v>NC</v>
          </cell>
          <cell r="F736">
            <v>5030</v>
          </cell>
          <cell r="G736" t="str">
            <v>ISO</v>
          </cell>
          <cell r="H736">
            <v>38916</v>
          </cell>
          <cell r="J736">
            <v>40210</v>
          </cell>
          <cell r="K736">
            <v>40210</v>
          </cell>
          <cell r="L736">
            <v>158</v>
          </cell>
          <cell r="M736">
            <v>1.1331444759206799</v>
          </cell>
          <cell r="N736">
            <v>27.93</v>
          </cell>
          <cell r="O736">
            <v>4</v>
          </cell>
          <cell r="P736">
            <v>4</v>
          </cell>
          <cell r="Q736">
            <v>0.4</v>
          </cell>
          <cell r="R736">
            <v>0</v>
          </cell>
          <cell r="S736">
            <v>5.102172464733655E-2</v>
          </cell>
          <cell r="T736">
            <v>27.93</v>
          </cell>
          <cell r="U736">
            <v>0.92862102841255545</v>
          </cell>
          <cell r="V736">
            <v>0.99999837769616362</v>
          </cell>
          <cell r="W736">
            <v>-0.99994206298420751</v>
          </cell>
          <cell r="X736">
            <v>27.001387462172485</v>
          </cell>
          <cell r="Y736">
            <v>0.8</v>
          </cell>
          <cell r="Z736">
            <v>4266.2192190232527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88.879567062984435</v>
          </cell>
          <cell r="AJ736">
            <v>88.879567062984435</v>
          </cell>
          <cell r="AK736">
            <v>88.879567062984435</v>
          </cell>
          <cell r="AL736">
            <v>88.879567062984435</v>
          </cell>
          <cell r="AM736">
            <v>88.879567062984435</v>
          </cell>
          <cell r="AN736">
            <v>444.39783531492219</v>
          </cell>
          <cell r="AO736">
            <v>88.879567062984435</v>
          </cell>
          <cell r="AP736">
            <v>88.879567062984435</v>
          </cell>
          <cell r="AQ736">
            <v>88.879567062984435</v>
          </cell>
          <cell r="AR736">
            <v>88.879567062984435</v>
          </cell>
          <cell r="AS736">
            <v>88.879567062984435</v>
          </cell>
          <cell r="AT736">
            <v>88.879567062984435</v>
          </cell>
          <cell r="AU736">
            <v>88.879567062984435</v>
          </cell>
          <cell r="AV736">
            <v>88.879567062984435</v>
          </cell>
          <cell r="AW736">
            <v>88.879567062984435</v>
          </cell>
          <cell r="AX736">
            <v>88.879567062984435</v>
          </cell>
          <cell r="AY736">
            <v>88.879567062984435</v>
          </cell>
          <cell r="AZ736">
            <v>88.879567062984435</v>
          </cell>
          <cell r="BA736">
            <v>1066.5548047558129</v>
          </cell>
        </row>
        <row r="737">
          <cell r="C737">
            <v>1698</v>
          </cell>
          <cell r="D737" t="str">
            <v>NC</v>
          </cell>
          <cell r="F737">
            <v>1100</v>
          </cell>
          <cell r="G737" t="str">
            <v>ISO</v>
          </cell>
          <cell r="H737">
            <v>38916</v>
          </cell>
          <cell r="J737">
            <v>40087</v>
          </cell>
          <cell r="K737">
            <v>40087</v>
          </cell>
          <cell r="L737">
            <v>1059</v>
          </cell>
          <cell r="M737">
            <v>0.84985835694050993</v>
          </cell>
          <cell r="N737">
            <v>27.93</v>
          </cell>
          <cell r="O737">
            <v>4</v>
          </cell>
          <cell r="P737">
            <v>4</v>
          </cell>
          <cell r="Q737">
            <v>0.4</v>
          </cell>
          <cell r="R737">
            <v>0</v>
          </cell>
          <cell r="S737">
            <v>5.102172464733655E-2</v>
          </cell>
          <cell r="T737">
            <v>27.93</v>
          </cell>
          <cell r="U737">
            <v>0.69646577130941656</v>
          </cell>
          <cell r="V737">
            <v>0.99999973386213614</v>
          </cell>
          <cell r="W737">
            <v>-0.99998747215873784</v>
          </cell>
          <cell r="X737">
            <v>27.233535520672675</v>
          </cell>
          <cell r="Y737">
            <v>0.8</v>
          </cell>
          <cell r="Z737">
            <v>28840.314116392361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600.83987742484089</v>
          </cell>
          <cell r="AJ737">
            <v>600.83987742484089</v>
          </cell>
          <cell r="AK737">
            <v>600.83987742484089</v>
          </cell>
          <cell r="AL737">
            <v>600.83987742484089</v>
          </cell>
          <cell r="AM737">
            <v>600.83987742484089</v>
          </cell>
          <cell r="AN737">
            <v>3004.1993871242043</v>
          </cell>
          <cell r="AO737">
            <v>600.83987742484089</v>
          </cell>
          <cell r="AP737">
            <v>600.83987742484089</v>
          </cell>
          <cell r="AQ737">
            <v>600.83987742484089</v>
          </cell>
          <cell r="AR737">
            <v>600.83987742484089</v>
          </cell>
          <cell r="AS737">
            <v>600.83987742484089</v>
          </cell>
          <cell r="AT737">
            <v>600.83987742484089</v>
          </cell>
          <cell r="AU737">
            <v>600.83987742484089</v>
          </cell>
          <cell r="AV737">
            <v>600.83987742484089</v>
          </cell>
          <cell r="AW737">
            <v>600.83987742484089</v>
          </cell>
          <cell r="AX737">
            <v>600.83987742484089</v>
          </cell>
          <cell r="AY737">
            <v>600.83987742484089</v>
          </cell>
          <cell r="AZ737">
            <v>600.83987742484089</v>
          </cell>
          <cell r="BA737">
            <v>7210.0785290980903</v>
          </cell>
        </row>
        <row r="738">
          <cell r="C738">
            <v>1699</v>
          </cell>
          <cell r="D738" t="str">
            <v>NC</v>
          </cell>
          <cell r="F738">
            <v>1100</v>
          </cell>
          <cell r="G738" t="str">
            <v>ISO</v>
          </cell>
          <cell r="H738">
            <v>38916</v>
          </cell>
          <cell r="J738">
            <v>40210</v>
          </cell>
          <cell r="K738">
            <v>40210</v>
          </cell>
          <cell r="L738">
            <v>529</v>
          </cell>
          <cell r="M738">
            <v>1.1331444759206799</v>
          </cell>
          <cell r="N738">
            <v>27.93</v>
          </cell>
          <cell r="O738">
            <v>4</v>
          </cell>
          <cell r="P738">
            <v>4</v>
          </cell>
          <cell r="Q738">
            <v>0.4</v>
          </cell>
          <cell r="R738">
            <v>0</v>
          </cell>
          <cell r="S738">
            <v>5.102172464733655E-2</v>
          </cell>
          <cell r="T738">
            <v>27.93</v>
          </cell>
          <cell r="U738">
            <v>0.92862102841255545</v>
          </cell>
          <cell r="V738">
            <v>0.99999837769616362</v>
          </cell>
          <cell r="W738">
            <v>-0.99994206298420751</v>
          </cell>
          <cell r="X738">
            <v>27.001387462172485</v>
          </cell>
          <cell r="Y738">
            <v>0.8</v>
          </cell>
          <cell r="Z738">
            <v>14283.733967489245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297.57779098935924</v>
          </cell>
          <cell r="AJ738">
            <v>297.57779098935924</v>
          </cell>
          <cell r="AK738">
            <v>297.57779098935924</v>
          </cell>
          <cell r="AL738">
            <v>297.57779098935924</v>
          </cell>
          <cell r="AM738">
            <v>297.57779098935924</v>
          </cell>
          <cell r="AN738">
            <v>1487.8889549467963</v>
          </cell>
          <cell r="AO738">
            <v>297.57779098935924</v>
          </cell>
          <cell r="AP738">
            <v>297.57779098935924</v>
          </cell>
          <cell r="AQ738">
            <v>297.57779098935924</v>
          </cell>
          <cell r="AR738">
            <v>297.57779098935924</v>
          </cell>
          <cell r="AS738">
            <v>297.57779098935924</v>
          </cell>
          <cell r="AT738">
            <v>297.57779098935924</v>
          </cell>
          <cell r="AU738">
            <v>297.57779098935924</v>
          </cell>
          <cell r="AV738">
            <v>297.57779098935924</v>
          </cell>
          <cell r="AW738">
            <v>297.57779098935924</v>
          </cell>
          <cell r="AX738">
            <v>297.57779098935924</v>
          </cell>
          <cell r="AY738">
            <v>297.57779098935924</v>
          </cell>
          <cell r="AZ738">
            <v>297.57779098935924</v>
          </cell>
          <cell r="BA738">
            <v>3570.9334918723102</v>
          </cell>
        </row>
        <row r="739">
          <cell r="C739">
            <v>1700</v>
          </cell>
          <cell r="D739" t="str">
            <v>NC</v>
          </cell>
          <cell r="F739">
            <v>5010</v>
          </cell>
          <cell r="G739" t="str">
            <v>ISO</v>
          </cell>
          <cell r="H739">
            <v>38916</v>
          </cell>
          <cell r="J739">
            <v>39336</v>
          </cell>
          <cell r="K739">
            <v>39336</v>
          </cell>
          <cell r="L739">
            <v>397</v>
          </cell>
          <cell r="M739">
            <v>0.84985835694050993</v>
          </cell>
          <cell r="N739">
            <v>27.93</v>
          </cell>
          <cell r="O739">
            <v>4</v>
          </cell>
          <cell r="P739">
            <v>4</v>
          </cell>
          <cell r="Q739">
            <v>0.4</v>
          </cell>
          <cell r="R739">
            <v>0</v>
          </cell>
          <cell r="S739">
            <v>5.102172464733655E-2</v>
          </cell>
          <cell r="T739">
            <v>27.93</v>
          </cell>
          <cell r="U739">
            <v>0.69646577130941656</v>
          </cell>
          <cell r="V739">
            <v>0.99999973386213614</v>
          </cell>
          <cell r="W739">
            <v>-0.99998747215873784</v>
          </cell>
          <cell r="X739">
            <v>27.233535520672675</v>
          </cell>
          <cell r="Y739">
            <v>0.8</v>
          </cell>
          <cell r="Z739">
            <v>10811.713601707052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225.24403336889691</v>
          </cell>
          <cell r="AJ739">
            <v>225.24403336889691</v>
          </cell>
          <cell r="AK739">
            <v>225.24403336889691</v>
          </cell>
          <cell r="AL739">
            <v>225.24403336889691</v>
          </cell>
          <cell r="AM739">
            <v>225.24403336889691</v>
          </cell>
          <cell r="AN739">
            <v>1126.2201668444845</v>
          </cell>
          <cell r="AO739">
            <v>225.24403336889691</v>
          </cell>
          <cell r="AP739">
            <v>225.24403336889691</v>
          </cell>
          <cell r="AQ739">
            <v>225.24403336889691</v>
          </cell>
          <cell r="AR739">
            <v>225.24403336889691</v>
          </cell>
          <cell r="AS739">
            <v>225.24403336889691</v>
          </cell>
          <cell r="AT739">
            <v>225.24403336889691</v>
          </cell>
          <cell r="AU739">
            <v>225.24403336889691</v>
          </cell>
          <cell r="AV739">
            <v>225.24403336889691</v>
          </cell>
          <cell r="AW739">
            <v>225.24403336889691</v>
          </cell>
          <cell r="AX739">
            <v>0</v>
          </cell>
          <cell r="AY739">
            <v>0</v>
          </cell>
          <cell r="AZ739">
            <v>0</v>
          </cell>
          <cell r="BA739">
            <v>2027.1963003200722</v>
          </cell>
        </row>
        <row r="740">
          <cell r="C740">
            <v>1701</v>
          </cell>
          <cell r="D740" t="str">
            <v>NC</v>
          </cell>
          <cell r="F740">
            <v>5010</v>
          </cell>
          <cell r="G740" t="str">
            <v>ISO</v>
          </cell>
          <cell r="H740">
            <v>38916</v>
          </cell>
          <cell r="J740">
            <v>38971</v>
          </cell>
          <cell r="K740">
            <v>38971</v>
          </cell>
          <cell r="L740">
            <v>297</v>
          </cell>
          <cell r="M740">
            <v>0.84985835694050993</v>
          </cell>
          <cell r="N740">
            <v>27.93</v>
          </cell>
          <cell r="O740">
            <v>4</v>
          </cell>
          <cell r="P740">
            <v>4</v>
          </cell>
          <cell r="Q740">
            <v>0.4</v>
          </cell>
          <cell r="R740">
            <v>0</v>
          </cell>
          <cell r="S740">
            <v>5.102172464733655E-2</v>
          </cell>
          <cell r="T740">
            <v>27.93</v>
          </cell>
          <cell r="U740">
            <v>0.69646577130941656</v>
          </cell>
          <cell r="V740">
            <v>0.99999973386213614</v>
          </cell>
          <cell r="W740">
            <v>-0.99998747215873784</v>
          </cell>
          <cell r="X740">
            <v>27.233535520672675</v>
          </cell>
          <cell r="Y740">
            <v>0.8</v>
          </cell>
          <cell r="Z740">
            <v>8088.3600496397839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168.50750103416217</v>
          </cell>
          <cell r="AJ740">
            <v>168.50750103416217</v>
          </cell>
          <cell r="AK740">
            <v>0</v>
          </cell>
          <cell r="AL740">
            <v>0</v>
          </cell>
          <cell r="AM740">
            <v>0</v>
          </cell>
          <cell r="AN740">
            <v>337.01500206832435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</row>
        <row r="741">
          <cell r="C741">
            <v>1702</v>
          </cell>
          <cell r="D741" t="str">
            <v>NC</v>
          </cell>
          <cell r="F741">
            <v>5010</v>
          </cell>
          <cell r="G741" t="str">
            <v>ISO</v>
          </cell>
          <cell r="H741">
            <v>38916</v>
          </cell>
          <cell r="J741">
            <v>39017</v>
          </cell>
          <cell r="K741">
            <v>39017</v>
          </cell>
          <cell r="L741">
            <v>128</v>
          </cell>
          <cell r="M741">
            <v>0.84985835694050993</v>
          </cell>
          <cell r="N741">
            <v>27.93</v>
          </cell>
          <cell r="O741">
            <v>4</v>
          </cell>
          <cell r="P741">
            <v>4</v>
          </cell>
          <cell r="Q741">
            <v>0.4</v>
          </cell>
          <cell r="R741">
            <v>0</v>
          </cell>
          <cell r="S741">
            <v>5.102172464733655E-2</v>
          </cell>
          <cell r="T741">
            <v>27.93</v>
          </cell>
          <cell r="U741">
            <v>0.69646577130941656</v>
          </cell>
          <cell r="V741">
            <v>0.99999973386213614</v>
          </cell>
          <cell r="W741">
            <v>-0.99998747215873784</v>
          </cell>
          <cell r="X741">
            <v>27.233535520672675</v>
          </cell>
          <cell r="Y741">
            <v>0.8</v>
          </cell>
          <cell r="Z741">
            <v>3485.8925466461023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72.622761388460461</v>
          </cell>
          <cell r="AJ741">
            <v>72.622761388460461</v>
          </cell>
          <cell r="AK741">
            <v>72.622761388460461</v>
          </cell>
          <cell r="AL741">
            <v>0</v>
          </cell>
          <cell r="AM741">
            <v>0</v>
          </cell>
          <cell r="AN741">
            <v>217.8682841653814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</row>
        <row r="742">
          <cell r="C742">
            <v>1703</v>
          </cell>
          <cell r="D742" t="str">
            <v>NC</v>
          </cell>
          <cell r="F742">
            <v>5010</v>
          </cell>
          <cell r="G742" t="str">
            <v>ISO</v>
          </cell>
          <cell r="H742">
            <v>38916</v>
          </cell>
          <cell r="J742">
            <v>39859</v>
          </cell>
          <cell r="K742">
            <v>39859</v>
          </cell>
          <cell r="L742">
            <v>264</v>
          </cell>
          <cell r="M742">
            <v>0.84985835694050993</v>
          </cell>
          <cell r="N742">
            <v>27.93</v>
          </cell>
          <cell r="O742">
            <v>4</v>
          </cell>
          <cell r="P742">
            <v>4</v>
          </cell>
          <cell r="Q742">
            <v>0.4</v>
          </cell>
          <cell r="R742">
            <v>0</v>
          </cell>
          <cell r="S742">
            <v>5.102172464733655E-2</v>
          </cell>
          <cell r="T742">
            <v>27.93</v>
          </cell>
          <cell r="U742">
            <v>0.69646577130941656</v>
          </cell>
          <cell r="V742">
            <v>0.99999973386213614</v>
          </cell>
          <cell r="W742">
            <v>-0.99998747215873784</v>
          </cell>
          <cell r="X742">
            <v>27.233535520672675</v>
          </cell>
          <cell r="Y742">
            <v>0.8</v>
          </cell>
          <cell r="Z742">
            <v>7189.6533774575864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149.78444536369972</v>
          </cell>
          <cell r="AJ742">
            <v>149.78444536369972</v>
          </cell>
          <cell r="AK742">
            <v>149.78444536369972</v>
          </cell>
          <cell r="AL742">
            <v>149.78444536369972</v>
          </cell>
          <cell r="AM742">
            <v>149.78444536369972</v>
          </cell>
          <cell r="AN742">
            <v>748.92222681849853</v>
          </cell>
          <cell r="AO742">
            <v>149.78444536369972</v>
          </cell>
          <cell r="AP742">
            <v>149.78444536369972</v>
          </cell>
          <cell r="AQ742">
            <v>149.78444536369972</v>
          </cell>
          <cell r="AR742">
            <v>149.78444536369972</v>
          </cell>
          <cell r="AS742">
            <v>149.78444536369972</v>
          </cell>
          <cell r="AT742">
            <v>149.78444536369972</v>
          </cell>
          <cell r="AU742">
            <v>149.78444536369972</v>
          </cell>
          <cell r="AV742">
            <v>149.78444536369972</v>
          </cell>
          <cell r="AW742">
            <v>149.78444536369972</v>
          </cell>
          <cell r="AX742">
            <v>149.78444536369972</v>
          </cell>
          <cell r="AY742">
            <v>149.78444536369972</v>
          </cell>
          <cell r="AZ742">
            <v>149.78444536369972</v>
          </cell>
          <cell r="BA742">
            <v>1797.4133443643962</v>
          </cell>
        </row>
        <row r="743">
          <cell r="C743">
            <v>1704</v>
          </cell>
          <cell r="D743" t="str">
            <v>NC</v>
          </cell>
          <cell r="F743">
            <v>5010</v>
          </cell>
          <cell r="G743" t="str">
            <v>ISO</v>
          </cell>
          <cell r="H743">
            <v>38916</v>
          </cell>
          <cell r="J743">
            <v>40210</v>
          </cell>
          <cell r="K743">
            <v>40210</v>
          </cell>
          <cell r="L743">
            <v>211</v>
          </cell>
          <cell r="M743">
            <v>1.1331444759206799</v>
          </cell>
          <cell r="N743">
            <v>27.93</v>
          </cell>
          <cell r="O743">
            <v>4</v>
          </cell>
          <cell r="P743">
            <v>4</v>
          </cell>
          <cell r="Q743">
            <v>0.4</v>
          </cell>
          <cell r="R743">
            <v>0</v>
          </cell>
          <cell r="S743">
            <v>5.102172464733655E-2</v>
          </cell>
          <cell r="T743">
            <v>27.93</v>
          </cell>
          <cell r="U743">
            <v>0.92862102841255545</v>
          </cell>
          <cell r="V743">
            <v>0.99999837769616362</v>
          </cell>
          <cell r="W743">
            <v>-0.99994206298420751</v>
          </cell>
          <cell r="X743">
            <v>27.001387462172485</v>
          </cell>
          <cell r="Y743">
            <v>0.8</v>
          </cell>
          <cell r="Z743">
            <v>5697.2927545183938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118.69359905246654</v>
          </cell>
          <cell r="AJ743">
            <v>118.69359905246654</v>
          </cell>
          <cell r="AK743">
            <v>118.69359905246654</v>
          </cell>
          <cell r="AL743">
            <v>118.69359905246654</v>
          </cell>
          <cell r="AM743">
            <v>118.69359905246654</v>
          </cell>
          <cell r="AN743">
            <v>593.46799526233269</v>
          </cell>
          <cell r="AO743">
            <v>118.69359905246654</v>
          </cell>
          <cell r="AP743">
            <v>118.69359905246654</v>
          </cell>
          <cell r="AQ743">
            <v>118.69359905246654</v>
          </cell>
          <cell r="AR743">
            <v>118.69359905246654</v>
          </cell>
          <cell r="AS743">
            <v>118.69359905246654</v>
          </cell>
          <cell r="AT743">
            <v>118.69359905246654</v>
          </cell>
          <cell r="AU743">
            <v>118.69359905246654</v>
          </cell>
          <cell r="AV743">
            <v>118.69359905246654</v>
          </cell>
          <cell r="AW743">
            <v>118.69359905246654</v>
          </cell>
          <cell r="AX743">
            <v>118.69359905246654</v>
          </cell>
          <cell r="AY743">
            <v>118.69359905246654</v>
          </cell>
          <cell r="AZ743">
            <v>118.69359905246654</v>
          </cell>
          <cell r="BA743">
            <v>1424.3231886295989</v>
          </cell>
        </row>
        <row r="744">
          <cell r="C744">
            <v>1705</v>
          </cell>
          <cell r="D744" t="str">
            <v>NC</v>
          </cell>
          <cell r="F744">
            <v>5030</v>
          </cell>
          <cell r="G744" t="str">
            <v>ISO</v>
          </cell>
          <cell r="H744">
            <v>38916</v>
          </cell>
          <cell r="J744">
            <v>38971</v>
          </cell>
          <cell r="K744">
            <v>38971</v>
          </cell>
          <cell r="L744">
            <v>64</v>
          </cell>
          <cell r="M744">
            <v>0.84985835694050993</v>
          </cell>
          <cell r="N744">
            <v>27.93</v>
          </cell>
          <cell r="O744">
            <v>4</v>
          </cell>
          <cell r="P744">
            <v>4</v>
          </cell>
          <cell r="Q744">
            <v>0.4</v>
          </cell>
          <cell r="R744">
            <v>0</v>
          </cell>
          <cell r="S744">
            <v>5.102172464733655E-2</v>
          </cell>
          <cell r="T744">
            <v>27.93</v>
          </cell>
          <cell r="U744">
            <v>0.69646577130941656</v>
          </cell>
          <cell r="V744">
            <v>0.99999973386213614</v>
          </cell>
          <cell r="W744">
            <v>-0.99998747215873784</v>
          </cell>
          <cell r="X744">
            <v>27.233535520672675</v>
          </cell>
          <cell r="Y744">
            <v>0.8</v>
          </cell>
          <cell r="Z744">
            <v>1742.9462733230512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36.31138069423023</v>
          </cell>
          <cell r="AJ744">
            <v>36.31138069423023</v>
          </cell>
          <cell r="AK744">
            <v>0</v>
          </cell>
          <cell r="AL744">
            <v>0</v>
          </cell>
          <cell r="AM744">
            <v>0</v>
          </cell>
          <cell r="AN744">
            <v>72.622761388460461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</row>
        <row r="745">
          <cell r="C745">
            <v>1706</v>
          </cell>
          <cell r="D745" t="str">
            <v>NC</v>
          </cell>
          <cell r="F745">
            <v>5030</v>
          </cell>
          <cell r="G745" t="str">
            <v>ISO</v>
          </cell>
          <cell r="H745">
            <v>38916</v>
          </cell>
          <cell r="J745">
            <v>39336</v>
          </cell>
          <cell r="K745">
            <v>39336</v>
          </cell>
          <cell r="L745">
            <v>88</v>
          </cell>
          <cell r="M745">
            <v>0.84985835694050993</v>
          </cell>
          <cell r="N745">
            <v>27.93</v>
          </cell>
          <cell r="O745">
            <v>4</v>
          </cell>
          <cell r="P745">
            <v>4</v>
          </cell>
          <cell r="Q745">
            <v>0.4</v>
          </cell>
          <cell r="R745">
            <v>0</v>
          </cell>
          <cell r="S745">
            <v>5.102172464733655E-2</v>
          </cell>
          <cell r="T745">
            <v>27.93</v>
          </cell>
          <cell r="U745">
            <v>0.69646577130941656</v>
          </cell>
          <cell r="V745">
            <v>0.99999973386213614</v>
          </cell>
          <cell r="W745">
            <v>-0.99998747215873784</v>
          </cell>
          <cell r="X745">
            <v>27.233535520672675</v>
          </cell>
          <cell r="Y745">
            <v>0.8</v>
          </cell>
          <cell r="Z745">
            <v>2396.5511258191955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49.928148454566575</v>
          </cell>
          <cell r="AJ745">
            <v>49.928148454566575</v>
          </cell>
          <cell r="AK745">
            <v>49.928148454566575</v>
          </cell>
          <cell r="AL745">
            <v>49.928148454566575</v>
          </cell>
          <cell r="AM745">
            <v>49.928148454566575</v>
          </cell>
          <cell r="AN745">
            <v>249.64074227283288</v>
          </cell>
          <cell r="AO745">
            <v>49.928148454566575</v>
          </cell>
          <cell r="AP745">
            <v>49.928148454566575</v>
          </cell>
          <cell r="AQ745">
            <v>49.928148454566575</v>
          </cell>
          <cell r="AR745">
            <v>49.928148454566575</v>
          </cell>
          <cell r="AS745">
            <v>49.928148454566575</v>
          </cell>
          <cell r="AT745">
            <v>49.928148454566575</v>
          </cell>
          <cell r="AU745">
            <v>49.928148454566575</v>
          </cell>
          <cell r="AV745">
            <v>49.928148454566575</v>
          </cell>
          <cell r="AW745">
            <v>49.928148454566575</v>
          </cell>
          <cell r="AX745">
            <v>0</v>
          </cell>
          <cell r="AY745">
            <v>0</v>
          </cell>
          <cell r="AZ745">
            <v>0</v>
          </cell>
          <cell r="BA745">
            <v>449.3533360910991</v>
          </cell>
        </row>
        <row r="746">
          <cell r="C746">
            <v>1707</v>
          </cell>
          <cell r="D746" t="str">
            <v>NC</v>
          </cell>
          <cell r="F746">
            <v>5030</v>
          </cell>
          <cell r="G746" t="str">
            <v>ISO</v>
          </cell>
          <cell r="H746">
            <v>38916</v>
          </cell>
          <cell r="J746">
            <v>39017</v>
          </cell>
          <cell r="K746">
            <v>39017</v>
          </cell>
          <cell r="L746">
            <v>30</v>
          </cell>
          <cell r="M746">
            <v>0.84985835694050993</v>
          </cell>
          <cell r="N746">
            <v>27.93</v>
          </cell>
          <cell r="O746">
            <v>4</v>
          </cell>
          <cell r="P746">
            <v>4</v>
          </cell>
          <cell r="Q746">
            <v>0.4</v>
          </cell>
          <cell r="R746">
            <v>0</v>
          </cell>
          <cell r="S746">
            <v>5.102172464733655E-2</v>
          </cell>
          <cell r="T746">
            <v>27.93</v>
          </cell>
          <cell r="U746">
            <v>0.69646577130941656</v>
          </cell>
          <cell r="V746">
            <v>0.99999973386213614</v>
          </cell>
          <cell r="W746">
            <v>-0.99998747215873784</v>
          </cell>
          <cell r="X746">
            <v>27.233535520672675</v>
          </cell>
          <cell r="Y746">
            <v>0.8</v>
          </cell>
          <cell r="Z746">
            <v>817.00606562018027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17.020959700420423</v>
          </cell>
          <cell r="AJ746">
            <v>17.020959700420423</v>
          </cell>
          <cell r="AK746">
            <v>17.020959700420423</v>
          </cell>
          <cell r="AL746">
            <v>0</v>
          </cell>
          <cell r="AM746">
            <v>0</v>
          </cell>
          <cell r="AN746">
            <v>51.062879101261274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</row>
        <row r="747">
          <cell r="C747">
            <v>1708</v>
          </cell>
          <cell r="D747" t="str">
            <v>NC</v>
          </cell>
          <cell r="F747">
            <v>5030</v>
          </cell>
          <cell r="G747" t="str">
            <v>ISO</v>
          </cell>
          <cell r="H747">
            <v>38916</v>
          </cell>
          <cell r="J747">
            <v>39859</v>
          </cell>
          <cell r="K747">
            <v>39859</v>
          </cell>
          <cell r="L747">
            <v>132</v>
          </cell>
          <cell r="M747">
            <v>0.84985835694050993</v>
          </cell>
          <cell r="N747">
            <v>27.93</v>
          </cell>
          <cell r="O747">
            <v>4</v>
          </cell>
          <cell r="P747">
            <v>4</v>
          </cell>
          <cell r="Q747">
            <v>0.4</v>
          </cell>
          <cell r="R747">
            <v>0</v>
          </cell>
          <cell r="S747">
            <v>5.102172464733655E-2</v>
          </cell>
          <cell r="T747">
            <v>27.93</v>
          </cell>
          <cell r="U747">
            <v>0.69646577130941656</v>
          </cell>
          <cell r="V747">
            <v>0.99999973386213614</v>
          </cell>
          <cell r="W747">
            <v>-0.99998747215873784</v>
          </cell>
          <cell r="X747">
            <v>27.233535520672675</v>
          </cell>
          <cell r="Y747">
            <v>0.8</v>
          </cell>
          <cell r="Z747">
            <v>3594.8266887287932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74.892222681849859</v>
          </cell>
          <cell r="AJ747">
            <v>74.892222681849859</v>
          </cell>
          <cell r="AK747">
            <v>74.892222681849859</v>
          </cell>
          <cell r="AL747">
            <v>74.892222681849859</v>
          </cell>
          <cell r="AM747">
            <v>74.892222681849859</v>
          </cell>
          <cell r="AN747">
            <v>374.46111340924926</v>
          </cell>
          <cell r="AO747">
            <v>74.892222681849859</v>
          </cell>
          <cell r="AP747">
            <v>74.892222681849859</v>
          </cell>
          <cell r="AQ747">
            <v>74.892222681849859</v>
          </cell>
          <cell r="AR747">
            <v>74.892222681849859</v>
          </cell>
          <cell r="AS747">
            <v>74.892222681849859</v>
          </cell>
          <cell r="AT747">
            <v>74.892222681849859</v>
          </cell>
          <cell r="AU747">
            <v>74.892222681849859</v>
          </cell>
          <cell r="AV747">
            <v>74.892222681849859</v>
          </cell>
          <cell r="AW747">
            <v>74.892222681849859</v>
          </cell>
          <cell r="AX747">
            <v>74.892222681849859</v>
          </cell>
          <cell r="AY747">
            <v>74.892222681849859</v>
          </cell>
          <cell r="AZ747">
            <v>74.892222681849859</v>
          </cell>
          <cell r="BA747">
            <v>898.70667218219808</v>
          </cell>
        </row>
        <row r="748">
          <cell r="C748">
            <v>1709</v>
          </cell>
          <cell r="D748" t="str">
            <v>NC</v>
          </cell>
          <cell r="F748">
            <v>5030</v>
          </cell>
          <cell r="G748" t="str">
            <v>ISO</v>
          </cell>
          <cell r="H748">
            <v>38916</v>
          </cell>
          <cell r="J748">
            <v>40210</v>
          </cell>
          <cell r="K748">
            <v>40210</v>
          </cell>
          <cell r="L748">
            <v>123</v>
          </cell>
          <cell r="M748">
            <v>1.1331444759206799</v>
          </cell>
          <cell r="N748">
            <v>27.93</v>
          </cell>
          <cell r="O748">
            <v>4</v>
          </cell>
          <cell r="P748">
            <v>4</v>
          </cell>
          <cell r="Q748">
            <v>0.4</v>
          </cell>
          <cell r="R748">
            <v>0</v>
          </cell>
          <cell r="S748">
            <v>5.102172464733655E-2</v>
          </cell>
          <cell r="T748">
            <v>27.93</v>
          </cell>
          <cell r="U748">
            <v>0.92862102841255545</v>
          </cell>
          <cell r="V748">
            <v>0.99999837769616362</v>
          </cell>
          <cell r="W748">
            <v>-0.99994206298420751</v>
          </cell>
          <cell r="X748">
            <v>27.001387462172485</v>
          </cell>
          <cell r="Y748">
            <v>0.8</v>
          </cell>
          <cell r="Z748">
            <v>3321.1706578472158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69.191055371817001</v>
          </cell>
          <cell r="AJ748">
            <v>69.191055371817001</v>
          </cell>
          <cell r="AK748">
            <v>69.191055371817001</v>
          </cell>
          <cell r="AL748">
            <v>69.191055371817001</v>
          </cell>
          <cell r="AM748">
            <v>69.191055371817001</v>
          </cell>
          <cell r="AN748">
            <v>345.95527685908502</v>
          </cell>
          <cell r="AO748">
            <v>69.191055371817001</v>
          </cell>
          <cell r="AP748">
            <v>69.191055371817001</v>
          </cell>
          <cell r="AQ748">
            <v>69.191055371817001</v>
          </cell>
          <cell r="AR748">
            <v>69.191055371817001</v>
          </cell>
          <cell r="AS748">
            <v>69.191055371817001</v>
          </cell>
          <cell r="AT748">
            <v>69.191055371817001</v>
          </cell>
          <cell r="AU748">
            <v>69.191055371817001</v>
          </cell>
          <cell r="AV748">
            <v>69.191055371817001</v>
          </cell>
          <cell r="AW748">
            <v>69.191055371817001</v>
          </cell>
          <cell r="AX748">
            <v>69.191055371817001</v>
          </cell>
          <cell r="AY748">
            <v>69.191055371817001</v>
          </cell>
          <cell r="AZ748">
            <v>69.191055371817001</v>
          </cell>
          <cell r="BA748">
            <v>830.29266446180407</v>
          </cell>
        </row>
        <row r="749">
          <cell r="C749">
            <v>1710</v>
          </cell>
          <cell r="D749" t="str">
            <v>NC</v>
          </cell>
          <cell r="F749">
            <v>5010</v>
          </cell>
          <cell r="G749" t="str">
            <v>ISO</v>
          </cell>
          <cell r="H749">
            <v>38916</v>
          </cell>
          <cell r="J749">
            <v>38971</v>
          </cell>
          <cell r="K749">
            <v>38971</v>
          </cell>
          <cell r="L749">
            <v>146</v>
          </cell>
          <cell r="M749">
            <v>0.84985835694050993</v>
          </cell>
          <cell r="N749">
            <v>27.93</v>
          </cell>
          <cell r="O749">
            <v>4</v>
          </cell>
          <cell r="P749">
            <v>4</v>
          </cell>
          <cell r="Q749">
            <v>0.4</v>
          </cell>
          <cell r="R749">
            <v>0</v>
          </cell>
          <cell r="S749">
            <v>5.102172464733655E-2</v>
          </cell>
          <cell r="T749">
            <v>27.93</v>
          </cell>
          <cell r="U749">
            <v>0.69646577130941656</v>
          </cell>
          <cell r="V749">
            <v>0.99999973386213614</v>
          </cell>
          <cell r="W749">
            <v>-0.99998747215873784</v>
          </cell>
          <cell r="X749">
            <v>27.233535520672675</v>
          </cell>
          <cell r="Y749">
            <v>0.8</v>
          </cell>
          <cell r="Z749">
            <v>3976.0961860182106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82.835337208712716</v>
          </cell>
          <cell r="AJ749">
            <v>82.835337208712716</v>
          </cell>
          <cell r="AK749">
            <v>0</v>
          </cell>
          <cell r="AL749">
            <v>0</v>
          </cell>
          <cell r="AM749">
            <v>0</v>
          </cell>
          <cell r="AN749">
            <v>165.67067441742543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</row>
        <row r="750">
          <cell r="C750">
            <v>1711</v>
          </cell>
          <cell r="D750" t="str">
            <v>NC</v>
          </cell>
          <cell r="F750">
            <v>5010</v>
          </cell>
          <cell r="G750" t="str">
            <v>ISO</v>
          </cell>
          <cell r="H750">
            <v>38916</v>
          </cell>
          <cell r="J750">
            <v>39336</v>
          </cell>
          <cell r="K750">
            <v>39336</v>
          </cell>
          <cell r="L750">
            <v>176</v>
          </cell>
          <cell r="M750">
            <v>0.84985835694050993</v>
          </cell>
          <cell r="N750">
            <v>27.93</v>
          </cell>
          <cell r="O750">
            <v>4</v>
          </cell>
          <cell r="P750">
            <v>4</v>
          </cell>
          <cell r="Q750">
            <v>0.4</v>
          </cell>
          <cell r="R750">
            <v>0</v>
          </cell>
          <cell r="S750">
            <v>5.102172464733655E-2</v>
          </cell>
          <cell r="T750">
            <v>27.93</v>
          </cell>
          <cell r="U750">
            <v>0.69646577130941656</v>
          </cell>
          <cell r="V750">
            <v>0.99999973386213614</v>
          </cell>
          <cell r="W750">
            <v>-0.99998747215873784</v>
          </cell>
          <cell r="X750">
            <v>27.233535520672675</v>
          </cell>
          <cell r="Y750">
            <v>0.8</v>
          </cell>
          <cell r="Z750">
            <v>4793.102251638391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99.85629690913315</v>
          </cell>
          <cell r="AJ750">
            <v>99.85629690913315</v>
          </cell>
          <cell r="AK750">
            <v>99.85629690913315</v>
          </cell>
          <cell r="AL750">
            <v>99.85629690913315</v>
          </cell>
          <cell r="AM750">
            <v>99.85629690913315</v>
          </cell>
          <cell r="AN750">
            <v>499.28148454566576</v>
          </cell>
          <cell r="AO750">
            <v>99.85629690913315</v>
          </cell>
          <cell r="AP750">
            <v>99.85629690913315</v>
          </cell>
          <cell r="AQ750">
            <v>99.85629690913315</v>
          </cell>
          <cell r="AR750">
            <v>99.85629690913315</v>
          </cell>
          <cell r="AS750">
            <v>99.85629690913315</v>
          </cell>
          <cell r="AT750">
            <v>99.85629690913315</v>
          </cell>
          <cell r="AU750">
            <v>99.85629690913315</v>
          </cell>
          <cell r="AV750">
            <v>99.85629690913315</v>
          </cell>
          <cell r="AW750">
            <v>99.85629690913315</v>
          </cell>
          <cell r="AX750">
            <v>0</v>
          </cell>
          <cell r="AY750">
            <v>0</v>
          </cell>
          <cell r="AZ750">
            <v>0</v>
          </cell>
          <cell r="BA750">
            <v>898.70667218219819</v>
          </cell>
        </row>
        <row r="751">
          <cell r="C751">
            <v>1712</v>
          </cell>
          <cell r="D751" t="str">
            <v>NC</v>
          </cell>
          <cell r="F751">
            <v>5010</v>
          </cell>
          <cell r="G751" t="str">
            <v>ISO</v>
          </cell>
          <cell r="H751">
            <v>38916</v>
          </cell>
          <cell r="J751">
            <v>39017</v>
          </cell>
          <cell r="K751">
            <v>39017</v>
          </cell>
          <cell r="L751">
            <v>86</v>
          </cell>
          <cell r="M751">
            <v>0.84985835694050993</v>
          </cell>
          <cell r="N751">
            <v>27.93</v>
          </cell>
          <cell r="O751">
            <v>4</v>
          </cell>
          <cell r="P751">
            <v>4</v>
          </cell>
          <cell r="Q751">
            <v>0.4</v>
          </cell>
          <cell r="R751">
            <v>0</v>
          </cell>
          <cell r="S751">
            <v>5.102172464733655E-2</v>
          </cell>
          <cell r="T751">
            <v>27.93</v>
          </cell>
          <cell r="U751">
            <v>0.69646577130941656</v>
          </cell>
          <cell r="V751">
            <v>0.99999973386213614</v>
          </cell>
          <cell r="W751">
            <v>-0.99998747215873784</v>
          </cell>
          <cell r="X751">
            <v>27.233535520672675</v>
          </cell>
          <cell r="Y751">
            <v>0.8</v>
          </cell>
          <cell r="Z751">
            <v>2342.0840547778498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48.793417807871869</v>
          </cell>
          <cell r="AJ751">
            <v>48.793417807871869</v>
          </cell>
          <cell r="AK751">
            <v>48.793417807871869</v>
          </cell>
          <cell r="AL751">
            <v>0</v>
          </cell>
          <cell r="AM751">
            <v>0</v>
          </cell>
          <cell r="AN751">
            <v>146.38025342361561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</row>
        <row r="752">
          <cell r="C752">
            <v>1713</v>
          </cell>
          <cell r="D752" t="str">
            <v>NC</v>
          </cell>
          <cell r="F752">
            <v>5010</v>
          </cell>
          <cell r="G752" t="str">
            <v>ISO</v>
          </cell>
          <cell r="H752">
            <v>38916</v>
          </cell>
          <cell r="J752">
            <v>39859</v>
          </cell>
          <cell r="K752">
            <v>39859</v>
          </cell>
          <cell r="L752">
            <v>344</v>
          </cell>
          <cell r="M752">
            <v>0.84985835694050993</v>
          </cell>
          <cell r="N752">
            <v>27.93</v>
          </cell>
          <cell r="O752">
            <v>4</v>
          </cell>
          <cell r="P752">
            <v>4</v>
          </cell>
          <cell r="Q752">
            <v>0.4</v>
          </cell>
          <cell r="R752">
            <v>0</v>
          </cell>
          <cell r="S752">
            <v>5.102172464733655E-2</v>
          </cell>
          <cell r="T752">
            <v>27.93</v>
          </cell>
          <cell r="U752">
            <v>0.69646577130941656</v>
          </cell>
          <cell r="V752">
            <v>0.99999973386213614</v>
          </cell>
          <cell r="W752">
            <v>-0.99998747215873784</v>
          </cell>
          <cell r="X752">
            <v>27.233535520672675</v>
          </cell>
          <cell r="Y752">
            <v>0.8</v>
          </cell>
          <cell r="Z752">
            <v>9368.3362191113993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195.17367123148748</v>
          </cell>
          <cell r="AJ752">
            <v>195.17367123148748</v>
          </cell>
          <cell r="AK752">
            <v>195.17367123148748</v>
          </cell>
          <cell r="AL752">
            <v>195.17367123148748</v>
          </cell>
          <cell r="AM752">
            <v>195.17367123148748</v>
          </cell>
          <cell r="AN752">
            <v>975.86835615743735</v>
          </cell>
          <cell r="AO752">
            <v>195.17367123148748</v>
          </cell>
          <cell r="AP752">
            <v>195.17367123148748</v>
          </cell>
          <cell r="AQ752">
            <v>195.17367123148748</v>
          </cell>
          <cell r="AR752">
            <v>195.17367123148748</v>
          </cell>
          <cell r="AS752">
            <v>195.17367123148748</v>
          </cell>
          <cell r="AT752">
            <v>195.17367123148748</v>
          </cell>
          <cell r="AU752">
            <v>195.17367123148748</v>
          </cell>
          <cell r="AV752">
            <v>195.17367123148748</v>
          </cell>
          <cell r="AW752">
            <v>195.17367123148748</v>
          </cell>
          <cell r="AX752">
            <v>195.17367123148748</v>
          </cell>
          <cell r="AY752">
            <v>195.17367123148748</v>
          </cell>
          <cell r="AZ752">
            <v>195.17367123148748</v>
          </cell>
          <cell r="BA752">
            <v>2342.0840547778498</v>
          </cell>
        </row>
        <row r="753">
          <cell r="C753">
            <v>1714</v>
          </cell>
          <cell r="D753" t="str">
            <v>NC</v>
          </cell>
          <cell r="F753">
            <v>5010</v>
          </cell>
          <cell r="G753" t="str">
            <v>ISO</v>
          </cell>
          <cell r="H753">
            <v>38916</v>
          </cell>
          <cell r="J753">
            <v>40210</v>
          </cell>
          <cell r="K753">
            <v>40210</v>
          </cell>
          <cell r="L753">
            <v>176</v>
          </cell>
          <cell r="M753">
            <v>1.1331444759206799</v>
          </cell>
          <cell r="N753">
            <v>27.93</v>
          </cell>
          <cell r="O753">
            <v>4</v>
          </cell>
          <cell r="P753">
            <v>4</v>
          </cell>
          <cell r="Q753">
            <v>0.4</v>
          </cell>
          <cell r="R753">
            <v>0</v>
          </cell>
          <cell r="S753">
            <v>5.102172464733655E-2</v>
          </cell>
          <cell r="T753">
            <v>27.93</v>
          </cell>
          <cell r="U753">
            <v>0.92862102841255545</v>
          </cell>
          <cell r="V753">
            <v>0.99999837769616362</v>
          </cell>
          <cell r="W753">
            <v>-0.99994206298420751</v>
          </cell>
          <cell r="X753">
            <v>27.001387462172485</v>
          </cell>
          <cell r="Y753">
            <v>0.8</v>
          </cell>
          <cell r="Z753">
            <v>4752.244193342357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99.005087361299104</v>
          </cell>
          <cell r="AJ753">
            <v>99.005087361299104</v>
          </cell>
          <cell r="AK753">
            <v>99.005087361299104</v>
          </cell>
          <cell r="AL753">
            <v>99.005087361299104</v>
          </cell>
          <cell r="AM753">
            <v>99.005087361299104</v>
          </cell>
          <cell r="AN753">
            <v>495.02543680649552</v>
          </cell>
          <cell r="AO753">
            <v>99.005087361299104</v>
          </cell>
          <cell r="AP753">
            <v>99.005087361299104</v>
          </cell>
          <cell r="AQ753">
            <v>99.005087361299104</v>
          </cell>
          <cell r="AR753">
            <v>99.005087361299104</v>
          </cell>
          <cell r="AS753">
            <v>99.005087361299104</v>
          </cell>
          <cell r="AT753">
            <v>99.005087361299104</v>
          </cell>
          <cell r="AU753">
            <v>99.005087361299104</v>
          </cell>
          <cell r="AV753">
            <v>99.005087361299104</v>
          </cell>
          <cell r="AW753">
            <v>99.005087361299104</v>
          </cell>
          <cell r="AX753">
            <v>99.005087361299104</v>
          </cell>
          <cell r="AY753">
            <v>99.005087361299104</v>
          </cell>
          <cell r="AZ753">
            <v>99.005087361299104</v>
          </cell>
          <cell r="BA753">
            <v>1188.061048335589</v>
          </cell>
        </row>
        <row r="754">
          <cell r="C754">
            <v>1715</v>
          </cell>
          <cell r="D754" t="str">
            <v>NC</v>
          </cell>
          <cell r="F754">
            <v>5110</v>
          </cell>
          <cell r="G754" t="str">
            <v>ISO</v>
          </cell>
          <cell r="H754">
            <v>38916</v>
          </cell>
          <cell r="J754">
            <v>39934</v>
          </cell>
          <cell r="K754">
            <v>39934</v>
          </cell>
          <cell r="L754">
            <v>198</v>
          </cell>
          <cell r="M754">
            <v>0.84985835694050993</v>
          </cell>
          <cell r="N754">
            <v>27.93</v>
          </cell>
          <cell r="O754">
            <v>4</v>
          </cell>
          <cell r="P754">
            <v>4</v>
          </cell>
          <cell r="Q754">
            <v>0.4</v>
          </cell>
          <cell r="R754">
            <v>0</v>
          </cell>
          <cell r="S754">
            <v>5.102172464733655E-2</v>
          </cell>
          <cell r="T754">
            <v>27.93</v>
          </cell>
          <cell r="U754">
            <v>0.69646577130941656</v>
          </cell>
          <cell r="V754">
            <v>0.99999973386213614</v>
          </cell>
          <cell r="W754">
            <v>-0.99998747215873784</v>
          </cell>
          <cell r="X754">
            <v>27.233535520672675</v>
          </cell>
          <cell r="Y754">
            <v>0.8</v>
          </cell>
          <cell r="Z754">
            <v>5392.2400330931896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112.33833402277479</v>
          </cell>
          <cell r="AJ754">
            <v>112.33833402277479</v>
          </cell>
          <cell r="AK754">
            <v>112.33833402277479</v>
          </cell>
          <cell r="AL754">
            <v>112.33833402277479</v>
          </cell>
          <cell r="AM754">
            <v>112.33833402277479</v>
          </cell>
          <cell r="AN754">
            <v>561.6916701138739</v>
          </cell>
          <cell r="AO754">
            <v>112.33833402277479</v>
          </cell>
          <cell r="AP754">
            <v>112.33833402277479</v>
          </cell>
          <cell r="AQ754">
            <v>112.33833402277479</v>
          </cell>
          <cell r="AR754">
            <v>112.33833402277479</v>
          </cell>
          <cell r="AS754">
            <v>112.33833402277479</v>
          </cell>
          <cell r="AT754">
            <v>112.33833402277479</v>
          </cell>
          <cell r="AU754">
            <v>112.33833402277479</v>
          </cell>
          <cell r="AV754">
            <v>112.33833402277479</v>
          </cell>
          <cell r="AW754">
            <v>112.33833402277479</v>
          </cell>
          <cell r="AX754">
            <v>112.33833402277479</v>
          </cell>
          <cell r="AY754">
            <v>112.33833402277479</v>
          </cell>
          <cell r="AZ754">
            <v>112.33833402277479</v>
          </cell>
          <cell r="BA754">
            <v>1348.0600082732972</v>
          </cell>
        </row>
        <row r="755">
          <cell r="C755">
            <v>1716</v>
          </cell>
          <cell r="D755" t="str">
            <v>NC</v>
          </cell>
          <cell r="F755">
            <v>5110</v>
          </cell>
          <cell r="G755" t="str">
            <v>ISO</v>
          </cell>
          <cell r="H755">
            <v>38916</v>
          </cell>
          <cell r="J755">
            <v>40210</v>
          </cell>
          <cell r="K755">
            <v>40210</v>
          </cell>
          <cell r="L755">
            <v>176</v>
          </cell>
          <cell r="M755">
            <v>1.1331444759206799</v>
          </cell>
          <cell r="N755">
            <v>27.93</v>
          </cell>
          <cell r="O755">
            <v>4</v>
          </cell>
          <cell r="P755">
            <v>4</v>
          </cell>
          <cell r="Q755">
            <v>0.4</v>
          </cell>
          <cell r="R755">
            <v>0</v>
          </cell>
          <cell r="S755">
            <v>5.102172464733655E-2</v>
          </cell>
          <cell r="T755">
            <v>27.93</v>
          </cell>
          <cell r="U755">
            <v>0.92862102841255545</v>
          </cell>
          <cell r="V755">
            <v>0.99999837769616362</v>
          </cell>
          <cell r="W755">
            <v>-0.99994206298420751</v>
          </cell>
          <cell r="X755">
            <v>27.001387462172485</v>
          </cell>
          <cell r="Y755">
            <v>0.8</v>
          </cell>
          <cell r="Z755">
            <v>4752.244193342357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99.005087361299104</v>
          </cell>
          <cell r="AJ755">
            <v>99.005087361299104</v>
          </cell>
          <cell r="AK755">
            <v>99.005087361299104</v>
          </cell>
          <cell r="AL755">
            <v>99.005087361299104</v>
          </cell>
          <cell r="AM755">
            <v>99.005087361299104</v>
          </cell>
          <cell r="AN755">
            <v>495.02543680649552</v>
          </cell>
          <cell r="AO755">
            <v>99.005087361299104</v>
          </cell>
          <cell r="AP755">
            <v>99.005087361299104</v>
          </cell>
          <cell r="AQ755">
            <v>99.005087361299104</v>
          </cell>
          <cell r="AR755">
            <v>99.005087361299104</v>
          </cell>
          <cell r="AS755">
            <v>99.005087361299104</v>
          </cell>
          <cell r="AT755">
            <v>99.005087361299104</v>
          </cell>
          <cell r="AU755">
            <v>99.005087361299104</v>
          </cell>
          <cell r="AV755">
            <v>99.005087361299104</v>
          </cell>
          <cell r="AW755">
            <v>99.005087361299104</v>
          </cell>
          <cell r="AX755">
            <v>99.005087361299104</v>
          </cell>
          <cell r="AY755">
            <v>99.005087361299104</v>
          </cell>
          <cell r="AZ755">
            <v>99.005087361299104</v>
          </cell>
          <cell r="BA755">
            <v>1188.061048335589</v>
          </cell>
        </row>
        <row r="756">
          <cell r="C756">
            <v>1717</v>
          </cell>
          <cell r="D756" t="str">
            <v>NC</v>
          </cell>
          <cell r="F756">
            <v>5010</v>
          </cell>
          <cell r="G756" t="str">
            <v>ISO</v>
          </cell>
          <cell r="H756">
            <v>38916</v>
          </cell>
          <cell r="J756">
            <v>38971</v>
          </cell>
          <cell r="K756">
            <v>38971</v>
          </cell>
          <cell r="L756">
            <v>823</v>
          </cell>
          <cell r="M756">
            <v>0.84985835694050993</v>
          </cell>
          <cell r="N756">
            <v>27.93</v>
          </cell>
          <cell r="O756">
            <v>4</v>
          </cell>
          <cell r="P756">
            <v>4</v>
          </cell>
          <cell r="Q756">
            <v>0.4</v>
          </cell>
          <cell r="R756">
            <v>0</v>
          </cell>
          <cell r="S756">
            <v>5.102172464733655E-2</v>
          </cell>
          <cell r="T756">
            <v>27.93</v>
          </cell>
          <cell r="U756">
            <v>0.69646577130941656</v>
          </cell>
          <cell r="V756">
            <v>0.99999973386213614</v>
          </cell>
          <cell r="W756">
            <v>-0.99998747215873784</v>
          </cell>
          <cell r="X756">
            <v>27.233535520672675</v>
          </cell>
          <cell r="Y756">
            <v>0.8</v>
          </cell>
          <cell r="Z756">
            <v>22413.199733513611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466.94166111486692</v>
          </cell>
          <cell r="AJ756">
            <v>466.94166111486692</v>
          </cell>
          <cell r="AK756">
            <v>0</v>
          </cell>
          <cell r="AL756">
            <v>0</v>
          </cell>
          <cell r="AM756">
            <v>0</v>
          </cell>
          <cell r="AN756">
            <v>933.88332222973384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</row>
        <row r="757">
          <cell r="C757">
            <v>1718</v>
          </cell>
          <cell r="D757" t="str">
            <v>NC</v>
          </cell>
          <cell r="F757">
            <v>5010</v>
          </cell>
          <cell r="G757" t="str">
            <v>ISO</v>
          </cell>
          <cell r="H757">
            <v>38916</v>
          </cell>
          <cell r="J757">
            <v>39336</v>
          </cell>
          <cell r="K757">
            <v>39336</v>
          </cell>
          <cell r="L757">
            <v>1753</v>
          </cell>
          <cell r="M757">
            <v>0.84985835694050993</v>
          </cell>
          <cell r="N757">
            <v>27.93</v>
          </cell>
          <cell r="O757">
            <v>4</v>
          </cell>
          <cell r="P757">
            <v>4</v>
          </cell>
          <cell r="Q757">
            <v>0.4</v>
          </cell>
          <cell r="R757">
            <v>0</v>
          </cell>
          <cell r="S757">
            <v>5.102172464733655E-2</v>
          </cell>
          <cell r="T757">
            <v>27.93</v>
          </cell>
          <cell r="U757">
            <v>0.69646577130941656</v>
          </cell>
          <cell r="V757">
            <v>0.99999973386213614</v>
          </cell>
          <cell r="W757">
            <v>-0.99998747215873784</v>
          </cell>
          <cell r="X757">
            <v>27.233535520672675</v>
          </cell>
          <cell r="Y757">
            <v>0.8</v>
          </cell>
          <cell r="Z757">
            <v>47740.387767739201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994.59141182790006</v>
          </cell>
          <cell r="AJ757">
            <v>994.59141182790006</v>
          </cell>
          <cell r="AK757">
            <v>994.59141182790006</v>
          </cell>
          <cell r="AL757">
            <v>994.59141182790006</v>
          </cell>
          <cell r="AM757">
            <v>994.59141182790006</v>
          </cell>
          <cell r="AN757">
            <v>4972.9570591395004</v>
          </cell>
          <cell r="AO757">
            <v>994.59141182790006</v>
          </cell>
          <cell r="AP757">
            <v>994.59141182790006</v>
          </cell>
          <cell r="AQ757">
            <v>994.59141182790006</v>
          </cell>
          <cell r="AR757">
            <v>994.59141182790006</v>
          </cell>
          <cell r="AS757">
            <v>994.59141182790006</v>
          </cell>
          <cell r="AT757">
            <v>994.59141182790006</v>
          </cell>
          <cell r="AU757">
            <v>994.59141182790006</v>
          </cell>
          <cell r="AV757">
            <v>994.59141182790006</v>
          </cell>
          <cell r="AW757">
            <v>994.59141182790006</v>
          </cell>
          <cell r="AX757">
            <v>0</v>
          </cell>
          <cell r="AY757">
            <v>0</v>
          </cell>
          <cell r="AZ757">
            <v>0</v>
          </cell>
          <cell r="BA757">
            <v>8951.3227064510993</v>
          </cell>
        </row>
        <row r="758">
          <cell r="C758">
            <v>1719</v>
          </cell>
          <cell r="D758" t="str">
            <v>NC</v>
          </cell>
          <cell r="F758">
            <v>5010</v>
          </cell>
          <cell r="G758" t="str">
            <v>ISO</v>
          </cell>
          <cell r="H758">
            <v>38916</v>
          </cell>
          <cell r="J758">
            <v>39017</v>
          </cell>
          <cell r="K758">
            <v>39017</v>
          </cell>
          <cell r="L758">
            <v>242</v>
          </cell>
          <cell r="M758">
            <v>0.84985835694050993</v>
          </cell>
          <cell r="N758">
            <v>27.93</v>
          </cell>
          <cell r="O758">
            <v>4</v>
          </cell>
          <cell r="P758">
            <v>4</v>
          </cell>
          <cell r="Q758">
            <v>0.4</v>
          </cell>
          <cell r="R758">
            <v>0</v>
          </cell>
          <cell r="S758">
            <v>5.102172464733655E-2</v>
          </cell>
          <cell r="T758">
            <v>27.93</v>
          </cell>
          <cell r="U758">
            <v>0.69646577130941656</v>
          </cell>
          <cell r="V758">
            <v>0.99999973386213614</v>
          </cell>
          <cell r="W758">
            <v>-0.99998747215873784</v>
          </cell>
          <cell r="X758">
            <v>27.233535520672675</v>
          </cell>
          <cell r="Y758">
            <v>0.8</v>
          </cell>
          <cell r="Z758">
            <v>6590.5155960027869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137.30240825005805</v>
          </cell>
          <cell r="AJ758">
            <v>137.30240825005805</v>
          </cell>
          <cell r="AK758">
            <v>137.30240825005805</v>
          </cell>
          <cell r="AL758">
            <v>0</v>
          </cell>
          <cell r="AM758">
            <v>0</v>
          </cell>
          <cell r="AN758">
            <v>411.90722475017412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</row>
        <row r="759">
          <cell r="C759">
            <v>1720</v>
          </cell>
          <cell r="D759" t="str">
            <v>NC</v>
          </cell>
          <cell r="F759">
            <v>5010</v>
          </cell>
          <cell r="G759" t="str">
            <v>ISO</v>
          </cell>
          <cell r="H759">
            <v>38916</v>
          </cell>
          <cell r="J759">
            <v>39859</v>
          </cell>
          <cell r="K759">
            <v>39859</v>
          </cell>
          <cell r="L759">
            <v>264</v>
          </cell>
          <cell r="M759">
            <v>0.84985835694050993</v>
          </cell>
          <cell r="N759">
            <v>27.93</v>
          </cell>
          <cell r="O759">
            <v>4</v>
          </cell>
          <cell r="P759">
            <v>4</v>
          </cell>
          <cell r="Q759">
            <v>0.4</v>
          </cell>
          <cell r="R759">
            <v>0</v>
          </cell>
          <cell r="S759">
            <v>5.102172464733655E-2</v>
          </cell>
          <cell r="T759">
            <v>27.93</v>
          </cell>
          <cell r="U759">
            <v>0.69646577130941656</v>
          </cell>
          <cell r="V759">
            <v>0.99999973386213614</v>
          </cell>
          <cell r="W759">
            <v>-0.99998747215873784</v>
          </cell>
          <cell r="X759">
            <v>27.233535520672675</v>
          </cell>
          <cell r="Y759">
            <v>0.8</v>
          </cell>
          <cell r="Z759">
            <v>7189.6533774575864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149.78444536369972</v>
          </cell>
          <cell r="AJ759">
            <v>149.78444536369972</v>
          </cell>
          <cell r="AK759">
            <v>149.78444536369972</v>
          </cell>
          <cell r="AL759">
            <v>149.78444536369972</v>
          </cell>
          <cell r="AM759">
            <v>149.78444536369972</v>
          </cell>
          <cell r="AN759">
            <v>748.92222681849853</v>
          </cell>
          <cell r="AO759">
            <v>149.78444536369972</v>
          </cell>
          <cell r="AP759">
            <v>149.78444536369972</v>
          </cell>
          <cell r="AQ759">
            <v>149.78444536369972</v>
          </cell>
          <cell r="AR759">
            <v>149.78444536369972</v>
          </cell>
          <cell r="AS759">
            <v>149.78444536369972</v>
          </cell>
          <cell r="AT759">
            <v>149.78444536369972</v>
          </cell>
          <cell r="AU759">
            <v>149.78444536369972</v>
          </cell>
          <cell r="AV759">
            <v>149.78444536369972</v>
          </cell>
          <cell r="AW759">
            <v>149.78444536369972</v>
          </cell>
          <cell r="AX759">
            <v>149.78444536369972</v>
          </cell>
          <cell r="AY759">
            <v>149.78444536369972</v>
          </cell>
          <cell r="AZ759">
            <v>149.78444536369972</v>
          </cell>
          <cell r="BA759">
            <v>1797.4133443643962</v>
          </cell>
        </row>
        <row r="760">
          <cell r="C760">
            <v>1721</v>
          </cell>
          <cell r="D760" t="str">
            <v>NC</v>
          </cell>
          <cell r="F760">
            <v>5010</v>
          </cell>
          <cell r="G760" t="str">
            <v>ISO</v>
          </cell>
          <cell r="H760">
            <v>38916</v>
          </cell>
          <cell r="J760">
            <v>40210</v>
          </cell>
          <cell r="K760">
            <v>40210</v>
          </cell>
          <cell r="L760">
            <v>1059</v>
          </cell>
          <cell r="M760">
            <v>1.1331444759206799</v>
          </cell>
          <cell r="N760">
            <v>27.93</v>
          </cell>
          <cell r="O760">
            <v>4</v>
          </cell>
          <cell r="P760">
            <v>4</v>
          </cell>
          <cell r="Q760">
            <v>0.4</v>
          </cell>
          <cell r="R760">
            <v>0</v>
          </cell>
          <cell r="S760">
            <v>5.102172464733655E-2</v>
          </cell>
          <cell r="T760">
            <v>27.93</v>
          </cell>
          <cell r="U760">
            <v>0.92862102841255545</v>
          </cell>
          <cell r="V760">
            <v>0.99999837769616362</v>
          </cell>
          <cell r="W760">
            <v>-0.99994206298420751</v>
          </cell>
          <cell r="X760">
            <v>27.001387462172485</v>
          </cell>
          <cell r="Y760">
            <v>0.8</v>
          </cell>
          <cell r="Z760">
            <v>28594.469322440662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595.71811088418042</v>
          </cell>
          <cell r="AJ760">
            <v>595.71811088418042</v>
          </cell>
          <cell r="AK760">
            <v>595.71811088418042</v>
          </cell>
          <cell r="AL760">
            <v>595.71811088418042</v>
          </cell>
          <cell r="AM760">
            <v>595.71811088418042</v>
          </cell>
          <cell r="AN760">
            <v>2978.5905544209022</v>
          </cell>
          <cell r="AO760">
            <v>595.71811088418042</v>
          </cell>
          <cell r="AP760">
            <v>595.71811088418042</v>
          </cell>
          <cell r="AQ760">
            <v>595.71811088418042</v>
          </cell>
          <cell r="AR760">
            <v>595.71811088418042</v>
          </cell>
          <cell r="AS760">
            <v>595.71811088418042</v>
          </cell>
          <cell r="AT760">
            <v>595.71811088418042</v>
          </cell>
          <cell r="AU760">
            <v>595.71811088418042</v>
          </cell>
          <cell r="AV760">
            <v>595.71811088418042</v>
          </cell>
          <cell r="AW760">
            <v>595.71811088418042</v>
          </cell>
          <cell r="AX760">
            <v>595.71811088418042</v>
          </cell>
          <cell r="AY760">
            <v>595.71811088418042</v>
          </cell>
          <cell r="AZ760">
            <v>595.71811088418042</v>
          </cell>
          <cell r="BA760">
            <v>7148.6173306101655</v>
          </cell>
        </row>
        <row r="761">
          <cell r="C761">
            <v>1722</v>
          </cell>
          <cell r="D761" t="str">
            <v>NC</v>
          </cell>
          <cell r="F761">
            <v>5030</v>
          </cell>
          <cell r="G761" t="str">
            <v>ISO</v>
          </cell>
          <cell r="H761">
            <v>38916</v>
          </cell>
          <cell r="J761">
            <v>40210</v>
          </cell>
          <cell r="K761">
            <v>40210</v>
          </cell>
          <cell r="L761">
            <v>88</v>
          </cell>
          <cell r="M761">
            <v>1.1331444759206799</v>
          </cell>
          <cell r="N761">
            <v>27.93</v>
          </cell>
          <cell r="O761">
            <v>4</v>
          </cell>
          <cell r="P761">
            <v>4</v>
          </cell>
          <cell r="Q761">
            <v>0.4</v>
          </cell>
          <cell r="R761">
            <v>0</v>
          </cell>
          <cell r="S761">
            <v>5.102172464733655E-2</v>
          </cell>
          <cell r="T761">
            <v>27.93</v>
          </cell>
          <cell r="U761">
            <v>0.92862102841255545</v>
          </cell>
          <cell r="V761">
            <v>0.99999837769616362</v>
          </cell>
          <cell r="W761">
            <v>-0.99994206298420751</v>
          </cell>
          <cell r="X761">
            <v>27.001387462172485</v>
          </cell>
          <cell r="Y761">
            <v>0.8</v>
          </cell>
          <cell r="Z761">
            <v>2376.1220966711785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49.502543680649552</v>
          </cell>
          <cell r="AJ761">
            <v>49.502543680649552</v>
          </cell>
          <cell r="AK761">
            <v>49.502543680649552</v>
          </cell>
          <cell r="AL761">
            <v>49.502543680649552</v>
          </cell>
          <cell r="AM761">
            <v>49.502543680649552</v>
          </cell>
          <cell r="AN761">
            <v>247.51271840324776</v>
          </cell>
          <cell r="AO761">
            <v>49.502543680649552</v>
          </cell>
          <cell r="AP761">
            <v>49.502543680649552</v>
          </cell>
          <cell r="AQ761">
            <v>49.502543680649552</v>
          </cell>
          <cell r="AR761">
            <v>49.502543680649552</v>
          </cell>
          <cell r="AS761">
            <v>49.502543680649552</v>
          </cell>
          <cell r="AT761">
            <v>49.502543680649552</v>
          </cell>
          <cell r="AU761">
            <v>49.502543680649552</v>
          </cell>
          <cell r="AV761">
            <v>49.502543680649552</v>
          </cell>
          <cell r="AW761">
            <v>49.502543680649552</v>
          </cell>
          <cell r="AX761">
            <v>49.502543680649552</v>
          </cell>
          <cell r="AY761">
            <v>49.502543680649552</v>
          </cell>
          <cell r="AZ761">
            <v>49.502543680649552</v>
          </cell>
          <cell r="BA761">
            <v>594.03052416779451</v>
          </cell>
        </row>
        <row r="762">
          <cell r="C762">
            <v>1723</v>
          </cell>
          <cell r="D762" t="str">
            <v>NC</v>
          </cell>
          <cell r="F762">
            <v>5030</v>
          </cell>
          <cell r="G762" t="str">
            <v>ISO</v>
          </cell>
          <cell r="H762">
            <v>38916</v>
          </cell>
          <cell r="J762">
            <v>39448</v>
          </cell>
          <cell r="K762">
            <v>39448</v>
          </cell>
          <cell r="L762">
            <v>44</v>
          </cell>
          <cell r="M762">
            <v>0.84985835694050993</v>
          </cell>
          <cell r="N762">
            <v>27.93</v>
          </cell>
          <cell r="O762">
            <v>4</v>
          </cell>
          <cell r="P762">
            <v>4</v>
          </cell>
          <cell r="Q762">
            <v>0.4</v>
          </cell>
          <cell r="R762">
            <v>0</v>
          </cell>
          <cell r="S762">
            <v>5.102172464733655E-2</v>
          </cell>
          <cell r="T762">
            <v>27.93</v>
          </cell>
          <cell r="U762">
            <v>0.69646577130941656</v>
          </cell>
          <cell r="V762">
            <v>0.99999973386213614</v>
          </cell>
          <cell r="W762">
            <v>-0.99998747215873784</v>
          </cell>
          <cell r="X762">
            <v>27.233535520672675</v>
          </cell>
          <cell r="Y762">
            <v>0.8</v>
          </cell>
          <cell r="Z762">
            <v>1198.2755629095977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24.964074227283287</v>
          </cell>
          <cell r="AJ762">
            <v>24.964074227283287</v>
          </cell>
          <cell r="AK762">
            <v>24.964074227283287</v>
          </cell>
          <cell r="AL762">
            <v>24.964074227283287</v>
          </cell>
          <cell r="AM762">
            <v>24.964074227283287</v>
          </cell>
          <cell r="AN762">
            <v>124.82037113641644</v>
          </cell>
          <cell r="AO762">
            <v>24.964074227283287</v>
          </cell>
          <cell r="AP762">
            <v>24.964074227283287</v>
          </cell>
          <cell r="AQ762">
            <v>24.964074227283287</v>
          </cell>
          <cell r="AR762">
            <v>24.964074227283287</v>
          </cell>
          <cell r="AS762">
            <v>24.964074227283287</v>
          </cell>
          <cell r="AT762">
            <v>24.964074227283287</v>
          </cell>
          <cell r="AU762">
            <v>24.964074227283287</v>
          </cell>
          <cell r="AV762">
            <v>24.964074227283287</v>
          </cell>
          <cell r="AW762">
            <v>24.964074227283287</v>
          </cell>
          <cell r="AX762">
            <v>24.964074227283287</v>
          </cell>
          <cell r="AY762">
            <v>24.964074227283287</v>
          </cell>
          <cell r="AZ762">
            <v>24.964074227283287</v>
          </cell>
          <cell r="BA762">
            <v>299.56889072739938</v>
          </cell>
        </row>
        <row r="763">
          <cell r="C763">
            <v>1724</v>
          </cell>
          <cell r="D763" t="str">
            <v>NC</v>
          </cell>
          <cell r="F763">
            <v>5030</v>
          </cell>
          <cell r="G763" t="str">
            <v>ISO</v>
          </cell>
          <cell r="H763">
            <v>38916</v>
          </cell>
          <cell r="J763">
            <v>39859</v>
          </cell>
          <cell r="K763">
            <v>39859</v>
          </cell>
          <cell r="L763">
            <v>198</v>
          </cell>
          <cell r="M763">
            <v>0.84985835694050993</v>
          </cell>
          <cell r="N763">
            <v>27.93</v>
          </cell>
          <cell r="O763">
            <v>4</v>
          </cell>
          <cell r="P763">
            <v>4</v>
          </cell>
          <cell r="Q763">
            <v>0.4</v>
          </cell>
          <cell r="R763">
            <v>0</v>
          </cell>
          <cell r="S763">
            <v>5.102172464733655E-2</v>
          </cell>
          <cell r="T763">
            <v>27.93</v>
          </cell>
          <cell r="U763">
            <v>0.69646577130941656</v>
          </cell>
          <cell r="V763">
            <v>0.99999973386213614</v>
          </cell>
          <cell r="W763">
            <v>-0.99998747215873784</v>
          </cell>
          <cell r="X763">
            <v>27.233535520672675</v>
          </cell>
          <cell r="Y763">
            <v>0.8</v>
          </cell>
          <cell r="Z763">
            <v>5392.2400330931896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112.33833402277479</v>
          </cell>
          <cell r="AJ763">
            <v>112.33833402277479</v>
          </cell>
          <cell r="AK763">
            <v>112.33833402277479</v>
          </cell>
          <cell r="AL763">
            <v>112.33833402277479</v>
          </cell>
          <cell r="AM763">
            <v>112.33833402277479</v>
          </cell>
          <cell r="AN763">
            <v>561.6916701138739</v>
          </cell>
          <cell r="AO763">
            <v>112.33833402277479</v>
          </cell>
          <cell r="AP763">
            <v>112.33833402277479</v>
          </cell>
          <cell r="AQ763">
            <v>112.33833402277479</v>
          </cell>
          <cell r="AR763">
            <v>112.33833402277479</v>
          </cell>
          <cell r="AS763">
            <v>112.33833402277479</v>
          </cell>
          <cell r="AT763">
            <v>112.33833402277479</v>
          </cell>
          <cell r="AU763">
            <v>112.33833402277479</v>
          </cell>
          <cell r="AV763">
            <v>112.33833402277479</v>
          </cell>
          <cell r="AW763">
            <v>112.33833402277479</v>
          </cell>
          <cell r="AX763">
            <v>112.33833402277479</v>
          </cell>
          <cell r="AY763">
            <v>112.33833402277479</v>
          </cell>
          <cell r="AZ763">
            <v>112.33833402277479</v>
          </cell>
          <cell r="BA763">
            <v>1348.0600082732972</v>
          </cell>
        </row>
        <row r="764">
          <cell r="C764">
            <v>1725</v>
          </cell>
          <cell r="D764" t="str">
            <v>NC</v>
          </cell>
          <cell r="F764">
            <v>5030</v>
          </cell>
          <cell r="G764" t="str">
            <v>ISO</v>
          </cell>
          <cell r="H764">
            <v>38916</v>
          </cell>
          <cell r="J764">
            <v>40210</v>
          </cell>
          <cell r="K764">
            <v>40210</v>
          </cell>
          <cell r="L764">
            <v>123</v>
          </cell>
          <cell r="M764">
            <v>1.1331444759206799</v>
          </cell>
          <cell r="N764">
            <v>27.93</v>
          </cell>
          <cell r="O764">
            <v>4</v>
          </cell>
          <cell r="P764">
            <v>4</v>
          </cell>
          <cell r="Q764">
            <v>0.4</v>
          </cell>
          <cell r="R764">
            <v>0</v>
          </cell>
          <cell r="S764">
            <v>5.102172464733655E-2</v>
          </cell>
          <cell r="T764">
            <v>27.93</v>
          </cell>
          <cell r="U764">
            <v>0.92862102841255545</v>
          </cell>
          <cell r="V764">
            <v>0.99999837769616362</v>
          </cell>
          <cell r="W764">
            <v>-0.99994206298420751</v>
          </cell>
          <cell r="X764">
            <v>27.001387462172485</v>
          </cell>
          <cell r="Y764">
            <v>0.8</v>
          </cell>
          <cell r="Z764">
            <v>3321.1706578472158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69.191055371817001</v>
          </cell>
          <cell r="AJ764">
            <v>69.191055371817001</v>
          </cell>
          <cell r="AK764">
            <v>69.191055371817001</v>
          </cell>
          <cell r="AL764">
            <v>69.191055371817001</v>
          </cell>
          <cell r="AM764">
            <v>69.191055371817001</v>
          </cell>
          <cell r="AN764">
            <v>345.95527685908502</v>
          </cell>
          <cell r="AO764">
            <v>69.191055371817001</v>
          </cell>
          <cell r="AP764">
            <v>69.191055371817001</v>
          </cell>
          <cell r="AQ764">
            <v>69.191055371817001</v>
          </cell>
          <cell r="AR764">
            <v>69.191055371817001</v>
          </cell>
          <cell r="AS764">
            <v>69.191055371817001</v>
          </cell>
          <cell r="AT764">
            <v>69.191055371817001</v>
          </cell>
          <cell r="AU764">
            <v>69.191055371817001</v>
          </cell>
          <cell r="AV764">
            <v>69.191055371817001</v>
          </cell>
          <cell r="AW764">
            <v>69.191055371817001</v>
          </cell>
          <cell r="AX764">
            <v>69.191055371817001</v>
          </cell>
          <cell r="AY764">
            <v>69.191055371817001</v>
          </cell>
          <cell r="AZ764">
            <v>69.191055371817001</v>
          </cell>
          <cell r="BA764">
            <v>830.29266446180407</v>
          </cell>
        </row>
        <row r="765">
          <cell r="C765">
            <v>1726</v>
          </cell>
          <cell r="D765" t="str">
            <v>NC</v>
          </cell>
          <cell r="F765">
            <v>5110</v>
          </cell>
          <cell r="G765" t="str">
            <v>ISO</v>
          </cell>
          <cell r="H765">
            <v>38916</v>
          </cell>
          <cell r="J765">
            <v>40057</v>
          </cell>
          <cell r="K765">
            <v>40057</v>
          </cell>
          <cell r="L765">
            <v>1059</v>
          </cell>
          <cell r="M765">
            <v>0.84985835694050993</v>
          </cell>
          <cell r="N765">
            <v>27.93</v>
          </cell>
          <cell r="O765">
            <v>4</v>
          </cell>
          <cell r="P765">
            <v>4</v>
          </cell>
          <cell r="Q765">
            <v>0.4</v>
          </cell>
          <cell r="R765">
            <v>0</v>
          </cell>
          <cell r="S765">
            <v>5.102172464733655E-2</v>
          </cell>
          <cell r="T765">
            <v>27.93</v>
          </cell>
          <cell r="U765">
            <v>0.69646577130941656</v>
          </cell>
          <cell r="V765">
            <v>0.99999973386213614</v>
          </cell>
          <cell r="W765">
            <v>-0.99998747215873784</v>
          </cell>
          <cell r="X765">
            <v>27.233535520672675</v>
          </cell>
          <cell r="Y765">
            <v>0.8</v>
          </cell>
          <cell r="Z765">
            <v>28840.314116392361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600.83987742484089</v>
          </cell>
          <cell r="AJ765">
            <v>600.83987742484089</v>
          </cell>
          <cell r="AK765">
            <v>600.83987742484089</v>
          </cell>
          <cell r="AL765">
            <v>600.83987742484089</v>
          </cell>
          <cell r="AM765">
            <v>600.83987742484089</v>
          </cell>
          <cell r="AN765">
            <v>3004.1993871242043</v>
          </cell>
          <cell r="AO765">
            <v>600.83987742484089</v>
          </cell>
          <cell r="AP765">
            <v>600.83987742484089</v>
          </cell>
          <cell r="AQ765">
            <v>600.83987742484089</v>
          </cell>
          <cell r="AR765">
            <v>600.83987742484089</v>
          </cell>
          <cell r="AS765">
            <v>600.83987742484089</v>
          </cell>
          <cell r="AT765">
            <v>600.83987742484089</v>
          </cell>
          <cell r="AU765">
            <v>600.83987742484089</v>
          </cell>
          <cell r="AV765">
            <v>600.83987742484089</v>
          </cell>
          <cell r="AW765">
            <v>600.83987742484089</v>
          </cell>
          <cell r="AX765">
            <v>600.83987742484089</v>
          </cell>
          <cell r="AY765">
            <v>600.83987742484089</v>
          </cell>
          <cell r="AZ765">
            <v>600.83987742484089</v>
          </cell>
          <cell r="BA765">
            <v>7210.0785290980903</v>
          </cell>
        </row>
        <row r="766">
          <cell r="C766">
            <v>1727</v>
          </cell>
          <cell r="D766" t="str">
            <v>NC</v>
          </cell>
          <cell r="F766">
            <v>5110</v>
          </cell>
          <cell r="G766" t="str">
            <v>ISO</v>
          </cell>
          <cell r="H766">
            <v>38916</v>
          </cell>
          <cell r="J766">
            <v>40210</v>
          </cell>
          <cell r="K766">
            <v>40210</v>
          </cell>
          <cell r="L766">
            <v>264</v>
          </cell>
          <cell r="M766">
            <v>1.1331444759206799</v>
          </cell>
          <cell r="N766">
            <v>27.93</v>
          </cell>
          <cell r="O766">
            <v>4</v>
          </cell>
          <cell r="P766">
            <v>4</v>
          </cell>
          <cell r="Q766">
            <v>0.4</v>
          </cell>
          <cell r="R766">
            <v>0</v>
          </cell>
          <cell r="S766">
            <v>5.102172464733655E-2</v>
          </cell>
          <cell r="T766">
            <v>27.93</v>
          </cell>
          <cell r="U766">
            <v>0.92862102841255545</v>
          </cell>
          <cell r="V766">
            <v>0.99999837769616362</v>
          </cell>
          <cell r="W766">
            <v>-0.99994206298420751</v>
          </cell>
          <cell r="X766">
            <v>27.001387462172485</v>
          </cell>
          <cell r="Y766">
            <v>0.8</v>
          </cell>
          <cell r="Z766">
            <v>7128.3662900135359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148.50763104194866</v>
          </cell>
          <cell r="AJ766">
            <v>148.50763104194866</v>
          </cell>
          <cell r="AK766">
            <v>148.50763104194866</v>
          </cell>
          <cell r="AL766">
            <v>148.50763104194866</v>
          </cell>
          <cell r="AM766">
            <v>148.50763104194866</v>
          </cell>
          <cell r="AN766">
            <v>742.53815520974331</v>
          </cell>
          <cell r="AO766">
            <v>148.50763104194866</v>
          </cell>
          <cell r="AP766">
            <v>148.50763104194866</v>
          </cell>
          <cell r="AQ766">
            <v>148.50763104194866</v>
          </cell>
          <cell r="AR766">
            <v>148.50763104194866</v>
          </cell>
          <cell r="AS766">
            <v>148.50763104194866</v>
          </cell>
          <cell r="AT766">
            <v>148.50763104194866</v>
          </cell>
          <cell r="AU766">
            <v>148.50763104194866</v>
          </cell>
          <cell r="AV766">
            <v>148.50763104194866</v>
          </cell>
          <cell r="AW766">
            <v>148.50763104194866</v>
          </cell>
          <cell r="AX766">
            <v>148.50763104194866</v>
          </cell>
          <cell r="AY766">
            <v>148.50763104194866</v>
          </cell>
          <cell r="AZ766">
            <v>148.50763104194866</v>
          </cell>
          <cell r="BA766">
            <v>1782.0915725033835</v>
          </cell>
        </row>
        <row r="767">
          <cell r="C767">
            <v>1728</v>
          </cell>
          <cell r="D767" t="str">
            <v>NC</v>
          </cell>
          <cell r="F767">
            <v>5000</v>
          </cell>
          <cell r="G767" t="str">
            <v>ISO</v>
          </cell>
          <cell r="H767">
            <v>38916</v>
          </cell>
          <cell r="J767">
            <v>38971</v>
          </cell>
          <cell r="K767">
            <v>38971</v>
          </cell>
          <cell r="L767">
            <v>15</v>
          </cell>
          <cell r="M767">
            <v>0.84985835694050993</v>
          </cell>
          <cell r="N767">
            <v>27.93</v>
          </cell>
          <cell r="O767">
            <v>4</v>
          </cell>
          <cell r="P767">
            <v>4</v>
          </cell>
          <cell r="Q767">
            <v>0.4</v>
          </cell>
          <cell r="R767">
            <v>0</v>
          </cell>
          <cell r="S767">
            <v>5.102172464733655E-2</v>
          </cell>
          <cell r="T767">
            <v>27.93</v>
          </cell>
          <cell r="U767">
            <v>0.69646577130941656</v>
          </cell>
          <cell r="V767">
            <v>0.99999973386213614</v>
          </cell>
          <cell r="W767">
            <v>-0.99998747215873784</v>
          </cell>
          <cell r="X767">
            <v>27.233535520672675</v>
          </cell>
          <cell r="Y767">
            <v>0.8</v>
          </cell>
          <cell r="Z767">
            <v>408.50303281009013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8.5104798502102117</v>
          </cell>
          <cell r="AJ767">
            <v>8.5104798502102117</v>
          </cell>
          <cell r="AK767">
            <v>0</v>
          </cell>
          <cell r="AL767">
            <v>0</v>
          </cell>
          <cell r="AM767">
            <v>0</v>
          </cell>
          <cell r="AN767">
            <v>17.020959700420423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</row>
        <row r="768">
          <cell r="C768">
            <v>1729</v>
          </cell>
          <cell r="D768" t="str">
            <v>NC</v>
          </cell>
          <cell r="F768">
            <v>5000</v>
          </cell>
          <cell r="G768" t="str">
            <v>ISO</v>
          </cell>
          <cell r="H768">
            <v>38916</v>
          </cell>
          <cell r="J768">
            <v>39336</v>
          </cell>
          <cell r="K768">
            <v>39336</v>
          </cell>
          <cell r="L768">
            <v>264</v>
          </cell>
          <cell r="M768">
            <v>0.84985835694050993</v>
          </cell>
          <cell r="N768">
            <v>27.93</v>
          </cell>
          <cell r="O768">
            <v>4</v>
          </cell>
          <cell r="P768">
            <v>4</v>
          </cell>
          <cell r="Q768">
            <v>0.4</v>
          </cell>
          <cell r="R768">
            <v>0</v>
          </cell>
          <cell r="S768">
            <v>5.102172464733655E-2</v>
          </cell>
          <cell r="T768">
            <v>27.93</v>
          </cell>
          <cell r="U768">
            <v>0.69646577130941656</v>
          </cell>
          <cell r="V768">
            <v>0.99999973386213614</v>
          </cell>
          <cell r="W768">
            <v>-0.99998747215873784</v>
          </cell>
          <cell r="X768">
            <v>27.233535520672675</v>
          </cell>
          <cell r="Y768">
            <v>0.8</v>
          </cell>
          <cell r="Z768">
            <v>7189.6533774575864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149.78444536369972</v>
          </cell>
          <cell r="AJ768">
            <v>149.78444536369972</v>
          </cell>
          <cell r="AK768">
            <v>149.78444536369972</v>
          </cell>
          <cell r="AL768">
            <v>149.78444536369972</v>
          </cell>
          <cell r="AM768">
            <v>149.78444536369972</v>
          </cell>
          <cell r="AN768">
            <v>748.92222681849853</v>
          </cell>
          <cell r="AO768">
            <v>149.78444536369972</v>
          </cell>
          <cell r="AP768">
            <v>149.78444536369972</v>
          </cell>
          <cell r="AQ768">
            <v>149.78444536369972</v>
          </cell>
          <cell r="AR768">
            <v>149.78444536369972</v>
          </cell>
          <cell r="AS768">
            <v>149.78444536369972</v>
          </cell>
          <cell r="AT768">
            <v>149.78444536369972</v>
          </cell>
          <cell r="AU768">
            <v>149.78444536369972</v>
          </cell>
          <cell r="AV768">
            <v>149.78444536369972</v>
          </cell>
          <cell r="AW768">
            <v>149.78444536369972</v>
          </cell>
          <cell r="AX768">
            <v>0</v>
          </cell>
          <cell r="AY768">
            <v>0</v>
          </cell>
          <cell r="AZ768">
            <v>0</v>
          </cell>
          <cell r="BA768">
            <v>1348.0600082732972</v>
          </cell>
        </row>
        <row r="769">
          <cell r="C769">
            <v>1730</v>
          </cell>
          <cell r="D769" t="str">
            <v>NC</v>
          </cell>
          <cell r="F769">
            <v>5000</v>
          </cell>
          <cell r="G769" t="str">
            <v>ISO</v>
          </cell>
          <cell r="H769">
            <v>38916</v>
          </cell>
          <cell r="J769">
            <v>39017</v>
          </cell>
          <cell r="K769">
            <v>39017</v>
          </cell>
          <cell r="L769">
            <v>9</v>
          </cell>
          <cell r="M769">
            <v>0.84985835694050993</v>
          </cell>
          <cell r="N769">
            <v>27.93</v>
          </cell>
          <cell r="O769">
            <v>4</v>
          </cell>
          <cell r="P769">
            <v>4</v>
          </cell>
          <cell r="Q769">
            <v>0.4</v>
          </cell>
          <cell r="R769">
            <v>0</v>
          </cell>
          <cell r="S769">
            <v>5.102172464733655E-2</v>
          </cell>
          <cell r="T769">
            <v>27.93</v>
          </cell>
          <cell r="U769">
            <v>0.69646577130941656</v>
          </cell>
          <cell r="V769">
            <v>0.99999973386213614</v>
          </cell>
          <cell r="W769">
            <v>-0.99998747215873784</v>
          </cell>
          <cell r="X769">
            <v>27.233535520672675</v>
          </cell>
          <cell r="Y769">
            <v>0.8</v>
          </cell>
          <cell r="Z769">
            <v>245.10181968605406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5.1062879101261265</v>
          </cell>
          <cell r="AJ769">
            <v>5.1062879101261265</v>
          </cell>
          <cell r="AK769">
            <v>5.1062879101261265</v>
          </cell>
          <cell r="AL769">
            <v>0</v>
          </cell>
          <cell r="AM769">
            <v>0</v>
          </cell>
          <cell r="AN769">
            <v>15.318863730378379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</row>
        <row r="770">
          <cell r="C770">
            <v>1731</v>
          </cell>
          <cell r="D770" t="str">
            <v>NC</v>
          </cell>
          <cell r="F770">
            <v>5000</v>
          </cell>
          <cell r="G770" t="str">
            <v>ISO</v>
          </cell>
          <cell r="H770">
            <v>38916</v>
          </cell>
          <cell r="J770">
            <v>39859</v>
          </cell>
          <cell r="K770">
            <v>39859</v>
          </cell>
          <cell r="L770">
            <v>1059</v>
          </cell>
          <cell r="M770">
            <v>0.84985835694050993</v>
          </cell>
          <cell r="N770">
            <v>27.93</v>
          </cell>
          <cell r="O770">
            <v>4</v>
          </cell>
          <cell r="P770">
            <v>4</v>
          </cell>
          <cell r="Q770">
            <v>0.4</v>
          </cell>
          <cell r="R770">
            <v>0</v>
          </cell>
          <cell r="S770">
            <v>5.102172464733655E-2</v>
          </cell>
          <cell r="T770">
            <v>27.93</v>
          </cell>
          <cell r="U770">
            <v>0.69646577130941656</v>
          </cell>
          <cell r="V770">
            <v>0.99999973386213614</v>
          </cell>
          <cell r="W770">
            <v>-0.99998747215873784</v>
          </cell>
          <cell r="X770">
            <v>27.233535520672675</v>
          </cell>
          <cell r="Y770">
            <v>0.8</v>
          </cell>
          <cell r="Z770">
            <v>28840.314116392361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600.83987742484089</v>
          </cell>
          <cell r="AJ770">
            <v>600.83987742484089</v>
          </cell>
          <cell r="AK770">
            <v>600.83987742484089</v>
          </cell>
          <cell r="AL770">
            <v>600.83987742484089</v>
          </cell>
          <cell r="AM770">
            <v>600.83987742484089</v>
          </cell>
          <cell r="AN770">
            <v>3004.1993871242043</v>
          </cell>
          <cell r="AO770">
            <v>600.83987742484089</v>
          </cell>
          <cell r="AP770">
            <v>600.83987742484089</v>
          </cell>
          <cell r="AQ770">
            <v>600.83987742484089</v>
          </cell>
          <cell r="AR770">
            <v>600.83987742484089</v>
          </cell>
          <cell r="AS770">
            <v>600.83987742484089</v>
          </cell>
          <cell r="AT770">
            <v>600.83987742484089</v>
          </cell>
          <cell r="AU770">
            <v>600.83987742484089</v>
          </cell>
          <cell r="AV770">
            <v>600.83987742484089</v>
          </cell>
          <cell r="AW770">
            <v>600.83987742484089</v>
          </cell>
          <cell r="AX770">
            <v>600.83987742484089</v>
          </cell>
          <cell r="AY770">
            <v>600.83987742484089</v>
          </cell>
          <cell r="AZ770">
            <v>600.83987742484089</v>
          </cell>
          <cell r="BA770">
            <v>7210.0785290980903</v>
          </cell>
        </row>
        <row r="771">
          <cell r="C771">
            <v>1732</v>
          </cell>
          <cell r="D771" t="str">
            <v>NC</v>
          </cell>
          <cell r="F771">
            <v>5000</v>
          </cell>
          <cell r="G771" t="str">
            <v>ISO</v>
          </cell>
          <cell r="H771">
            <v>38916</v>
          </cell>
          <cell r="J771">
            <v>40210</v>
          </cell>
          <cell r="K771">
            <v>40210</v>
          </cell>
          <cell r="L771">
            <v>1059</v>
          </cell>
          <cell r="M771">
            <v>1.1331444759206799</v>
          </cell>
          <cell r="N771">
            <v>27.93</v>
          </cell>
          <cell r="O771">
            <v>4</v>
          </cell>
          <cell r="P771">
            <v>4</v>
          </cell>
          <cell r="Q771">
            <v>0.4</v>
          </cell>
          <cell r="R771">
            <v>0</v>
          </cell>
          <cell r="S771">
            <v>5.102172464733655E-2</v>
          </cell>
          <cell r="T771">
            <v>27.93</v>
          </cell>
          <cell r="U771">
            <v>0.92862102841255545</v>
          </cell>
          <cell r="V771">
            <v>0.99999837769616362</v>
          </cell>
          <cell r="W771">
            <v>-0.99994206298420751</v>
          </cell>
          <cell r="X771">
            <v>27.001387462172485</v>
          </cell>
          <cell r="Y771">
            <v>0.8</v>
          </cell>
          <cell r="Z771">
            <v>28594.469322440662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595.71811088418042</v>
          </cell>
          <cell r="AJ771">
            <v>595.71811088418042</v>
          </cell>
          <cell r="AK771">
            <v>595.71811088418042</v>
          </cell>
          <cell r="AL771">
            <v>595.71811088418042</v>
          </cell>
          <cell r="AM771">
            <v>595.71811088418042</v>
          </cell>
          <cell r="AN771">
            <v>2978.5905544209022</v>
          </cell>
          <cell r="AO771">
            <v>595.71811088418042</v>
          </cell>
          <cell r="AP771">
            <v>595.71811088418042</v>
          </cell>
          <cell r="AQ771">
            <v>595.71811088418042</v>
          </cell>
          <cell r="AR771">
            <v>595.71811088418042</v>
          </cell>
          <cell r="AS771">
            <v>595.71811088418042</v>
          </cell>
          <cell r="AT771">
            <v>595.71811088418042</v>
          </cell>
          <cell r="AU771">
            <v>595.71811088418042</v>
          </cell>
          <cell r="AV771">
            <v>595.71811088418042</v>
          </cell>
          <cell r="AW771">
            <v>595.71811088418042</v>
          </cell>
          <cell r="AX771">
            <v>595.71811088418042</v>
          </cell>
          <cell r="AY771">
            <v>595.71811088418042</v>
          </cell>
          <cell r="AZ771">
            <v>595.71811088418042</v>
          </cell>
          <cell r="BA771">
            <v>7148.6173306101655</v>
          </cell>
        </row>
        <row r="772">
          <cell r="C772">
            <v>1733</v>
          </cell>
          <cell r="D772" t="str">
            <v>NC</v>
          </cell>
          <cell r="F772">
            <v>5010</v>
          </cell>
          <cell r="G772" t="str">
            <v>ISO</v>
          </cell>
          <cell r="H772">
            <v>38916</v>
          </cell>
          <cell r="J772">
            <v>38971</v>
          </cell>
          <cell r="K772">
            <v>38971</v>
          </cell>
          <cell r="L772">
            <v>72</v>
          </cell>
          <cell r="M772">
            <v>0.84985835694050993</v>
          </cell>
          <cell r="N772">
            <v>27.93</v>
          </cell>
          <cell r="O772">
            <v>4</v>
          </cell>
          <cell r="P772">
            <v>4</v>
          </cell>
          <cell r="Q772">
            <v>0.4</v>
          </cell>
          <cell r="R772">
            <v>0</v>
          </cell>
          <cell r="S772">
            <v>5.102172464733655E-2</v>
          </cell>
          <cell r="T772">
            <v>27.93</v>
          </cell>
          <cell r="U772">
            <v>0.69646577130941656</v>
          </cell>
          <cell r="V772">
            <v>0.99999973386213614</v>
          </cell>
          <cell r="W772">
            <v>-0.99998747215873784</v>
          </cell>
          <cell r="X772">
            <v>27.233535520672675</v>
          </cell>
          <cell r="Y772">
            <v>0.8</v>
          </cell>
          <cell r="Z772">
            <v>1960.8145574884325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40.850303281009012</v>
          </cell>
          <cell r="AJ772">
            <v>40.850303281009012</v>
          </cell>
          <cell r="AK772">
            <v>0</v>
          </cell>
          <cell r="AL772">
            <v>0</v>
          </cell>
          <cell r="AM772">
            <v>0</v>
          </cell>
          <cell r="AN772">
            <v>81.700606562018024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</row>
        <row r="773">
          <cell r="C773">
            <v>1734</v>
          </cell>
          <cell r="D773" t="str">
            <v>NC</v>
          </cell>
          <cell r="F773">
            <v>5010</v>
          </cell>
          <cell r="G773" t="str">
            <v>ISO</v>
          </cell>
          <cell r="H773">
            <v>38916</v>
          </cell>
          <cell r="J773">
            <v>39336</v>
          </cell>
          <cell r="K773">
            <v>39336</v>
          </cell>
          <cell r="L773">
            <v>52</v>
          </cell>
          <cell r="M773">
            <v>0.84985835694050993</v>
          </cell>
          <cell r="N773">
            <v>27.93</v>
          </cell>
          <cell r="O773">
            <v>4</v>
          </cell>
          <cell r="P773">
            <v>4</v>
          </cell>
          <cell r="Q773">
            <v>0.4</v>
          </cell>
          <cell r="R773">
            <v>0</v>
          </cell>
          <cell r="S773">
            <v>5.102172464733655E-2</v>
          </cell>
          <cell r="T773">
            <v>27.93</v>
          </cell>
          <cell r="U773">
            <v>0.69646577130941656</v>
          </cell>
          <cell r="V773">
            <v>0.99999973386213614</v>
          </cell>
          <cell r="W773">
            <v>-0.99998747215873784</v>
          </cell>
          <cell r="X773">
            <v>27.233535520672675</v>
          </cell>
          <cell r="Y773">
            <v>0.8</v>
          </cell>
          <cell r="Z773">
            <v>1416.143847074979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29.502996814062062</v>
          </cell>
          <cell r="AJ773">
            <v>29.502996814062062</v>
          </cell>
          <cell r="AK773">
            <v>29.502996814062062</v>
          </cell>
          <cell r="AL773">
            <v>29.502996814062062</v>
          </cell>
          <cell r="AM773">
            <v>29.502996814062062</v>
          </cell>
          <cell r="AN773">
            <v>147.51498407031031</v>
          </cell>
          <cell r="AO773">
            <v>29.502996814062062</v>
          </cell>
          <cell r="AP773">
            <v>29.502996814062062</v>
          </cell>
          <cell r="AQ773">
            <v>29.502996814062062</v>
          </cell>
          <cell r="AR773">
            <v>29.502996814062062</v>
          </cell>
          <cell r="AS773">
            <v>29.502996814062062</v>
          </cell>
          <cell r="AT773">
            <v>29.502996814062062</v>
          </cell>
          <cell r="AU773">
            <v>29.502996814062062</v>
          </cell>
          <cell r="AV773">
            <v>29.502996814062062</v>
          </cell>
          <cell r="AW773">
            <v>29.502996814062062</v>
          </cell>
          <cell r="AX773">
            <v>0</v>
          </cell>
          <cell r="AY773">
            <v>0</v>
          </cell>
          <cell r="AZ773">
            <v>0</v>
          </cell>
          <cell r="BA773">
            <v>265.52697132655857</v>
          </cell>
        </row>
        <row r="774">
          <cell r="C774">
            <v>1735</v>
          </cell>
          <cell r="D774" t="str">
            <v>NC</v>
          </cell>
          <cell r="F774">
            <v>5010</v>
          </cell>
          <cell r="G774" t="str">
            <v>ISO</v>
          </cell>
          <cell r="H774">
            <v>38916</v>
          </cell>
          <cell r="J774">
            <v>39017</v>
          </cell>
          <cell r="K774">
            <v>39017</v>
          </cell>
          <cell r="L774">
            <v>24</v>
          </cell>
          <cell r="M774">
            <v>0.84985835694050993</v>
          </cell>
          <cell r="N774">
            <v>27.93</v>
          </cell>
          <cell r="O774">
            <v>4</v>
          </cell>
          <cell r="P774">
            <v>4</v>
          </cell>
          <cell r="Q774">
            <v>0.4</v>
          </cell>
          <cell r="R774">
            <v>0</v>
          </cell>
          <cell r="S774">
            <v>5.102172464733655E-2</v>
          </cell>
          <cell r="T774">
            <v>27.93</v>
          </cell>
          <cell r="U774">
            <v>0.69646577130941656</v>
          </cell>
          <cell r="V774">
            <v>0.99999973386213614</v>
          </cell>
          <cell r="W774">
            <v>-0.99998747215873784</v>
          </cell>
          <cell r="X774">
            <v>27.233535520672675</v>
          </cell>
          <cell r="Y774">
            <v>0.8</v>
          </cell>
          <cell r="Z774">
            <v>653.60485249614419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13.616767760336337</v>
          </cell>
          <cell r="AJ774">
            <v>13.616767760336337</v>
          </cell>
          <cell r="AK774">
            <v>13.616767760336337</v>
          </cell>
          <cell r="AL774">
            <v>0</v>
          </cell>
          <cell r="AM774">
            <v>0</v>
          </cell>
          <cell r="AN774">
            <v>40.850303281009012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</row>
        <row r="775">
          <cell r="C775">
            <v>1736</v>
          </cell>
          <cell r="D775" t="str">
            <v>NC</v>
          </cell>
          <cell r="F775">
            <v>5010</v>
          </cell>
          <cell r="G775" t="str">
            <v>ISO</v>
          </cell>
          <cell r="H775">
            <v>38916</v>
          </cell>
          <cell r="J775">
            <v>39859</v>
          </cell>
          <cell r="K775">
            <v>39859</v>
          </cell>
          <cell r="L775">
            <v>198</v>
          </cell>
          <cell r="M775">
            <v>0.84985835694050993</v>
          </cell>
          <cell r="N775">
            <v>27.93</v>
          </cell>
          <cell r="O775">
            <v>4</v>
          </cell>
          <cell r="P775">
            <v>4</v>
          </cell>
          <cell r="Q775">
            <v>0.4</v>
          </cell>
          <cell r="R775">
            <v>0</v>
          </cell>
          <cell r="S775">
            <v>5.102172464733655E-2</v>
          </cell>
          <cell r="T775">
            <v>27.93</v>
          </cell>
          <cell r="U775">
            <v>0.69646577130941656</v>
          </cell>
          <cell r="V775">
            <v>0.99999973386213614</v>
          </cell>
          <cell r="W775">
            <v>-0.99998747215873784</v>
          </cell>
          <cell r="X775">
            <v>27.233535520672675</v>
          </cell>
          <cell r="Y775">
            <v>0.8</v>
          </cell>
          <cell r="Z775">
            <v>5392.2400330931896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112.33833402277479</v>
          </cell>
          <cell r="AJ775">
            <v>112.33833402277479</v>
          </cell>
          <cell r="AK775">
            <v>112.33833402277479</v>
          </cell>
          <cell r="AL775">
            <v>112.33833402277479</v>
          </cell>
          <cell r="AM775">
            <v>112.33833402277479</v>
          </cell>
          <cell r="AN775">
            <v>561.6916701138739</v>
          </cell>
          <cell r="AO775">
            <v>112.33833402277479</v>
          </cell>
          <cell r="AP775">
            <v>112.33833402277479</v>
          </cell>
          <cell r="AQ775">
            <v>112.33833402277479</v>
          </cell>
          <cell r="AR775">
            <v>112.33833402277479</v>
          </cell>
          <cell r="AS775">
            <v>112.33833402277479</v>
          </cell>
          <cell r="AT775">
            <v>112.33833402277479</v>
          </cell>
          <cell r="AU775">
            <v>112.33833402277479</v>
          </cell>
          <cell r="AV775">
            <v>112.33833402277479</v>
          </cell>
          <cell r="AW775">
            <v>112.33833402277479</v>
          </cell>
          <cell r="AX775">
            <v>112.33833402277479</v>
          </cell>
          <cell r="AY775">
            <v>112.33833402277479</v>
          </cell>
          <cell r="AZ775">
            <v>112.33833402277479</v>
          </cell>
          <cell r="BA775">
            <v>1348.0600082732972</v>
          </cell>
        </row>
        <row r="776">
          <cell r="C776">
            <v>1737</v>
          </cell>
          <cell r="D776" t="str">
            <v>NC</v>
          </cell>
          <cell r="F776">
            <v>5010</v>
          </cell>
          <cell r="G776" t="str">
            <v>ISO</v>
          </cell>
          <cell r="H776">
            <v>38916</v>
          </cell>
          <cell r="J776">
            <v>40210</v>
          </cell>
          <cell r="K776">
            <v>40210</v>
          </cell>
          <cell r="L776">
            <v>176</v>
          </cell>
          <cell r="M776">
            <v>1.1331444759206799</v>
          </cell>
          <cell r="N776">
            <v>27.93</v>
          </cell>
          <cell r="O776">
            <v>4</v>
          </cell>
          <cell r="P776">
            <v>4</v>
          </cell>
          <cell r="Q776">
            <v>0.4</v>
          </cell>
          <cell r="R776">
            <v>0</v>
          </cell>
          <cell r="S776">
            <v>5.102172464733655E-2</v>
          </cell>
          <cell r="T776">
            <v>27.93</v>
          </cell>
          <cell r="U776">
            <v>0.92862102841255545</v>
          </cell>
          <cell r="V776">
            <v>0.99999837769616362</v>
          </cell>
          <cell r="W776">
            <v>-0.99994206298420751</v>
          </cell>
          <cell r="X776">
            <v>27.001387462172485</v>
          </cell>
          <cell r="Y776">
            <v>0.8</v>
          </cell>
          <cell r="Z776">
            <v>4752.244193342357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99.005087361299104</v>
          </cell>
          <cell r="AJ776">
            <v>99.005087361299104</v>
          </cell>
          <cell r="AK776">
            <v>99.005087361299104</v>
          </cell>
          <cell r="AL776">
            <v>99.005087361299104</v>
          </cell>
          <cell r="AM776">
            <v>99.005087361299104</v>
          </cell>
          <cell r="AN776">
            <v>495.02543680649552</v>
          </cell>
          <cell r="AO776">
            <v>99.005087361299104</v>
          </cell>
          <cell r="AP776">
            <v>99.005087361299104</v>
          </cell>
          <cell r="AQ776">
            <v>99.005087361299104</v>
          </cell>
          <cell r="AR776">
            <v>99.005087361299104</v>
          </cell>
          <cell r="AS776">
            <v>99.005087361299104</v>
          </cell>
          <cell r="AT776">
            <v>99.005087361299104</v>
          </cell>
          <cell r="AU776">
            <v>99.005087361299104</v>
          </cell>
          <cell r="AV776">
            <v>99.005087361299104</v>
          </cell>
          <cell r="AW776">
            <v>99.005087361299104</v>
          </cell>
          <cell r="AX776">
            <v>99.005087361299104</v>
          </cell>
          <cell r="AY776">
            <v>99.005087361299104</v>
          </cell>
          <cell r="AZ776">
            <v>99.005087361299104</v>
          </cell>
          <cell r="BA776">
            <v>1188.061048335589</v>
          </cell>
        </row>
        <row r="777">
          <cell r="C777">
            <v>1738</v>
          </cell>
          <cell r="D777" t="str">
            <v>NC</v>
          </cell>
          <cell r="F777">
            <v>5010</v>
          </cell>
          <cell r="G777" t="str">
            <v>ISO</v>
          </cell>
          <cell r="H777">
            <v>38916</v>
          </cell>
          <cell r="J777">
            <v>38971</v>
          </cell>
          <cell r="K777">
            <v>38971</v>
          </cell>
          <cell r="L777">
            <v>73</v>
          </cell>
          <cell r="M777">
            <v>0.84985835694050993</v>
          </cell>
          <cell r="N777">
            <v>27.93</v>
          </cell>
          <cell r="O777">
            <v>4</v>
          </cell>
          <cell r="P777">
            <v>4</v>
          </cell>
          <cell r="Q777">
            <v>0.4</v>
          </cell>
          <cell r="R777">
            <v>0</v>
          </cell>
          <cell r="S777">
            <v>5.102172464733655E-2</v>
          </cell>
          <cell r="T777">
            <v>27.93</v>
          </cell>
          <cell r="U777">
            <v>0.69646577130941656</v>
          </cell>
          <cell r="V777">
            <v>0.99999973386213614</v>
          </cell>
          <cell r="W777">
            <v>-0.99998747215873784</v>
          </cell>
          <cell r="X777">
            <v>27.233535520672675</v>
          </cell>
          <cell r="Y777">
            <v>0.8</v>
          </cell>
          <cell r="Z777">
            <v>1988.0480930091053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41.417668604356358</v>
          </cell>
          <cell r="AJ777">
            <v>41.417668604356358</v>
          </cell>
          <cell r="AK777">
            <v>0</v>
          </cell>
          <cell r="AL777">
            <v>0</v>
          </cell>
          <cell r="AM777">
            <v>0</v>
          </cell>
          <cell r="AN777">
            <v>82.835337208712716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</row>
        <row r="778">
          <cell r="C778">
            <v>1739</v>
          </cell>
          <cell r="D778" t="str">
            <v>NC</v>
          </cell>
          <cell r="F778">
            <v>5010</v>
          </cell>
          <cell r="G778" t="str">
            <v>ISO</v>
          </cell>
          <cell r="H778">
            <v>38916</v>
          </cell>
          <cell r="J778">
            <v>39336</v>
          </cell>
          <cell r="K778">
            <v>39336</v>
          </cell>
          <cell r="L778">
            <v>264</v>
          </cell>
          <cell r="M778">
            <v>0.84985835694050993</v>
          </cell>
          <cell r="N778">
            <v>27.93</v>
          </cell>
          <cell r="O778">
            <v>4</v>
          </cell>
          <cell r="P778">
            <v>4</v>
          </cell>
          <cell r="Q778">
            <v>0.4</v>
          </cell>
          <cell r="R778">
            <v>0</v>
          </cell>
          <cell r="S778">
            <v>5.102172464733655E-2</v>
          </cell>
          <cell r="T778">
            <v>27.93</v>
          </cell>
          <cell r="U778">
            <v>0.69646577130941656</v>
          </cell>
          <cell r="V778">
            <v>0.99999973386213614</v>
          </cell>
          <cell r="W778">
            <v>-0.99998747215873784</v>
          </cell>
          <cell r="X778">
            <v>27.233535520672675</v>
          </cell>
          <cell r="Y778">
            <v>0.8</v>
          </cell>
          <cell r="Z778">
            <v>7189.6533774575864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149.78444536369972</v>
          </cell>
          <cell r="AJ778">
            <v>149.78444536369972</v>
          </cell>
          <cell r="AK778">
            <v>149.78444536369972</v>
          </cell>
          <cell r="AL778">
            <v>149.78444536369972</v>
          </cell>
          <cell r="AM778">
            <v>149.78444536369972</v>
          </cell>
          <cell r="AN778">
            <v>748.92222681849853</v>
          </cell>
          <cell r="AO778">
            <v>149.78444536369972</v>
          </cell>
          <cell r="AP778">
            <v>149.78444536369972</v>
          </cell>
          <cell r="AQ778">
            <v>149.78444536369972</v>
          </cell>
          <cell r="AR778">
            <v>149.78444536369972</v>
          </cell>
          <cell r="AS778">
            <v>149.78444536369972</v>
          </cell>
          <cell r="AT778">
            <v>149.78444536369972</v>
          </cell>
          <cell r="AU778">
            <v>149.78444536369972</v>
          </cell>
          <cell r="AV778">
            <v>149.78444536369972</v>
          </cell>
          <cell r="AW778">
            <v>149.78444536369972</v>
          </cell>
          <cell r="AX778">
            <v>0</v>
          </cell>
          <cell r="AY778">
            <v>0</v>
          </cell>
          <cell r="AZ778">
            <v>0</v>
          </cell>
          <cell r="BA778">
            <v>1348.0600082732972</v>
          </cell>
        </row>
        <row r="779">
          <cell r="C779">
            <v>1740</v>
          </cell>
          <cell r="D779" t="str">
            <v>NC</v>
          </cell>
          <cell r="F779">
            <v>5010</v>
          </cell>
          <cell r="G779" t="str">
            <v>ISO</v>
          </cell>
          <cell r="H779">
            <v>38916</v>
          </cell>
          <cell r="J779">
            <v>39017</v>
          </cell>
          <cell r="K779">
            <v>39017</v>
          </cell>
          <cell r="L779">
            <v>43</v>
          </cell>
          <cell r="M779">
            <v>0.84985835694050993</v>
          </cell>
          <cell r="N779">
            <v>27.93</v>
          </cell>
          <cell r="O779">
            <v>4</v>
          </cell>
          <cell r="P779">
            <v>4</v>
          </cell>
          <cell r="Q779">
            <v>0.4</v>
          </cell>
          <cell r="R779">
            <v>0</v>
          </cell>
          <cell r="S779">
            <v>5.102172464733655E-2</v>
          </cell>
          <cell r="T779">
            <v>27.93</v>
          </cell>
          <cell r="U779">
            <v>0.69646577130941656</v>
          </cell>
          <cell r="V779">
            <v>0.99999973386213614</v>
          </cell>
          <cell r="W779">
            <v>-0.99998747215873784</v>
          </cell>
          <cell r="X779">
            <v>27.233535520672675</v>
          </cell>
          <cell r="Y779">
            <v>0.8</v>
          </cell>
          <cell r="Z779">
            <v>1171.0420273889249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24.396708903935934</v>
          </cell>
          <cell r="AJ779">
            <v>24.396708903935934</v>
          </cell>
          <cell r="AK779">
            <v>24.396708903935934</v>
          </cell>
          <cell r="AL779">
            <v>0</v>
          </cell>
          <cell r="AM779">
            <v>0</v>
          </cell>
          <cell r="AN779">
            <v>73.190126711807807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</row>
        <row r="780">
          <cell r="C780">
            <v>1741</v>
          </cell>
          <cell r="D780" t="str">
            <v>NC</v>
          </cell>
          <cell r="F780">
            <v>5010</v>
          </cell>
          <cell r="G780" t="str">
            <v>ISO</v>
          </cell>
          <cell r="H780">
            <v>38916</v>
          </cell>
          <cell r="J780">
            <v>39859</v>
          </cell>
          <cell r="K780">
            <v>39859</v>
          </cell>
          <cell r="L780">
            <v>1191</v>
          </cell>
          <cell r="M780">
            <v>0.84985835694050993</v>
          </cell>
          <cell r="N780">
            <v>27.93</v>
          </cell>
          <cell r="O780">
            <v>4</v>
          </cell>
          <cell r="P780">
            <v>4</v>
          </cell>
          <cell r="Q780">
            <v>0.4</v>
          </cell>
          <cell r="R780">
            <v>0</v>
          </cell>
          <cell r="S780">
            <v>5.102172464733655E-2</v>
          </cell>
          <cell r="T780">
            <v>27.93</v>
          </cell>
          <cell r="U780">
            <v>0.69646577130941656</v>
          </cell>
          <cell r="V780">
            <v>0.99999973386213614</v>
          </cell>
          <cell r="W780">
            <v>-0.99998747215873784</v>
          </cell>
          <cell r="X780">
            <v>27.233535520672675</v>
          </cell>
          <cell r="Y780">
            <v>0.8</v>
          </cell>
          <cell r="Z780">
            <v>32435.140805121155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675.73210010669072</v>
          </cell>
          <cell r="AJ780">
            <v>675.73210010669072</v>
          </cell>
          <cell r="AK780">
            <v>675.73210010669072</v>
          </cell>
          <cell r="AL780">
            <v>675.73210010669072</v>
          </cell>
          <cell r="AM780">
            <v>675.73210010669072</v>
          </cell>
          <cell r="AN780">
            <v>3378.6605005334536</v>
          </cell>
          <cell r="AO780">
            <v>675.73210010669072</v>
          </cell>
          <cell r="AP780">
            <v>675.73210010669072</v>
          </cell>
          <cell r="AQ780">
            <v>675.73210010669072</v>
          </cell>
          <cell r="AR780">
            <v>675.73210010669072</v>
          </cell>
          <cell r="AS780">
            <v>675.73210010669072</v>
          </cell>
          <cell r="AT780">
            <v>675.73210010669072</v>
          </cell>
          <cell r="AU780">
            <v>675.73210010669072</v>
          </cell>
          <cell r="AV780">
            <v>675.73210010669072</v>
          </cell>
          <cell r="AW780">
            <v>675.73210010669072</v>
          </cell>
          <cell r="AX780">
            <v>675.73210010669072</v>
          </cell>
          <cell r="AY780">
            <v>675.73210010669072</v>
          </cell>
          <cell r="AZ780">
            <v>675.73210010669072</v>
          </cell>
          <cell r="BA780">
            <v>8108.7852012802869</v>
          </cell>
        </row>
        <row r="781">
          <cell r="C781">
            <v>1742</v>
          </cell>
          <cell r="D781" t="str">
            <v>NC</v>
          </cell>
          <cell r="F781">
            <v>5010</v>
          </cell>
          <cell r="G781" t="str">
            <v>ISO</v>
          </cell>
          <cell r="H781">
            <v>38916</v>
          </cell>
          <cell r="J781">
            <v>40210</v>
          </cell>
          <cell r="K781">
            <v>40210</v>
          </cell>
          <cell r="L781">
            <v>229</v>
          </cell>
          <cell r="M781">
            <v>1.1331444759206799</v>
          </cell>
          <cell r="N781">
            <v>27.93</v>
          </cell>
          <cell r="O781">
            <v>4</v>
          </cell>
          <cell r="P781">
            <v>4</v>
          </cell>
          <cell r="Q781">
            <v>0.4</v>
          </cell>
          <cell r="R781">
            <v>0</v>
          </cell>
          <cell r="S781">
            <v>5.102172464733655E-2</v>
          </cell>
          <cell r="T781">
            <v>27.93</v>
          </cell>
          <cell r="U781">
            <v>0.92862102841255545</v>
          </cell>
          <cell r="V781">
            <v>0.99999837769616362</v>
          </cell>
          <cell r="W781">
            <v>-0.99994206298420751</v>
          </cell>
          <cell r="X781">
            <v>27.001387462172485</v>
          </cell>
          <cell r="Y781">
            <v>0.8</v>
          </cell>
          <cell r="Z781">
            <v>6183.3177288374991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128.81911935078122</v>
          </cell>
          <cell r="AJ781">
            <v>128.81911935078122</v>
          </cell>
          <cell r="AK781">
            <v>128.81911935078122</v>
          </cell>
          <cell r="AL781">
            <v>128.81911935078122</v>
          </cell>
          <cell r="AM781">
            <v>128.81911935078122</v>
          </cell>
          <cell r="AN781">
            <v>644.09559675390608</v>
          </cell>
          <cell r="AO781">
            <v>128.81911935078122</v>
          </cell>
          <cell r="AP781">
            <v>128.81911935078122</v>
          </cell>
          <cell r="AQ781">
            <v>128.81911935078122</v>
          </cell>
          <cell r="AR781">
            <v>128.81911935078122</v>
          </cell>
          <cell r="AS781">
            <v>128.81911935078122</v>
          </cell>
          <cell r="AT781">
            <v>128.81911935078122</v>
          </cell>
          <cell r="AU781">
            <v>128.81911935078122</v>
          </cell>
          <cell r="AV781">
            <v>128.81911935078122</v>
          </cell>
          <cell r="AW781">
            <v>128.81911935078122</v>
          </cell>
          <cell r="AX781">
            <v>128.81911935078122</v>
          </cell>
          <cell r="AY781">
            <v>128.81911935078122</v>
          </cell>
          <cell r="AZ781">
            <v>128.81911935078122</v>
          </cell>
          <cell r="BA781">
            <v>1545.8294322093745</v>
          </cell>
        </row>
        <row r="782">
          <cell r="C782">
            <v>1743</v>
          </cell>
          <cell r="D782" t="str">
            <v>NC</v>
          </cell>
          <cell r="F782">
            <v>5010</v>
          </cell>
          <cell r="G782" t="str">
            <v>ISO</v>
          </cell>
          <cell r="H782">
            <v>38916</v>
          </cell>
          <cell r="J782">
            <v>39336</v>
          </cell>
          <cell r="K782">
            <v>39336</v>
          </cell>
          <cell r="L782">
            <v>2559</v>
          </cell>
          <cell r="M782">
            <v>0.84985835694050993</v>
          </cell>
          <cell r="N782">
            <v>27.93</v>
          </cell>
          <cell r="O782">
            <v>4</v>
          </cell>
          <cell r="P782">
            <v>4</v>
          </cell>
          <cell r="Q782">
            <v>0.4</v>
          </cell>
          <cell r="R782">
            <v>0</v>
          </cell>
          <cell r="S782">
            <v>5.102172464733655E-2</v>
          </cell>
          <cell r="T782">
            <v>27.93</v>
          </cell>
          <cell r="U782">
            <v>0.69646577130941656</v>
          </cell>
          <cell r="V782">
            <v>0.99999973386213614</v>
          </cell>
          <cell r="W782">
            <v>-0.99998747215873784</v>
          </cell>
          <cell r="X782">
            <v>27.233535520672675</v>
          </cell>
          <cell r="Y782">
            <v>0.8</v>
          </cell>
          <cell r="Z782">
            <v>69690.61739740138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1451.8878624458621</v>
          </cell>
          <cell r="AJ782">
            <v>1451.8878624458621</v>
          </cell>
          <cell r="AK782">
            <v>1451.8878624458621</v>
          </cell>
          <cell r="AL782">
            <v>1451.8878624458621</v>
          </cell>
          <cell r="AM782">
            <v>1451.8878624458621</v>
          </cell>
          <cell r="AN782">
            <v>7259.4393122293104</v>
          </cell>
          <cell r="AO782">
            <v>1451.8878624458621</v>
          </cell>
          <cell r="AP782">
            <v>1451.8878624458621</v>
          </cell>
          <cell r="AQ782">
            <v>1451.8878624458621</v>
          </cell>
          <cell r="AR782">
            <v>1451.8878624458621</v>
          </cell>
          <cell r="AS782">
            <v>1451.8878624458621</v>
          </cell>
          <cell r="AT782">
            <v>1451.8878624458621</v>
          </cell>
          <cell r="AU782">
            <v>1451.8878624458621</v>
          </cell>
          <cell r="AV782">
            <v>1451.8878624458621</v>
          </cell>
          <cell r="AW782">
            <v>1451.8878624458621</v>
          </cell>
          <cell r="AX782">
            <v>0</v>
          </cell>
          <cell r="AY782">
            <v>0</v>
          </cell>
          <cell r="AZ782">
            <v>0</v>
          </cell>
          <cell r="BA782">
            <v>13066.99076201276</v>
          </cell>
        </row>
        <row r="783">
          <cell r="C783">
            <v>1744</v>
          </cell>
          <cell r="D783" t="str">
            <v>NC</v>
          </cell>
          <cell r="F783">
            <v>5010</v>
          </cell>
          <cell r="G783" t="str">
            <v>ISO</v>
          </cell>
          <cell r="H783">
            <v>38916</v>
          </cell>
          <cell r="J783">
            <v>38971</v>
          </cell>
          <cell r="K783">
            <v>38971</v>
          </cell>
          <cell r="L783">
            <v>549</v>
          </cell>
          <cell r="M783">
            <v>0.84985835694050993</v>
          </cell>
          <cell r="N783">
            <v>27.93</v>
          </cell>
          <cell r="O783">
            <v>4</v>
          </cell>
          <cell r="P783">
            <v>4</v>
          </cell>
          <cell r="Q783">
            <v>0.4</v>
          </cell>
          <cell r="R783">
            <v>0</v>
          </cell>
          <cell r="S783">
            <v>5.102172464733655E-2</v>
          </cell>
          <cell r="T783">
            <v>27.93</v>
          </cell>
          <cell r="U783">
            <v>0.69646577130941656</v>
          </cell>
          <cell r="V783">
            <v>0.99999973386213614</v>
          </cell>
          <cell r="W783">
            <v>-0.99998747215873784</v>
          </cell>
          <cell r="X783">
            <v>27.233535520672675</v>
          </cell>
          <cell r="Y783">
            <v>0.8</v>
          </cell>
          <cell r="Z783">
            <v>14951.211000849298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311.48356251769371</v>
          </cell>
          <cell r="AJ783">
            <v>311.48356251769371</v>
          </cell>
          <cell r="AK783">
            <v>0</v>
          </cell>
          <cell r="AL783">
            <v>0</v>
          </cell>
          <cell r="AM783">
            <v>0</v>
          </cell>
          <cell r="AN783">
            <v>622.96712503538743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</row>
        <row r="784">
          <cell r="C784">
            <v>1745</v>
          </cell>
          <cell r="D784" t="str">
            <v>NC</v>
          </cell>
          <cell r="F784">
            <v>5010</v>
          </cell>
          <cell r="G784" t="str">
            <v>ISO</v>
          </cell>
          <cell r="H784">
            <v>38916</v>
          </cell>
          <cell r="J784">
            <v>39017</v>
          </cell>
          <cell r="K784">
            <v>39017</v>
          </cell>
          <cell r="L784">
            <v>303</v>
          </cell>
          <cell r="M784">
            <v>0.84985835694050993</v>
          </cell>
          <cell r="N784">
            <v>27.93</v>
          </cell>
          <cell r="O784">
            <v>4</v>
          </cell>
          <cell r="P784">
            <v>4</v>
          </cell>
          <cell r="Q784">
            <v>0.4</v>
          </cell>
          <cell r="R784">
            <v>0</v>
          </cell>
          <cell r="S784">
            <v>5.102172464733655E-2</v>
          </cell>
          <cell r="T784">
            <v>27.93</v>
          </cell>
          <cell r="U784">
            <v>0.69646577130941656</v>
          </cell>
          <cell r="V784">
            <v>0.99999973386213614</v>
          </cell>
          <cell r="W784">
            <v>-0.99998747215873784</v>
          </cell>
          <cell r="X784">
            <v>27.233535520672675</v>
          </cell>
          <cell r="Y784">
            <v>0.8</v>
          </cell>
          <cell r="Z784">
            <v>8251.7612627638209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171.91169297424628</v>
          </cell>
          <cell r="AJ784">
            <v>171.91169297424628</v>
          </cell>
          <cell r="AK784">
            <v>171.91169297424628</v>
          </cell>
          <cell r="AL784">
            <v>0</v>
          </cell>
          <cell r="AM784">
            <v>0</v>
          </cell>
          <cell r="AN784">
            <v>515.73507892273881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</row>
        <row r="785">
          <cell r="C785">
            <v>1746</v>
          </cell>
          <cell r="D785" t="str">
            <v>NC</v>
          </cell>
          <cell r="F785">
            <v>5010</v>
          </cell>
          <cell r="G785" t="str">
            <v>ISO</v>
          </cell>
          <cell r="H785">
            <v>38916</v>
          </cell>
          <cell r="J785">
            <v>39859</v>
          </cell>
          <cell r="K785">
            <v>39859</v>
          </cell>
          <cell r="L785">
            <v>264</v>
          </cell>
          <cell r="M785">
            <v>0.84985835694050993</v>
          </cell>
          <cell r="N785">
            <v>27.93</v>
          </cell>
          <cell r="O785">
            <v>4</v>
          </cell>
          <cell r="P785">
            <v>4</v>
          </cell>
          <cell r="Q785">
            <v>0.4</v>
          </cell>
          <cell r="R785">
            <v>0</v>
          </cell>
          <cell r="S785">
            <v>5.102172464733655E-2</v>
          </cell>
          <cell r="T785">
            <v>27.93</v>
          </cell>
          <cell r="U785">
            <v>0.69646577130941656</v>
          </cell>
          <cell r="V785">
            <v>0.99999973386213614</v>
          </cell>
          <cell r="W785">
            <v>-0.99998747215873784</v>
          </cell>
          <cell r="X785">
            <v>27.233535520672675</v>
          </cell>
          <cell r="Y785">
            <v>0.8</v>
          </cell>
          <cell r="Z785">
            <v>7189.6533774575864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149.78444536369972</v>
          </cell>
          <cell r="AJ785">
            <v>149.78444536369972</v>
          </cell>
          <cell r="AK785">
            <v>149.78444536369972</v>
          </cell>
          <cell r="AL785">
            <v>149.78444536369972</v>
          </cell>
          <cell r="AM785">
            <v>149.78444536369972</v>
          </cell>
          <cell r="AN785">
            <v>748.92222681849853</v>
          </cell>
          <cell r="AO785">
            <v>149.78444536369972</v>
          </cell>
          <cell r="AP785">
            <v>149.78444536369972</v>
          </cell>
          <cell r="AQ785">
            <v>149.78444536369972</v>
          </cell>
          <cell r="AR785">
            <v>149.78444536369972</v>
          </cell>
          <cell r="AS785">
            <v>149.78444536369972</v>
          </cell>
          <cell r="AT785">
            <v>149.78444536369972</v>
          </cell>
          <cell r="AU785">
            <v>149.78444536369972</v>
          </cell>
          <cell r="AV785">
            <v>149.78444536369972</v>
          </cell>
          <cell r="AW785">
            <v>149.78444536369972</v>
          </cell>
          <cell r="AX785">
            <v>149.78444536369972</v>
          </cell>
          <cell r="AY785">
            <v>149.78444536369972</v>
          </cell>
          <cell r="AZ785">
            <v>149.78444536369972</v>
          </cell>
          <cell r="BA785">
            <v>1797.4133443643962</v>
          </cell>
        </row>
        <row r="786">
          <cell r="C786">
            <v>1747</v>
          </cell>
          <cell r="D786" t="str">
            <v>NC</v>
          </cell>
          <cell r="F786">
            <v>5010</v>
          </cell>
          <cell r="G786" t="str">
            <v>ISO</v>
          </cell>
          <cell r="H786">
            <v>38916</v>
          </cell>
          <cell r="J786">
            <v>40210</v>
          </cell>
          <cell r="K786">
            <v>40210</v>
          </cell>
          <cell r="L786">
            <v>1059</v>
          </cell>
          <cell r="M786">
            <v>1.1331444759206799</v>
          </cell>
          <cell r="N786">
            <v>27.93</v>
          </cell>
          <cell r="O786">
            <v>4</v>
          </cell>
          <cell r="P786">
            <v>4</v>
          </cell>
          <cell r="Q786">
            <v>0.4</v>
          </cell>
          <cell r="R786">
            <v>0</v>
          </cell>
          <cell r="S786">
            <v>5.102172464733655E-2</v>
          </cell>
          <cell r="T786">
            <v>27.93</v>
          </cell>
          <cell r="U786">
            <v>0.92862102841255545</v>
          </cell>
          <cell r="V786">
            <v>0.99999837769616362</v>
          </cell>
          <cell r="W786">
            <v>-0.99994206298420751</v>
          </cell>
          <cell r="X786">
            <v>27.001387462172485</v>
          </cell>
          <cell r="Y786">
            <v>0.8</v>
          </cell>
          <cell r="Z786">
            <v>28594.469322440662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595.71811088418042</v>
          </cell>
          <cell r="AJ786">
            <v>595.71811088418042</v>
          </cell>
          <cell r="AK786">
            <v>595.71811088418042</v>
          </cell>
          <cell r="AL786">
            <v>595.71811088418042</v>
          </cell>
          <cell r="AM786">
            <v>595.71811088418042</v>
          </cell>
          <cell r="AN786">
            <v>2978.5905544209022</v>
          </cell>
          <cell r="AO786">
            <v>595.71811088418042</v>
          </cell>
          <cell r="AP786">
            <v>595.71811088418042</v>
          </cell>
          <cell r="AQ786">
            <v>595.71811088418042</v>
          </cell>
          <cell r="AR786">
            <v>595.71811088418042</v>
          </cell>
          <cell r="AS786">
            <v>595.71811088418042</v>
          </cell>
          <cell r="AT786">
            <v>595.71811088418042</v>
          </cell>
          <cell r="AU786">
            <v>595.71811088418042</v>
          </cell>
          <cell r="AV786">
            <v>595.71811088418042</v>
          </cell>
          <cell r="AW786">
            <v>595.71811088418042</v>
          </cell>
          <cell r="AX786">
            <v>595.71811088418042</v>
          </cell>
          <cell r="AY786">
            <v>595.71811088418042</v>
          </cell>
          <cell r="AZ786">
            <v>595.71811088418042</v>
          </cell>
          <cell r="BA786">
            <v>7148.6173306101655</v>
          </cell>
        </row>
        <row r="787">
          <cell r="C787">
            <v>1748</v>
          </cell>
          <cell r="D787" t="str">
            <v>NC</v>
          </cell>
          <cell r="F787">
            <v>1200</v>
          </cell>
          <cell r="G787" t="str">
            <v>ISO</v>
          </cell>
          <cell r="H787">
            <v>38916</v>
          </cell>
          <cell r="J787">
            <v>38971</v>
          </cell>
          <cell r="K787">
            <v>38971</v>
          </cell>
          <cell r="L787">
            <v>385</v>
          </cell>
          <cell r="M787">
            <v>0.84985835694050993</v>
          </cell>
          <cell r="N787">
            <v>27.93</v>
          </cell>
          <cell r="O787">
            <v>4</v>
          </cell>
          <cell r="P787">
            <v>4</v>
          </cell>
          <cell r="Q787">
            <v>0.4</v>
          </cell>
          <cell r="R787">
            <v>0</v>
          </cell>
          <cell r="S787">
            <v>5.102172464733655E-2</v>
          </cell>
          <cell r="T787">
            <v>27.93</v>
          </cell>
          <cell r="U787">
            <v>0.69646577130941656</v>
          </cell>
          <cell r="V787">
            <v>0.99999973386213614</v>
          </cell>
          <cell r="W787">
            <v>-0.99998747215873784</v>
          </cell>
          <cell r="X787">
            <v>27.233535520672675</v>
          </cell>
          <cell r="Y787">
            <v>0.8</v>
          </cell>
          <cell r="Z787">
            <v>10484.911175458979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218.43564948872873</v>
          </cell>
          <cell r="AJ787">
            <v>218.43564948872873</v>
          </cell>
          <cell r="AK787">
            <v>0</v>
          </cell>
          <cell r="AL787">
            <v>0</v>
          </cell>
          <cell r="AM787">
            <v>0</v>
          </cell>
          <cell r="AN787">
            <v>436.87129897745746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</row>
        <row r="788">
          <cell r="C788">
            <v>1749</v>
          </cell>
          <cell r="D788" t="str">
            <v>NC</v>
          </cell>
          <cell r="F788">
            <v>1200</v>
          </cell>
          <cell r="G788" t="str">
            <v>ISO</v>
          </cell>
          <cell r="H788">
            <v>38916</v>
          </cell>
          <cell r="J788">
            <v>39336</v>
          </cell>
          <cell r="K788">
            <v>39336</v>
          </cell>
          <cell r="L788">
            <v>529</v>
          </cell>
          <cell r="M788">
            <v>0.84985835694050993</v>
          </cell>
          <cell r="N788">
            <v>27.93</v>
          </cell>
          <cell r="O788">
            <v>4</v>
          </cell>
          <cell r="P788">
            <v>4</v>
          </cell>
          <cell r="Q788">
            <v>0.4</v>
          </cell>
          <cell r="R788">
            <v>0</v>
          </cell>
          <cell r="S788">
            <v>5.102172464733655E-2</v>
          </cell>
          <cell r="T788">
            <v>27.93</v>
          </cell>
          <cell r="U788">
            <v>0.69646577130941656</v>
          </cell>
          <cell r="V788">
            <v>0.99999973386213614</v>
          </cell>
          <cell r="W788">
            <v>-0.99998747215873784</v>
          </cell>
          <cell r="X788">
            <v>27.233535520672675</v>
          </cell>
          <cell r="Y788">
            <v>0.8</v>
          </cell>
          <cell r="Z788">
            <v>14406.540290435845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300.13625605074679</v>
          </cell>
          <cell r="AJ788">
            <v>300.13625605074679</v>
          </cell>
          <cell r="AK788">
            <v>300.13625605074679</v>
          </cell>
          <cell r="AL788">
            <v>300.13625605074679</v>
          </cell>
          <cell r="AM788">
            <v>300.13625605074679</v>
          </cell>
          <cell r="AN788">
            <v>1500.681280253734</v>
          </cell>
          <cell r="AO788">
            <v>300.13625605074679</v>
          </cell>
          <cell r="AP788">
            <v>300.13625605074679</v>
          </cell>
          <cell r="AQ788">
            <v>300.13625605074679</v>
          </cell>
          <cell r="AR788">
            <v>300.13625605074679</v>
          </cell>
          <cell r="AS788">
            <v>300.13625605074679</v>
          </cell>
          <cell r="AT788">
            <v>300.13625605074679</v>
          </cell>
          <cell r="AU788">
            <v>300.13625605074679</v>
          </cell>
          <cell r="AV788">
            <v>300.13625605074679</v>
          </cell>
          <cell r="AW788">
            <v>300.13625605074679</v>
          </cell>
          <cell r="AX788">
            <v>0</v>
          </cell>
          <cell r="AY788">
            <v>0</v>
          </cell>
          <cell r="AZ788">
            <v>0</v>
          </cell>
          <cell r="BA788">
            <v>2701.2263044567212</v>
          </cell>
        </row>
        <row r="789">
          <cell r="C789">
            <v>1750</v>
          </cell>
          <cell r="D789" t="str">
            <v>NC</v>
          </cell>
          <cell r="F789">
            <v>1200</v>
          </cell>
          <cell r="G789" t="str">
            <v>ISO</v>
          </cell>
          <cell r="H789">
            <v>38916</v>
          </cell>
          <cell r="J789">
            <v>39017</v>
          </cell>
          <cell r="K789">
            <v>39017</v>
          </cell>
          <cell r="L789">
            <v>134</v>
          </cell>
          <cell r="M789">
            <v>0.84985835694050993</v>
          </cell>
          <cell r="N789">
            <v>27.93</v>
          </cell>
          <cell r="O789">
            <v>4</v>
          </cell>
          <cell r="P789">
            <v>4</v>
          </cell>
          <cell r="Q789">
            <v>0.4</v>
          </cell>
          <cell r="R789">
            <v>0</v>
          </cell>
          <cell r="S789">
            <v>5.102172464733655E-2</v>
          </cell>
          <cell r="T789">
            <v>27.93</v>
          </cell>
          <cell r="U789">
            <v>0.69646577130941656</v>
          </cell>
          <cell r="V789">
            <v>0.99999973386213614</v>
          </cell>
          <cell r="W789">
            <v>-0.99998747215873784</v>
          </cell>
          <cell r="X789">
            <v>27.233535520672675</v>
          </cell>
          <cell r="Y789">
            <v>0.8</v>
          </cell>
          <cell r="Z789">
            <v>3649.2937597701384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76.02695332854455</v>
          </cell>
          <cell r="AJ789">
            <v>76.02695332854455</v>
          </cell>
          <cell r="AK789">
            <v>76.02695332854455</v>
          </cell>
          <cell r="AL789">
            <v>0</v>
          </cell>
          <cell r="AM789">
            <v>0</v>
          </cell>
          <cell r="AN789">
            <v>228.08085998563365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</row>
        <row r="790">
          <cell r="C790">
            <v>1751</v>
          </cell>
          <cell r="D790" t="str">
            <v>NC</v>
          </cell>
          <cell r="F790">
            <v>1200</v>
          </cell>
          <cell r="G790" t="str">
            <v>ISO</v>
          </cell>
          <cell r="H790">
            <v>38916</v>
          </cell>
          <cell r="J790">
            <v>39859</v>
          </cell>
          <cell r="K790">
            <v>39859</v>
          </cell>
          <cell r="L790">
            <v>701</v>
          </cell>
          <cell r="M790">
            <v>0.84985835694050993</v>
          </cell>
          <cell r="N790">
            <v>27.93</v>
          </cell>
          <cell r="O790">
            <v>4</v>
          </cell>
          <cell r="P790">
            <v>4</v>
          </cell>
          <cell r="Q790">
            <v>0.4</v>
          </cell>
          <cell r="R790">
            <v>0</v>
          </cell>
          <cell r="S790">
            <v>5.102172464733655E-2</v>
          </cell>
          <cell r="T790">
            <v>27.93</v>
          </cell>
          <cell r="U790">
            <v>0.69646577130941656</v>
          </cell>
          <cell r="V790">
            <v>0.99999973386213614</v>
          </cell>
          <cell r="W790">
            <v>-0.99998747215873784</v>
          </cell>
          <cell r="X790">
            <v>27.233535520672675</v>
          </cell>
          <cell r="Y790">
            <v>0.8</v>
          </cell>
          <cell r="Z790">
            <v>19090.708399991545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397.72309166649052</v>
          </cell>
          <cell r="AJ790">
            <v>397.72309166649052</v>
          </cell>
          <cell r="AK790">
            <v>397.72309166649052</v>
          </cell>
          <cell r="AL790">
            <v>397.72309166649052</v>
          </cell>
          <cell r="AM790">
            <v>397.72309166649052</v>
          </cell>
          <cell r="AN790">
            <v>1988.6154583324526</v>
          </cell>
          <cell r="AO790">
            <v>397.72309166649052</v>
          </cell>
          <cell r="AP790">
            <v>397.72309166649052</v>
          </cell>
          <cell r="AQ790">
            <v>397.72309166649052</v>
          </cell>
          <cell r="AR790">
            <v>397.72309166649052</v>
          </cell>
          <cell r="AS790">
            <v>397.72309166649052</v>
          </cell>
          <cell r="AT790">
            <v>397.72309166649052</v>
          </cell>
          <cell r="AU790">
            <v>397.72309166649052</v>
          </cell>
          <cell r="AV790">
            <v>397.72309166649052</v>
          </cell>
          <cell r="AW790">
            <v>397.72309166649052</v>
          </cell>
          <cell r="AX790">
            <v>397.72309166649052</v>
          </cell>
          <cell r="AY790">
            <v>397.72309166649052</v>
          </cell>
          <cell r="AZ790">
            <v>397.72309166649052</v>
          </cell>
          <cell r="BA790">
            <v>4772.6770999978853</v>
          </cell>
        </row>
        <row r="791">
          <cell r="C791">
            <v>1752</v>
          </cell>
          <cell r="D791" t="str">
            <v>NC</v>
          </cell>
          <cell r="F791">
            <v>1200</v>
          </cell>
          <cell r="G791" t="str">
            <v>ISO</v>
          </cell>
          <cell r="H791">
            <v>38916</v>
          </cell>
          <cell r="J791">
            <v>40210</v>
          </cell>
          <cell r="K791">
            <v>40210</v>
          </cell>
          <cell r="L791">
            <v>1765</v>
          </cell>
          <cell r="M791">
            <v>1.1331444759206799</v>
          </cell>
          <cell r="N791">
            <v>27.93</v>
          </cell>
          <cell r="O791">
            <v>4</v>
          </cell>
          <cell r="P791">
            <v>4</v>
          </cell>
          <cell r="Q791">
            <v>0.4</v>
          </cell>
          <cell r="R791">
            <v>0</v>
          </cell>
          <cell r="S791">
            <v>5.102172464733655E-2</v>
          </cell>
          <cell r="T791">
            <v>27.93</v>
          </cell>
          <cell r="U791">
            <v>0.92862102841255545</v>
          </cell>
          <cell r="V791">
            <v>0.99999837769616362</v>
          </cell>
          <cell r="W791">
            <v>-0.99994206298420751</v>
          </cell>
          <cell r="X791">
            <v>27.001387462172485</v>
          </cell>
          <cell r="Y791">
            <v>0.8</v>
          </cell>
          <cell r="Z791">
            <v>47657.448870734435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992.8635181403007</v>
          </cell>
          <cell r="AJ791">
            <v>992.8635181403007</v>
          </cell>
          <cell r="AK791">
            <v>992.8635181403007</v>
          </cell>
          <cell r="AL791">
            <v>992.8635181403007</v>
          </cell>
          <cell r="AM791">
            <v>992.8635181403007</v>
          </cell>
          <cell r="AN791">
            <v>4964.3175907015038</v>
          </cell>
          <cell r="AO791">
            <v>992.8635181403007</v>
          </cell>
          <cell r="AP791">
            <v>992.8635181403007</v>
          </cell>
          <cell r="AQ791">
            <v>992.8635181403007</v>
          </cell>
          <cell r="AR791">
            <v>992.8635181403007</v>
          </cell>
          <cell r="AS791">
            <v>992.8635181403007</v>
          </cell>
          <cell r="AT791">
            <v>992.8635181403007</v>
          </cell>
          <cell r="AU791">
            <v>992.8635181403007</v>
          </cell>
          <cell r="AV791">
            <v>992.8635181403007</v>
          </cell>
          <cell r="AW791">
            <v>992.8635181403007</v>
          </cell>
          <cell r="AX791">
            <v>992.8635181403007</v>
          </cell>
          <cell r="AY791">
            <v>992.8635181403007</v>
          </cell>
          <cell r="AZ791">
            <v>992.8635181403007</v>
          </cell>
          <cell r="BA791">
            <v>11914.362217683609</v>
          </cell>
        </row>
        <row r="792">
          <cell r="C792">
            <v>1753</v>
          </cell>
          <cell r="D792" t="str">
            <v>NC</v>
          </cell>
          <cell r="F792">
            <v>5010</v>
          </cell>
          <cell r="G792" t="str">
            <v>ISO</v>
          </cell>
          <cell r="H792">
            <v>38916</v>
          </cell>
          <cell r="J792">
            <v>40360</v>
          </cell>
          <cell r="K792">
            <v>40360</v>
          </cell>
          <cell r="L792">
            <v>1059</v>
          </cell>
          <cell r="M792">
            <v>27.280453257790374</v>
          </cell>
          <cell r="N792">
            <v>27.93</v>
          </cell>
          <cell r="O792">
            <v>4</v>
          </cell>
          <cell r="P792">
            <v>4</v>
          </cell>
          <cell r="Q792">
            <v>0.4</v>
          </cell>
          <cell r="R792">
            <v>0</v>
          </cell>
          <cell r="S792">
            <v>5.102172464733655E-2</v>
          </cell>
          <cell r="T792">
            <v>27.93</v>
          </cell>
          <cell r="U792">
            <v>22.356551259032276</v>
          </cell>
          <cell r="V792">
            <v>0.75118626292115054</v>
          </cell>
          <cell r="W792">
            <v>-0.45153958724625487</v>
          </cell>
          <cell r="X792">
            <v>10.885764395634562</v>
          </cell>
          <cell r="Y792">
            <v>0.8</v>
          </cell>
          <cell r="Z792">
            <v>11528.024494977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240.16717697868751</v>
          </cell>
          <cell r="AJ792">
            <v>240.16717697868751</v>
          </cell>
          <cell r="AK792">
            <v>240.16717697868751</v>
          </cell>
          <cell r="AL792">
            <v>240.16717697868751</v>
          </cell>
          <cell r="AM792">
            <v>240.16717697868751</v>
          </cell>
          <cell r="AN792">
            <v>1200.8358848934377</v>
          </cell>
          <cell r="AO792">
            <v>240.16717697868751</v>
          </cell>
          <cell r="AP792">
            <v>240.16717697868751</v>
          </cell>
          <cell r="AQ792">
            <v>240.16717697868751</v>
          </cell>
          <cell r="AR792">
            <v>240.16717697868751</v>
          </cell>
          <cell r="AS792">
            <v>240.16717697868751</v>
          </cell>
          <cell r="AT792">
            <v>240.16717697868751</v>
          </cell>
          <cell r="AU792">
            <v>240.16717697868751</v>
          </cell>
          <cell r="AV792">
            <v>240.16717697868751</v>
          </cell>
          <cell r="AW792">
            <v>240.16717697868751</v>
          </cell>
          <cell r="AX792">
            <v>240.16717697868751</v>
          </cell>
          <cell r="AY792">
            <v>240.16717697868751</v>
          </cell>
          <cell r="AZ792">
            <v>240.16717697868751</v>
          </cell>
          <cell r="BA792">
            <v>2882.006123744251</v>
          </cell>
        </row>
        <row r="793">
          <cell r="C793">
            <v>1754</v>
          </cell>
          <cell r="D793" t="str">
            <v>NC</v>
          </cell>
          <cell r="F793">
            <v>1000</v>
          </cell>
          <cell r="G793" t="str">
            <v>ISO</v>
          </cell>
          <cell r="H793">
            <v>38916</v>
          </cell>
          <cell r="J793">
            <v>38971</v>
          </cell>
          <cell r="K793">
            <v>38971</v>
          </cell>
          <cell r="L793">
            <v>2210</v>
          </cell>
          <cell r="M793">
            <v>0.84985835694050993</v>
          </cell>
          <cell r="N793">
            <v>27.93</v>
          </cell>
          <cell r="O793">
            <v>4</v>
          </cell>
          <cell r="P793">
            <v>4</v>
          </cell>
          <cell r="Q793">
            <v>0.4</v>
          </cell>
          <cell r="R793">
            <v>0</v>
          </cell>
          <cell r="S793">
            <v>5.102172464733655E-2</v>
          </cell>
          <cell r="T793">
            <v>27.93</v>
          </cell>
          <cell r="U793">
            <v>0.69646577130941656</v>
          </cell>
          <cell r="V793">
            <v>0.99999973386213614</v>
          </cell>
          <cell r="W793">
            <v>-0.99998747215873784</v>
          </cell>
          <cell r="X793">
            <v>27.233535520672675</v>
          </cell>
          <cell r="Y793">
            <v>0.8</v>
          </cell>
          <cell r="Z793">
            <v>60186.11350068661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1253.8773645976378</v>
          </cell>
          <cell r="AJ793">
            <v>1253.8773645976378</v>
          </cell>
          <cell r="AK793">
            <v>0</v>
          </cell>
          <cell r="AL793">
            <v>0</v>
          </cell>
          <cell r="AM793">
            <v>0</v>
          </cell>
          <cell r="AN793">
            <v>2507.7547291952756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</row>
        <row r="794">
          <cell r="C794">
            <v>1755</v>
          </cell>
          <cell r="D794" t="str">
            <v>NC</v>
          </cell>
          <cell r="F794">
            <v>1000</v>
          </cell>
          <cell r="G794" t="str">
            <v>ISO</v>
          </cell>
          <cell r="H794">
            <v>38916</v>
          </cell>
          <cell r="J794">
            <v>39336</v>
          </cell>
          <cell r="K794">
            <v>39336</v>
          </cell>
          <cell r="L794">
            <v>521</v>
          </cell>
          <cell r="M794">
            <v>0.84985835694050993</v>
          </cell>
          <cell r="N794">
            <v>27.93</v>
          </cell>
          <cell r="O794">
            <v>4</v>
          </cell>
          <cell r="P794">
            <v>4</v>
          </cell>
          <cell r="Q794">
            <v>0.4</v>
          </cell>
          <cell r="R794">
            <v>0</v>
          </cell>
          <cell r="S794">
            <v>5.102172464733655E-2</v>
          </cell>
          <cell r="T794">
            <v>27.93</v>
          </cell>
          <cell r="U794">
            <v>0.69646577130941656</v>
          </cell>
          <cell r="V794">
            <v>0.99999973386213614</v>
          </cell>
          <cell r="W794">
            <v>-0.99998747215873784</v>
          </cell>
          <cell r="X794">
            <v>27.233535520672675</v>
          </cell>
          <cell r="Y794">
            <v>0.8</v>
          </cell>
          <cell r="Z794">
            <v>14188.672006270463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295.59733346396797</v>
          </cell>
          <cell r="AJ794">
            <v>295.59733346396797</v>
          </cell>
          <cell r="AK794">
            <v>295.59733346396797</v>
          </cell>
          <cell r="AL794">
            <v>295.59733346396797</v>
          </cell>
          <cell r="AM794">
            <v>295.59733346396797</v>
          </cell>
          <cell r="AN794">
            <v>1477.9866673198399</v>
          </cell>
          <cell r="AO794">
            <v>295.59733346396797</v>
          </cell>
          <cell r="AP794">
            <v>295.59733346396797</v>
          </cell>
          <cell r="AQ794">
            <v>295.59733346396797</v>
          </cell>
          <cell r="AR794">
            <v>295.59733346396797</v>
          </cell>
          <cell r="AS794">
            <v>295.59733346396797</v>
          </cell>
          <cell r="AT794">
            <v>295.59733346396797</v>
          </cell>
          <cell r="AU794">
            <v>295.59733346396797</v>
          </cell>
          <cell r="AV794">
            <v>295.59733346396797</v>
          </cell>
          <cell r="AW794">
            <v>295.59733346396797</v>
          </cell>
          <cell r="AX794">
            <v>0</v>
          </cell>
          <cell r="AY794">
            <v>0</v>
          </cell>
          <cell r="AZ794">
            <v>0</v>
          </cell>
          <cell r="BA794">
            <v>2660.3760011757117</v>
          </cell>
        </row>
        <row r="795">
          <cell r="C795">
            <v>1756</v>
          </cell>
          <cell r="D795" t="str">
            <v>NC</v>
          </cell>
          <cell r="F795">
            <v>1000</v>
          </cell>
          <cell r="G795" t="str">
            <v>ISO</v>
          </cell>
          <cell r="H795">
            <v>38916</v>
          </cell>
          <cell r="J795">
            <v>39017</v>
          </cell>
          <cell r="K795">
            <v>39017</v>
          </cell>
          <cell r="L795">
            <v>560</v>
          </cell>
          <cell r="M795">
            <v>0.84985835694050993</v>
          </cell>
          <cell r="N795">
            <v>27.93</v>
          </cell>
          <cell r="O795">
            <v>4</v>
          </cell>
          <cell r="P795">
            <v>4</v>
          </cell>
          <cell r="Q795">
            <v>0.4</v>
          </cell>
          <cell r="R795">
            <v>0</v>
          </cell>
          <cell r="S795">
            <v>5.102172464733655E-2</v>
          </cell>
          <cell r="T795">
            <v>27.93</v>
          </cell>
          <cell r="U795">
            <v>0.69646577130941656</v>
          </cell>
          <cell r="V795">
            <v>0.99999973386213614</v>
          </cell>
          <cell r="W795">
            <v>-0.99998747215873784</v>
          </cell>
          <cell r="X795">
            <v>27.233535520672675</v>
          </cell>
          <cell r="Y795">
            <v>0.8</v>
          </cell>
          <cell r="Z795">
            <v>15250.779891576698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317.72458107451456</v>
          </cell>
          <cell r="AJ795">
            <v>317.72458107451456</v>
          </cell>
          <cell r="AK795">
            <v>317.72458107451456</v>
          </cell>
          <cell r="AL795">
            <v>0</v>
          </cell>
          <cell r="AM795">
            <v>0</v>
          </cell>
          <cell r="AN795">
            <v>953.17374322354362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</row>
        <row r="796">
          <cell r="C796">
            <v>1757</v>
          </cell>
          <cell r="D796" t="str">
            <v>NC</v>
          </cell>
          <cell r="F796">
            <v>1000</v>
          </cell>
          <cell r="G796" t="str">
            <v>ISO</v>
          </cell>
          <cell r="H796">
            <v>38916</v>
          </cell>
          <cell r="J796">
            <v>39859</v>
          </cell>
          <cell r="K796">
            <v>39859</v>
          </cell>
          <cell r="L796">
            <v>264</v>
          </cell>
          <cell r="M796">
            <v>0.84985835694050993</v>
          </cell>
          <cell r="N796">
            <v>27.93</v>
          </cell>
          <cell r="O796">
            <v>4</v>
          </cell>
          <cell r="P796">
            <v>4</v>
          </cell>
          <cell r="Q796">
            <v>0.4</v>
          </cell>
          <cell r="R796">
            <v>0</v>
          </cell>
          <cell r="S796">
            <v>5.102172464733655E-2</v>
          </cell>
          <cell r="T796">
            <v>27.93</v>
          </cell>
          <cell r="U796">
            <v>0.69646577130941656</v>
          </cell>
          <cell r="V796">
            <v>0.99999973386213614</v>
          </cell>
          <cell r="W796">
            <v>-0.99998747215873784</v>
          </cell>
          <cell r="X796">
            <v>27.233535520672675</v>
          </cell>
          <cell r="Y796">
            <v>0.8</v>
          </cell>
          <cell r="Z796">
            <v>7189.6533774575864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149.78444536369972</v>
          </cell>
          <cell r="AJ796">
            <v>149.78444536369972</v>
          </cell>
          <cell r="AK796">
            <v>149.78444536369972</v>
          </cell>
          <cell r="AL796">
            <v>149.78444536369972</v>
          </cell>
          <cell r="AM796">
            <v>149.78444536369972</v>
          </cell>
          <cell r="AN796">
            <v>748.92222681849853</v>
          </cell>
          <cell r="AO796">
            <v>149.78444536369972</v>
          </cell>
          <cell r="AP796">
            <v>149.78444536369972</v>
          </cell>
          <cell r="AQ796">
            <v>149.78444536369972</v>
          </cell>
          <cell r="AR796">
            <v>149.78444536369972</v>
          </cell>
          <cell r="AS796">
            <v>149.78444536369972</v>
          </cell>
          <cell r="AT796">
            <v>149.78444536369972</v>
          </cell>
          <cell r="AU796">
            <v>149.78444536369972</v>
          </cell>
          <cell r="AV796">
            <v>149.78444536369972</v>
          </cell>
          <cell r="AW796">
            <v>149.78444536369972</v>
          </cell>
          <cell r="AX796">
            <v>149.78444536369972</v>
          </cell>
          <cell r="AY796">
            <v>149.78444536369972</v>
          </cell>
          <cell r="AZ796">
            <v>149.78444536369972</v>
          </cell>
          <cell r="BA796">
            <v>1797.4133443643962</v>
          </cell>
        </row>
        <row r="797">
          <cell r="C797">
            <v>1758</v>
          </cell>
          <cell r="D797" t="str">
            <v>NC</v>
          </cell>
          <cell r="F797">
            <v>5110</v>
          </cell>
          <cell r="G797" t="str">
            <v>ISO</v>
          </cell>
          <cell r="H797">
            <v>38916</v>
          </cell>
          <cell r="I797">
            <v>38933</v>
          </cell>
          <cell r="J797">
            <v>40210</v>
          </cell>
          <cell r="K797">
            <v>38933</v>
          </cell>
          <cell r="L797">
            <v>229</v>
          </cell>
          <cell r="M797">
            <v>1.1331444759206799</v>
          </cell>
          <cell r="N797">
            <v>27.93</v>
          </cell>
          <cell r="O797">
            <v>4</v>
          </cell>
          <cell r="P797">
            <v>4</v>
          </cell>
          <cell r="Q797">
            <v>0.4</v>
          </cell>
          <cell r="R797">
            <v>0</v>
          </cell>
          <cell r="S797">
            <v>5.102172464733655E-2</v>
          </cell>
          <cell r="T797">
            <v>27.93</v>
          </cell>
          <cell r="U797">
            <v>0.92862102841255545</v>
          </cell>
          <cell r="V797">
            <v>0.99999837769616362</v>
          </cell>
          <cell r="W797">
            <v>-0.99994206298420751</v>
          </cell>
          <cell r="X797">
            <v>27.001387462172485</v>
          </cell>
          <cell r="Y797">
            <v>0.8</v>
          </cell>
          <cell r="Z797">
            <v>6183.3177288374991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128.81911935078122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128.81911935078122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</row>
        <row r="798">
          <cell r="C798">
            <v>1759</v>
          </cell>
          <cell r="D798" t="str">
            <v>SJ</v>
          </cell>
          <cell r="F798">
            <v>1100</v>
          </cell>
          <cell r="G798" t="str">
            <v>ISO</v>
          </cell>
          <cell r="H798">
            <v>39023</v>
          </cell>
          <cell r="J798">
            <v>40484</v>
          </cell>
          <cell r="K798">
            <v>40484</v>
          </cell>
          <cell r="L798">
            <v>1000</v>
          </cell>
          <cell r="M798">
            <v>33.36</v>
          </cell>
          <cell r="N798">
            <v>33.36</v>
          </cell>
          <cell r="O798">
            <v>4</v>
          </cell>
          <cell r="P798">
            <v>4</v>
          </cell>
          <cell r="Q798">
            <v>0.378</v>
          </cell>
          <cell r="R798">
            <v>0</v>
          </cell>
          <cell r="S798">
            <v>4.6899999999999997E-2</v>
          </cell>
          <cell r="T798">
            <v>33.36</v>
          </cell>
          <cell r="U798">
            <v>27.771877615365195</v>
          </cell>
          <cell r="V798">
            <v>0.73253726850594325</v>
          </cell>
          <cell r="W798">
            <v>-0.44611019867652801</v>
          </cell>
          <cell r="X798">
            <v>12.048125436747478</v>
          </cell>
          <cell r="Y798">
            <v>0.75600000000000001</v>
          </cell>
          <cell r="Z798">
            <v>12048.125436747478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251.00261326557245</v>
          </cell>
          <cell r="AN798">
            <v>251.00261326557245</v>
          </cell>
          <cell r="AO798">
            <v>251.00261326557245</v>
          </cell>
          <cell r="AP798">
            <v>251.00261326557245</v>
          </cell>
          <cell r="AQ798">
            <v>251.00261326557245</v>
          </cell>
          <cell r="AR798">
            <v>251.00261326557245</v>
          </cell>
          <cell r="AS798">
            <v>251.00261326557245</v>
          </cell>
          <cell r="AT798">
            <v>251.00261326557245</v>
          </cell>
          <cell r="AU798">
            <v>251.00261326557245</v>
          </cell>
          <cell r="AV798">
            <v>251.00261326557245</v>
          </cell>
          <cell r="AW798">
            <v>251.00261326557245</v>
          </cell>
          <cell r="AX798">
            <v>251.00261326557245</v>
          </cell>
          <cell r="AY798">
            <v>251.00261326557245</v>
          </cell>
          <cell r="AZ798">
            <v>251.00261326557245</v>
          </cell>
          <cell r="BA798">
            <v>3012.0313591868703</v>
          </cell>
        </row>
        <row r="799">
          <cell r="C799">
            <v>1760</v>
          </cell>
          <cell r="D799" t="str">
            <v>SJ</v>
          </cell>
          <cell r="F799">
            <v>5010</v>
          </cell>
          <cell r="G799" t="str">
            <v>ISO</v>
          </cell>
          <cell r="H799">
            <v>39023</v>
          </cell>
          <cell r="J799">
            <v>40484</v>
          </cell>
          <cell r="K799">
            <v>40484</v>
          </cell>
          <cell r="L799">
            <v>1000</v>
          </cell>
          <cell r="M799">
            <v>33.36</v>
          </cell>
          <cell r="N799">
            <v>33.36</v>
          </cell>
          <cell r="O799">
            <v>4</v>
          </cell>
          <cell r="P799">
            <v>4</v>
          </cell>
          <cell r="Q799">
            <v>0.378</v>
          </cell>
          <cell r="R799">
            <v>0</v>
          </cell>
          <cell r="S799">
            <v>4.6899999999999997E-2</v>
          </cell>
          <cell r="T799">
            <v>33.36</v>
          </cell>
          <cell r="U799">
            <v>27.771877615365195</v>
          </cell>
          <cell r="V799">
            <v>0.73253726850594325</v>
          </cell>
          <cell r="W799">
            <v>-0.44611019867652801</v>
          </cell>
          <cell r="X799">
            <v>12.048125436747478</v>
          </cell>
          <cell r="Y799">
            <v>0.75600000000000001</v>
          </cell>
          <cell r="Z799">
            <v>12048.125436747478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251.00261326557245</v>
          </cell>
          <cell r="AN799">
            <v>251.00261326557245</v>
          </cell>
          <cell r="AO799">
            <v>251.00261326557245</v>
          </cell>
          <cell r="AP799">
            <v>251.00261326557245</v>
          </cell>
          <cell r="AQ799">
            <v>251.00261326557245</v>
          </cell>
          <cell r="AR799">
            <v>251.00261326557245</v>
          </cell>
          <cell r="AS799">
            <v>251.00261326557245</v>
          </cell>
          <cell r="AT799">
            <v>251.00261326557245</v>
          </cell>
          <cell r="AU799">
            <v>251.00261326557245</v>
          </cell>
          <cell r="AV799">
            <v>251.00261326557245</v>
          </cell>
          <cell r="AW799">
            <v>251.00261326557245</v>
          </cell>
          <cell r="AX799">
            <v>251.00261326557245</v>
          </cell>
          <cell r="AY799">
            <v>251.00261326557245</v>
          </cell>
          <cell r="AZ799">
            <v>251.00261326557245</v>
          </cell>
          <cell r="BA799">
            <v>3012.0313591868703</v>
          </cell>
        </row>
        <row r="800">
          <cell r="C800">
            <v>1762</v>
          </cell>
          <cell r="D800" t="str">
            <v>NC</v>
          </cell>
          <cell r="F800">
            <v>1100</v>
          </cell>
          <cell r="G800" t="str">
            <v>ISO</v>
          </cell>
          <cell r="H800">
            <v>39023</v>
          </cell>
          <cell r="J800">
            <v>40484</v>
          </cell>
          <cell r="K800">
            <v>40484</v>
          </cell>
          <cell r="L800">
            <v>500</v>
          </cell>
          <cell r="M800">
            <v>33.36</v>
          </cell>
          <cell r="N800">
            <v>33.36</v>
          </cell>
          <cell r="O800">
            <v>4</v>
          </cell>
          <cell r="P800">
            <v>4</v>
          </cell>
          <cell r="Q800">
            <v>0.378</v>
          </cell>
          <cell r="R800">
            <v>0</v>
          </cell>
          <cell r="S800">
            <v>4.6899999999999997E-2</v>
          </cell>
          <cell r="T800">
            <v>33.36</v>
          </cell>
          <cell r="U800">
            <v>27.771877615365195</v>
          </cell>
          <cell r="V800">
            <v>0.73253726850594325</v>
          </cell>
          <cell r="W800">
            <v>-0.44611019867652801</v>
          </cell>
          <cell r="X800">
            <v>12.048125436747478</v>
          </cell>
          <cell r="Y800">
            <v>0.75600000000000001</v>
          </cell>
          <cell r="Z800">
            <v>6024.0627183737388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125.50130663278622</v>
          </cell>
          <cell r="AN800">
            <v>125.50130663278622</v>
          </cell>
          <cell r="AO800">
            <v>125.50130663278622</v>
          </cell>
          <cell r="AP800">
            <v>125.50130663278622</v>
          </cell>
          <cell r="AQ800">
            <v>125.50130663278622</v>
          </cell>
          <cell r="AR800">
            <v>125.50130663278622</v>
          </cell>
          <cell r="AS800">
            <v>125.50130663278622</v>
          </cell>
          <cell r="AT800">
            <v>125.50130663278622</v>
          </cell>
          <cell r="AU800">
            <v>125.50130663278622</v>
          </cell>
          <cell r="AV800">
            <v>125.50130663278622</v>
          </cell>
          <cell r="AW800">
            <v>125.50130663278622</v>
          </cell>
          <cell r="AX800">
            <v>125.50130663278622</v>
          </cell>
          <cell r="AY800">
            <v>125.50130663278622</v>
          </cell>
          <cell r="AZ800">
            <v>125.50130663278622</v>
          </cell>
          <cell r="BA800">
            <v>1506.0156795934352</v>
          </cell>
        </row>
        <row r="801">
          <cell r="C801">
            <v>1763</v>
          </cell>
          <cell r="D801" t="str">
            <v>NC</v>
          </cell>
          <cell r="F801">
            <v>5110</v>
          </cell>
          <cell r="G801" t="str">
            <v>ISO</v>
          </cell>
          <cell r="H801">
            <v>39023</v>
          </cell>
          <cell r="J801">
            <v>40484</v>
          </cell>
          <cell r="K801">
            <v>40484</v>
          </cell>
          <cell r="L801">
            <v>600</v>
          </cell>
          <cell r="M801">
            <v>33.36</v>
          </cell>
          <cell r="N801">
            <v>33.36</v>
          </cell>
          <cell r="O801">
            <v>4</v>
          </cell>
          <cell r="P801">
            <v>4</v>
          </cell>
          <cell r="Q801">
            <v>0.378</v>
          </cell>
          <cell r="R801">
            <v>0</v>
          </cell>
          <cell r="S801">
            <v>4.6899999999999997E-2</v>
          </cell>
          <cell r="T801">
            <v>33.36</v>
          </cell>
          <cell r="U801">
            <v>27.771877615365195</v>
          </cell>
          <cell r="V801">
            <v>0.73253726850594325</v>
          </cell>
          <cell r="W801">
            <v>-0.44611019867652801</v>
          </cell>
          <cell r="X801">
            <v>12.048125436747478</v>
          </cell>
          <cell r="Y801">
            <v>0.75600000000000001</v>
          </cell>
          <cell r="Z801">
            <v>7228.8752620484865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150.60156795934347</v>
          </cell>
          <cell r="AN801">
            <v>150.60156795934347</v>
          </cell>
          <cell r="AO801">
            <v>150.60156795934347</v>
          </cell>
          <cell r="AP801">
            <v>150.60156795934347</v>
          </cell>
          <cell r="AQ801">
            <v>150.60156795934347</v>
          </cell>
          <cell r="AR801">
            <v>150.60156795934347</v>
          </cell>
          <cell r="AS801">
            <v>150.60156795934347</v>
          </cell>
          <cell r="AT801">
            <v>150.60156795934347</v>
          </cell>
          <cell r="AU801">
            <v>150.60156795934347</v>
          </cell>
          <cell r="AV801">
            <v>150.60156795934347</v>
          </cell>
          <cell r="AW801">
            <v>150.60156795934347</v>
          </cell>
          <cell r="AX801">
            <v>150.60156795934347</v>
          </cell>
          <cell r="AY801">
            <v>150.60156795934347</v>
          </cell>
          <cell r="AZ801">
            <v>150.60156795934347</v>
          </cell>
          <cell r="BA801">
            <v>1807.2188155121212</v>
          </cell>
        </row>
        <row r="802">
          <cell r="C802">
            <v>1764</v>
          </cell>
          <cell r="D802" t="str">
            <v>NC</v>
          </cell>
          <cell r="F802">
            <v>5110</v>
          </cell>
          <cell r="G802" t="str">
            <v>ISO</v>
          </cell>
          <cell r="H802">
            <v>39023</v>
          </cell>
          <cell r="J802">
            <v>40484</v>
          </cell>
          <cell r="K802">
            <v>40484</v>
          </cell>
          <cell r="L802">
            <v>3500</v>
          </cell>
          <cell r="M802">
            <v>33.36</v>
          </cell>
          <cell r="N802">
            <v>33.36</v>
          </cell>
          <cell r="O802">
            <v>4</v>
          </cell>
          <cell r="P802">
            <v>4</v>
          </cell>
          <cell r="Q802">
            <v>0.378</v>
          </cell>
          <cell r="R802">
            <v>0</v>
          </cell>
          <cell r="S802">
            <v>4.6899999999999997E-2</v>
          </cell>
          <cell r="T802">
            <v>33.36</v>
          </cell>
          <cell r="U802">
            <v>27.771877615365195</v>
          </cell>
          <cell r="V802">
            <v>0.73253726850594325</v>
          </cell>
          <cell r="W802">
            <v>-0.44611019867652801</v>
          </cell>
          <cell r="X802">
            <v>12.048125436747478</v>
          </cell>
          <cell r="Y802">
            <v>0.75600000000000001</v>
          </cell>
          <cell r="Z802">
            <v>42168.439028616172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878.50914642950363</v>
          </cell>
          <cell r="AN802">
            <v>878.50914642950363</v>
          </cell>
          <cell r="AO802">
            <v>878.50914642950363</v>
          </cell>
          <cell r="AP802">
            <v>878.50914642950363</v>
          </cell>
          <cell r="AQ802">
            <v>878.50914642950363</v>
          </cell>
          <cell r="AR802">
            <v>878.50914642950363</v>
          </cell>
          <cell r="AS802">
            <v>878.50914642950363</v>
          </cell>
          <cell r="AT802">
            <v>878.50914642950363</v>
          </cell>
          <cell r="AU802">
            <v>878.50914642950363</v>
          </cell>
          <cell r="AV802">
            <v>878.50914642950363</v>
          </cell>
          <cell r="AW802">
            <v>878.50914642950363</v>
          </cell>
          <cell r="AX802">
            <v>878.50914642950363</v>
          </cell>
          <cell r="AY802">
            <v>878.50914642950363</v>
          </cell>
          <cell r="AZ802">
            <v>878.50914642950363</v>
          </cell>
          <cell r="BA802">
            <v>10542.109757154043</v>
          </cell>
        </row>
        <row r="803">
          <cell r="C803">
            <v>1766</v>
          </cell>
          <cell r="D803" t="str">
            <v>SJ</v>
          </cell>
          <cell r="F803">
            <v>5010</v>
          </cell>
          <cell r="G803" t="str">
            <v>ISO</v>
          </cell>
          <cell r="H803">
            <v>39053</v>
          </cell>
          <cell r="J803">
            <v>40514</v>
          </cell>
          <cell r="K803">
            <v>40514</v>
          </cell>
          <cell r="L803">
            <v>2000</v>
          </cell>
          <cell r="M803">
            <v>37.51</v>
          </cell>
          <cell r="N803">
            <v>37.51</v>
          </cell>
          <cell r="O803">
            <v>4</v>
          </cell>
          <cell r="P803">
            <v>4</v>
          </cell>
          <cell r="Q803">
            <v>0.378</v>
          </cell>
          <cell r="R803">
            <v>0</v>
          </cell>
          <cell r="S803">
            <v>4.6899999999999997E-2</v>
          </cell>
          <cell r="T803">
            <v>37.51</v>
          </cell>
          <cell r="U803">
            <v>31.226712510562006</v>
          </cell>
          <cell r="V803">
            <v>0.73253726850594325</v>
          </cell>
          <cell r="W803">
            <v>-0.44611019867652801</v>
          </cell>
          <cell r="X803">
            <v>13.546918019556289</v>
          </cell>
          <cell r="Y803">
            <v>0.75600000000000001</v>
          </cell>
          <cell r="Z803">
            <v>27093.836039112579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564.4549174815121</v>
          </cell>
          <cell r="AP803">
            <v>564.4549174815121</v>
          </cell>
          <cell r="AQ803">
            <v>564.4549174815121</v>
          </cell>
          <cell r="AR803">
            <v>564.4549174815121</v>
          </cell>
          <cell r="AS803">
            <v>564.4549174815121</v>
          </cell>
          <cell r="AT803">
            <v>564.4549174815121</v>
          </cell>
          <cell r="AU803">
            <v>564.4549174815121</v>
          </cell>
          <cell r="AV803">
            <v>564.4549174815121</v>
          </cell>
          <cell r="AW803">
            <v>564.4549174815121</v>
          </cell>
          <cell r="AX803">
            <v>564.4549174815121</v>
          </cell>
          <cell r="AY803">
            <v>564.4549174815121</v>
          </cell>
          <cell r="AZ803">
            <v>564.4549174815121</v>
          </cell>
          <cell r="BA803">
            <v>6773.4590097781447</v>
          </cell>
        </row>
        <row r="804">
          <cell r="C804">
            <v>1767</v>
          </cell>
          <cell r="D804" t="str">
            <v>SJ</v>
          </cell>
          <cell r="F804">
            <v>5010</v>
          </cell>
          <cell r="G804" t="str">
            <v>ISO</v>
          </cell>
          <cell r="H804">
            <v>39077</v>
          </cell>
          <cell r="J804">
            <v>40538</v>
          </cell>
          <cell r="K804">
            <v>40538</v>
          </cell>
          <cell r="L804">
            <v>2000</v>
          </cell>
          <cell r="M804">
            <v>39.69</v>
          </cell>
          <cell r="N804">
            <v>39.69</v>
          </cell>
          <cell r="O804">
            <v>4</v>
          </cell>
          <cell r="P804">
            <v>4</v>
          </cell>
          <cell r="Q804">
            <v>0.378</v>
          </cell>
          <cell r="R804">
            <v>0</v>
          </cell>
          <cell r="S804">
            <v>4.6899999999999997E-2</v>
          </cell>
          <cell r="T804">
            <v>39.69</v>
          </cell>
          <cell r="U804">
            <v>33.041541443460567</v>
          </cell>
          <cell r="V804">
            <v>0.73253726850594325</v>
          </cell>
          <cell r="W804">
            <v>-0.44611019867652801</v>
          </cell>
          <cell r="X804">
            <v>14.33423556907996</v>
          </cell>
          <cell r="Y804">
            <v>0.75600000000000001</v>
          </cell>
          <cell r="Z804">
            <v>28668.471138159919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597.25981537833161</v>
          </cell>
          <cell r="AP804">
            <v>597.25981537833161</v>
          </cell>
          <cell r="AQ804">
            <v>597.25981537833161</v>
          </cell>
          <cell r="AR804">
            <v>597.25981537833161</v>
          </cell>
          <cell r="AS804">
            <v>597.25981537833161</v>
          </cell>
          <cell r="AT804">
            <v>597.25981537833161</v>
          </cell>
          <cell r="AU804">
            <v>597.25981537833161</v>
          </cell>
          <cell r="AV804">
            <v>597.25981537833161</v>
          </cell>
          <cell r="AW804">
            <v>597.25981537833161</v>
          </cell>
          <cell r="AX804">
            <v>597.25981537833161</v>
          </cell>
          <cell r="AY804">
            <v>597.25981537833161</v>
          </cell>
          <cell r="AZ804">
            <v>597.25981537833161</v>
          </cell>
          <cell r="BA804">
            <v>7167.1177845399807</v>
          </cell>
        </row>
        <row r="805">
          <cell r="C805">
            <v>1768</v>
          </cell>
          <cell r="D805" t="str">
            <v>SJ</v>
          </cell>
          <cell r="F805">
            <v>5110</v>
          </cell>
          <cell r="G805" t="str">
            <v>ISO</v>
          </cell>
          <cell r="H805">
            <v>39000</v>
          </cell>
          <cell r="J805">
            <v>40460</v>
          </cell>
          <cell r="K805">
            <v>40460</v>
          </cell>
          <cell r="L805">
            <v>1667</v>
          </cell>
          <cell r="M805">
            <v>34.78</v>
          </cell>
          <cell r="N805">
            <v>34.78</v>
          </cell>
          <cell r="O805">
            <v>4</v>
          </cell>
          <cell r="P805">
            <v>4</v>
          </cell>
          <cell r="Q805">
            <v>0.378</v>
          </cell>
          <cell r="R805">
            <v>0</v>
          </cell>
          <cell r="S805">
            <v>4.6899999999999997E-2</v>
          </cell>
          <cell r="T805">
            <v>34.78</v>
          </cell>
          <cell r="U805">
            <v>28.954013892757843</v>
          </cell>
          <cell r="V805">
            <v>0.73253726850594325</v>
          </cell>
          <cell r="W805">
            <v>-0.44611019867652801</v>
          </cell>
          <cell r="X805">
            <v>12.560965308455556</v>
          </cell>
          <cell r="Y805">
            <v>0.75600000000000001</v>
          </cell>
          <cell r="Z805">
            <v>20939.12916919541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436.23185769157107</v>
          </cell>
          <cell r="AM805">
            <v>436.23185769157107</v>
          </cell>
          <cell r="AN805">
            <v>872.46371538314213</v>
          </cell>
          <cell r="AO805">
            <v>436.23185769157107</v>
          </cell>
          <cell r="AP805">
            <v>436.23185769157107</v>
          </cell>
          <cell r="AQ805">
            <v>436.23185769157107</v>
          </cell>
          <cell r="AR805">
            <v>436.23185769157107</v>
          </cell>
          <cell r="AS805">
            <v>436.23185769157107</v>
          </cell>
          <cell r="AT805">
            <v>436.23185769157107</v>
          </cell>
          <cell r="AU805">
            <v>436.23185769157107</v>
          </cell>
          <cell r="AV805">
            <v>436.23185769157107</v>
          </cell>
          <cell r="AW805">
            <v>436.23185769157107</v>
          </cell>
          <cell r="AX805">
            <v>436.23185769157107</v>
          </cell>
          <cell r="AY805">
            <v>436.23185769157107</v>
          </cell>
          <cell r="AZ805">
            <v>436.23185769157107</v>
          </cell>
          <cell r="BA805">
            <v>5234.7822922988526</v>
          </cell>
        </row>
        <row r="806">
          <cell r="C806">
            <v>1769</v>
          </cell>
          <cell r="D806" t="str">
            <v>SJ</v>
          </cell>
          <cell r="F806">
            <v>5110</v>
          </cell>
          <cell r="G806" t="str">
            <v>NQ</v>
          </cell>
          <cell r="H806">
            <v>39000</v>
          </cell>
          <cell r="J806">
            <v>40460</v>
          </cell>
          <cell r="K806">
            <v>40460</v>
          </cell>
          <cell r="L806">
            <v>38333</v>
          </cell>
          <cell r="M806">
            <v>34.78</v>
          </cell>
          <cell r="N806">
            <v>34.78</v>
          </cell>
          <cell r="O806">
            <v>4</v>
          </cell>
          <cell r="P806">
            <v>4</v>
          </cell>
          <cell r="Q806">
            <v>0.378</v>
          </cell>
          <cell r="R806">
            <v>0</v>
          </cell>
          <cell r="S806">
            <v>4.6899999999999997E-2</v>
          </cell>
          <cell r="T806">
            <v>34.78</v>
          </cell>
          <cell r="U806">
            <v>28.954013892757843</v>
          </cell>
          <cell r="V806">
            <v>0.73253726850594325</v>
          </cell>
          <cell r="W806">
            <v>-0.44611019867652801</v>
          </cell>
          <cell r="X806">
            <v>12.560965308455556</v>
          </cell>
          <cell r="Y806">
            <v>0.75600000000000001</v>
          </cell>
          <cell r="Z806">
            <v>481499.48316902679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10031.239232688058</v>
          </cell>
          <cell r="AM806">
            <v>10031.239232688058</v>
          </cell>
          <cell r="AN806">
            <v>20062.478465376116</v>
          </cell>
          <cell r="AO806">
            <v>10031.239232688058</v>
          </cell>
          <cell r="AP806">
            <v>10031.239232688058</v>
          </cell>
          <cell r="AQ806">
            <v>10031.239232688058</v>
          </cell>
          <cell r="AR806">
            <v>10031.239232688058</v>
          </cell>
          <cell r="AS806">
            <v>10031.239232688058</v>
          </cell>
          <cell r="AT806">
            <v>10031.239232688058</v>
          </cell>
          <cell r="AU806">
            <v>10031.239232688058</v>
          </cell>
          <cell r="AV806">
            <v>10031.239232688058</v>
          </cell>
          <cell r="AW806">
            <v>10031.239232688058</v>
          </cell>
          <cell r="AX806">
            <v>10031.239232688058</v>
          </cell>
          <cell r="AY806">
            <v>10031.239232688058</v>
          </cell>
          <cell r="AZ806">
            <v>10031.239232688058</v>
          </cell>
          <cell r="BA806">
            <v>120374.87079225673</v>
          </cell>
        </row>
        <row r="807">
          <cell r="C807">
            <v>1770</v>
          </cell>
          <cell r="D807" t="str">
            <v>SJ</v>
          </cell>
          <cell r="F807">
            <v>1100</v>
          </cell>
          <cell r="G807" t="str">
            <v>ISO</v>
          </cell>
          <cell r="H807">
            <v>39000</v>
          </cell>
          <cell r="J807">
            <v>40460</v>
          </cell>
          <cell r="K807">
            <v>40460</v>
          </cell>
          <cell r="L807">
            <v>2500</v>
          </cell>
          <cell r="M807">
            <v>34.78</v>
          </cell>
          <cell r="N807">
            <v>34.78</v>
          </cell>
          <cell r="O807">
            <v>4</v>
          </cell>
          <cell r="P807">
            <v>4</v>
          </cell>
          <cell r="Q807">
            <v>0.378</v>
          </cell>
          <cell r="R807">
            <v>0</v>
          </cell>
          <cell r="S807">
            <v>4.6899999999999997E-2</v>
          </cell>
          <cell r="T807">
            <v>34.78</v>
          </cell>
          <cell r="U807">
            <v>28.954013892757843</v>
          </cell>
          <cell r="V807">
            <v>0.73253726850594325</v>
          </cell>
          <cell r="W807">
            <v>-0.44611019867652801</v>
          </cell>
          <cell r="X807">
            <v>12.560965308455556</v>
          </cell>
          <cell r="Y807">
            <v>0.75600000000000001</v>
          </cell>
          <cell r="Z807">
            <v>31402.413271138888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654.21694314872684</v>
          </cell>
          <cell r="AM807">
            <v>654.21694314872684</v>
          </cell>
          <cell r="AN807">
            <v>1308.4338862974537</v>
          </cell>
          <cell r="AO807">
            <v>654.21694314872684</v>
          </cell>
          <cell r="AP807">
            <v>654.21694314872684</v>
          </cell>
          <cell r="AQ807">
            <v>654.21694314872684</v>
          </cell>
          <cell r="AR807">
            <v>654.21694314872684</v>
          </cell>
          <cell r="AS807">
            <v>654.21694314872684</v>
          </cell>
          <cell r="AT807">
            <v>654.21694314872684</v>
          </cell>
          <cell r="AU807">
            <v>654.21694314872684</v>
          </cell>
          <cell r="AV807">
            <v>654.21694314872684</v>
          </cell>
          <cell r="AW807">
            <v>654.21694314872684</v>
          </cell>
          <cell r="AX807">
            <v>654.21694314872684</v>
          </cell>
          <cell r="AY807">
            <v>654.21694314872684</v>
          </cell>
          <cell r="AZ807">
            <v>654.21694314872684</v>
          </cell>
          <cell r="BA807">
            <v>7850.6033177847239</v>
          </cell>
        </row>
        <row r="808">
          <cell r="C808">
            <v>1771</v>
          </cell>
          <cell r="D808" t="str">
            <v>SJ</v>
          </cell>
          <cell r="F808">
            <v>1100</v>
          </cell>
          <cell r="G808" t="str">
            <v>NQ</v>
          </cell>
          <cell r="H808">
            <v>39000</v>
          </cell>
          <cell r="J808">
            <v>40460</v>
          </cell>
          <cell r="K808">
            <v>40460</v>
          </cell>
          <cell r="L808">
            <v>7500</v>
          </cell>
          <cell r="M808">
            <v>34.78</v>
          </cell>
          <cell r="N808">
            <v>34.78</v>
          </cell>
          <cell r="O808">
            <v>4</v>
          </cell>
          <cell r="P808">
            <v>4</v>
          </cell>
          <cell r="Q808">
            <v>0.378</v>
          </cell>
          <cell r="R808">
            <v>0</v>
          </cell>
          <cell r="S808">
            <v>4.6899999999999997E-2</v>
          </cell>
          <cell r="T808">
            <v>34.78</v>
          </cell>
          <cell r="U808">
            <v>28.954013892757843</v>
          </cell>
          <cell r="V808">
            <v>0.73253726850594325</v>
          </cell>
          <cell r="W808">
            <v>-0.44611019867652801</v>
          </cell>
          <cell r="X808">
            <v>12.560965308455556</v>
          </cell>
          <cell r="Y808">
            <v>0.75600000000000001</v>
          </cell>
          <cell r="Z808">
            <v>94207.239813416672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1962.6508294461808</v>
          </cell>
          <cell r="AM808">
            <v>1962.6508294461808</v>
          </cell>
          <cell r="AN808">
            <v>3925.3016588923615</v>
          </cell>
          <cell r="AO808">
            <v>1962.6508294461808</v>
          </cell>
          <cell r="AP808">
            <v>1962.6508294461808</v>
          </cell>
          <cell r="AQ808">
            <v>1962.6508294461808</v>
          </cell>
          <cell r="AR808">
            <v>1962.6508294461808</v>
          </cell>
          <cell r="AS808">
            <v>1962.6508294461808</v>
          </cell>
          <cell r="AT808">
            <v>1962.6508294461808</v>
          </cell>
          <cell r="AU808">
            <v>1962.6508294461808</v>
          </cell>
          <cell r="AV808">
            <v>1962.6508294461808</v>
          </cell>
          <cell r="AW808">
            <v>1962.6508294461808</v>
          </cell>
          <cell r="AX808">
            <v>1962.6508294461808</v>
          </cell>
          <cell r="AY808">
            <v>1962.6508294461808</v>
          </cell>
          <cell r="AZ808">
            <v>1962.6508294461808</v>
          </cell>
          <cell r="BA808">
            <v>23551.809953354172</v>
          </cell>
        </row>
        <row r="809">
          <cell r="C809">
            <v>1772</v>
          </cell>
          <cell r="D809" t="str">
            <v>SJ</v>
          </cell>
          <cell r="F809">
            <v>1600</v>
          </cell>
          <cell r="G809" t="str">
            <v>ISO</v>
          </cell>
          <cell r="H809">
            <v>39000</v>
          </cell>
          <cell r="J809">
            <v>40460</v>
          </cell>
          <cell r="K809">
            <v>40460</v>
          </cell>
          <cell r="L809">
            <v>1250</v>
          </cell>
          <cell r="M809">
            <v>34.78</v>
          </cell>
          <cell r="N809">
            <v>34.78</v>
          </cell>
          <cell r="O809">
            <v>4</v>
          </cell>
          <cell r="P809">
            <v>4</v>
          </cell>
          <cell r="Q809">
            <v>0.378</v>
          </cell>
          <cell r="R809">
            <v>0</v>
          </cell>
          <cell r="S809">
            <v>4.6899999999999997E-2</v>
          </cell>
          <cell r="T809">
            <v>34.78</v>
          </cell>
          <cell r="U809">
            <v>28.954013892757843</v>
          </cell>
          <cell r="V809">
            <v>0.73253726850594325</v>
          </cell>
          <cell r="W809">
            <v>-0.44611019867652801</v>
          </cell>
          <cell r="X809">
            <v>12.560965308455556</v>
          </cell>
          <cell r="Y809">
            <v>0.75600000000000001</v>
          </cell>
          <cell r="Z809">
            <v>15701.206635569444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327.10847157436342</v>
          </cell>
          <cell r="AM809">
            <v>327.10847157436342</v>
          </cell>
          <cell r="AN809">
            <v>654.21694314872684</v>
          </cell>
          <cell r="AO809">
            <v>327.10847157436342</v>
          </cell>
          <cell r="AP809">
            <v>327.10847157436342</v>
          </cell>
          <cell r="AQ809">
            <v>327.10847157436342</v>
          </cell>
          <cell r="AR809">
            <v>327.10847157436342</v>
          </cell>
          <cell r="AS809">
            <v>327.10847157436342</v>
          </cell>
          <cell r="AT809">
            <v>327.10847157436342</v>
          </cell>
          <cell r="AU809">
            <v>327.10847157436342</v>
          </cell>
          <cell r="AV809">
            <v>327.10847157436342</v>
          </cell>
          <cell r="AW809">
            <v>327.10847157436342</v>
          </cell>
          <cell r="AX809">
            <v>327.10847157436342</v>
          </cell>
          <cell r="AY809">
            <v>327.10847157436342</v>
          </cell>
          <cell r="AZ809">
            <v>327.10847157436342</v>
          </cell>
          <cell r="BA809">
            <v>3925.301658892362</v>
          </cell>
        </row>
        <row r="810">
          <cell r="C810">
            <v>1773</v>
          </cell>
          <cell r="D810" t="str">
            <v>SJ</v>
          </cell>
          <cell r="F810">
            <v>1600</v>
          </cell>
          <cell r="G810" t="str">
            <v>NQ</v>
          </cell>
          <cell r="H810">
            <v>39000</v>
          </cell>
          <cell r="J810">
            <v>40460</v>
          </cell>
          <cell r="K810">
            <v>40460</v>
          </cell>
          <cell r="L810">
            <v>3750</v>
          </cell>
          <cell r="M810">
            <v>34.78</v>
          </cell>
          <cell r="N810">
            <v>34.78</v>
          </cell>
          <cell r="O810">
            <v>4</v>
          </cell>
          <cell r="P810">
            <v>4</v>
          </cell>
          <cell r="Q810">
            <v>0.378</v>
          </cell>
          <cell r="R810">
            <v>0</v>
          </cell>
          <cell r="S810">
            <v>4.6899999999999997E-2</v>
          </cell>
          <cell r="T810">
            <v>34.78</v>
          </cell>
          <cell r="U810">
            <v>28.954013892757843</v>
          </cell>
          <cell r="V810">
            <v>0.73253726850594325</v>
          </cell>
          <cell r="W810">
            <v>-0.44611019867652801</v>
          </cell>
          <cell r="X810">
            <v>12.560965308455556</v>
          </cell>
          <cell r="Y810">
            <v>0.75600000000000001</v>
          </cell>
          <cell r="Z810">
            <v>47103.619906708336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981.32541472309038</v>
          </cell>
          <cell r="AM810">
            <v>981.32541472309038</v>
          </cell>
          <cell r="AN810">
            <v>1962.6508294461808</v>
          </cell>
          <cell r="AO810">
            <v>981.32541472309038</v>
          </cell>
          <cell r="AP810">
            <v>981.32541472309038</v>
          </cell>
          <cell r="AQ810">
            <v>981.32541472309038</v>
          </cell>
          <cell r="AR810">
            <v>981.32541472309038</v>
          </cell>
          <cell r="AS810">
            <v>981.32541472309038</v>
          </cell>
          <cell r="AT810">
            <v>981.32541472309038</v>
          </cell>
          <cell r="AU810">
            <v>981.32541472309038</v>
          </cell>
          <cell r="AV810">
            <v>981.32541472309038</v>
          </cell>
          <cell r="AW810">
            <v>981.32541472309038</v>
          </cell>
          <cell r="AX810">
            <v>981.32541472309038</v>
          </cell>
          <cell r="AY810">
            <v>981.32541472309038</v>
          </cell>
          <cell r="AZ810">
            <v>981.32541472309038</v>
          </cell>
          <cell r="BA810">
            <v>11775.904976677086</v>
          </cell>
        </row>
        <row r="811">
          <cell r="C811">
            <v>1774</v>
          </cell>
          <cell r="D811" t="str">
            <v>SJ</v>
          </cell>
          <cell r="F811">
            <v>2000</v>
          </cell>
          <cell r="G811" t="str">
            <v>ISO</v>
          </cell>
          <cell r="H811">
            <v>39000</v>
          </cell>
          <cell r="J811">
            <v>40460</v>
          </cell>
          <cell r="K811">
            <v>40460</v>
          </cell>
          <cell r="L811">
            <v>2098</v>
          </cell>
          <cell r="M811">
            <v>34.78</v>
          </cell>
          <cell r="N811">
            <v>34.78</v>
          </cell>
          <cell r="O811">
            <v>4</v>
          </cell>
          <cell r="P811">
            <v>4</v>
          </cell>
          <cell r="Q811">
            <v>0.378</v>
          </cell>
          <cell r="R811">
            <v>0</v>
          </cell>
          <cell r="S811">
            <v>4.6899999999999997E-2</v>
          </cell>
          <cell r="T811">
            <v>34.78</v>
          </cell>
          <cell r="U811">
            <v>28.954013892757843</v>
          </cell>
          <cell r="V811">
            <v>0.73253726850594325</v>
          </cell>
          <cell r="W811">
            <v>-0.44611019867652801</v>
          </cell>
          <cell r="X811">
            <v>12.560965308455556</v>
          </cell>
          <cell r="Y811">
            <v>0.75600000000000001</v>
          </cell>
          <cell r="Z811">
            <v>26352.905217139756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549.01885869041155</v>
          </cell>
          <cell r="AM811">
            <v>549.01885869041155</v>
          </cell>
          <cell r="AN811">
            <v>1098.0377173808231</v>
          </cell>
          <cell r="AO811">
            <v>549.01885869041155</v>
          </cell>
          <cell r="AP811">
            <v>549.01885869041155</v>
          </cell>
          <cell r="AQ811">
            <v>549.01885869041155</v>
          </cell>
          <cell r="AR811">
            <v>549.01885869041155</v>
          </cell>
          <cell r="AS811">
            <v>549.01885869041155</v>
          </cell>
          <cell r="AT811">
            <v>549.01885869041155</v>
          </cell>
          <cell r="AU811">
            <v>549.01885869041155</v>
          </cell>
          <cell r="AV811">
            <v>549.01885869041155</v>
          </cell>
          <cell r="AW811">
            <v>549.01885869041155</v>
          </cell>
          <cell r="AX811">
            <v>549.01885869041155</v>
          </cell>
          <cell r="AY811">
            <v>549.01885869041155</v>
          </cell>
          <cell r="AZ811">
            <v>549.01885869041155</v>
          </cell>
          <cell r="BA811">
            <v>6588.2263042849381</v>
          </cell>
        </row>
        <row r="812">
          <cell r="C812">
            <v>1775</v>
          </cell>
          <cell r="D812" t="str">
            <v>SJ</v>
          </cell>
          <cell r="F812">
            <v>2000</v>
          </cell>
          <cell r="G812" t="str">
            <v>NQ</v>
          </cell>
          <cell r="H812">
            <v>39000</v>
          </cell>
          <cell r="J812">
            <v>40460</v>
          </cell>
          <cell r="K812">
            <v>40460</v>
          </cell>
          <cell r="L812">
            <v>1902</v>
          </cell>
          <cell r="M812">
            <v>34.78</v>
          </cell>
          <cell r="N812">
            <v>34.78</v>
          </cell>
          <cell r="O812">
            <v>4</v>
          </cell>
          <cell r="P812">
            <v>4</v>
          </cell>
          <cell r="Q812">
            <v>0.378</v>
          </cell>
          <cell r="R812">
            <v>0</v>
          </cell>
          <cell r="S812">
            <v>4.6899999999999997E-2</v>
          </cell>
          <cell r="T812">
            <v>34.78</v>
          </cell>
          <cell r="U812">
            <v>28.954013892757843</v>
          </cell>
          <cell r="V812">
            <v>0.73253726850594325</v>
          </cell>
          <cell r="W812">
            <v>-0.44611019867652801</v>
          </cell>
          <cell r="X812">
            <v>12.560965308455556</v>
          </cell>
          <cell r="Y812">
            <v>0.75600000000000001</v>
          </cell>
          <cell r="Z812">
            <v>23890.956016682467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497.72825034755141</v>
          </cell>
          <cell r="AM812">
            <v>497.72825034755141</v>
          </cell>
          <cell r="AN812">
            <v>995.45650069510282</v>
          </cell>
          <cell r="AO812">
            <v>497.72825034755141</v>
          </cell>
          <cell r="AP812">
            <v>497.72825034755141</v>
          </cell>
          <cell r="AQ812">
            <v>497.72825034755141</v>
          </cell>
          <cell r="AR812">
            <v>497.72825034755141</v>
          </cell>
          <cell r="AS812">
            <v>497.72825034755141</v>
          </cell>
          <cell r="AT812">
            <v>497.72825034755141</v>
          </cell>
          <cell r="AU812">
            <v>497.72825034755141</v>
          </cell>
          <cell r="AV812">
            <v>497.72825034755141</v>
          </cell>
          <cell r="AW812">
            <v>497.72825034755141</v>
          </cell>
          <cell r="AX812">
            <v>497.72825034755141</v>
          </cell>
          <cell r="AY812">
            <v>497.72825034755141</v>
          </cell>
          <cell r="AZ812">
            <v>497.72825034755141</v>
          </cell>
          <cell r="BA812">
            <v>5972.7390041706176</v>
          </cell>
        </row>
        <row r="813">
          <cell r="C813">
            <v>1776</v>
          </cell>
          <cell r="D813" t="str">
            <v>SJ</v>
          </cell>
          <cell r="F813">
            <v>5010</v>
          </cell>
          <cell r="G813" t="str">
            <v>ISO</v>
          </cell>
          <cell r="H813">
            <v>39000</v>
          </cell>
          <cell r="J813">
            <v>40460</v>
          </cell>
          <cell r="K813">
            <v>40460</v>
          </cell>
          <cell r="L813">
            <v>6817</v>
          </cell>
          <cell r="M813">
            <v>34.78</v>
          </cell>
          <cell r="N813">
            <v>34.78</v>
          </cell>
          <cell r="O813">
            <v>4</v>
          </cell>
          <cell r="P813">
            <v>4</v>
          </cell>
          <cell r="Q813">
            <v>0.378</v>
          </cell>
          <cell r="R813">
            <v>0</v>
          </cell>
          <cell r="S813">
            <v>4.6899999999999997E-2</v>
          </cell>
          <cell r="T813">
            <v>34.78</v>
          </cell>
          <cell r="U813">
            <v>28.954013892757843</v>
          </cell>
          <cell r="V813">
            <v>0.73253726850594325</v>
          </cell>
          <cell r="W813">
            <v>-0.44611019867652801</v>
          </cell>
          <cell r="X813">
            <v>12.560965308455556</v>
          </cell>
          <cell r="Y813">
            <v>0.75600000000000001</v>
          </cell>
          <cell r="Z813">
            <v>85628.100507741518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1783.9187605779482</v>
          </cell>
          <cell r="AM813">
            <v>1783.9187605779482</v>
          </cell>
          <cell r="AN813">
            <v>3567.8375211558964</v>
          </cell>
          <cell r="AO813">
            <v>1783.9187605779482</v>
          </cell>
          <cell r="AP813">
            <v>1783.9187605779482</v>
          </cell>
          <cell r="AQ813">
            <v>1783.9187605779482</v>
          </cell>
          <cell r="AR813">
            <v>1783.9187605779482</v>
          </cell>
          <cell r="AS813">
            <v>1783.9187605779482</v>
          </cell>
          <cell r="AT813">
            <v>1783.9187605779482</v>
          </cell>
          <cell r="AU813">
            <v>1783.9187605779482</v>
          </cell>
          <cell r="AV813">
            <v>1783.9187605779482</v>
          </cell>
          <cell r="AW813">
            <v>1783.9187605779482</v>
          </cell>
          <cell r="AX813">
            <v>1783.9187605779482</v>
          </cell>
          <cell r="AY813">
            <v>1783.9187605779482</v>
          </cell>
          <cell r="AZ813">
            <v>1783.9187605779482</v>
          </cell>
          <cell r="BA813">
            <v>21407.025126935379</v>
          </cell>
        </row>
        <row r="814">
          <cell r="C814">
            <v>1777</v>
          </cell>
          <cell r="D814" t="str">
            <v>SJ</v>
          </cell>
          <cell r="F814">
            <v>5010</v>
          </cell>
          <cell r="G814" t="str">
            <v>NQ</v>
          </cell>
          <cell r="H814">
            <v>39000</v>
          </cell>
          <cell r="J814">
            <v>40460</v>
          </cell>
          <cell r="K814">
            <v>40460</v>
          </cell>
          <cell r="L814">
            <v>3183</v>
          </cell>
          <cell r="M814">
            <v>34.78</v>
          </cell>
          <cell r="N814">
            <v>34.78</v>
          </cell>
          <cell r="O814">
            <v>4</v>
          </cell>
          <cell r="P814">
            <v>4</v>
          </cell>
          <cell r="Q814">
            <v>0.378</v>
          </cell>
          <cell r="R814">
            <v>0</v>
          </cell>
          <cell r="S814">
            <v>4.6899999999999997E-2</v>
          </cell>
          <cell r="T814">
            <v>34.78</v>
          </cell>
          <cell r="U814">
            <v>28.954013892757843</v>
          </cell>
          <cell r="V814">
            <v>0.73253726850594325</v>
          </cell>
          <cell r="W814">
            <v>-0.44611019867652801</v>
          </cell>
          <cell r="X814">
            <v>12.560965308455556</v>
          </cell>
          <cell r="Y814">
            <v>0.75600000000000001</v>
          </cell>
          <cell r="Z814">
            <v>39981.552576814036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832.94901201695905</v>
          </cell>
          <cell r="AM814">
            <v>832.94901201695905</v>
          </cell>
          <cell r="AN814">
            <v>1665.8980240339181</v>
          </cell>
          <cell r="AO814">
            <v>832.94901201695905</v>
          </cell>
          <cell r="AP814">
            <v>832.94901201695905</v>
          </cell>
          <cell r="AQ814">
            <v>832.94901201695905</v>
          </cell>
          <cell r="AR814">
            <v>832.94901201695905</v>
          </cell>
          <cell r="AS814">
            <v>832.94901201695905</v>
          </cell>
          <cell r="AT814">
            <v>832.94901201695905</v>
          </cell>
          <cell r="AU814">
            <v>832.94901201695905</v>
          </cell>
          <cell r="AV814">
            <v>832.94901201695905</v>
          </cell>
          <cell r="AW814">
            <v>832.94901201695905</v>
          </cell>
          <cell r="AX814">
            <v>832.94901201695905</v>
          </cell>
          <cell r="AY814">
            <v>832.94901201695905</v>
          </cell>
          <cell r="AZ814">
            <v>832.94901201695905</v>
          </cell>
          <cell r="BA814">
            <v>9995.3881442035108</v>
          </cell>
        </row>
        <row r="815">
          <cell r="C815">
            <v>1778</v>
          </cell>
          <cell r="D815" t="str">
            <v>SJ</v>
          </cell>
          <cell r="F815">
            <v>1600</v>
          </cell>
          <cell r="G815" t="str">
            <v>ISO</v>
          </cell>
          <cell r="H815">
            <v>39000</v>
          </cell>
          <cell r="J815">
            <v>40460</v>
          </cell>
          <cell r="K815">
            <v>40460</v>
          </cell>
          <cell r="L815">
            <v>3000</v>
          </cell>
          <cell r="M815">
            <v>34.78</v>
          </cell>
          <cell r="N815">
            <v>34.78</v>
          </cell>
          <cell r="O815">
            <v>4</v>
          </cell>
          <cell r="P815">
            <v>4</v>
          </cell>
          <cell r="Q815">
            <v>0.378</v>
          </cell>
          <cell r="R815">
            <v>0</v>
          </cell>
          <cell r="S815">
            <v>4.6899999999999997E-2</v>
          </cell>
          <cell r="T815">
            <v>34.78</v>
          </cell>
          <cell r="U815">
            <v>28.954013892757843</v>
          </cell>
          <cell r="V815">
            <v>0.73253726850594325</v>
          </cell>
          <cell r="W815">
            <v>-0.44611019867652801</v>
          </cell>
          <cell r="X815">
            <v>12.560965308455556</v>
          </cell>
          <cell r="Y815">
            <v>0.75600000000000001</v>
          </cell>
          <cell r="Z815">
            <v>37682.895925366669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785.06033177847223</v>
          </cell>
          <cell r="AM815">
            <v>785.06033177847223</v>
          </cell>
          <cell r="AN815">
            <v>1570.1206635569445</v>
          </cell>
          <cell r="AO815">
            <v>785.06033177847223</v>
          </cell>
          <cell r="AP815">
            <v>785.06033177847223</v>
          </cell>
          <cell r="AQ815">
            <v>785.06033177847223</v>
          </cell>
          <cell r="AR815">
            <v>785.06033177847223</v>
          </cell>
          <cell r="AS815">
            <v>785.06033177847223</v>
          </cell>
          <cell r="AT815">
            <v>785.06033177847223</v>
          </cell>
          <cell r="AU815">
            <v>785.06033177847223</v>
          </cell>
          <cell r="AV815">
            <v>785.06033177847223</v>
          </cell>
          <cell r="AW815">
            <v>785.06033177847223</v>
          </cell>
          <cell r="AX815">
            <v>785.06033177847223</v>
          </cell>
          <cell r="AY815">
            <v>785.06033177847223</v>
          </cell>
          <cell r="AZ815">
            <v>785.06033177847223</v>
          </cell>
          <cell r="BA815">
            <v>9420.7239813416672</v>
          </cell>
        </row>
        <row r="816">
          <cell r="C816">
            <v>1779</v>
          </cell>
          <cell r="D816" t="str">
            <v>SJ</v>
          </cell>
          <cell r="F816">
            <v>5030</v>
          </cell>
          <cell r="G816" t="str">
            <v>ISO</v>
          </cell>
          <cell r="H816">
            <v>39000</v>
          </cell>
          <cell r="J816">
            <v>40460</v>
          </cell>
          <cell r="K816">
            <v>40460</v>
          </cell>
          <cell r="L816">
            <v>3000</v>
          </cell>
          <cell r="M816">
            <v>34.78</v>
          </cell>
          <cell r="N816">
            <v>34.78</v>
          </cell>
          <cell r="O816">
            <v>4</v>
          </cell>
          <cell r="P816">
            <v>4</v>
          </cell>
          <cell r="Q816">
            <v>0.378</v>
          </cell>
          <cell r="R816">
            <v>0</v>
          </cell>
          <cell r="S816">
            <v>4.6899999999999997E-2</v>
          </cell>
          <cell r="T816">
            <v>34.78</v>
          </cell>
          <cell r="U816">
            <v>28.954013892757843</v>
          </cell>
          <cell r="V816">
            <v>0.73253726850594325</v>
          </cell>
          <cell r="W816">
            <v>-0.44611019867652801</v>
          </cell>
          <cell r="X816">
            <v>12.560965308455556</v>
          </cell>
          <cell r="Y816">
            <v>0.75600000000000001</v>
          </cell>
          <cell r="Z816">
            <v>37682.895925366669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785.06033177847223</v>
          </cell>
          <cell r="AM816">
            <v>785.06033177847223</v>
          </cell>
          <cell r="AN816">
            <v>1570.1206635569445</v>
          </cell>
          <cell r="AO816">
            <v>785.06033177847223</v>
          </cell>
          <cell r="AP816">
            <v>785.06033177847223</v>
          </cell>
          <cell r="AQ816">
            <v>785.06033177847223</v>
          </cell>
          <cell r="AR816">
            <v>785.06033177847223</v>
          </cell>
          <cell r="AS816">
            <v>785.06033177847223</v>
          </cell>
          <cell r="AT816">
            <v>785.06033177847223</v>
          </cell>
          <cell r="AU816">
            <v>785.06033177847223</v>
          </cell>
          <cell r="AV816">
            <v>785.06033177847223</v>
          </cell>
          <cell r="AW816">
            <v>785.06033177847223</v>
          </cell>
          <cell r="AX816">
            <v>785.06033177847223</v>
          </cell>
          <cell r="AY816">
            <v>785.06033177847223</v>
          </cell>
          <cell r="AZ816">
            <v>785.06033177847223</v>
          </cell>
          <cell r="BA816">
            <v>9420.7239813416672</v>
          </cell>
        </row>
        <row r="817">
          <cell r="C817">
            <v>1780</v>
          </cell>
          <cell r="D817" t="str">
            <v>SJ</v>
          </cell>
          <cell r="F817">
            <v>5030</v>
          </cell>
          <cell r="G817" t="str">
            <v>ISO</v>
          </cell>
          <cell r="H817">
            <v>39000</v>
          </cell>
          <cell r="J817">
            <v>40460</v>
          </cell>
          <cell r="K817">
            <v>40460</v>
          </cell>
          <cell r="L817">
            <v>1700</v>
          </cell>
          <cell r="M817">
            <v>34.78</v>
          </cell>
          <cell r="N817">
            <v>34.78</v>
          </cell>
          <cell r="O817">
            <v>4</v>
          </cell>
          <cell r="P817">
            <v>4</v>
          </cell>
          <cell r="Q817">
            <v>0.378</v>
          </cell>
          <cell r="R817">
            <v>0</v>
          </cell>
          <cell r="S817">
            <v>4.6899999999999997E-2</v>
          </cell>
          <cell r="T817">
            <v>34.78</v>
          </cell>
          <cell r="U817">
            <v>28.954013892757843</v>
          </cell>
          <cell r="V817">
            <v>0.73253726850594325</v>
          </cell>
          <cell r="W817">
            <v>-0.44611019867652801</v>
          </cell>
          <cell r="X817">
            <v>12.560965308455556</v>
          </cell>
          <cell r="Y817">
            <v>0.75600000000000001</v>
          </cell>
          <cell r="Z817">
            <v>21353.641024374443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444.86752134113425</v>
          </cell>
          <cell r="AM817">
            <v>444.86752134113425</v>
          </cell>
          <cell r="AN817">
            <v>889.7350426822685</v>
          </cell>
          <cell r="AO817">
            <v>444.86752134113425</v>
          </cell>
          <cell r="AP817">
            <v>444.86752134113425</v>
          </cell>
          <cell r="AQ817">
            <v>444.86752134113425</v>
          </cell>
          <cell r="AR817">
            <v>444.86752134113425</v>
          </cell>
          <cell r="AS817">
            <v>444.86752134113425</v>
          </cell>
          <cell r="AT817">
            <v>444.86752134113425</v>
          </cell>
          <cell r="AU817">
            <v>444.86752134113425</v>
          </cell>
          <cell r="AV817">
            <v>444.86752134113425</v>
          </cell>
          <cell r="AW817">
            <v>444.86752134113425</v>
          </cell>
          <cell r="AX817">
            <v>444.86752134113425</v>
          </cell>
          <cell r="AY817">
            <v>444.86752134113425</v>
          </cell>
          <cell r="AZ817">
            <v>444.86752134113425</v>
          </cell>
          <cell r="BA817">
            <v>5338.4102560936108</v>
          </cell>
        </row>
        <row r="818">
          <cell r="C818">
            <v>1781</v>
          </cell>
          <cell r="D818" t="str">
            <v>SJ</v>
          </cell>
          <cell r="F818">
            <v>5010</v>
          </cell>
          <cell r="G818" t="str">
            <v>ISO</v>
          </cell>
          <cell r="H818">
            <v>39000</v>
          </cell>
          <cell r="J818">
            <v>40460</v>
          </cell>
          <cell r="K818">
            <v>40460</v>
          </cell>
          <cell r="L818">
            <v>1700</v>
          </cell>
          <cell r="M818">
            <v>34.78</v>
          </cell>
          <cell r="N818">
            <v>34.78</v>
          </cell>
          <cell r="O818">
            <v>4</v>
          </cell>
          <cell r="P818">
            <v>4</v>
          </cell>
          <cell r="Q818">
            <v>0.378</v>
          </cell>
          <cell r="R818">
            <v>0</v>
          </cell>
          <cell r="S818">
            <v>4.6899999999999997E-2</v>
          </cell>
          <cell r="T818">
            <v>34.78</v>
          </cell>
          <cell r="U818">
            <v>28.954013892757843</v>
          </cell>
          <cell r="V818">
            <v>0.73253726850594325</v>
          </cell>
          <cell r="W818">
            <v>-0.44611019867652801</v>
          </cell>
          <cell r="X818">
            <v>12.560965308455556</v>
          </cell>
          <cell r="Y818">
            <v>0.75600000000000001</v>
          </cell>
          <cell r="Z818">
            <v>21353.641024374443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444.86752134113425</v>
          </cell>
          <cell r="AM818">
            <v>444.86752134113425</v>
          </cell>
          <cell r="AN818">
            <v>889.7350426822685</v>
          </cell>
          <cell r="AO818">
            <v>444.86752134113425</v>
          </cell>
          <cell r="AP818">
            <v>444.86752134113425</v>
          </cell>
          <cell r="AQ818">
            <v>444.86752134113425</v>
          </cell>
          <cell r="AR818">
            <v>444.86752134113425</v>
          </cell>
          <cell r="AS818">
            <v>444.86752134113425</v>
          </cell>
          <cell r="AT818">
            <v>444.86752134113425</v>
          </cell>
          <cell r="AU818">
            <v>444.86752134113425</v>
          </cell>
          <cell r="AV818">
            <v>444.86752134113425</v>
          </cell>
          <cell r="AW818">
            <v>444.86752134113425</v>
          </cell>
          <cell r="AX818">
            <v>444.86752134113425</v>
          </cell>
          <cell r="AY818">
            <v>444.86752134113425</v>
          </cell>
          <cell r="AZ818">
            <v>444.86752134113425</v>
          </cell>
          <cell r="BA818">
            <v>5338.4102560936108</v>
          </cell>
        </row>
        <row r="819">
          <cell r="C819">
            <v>1782</v>
          </cell>
          <cell r="D819" t="str">
            <v>SJ</v>
          </cell>
          <cell r="F819">
            <v>5010</v>
          </cell>
          <cell r="G819" t="str">
            <v>ISO</v>
          </cell>
          <cell r="H819">
            <v>39000</v>
          </cell>
          <cell r="J819">
            <v>40460</v>
          </cell>
          <cell r="K819">
            <v>40460</v>
          </cell>
          <cell r="L819">
            <v>650</v>
          </cell>
          <cell r="M819">
            <v>34.78</v>
          </cell>
          <cell r="N819">
            <v>34.78</v>
          </cell>
          <cell r="O819">
            <v>4</v>
          </cell>
          <cell r="P819">
            <v>4</v>
          </cell>
          <cell r="Q819">
            <v>0.378</v>
          </cell>
          <cell r="R819">
            <v>0</v>
          </cell>
          <cell r="S819">
            <v>4.6899999999999997E-2</v>
          </cell>
          <cell r="T819">
            <v>34.78</v>
          </cell>
          <cell r="U819">
            <v>28.954013892757843</v>
          </cell>
          <cell r="V819">
            <v>0.73253726850594325</v>
          </cell>
          <cell r="W819">
            <v>-0.44611019867652801</v>
          </cell>
          <cell r="X819">
            <v>12.560965308455556</v>
          </cell>
          <cell r="Y819">
            <v>0.75600000000000001</v>
          </cell>
          <cell r="Z819">
            <v>8164.6274504961111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170.09640521866899</v>
          </cell>
          <cell r="AM819">
            <v>170.09640521866899</v>
          </cell>
          <cell r="AN819">
            <v>340.19281043733798</v>
          </cell>
          <cell r="AO819">
            <v>170.09640521866899</v>
          </cell>
          <cell r="AP819">
            <v>170.09640521866899</v>
          </cell>
          <cell r="AQ819">
            <v>170.09640521866899</v>
          </cell>
          <cell r="AR819">
            <v>170.09640521866899</v>
          </cell>
          <cell r="AS819">
            <v>170.09640521866899</v>
          </cell>
          <cell r="AT819">
            <v>170.09640521866899</v>
          </cell>
          <cell r="AU819">
            <v>170.09640521866899</v>
          </cell>
          <cell r="AV819">
            <v>170.09640521866899</v>
          </cell>
          <cell r="AW819">
            <v>170.09640521866899</v>
          </cell>
          <cell r="AX819">
            <v>170.09640521866899</v>
          </cell>
          <cell r="AY819">
            <v>170.09640521866899</v>
          </cell>
          <cell r="AZ819">
            <v>170.09640521866899</v>
          </cell>
          <cell r="BA819">
            <v>2041.1568626240276</v>
          </cell>
        </row>
        <row r="820">
          <cell r="C820">
            <v>1783</v>
          </cell>
          <cell r="D820" t="str">
            <v>SJ</v>
          </cell>
          <cell r="F820">
            <v>1600</v>
          </cell>
          <cell r="G820" t="str">
            <v>ISO</v>
          </cell>
          <cell r="H820">
            <v>39000</v>
          </cell>
          <cell r="J820">
            <v>40460</v>
          </cell>
          <cell r="K820">
            <v>40460</v>
          </cell>
          <cell r="L820">
            <v>700</v>
          </cell>
          <cell r="M820">
            <v>34.78</v>
          </cell>
          <cell r="N820">
            <v>34.78</v>
          </cell>
          <cell r="O820">
            <v>4</v>
          </cell>
          <cell r="P820">
            <v>4</v>
          </cell>
          <cell r="Q820">
            <v>0.378</v>
          </cell>
          <cell r="R820">
            <v>0</v>
          </cell>
          <cell r="S820">
            <v>4.6899999999999997E-2</v>
          </cell>
          <cell r="T820">
            <v>34.78</v>
          </cell>
          <cell r="U820">
            <v>28.954013892757843</v>
          </cell>
          <cell r="V820">
            <v>0.73253726850594325</v>
          </cell>
          <cell r="W820">
            <v>-0.44611019867652801</v>
          </cell>
          <cell r="X820">
            <v>12.560965308455556</v>
          </cell>
          <cell r="Y820">
            <v>0.75600000000000001</v>
          </cell>
          <cell r="Z820">
            <v>8792.6757159188892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183.18074408164352</v>
          </cell>
          <cell r="AM820">
            <v>183.18074408164352</v>
          </cell>
          <cell r="AN820">
            <v>366.36148816328705</v>
          </cell>
          <cell r="AO820">
            <v>183.18074408164352</v>
          </cell>
          <cell r="AP820">
            <v>183.18074408164352</v>
          </cell>
          <cell r="AQ820">
            <v>183.18074408164352</v>
          </cell>
          <cell r="AR820">
            <v>183.18074408164352</v>
          </cell>
          <cell r="AS820">
            <v>183.18074408164352</v>
          </cell>
          <cell r="AT820">
            <v>183.18074408164352</v>
          </cell>
          <cell r="AU820">
            <v>183.18074408164352</v>
          </cell>
          <cell r="AV820">
            <v>183.18074408164352</v>
          </cell>
          <cell r="AW820">
            <v>183.18074408164352</v>
          </cell>
          <cell r="AX820">
            <v>183.18074408164352</v>
          </cell>
          <cell r="AY820">
            <v>183.18074408164352</v>
          </cell>
          <cell r="AZ820">
            <v>183.18074408164352</v>
          </cell>
          <cell r="BA820">
            <v>2198.1689289797223</v>
          </cell>
        </row>
        <row r="821">
          <cell r="C821">
            <v>1784</v>
          </cell>
          <cell r="D821" t="str">
            <v>SJ</v>
          </cell>
          <cell r="F821">
            <v>5110</v>
          </cell>
          <cell r="G821" t="str">
            <v>ISO</v>
          </cell>
          <cell r="H821">
            <v>39000</v>
          </cell>
          <cell r="J821">
            <v>40460</v>
          </cell>
          <cell r="K821">
            <v>40460</v>
          </cell>
          <cell r="L821">
            <v>700</v>
          </cell>
          <cell r="M821">
            <v>34.78</v>
          </cell>
          <cell r="N821">
            <v>34.78</v>
          </cell>
          <cell r="O821">
            <v>4</v>
          </cell>
          <cell r="P821">
            <v>4</v>
          </cell>
          <cell r="Q821">
            <v>0.378</v>
          </cell>
          <cell r="R821">
            <v>0</v>
          </cell>
          <cell r="S821">
            <v>4.6899999999999997E-2</v>
          </cell>
          <cell r="T821">
            <v>34.78</v>
          </cell>
          <cell r="U821">
            <v>28.954013892757843</v>
          </cell>
          <cell r="V821">
            <v>0.73253726850594325</v>
          </cell>
          <cell r="W821">
            <v>-0.44611019867652801</v>
          </cell>
          <cell r="X821">
            <v>12.560965308455556</v>
          </cell>
          <cell r="Y821">
            <v>0.75600000000000001</v>
          </cell>
          <cell r="Z821">
            <v>8792.6757159188892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183.18074408164352</v>
          </cell>
          <cell r="AM821">
            <v>183.18074408164352</v>
          </cell>
          <cell r="AN821">
            <v>366.36148816328705</v>
          </cell>
          <cell r="AO821">
            <v>183.18074408164352</v>
          </cell>
          <cell r="AP821">
            <v>183.18074408164352</v>
          </cell>
          <cell r="AQ821">
            <v>183.18074408164352</v>
          </cell>
          <cell r="AR821">
            <v>183.18074408164352</v>
          </cell>
          <cell r="AS821">
            <v>183.18074408164352</v>
          </cell>
          <cell r="AT821">
            <v>183.18074408164352</v>
          </cell>
          <cell r="AU821">
            <v>183.18074408164352</v>
          </cell>
          <cell r="AV821">
            <v>183.18074408164352</v>
          </cell>
          <cell r="AW821">
            <v>183.18074408164352</v>
          </cell>
          <cell r="AX821">
            <v>183.18074408164352</v>
          </cell>
          <cell r="AY821">
            <v>183.18074408164352</v>
          </cell>
          <cell r="AZ821">
            <v>183.18074408164352</v>
          </cell>
          <cell r="BA821">
            <v>2198.1689289797223</v>
          </cell>
        </row>
        <row r="822">
          <cell r="C822">
            <v>1785</v>
          </cell>
          <cell r="D822" t="str">
            <v>SJ</v>
          </cell>
          <cell r="F822">
            <v>1200</v>
          </cell>
          <cell r="G822" t="str">
            <v>ISO</v>
          </cell>
          <cell r="H822">
            <v>39000</v>
          </cell>
          <cell r="J822">
            <v>40460</v>
          </cell>
          <cell r="K822">
            <v>40460</v>
          </cell>
          <cell r="L822">
            <v>500</v>
          </cell>
          <cell r="M822">
            <v>34.78</v>
          </cell>
          <cell r="N822">
            <v>34.78</v>
          </cell>
          <cell r="O822">
            <v>4</v>
          </cell>
          <cell r="P822">
            <v>4</v>
          </cell>
          <cell r="Q822">
            <v>0.378</v>
          </cell>
          <cell r="R822">
            <v>0</v>
          </cell>
          <cell r="S822">
            <v>4.6899999999999997E-2</v>
          </cell>
          <cell r="T822">
            <v>34.78</v>
          </cell>
          <cell r="U822">
            <v>28.954013892757843</v>
          </cell>
          <cell r="V822">
            <v>0.73253726850594325</v>
          </cell>
          <cell r="W822">
            <v>-0.44611019867652801</v>
          </cell>
          <cell r="X822">
            <v>12.560965308455556</v>
          </cell>
          <cell r="Y822">
            <v>0.75600000000000001</v>
          </cell>
          <cell r="Z822">
            <v>6280.4826542277779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130.84338862974536</v>
          </cell>
          <cell r="AM822">
            <v>130.84338862974536</v>
          </cell>
          <cell r="AN822">
            <v>261.68677725949073</v>
          </cell>
          <cell r="AO822">
            <v>130.84338862974536</v>
          </cell>
          <cell r="AP822">
            <v>130.84338862974536</v>
          </cell>
          <cell r="AQ822">
            <v>130.84338862974536</v>
          </cell>
          <cell r="AR822">
            <v>130.84338862974536</v>
          </cell>
          <cell r="AS822">
            <v>130.84338862974536</v>
          </cell>
          <cell r="AT822">
            <v>130.84338862974536</v>
          </cell>
          <cell r="AU822">
            <v>130.84338862974536</v>
          </cell>
          <cell r="AV822">
            <v>130.84338862974536</v>
          </cell>
          <cell r="AW822">
            <v>130.84338862974536</v>
          </cell>
          <cell r="AX822">
            <v>130.84338862974536</v>
          </cell>
          <cell r="AY822">
            <v>130.84338862974536</v>
          </cell>
          <cell r="AZ822">
            <v>130.84338862974536</v>
          </cell>
          <cell r="BA822">
            <v>1570.120663556944</v>
          </cell>
        </row>
        <row r="823">
          <cell r="C823">
            <v>1786</v>
          </cell>
          <cell r="D823" t="str">
            <v>SJ</v>
          </cell>
          <cell r="F823">
            <v>1000</v>
          </cell>
          <cell r="G823" t="str">
            <v>ISO</v>
          </cell>
          <cell r="H823">
            <v>39000</v>
          </cell>
          <cell r="J823">
            <v>40460</v>
          </cell>
          <cell r="K823">
            <v>40460</v>
          </cell>
          <cell r="L823">
            <v>100</v>
          </cell>
          <cell r="M823">
            <v>34.78</v>
          </cell>
          <cell r="N823">
            <v>34.78</v>
          </cell>
          <cell r="O823">
            <v>4</v>
          </cell>
          <cell r="P823">
            <v>4</v>
          </cell>
          <cell r="Q823">
            <v>0.378</v>
          </cell>
          <cell r="R823">
            <v>0</v>
          </cell>
          <cell r="S823">
            <v>4.6899999999999997E-2</v>
          </cell>
          <cell r="T823">
            <v>34.78</v>
          </cell>
          <cell r="U823">
            <v>28.954013892757843</v>
          </cell>
          <cell r="V823">
            <v>0.73253726850594325</v>
          </cell>
          <cell r="W823">
            <v>-0.44611019867652801</v>
          </cell>
          <cell r="X823">
            <v>12.560965308455556</v>
          </cell>
          <cell r="Y823">
            <v>0.75600000000000001</v>
          </cell>
          <cell r="Z823">
            <v>1256.0965308455557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26.168677725949077</v>
          </cell>
          <cell r="AM823">
            <v>26.168677725949077</v>
          </cell>
          <cell r="AN823">
            <v>52.337355451898155</v>
          </cell>
          <cell r="AO823">
            <v>26.168677725949077</v>
          </cell>
          <cell r="AP823">
            <v>26.168677725949077</v>
          </cell>
          <cell r="AQ823">
            <v>26.168677725949077</v>
          </cell>
          <cell r="AR823">
            <v>26.168677725949077</v>
          </cell>
          <cell r="AS823">
            <v>26.168677725949077</v>
          </cell>
          <cell r="AT823">
            <v>26.168677725949077</v>
          </cell>
          <cell r="AU823">
            <v>26.168677725949077</v>
          </cell>
          <cell r="AV823">
            <v>26.168677725949077</v>
          </cell>
          <cell r="AW823">
            <v>26.168677725949077</v>
          </cell>
          <cell r="AX823">
            <v>26.168677725949077</v>
          </cell>
          <cell r="AY823">
            <v>26.168677725949077</v>
          </cell>
          <cell r="AZ823">
            <v>26.168677725949077</v>
          </cell>
          <cell r="BA823">
            <v>314.02413271138886</v>
          </cell>
        </row>
        <row r="824">
          <cell r="C824">
            <v>1808</v>
          </cell>
          <cell r="F824">
            <v>5030</v>
          </cell>
          <cell r="G824" t="str">
            <v>ISO</v>
          </cell>
          <cell r="H824">
            <v>39114</v>
          </cell>
          <cell r="J824">
            <v>40574</v>
          </cell>
          <cell r="K824">
            <v>40574</v>
          </cell>
          <cell r="L824">
            <v>250</v>
          </cell>
          <cell r="M824">
            <v>38.24</v>
          </cell>
          <cell r="N824">
            <v>38.24</v>
          </cell>
          <cell r="O824">
            <v>4</v>
          </cell>
          <cell r="P824">
            <v>4</v>
          </cell>
          <cell r="Q824">
            <v>0.37940000000000002</v>
          </cell>
          <cell r="R824">
            <v>0</v>
          </cell>
          <cell r="S824">
            <v>4.8300000000000003E-2</v>
          </cell>
          <cell r="T824">
            <v>38.24</v>
          </cell>
          <cell r="U824">
            <v>31.664711859603312</v>
          </cell>
          <cell r="V824">
            <v>0.73501596001383063</v>
          </cell>
          <cell r="W824">
            <v>-0.44798841428506087</v>
          </cell>
          <cell r="X824">
            <v>13.921586256151837</v>
          </cell>
          <cell r="Y824">
            <v>0.75880000000000003</v>
          </cell>
          <cell r="Z824">
            <v>3480.3965640379593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72.508261750790822</v>
          </cell>
          <cell r="AR824">
            <v>72.508261750790822</v>
          </cell>
          <cell r="AS824">
            <v>72.508261750790822</v>
          </cell>
          <cell r="AT824">
            <v>72.508261750790822</v>
          </cell>
          <cell r="AU824">
            <v>72.508261750790822</v>
          </cell>
          <cell r="AV824">
            <v>72.508261750790822</v>
          </cell>
          <cell r="AW824">
            <v>72.508261750790822</v>
          </cell>
          <cell r="AX824">
            <v>72.508261750790822</v>
          </cell>
          <cell r="AY824">
            <v>72.508261750790822</v>
          </cell>
          <cell r="AZ824">
            <v>72.508261750790822</v>
          </cell>
          <cell r="BA824">
            <v>725.08261750790814</v>
          </cell>
        </row>
        <row r="825">
          <cell r="C825">
            <v>1809</v>
          </cell>
          <cell r="F825">
            <v>5030</v>
          </cell>
          <cell r="G825" t="str">
            <v>ISO</v>
          </cell>
          <cell r="H825">
            <v>39114</v>
          </cell>
          <cell r="J825">
            <v>40574</v>
          </cell>
          <cell r="K825">
            <v>40574</v>
          </cell>
          <cell r="L825">
            <v>250</v>
          </cell>
          <cell r="M825">
            <v>38.24</v>
          </cell>
          <cell r="N825">
            <v>38.24</v>
          </cell>
          <cell r="O825">
            <v>4</v>
          </cell>
          <cell r="P825">
            <v>4</v>
          </cell>
          <cell r="Q825">
            <v>0.37940000000000002</v>
          </cell>
          <cell r="R825">
            <v>0</v>
          </cell>
          <cell r="S825">
            <v>4.8300000000000003E-2</v>
          </cell>
          <cell r="T825">
            <v>38.24</v>
          </cell>
          <cell r="U825">
            <v>31.664711859603312</v>
          </cell>
          <cell r="V825">
            <v>0.73501596001383063</v>
          </cell>
          <cell r="W825">
            <v>-0.44798841428506087</v>
          </cell>
          <cell r="X825">
            <v>13.921586256151837</v>
          </cell>
          <cell r="Y825">
            <v>0.75880000000000003</v>
          </cell>
          <cell r="Z825">
            <v>3480.3965640379593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72.508261750790822</v>
          </cell>
          <cell r="AR825">
            <v>72.508261750790822</v>
          </cell>
          <cell r="AS825">
            <v>72.508261750790822</v>
          </cell>
          <cell r="AT825">
            <v>72.508261750790822</v>
          </cell>
          <cell r="AU825">
            <v>72.508261750790822</v>
          </cell>
          <cell r="AV825">
            <v>72.508261750790822</v>
          </cell>
          <cell r="AW825">
            <v>72.508261750790822</v>
          </cell>
          <cell r="AX825">
            <v>72.508261750790822</v>
          </cell>
          <cell r="AY825">
            <v>72.508261750790822</v>
          </cell>
          <cell r="AZ825">
            <v>72.508261750790822</v>
          </cell>
          <cell r="BA825">
            <v>725.08261750790814</v>
          </cell>
        </row>
        <row r="826">
          <cell r="C826">
            <v>1810</v>
          </cell>
          <cell r="F826">
            <v>5030</v>
          </cell>
          <cell r="G826" t="str">
            <v>ISO</v>
          </cell>
          <cell r="H826">
            <v>39114</v>
          </cell>
          <cell r="J826">
            <v>40574</v>
          </cell>
          <cell r="K826">
            <v>40574</v>
          </cell>
          <cell r="L826">
            <v>250</v>
          </cell>
          <cell r="M826">
            <v>38.24</v>
          </cell>
          <cell r="N826">
            <v>38.24</v>
          </cell>
          <cell r="O826">
            <v>4</v>
          </cell>
          <cell r="P826">
            <v>4</v>
          </cell>
          <cell r="Q826">
            <v>0.37940000000000002</v>
          </cell>
          <cell r="R826">
            <v>0</v>
          </cell>
          <cell r="S826">
            <v>4.8300000000000003E-2</v>
          </cell>
          <cell r="T826">
            <v>38.24</v>
          </cell>
          <cell r="U826">
            <v>31.664711859603312</v>
          </cell>
          <cell r="V826">
            <v>0.73501596001383063</v>
          </cell>
          <cell r="W826">
            <v>-0.44798841428506087</v>
          </cell>
          <cell r="X826">
            <v>13.921586256151837</v>
          </cell>
          <cell r="Y826">
            <v>0.75880000000000003</v>
          </cell>
          <cell r="Z826">
            <v>3480.3965640379593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72.508261750790822</v>
          </cell>
          <cell r="AR826">
            <v>72.508261750790822</v>
          </cell>
          <cell r="AS826">
            <v>72.508261750790822</v>
          </cell>
          <cell r="AT826">
            <v>72.508261750790822</v>
          </cell>
          <cell r="AU826">
            <v>72.508261750790822</v>
          </cell>
          <cell r="AV826">
            <v>72.508261750790822</v>
          </cell>
          <cell r="AW826">
            <v>72.508261750790822</v>
          </cell>
          <cell r="AX826">
            <v>72.508261750790822</v>
          </cell>
          <cell r="AY826">
            <v>72.508261750790822</v>
          </cell>
          <cell r="AZ826">
            <v>72.508261750790822</v>
          </cell>
          <cell r="BA826">
            <v>725.08261750790814</v>
          </cell>
        </row>
        <row r="827">
          <cell r="C827">
            <v>1811</v>
          </cell>
          <cell r="F827">
            <v>5030</v>
          </cell>
          <cell r="G827" t="str">
            <v>ISO</v>
          </cell>
          <cell r="H827">
            <v>39114</v>
          </cell>
          <cell r="J827">
            <v>40574</v>
          </cell>
          <cell r="K827">
            <v>40574</v>
          </cell>
          <cell r="L827">
            <v>250</v>
          </cell>
          <cell r="M827">
            <v>38.24</v>
          </cell>
          <cell r="N827">
            <v>38.24</v>
          </cell>
          <cell r="O827">
            <v>4</v>
          </cell>
          <cell r="P827">
            <v>4</v>
          </cell>
          <cell r="Q827">
            <v>0.37940000000000002</v>
          </cell>
          <cell r="R827">
            <v>0</v>
          </cell>
          <cell r="S827">
            <v>4.8300000000000003E-2</v>
          </cell>
          <cell r="T827">
            <v>38.24</v>
          </cell>
          <cell r="U827">
            <v>31.664711859603312</v>
          </cell>
          <cell r="V827">
            <v>0.73501596001383063</v>
          </cell>
          <cell r="W827">
            <v>-0.44798841428506087</v>
          </cell>
          <cell r="X827">
            <v>13.921586256151837</v>
          </cell>
          <cell r="Y827">
            <v>0.75880000000000003</v>
          </cell>
          <cell r="Z827">
            <v>3480.3965640379593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72.508261750790822</v>
          </cell>
          <cell r="AR827">
            <v>72.508261750790822</v>
          </cell>
          <cell r="AS827">
            <v>72.508261750790822</v>
          </cell>
          <cell r="AT827">
            <v>72.508261750790822</v>
          </cell>
          <cell r="AU827">
            <v>72.508261750790822</v>
          </cell>
          <cell r="AV827">
            <v>72.508261750790822</v>
          </cell>
          <cell r="AW827">
            <v>72.508261750790822</v>
          </cell>
          <cell r="AX827">
            <v>72.508261750790822</v>
          </cell>
          <cell r="AY827">
            <v>72.508261750790822</v>
          </cell>
          <cell r="AZ827">
            <v>72.508261750790822</v>
          </cell>
          <cell r="BA827">
            <v>725.08261750790814</v>
          </cell>
        </row>
        <row r="828">
          <cell r="C828">
            <v>1812</v>
          </cell>
          <cell r="F828">
            <v>1000</v>
          </cell>
          <cell r="G828" t="str">
            <v>ISO</v>
          </cell>
          <cell r="H828">
            <v>39114</v>
          </cell>
          <cell r="J828">
            <v>40574</v>
          </cell>
          <cell r="K828">
            <v>40574</v>
          </cell>
          <cell r="L828">
            <v>200</v>
          </cell>
          <cell r="M828">
            <v>38.24</v>
          </cell>
          <cell r="N828">
            <v>38.24</v>
          </cell>
          <cell r="O828">
            <v>4</v>
          </cell>
          <cell r="P828">
            <v>4</v>
          </cell>
          <cell r="Q828">
            <v>0.37940000000000002</v>
          </cell>
          <cell r="R828">
            <v>0</v>
          </cell>
          <cell r="S828">
            <v>4.8300000000000003E-2</v>
          </cell>
          <cell r="T828">
            <v>38.24</v>
          </cell>
          <cell r="U828">
            <v>31.664711859603312</v>
          </cell>
          <cell r="V828">
            <v>0.73501596001383063</v>
          </cell>
          <cell r="W828">
            <v>-0.44798841428506087</v>
          </cell>
          <cell r="X828">
            <v>13.921586256151837</v>
          </cell>
          <cell r="Y828">
            <v>0.75880000000000003</v>
          </cell>
          <cell r="Z828">
            <v>2784.3172512303672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58.006609400632648</v>
          </cell>
          <cell r="AR828">
            <v>58.006609400632648</v>
          </cell>
          <cell r="AS828">
            <v>58.006609400632648</v>
          </cell>
          <cell r="AT828">
            <v>58.006609400632648</v>
          </cell>
          <cell r="AU828">
            <v>58.006609400632648</v>
          </cell>
          <cell r="AV828">
            <v>58.006609400632648</v>
          </cell>
          <cell r="AW828">
            <v>58.006609400632648</v>
          </cell>
          <cell r="AX828">
            <v>58.006609400632648</v>
          </cell>
          <cell r="AY828">
            <v>58.006609400632648</v>
          </cell>
          <cell r="AZ828">
            <v>58.006609400632648</v>
          </cell>
          <cell r="BA828">
            <v>580.06609400632658</v>
          </cell>
        </row>
        <row r="829">
          <cell r="C829">
            <v>1813</v>
          </cell>
          <cell r="F829">
            <v>5030</v>
          </cell>
          <cell r="G829" t="str">
            <v>ISO</v>
          </cell>
          <cell r="H829">
            <v>39114</v>
          </cell>
          <cell r="J829">
            <v>40574</v>
          </cell>
          <cell r="K829">
            <v>40574</v>
          </cell>
          <cell r="L829">
            <v>250</v>
          </cell>
          <cell r="M829">
            <v>38.24</v>
          </cell>
          <cell r="N829">
            <v>38.24</v>
          </cell>
          <cell r="O829">
            <v>4</v>
          </cell>
          <cell r="P829">
            <v>4</v>
          </cell>
          <cell r="Q829">
            <v>0.37940000000000002</v>
          </cell>
          <cell r="R829">
            <v>0</v>
          </cell>
          <cell r="S829">
            <v>4.8300000000000003E-2</v>
          </cell>
          <cell r="T829">
            <v>38.24</v>
          </cell>
          <cell r="U829">
            <v>31.664711859603312</v>
          </cell>
          <cell r="V829">
            <v>0.73501596001383063</v>
          </cell>
          <cell r="W829">
            <v>-0.44798841428506087</v>
          </cell>
          <cell r="X829">
            <v>13.921586256151837</v>
          </cell>
          <cell r="Y829">
            <v>0.75880000000000003</v>
          </cell>
          <cell r="Z829">
            <v>3480.3965640379593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72.508261750790822</v>
          </cell>
          <cell r="AR829">
            <v>72.508261750790822</v>
          </cell>
          <cell r="AS829">
            <v>72.508261750790822</v>
          </cell>
          <cell r="AT829">
            <v>72.508261750790822</v>
          </cell>
          <cell r="AU829">
            <v>72.508261750790822</v>
          </cell>
          <cell r="AV829">
            <v>72.508261750790822</v>
          </cell>
          <cell r="AW829">
            <v>72.508261750790822</v>
          </cell>
          <cell r="AX829">
            <v>72.508261750790822</v>
          </cell>
          <cell r="AY829">
            <v>72.508261750790822</v>
          </cell>
          <cell r="AZ829">
            <v>72.508261750790822</v>
          </cell>
          <cell r="BA829">
            <v>725.08261750790814</v>
          </cell>
        </row>
        <row r="830">
          <cell r="C830">
            <v>1814</v>
          </cell>
          <cell r="F830">
            <v>5030</v>
          </cell>
          <cell r="G830" t="str">
            <v>ISO</v>
          </cell>
          <cell r="H830">
            <v>39114</v>
          </cell>
          <cell r="J830">
            <v>40574</v>
          </cell>
          <cell r="K830">
            <v>40574</v>
          </cell>
          <cell r="L830">
            <v>250</v>
          </cell>
          <cell r="M830">
            <v>38.24</v>
          </cell>
          <cell r="N830">
            <v>38.24</v>
          </cell>
          <cell r="O830">
            <v>4</v>
          </cell>
          <cell r="P830">
            <v>4</v>
          </cell>
          <cell r="Q830">
            <v>0.37940000000000002</v>
          </cell>
          <cell r="R830">
            <v>0</v>
          </cell>
          <cell r="S830">
            <v>4.8300000000000003E-2</v>
          </cell>
          <cell r="T830">
            <v>38.24</v>
          </cell>
          <cell r="U830">
            <v>31.664711859603312</v>
          </cell>
          <cell r="V830">
            <v>0.73501596001383063</v>
          </cell>
          <cell r="W830">
            <v>-0.44798841428506087</v>
          </cell>
          <cell r="X830">
            <v>13.921586256151837</v>
          </cell>
          <cell r="Y830">
            <v>0.75880000000000003</v>
          </cell>
          <cell r="Z830">
            <v>3480.3965640379593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72.508261750790822</v>
          </cell>
          <cell r="AR830">
            <v>72.508261750790822</v>
          </cell>
          <cell r="AS830">
            <v>72.508261750790822</v>
          </cell>
          <cell r="AT830">
            <v>72.508261750790822</v>
          </cell>
          <cell r="AU830">
            <v>72.508261750790822</v>
          </cell>
          <cell r="AV830">
            <v>72.508261750790822</v>
          </cell>
          <cell r="AW830">
            <v>72.508261750790822</v>
          </cell>
          <cell r="AX830">
            <v>72.508261750790822</v>
          </cell>
          <cell r="AY830">
            <v>72.508261750790822</v>
          </cell>
          <cell r="AZ830">
            <v>72.508261750790822</v>
          </cell>
          <cell r="BA830">
            <v>725.08261750790814</v>
          </cell>
        </row>
        <row r="831">
          <cell r="C831">
            <v>1815</v>
          </cell>
          <cell r="F831">
            <v>5030</v>
          </cell>
          <cell r="G831" t="str">
            <v>ISO</v>
          </cell>
          <cell r="H831">
            <v>39114</v>
          </cell>
          <cell r="J831">
            <v>40574</v>
          </cell>
          <cell r="K831">
            <v>40574</v>
          </cell>
          <cell r="L831">
            <v>250</v>
          </cell>
          <cell r="M831">
            <v>38.24</v>
          </cell>
          <cell r="N831">
            <v>38.24</v>
          </cell>
          <cell r="O831">
            <v>4</v>
          </cell>
          <cell r="P831">
            <v>4</v>
          </cell>
          <cell r="Q831">
            <v>0.37940000000000002</v>
          </cell>
          <cell r="R831">
            <v>0</v>
          </cell>
          <cell r="S831">
            <v>4.8300000000000003E-2</v>
          </cell>
          <cell r="T831">
            <v>38.24</v>
          </cell>
          <cell r="U831">
            <v>31.664711859603312</v>
          </cell>
          <cell r="V831">
            <v>0.73501596001383063</v>
          </cell>
          <cell r="W831">
            <v>-0.44798841428506087</v>
          </cell>
          <cell r="X831">
            <v>13.921586256151837</v>
          </cell>
          <cell r="Y831">
            <v>0.75880000000000003</v>
          </cell>
          <cell r="Z831">
            <v>3480.3965640379593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72.508261750790822</v>
          </cell>
          <cell r="AR831">
            <v>72.508261750790822</v>
          </cell>
          <cell r="AS831">
            <v>72.508261750790822</v>
          </cell>
          <cell r="AT831">
            <v>72.508261750790822</v>
          </cell>
          <cell r="AU831">
            <v>72.508261750790822</v>
          </cell>
          <cell r="AV831">
            <v>72.508261750790822</v>
          </cell>
          <cell r="AW831">
            <v>72.508261750790822</v>
          </cell>
          <cell r="AX831">
            <v>72.508261750790822</v>
          </cell>
          <cell r="AY831">
            <v>72.508261750790822</v>
          </cell>
          <cell r="AZ831">
            <v>72.508261750790822</v>
          </cell>
          <cell r="BA831">
            <v>725.08261750790814</v>
          </cell>
        </row>
        <row r="832">
          <cell r="C832">
            <v>1816</v>
          </cell>
          <cell r="F832">
            <v>5030</v>
          </cell>
          <cell r="G832" t="str">
            <v>ISO</v>
          </cell>
          <cell r="H832">
            <v>39114</v>
          </cell>
          <cell r="J832">
            <v>40574</v>
          </cell>
          <cell r="K832">
            <v>40574</v>
          </cell>
          <cell r="L832">
            <v>300</v>
          </cell>
          <cell r="M832">
            <v>38.24</v>
          </cell>
          <cell r="N832">
            <v>38.24</v>
          </cell>
          <cell r="O832">
            <v>4</v>
          </cell>
          <cell r="P832">
            <v>4</v>
          </cell>
          <cell r="Q832">
            <v>0.37940000000000002</v>
          </cell>
          <cell r="R832">
            <v>0</v>
          </cell>
          <cell r="S832">
            <v>4.8300000000000003E-2</v>
          </cell>
          <cell r="T832">
            <v>38.24</v>
          </cell>
          <cell r="U832">
            <v>31.664711859603312</v>
          </cell>
          <cell r="V832">
            <v>0.73501596001383063</v>
          </cell>
          <cell r="W832">
            <v>-0.44798841428506087</v>
          </cell>
          <cell r="X832">
            <v>13.921586256151837</v>
          </cell>
          <cell r="Y832">
            <v>0.75880000000000003</v>
          </cell>
          <cell r="Z832">
            <v>4176.4758768455513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87.00991410094899</v>
          </cell>
          <cell r="AR832">
            <v>87.00991410094899</v>
          </cell>
          <cell r="AS832">
            <v>87.00991410094899</v>
          </cell>
          <cell r="AT832">
            <v>87.00991410094899</v>
          </cell>
          <cell r="AU832">
            <v>87.00991410094899</v>
          </cell>
          <cell r="AV832">
            <v>87.00991410094899</v>
          </cell>
          <cell r="AW832">
            <v>87.00991410094899</v>
          </cell>
          <cell r="AX832">
            <v>87.00991410094899</v>
          </cell>
          <cell r="AY832">
            <v>87.00991410094899</v>
          </cell>
          <cell r="AZ832">
            <v>87.00991410094899</v>
          </cell>
          <cell r="BA832">
            <v>870.09914100948993</v>
          </cell>
        </row>
        <row r="833">
          <cell r="C833">
            <v>1817</v>
          </cell>
          <cell r="F833">
            <v>5030</v>
          </cell>
          <cell r="G833" t="str">
            <v>ISO</v>
          </cell>
          <cell r="H833">
            <v>39114</v>
          </cell>
          <cell r="J833">
            <v>40574</v>
          </cell>
          <cell r="K833">
            <v>40574</v>
          </cell>
          <cell r="L833">
            <v>300</v>
          </cell>
          <cell r="M833">
            <v>38.24</v>
          </cell>
          <cell r="N833">
            <v>38.24</v>
          </cell>
          <cell r="O833">
            <v>4</v>
          </cell>
          <cell r="P833">
            <v>4</v>
          </cell>
          <cell r="Q833">
            <v>0.37940000000000002</v>
          </cell>
          <cell r="R833">
            <v>0</v>
          </cell>
          <cell r="S833">
            <v>4.8300000000000003E-2</v>
          </cell>
          <cell r="T833">
            <v>38.24</v>
          </cell>
          <cell r="U833">
            <v>31.664711859603312</v>
          </cell>
          <cell r="V833">
            <v>0.73501596001383063</v>
          </cell>
          <cell r="W833">
            <v>-0.44798841428506087</v>
          </cell>
          <cell r="X833">
            <v>13.921586256151837</v>
          </cell>
          <cell r="Y833">
            <v>0.75880000000000003</v>
          </cell>
          <cell r="Z833">
            <v>4176.4758768455513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87.00991410094899</v>
          </cell>
          <cell r="AR833">
            <v>87.00991410094899</v>
          </cell>
          <cell r="AS833">
            <v>87.00991410094899</v>
          </cell>
          <cell r="AT833">
            <v>87.00991410094899</v>
          </cell>
          <cell r="AU833">
            <v>87.00991410094899</v>
          </cell>
          <cell r="AV833">
            <v>87.00991410094899</v>
          </cell>
          <cell r="AW833">
            <v>87.00991410094899</v>
          </cell>
          <cell r="AX833">
            <v>87.00991410094899</v>
          </cell>
          <cell r="AY833">
            <v>87.00991410094899</v>
          </cell>
          <cell r="AZ833">
            <v>87.00991410094899</v>
          </cell>
          <cell r="BA833">
            <v>870.09914100948993</v>
          </cell>
        </row>
        <row r="834">
          <cell r="C834">
            <v>1818</v>
          </cell>
          <cell r="F834">
            <v>5030</v>
          </cell>
          <cell r="G834" t="str">
            <v>ISO</v>
          </cell>
          <cell r="H834">
            <v>39114</v>
          </cell>
          <cell r="J834">
            <v>40574</v>
          </cell>
          <cell r="K834">
            <v>40574</v>
          </cell>
          <cell r="L834">
            <v>300</v>
          </cell>
          <cell r="M834">
            <v>38.24</v>
          </cell>
          <cell r="N834">
            <v>38.24</v>
          </cell>
          <cell r="O834">
            <v>4</v>
          </cell>
          <cell r="P834">
            <v>4</v>
          </cell>
          <cell r="Q834">
            <v>0.37940000000000002</v>
          </cell>
          <cell r="R834">
            <v>0</v>
          </cell>
          <cell r="S834">
            <v>4.8300000000000003E-2</v>
          </cell>
          <cell r="T834">
            <v>38.24</v>
          </cell>
          <cell r="U834">
            <v>31.664711859603312</v>
          </cell>
          <cell r="V834">
            <v>0.73501596001383063</v>
          </cell>
          <cell r="W834">
            <v>-0.44798841428506087</v>
          </cell>
          <cell r="X834">
            <v>13.921586256151837</v>
          </cell>
          <cell r="Y834">
            <v>0.75880000000000003</v>
          </cell>
          <cell r="Z834">
            <v>4176.4758768455513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87.00991410094899</v>
          </cell>
          <cell r="AR834">
            <v>87.00991410094899</v>
          </cell>
          <cell r="AS834">
            <v>87.00991410094899</v>
          </cell>
          <cell r="AT834">
            <v>87.00991410094899</v>
          </cell>
          <cell r="AU834">
            <v>87.00991410094899</v>
          </cell>
          <cell r="AV834">
            <v>87.00991410094899</v>
          </cell>
          <cell r="AW834">
            <v>87.00991410094899</v>
          </cell>
          <cell r="AX834">
            <v>87.00991410094899</v>
          </cell>
          <cell r="AY834">
            <v>87.00991410094899</v>
          </cell>
          <cell r="AZ834">
            <v>87.00991410094899</v>
          </cell>
          <cell r="BA834">
            <v>870.09914100948993</v>
          </cell>
        </row>
        <row r="835">
          <cell r="C835">
            <v>1819</v>
          </cell>
          <cell r="F835">
            <v>5010</v>
          </cell>
          <cell r="G835" t="str">
            <v>ISO</v>
          </cell>
          <cell r="H835">
            <v>39114</v>
          </cell>
          <cell r="J835">
            <v>40574</v>
          </cell>
          <cell r="K835">
            <v>40574</v>
          </cell>
          <cell r="L835">
            <v>400</v>
          </cell>
          <cell r="M835">
            <v>38.24</v>
          </cell>
          <cell r="N835">
            <v>38.24</v>
          </cell>
          <cell r="O835">
            <v>4</v>
          </cell>
          <cell r="P835">
            <v>4</v>
          </cell>
          <cell r="Q835">
            <v>0.37940000000000002</v>
          </cell>
          <cell r="R835">
            <v>0</v>
          </cell>
          <cell r="S835">
            <v>4.8300000000000003E-2</v>
          </cell>
          <cell r="T835">
            <v>38.24</v>
          </cell>
          <cell r="U835">
            <v>31.664711859603312</v>
          </cell>
          <cell r="V835">
            <v>0.73501596001383063</v>
          </cell>
          <cell r="W835">
            <v>-0.44798841428506087</v>
          </cell>
          <cell r="X835">
            <v>13.921586256151837</v>
          </cell>
          <cell r="Y835">
            <v>0.75880000000000003</v>
          </cell>
          <cell r="Z835">
            <v>5568.6345024607344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116.0132188012653</v>
          </cell>
          <cell r="AR835">
            <v>116.0132188012653</v>
          </cell>
          <cell r="AS835">
            <v>116.0132188012653</v>
          </cell>
          <cell r="AT835">
            <v>116.0132188012653</v>
          </cell>
          <cell r="AU835">
            <v>116.0132188012653</v>
          </cell>
          <cell r="AV835">
            <v>116.0132188012653</v>
          </cell>
          <cell r="AW835">
            <v>116.0132188012653</v>
          </cell>
          <cell r="AX835">
            <v>116.0132188012653</v>
          </cell>
          <cell r="AY835">
            <v>116.0132188012653</v>
          </cell>
          <cell r="AZ835">
            <v>116.0132188012653</v>
          </cell>
          <cell r="BA835">
            <v>1160.1321880126532</v>
          </cell>
        </row>
        <row r="836">
          <cell r="C836">
            <v>1820</v>
          </cell>
          <cell r="F836">
            <v>5030</v>
          </cell>
          <cell r="G836" t="str">
            <v>ISO</v>
          </cell>
          <cell r="H836">
            <v>39114</v>
          </cell>
          <cell r="J836">
            <v>40574</v>
          </cell>
          <cell r="K836">
            <v>40574</v>
          </cell>
          <cell r="L836">
            <v>300</v>
          </cell>
          <cell r="M836">
            <v>38.24</v>
          </cell>
          <cell r="N836">
            <v>38.24</v>
          </cell>
          <cell r="O836">
            <v>4</v>
          </cell>
          <cell r="P836">
            <v>4</v>
          </cell>
          <cell r="Q836">
            <v>0.37940000000000002</v>
          </cell>
          <cell r="R836">
            <v>0</v>
          </cell>
          <cell r="S836">
            <v>4.8300000000000003E-2</v>
          </cell>
          <cell r="T836">
            <v>38.24</v>
          </cell>
          <cell r="U836">
            <v>31.664711859603312</v>
          </cell>
          <cell r="V836">
            <v>0.73501596001383063</v>
          </cell>
          <cell r="W836">
            <v>-0.44798841428506087</v>
          </cell>
          <cell r="X836">
            <v>13.921586256151837</v>
          </cell>
          <cell r="Y836">
            <v>0.75880000000000003</v>
          </cell>
          <cell r="Z836">
            <v>4176.4758768455513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87.00991410094899</v>
          </cell>
          <cell r="AR836">
            <v>87.00991410094899</v>
          </cell>
          <cell r="AS836">
            <v>87.00991410094899</v>
          </cell>
          <cell r="AT836">
            <v>87.00991410094899</v>
          </cell>
          <cell r="AU836">
            <v>87.00991410094899</v>
          </cell>
          <cell r="AV836">
            <v>87.00991410094899</v>
          </cell>
          <cell r="AW836">
            <v>87.00991410094899</v>
          </cell>
          <cell r="AX836">
            <v>87.00991410094899</v>
          </cell>
          <cell r="AY836">
            <v>87.00991410094899</v>
          </cell>
          <cell r="AZ836">
            <v>87.00991410094899</v>
          </cell>
          <cell r="BA836">
            <v>870.09914100948993</v>
          </cell>
        </row>
        <row r="837">
          <cell r="C837">
            <v>1821</v>
          </cell>
          <cell r="F837">
            <v>5030</v>
          </cell>
          <cell r="G837" t="str">
            <v>ISO</v>
          </cell>
          <cell r="H837">
            <v>39114</v>
          </cell>
          <cell r="J837">
            <v>40574</v>
          </cell>
          <cell r="K837">
            <v>40574</v>
          </cell>
          <cell r="L837">
            <v>600</v>
          </cell>
          <cell r="M837">
            <v>38.24</v>
          </cell>
          <cell r="N837">
            <v>38.24</v>
          </cell>
          <cell r="O837">
            <v>4</v>
          </cell>
          <cell r="P837">
            <v>4</v>
          </cell>
          <cell r="Q837">
            <v>0.37940000000000002</v>
          </cell>
          <cell r="R837">
            <v>0</v>
          </cell>
          <cell r="S837">
            <v>4.8300000000000003E-2</v>
          </cell>
          <cell r="T837">
            <v>38.24</v>
          </cell>
          <cell r="U837">
            <v>31.664711859603312</v>
          </cell>
          <cell r="V837">
            <v>0.73501596001383063</v>
          </cell>
          <cell r="W837">
            <v>-0.44798841428506087</v>
          </cell>
          <cell r="X837">
            <v>13.921586256151837</v>
          </cell>
          <cell r="Y837">
            <v>0.75880000000000003</v>
          </cell>
          <cell r="Z837">
            <v>8352.9517536911026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174.01982820189798</v>
          </cell>
          <cell r="AR837">
            <v>174.01982820189798</v>
          </cell>
          <cell r="AS837">
            <v>174.01982820189798</v>
          </cell>
          <cell r="AT837">
            <v>174.01982820189798</v>
          </cell>
          <cell r="AU837">
            <v>174.01982820189798</v>
          </cell>
          <cell r="AV837">
            <v>174.01982820189798</v>
          </cell>
          <cell r="AW837">
            <v>174.01982820189798</v>
          </cell>
          <cell r="AX837">
            <v>174.01982820189798</v>
          </cell>
          <cell r="AY837">
            <v>174.01982820189798</v>
          </cell>
          <cell r="AZ837">
            <v>174.01982820189798</v>
          </cell>
          <cell r="BA837">
            <v>1740.1982820189799</v>
          </cell>
        </row>
        <row r="838">
          <cell r="C838">
            <v>1822</v>
          </cell>
          <cell r="F838">
            <v>5030</v>
          </cell>
          <cell r="G838" t="str">
            <v>ISO</v>
          </cell>
          <cell r="H838">
            <v>39114</v>
          </cell>
          <cell r="J838">
            <v>40574</v>
          </cell>
          <cell r="K838">
            <v>40574</v>
          </cell>
          <cell r="L838">
            <v>300</v>
          </cell>
          <cell r="M838">
            <v>38.24</v>
          </cell>
          <cell r="N838">
            <v>38.24</v>
          </cell>
          <cell r="O838">
            <v>4</v>
          </cell>
          <cell r="P838">
            <v>4</v>
          </cell>
          <cell r="Q838">
            <v>0.37940000000000002</v>
          </cell>
          <cell r="R838">
            <v>0</v>
          </cell>
          <cell r="S838">
            <v>4.8300000000000003E-2</v>
          </cell>
          <cell r="T838">
            <v>38.24</v>
          </cell>
          <cell r="U838">
            <v>31.664711859603312</v>
          </cell>
          <cell r="V838">
            <v>0.73501596001383063</v>
          </cell>
          <cell r="W838">
            <v>-0.44798841428506087</v>
          </cell>
          <cell r="X838">
            <v>13.921586256151837</v>
          </cell>
          <cell r="Y838">
            <v>0.75880000000000003</v>
          </cell>
          <cell r="Z838">
            <v>4176.4758768455513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87.00991410094899</v>
          </cell>
          <cell r="AR838">
            <v>87.00991410094899</v>
          </cell>
          <cell r="AS838">
            <v>87.00991410094899</v>
          </cell>
          <cell r="AT838">
            <v>87.00991410094899</v>
          </cell>
          <cell r="AU838">
            <v>87.00991410094899</v>
          </cell>
          <cell r="AV838">
            <v>87.00991410094899</v>
          </cell>
          <cell r="AW838">
            <v>87.00991410094899</v>
          </cell>
          <cell r="AX838">
            <v>87.00991410094899</v>
          </cell>
          <cell r="AY838">
            <v>87.00991410094899</v>
          </cell>
          <cell r="AZ838">
            <v>87.00991410094899</v>
          </cell>
          <cell r="BA838">
            <v>870.09914100948993</v>
          </cell>
        </row>
        <row r="839">
          <cell r="C839">
            <v>1823</v>
          </cell>
          <cell r="F839">
            <v>5030</v>
          </cell>
          <cell r="G839" t="str">
            <v>ISO</v>
          </cell>
          <cell r="H839">
            <v>39114</v>
          </cell>
          <cell r="J839">
            <v>40574</v>
          </cell>
          <cell r="K839">
            <v>40574</v>
          </cell>
          <cell r="L839">
            <v>300</v>
          </cell>
          <cell r="M839">
            <v>38.24</v>
          </cell>
          <cell r="N839">
            <v>38.24</v>
          </cell>
          <cell r="O839">
            <v>4</v>
          </cell>
          <cell r="P839">
            <v>4</v>
          </cell>
          <cell r="Q839">
            <v>0.37940000000000002</v>
          </cell>
          <cell r="R839">
            <v>0</v>
          </cell>
          <cell r="S839">
            <v>4.8300000000000003E-2</v>
          </cell>
          <cell r="T839">
            <v>38.24</v>
          </cell>
          <cell r="U839">
            <v>31.664711859603312</v>
          </cell>
          <cell r="V839">
            <v>0.73501596001383063</v>
          </cell>
          <cell r="W839">
            <v>-0.44798841428506087</v>
          </cell>
          <cell r="X839">
            <v>13.921586256151837</v>
          </cell>
          <cell r="Y839">
            <v>0.75880000000000003</v>
          </cell>
          <cell r="Z839">
            <v>4176.4758768455513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87.00991410094899</v>
          </cell>
          <cell r="AR839">
            <v>87.00991410094899</v>
          </cell>
          <cell r="AS839">
            <v>87.00991410094899</v>
          </cell>
          <cell r="AT839">
            <v>87.00991410094899</v>
          </cell>
          <cell r="AU839">
            <v>87.00991410094899</v>
          </cell>
          <cell r="AV839">
            <v>87.00991410094899</v>
          </cell>
          <cell r="AW839">
            <v>87.00991410094899</v>
          </cell>
          <cell r="AX839">
            <v>87.00991410094899</v>
          </cell>
          <cell r="AY839">
            <v>87.00991410094899</v>
          </cell>
          <cell r="AZ839">
            <v>87.00991410094899</v>
          </cell>
          <cell r="BA839">
            <v>870.09914100948993</v>
          </cell>
        </row>
        <row r="840">
          <cell r="C840">
            <v>1824</v>
          </cell>
          <cell r="F840">
            <v>5010</v>
          </cell>
          <cell r="G840" t="str">
            <v>ISO</v>
          </cell>
          <cell r="H840">
            <v>39114</v>
          </cell>
          <cell r="J840">
            <v>40574</v>
          </cell>
          <cell r="K840">
            <v>40574</v>
          </cell>
          <cell r="L840">
            <v>600</v>
          </cell>
          <cell r="M840">
            <v>38.24</v>
          </cell>
          <cell r="N840">
            <v>38.24</v>
          </cell>
          <cell r="O840">
            <v>4</v>
          </cell>
          <cell r="P840">
            <v>4</v>
          </cell>
          <cell r="Q840">
            <v>0.37940000000000002</v>
          </cell>
          <cell r="R840">
            <v>0</v>
          </cell>
          <cell r="S840">
            <v>4.8300000000000003E-2</v>
          </cell>
          <cell r="T840">
            <v>38.24</v>
          </cell>
          <cell r="U840">
            <v>31.664711859603312</v>
          </cell>
          <cell r="V840">
            <v>0.73501596001383063</v>
          </cell>
          <cell r="W840">
            <v>-0.44798841428506087</v>
          </cell>
          <cell r="X840">
            <v>13.921586256151837</v>
          </cell>
          <cell r="Y840">
            <v>0.75880000000000003</v>
          </cell>
          <cell r="Z840">
            <v>8352.9517536911026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174.01982820189798</v>
          </cell>
          <cell r="AR840">
            <v>174.01982820189798</v>
          </cell>
          <cell r="AS840">
            <v>174.01982820189798</v>
          </cell>
          <cell r="AT840">
            <v>174.01982820189798</v>
          </cell>
          <cell r="AU840">
            <v>174.01982820189798</v>
          </cell>
          <cell r="AV840">
            <v>174.01982820189798</v>
          </cell>
          <cell r="AW840">
            <v>174.01982820189798</v>
          </cell>
          <cell r="AX840">
            <v>174.01982820189798</v>
          </cell>
          <cell r="AY840">
            <v>174.01982820189798</v>
          </cell>
          <cell r="AZ840">
            <v>174.01982820189798</v>
          </cell>
          <cell r="BA840">
            <v>1740.1982820189799</v>
          </cell>
        </row>
        <row r="841">
          <cell r="C841">
            <v>1825</v>
          </cell>
          <cell r="F841">
            <v>5000</v>
          </cell>
          <cell r="G841" t="str">
            <v>ISO</v>
          </cell>
          <cell r="H841">
            <v>39114</v>
          </cell>
          <cell r="J841">
            <v>40574</v>
          </cell>
          <cell r="K841">
            <v>40574</v>
          </cell>
          <cell r="L841">
            <v>300</v>
          </cell>
          <cell r="M841">
            <v>38.24</v>
          </cell>
          <cell r="N841">
            <v>38.24</v>
          </cell>
          <cell r="O841">
            <v>4</v>
          </cell>
          <cell r="P841">
            <v>4</v>
          </cell>
          <cell r="Q841">
            <v>0.37940000000000002</v>
          </cell>
          <cell r="R841">
            <v>0</v>
          </cell>
          <cell r="S841">
            <v>4.8300000000000003E-2</v>
          </cell>
          <cell r="T841">
            <v>38.24</v>
          </cell>
          <cell r="U841">
            <v>31.664711859603312</v>
          </cell>
          <cell r="V841">
            <v>0.73501596001383063</v>
          </cell>
          <cell r="W841">
            <v>-0.44798841428506087</v>
          </cell>
          <cell r="X841">
            <v>13.921586256151837</v>
          </cell>
          <cell r="Y841">
            <v>0.75880000000000003</v>
          </cell>
          <cell r="Z841">
            <v>4176.4758768455513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87.00991410094899</v>
          </cell>
          <cell r="AR841">
            <v>87.00991410094899</v>
          </cell>
          <cell r="AS841">
            <v>87.00991410094899</v>
          </cell>
          <cell r="AT841">
            <v>87.00991410094899</v>
          </cell>
          <cell r="AU841">
            <v>87.00991410094899</v>
          </cell>
          <cell r="AV841">
            <v>87.00991410094899</v>
          </cell>
          <cell r="AW841">
            <v>87.00991410094899</v>
          </cell>
          <cell r="AX841">
            <v>87.00991410094899</v>
          </cell>
          <cell r="AY841">
            <v>87.00991410094899</v>
          </cell>
          <cell r="AZ841">
            <v>87.00991410094899</v>
          </cell>
          <cell r="BA841">
            <v>870.09914100948993</v>
          </cell>
        </row>
        <row r="842">
          <cell r="C842">
            <v>1826</v>
          </cell>
          <cell r="F842">
            <v>5030</v>
          </cell>
          <cell r="G842" t="str">
            <v>ISO</v>
          </cell>
          <cell r="H842">
            <v>39114</v>
          </cell>
          <cell r="J842">
            <v>40574</v>
          </cell>
          <cell r="K842">
            <v>40574</v>
          </cell>
          <cell r="L842">
            <v>300</v>
          </cell>
          <cell r="M842">
            <v>38.24</v>
          </cell>
          <cell r="N842">
            <v>38.24</v>
          </cell>
          <cell r="O842">
            <v>4</v>
          </cell>
          <cell r="P842">
            <v>4</v>
          </cell>
          <cell r="Q842">
            <v>0.37940000000000002</v>
          </cell>
          <cell r="R842">
            <v>0</v>
          </cell>
          <cell r="S842">
            <v>4.8300000000000003E-2</v>
          </cell>
          <cell r="T842">
            <v>38.24</v>
          </cell>
          <cell r="U842">
            <v>31.664711859603312</v>
          </cell>
          <cell r="V842">
            <v>0.73501596001383063</v>
          </cell>
          <cell r="W842">
            <v>-0.44798841428506087</v>
          </cell>
          <cell r="X842">
            <v>13.921586256151837</v>
          </cell>
          <cell r="Y842">
            <v>0.75880000000000003</v>
          </cell>
          <cell r="Z842">
            <v>4176.4758768455513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87.00991410094899</v>
          </cell>
          <cell r="AR842">
            <v>87.00991410094899</v>
          </cell>
          <cell r="AS842">
            <v>87.00991410094899</v>
          </cell>
          <cell r="AT842">
            <v>87.00991410094899</v>
          </cell>
          <cell r="AU842">
            <v>87.00991410094899</v>
          </cell>
          <cell r="AV842">
            <v>87.00991410094899</v>
          </cell>
          <cell r="AW842">
            <v>87.00991410094899</v>
          </cell>
          <cell r="AX842">
            <v>87.00991410094899</v>
          </cell>
          <cell r="AY842">
            <v>87.00991410094899</v>
          </cell>
          <cell r="AZ842">
            <v>87.00991410094899</v>
          </cell>
          <cell r="BA842">
            <v>870.09914100948993</v>
          </cell>
        </row>
        <row r="843">
          <cell r="C843">
            <v>1827</v>
          </cell>
          <cell r="F843">
            <v>1000</v>
          </cell>
          <cell r="G843" t="str">
            <v>ISO</v>
          </cell>
          <cell r="H843">
            <v>39114</v>
          </cell>
          <cell r="J843">
            <v>40574</v>
          </cell>
          <cell r="K843">
            <v>40574</v>
          </cell>
          <cell r="L843">
            <v>200</v>
          </cell>
          <cell r="M843">
            <v>38.24</v>
          </cell>
          <cell r="N843">
            <v>38.24</v>
          </cell>
          <cell r="O843">
            <v>4</v>
          </cell>
          <cell r="P843">
            <v>4</v>
          </cell>
          <cell r="Q843">
            <v>0.37940000000000002</v>
          </cell>
          <cell r="R843">
            <v>0</v>
          </cell>
          <cell r="S843">
            <v>4.8300000000000003E-2</v>
          </cell>
          <cell r="T843">
            <v>38.24</v>
          </cell>
          <cell r="U843">
            <v>31.664711859603312</v>
          </cell>
          <cell r="V843">
            <v>0.73501596001383063</v>
          </cell>
          <cell r="W843">
            <v>-0.44798841428506087</v>
          </cell>
          <cell r="X843">
            <v>13.921586256151837</v>
          </cell>
          <cell r="Y843">
            <v>0.75880000000000003</v>
          </cell>
          <cell r="Z843">
            <v>2784.3172512303672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58.006609400632648</v>
          </cell>
          <cell r="AR843">
            <v>58.006609400632648</v>
          </cell>
          <cell r="AS843">
            <v>58.006609400632648</v>
          </cell>
          <cell r="AT843">
            <v>58.006609400632648</v>
          </cell>
          <cell r="AU843">
            <v>58.006609400632648</v>
          </cell>
          <cell r="AV843">
            <v>58.006609400632648</v>
          </cell>
          <cell r="AW843">
            <v>58.006609400632648</v>
          </cell>
          <cell r="AX843">
            <v>58.006609400632648</v>
          </cell>
          <cell r="AY843">
            <v>58.006609400632648</v>
          </cell>
          <cell r="AZ843">
            <v>58.006609400632648</v>
          </cell>
          <cell r="BA843">
            <v>580.06609400632658</v>
          </cell>
        </row>
        <row r="844">
          <cell r="C844">
            <v>1828</v>
          </cell>
          <cell r="F844">
            <v>5010</v>
          </cell>
          <cell r="G844" t="str">
            <v>ISO</v>
          </cell>
          <cell r="H844">
            <v>39114</v>
          </cell>
          <cell r="J844">
            <v>40574</v>
          </cell>
          <cell r="K844">
            <v>40574</v>
          </cell>
          <cell r="L844">
            <v>400</v>
          </cell>
          <cell r="M844">
            <v>38.24</v>
          </cell>
          <cell r="N844">
            <v>38.24</v>
          </cell>
          <cell r="O844">
            <v>4</v>
          </cell>
          <cell r="P844">
            <v>4</v>
          </cell>
          <cell r="Q844">
            <v>0.37940000000000002</v>
          </cell>
          <cell r="R844">
            <v>0</v>
          </cell>
          <cell r="S844">
            <v>4.8300000000000003E-2</v>
          </cell>
          <cell r="T844">
            <v>38.24</v>
          </cell>
          <cell r="U844">
            <v>31.664711859603312</v>
          </cell>
          <cell r="V844">
            <v>0.73501596001383063</v>
          </cell>
          <cell r="W844">
            <v>-0.44798841428506087</v>
          </cell>
          <cell r="X844">
            <v>13.921586256151837</v>
          </cell>
          <cell r="Y844">
            <v>0.75880000000000003</v>
          </cell>
          <cell r="Z844">
            <v>5568.6345024607344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116.0132188012653</v>
          </cell>
          <cell r="AR844">
            <v>116.0132188012653</v>
          </cell>
          <cell r="AS844">
            <v>116.0132188012653</v>
          </cell>
          <cell r="AT844">
            <v>116.0132188012653</v>
          </cell>
          <cell r="AU844">
            <v>116.0132188012653</v>
          </cell>
          <cell r="AV844">
            <v>116.0132188012653</v>
          </cell>
          <cell r="AW844">
            <v>116.0132188012653</v>
          </cell>
          <cell r="AX844">
            <v>116.0132188012653</v>
          </cell>
          <cell r="AY844">
            <v>116.0132188012653</v>
          </cell>
          <cell r="AZ844">
            <v>116.0132188012653</v>
          </cell>
          <cell r="BA844">
            <v>1160.1321880126532</v>
          </cell>
        </row>
        <row r="845">
          <cell r="C845">
            <v>1829</v>
          </cell>
          <cell r="F845">
            <v>5110</v>
          </cell>
          <cell r="G845" t="str">
            <v>ISO</v>
          </cell>
          <cell r="H845">
            <v>39114</v>
          </cell>
          <cell r="J845">
            <v>40574</v>
          </cell>
          <cell r="K845">
            <v>40574</v>
          </cell>
          <cell r="L845">
            <v>600</v>
          </cell>
          <cell r="M845">
            <v>38.24</v>
          </cell>
          <cell r="N845">
            <v>38.24</v>
          </cell>
          <cell r="O845">
            <v>4</v>
          </cell>
          <cell r="P845">
            <v>4</v>
          </cell>
          <cell r="Q845">
            <v>0.37940000000000002</v>
          </cell>
          <cell r="R845">
            <v>0</v>
          </cell>
          <cell r="S845">
            <v>4.8300000000000003E-2</v>
          </cell>
          <cell r="T845">
            <v>38.24</v>
          </cell>
          <cell r="U845">
            <v>31.664711859603312</v>
          </cell>
          <cell r="V845">
            <v>0.73501596001383063</v>
          </cell>
          <cell r="W845">
            <v>-0.44798841428506087</v>
          </cell>
          <cell r="X845">
            <v>13.921586256151837</v>
          </cell>
          <cell r="Y845">
            <v>0.75880000000000003</v>
          </cell>
          <cell r="Z845">
            <v>8352.9517536911026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174.01982820189798</v>
          </cell>
          <cell r="AR845">
            <v>174.01982820189798</v>
          </cell>
          <cell r="AS845">
            <v>174.01982820189798</v>
          </cell>
          <cell r="AT845">
            <v>174.01982820189798</v>
          </cell>
          <cell r="AU845">
            <v>174.01982820189798</v>
          </cell>
          <cell r="AV845">
            <v>174.01982820189798</v>
          </cell>
          <cell r="AW845">
            <v>174.01982820189798</v>
          </cell>
          <cell r="AX845">
            <v>174.01982820189798</v>
          </cell>
          <cell r="AY845">
            <v>174.01982820189798</v>
          </cell>
          <cell r="AZ845">
            <v>174.01982820189798</v>
          </cell>
          <cell r="BA845">
            <v>1740.1982820189799</v>
          </cell>
        </row>
        <row r="846">
          <cell r="C846">
            <v>1830</v>
          </cell>
          <cell r="F846">
            <v>5030</v>
          </cell>
          <cell r="G846" t="str">
            <v>ISO</v>
          </cell>
          <cell r="H846">
            <v>39114</v>
          </cell>
          <cell r="J846">
            <v>40574</v>
          </cell>
          <cell r="K846">
            <v>40574</v>
          </cell>
          <cell r="L846">
            <v>600</v>
          </cell>
          <cell r="M846">
            <v>38.24</v>
          </cell>
          <cell r="N846">
            <v>38.24</v>
          </cell>
          <cell r="O846">
            <v>4</v>
          </cell>
          <cell r="P846">
            <v>4</v>
          </cell>
          <cell r="Q846">
            <v>0.37940000000000002</v>
          </cell>
          <cell r="R846">
            <v>0</v>
          </cell>
          <cell r="S846">
            <v>4.8300000000000003E-2</v>
          </cell>
          <cell r="T846">
            <v>38.24</v>
          </cell>
          <cell r="U846">
            <v>31.664711859603312</v>
          </cell>
          <cell r="V846">
            <v>0.73501596001383063</v>
          </cell>
          <cell r="W846">
            <v>-0.44798841428506087</v>
          </cell>
          <cell r="X846">
            <v>13.921586256151837</v>
          </cell>
          <cell r="Y846">
            <v>0.75880000000000003</v>
          </cell>
          <cell r="Z846">
            <v>8352.9517536911026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174.01982820189798</v>
          </cell>
          <cell r="AR846">
            <v>174.01982820189798</v>
          </cell>
          <cell r="AS846">
            <v>174.01982820189798</v>
          </cell>
          <cell r="AT846">
            <v>174.01982820189798</v>
          </cell>
          <cell r="AU846">
            <v>174.01982820189798</v>
          </cell>
          <cell r="AV846">
            <v>174.01982820189798</v>
          </cell>
          <cell r="AW846">
            <v>174.01982820189798</v>
          </cell>
          <cell r="AX846">
            <v>174.01982820189798</v>
          </cell>
          <cell r="AY846">
            <v>174.01982820189798</v>
          </cell>
          <cell r="AZ846">
            <v>174.01982820189798</v>
          </cell>
          <cell r="BA846">
            <v>1740.1982820189799</v>
          </cell>
        </row>
        <row r="847">
          <cell r="C847">
            <v>1831</v>
          </cell>
          <cell r="F847">
            <v>5000</v>
          </cell>
          <cell r="G847" t="str">
            <v>ISO</v>
          </cell>
          <cell r="H847">
            <v>39114</v>
          </cell>
          <cell r="J847">
            <v>40574</v>
          </cell>
          <cell r="K847">
            <v>40574</v>
          </cell>
          <cell r="L847">
            <v>400</v>
          </cell>
          <cell r="M847">
            <v>38.24</v>
          </cell>
          <cell r="N847">
            <v>38.24</v>
          </cell>
          <cell r="O847">
            <v>4</v>
          </cell>
          <cell r="P847">
            <v>4</v>
          </cell>
          <cell r="Q847">
            <v>0.37940000000000002</v>
          </cell>
          <cell r="R847">
            <v>0</v>
          </cell>
          <cell r="S847">
            <v>4.8300000000000003E-2</v>
          </cell>
          <cell r="T847">
            <v>38.24</v>
          </cell>
          <cell r="U847">
            <v>31.664711859603312</v>
          </cell>
          <cell r="V847">
            <v>0.73501596001383063</v>
          </cell>
          <cell r="W847">
            <v>-0.44798841428506087</v>
          </cell>
          <cell r="X847">
            <v>13.921586256151837</v>
          </cell>
          <cell r="Y847">
            <v>0.75880000000000003</v>
          </cell>
          <cell r="Z847">
            <v>5568.6345024607344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116.0132188012653</v>
          </cell>
          <cell r="AR847">
            <v>116.0132188012653</v>
          </cell>
          <cell r="AS847">
            <v>116.0132188012653</v>
          </cell>
          <cell r="AT847">
            <v>116.0132188012653</v>
          </cell>
          <cell r="AU847">
            <v>116.0132188012653</v>
          </cell>
          <cell r="AV847">
            <v>116.0132188012653</v>
          </cell>
          <cell r="AW847">
            <v>116.0132188012653</v>
          </cell>
          <cell r="AX847">
            <v>116.0132188012653</v>
          </cell>
          <cell r="AY847">
            <v>116.0132188012653</v>
          </cell>
          <cell r="AZ847">
            <v>116.0132188012653</v>
          </cell>
          <cell r="BA847">
            <v>1160.1321880126532</v>
          </cell>
        </row>
        <row r="848">
          <cell r="C848">
            <v>1832</v>
          </cell>
          <cell r="F848">
            <v>5010</v>
          </cell>
          <cell r="G848" t="str">
            <v>ISO</v>
          </cell>
          <cell r="H848">
            <v>39114</v>
          </cell>
          <cell r="J848">
            <v>40574</v>
          </cell>
          <cell r="K848">
            <v>40574</v>
          </cell>
          <cell r="L848">
            <v>400</v>
          </cell>
          <cell r="M848">
            <v>38.24</v>
          </cell>
          <cell r="N848">
            <v>38.24</v>
          </cell>
          <cell r="O848">
            <v>4</v>
          </cell>
          <cell r="P848">
            <v>4</v>
          </cell>
          <cell r="Q848">
            <v>0.37940000000000002</v>
          </cell>
          <cell r="R848">
            <v>0</v>
          </cell>
          <cell r="S848">
            <v>4.8300000000000003E-2</v>
          </cell>
          <cell r="T848">
            <v>38.24</v>
          </cell>
          <cell r="U848">
            <v>31.664711859603312</v>
          </cell>
          <cell r="V848">
            <v>0.73501596001383063</v>
          </cell>
          <cell r="W848">
            <v>-0.44798841428506087</v>
          </cell>
          <cell r="X848">
            <v>13.921586256151837</v>
          </cell>
          <cell r="Y848">
            <v>0.75880000000000003</v>
          </cell>
          <cell r="Z848">
            <v>5568.6345024607344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116.0132188012653</v>
          </cell>
          <cell r="AR848">
            <v>116.0132188012653</v>
          </cell>
          <cell r="AS848">
            <v>116.0132188012653</v>
          </cell>
          <cell r="AT848">
            <v>116.0132188012653</v>
          </cell>
          <cell r="AU848">
            <v>116.0132188012653</v>
          </cell>
          <cell r="AV848">
            <v>116.0132188012653</v>
          </cell>
          <cell r="AW848">
            <v>116.0132188012653</v>
          </cell>
          <cell r="AX848">
            <v>116.0132188012653</v>
          </cell>
          <cell r="AY848">
            <v>116.0132188012653</v>
          </cell>
          <cell r="AZ848">
            <v>116.0132188012653</v>
          </cell>
          <cell r="BA848">
            <v>1160.1321880126532</v>
          </cell>
        </row>
        <row r="849">
          <cell r="C849">
            <v>1833</v>
          </cell>
          <cell r="F849">
            <v>1200</v>
          </cell>
          <cell r="G849" t="str">
            <v>ISO</v>
          </cell>
          <cell r="H849">
            <v>39114</v>
          </cell>
          <cell r="J849">
            <v>40574</v>
          </cell>
          <cell r="K849">
            <v>40574</v>
          </cell>
          <cell r="L849">
            <v>400</v>
          </cell>
          <cell r="M849">
            <v>38.24</v>
          </cell>
          <cell r="N849">
            <v>38.24</v>
          </cell>
          <cell r="O849">
            <v>4</v>
          </cell>
          <cell r="P849">
            <v>4</v>
          </cell>
          <cell r="Q849">
            <v>0.37940000000000002</v>
          </cell>
          <cell r="R849">
            <v>0</v>
          </cell>
          <cell r="S849">
            <v>4.8300000000000003E-2</v>
          </cell>
          <cell r="T849">
            <v>38.24</v>
          </cell>
          <cell r="U849">
            <v>31.664711859603312</v>
          </cell>
          <cell r="V849">
            <v>0.73501596001383063</v>
          </cell>
          <cell r="W849">
            <v>-0.44798841428506087</v>
          </cell>
          <cell r="X849">
            <v>13.921586256151837</v>
          </cell>
          <cell r="Y849">
            <v>0.75880000000000003</v>
          </cell>
          <cell r="Z849">
            <v>5568.6345024607344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116.0132188012653</v>
          </cell>
          <cell r="AR849">
            <v>116.0132188012653</v>
          </cell>
          <cell r="AS849">
            <v>116.0132188012653</v>
          </cell>
          <cell r="AT849">
            <v>116.0132188012653</v>
          </cell>
          <cell r="AU849">
            <v>116.0132188012653</v>
          </cell>
          <cell r="AV849">
            <v>116.0132188012653</v>
          </cell>
          <cell r="AW849">
            <v>116.0132188012653</v>
          </cell>
          <cell r="AX849">
            <v>116.0132188012653</v>
          </cell>
          <cell r="AY849">
            <v>116.0132188012653</v>
          </cell>
          <cell r="AZ849">
            <v>116.0132188012653</v>
          </cell>
          <cell r="BA849">
            <v>1160.1321880126532</v>
          </cell>
        </row>
        <row r="850">
          <cell r="C850">
            <v>1834</v>
          </cell>
          <cell r="F850">
            <v>5110</v>
          </cell>
          <cell r="G850" t="str">
            <v>ISO</v>
          </cell>
          <cell r="H850">
            <v>39114</v>
          </cell>
          <cell r="J850">
            <v>40574</v>
          </cell>
          <cell r="K850">
            <v>40574</v>
          </cell>
          <cell r="L850">
            <v>600</v>
          </cell>
          <cell r="M850">
            <v>38.24</v>
          </cell>
          <cell r="N850">
            <v>38.24</v>
          </cell>
          <cell r="O850">
            <v>4</v>
          </cell>
          <cell r="P850">
            <v>4</v>
          </cell>
          <cell r="Q850">
            <v>0.37940000000000002</v>
          </cell>
          <cell r="R850">
            <v>0</v>
          </cell>
          <cell r="S850">
            <v>4.8300000000000003E-2</v>
          </cell>
          <cell r="T850">
            <v>38.24</v>
          </cell>
          <cell r="U850">
            <v>31.664711859603312</v>
          </cell>
          <cell r="V850">
            <v>0.73501596001383063</v>
          </cell>
          <cell r="W850">
            <v>-0.44798841428506087</v>
          </cell>
          <cell r="X850">
            <v>13.921586256151837</v>
          </cell>
          <cell r="Y850">
            <v>0.75880000000000003</v>
          </cell>
          <cell r="Z850">
            <v>8352.9517536911026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174.01982820189798</v>
          </cell>
          <cell r="AR850">
            <v>174.01982820189798</v>
          </cell>
          <cell r="AS850">
            <v>174.01982820189798</v>
          </cell>
          <cell r="AT850">
            <v>174.01982820189798</v>
          </cell>
          <cell r="AU850">
            <v>174.01982820189798</v>
          </cell>
          <cell r="AV850">
            <v>174.01982820189798</v>
          </cell>
          <cell r="AW850">
            <v>174.01982820189798</v>
          </cell>
          <cell r="AX850">
            <v>174.01982820189798</v>
          </cell>
          <cell r="AY850">
            <v>174.01982820189798</v>
          </cell>
          <cell r="AZ850">
            <v>174.01982820189798</v>
          </cell>
          <cell r="BA850">
            <v>1740.1982820189799</v>
          </cell>
        </row>
        <row r="851">
          <cell r="C851">
            <v>1835</v>
          </cell>
          <cell r="F851">
            <v>1200</v>
          </cell>
          <cell r="G851" t="str">
            <v>ISO</v>
          </cell>
          <cell r="H851">
            <v>39114</v>
          </cell>
          <cell r="J851">
            <v>40574</v>
          </cell>
          <cell r="K851">
            <v>40574</v>
          </cell>
          <cell r="L851">
            <v>600</v>
          </cell>
          <cell r="M851">
            <v>38.24</v>
          </cell>
          <cell r="N851">
            <v>38.24</v>
          </cell>
          <cell r="O851">
            <v>4</v>
          </cell>
          <cell r="P851">
            <v>4</v>
          </cell>
          <cell r="Q851">
            <v>0.37940000000000002</v>
          </cell>
          <cell r="R851">
            <v>0</v>
          </cell>
          <cell r="S851">
            <v>4.8300000000000003E-2</v>
          </cell>
          <cell r="T851">
            <v>38.24</v>
          </cell>
          <cell r="U851">
            <v>31.664711859603312</v>
          </cell>
          <cell r="V851">
            <v>0.73501596001383063</v>
          </cell>
          <cell r="W851">
            <v>-0.44798841428506087</v>
          </cell>
          <cell r="X851">
            <v>13.921586256151837</v>
          </cell>
          <cell r="Y851">
            <v>0.75880000000000003</v>
          </cell>
          <cell r="Z851">
            <v>8352.9517536911026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174.01982820189798</v>
          </cell>
          <cell r="AR851">
            <v>174.01982820189798</v>
          </cell>
          <cell r="AS851">
            <v>174.01982820189798</v>
          </cell>
          <cell r="AT851">
            <v>174.01982820189798</v>
          </cell>
          <cell r="AU851">
            <v>174.01982820189798</v>
          </cell>
          <cell r="AV851">
            <v>174.01982820189798</v>
          </cell>
          <cell r="AW851">
            <v>174.01982820189798</v>
          </cell>
          <cell r="AX851">
            <v>174.01982820189798</v>
          </cell>
          <cell r="AY851">
            <v>174.01982820189798</v>
          </cell>
          <cell r="AZ851">
            <v>174.01982820189798</v>
          </cell>
          <cell r="BA851">
            <v>1740.1982820189799</v>
          </cell>
        </row>
        <row r="852">
          <cell r="C852">
            <v>1836</v>
          </cell>
          <cell r="F852">
            <v>5110</v>
          </cell>
          <cell r="G852" t="str">
            <v>ISO</v>
          </cell>
          <cell r="H852">
            <v>39114</v>
          </cell>
          <cell r="J852">
            <v>40574</v>
          </cell>
          <cell r="K852">
            <v>40574</v>
          </cell>
          <cell r="L852">
            <v>600</v>
          </cell>
          <cell r="M852">
            <v>38.24</v>
          </cell>
          <cell r="N852">
            <v>38.24</v>
          </cell>
          <cell r="O852">
            <v>4</v>
          </cell>
          <cell r="P852">
            <v>4</v>
          </cell>
          <cell r="Q852">
            <v>0.37940000000000002</v>
          </cell>
          <cell r="R852">
            <v>0</v>
          </cell>
          <cell r="S852">
            <v>4.8300000000000003E-2</v>
          </cell>
          <cell r="T852">
            <v>38.24</v>
          </cell>
          <cell r="U852">
            <v>31.664711859603312</v>
          </cell>
          <cell r="V852">
            <v>0.73501596001383063</v>
          </cell>
          <cell r="W852">
            <v>-0.44798841428506087</v>
          </cell>
          <cell r="X852">
            <v>13.921586256151837</v>
          </cell>
          <cell r="Y852">
            <v>0.75880000000000003</v>
          </cell>
          <cell r="Z852">
            <v>8352.9517536911026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174.01982820189798</v>
          </cell>
          <cell r="AR852">
            <v>174.01982820189798</v>
          </cell>
          <cell r="AS852">
            <v>174.01982820189798</v>
          </cell>
          <cell r="AT852">
            <v>174.01982820189798</v>
          </cell>
          <cell r="AU852">
            <v>174.01982820189798</v>
          </cell>
          <cell r="AV852">
            <v>174.01982820189798</v>
          </cell>
          <cell r="AW852">
            <v>174.01982820189798</v>
          </cell>
          <cell r="AX852">
            <v>174.01982820189798</v>
          </cell>
          <cell r="AY852">
            <v>174.01982820189798</v>
          </cell>
          <cell r="AZ852">
            <v>174.01982820189798</v>
          </cell>
          <cell r="BA852">
            <v>1740.1982820189799</v>
          </cell>
        </row>
        <row r="853">
          <cell r="C853">
            <v>1837</v>
          </cell>
          <cell r="F853">
            <v>5000</v>
          </cell>
          <cell r="G853" t="str">
            <v>ISO</v>
          </cell>
          <cell r="H853">
            <v>39114</v>
          </cell>
          <cell r="J853">
            <v>40574</v>
          </cell>
          <cell r="K853">
            <v>40574</v>
          </cell>
          <cell r="L853">
            <v>900</v>
          </cell>
          <cell r="M853">
            <v>38.24</v>
          </cell>
          <cell r="N853">
            <v>38.24</v>
          </cell>
          <cell r="O853">
            <v>4</v>
          </cell>
          <cell r="P853">
            <v>4</v>
          </cell>
          <cell r="Q853">
            <v>0.37940000000000002</v>
          </cell>
          <cell r="R853">
            <v>0</v>
          </cell>
          <cell r="S853">
            <v>4.8300000000000003E-2</v>
          </cell>
          <cell r="T853">
            <v>38.24</v>
          </cell>
          <cell r="U853">
            <v>31.664711859603312</v>
          </cell>
          <cell r="V853">
            <v>0.73501596001383063</v>
          </cell>
          <cell r="W853">
            <v>-0.44798841428506087</v>
          </cell>
          <cell r="X853">
            <v>13.921586256151837</v>
          </cell>
          <cell r="Y853">
            <v>0.75880000000000003</v>
          </cell>
          <cell r="Z853">
            <v>12529.427630536653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261.02974230284696</v>
          </cell>
          <cell r="AR853">
            <v>261.02974230284696</v>
          </cell>
          <cell r="AS853">
            <v>261.02974230284696</v>
          </cell>
          <cell r="AT853">
            <v>261.02974230284696</v>
          </cell>
          <cell r="AU853">
            <v>261.02974230284696</v>
          </cell>
          <cell r="AV853">
            <v>261.02974230284696</v>
          </cell>
          <cell r="AW853">
            <v>261.02974230284696</v>
          </cell>
          <cell r="AX853">
            <v>261.02974230284696</v>
          </cell>
          <cell r="AY853">
            <v>261.02974230284696</v>
          </cell>
          <cell r="AZ853">
            <v>261.02974230284696</v>
          </cell>
          <cell r="BA853">
            <v>2610.2974230284694</v>
          </cell>
        </row>
        <row r="854">
          <cell r="C854">
            <v>1838</v>
          </cell>
          <cell r="F854">
            <v>5110</v>
          </cell>
          <cell r="G854" t="str">
            <v>ISO</v>
          </cell>
          <cell r="H854">
            <v>39114</v>
          </cell>
          <cell r="J854">
            <v>40574</v>
          </cell>
          <cell r="K854">
            <v>40574</v>
          </cell>
          <cell r="L854">
            <v>900</v>
          </cell>
          <cell r="M854">
            <v>38.24</v>
          </cell>
          <cell r="N854">
            <v>38.24</v>
          </cell>
          <cell r="O854">
            <v>4</v>
          </cell>
          <cell r="P854">
            <v>4</v>
          </cell>
          <cell r="Q854">
            <v>0.37940000000000002</v>
          </cell>
          <cell r="R854">
            <v>0</v>
          </cell>
          <cell r="S854">
            <v>4.8300000000000003E-2</v>
          </cell>
          <cell r="T854">
            <v>38.24</v>
          </cell>
          <cell r="U854">
            <v>31.664711859603312</v>
          </cell>
          <cell r="V854">
            <v>0.73501596001383063</v>
          </cell>
          <cell r="W854">
            <v>-0.44798841428506087</v>
          </cell>
          <cell r="X854">
            <v>13.921586256151837</v>
          </cell>
          <cell r="Y854">
            <v>0.75880000000000003</v>
          </cell>
          <cell r="Z854">
            <v>12529.427630536653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261.02974230284696</v>
          </cell>
          <cell r="AR854">
            <v>261.02974230284696</v>
          </cell>
          <cell r="AS854">
            <v>261.02974230284696</v>
          </cell>
          <cell r="AT854">
            <v>261.02974230284696</v>
          </cell>
          <cell r="AU854">
            <v>261.02974230284696</v>
          </cell>
          <cell r="AV854">
            <v>261.02974230284696</v>
          </cell>
          <cell r="AW854">
            <v>261.02974230284696</v>
          </cell>
          <cell r="AX854">
            <v>261.02974230284696</v>
          </cell>
          <cell r="AY854">
            <v>261.02974230284696</v>
          </cell>
          <cell r="AZ854">
            <v>261.02974230284696</v>
          </cell>
          <cell r="BA854">
            <v>2610.2974230284694</v>
          </cell>
        </row>
        <row r="855">
          <cell r="C855">
            <v>1839</v>
          </cell>
          <cell r="F855">
            <v>5010</v>
          </cell>
          <cell r="G855" t="str">
            <v>ISO</v>
          </cell>
          <cell r="H855">
            <v>39114</v>
          </cell>
          <cell r="J855">
            <v>40574</v>
          </cell>
          <cell r="K855">
            <v>40574</v>
          </cell>
          <cell r="L855">
            <v>900</v>
          </cell>
          <cell r="M855">
            <v>38.24</v>
          </cell>
          <cell r="N855">
            <v>38.24</v>
          </cell>
          <cell r="O855">
            <v>4</v>
          </cell>
          <cell r="P855">
            <v>4</v>
          </cell>
          <cell r="Q855">
            <v>0.37940000000000002</v>
          </cell>
          <cell r="R855">
            <v>0</v>
          </cell>
          <cell r="S855">
            <v>4.8300000000000003E-2</v>
          </cell>
          <cell r="T855">
            <v>38.24</v>
          </cell>
          <cell r="U855">
            <v>31.664711859603312</v>
          </cell>
          <cell r="V855">
            <v>0.73501596001383063</v>
          </cell>
          <cell r="W855">
            <v>-0.44798841428506087</v>
          </cell>
          <cell r="X855">
            <v>13.921586256151837</v>
          </cell>
          <cell r="Y855">
            <v>0.75880000000000003</v>
          </cell>
          <cell r="Z855">
            <v>12529.427630536653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261.02974230284696</v>
          </cell>
          <cell r="AR855">
            <v>261.02974230284696</v>
          </cell>
          <cell r="AS855">
            <v>261.02974230284696</v>
          </cell>
          <cell r="AT855">
            <v>261.02974230284696</v>
          </cell>
          <cell r="AU855">
            <v>261.02974230284696</v>
          </cell>
          <cell r="AV855">
            <v>261.02974230284696</v>
          </cell>
          <cell r="AW855">
            <v>261.02974230284696</v>
          </cell>
          <cell r="AX855">
            <v>261.02974230284696</v>
          </cell>
          <cell r="AY855">
            <v>261.02974230284696</v>
          </cell>
          <cell r="AZ855">
            <v>261.02974230284696</v>
          </cell>
          <cell r="BA855">
            <v>2610.2974230284694</v>
          </cell>
        </row>
        <row r="856">
          <cell r="C856">
            <v>1840</v>
          </cell>
          <cell r="F856">
            <v>5010</v>
          </cell>
          <cell r="G856" t="str">
            <v>ISO</v>
          </cell>
          <cell r="H856">
            <v>39114</v>
          </cell>
          <cell r="J856">
            <v>40574</v>
          </cell>
          <cell r="K856">
            <v>40574</v>
          </cell>
          <cell r="L856">
            <v>700</v>
          </cell>
          <cell r="M856">
            <v>38.24</v>
          </cell>
          <cell r="N856">
            <v>38.24</v>
          </cell>
          <cell r="O856">
            <v>4</v>
          </cell>
          <cell r="P856">
            <v>4</v>
          </cell>
          <cell r="Q856">
            <v>0.37940000000000002</v>
          </cell>
          <cell r="R856">
            <v>0</v>
          </cell>
          <cell r="S856">
            <v>4.8300000000000003E-2</v>
          </cell>
          <cell r="T856">
            <v>38.24</v>
          </cell>
          <cell r="U856">
            <v>31.664711859603312</v>
          </cell>
          <cell r="V856">
            <v>0.73501596001383063</v>
          </cell>
          <cell r="W856">
            <v>-0.44798841428506087</v>
          </cell>
          <cell r="X856">
            <v>13.921586256151837</v>
          </cell>
          <cell r="Y856">
            <v>0.75880000000000003</v>
          </cell>
          <cell r="Z856">
            <v>9745.1103793062866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203.02313290221431</v>
          </cell>
          <cell r="AR856">
            <v>203.02313290221431</v>
          </cell>
          <cell r="AS856">
            <v>203.02313290221431</v>
          </cell>
          <cell r="AT856">
            <v>203.02313290221431</v>
          </cell>
          <cell r="AU856">
            <v>203.02313290221431</v>
          </cell>
          <cell r="AV856">
            <v>203.02313290221431</v>
          </cell>
          <cell r="AW856">
            <v>203.02313290221431</v>
          </cell>
          <cell r="AX856">
            <v>203.02313290221431</v>
          </cell>
          <cell r="AY856">
            <v>203.02313290221431</v>
          </cell>
          <cell r="AZ856">
            <v>203.02313290221431</v>
          </cell>
          <cell r="BA856">
            <v>2030.2313290221427</v>
          </cell>
        </row>
        <row r="857">
          <cell r="C857">
            <v>1841</v>
          </cell>
          <cell r="F857">
            <v>5110</v>
          </cell>
          <cell r="G857" t="str">
            <v>ISO</v>
          </cell>
          <cell r="H857">
            <v>39114</v>
          </cell>
          <cell r="J857">
            <v>40574</v>
          </cell>
          <cell r="K857">
            <v>40574</v>
          </cell>
          <cell r="L857">
            <v>900</v>
          </cell>
          <cell r="M857">
            <v>38.24</v>
          </cell>
          <cell r="N857">
            <v>38.24</v>
          </cell>
          <cell r="O857">
            <v>4</v>
          </cell>
          <cell r="P857">
            <v>4</v>
          </cell>
          <cell r="Q857">
            <v>0.37940000000000002</v>
          </cell>
          <cell r="R857">
            <v>0</v>
          </cell>
          <cell r="S857">
            <v>4.8300000000000003E-2</v>
          </cell>
          <cell r="T857">
            <v>38.24</v>
          </cell>
          <cell r="U857">
            <v>31.664711859603312</v>
          </cell>
          <cell r="V857">
            <v>0.73501596001383063</v>
          </cell>
          <cell r="W857">
            <v>-0.44798841428506087</v>
          </cell>
          <cell r="X857">
            <v>13.921586256151837</v>
          </cell>
          <cell r="Y857">
            <v>0.75880000000000003</v>
          </cell>
          <cell r="Z857">
            <v>12529.427630536653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261.02974230284696</v>
          </cell>
          <cell r="AR857">
            <v>261.02974230284696</v>
          </cell>
          <cell r="AS857">
            <v>261.02974230284696</v>
          </cell>
          <cell r="AT857">
            <v>261.02974230284696</v>
          </cell>
          <cell r="AU857">
            <v>261.02974230284696</v>
          </cell>
          <cell r="AV857">
            <v>261.02974230284696</v>
          </cell>
          <cell r="AW857">
            <v>261.02974230284696</v>
          </cell>
          <cell r="AX857">
            <v>261.02974230284696</v>
          </cell>
          <cell r="AY857">
            <v>261.02974230284696</v>
          </cell>
          <cell r="AZ857">
            <v>261.02974230284696</v>
          </cell>
          <cell r="BA857">
            <v>2610.2974230284694</v>
          </cell>
        </row>
        <row r="858">
          <cell r="C858">
            <v>1842</v>
          </cell>
          <cell r="F858">
            <v>5010</v>
          </cell>
          <cell r="G858" t="str">
            <v>ISO</v>
          </cell>
          <cell r="H858">
            <v>39114</v>
          </cell>
          <cell r="J858">
            <v>40574</v>
          </cell>
          <cell r="K858">
            <v>40574</v>
          </cell>
          <cell r="L858">
            <v>900</v>
          </cell>
          <cell r="M858">
            <v>38.24</v>
          </cell>
          <cell r="N858">
            <v>38.24</v>
          </cell>
          <cell r="O858">
            <v>4</v>
          </cell>
          <cell r="P858">
            <v>4</v>
          </cell>
          <cell r="Q858">
            <v>0.37940000000000002</v>
          </cell>
          <cell r="R858">
            <v>0</v>
          </cell>
          <cell r="S858">
            <v>4.8300000000000003E-2</v>
          </cell>
          <cell r="T858">
            <v>38.24</v>
          </cell>
          <cell r="U858">
            <v>31.664711859603312</v>
          </cell>
          <cell r="V858">
            <v>0.73501596001383063</v>
          </cell>
          <cell r="W858">
            <v>-0.44798841428506087</v>
          </cell>
          <cell r="X858">
            <v>13.921586256151837</v>
          </cell>
          <cell r="Y858">
            <v>0.75880000000000003</v>
          </cell>
          <cell r="Z858">
            <v>12529.427630536653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261.02974230284696</v>
          </cell>
          <cell r="AR858">
            <v>261.02974230284696</v>
          </cell>
          <cell r="AS858">
            <v>261.02974230284696</v>
          </cell>
          <cell r="AT858">
            <v>261.02974230284696</v>
          </cell>
          <cell r="AU858">
            <v>261.02974230284696</v>
          </cell>
          <cell r="AV858">
            <v>261.02974230284696</v>
          </cell>
          <cell r="AW858">
            <v>261.02974230284696</v>
          </cell>
          <cell r="AX858">
            <v>261.02974230284696</v>
          </cell>
          <cell r="AY858">
            <v>261.02974230284696</v>
          </cell>
          <cell r="AZ858">
            <v>261.02974230284696</v>
          </cell>
          <cell r="BA858">
            <v>2610.2974230284694</v>
          </cell>
        </row>
        <row r="859">
          <cell r="C859">
            <v>1843</v>
          </cell>
          <cell r="F859">
            <v>2000</v>
          </cell>
          <cell r="G859" t="str">
            <v>ISO</v>
          </cell>
          <cell r="H859">
            <v>39114</v>
          </cell>
          <cell r="J859">
            <v>40574</v>
          </cell>
          <cell r="K859">
            <v>40574</v>
          </cell>
          <cell r="L859">
            <v>900</v>
          </cell>
          <cell r="M859">
            <v>38.24</v>
          </cell>
          <cell r="N859">
            <v>38.24</v>
          </cell>
          <cell r="O859">
            <v>4</v>
          </cell>
          <cell r="P859">
            <v>4</v>
          </cell>
          <cell r="Q859">
            <v>0.37940000000000002</v>
          </cell>
          <cell r="R859">
            <v>0</v>
          </cell>
          <cell r="S859">
            <v>4.8300000000000003E-2</v>
          </cell>
          <cell r="T859">
            <v>38.24</v>
          </cell>
          <cell r="U859">
            <v>31.664711859603312</v>
          </cell>
          <cell r="V859">
            <v>0.73501596001383063</v>
          </cell>
          <cell r="W859">
            <v>-0.44798841428506087</v>
          </cell>
          <cell r="X859">
            <v>13.921586256151837</v>
          </cell>
          <cell r="Y859">
            <v>0.75880000000000003</v>
          </cell>
          <cell r="Z859">
            <v>12529.427630536653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261.02974230284696</v>
          </cell>
          <cell r="AR859">
            <v>261.02974230284696</v>
          </cell>
          <cell r="AS859">
            <v>261.02974230284696</v>
          </cell>
          <cell r="AT859">
            <v>261.02974230284696</v>
          </cell>
          <cell r="AU859">
            <v>261.02974230284696</v>
          </cell>
          <cell r="AV859">
            <v>261.02974230284696</v>
          </cell>
          <cell r="AW859">
            <v>261.02974230284696</v>
          </cell>
          <cell r="AX859">
            <v>261.02974230284696</v>
          </cell>
          <cell r="AY859">
            <v>261.02974230284696</v>
          </cell>
          <cell r="AZ859">
            <v>261.02974230284696</v>
          </cell>
          <cell r="BA859">
            <v>2610.2974230284694</v>
          </cell>
        </row>
        <row r="860">
          <cell r="C860">
            <v>1844</v>
          </cell>
          <cell r="F860">
            <v>2000</v>
          </cell>
          <cell r="G860" t="str">
            <v>ISO</v>
          </cell>
          <cell r="H860">
            <v>39114</v>
          </cell>
          <cell r="J860">
            <v>40574</v>
          </cell>
          <cell r="K860">
            <v>40574</v>
          </cell>
          <cell r="L860">
            <v>900</v>
          </cell>
          <cell r="M860">
            <v>38.24</v>
          </cell>
          <cell r="N860">
            <v>38.24</v>
          </cell>
          <cell r="O860">
            <v>4</v>
          </cell>
          <cell r="P860">
            <v>4</v>
          </cell>
          <cell r="Q860">
            <v>0.37940000000000002</v>
          </cell>
          <cell r="R860">
            <v>0</v>
          </cell>
          <cell r="S860">
            <v>4.8300000000000003E-2</v>
          </cell>
          <cell r="T860">
            <v>38.24</v>
          </cell>
          <cell r="U860">
            <v>31.664711859603312</v>
          </cell>
          <cell r="V860">
            <v>0.73501596001383063</v>
          </cell>
          <cell r="W860">
            <v>-0.44798841428506087</v>
          </cell>
          <cell r="X860">
            <v>13.921586256151837</v>
          </cell>
          <cell r="Y860">
            <v>0.75880000000000003</v>
          </cell>
          <cell r="Z860">
            <v>12529.427630536653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261.02974230284696</v>
          </cell>
          <cell r="AR860">
            <v>261.02974230284696</v>
          </cell>
          <cell r="AS860">
            <v>261.02974230284696</v>
          </cell>
          <cell r="AT860">
            <v>261.02974230284696</v>
          </cell>
          <cell r="AU860">
            <v>261.02974230284696</v>
          </cell>
          <cell r="AV860">
            <v>261.02974230284696</v>
          </cell>
          <cell r="AW860">
            <v>261.02974230284696</v>
          </cell>
          <cell r="AX860">
            <v>261.02974230284696</v>
          </cell>
          <cell r="AY860">
            <v>261.02974230284696</v>
          </cell>
          <cell r="AZ860">
            <v>261.02974230284696</v>
          </cell>
          <cell r="BA860">
            <v>2610.2974230284694</v>
          </cell>
        </row>
        <row r="861">
          <cell r="C861">
            <v>1845</v>
          </cell>
          <cell r="F861">
            <v>5010</v>
          </cell>
          <cell r="G861" t="str">
            <v>ISO</v>
          </cell>
          <cell r="H861">
            <v>39114</v>
          </cell>
          <cell r="J861">
            <v>40574</v>
          </cell>
          <cell r="K861">
            <v>40574</v>
          </cell>
          <cell r="L861">
            <v>900</v>
          </cell>
          <cell r="M861">
            <v>38.24</v>
          </cell>
          <cell r="N861">
            <v>38.24</v>
          </cell>
          <cell r="O861">
            <v>4</v>
          </cell>
          <cell r="P861">
            <v>4</v>
          </cell>
          <cell r="Q861">
            <v>0.37940000000000002</v>
          </cell>
          <cell r="R861">
            <v>0</v>
          </cell>
          <cell r="S861">
            <v>4.8300000000000003E-2</v>
          </cell>
          <cell r="T861">
            <v>38.24</v>
          </cell>
          <cell r="U861">
            <v>31.664711859603312</v>
          </cell>
          <cell r="V861">
            <v>0.73501596001383063</v>
          </cell>
          <cell r="W861">
            <v>-0.44798841428506087</v>
          </cell>
          <cell r="X861">
            <v>13.921586256151837</v>
          </cell>
          <cell r="Y861">
            <v>0.75880000000000003</v>
          </cell>
          <cell r="Z861">
            <v>12529.427630536653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261.02974230284696</v>
          </cell>
          <cell r="AR861">
            <v>261.02974230284696</v>
          </cell>
          <cell r="AS861">
            <v>261.02974230284696</v>
          </cell>
          <cell r="AT861">
            <v>261.02974230284696</v>
          </cell>
          <cell r="AU861">
            <v>261.02974230284696</v>
          </cell>
          <cell r="AV861">
            <v>261.02974230284696</v>
          </cell>
          <cell r="AW861">
            <v>261.02974230284696</v>
          </cell>
          <cell r="AX861">
            <v>261.02974230284696</v>
          </cell>
          <cell r="AY861">
            <v>261.02974230284696</v>
          </cell>
          <cell r="AZ861">
            <v>261.02974230284696</v>
          </cell>
          <cell r="BA861">
            <v>2610.2974230284694</v>
          </cell>
        </row>
        <row r="862">
          <cell r="C862">
            <v>1846</v>
          </cell>
          <cell r="F862">
            <v>5010</v>
          </cell>
          <cell r="G862" t="str">
            <v>ISO</v>
          </cell>
          <cell r="H862">
            <v>39114</v>
          </cell>
          <cell r="J862">
            <v>40574</v>
          </cell>
          <cell r="K862">
            <v>40574</v>
          </cell>
          <cell r="L862">
            <v>900</v>
          </cell>
          <cell r="M862">
            <v>38.24</v>
          </cell>
          <cell r="N862">
            <v>38.24</v>
          </cell>
          <cell r="O862">
            <v>4</v>
          </cell>
          <cell r="P862">
            <v>4</v>
          </cell>
          <cell r="Q862">
            <v>0.37940000000000002</v>
          </cell>
          <cell r="R862">
            <v>0</v>
          </cell>
          <cell r="S862">
            <v>4.8300000000000003E-2</v>
          </cell>
          <cell r="T862">
            <v>38.24</v>
          </cell>
          <cell r="U862">
            <v>31.664711859603312</v>
          </cell>
          <cell r="V862">
            <v>0.73501596001383063</v>
          </cell>
          <cell r="W862">
            <v>-0.44798841428506087</v>
          </cell>
          <cell r="X862">
            <v>13.921586256151837</v>
          </cell>
          <cell r="Y862">
            <v>0.75880000000000003</v>
          </cell>
          <cell r="Z862">
            <v>12529.427630536653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261.02974230284696</v>
          </cell>
          <cell r="AR862">
            <v>261.02974230284696</v>
          </cell>
          <cell r="AS862">
            <v>261.02974230284696</v>
          </cell>
          <cell r="AT862">
            <v>261.02974230284696</v>
          </cell>
          <cell r="AU862">
            <v>261.02974230284696</v>
          </cell>
          <cell r="AV862">
            <v>261.02974230284696</v>
          </cell>
          <cell r="AW862">
            <v>261.02974230284696</v>
          </cell>
          <cell r="AX862">
            <v>261.02974230284696</v>
          </cell>
          <cell r="AY862">
            <v>261.02974230284696</v>
          </cell>
          <cell r="AZ862">
            <v>261.02974230284696</v>
          </cell>
          <cell r="BA862">
            <v>2610.2974230284694</v>
          </cell>
        </row>
        <row r="863">
          <cell r="C863">
            <v>1847</v>
          </cell>
          <cell r="F863">
            <v>5010</v>
          </cell>
          <cell r="G863" t="str">
            <v>ISO</v>
          </cell>
          <cell r="H863">
            <v>39114</v>
          </cell>
          <cell r="J863">
            <v>40574</v>
          </cell>
          <cell r="K863">
            <v>40574</v>
          </cell>
          <cell r="L863">
            <v>900</v>
          </cell>
          <cell r="M863">
            <v>38.24</v>
          </cell>
          <cell r="N863">
            <v>38.24</v>
          </cell>
          <cell r="O863">
            <v>4</v>
          </cell>
          <cell r="P863">
            <v>4</v>
          </cell>
          <cell r="Q863">
            <v>0.37940000000000002</v>
          </cell>
          <cell r="R863">
            <v>0</v>
          </cell>
          <cell r="S863">
            <v>4.8300000000000003E-2</v>
          </cell>
          <cell r="T863">
            <v>38.24</v>
          </cell>
          <cell r="U863">
            <v>31.664711859603312</v>
          </cell>
          <cell r="V863">
            <v>0.73501596001383063</v>
          </cell>
          <cell r="W863">
            <v>-0.44798841428506087</v>
          </cell>
          <cell r="X863">
            <v>13.921586256151837</v>
          </cell>
          <cell r="Y863">
            <v>0.75880000000000003</v>
          </cell>
          <cell r="Z863">
            <v>12529.427630536653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261.02974230284696</v>
          </cell>
          <cell r="AR863">
            <v>261.02974230284696</v>
          </cell>
          <cell r="AS863">
            <v>261.02974230284696</v>
          </cell>
          <cell r="AT863">
            <v>261.02974230284696</v>
          </cell>
          <cell r="AU863">
            <v>261.02974230284696</v>
          </cell>
          <cell r="AV863">
            <v>261.02974230284696</v>
          </cell>
          <cell r="AW863">
            <v>261.02974230284696</v>
          </cell>
          <cell r="AX863">
            <v>261.02974230284696</v>
          </cell>
          <cell r="AY863">
            <v>261.02974230284696</v>
          </cell>
          <cell r="AZ863">
            <v>261.02974230284696</v>
          </cell>
          <cell r="BA863">
            <v>2610.2974230284694</v>
          </cell>
        </row>
        <row r="864">
          <cell r="C864">
            <v>1848</v>
          </cell>
          <cell r="F864">
            <v>5110</v>
          </cell>
          <cell r="G864" t="str">
            <v>ISO</v>
          </cell>
          <cell r="H864">
            <v>39114</v>
          </cell>
          <cell r="J864">
            <v>40574</v>
          </cell>
          <cell r="K864">
            <v>40574</v>
          </cell>
          <cell r="L864">
            <v>900</v>
          </cell>
          <cell r="M864">
            <v>38.24</v>
          </cell>
          <cell r="N864">
            <v>38.24</v>
          </cell>
          <cell r="O864">
            <v>4</v>
          </cell>
          <cell r="P864">
            <v>4</v>
          </cell>
          <cell r="Q864">
            <v>0.37940000000000002</v>
          </cell>
          <cell r="R864">
            <v>0</v>
          </cell>
          <cell r="S864">
            <v>4.8300000000000003E-2</v>
          </cell>
          <cell r="T864">
            <v>38.24</v>
          </cell>
          <cell r="U864">
            <v>31.664711859603312</v>
          </cell>
          <cell r="V864">
            <v>0.73501596001383063</v>
          </cell>
          <cell r="W864">
            <v>-0.44798841428506087</v>
          </cell>
          <cell r="X864">
            <v>13.921586256151837</v>
          </cell>
          <cell r="Y864">
            <v>0.75880000000000003</v>
          </cell>
          <cell r="Z864">
            <v>12529.427630536653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261.02974230284696</v>
          </cell>
          <cell r="AR864">
            <v>261.02974230284696</v>
          </cell>
          <cell r="AS864">
            <v>261.02974230284696</v>
          </cell>
          <cell r="AT864">
            <v>261.02974230284696</v>
          </cell>
          <cell r="AU864">
            <v>261.02974230284696</v>
          </cell>
          <cell r="AV864">
            <v>261.02974230284696</v>
          </cell>
          <cell r="AW864">
            <v>261.02974230284696</v>
          </cell>
          <cell r="AX864">
            <v>261.02974230284696</v>
          </cell>
          <cell r="AY864">
            <v>261.02974230284696</v>
          </cell>
          <cell r="AZ864">
            <v>261.02974230284696</v>
          </cell>
          <cell r="BA864">
            <v>2610.2974230284694</v>
          </cell>
        </row>
        <row r="865">
          <cell r="C865">
            <v>1849</v>
          </cell>
          <cell r="F865">
            <v>1400</v>
          </cell>
          <cell r="G865" t="str">
            <v>ISO</v>
          </cell>
          <cell r="H865">
            <v>39114</v>
          </cell>
          <cell r="J865">
            <v>40574</v>
          </cell>
          <cell r="K865">
            <v>40574</v>
          </cell>
          <cell r="L865">
            <v>900</v>
          </cell>
          <cell r="M865">
            <v>38.24</v>
          </cell>
          <cell r="N865">
            <v>38.24</v>
          </cell>
          <cell r="O865">
            <v>4</v>
          </cell>
          <cell r="P865">
            <v>4</v>
          </cell>
          <cell r="Q865">
            <v>0.37940000000000002</v>
          </cell>
          <cell r="R865">
            <v>0</v>
          </cell>
          <cell r="S865">
            <v>4.8300000000000003E-2</v>
          </cell>
          <cell r="T865">
            <v>38.24</v>
          </cell>
          <cell r="U865">
            <v>31.664711859603312</v>
          </cell>
          <cell r="V865">
            <v>0.73501596001383063</v>
          </cell>
          <cell r="W865">
            <v>-0.44798841428506087</v>
          </cell>
          <cell r="X865">
            <v>13.921586256151837</v>
          </cell>
          <cell r="Y865">
            <v>0.75880000000000003</v>
          </cell>
          <cell r="Z865">
            <v>12529.427630536653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261.02974230284696</v>
          </cell>
          <cell r="AR865">
            <v>261.02974230284696</v>
          </cell>
          <cell r="AS865">
            <v>261.02974230284696</v>
          </cell>
          <cell r="AT865">
            <v>261.02974230284696</v>
          </cell>
          <cell r="AU865">
            <v>261.02974230284696</v>
          </cell>
          <cell r="AV865">
            <v>261.02974230284696</v>
          </cell>
          <cell r="AW865">
            <v>261.02974230284696</v>
          </cell>
          <cell r="AX865">
            <v>261.02974230284696</v>
          </cell>
          <cell r="AY865">
            <v>261.02974230284696</v>
          </cell>
          <cell r="AZ865">
            <v>261.02974230284696</v>
          </cell>
          <cell r="BA865">
            <v>2610.2974230284694</v>
          </cell>
        </row>
        <row r="866">
          <cell r="C866">
            <v>1850</v>
          </cell>
          <cell r="F866">
            <v>5010</v>
          </cell>
          <cell r="G866" t="str">
            <v>ISO</v>
          </cell>
          <cell r="H866">
            <v>39114</v>
          </cell>
          <cell r="J866">
            <v>40574</v>
          </cell>
          <cell r="K866">
            <v>40574</v>
          </cell>
          <cell r="L866">
            <v>900</v>
          </cell>
          <cell r="M866">
            <v>38.24</v>
          </cell>
          <cell r="N866">
            <v>38.24</v>
          </cell>
          <cell r="O866">
            <v>4</v>
          </cell>
          <cell r="P866">
            <v>4</v>
          </cell>
          <cell r="Q866">
            <v>0.37940000000000002</v>
          </cell>
          <cell r="R866">
            <v>0</v>
          </cell>
          <cell r="S866">
            <v>4.8300000000000003E-2</v>
          </cell>
          <cell r="T866">
            <v>38.24</v>
          </cell>
          <cell r="U866">
            <v>31.664711859603312</v>
          </cell>
          <cell r="V866">
            <v>0.73501596001383063</v>
          </cell>
          <cell r="W866">
            <v>-0.44798841428506087</v>
          </cell>
          <cell r="X866">
            <v>13.921586256151837</v>
          </cell>
          <cell r="Y866">
            <v>0.75880000000000003</v>
          </cell>
          <cell r="Z866">
            <v>12529.427630536653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261.02974230284696</v>
          </cell>
          <cell r="AR866">
            <v>261.02974230284696</v>
          </cell>
          <cell r="AS866">
            <v>261.02974230284696</v>
          </cell>
          <cell r="AT866">
            <v>261.02974230284696</v>
          </cell>
          <cell r="AU866">
            <v>261.02974230284696</v>
          </cell>
          <cell r="AV866">
            <v>261.02974230284696</v>
          </cell>
          <cell r="AW866">
            <v>261.02974230284696</v>
          </cell>
          <cell r="AX866">
            <v>261.02974230284696</v>
          </cell>
          <cell r="AY866">
            <v>261.02974230284696</v>
          </cell>
          <cell r="AZ866">
            <v>261.02974230284696</v>
          </cell>
          <cell r="BA866">
            <v>2610.2974230284694</v>
          </cell>
        </row>
        <row r="867">
          <cell r="C867">
            <v>1851</v>
          </cell>
          <cell r="F867">
            <v>5010</v>
          </cell>
          <cell r="G867" t="str">
            <v>ISO</v>
          </cell>
          <cell r="H867">
            <v>39114</v>
          </cell>
          <cell r="J867">
            <v>40574</v>
          </cell>
          <cell r="K867">
            <v>40574</v>
          </cell>
          <cell r="L867">
            <v>900</v>
          </cell>
          <cell r="M867">
            <v>38.24</v>
          </cell>
          <cell r="N867">
            <v>38.24</v>
          </cell>
          <cell r="O867">
            <v>4</v>
          </cell>
          <cell r="P867">
            <v>4</v>
          </cell>
          <cell r="Q867">
            <v>0.37940000000000002</v>
          </cell>
          <cell r="R867">
            <v>0</v>
          </cell>
          <cell r="S867">
            <v>4.8300000000000003E-2</v>
          </cell>
          <cell r="T867">
            <v>38.24</v>
          </cell>
          <cell r="U867">
            <v>31.664711859603312</v>
          </cell>
          <cell r="V867">
            <v>0.73501596001383063</v>
          </cell>
          <cell r="W867">
            <v>-0.44798841428506087</v>
          </cell>
          <cell r="X867">
            <v>13.921586256151837</v>
          </cell>
          <cell r="Y867">
            <v>0.75880000000000003</v>
          </cell>
          <cell r="Z867">
            <v>12529.427630536653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261.02974230284696</v>
          </cell>
          <cell r="AR867">
            <v>261.02974230284696</v>
          </cell>
          <cell r="AS867">
            <v>261.02974230284696</v>
          </cell>
          <cell r="AT867">
            <v>261.02974230284696</v>
          </cell>
          <cell r="AU867">
            <v>261.02974230284696</v>
          </cell>
          <cell r="AV867">
            <v>261.02974230284696</v>
          </cell>
          <cell r="AW867">
            <v>261.02974230284696</v>
          </cell>
          <cell r="AX867">
            <v>261.02974230284696</v>
          </cell>
          <cell r="AY867">
            <v>261.02974230284696</v>
          </cell>
          <cell r="AZ867">
            <v>261.02974230284696</v>
          </cell>
          <cell r="BA867">
            <v>2610.2974230284694</v>
          </cell>
        </row>
        <row r="868">
          <cell r="C868">
            <v>1852</v>
          </cell>
          <cell r="F868">
            <v>5010</v>
          </cell>
          <cell r="G868" t="str">
            <v>ISO</v>
          </cell>
          <cell r="H868">
            <v>39114</v>
          </cell>
          <cell r="J868">
            <v>40574</v>
          </cell>
          <cell r="K868">
            <v>40574</v>
          </cell>
          <cell r="L868">
            <v>900</v>
          </cell>
          <cell r="M868">
            <v>38.24</v>
          </cell>
          <cell r="N868">
            <v>38.24</v>
          </cell>
          <cell r="O868">
            <v>4</v>
          </cell>
          <cell r="P868">
            <v>4</v>
          </cell>
          <cell r="Q868">
            <v>0.37940000000000002</v>
          </cell>
          <cell r="R868">
            <v>0</v>
          </cell>
          <cell r="S868">
            <v>4.8300000000000003E-2</v>
          </cell>
          <cell r="T868">
            <v>38.24</v>
          </cell>
          <cell r="U868">
            <v>31.664711859603312</v>
          </cell>
          <cell r="V868">
            <v>0.73501596001383063</v>
          </cell>
          <cell r="W868">
            <v>-0.44798841428506087</v>
          </cell>
          <cell r="X868">
            <v>13.921586256151837</v>
          </cell>
          <cell r="Y868">
            <v>0.75880000000000003</v>
          </cell>
          <cell r="Z868">
            <v>12529.427630536653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261.02974230284696</v>
          </cell>
          <cell r="AR868">
            <v>261.02974230284696</v>
          </cell>
          <cell r="AS868">
            <v>261.02974230284696</v>
          </cell>
          <cell r="AT868">
            <v>261.02974230284696</v>
          </cell>
          <cell r="AU868">
            <v>261.02974230284696</v>
          </cell>
          <cell r="AV868">
            <v>261.02974230284696</v>
          </cell>
          <cell r="AW868">
            <v>261.02974230284696</v>
          </cell>
          <cell r="AX868">
            <v>261.02974230284696</v>
          </cell>
          <cell r="AY868">
            <v>261.02974230284696</v>
          </cell>
          <cell r="AZ868">
            <v>261.02974230284696</v>
          </cell>
          <cell r="BA868">
            <v>2610.2974230284694</v>
          </cell>
        </row>
        <row r="869">
          <cell r="C869">
            <v>1853</v>
          </cell>
          <cell r="F869">
            <v>5010</v>
          </cell>
          <cell r="G869" t="str">
            <v>ISO</v>
          </cell>
          <cell r="H869">
            <v>39114</v>
          </cell>
          <cell r="J869">
            <v>40574</v>
          </cell>
          <cell r="K869">
            <v>40574</v>
          </cell>
          <cell r="L869">
            <v>600</v>
          </cell>
          <cell r="M869">
            <v>38.24</v>
          </cell>
          <cell r="N869">
            <v>38.24</v>
          </cell>
          <cell r="O869">
            <v>4</v>
          </cell>
          <cell r="P869">
            <v>4</v>
          </cell>
          <cell r="Q869">
            <v>0.37940000000000002</v>
          </cell>
          <cell r="R869">
            <v>0</v>
          </cell>
          <cell r="S869">
            <v>4.8300000000000003E-2</v>
          </cell>
          <cell r="T869">
            <v>38.24</v>
          </cell>
          <cell r="U869">
            <v>31.664711859603312</v>
          </cell>
          <cell r="V869">
            <v>0.73501596001383063</v>
          </cell>
          <cell r="W869">
            <v>-0.44798841428506087</v>
          </cell>
          <cell r="X869">
            <v>13.921586256151837</v>
          </cell>
          <cell r="Y869">
            <v>0.75880000000000003</v>
          </cell>
          <cell r="Z869">
            <v>8352.9517536911026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174.01982820189798</v>
          </cell>
          <cell r="AR869">
            <v>174.01982820189798</v>
          </cell>
          <cell r="AS869">
            <v>174.01982820189798</v>
          </cell>
          <cell r="AT869">
            <v>174.01982820189798</v>
          </cell>
          <cell r="AU869">
            <v>174.01982820189798</v>
          </cell>
          <cell r="AV869">
            <v>174.01982820189798</v>
          </cell>
          <cell r="AW869">
            <v>174.01982820189798</v>
          </cell>
          <cell r="AX869">
            <v>174.01982820189798</v>
          </cell>
          <cell r="AY869">
            <v>174.01982820189798</v>
          </cell>
          <cell r="AZ869">
            <v>174.01982820189798</v>
          </cell>
          <cell r="BA869">
            <v>1740.1982820189799</v>
          </cell>
        </row>
        <row r="870">
          <cell r="C870">
            <v>1854</v>
          </cell>
          <cell r="F870">
            <v>5010</v>
          </cell>
          <cell r="G870" t="str">
            <v>ISO</v>
          </cell>
          <cell r="H870">
            <v>39114</v>
          </cell>
          <cell r="J870">
            <v>40574</v>
          </cell>
          <cell r="K870">
            <v>40574</v>
          </cell>
          <cell r="L870">
            <v>900</v>
          </cell>
          <cell r="M870">
            <v>38.24</v>
          </cell>
          <cell r="N870">
            <v>38.24</v>
          </cell>
          <cell r="O870">
            <v>4</v>
          </cell>
          <cell r="P870">
            <v>4</v>
          </cell>
          <cell r="Q870">
            <v>0.37940000000000002</v>
          </cell>
          <cell r="R870">
            <v>0</v>
          </cell>
          <cell r="S870">
            <v>4.8300000000000003E-2</v>
          </cell>
          <cell r="T870">
            <v>38.24</v>
          </cell>
          <cell r="U870">
            <v>31.664711859603312</v>
          </cell>
          <cell r="V870">
            <v>0.73501596001383063</v>
          </cell>
          <cell r="W870">
            <v>-0.44798841428506087</v>
          </cell>
          <cell r="X870">
            <v>13.921586256151837</v>
          </cell>
          <cell r="Y870">
            <v>0.75880000000000003</v>
          </cell>
          <cell r="Z870">
            <v>12529.427630536653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261.02974230284696</v>
          </cell>
          <cell r="AR870">
            <v>261.02974230284696</v>
          </cell>
          <cell r="AS870">
            <v>261.02974230284696</v>
          </cell>
          <cell r="AT870">
            <v>261.02974230284696</v>
          </cell>
          <cell r="AU870">
            <v>261.02974230284696</v>
          </cell>
          <cell r="AV870">
            <v>261.02974230284696</v>
          </cell>
          <cell r="AW870">
            <v>261.02974230284696</v>
          </cell>
          <cell r="AX870">
            <v>261.02974230284696</v>
          </cell>
          <cell r="AY870">
            <v>261.02974230284696</v>
          </cell>
          <cell r="AZ870">
            <v>261.02974230284696</v>
          </cell>
          <cell r="BA870">
            <v>2610.2974230284694</v>
          </cell>
        </row>
        <row r="871">
          <cell r="C871">
            <v>1855</v>
          </cell>
          <cell r="F871">
            <v>2000</v>
          </cell>
          <cell r="G871" t="str">
            <v>ISO</v>
          </cell>
          <cell r="H871">
            <v>39114</v>
          </cell>
          <cell r="J871">
            <v>40574</v>
          </cell>
          <cell r="K871">
            <v>40574</v>
          </cell>
          <cell r="L871">
            <v>900</v>
          </cell>
          <cell r="M871">
            <v>38.24</v>
          </cell>
          <cell r="N871">
            <v>38.24</v>
          </cell>
          <cell r="O871">
            <v>4</v>
          </cell>
          <cell r="P871">
            <v>4</v>
          </cell>
          <cell r="Q871">
            <v>0.37940000000000002</v>
          </cell>
          <cell r="R871">
            <v>0</v>
          </cell>
          <cell r="S871">
            <v>4.8300000000000003E-2</v>
          </cell>
          <cell r="T871">
            <v>38.24</v>
          </cell>
          <cell r="U871">
            <v>31.664711859603312</v>
          </cell>
          <cell r="V871">
            <v>0.73501596001383063</v>
          </cell>
          <cell r="W871">
            <v>-0.44798841428506087</v>
          </cell>
          <cell r="X871">
            <v>13.921586256151837</v>
          </cell>
          <cell r="Y871">
            <v>0.75880000000000003</v>
          </cell>
          <cell r="Z871">
            <v>12529.427630536653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261.02974230284696</v>
          </cell>
          <cell r="AR871">
            <v>261.02974230284696</v>
          </cell>
          <cell r="AS871">
            <v>261.02974230284696</v>
          </cell>
          <cell r="AT871">
            <v>261.02974230284696</v>
          </cell>
          <cell r="AU871">
            <v>261.02974230284696</v>
          </cell>
          <cell r="AV871">
            <v>261.02974230284696</v>
          </cell>
          <cell r="AW871">
            <v>261.02974230284696</v>
          </cell>
          <cell r="AX871">
            <v>261.02974230284696</v>
          </cell>
          <cell r="AY871">
            <v>261.02974230284696</v>
          </cell>
          <cell r="AZ871">
            <v>261.02974230284696</v>
          </cell>
          <cell r="BA871">
            <v>2610.2974230284694</v>
          </cell>
        </row>
        <row r="872">
          <cell r="C872">
            <v>1856</v>
          </cell>
          <cell r="F872">
            <v>5010</v>
          </cell>
          <cell r="G872" t="str">
            <v>ISO</v>
          </cell>
          <cell r="H872">
            <v>39114</v>
          </cell>
          <cell r="J872">
            <v>40574</v>
          </cell>
          <cell r="K872">
            <v>40574</v>
          </cell>
          <cell r="L872">
            <v>1300</v>
          </cell>
          <cell r="M872">
            <v>38.24</v>
          </cell>
          <cell r="N872">
            <v>38.24</v>
          </cell>
          <cell r="O872">
            <v>4</v>
          </cell>
          <cell r="P872">
            <v>4</v>
          </cell>
          <cell r="Q872">
            <v>0.37940000000000002</v>
          </cell>
          <cell r="R872">
            <v>0</v>
          </cell>
          <cell r="S872">
            <v>4.8300000000000003E-2</v>
          </cell>
          <cell r="T872">
            <v>38.24</v>
          </cell>
          <cell r="U872">
            <v>31.664711859603312</v>
          </cell>
          <cell r="V872">
            <v>0.73501596001383063</v>
          </cell>
          <cell r="W872">
            <v>-0.44798841428506087</v>
          </cell>
          <cell r="X872">
            <v>13.921586256151837</v>
          </cell>
          <cell r="Y872">
            <v>0.75880000000000003</v>
          </cell>
          <cell r="Z872">
            <v>18098.062132997387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377.04296110411224</v>
          </cell>
          <cell r="AR872">
            <v>377.04296110411224</v>
          </cell>
          <cell r="AS872">
            <v>377.04296110411224</v>
          </cell>
          <cell r="AT872">
            <v>377.04296110411224</v>
          </cell>
          <cell r="AU872">
            <v>377.04296110411224</v>
          </cell>
          <cell r="AV872">
            <v>377.04296110411224</v>
          </cell>
          <cell r="AW872">
            <v>377.04296110411224</v>
          </cell>
          <cell r="AX872">
            <v>377.04296110411224</v>
          </cell>
          <cell r="AY872">
            <v>377.04296110411224</v>
          </cell>
          <cell r="AZ872">
            <v>377.04296110411224</v>
          </cell>
          <cell r="BA872">
            <v>3770.4296110411224</v>
          </cell>
        </row>
        <row r="873">
          <cell r="C873">
            <v>1857</v>
          </cell>
          <cell r="F873">
            <v>5010</v>
          </cell>
          <cell r="G873" t="str">
            <v>ISO</v>
          </cell>
          <cell r="H873">
            <v>39114</v>
          </cell>
          <cell r="J873">
            <v>40574</v>
          </cell>
          <cell r="K873">
            <v>40574</v>
          </cell>
          <cell r="L873">
            <v>1300</v>
          </cell>
          <cell r="M873">
            <v>38.24</v>
          </cell>
          <cell r="N873">
            <v>38.24</v>
          </cell>
          <cell r="O873">
            <v>4</v>
          </cell>
          <cell r="P873">
            <v>4</v>
          </cell>
          <cell r="Q873">
            <v>0.37940000000000002</v>
          </cell>
          <cell r="R873">
            <v>0</v>
          </cell>
          <cell r="S873">
            <v>4.8300000000000003E-2</v>
          </cell>
          <cell r="T873">
            <v>38.24</v>
          </cell>
          <cell r="U873">
            <v>31.664711859603312</v>
          </cell>
          <cell r="V873">
            <v>0.73501596001383063</v>
          </cell>
          <cell r="W873">
            <v>-0.44798841428506087</v>
          </cell>
          <cell r="X873">
            <v>13.921586256151837</v>
          </cell>
          <cell r="Y873">
            <v>0.75880000000000003</v>
          </cell>
          <cell r="Z873">
            <v>18098.062132997387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377.04296110411224</v>
          </cell>
          <cell r="AR873">
            <v>377.04296110411224</v>
          </cell>
          <cell r="AS873">
            <v>377.04296110411224</v>
          </cell>
          <cell r="AT873">
            <v>377.04296110411224</v>
          </cell>
          <cell r="AU873">
            <v>377.04296110411224</v>
          </cell>
          <cell r="AV873">
            <v>377.04296110411224</v>
          </cell>
          <cell r="AW873">
            <v>377.04296110411224</v>
          </cell>
          <cell r="AX873">
            <v>377.04296110411224</v>
          </cell>
          <cell r="AY873">
            <v>377.04296110411224</v>
          </cell>
          <cell r="AZ873">
            <v>377.04296110411224</v>
          </cell>
          <cell r="BA873">
            <v>3770.4296110411224</v>
          </cell>
        </row>
        <row r="874">
          <cell r="C874">
            <v>1858</v>
          </cell>
          <cell r="F874">
            <v>5010</v>
          </cell>
          <cell r="G874" t="str">
            <v>ISO</v>
          </cell>
          <cell r="H874">
            <v>39114</v>
          </cell>
          <cell r="J874">
            <v>40574</v>
          </cell>
          <cell r="K874">
            <v>40574</v>
          </cell>
          <cell r="L874">
            <v>1300</v>
          </cell>
          <cell r="M874">
            <v>38.24</v>
          </cell>
          <cell r="N874">
            <v>38.24</v>
          </cell>
          <cell r="O874">
            <v>4</v>
          </cell>
          <cell r="P874">
            <v>4</v>
          </cell>
          <cell r="Q874">
            <v>0.37940000000000002</v>
          </cell>
          <cell r="R874">
            <v>0</v>
          </cell>
          <cell r="S874">
            <v>4.8300000000000003E-2</v>
          </cell>
          <cell r="T874">
            <v>38.24</v>
          </cell>
          <cell r="U874">
            <v>31.664711859603312</v>
          </cell>
          <cell r="V874">
            <v>0.73501596001383063</v>
          </cell>
          <cell r="W874">
            <v>-0.44798841428506087</v>
          </cell>
          <cell r="X874">
            <v>13.921586256151837</v>
          </cell>
          <cell r="Y874">
            <v>0.75880000000000003</v>
          </cell>
          <cell r="Z874">
            <v>18098.062132997387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377.04296110411224</v>
          </cell>
          <cell r="AR874">
            <v>377.04296110411224</v>
          </cell>
          <cell r="AS874">
            <v>377.04296110411224</v>
          </cell>
          <cell r="AT874">
            <v>377.04296110411224</v>
          </cell>
          <cell r="AU874">
            <v>377.04296110411224</v>
          </cell>
          <cell r="AV874">
            <v>377.04296110411224</v>
          </cell>
          <cell r="AW874">
            <v>377.04296110411224</v>
          </cell>
          <cell r="AX874">
            <v>377.04296110411224</v>
          </cell>
          <cell r="AY874">
            <v>377.04296110411224</v>
          </cell>
          <cell r="AZ874">
            <v>377.04296110411224</v>
          </cell>
          <cell r="BA874">
            <v>3770.4296110411224</v>
          </cell>
        </row>
        <row r="875">
          <cell r="C875">
            <v>1859</v>
          </cell>
          <cell r="F875">
            <v>5010</v>
          </cell>
          <cell r="G875" t="str">
            <v>ISO</v>
          </cell>
          <cell r="H875">
            <v>39114</v>
          </cell>
          <cell r="J875">
            <v>40574</v>
          </cell>
          <cell r="K875">
            <v>40574</v>
          </cell>
          <cell r="L875">
            <v>1300</v>
          </cell>
          <cell r="M875">
            <v>38.24</v>
          </cell>
          <cell r="N875">
            <v>38.24</v>
          </cell>
          <cell r="O875">
            <v>4</v>
          </cell>
          <cell r="P875">
            <v>4</v>
          </cell>
          <cell r="Q875">
            <v>0.37940000000000002</v>
          </cell>
          <cell r="R875">
            <v>0</v>
          </cell>
          <cell r="S875">
            <v>4.8300000000000003E-2</v>
          </cell>
          <cell r="T875">
            <v>38.24</v>
          </cell>
          <cell r="U875">
            <v>31.664711859603312</v>
          </cell>
          <cell r="V875">
            <v>0.73501596001383063</v>
          </cell>
          <cell r="W875">
            <v>-0.44798841428506087</v>
          </cell>
          <cell r="X875">
            <v>13.921586256151837</v>
          </cell>
          <cell r="Y875">
            <v>0.75880000000000003</v>
          </cell>
          <cell r="Z875">
            <v>18098.062132997387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377.04296110411224</v>
          </cell>
          <cell r="AR875">
            <v>377.04296110411224</v>
          </cell>
          <cell r="AS875">
            <v>377.04296110411224</v>
          </cell>
          <cell r="AT875">
            <v>377.04296110411224</v>
          </cell>
          <cell r="AU875">
            <v>377.04296110411224</v>
          </cell>
          <cell r="AV875">
            <v>377.04296110411224</v>
          </cell>
          <cell r="AW875">
            <v>377.04296110411224</v>
          </cell>
          <cell r="AX875">
            <v>377.04296110411224</v>
          </cell>
          <cell r="AY875">
            <v>377.04296110411224</v>
          </cell>
          <cell r="AZ875">
            <v>377.04296110411224</v>
          </cell>
          <cell r="BA875">
            <v>3770.4296110411224</v>
          </cell>
        </row>
        <row r="876">
          <cell r="C876">
            <v>1860</v>
          </cell>
          <cell r="F876">
            <v>2000</v>
          </cell>
          <cell r="G876" t="str">
            <v>ISO</v>
          </cell>
          <cell r="H876">
            <v>39114</v>
          </cell>
          <cell r="J876">
            <v>40574</v>
          </cell>
          <cell r="K876">
            <v>40574</v>
          </cell>
          <cell r="L876">
            <v>1300</v>
          </cell>
          <cell r="M876">
            <v>38.24</v>
          </cell>
          <cell r="N876">
            <v>38.24</v>
          </cell>
          <cell r="O876">
            <v>4</v>
          </cell>
          <cell r="P876">
            <v>4</v>
          </cell>
          <cell r="Q876">
            <v>0.37940000000000002</v>
          </cell>
          <cell r="R876">
            <v>0</v>
          </cell>
          <cell r="S876">
            <v>4.8300000000000003E-2</v>
          </cell>
          <cell r="T876">
            <v>38.24</v>
          </cell>
          <cell r="U876">
            <v>31.664711859603312</v>
          </cell>
          <cell r="V876">
            <v>0.73501596001383063</v>
          </cell>
          <cell r="W876">
            <v>-0.44798841428506087</v>
          </cell>
          <cell r="X876">
            <v>13.921586256151837</v>
          </cell>
          <cell r="Y876">
            <v>0.75880000000000003</v>
          </cell>
          <cell r="Z876">
            <v>18098.062132997387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377.04296110411224</v>
          </cell>
          <cell r="AR876">
            <v>377.04296110411224</v>
          </cell>
          <cell r="AS876">
            <v>377.04296110411224</v>
          </cell>
          <cell r="AT876">
            <v>377.04296110411224</v>
          </cell>
          <cell r="AU876">
            <v>377.04296110411224</v>
          </cell>
          <cell r="AV876">
            <v>377.04296110411224</v>
          </cell>
          <cell r="AW876">
            <v>377.04296110411224</v>
          </cell>
          <cell r="AX876">
            <v>377.04296110411224</v>
          </cell>
          <cell r="AY876">
            <v>377.04296110411224</v>
          </cell>
          <cell r="AZ876">
            <v>377.04296110411224</v>
          </cell>
          <cell r="BA876">
            <v>3770.4296110411224</v>
          </cell>
        </row>
        <row r="877">
          <cell r="C877">
            <v>1861</v>
          </cell>
          <cell r="F877">
            <v>5010</v>
          </cell>
          <cell r="G877" t="str">
            <v>ISO</v>
          </cell>
          <cell r="H877">
            <v>39114</v>
          </cell>
          <cell r="J877">
            <v>40574</v>
          </cell>
          <cell r="K877">
            <v>40574</v>
          </cell>
          <cell r="L877">
            <v>1300</v>
          </cell>
          <cell r="M877">
            <v>38.24</v>
          </cell>
          <cell r="N877">
            <v>38.24</v>
          </cell>
          <cell r="O877">
            <v>4</v>
          </cell>
          <cell r="P877">
            <v>4</v>
          </cell>
          <cell r="Q877">
            <v>0.37940000000000002</v>
          </cell>
          <cell r="R877">
            <v>0</v>
          </cell>
          <cell r="S877">
            <v>4.8300000000000003E-2</v>
          </cell>
          <cell r="T877">
            <v>38.24</v>
          </cell>
          <cell r="U877">
            <v>31.664711859603312</v>
          </cell>
          <cell r="V877">
            <v>0.73501596001383063</v>
          </cell>
          <cell r="W877">
            <v>-0.44798841428506087</v>
          </cell>
          <cell r="X877">
            <v>13.921586256151837</v>
          </cell>
          <cell r="Y877">
            <v>0.75880000000000003</v>
          </cell>
          <cell r="Z877">
            <v>18098.062132997387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377.04296110411224</v>
          </cell>
          <cell r="AR877">
            <v>377.04296110411224</v>
          </cell>
          <cell r="AS877">
            <v>377.04296110411224</v>
          </cell>
          <cell r="AT877">
            <v>377.04296110411224</v>
          </cell>
          <cell r="AU877">
            <v>377.04296110411224</v>
          </cell>
          <cell r="AV877">
            <v>377.04296110411224</v>
          </cell>
          <cell r="AW877">
            <v>377.04296110411224</v>
          </cell>
          <cell r="AX877">
            <v>377.04296110411224</v>
          </cell>
          <cell r="AY877">
            <v>377.04296110411224</v>
          </cell>
          <cell r="AZ877">
            <v>377.04296110411224</v>
          </cell>
          <cell r="BA877">
            <v>3770.4296110411224</v>
          </cell>
        </row>
        <row r="878">
          <cell r="C878">
            <v>1862</v>
          </cell>
          <cell r="F878">
            <v>2000</v>
          </cell>
          <cell r="G878" t="str">
            <v>ISO</v>
          </cell>
          <cell r="H878">
            <v>39114</v>
          </cell>
          <cell r="J878">
            <v>40574</v>
          </cell>
          <cell r="K878">
            <v>40574</v>
          </cell>
          <cell r="L878">
            <v>2100</v>
          </cell>
          <cell r="M878">
            <v>38.24</v>
          </cell>
          <cell r="N878">
            <v>38.24</v>
          </cell>
          <cell r="O878">
            <v>4</v>
          </cell>
          <cell r="P878">
            <v>4</v>
          </cell>
          <cell r="Q878">
            <v>0.37940000000000002</v>
          </cell>
          <cell r="R878">
            <v>0</v>
          </cell>
          <cell r="S878">
            <v>4.8300000000000003E-2</v>
          </cell>
          <cell r="T878">
            <v>38.24</v>
          </cell>
          <cell r="U878">
            <v>31.664711859603312</v>
          </cell>
          <cell r="V878">
            <v>0.73501596001383063</v>
          </cell>
          <cell r="W878">
            <v>-0.44798841428506087</v>
          </cell>
          <cell r="X878">
            <v>13.921586256151837</v>
          </cell>
          <cell r="Y878">
            <v>0.75880000000000003</v>
          </cell>
          <cell r="Z878">
            <v>29235.331137918856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609.0693987066428</v>
          </cell>
          <cell r="AR878">
            <v>609.0693987066428</v>
          </cell>
          <cell r="AS878">
            <v>609.0693987066428</v>
          </cell>
          <cell r="AT878">
            <v>609.0693987066428</v>
          </cell>
          <cell r="AU878">
            <v>609.0693987066428</v>
          </cell>
          <cell r="AV878">
            <v>609.0693987066428</v>
          </cell>
          <cell r="AW878">
            <v>609.0693987066428</v>
          </cell>
          <cell r="AX878">
            <v>609.0693987066428</v>
          </cell>
          <cell r="AY878">
            <v>609.0693987066428</v>
          </cell>
          <cell r="AZ878">
            <v>609.0693987066428</v>
          </cell>
          <cell r="BA878">
            <v>6090.6939870664273</v>
          </cell>
        </row>
        <row r="879">
          <cell r="C879">
            <v>1863</v>
          </cell>
          <cell r="F879">
            <v>1100</v>
          </cell>
          <cell r="G879" t="str">
            <v>ISO</v>
          </cell>
          <cell r="H879">
            <v>39114</v>
          </cell>
          <cell r="J879">
            <v>40574</v>
          </cell>
          <cell r="K879">
            <v>40574</v>
          </cell>
          <cell r="L879">
            <v>5000</v>
          </cell>
          <cell r="M879">
            <v>38.24</v>
          </cell>
          <cell r="N879">
            <v>38.24</v>
          </cell>
          <cell r="O879">
            <v>4</v>
          </cell>
          <cell r="P879">
            <v>4</v>
          </cell>
          <cell r="Q879">
            <v>0.37940000000000002</v>
          </cell>
          <cell r="R879">
            <v>0</v>
          </cell>
          <cell r="S879">
            <v>4.8300000000000003E-2</v>
          </cell>
          <cell r="T879">
            <v>38.24</v>
          </cell>
          <cell r="U879">
            <v>31.664711859603312</v>
          </cell>
          <cell r="V879">
            <v>0.73501596001383063</v>
          </cell>
          <cell r="W879">
            <v>-0.44798841428506087</v>
          </cell>
          <cell r="X879">
            <v>13.921586256151837</v>
          </cell>
          <cell r="Y879">
            <v>0.75880000000000003</v>
          </cell>
          <cell r="Z879">
            <v>69607.931280759192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1450.1652350158165</v>
          </cell>
          <cell r="AR879">
            <v>1450.1652350158165</v>
          </cell>
          <cell r="AS879">
            <v>1450.1652350158165</v>
          </cell>
          <cell r="AT879">
            <v>1450.1652350158165</v>
          </cell>
          <cell r="AU879">
            <v>1450.1652350158165</v>
          </cell>
          <cell r="AV879">
            <v>1450.1652350158165</v>
          </cell>
          <cell r="AW879">
            <v>1450.1652350158165</v>
          </cell>
          <cell r="AX879">
            <v>1450.1652350158165</v>
          </cell>
          <cell r="AY879">
            <v>1450.1652350158165</v>
          </cell>
          <cell r="AZ879">
            <v>1450.1652350158165</v>
          </cell>
          <cell r="BA879">
            <v>14501.652350158165</v>
          </cell>
        </row>
        <row r="880">
          <cell r="C880">
            <v>1864</v>
          </cell>
          <cell r="F880">
            <v>5010</v>
          </cell>
          <cell r="G880" t="str">
            <v>ISO</v>
          </cell>
          <cell r="H880">
            <v>39114</v>
          </cell>
          <cell r="J880">
            <v>40574</v>
          </cell>
          <cell r="K880">
            <v>40574</v>
          </cell>
          <cell r="L880">
            <v>2100</v>
          </cell>
          <cell r="M880">
            <v>38.24</v>
          </cell>
          <cell r="N880">
            <v>38.24</v>
          </cell>
          <cell r="O880">
            <v>4</v>
          </cell>
          <cell r="P880">
            <v>4</v>
          </cell>
          <cell r="Q880">
            <v>0.37940000000000002</v>
          </cell>
          <cell r="R880">
            <v>0</v>
          </cell>
          <cell r="S880">
            <v>4.8300000000000003E-2</v>
          </cell>
          <cell r="T880">
            <v>38.24</v>
          </cell>
          <cell r="U880">
            <v>31.664711859603312</v>
          </cell>
          <cell r="V880">
            <v>0.73501596001383063</v>
          </cell>
          <cell r="W880">
            <v>-0.44798841428506087</v>
          </cell>
          <cell r="X880">
            <v>13.921586256151837</v>
          </cell>
          <cell r="Y880">
            <v>0.75880000000000003</v>
          </cell>
          <cell r="Z880">
            <v>29235.331137918856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609.0693987066428</v>
          </cell>
          <cell r="AR880">
            <v>609.0693987066428</v>
          </cell>
          <cell r="AS880">
            <v>609.0693987066428</v>
          </cell>
          <cell r="AT880">
            <v>609.0693987066428</v>
          </cell>
          <cell r="AU880">
            <v>609.0693987066428</v>
          </cell>
          <cell r="AV880">
            <v>609.0693987066428</v>
          </cell>
          <cell r="AW880">
            <v>609.0693987066428</v>
          </cell>
          <cell r="AX880">
            <v>609.0693987066428</v>
          </cell>
          <cell r="AY880">
            <v>609.0693987066428</v>
          </cell>
          <cell r="AZ880">
            <v>609.0693987066428</v>
          </cell>
          <cell r="BA880">
            <v>6090.6939870664273</v>
          </cell>
        </row>
        <row r="881">
          <cell r="C881">
            <v>1865</v>
          </cell>
          <cell r="F881">
            <v>2000</v>
          </cell>
          <cell r="G881" t="str">
            <v>ISO</v>
          </cell>
          <cell r="H881">
            <v>39114</v>
          </cell>
          <cell r="J881">
            <v>40574</v>
          </cell>
          <cell r="K881">
            <v>40574</v>
          </cell>
          <cell r="L881">
            <v>2100</v>
          </cell>
          <cell r="M881">
            <v>38.24</v>
          </cell>
          <cell r="N881">
            <v>38.24</v>
          </cell>
          <cell r="O881">
            <v>4</v>
          </cell>
          <cell r="P881">
            <v>4</v>
          </cell>
          <cell r="Q881">
            <v>0.37940000000000002</v>
          </cell>
          <cell r="R881">
            <v>0</v>
          </cell>
          <cell r="S881">
            <v>4.8300000000000003E-2</v>
          </cell>
          <cell r="T881">
            <v>38.24</v>
          </cell>
          <cell r="U881">
            <v>31.664711859603312</v>
          </cell>
          <cell r="V881">
            <v>0.73501596001383063</v>
          </cell>
          <cell r="W881">
            <v>-0.44798841428506087</v>
          </cell>
          <cell r="X881">
            <v>13.921586256151837</v>
          </cell>
          <cell r="Y881">
            <v>0.75880000000000003</v>
          </cell>
          <cell r="Z881">
            <v>29235.331137918856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609.0693987066428</v>
          </cell>
          <cell r="AR881">
            <v>609.0693987066428</v>
          </cell>
          <cell r="AS881">
            <v>609.0693987066428</v>
          </cell>
          <cell r="AT881">
            <v>609.0693987066428</v>
          </cell>
          <cell r="AU881">
            <v>609.0693987066428</v>
          </cell>
          <cell r="AV881">
            <v>609.0693987066428</v>
          </cell>
          <cell r="AW881">
            <v>609.0693987066428</v>
          </cell>
          <cell r="AX881">
            <v>609.0693987066428</v>
          </cell>
          <cell r="AY881">
            <v>609.0693987066428</v>
          </cell>
          <cell r="AZ881">
            <v>609.0693987066428</v>
          </cell>
          <cell r="BA881">
            <v>6090.6939870664273</v>
          </cell>
        </row>
        <row r="882">
          <cell r="C882">
            <v>1866</v>
          </cell>
          <cell r="F882">
            <v>5110</v>
          </cell>
          <cell r="G882" t="str">
            <v>ISO</v>
          </cell>
          <cell r="H882">
            <v>39114</v>
          </cell>
          <cell r="J882">
            <v>40574</v>
          </cell>
          <cell r="K882">
            <v>40574</v>
          </cell>
          <cell r="L882">
            <v>3500</v>
          </cell>
          <cell r="M882">
            <v>38.24</v>
          </cell>
          <cell r="N882">
            <v>38.24</v>
          </cell>
          <cell r="O882">
            <v>4</v>
          </cell>
          <cell r="P882">
            <v>4</v>
          </cell>
          <cell r="Q882">
            <v>0.37940000000000002</v>
          </cell>
          <cell r="R882">
            <v>0</v>
          </cell>
          <cell r="S882">
            <v>4.8300000000000003E-2</v>
          </cell>
          <cell r="T882">
            <v>38.24</v>
          </cell>
          <cell r="U882">
            <v>31.664711859603312</v>
          </cell>
          <cell r="V882">
            <v>0.73501596001383063</v>
          </cell>
          <cell r="W882">
            <v>-0.44798841428506087</v>
          </cell>
          <cell r="X882">
            <v>13.921586256151837</v>
          </cell>
          <cell r="Y882">
            <v>0.75880000000000003</v>
          </cell>
          <cell r="Z882">
            <v>48725.551896531433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1015.1156645110715</v>
          </cell>
          <cell r="AR882">
            <v>1015.1156645110715</v>
          </cell>
          <cell r="AS882">
            <v>1015.1156645110715</v>
          </cell>
          <cell r="AT882">
            <v>1015.1156645110715</v>
          </cell>
          <cell r="AU882">
            <v>1015.1156645110715</v>
          </cell>
          <cell r="AV882">
            <v>1015.1156645110715</v>
          </cell>
          <cell r="AW882">
            <v>1015.1156645110715</v>
          </cell>
          <cell r="AX882">
            <v>1015.1156645110715</v>
          </cell>
          <cell r="AY882">
            <v>1015.1156645110715</v>
          </cell>
          <cell r="AZ882">
            <v>1015.1156645110715</v>
          </cell>
          <cell r="BA882">
            <v>10151.156645110716</v>
          </cell>
        </row>
        <row r="883">
          <cell r="C883">
            <v>1867</v>
          </cell>
          <cell r="F883">
            <v>5010</v>
          </cell>
          <cell r="G883" t="str">
            <v>ISO</v>
          </cell>
          <cell r="H883">
            <v>39114</v>
          </cell>
          <cell r="J883">
            <v>40574</v>
          </cell>
          <cell r="K883">
            <v>40574</v>
          </cell>
          <cell r="L883">
            <v>2100</v>
          </cell>
          <cell r="M883">
            <v>38.24</v>
          </cell>
          <cell r="N883">
            <v>38.24</v>
          </cell>
          <cell r="O883">
            <v>4</v>
          </cell>
          <cell r="P883">
            <v>4</v>
          </cell>
          <cell r="Q883">
            <v>0.37940000000000002</v>
          </cell>
          <cell r="R883">
            <v>0</v>
          </cell>
          <cell r="S883">
            <v>4.8300000000000003E-2</v>
          </cell>
          <cell r="T883">
            <v>38.24</v>
          </cell>
          <cell r="U883">
            <v>31.664711859603312</v>
          </cell>
          <cell r="V883">
            <v>0.73501596001383063</v>
          </cell>
          <cell r="W883">
            <v>-0.44798841428506087</v>
          </cell>
          <cell r="X883">
            <v>13.921586256151837</v>
          </cell>
          <cell r="Y883">
            <v>0.75880000000000003</v>
          </cell>
          <cell r="Z883">
            <v>29235.331137918856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609.0693987066428</v>
          </cell>
          <cell r="AR883">
            <v>609.0693987066428</v>
          </cell>
          <cell r="AS883">
            <v>609.0693987066428</v>
          </cell>
          <cell r="AT883">
            <v>609.0693987066428</v>
          </cell>
          <cell r="AU883">
            <v>609.0693987066428</v>
          </cell>
          <cell r="AV883">
            <v>609.0693987066428</v>
          </cell>
          <cell r="AW883">
            <v>609.0693987066428</v>
          </cell>
          <cell r="AX883">
            <v>609.0693987066428</v>
          </cell>
          <cell r="AY883">
            <v>609.0693987066428</v>
          </cell>
          <cell r="AZ883">
            <v>609.0693987066428</v>
          </cell>
          <cell r="BA883">
            <v>6090.6939870664273</v>
          </cell>
        </row>
        <row r="884">
          <cell r="C884">
            <v>1868</v>
          </cell>
          <cell r="F884">
            <v>2000</v>
          </cell>
          <cell r="G884" t="str">
            <v>ISO</v>
          </cell>
          <cell r="H884">
            <v>39114</v>
          </cell>
          <cell r="J884">
            <v>40574</v>
          </cell>
          <cell r="K884">
            <v>40574</v>
          </cell>
          <cell r="L884">
            <v>2100</v>
          </cell>
          <cell r="M884">
            <v>38.24</v>
          </cell>
          <cell r="N884">
            <v>38.24</v>
          </cell>
          <cell r="O884">
            <v>4</v>
          </cell>
          <cell r="P884">
            <v>4</v>
          </cell>
          <cell r="Q884">
            <v>0.37940000000000002</v>
          </cell>
          <cell r="R884">
            <v>0</v>
          </cell>
          <cell r="S884">
            <v>4.8300000000000003E-2</v>
          </cell>
          <cell r="T884">
            <v>38.24</v>
          </cell>
          <cell r="U884">
            <v>31.664711859603312</v>
          </cell>
          <cell r="V884">
            <v>0.73501596001383063</v>
          </cell>
          <cell r="W884">
            <v>-0.44798841428506087</v>
          </cell>
          <cell r="X884">
            <v>13.921586256151837</v>
          </cell>
          <cell r="Y884">
            <v>0.75880000000000003</v>
          </cell>
          <cell r="Z884">
            <v>29235.331137918856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609.0693987066428</v>
          </cell>
          <cell r="AR884">
            <v>609.0693987066428</v>
          </cell>
          <cell r="AS884">
            <v>609.0693987066428</v>
          </cell>
          <cell r="AT884">
            <v>609.0693987066428</v>
          </cell>
          <cell r="AU884">
            <v>609.0693987066428</v>
          </cell>
          <cell r="AV884">
            <v>609.0693987066428</v>
          </cell>
          <cell r="AW884">
            <v>609.0693987066428</v>
          </cell>
          <cell r="AX884">
            <v>609.0693987066428</v>
          </cell>
          <cell r="AY884">
            <v>609.0693987066428</v>
          </cell>
          <cell r="AZ884">
            <v>609.0693987066428</v>
          </cell>
          <cell r="BA884">
            <v>6090.6939870664273</v>
          </cell>
        </row>
        <row r="885">
          <cell r="C885">
            <v>1869</v>
          </cell>
          <cell r="F885">
            <v>5010</v>
          </cell>
          <cell r="G885" t="str">
            <v>ISO</v>
          </cell>
          <cell r="H885">
            <v>39114</v>
          </cell>
          <cell r="J885">
            <v>40574</v>
          </cell>
          <cell r="K885">
            <v>40574</v>
          </cell>
          <cell r="L885">
            <v>2100</v>
          </cell>
          <cell r="M885">
            <v>38.24</v>
          </cell>
          <cell r="N885">
            <v>38.24</v>
          </cell>
          <cell r="O885">
            <v>4</v>
          </cell>
          <cell r="P885">
            <v>4</v>
          </cell>
          <cell r="Q885">
            <v>0.37940000000000002</v>
          </cell>
          <cell r="R885">
            <v>0</v>
          </cell>
          <cell r="S885">
            <v>4.8300000000000003E-2</v>
          </cell>
          <cell r="T885">
            <v>38.24</v>
          </cell>
          <cell r="U885">
            <v>31.664711859603312</v>
          </cell>
          <cell r="V885">
            <v>0.73501596001383063</v>
          </cell>
          <cell r="W885">
            <v>-0.44798841428506087</v>
          </cell>
          <cell r="X885">
            <v>13.921586256151837</v>
          </cell>
          <cell r="Y885">
            <v>0.75880000000000003</v>
          </cell>
          <cell r="Z885">
            <v>29235.331137918856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609.0693987066428</v>
          </cell>
          <cell r="AR885">
            <v>609.0693987066428</v>
          </cell>
          <cell r="AS885">
            <v>609.0693987066428</v>
          </cell>
          <cell r="AT885">
            <v>609.0693987066428</v>
          </cell>
          <cell r="AU885">
            <v>609.0693987066428</v>
          </cell>
          <cell r="AV885">
            <v>609.0693987066428</v>
          </cell>
          <cell r="AW885">
            <v>609.0693987066428</v>
          </cell>
          <cell r="AX885">
            <v>609.0693987066428</v>
          </cell>
          <cell r="AY885">
            <v>609.0693987066428</v>
          </cell>
          <cell r="AZ885">
            <v>609.0693987066428</v>
          </cell>
          <cell r="BA885">
            <v>6090.6939870664273</v>
          </cell>
        </row>
        <row r="886">
          <cell r="C886">
            <v>1870</v>
          </cell>
          <cell r="F886">
            <v>5110</v>
          </cell>
          <cell r="G886" t="str">
            <v>ISO</v>
          </cell>
          <cell r="H886">
            <v>39114</v>
          </cell>
          <cell r="J886">
            <v>40574</v>
          </cell>
          <cell r="K886">
            <v>40574</v>
          </cell>
          <cell r="L886">
            <v>2100</v>
          </cell>
          <cell r="M886">
            <v>38.24</v>
          </cell>
          <cell r="N886">
            <v>38.24</v>
          </cell>
          <cell r="O886">
            <v>4</v>
          </cell>
          <cell r="P886">
            <v>4</v>
          </cell>
          <cell r="Q886">
            <v>0.37940000000000002</v>
          </cell>
          <cell r="R886">
            <v>0</v>
          </cell>
          <cell r="S886">
            <v>4.8300000000000003E-2</v>
          </cell>
          <cell r="T886">
            <v>38.24</v>
          </cell>
          <cell r="U886">
            <v>31.664711859603312</v>
          </cell>
          <cell r="V886">
            <v>0.73501596001383063</v>
          </cell>
          <cell r="W886">
            <v>-0.44798841428506087</v>
          </cell>
          <cell r="X886">
            <v>13.921586256151837</v>
          </cell>
          <cell r="Y886">
            <v>0.75880000000000003</v>
          </cell>
          <cell r="Z886">
            <v>29235.331137918856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609.0693987066428</v>
          </cell>
          <cell r="AR886">
            <v>609.0693987066428</v>
          </cell>
          <cell r="AS886">
            <v>609.0693987066428</v>
          </cell>
          <cell r="AT886">
            <v>609.0693987066428</v>
          </cell>
          <cell r="AU886">
            <v>609.0693987066428</v>
          </cell>
          <cell r="AV886">
            <v>609.0693987066428</v>
          </cell>
          <cell r="AW886">
            <v>609.0693987066428</v>
          </cell>
          <cell r="AX886">
            <v>609.0693987066428</v>
          </cell>
          <cell r="AY886">
            <v>609.0693987066428</v>
          </cell>
          <cell r="AZ886">
            <v>609.0693987066428</v>
          </cell>
          <cell r="BA886">
            <v>6090.6939870664273</v>
          </cell>
        </row>
        <row r="887">
          <cell r="C887">
            <v>1871</v>
          </cell>
          <cell r="F887">
            <v>1400</v>
          </cell>
          <cell r="G887" t="str">
            <v>ISO</v>
          </cell>
          <cell r="H887">
            <v>39114</v>
          </cell>
          <cell r="J887">
            <v>40574</v>
          </cell>
          <cell r="K887">
            <v>40574</v>
          </cell>
          <cell r="L887">
            <v>2100</v>
          </cell>
          <cell r="M887">
            <v>38.24</v>
          </cell>
          <cell r="N887">
            <v>38.24</v>
          </cell>
          <cell r="O887">
            <v>4</v>
          </cell>
          <cell r="P887">
            <v>4</v>
          </cell>
          <cell r="Q887">
            <v>0.37940000000000002</v>
          </cell>
          <cell r="R887">
            <v>0</v>
          </cell>
          <cell r="S887">
            <v>4.8300000000000003E-2</v>
          </cell>
          <cell r="T887">
            <v>38.24</v>
          </cell>
          <cell r="U887">
            <v>31.664711859603312</v>
          </cell>
          <cell r="V887">
            <v>0.73501596001383063</v>
          </cell>
          <cell r="W887">
            <v>-0.44798841428506087</v>
          </cell>
          <cell r="X887">
            <v>13.921586256151837</v>
          </cell>
          <cell r="Y887">
            <v>0.75880000000000003</v>
          </cell>
          <cell r="Z887">
            <v>29235.331137918856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609.0693987066428</v>
          </cell>
          <cell r="AR887">
            <v>609.0693987066428</v>
          </cell>
          <cell r="AS887">
            <v>609.0693987066428</v>
          </cell>
          <cell r="AT887">
            <v>609.0693987066428</v>
          </cell>
          <cell r="AU887">
            <v>609.0693987066428</v>
          </cell>
          <cell r="AV887">
            <v>609.0693987066428</v>
          </cell>
          <cell r="AW887">
            <v>609.0693987066428</v>
          </cell>
          <cell r="AX887">
            <v>609.0693987066428</v>
          </cell>
          <cell r="AY887">
            <v>609.0693987066428</v>
          </cell>
          <cell r="AZ887">
            <v>609.0693987066428</v>
          </cell>
          <cell r="BA887">
            <v>6090.6939870664273</v>
          </cell>
        </row>
        <row r="888">
          <cell r="C888">
            <v>1872</v>
          </cell>
          <cell r="F888">
            <v>5010</v>
          </cell>
          <cell r="G888" t="str">
            <v>ISO</v>
          </cell>
          <cell r="H888">
            <v>39114</v>
          </cell>
          <cell r="J888">
            <v>40574</v>
          </cell>
          <cell r="K888">
            <v>40574</v>
          </cell>
          <cell r="L888">
            <v>2100</v>
          </cell>
          <cell r="M888">
            <v>38.24</v>
          </cell>
          <cell r="N888">
            <v>38.24</v>
          </cell>
          <cell r="O888">
            <v>4</v>
          </cell>
          <cell r="P888">
            <v>4</v>
          </cell>
          <cell r="Q888">
            <v>0.37940000000000002</v>
          </cell>
          <cell r="R888">
            <v>0</v>
          </cell>
          <cell r="S888">
            <v>4.8300000000000003E-2</v>
          </cell>
          <cell r="T888">
            <v>38.24</v>
          </cell>
          <cell r="U888">
            <v>31.664711859603312</v>
          </cell>
          <cell r="V888">
            <v>0.73501596001383063</v>
          </cell>
          <cell r="W888">
            <v>-0.44798841428506087</v>
          </cell>
          <cell r="X888">
            <v>13.921586256151837</v>
          </cell>
          <cell r="Y888">
            <v>0.75880000000000003</v>
          </cell>
          <cell r="Z888">
            <v>29235.331137918856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609.0693987066428</v>
          </cell>
          <cell r="AR888">
            <v>609.0693987066428</v>
          </cell>
          <cell r="AS888">
            <v>609.0693987066428</v>
          </cell>
          <cell r="AT888">
            <v>609.0693987066428</v>
          </cell>
          <cell r="AU888">
            <v>609.0693987066428</v>
          </cell>
          <cell r="AV888">
            <v>609.0693987066428</v>
          </cell>
          <cell r="AW888">
            <v>609.0693987066428</v>
          </cell>
          <cell r="AX888">
            <v>609.0693987066428</v>
          </cell>
          <cell r="AY888">
            <v>609.0693987066428</v>
          </cell>
          <cell r="AZ888">
            <v>609.0693987066428</v>
          </cell>
          <cell r="BA888">
            <v>6090.6939870664273</v>
          </cell>
        </row>
        <row r="889">
          <cell r="C889">
            <v>1873</v>
          </cell>
          <cell r="F889">
            <v>5010</v>
          </cell>
          <cell r="G889" t="str">
            <v>ISO</v>
          </cell>
          <cell r="H889">
            <v>39114</v>
          </cell>
          <cell r="J889">
            <v>40574</v>
          </cell>
          <cell r="K889">
            <v>40574</v>
          </cell>
          <cell r="L889">
            <v>2100</v>
          </cell>
          <cell r="M889">
            <v>38.24</v>
          </cell>
          <cell r="N889">
            <v>38.24</v>
          </cell>
          <cell r="O889">
            <v>4</v>
          </cell>
          <cell r="P889">
            <v>4</v>
          </cell>
          <cell r="Q889">
            <v>0.37940000000000002</v>
          </cell>
          <cell r="R889">
            <v>0</v>
          </cell>
          <cell r="S889">
            <v>4.8300000000000003E-2</v>
          </cell>
          <cell r="T889">
            <v>38.24</v>
          </cell>
          <cell r="U889">
            <v>31.664711859603312</v>
          </cell>
          <cell r="V889">
            <v>0.73501596001383063</v>
          </cell>
          <cell r="W889">
            <v>-0.44798841428506087</v>
          </cell>
          <cell r="X889">
            <v>13.921586256151837</v>
          </cell>
          <cell r="Y889">
            <v>0.75880000000000003</v>
          </cell>
          <cell r="Z889">
            <v>29235.331137918856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609.0693987066428</v>
          </cell>
          <cell r="AR889">
            <v>609.0693987066428</v>
          </cell>
          <cell r="AS889">
            <v>609.0693987066428</v>
          </cell>
          <cell r="AT889">
            <v>609.0693987066428</v>
          </cell>
          <cell r="AU889">
            <v>609.0693987066428</v>
          </cell>
          <cell r="AV889">
            <v>609.0693987066428</v>
          </cell>
          <cell r="AW889">
            <v>609.0693987066428</v>
          </cell>
          <cell r="AX889">
            <v>609.0693987066428</v>
          </cell>
          <cell r="AY889">
            <v>609.0693987066428</v>
          </cell>
          <cell r="AZ889">
            <v>609.0693987066428</v>
          </cell>
          <cell r="BA889">
            <v>6090.6939870664273</v>
          </cell>
        </row>
        <row r="890">
          <cell r="C890">
            <v>1874</v>
          </cell>
          <cell r="F890">
            <v>5000</v>
          </cell>
          <cell r="G890" t="str">
            <v>ISO</v>
          </cell>
          <cell r="H890">
            <v>39114</v>
          </cell>
          <cell r="J890">
            <v>40574</v>
          </cell>
          <cell r="K890">
            <v>40574</v>
          </cell>
          <cell r="L890">
            <v>4000</v>
          </cell>
          <cell r="M890">
            <v>38.24</v>
          </cell>
          <cell r="N890">
            <v>38.24</v>
          </cell>
          <cell r="O890">
            <v>4</v>
          </cell>
          <cell r="P890">
            <v>4</v>
          </cell>
          <cell r="Q890">
            <v>0.37940000000000002</v>
          </cell>
          <cell r="R890">
            <v>0</v>
          </cell>
          <cell r="S890">
            <v>4.8300000000000003E-2</v>
          </cell>
          <cell r="T890">
            <v>38.24</v>
          </cell>
          <cell r="U890">
            <v>31.664711859603312</v>
          </cell>
          <cell r="V890">
            <v>0.73501596001383063</v>
          </cell>
          <cell r="W890">
            <v>-0.44798841428506087</v>
          </cell>
          <cell r="X890">
            <v>13.921586256151837</v>
          </cell>
          <cell r="Y890">
            <v>0.75880000000000003</v>
          </cell>
          <cell r="Z890">
            <v>55686.345024607348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1160.1321880126532</v>
          </cell>
          <cell r="AR890">
            <v>1160.1321880126532</v>
          </cell>
          <cell r="AS890">
            <v>1160.1321880126532</v>
          </cell>
          <cell r="AT890">
            <v>1160.1321880126532</v>
          </cell>
          <cell r="AU890">
            <v>1160.1321880126532</v>
          </cell>
          <cell r="AV890">
            <v>1160.1321880126532</v>
          </cell>
          <cell r="AW890">
            <v>1160.1321880126532</v>
          </cell>
          <cell r="AX890">
            <v>1160.1321880126532</v>
          </cell>
          <cell r="AY890">
            <v>1160.1321880126532</v>
          </cell>
          <cell r="AZ890">
            <v>1160.1321880126532</v>
          </cell>
          <cell r="BA890">
            <v>11601.32188012653</v>
          </cell>
        </row>
        <row r="891">
          <cell r="C891">
            <v>1875</v>
          </cell>
          <cell r="F891">
            <v>2000</v>
          </cell>
          <cell r="G891" t="str">
            <v>ISO</v>
          </cell>
          <cell r="H891">
            <v>39114</v>
          </cell>
          <cell r="J891">
            <v>40574</v>
          </cell>
          <cell r="K891">
            <v>40574</v>
          </cell>
          <cell r="L891">
            <v>2900</v>
          </cell>
          <cell r="M891">
            <v>38.24</v>
          </cell>
          <cell r="N891">
            <v>38.24</v>
          </cell>
          <cell r="O891">
            <v>4</v>
          </cell>
          <cell r="P891">
            <v>4</v>
          </cell>
          <cell r="Q891">
            <v>0.37940000000000002</v>
          </cell>
          <cell r="R891">
            <v>0</v>
          </cell>
          <cell r="S891">
            <v>4.8300000000000003E-2</v>
          </cell>
          <cell r="T891">
            <v>38.24</v>
          </cell>
          <cell r="U891">
            <v>31.664711859603312</v>
          </cell>
          <cell r="V891">
            <v>0.73501596001383063</v>
          </cell>
          <cell r="W891">
            <v>-0.44798841428506087</v>
          </cell>
          <cell r="X891">
            <v>13.921586256151837</v>
          </cell>
          <cell r="Y891">
            <v>0.75880000000000003</v>
          </cell>
          <cell r="Z891">
            <v>40372.600142840325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841.09583630917348</v>
          </cell>
          <cell r="AR891">
            <v>841.09583630917348</v>
          </cell>
          <cell r="AS891">
            <v>841.09583630917348</v>
          </cell>
          <cell r="AT891">
            <v>841.09583630917348</v>
          </cell>
          <cell r="AU891">
            <v>841.09583630917348</v>
          </cell>
          <cell r="AV891">
            <v>841.09583630917348</v>
          </cell>
          <cell r="AW891">
            <v>841.09583630917348</v>
          </cell>
          <cell r="AX891">
            <v>841.09583630917348</v>
          </cell>
          <cell r="AY891">
            <v>841.09583630917348</v>
          </cell>
          <cell r="AZ891">
            <v>841.09583630917348</v>
          </cell>
          <cell r="BA891">
            <v>8410.9583630917332</v>
          </cell>
        </row>
        <row r="892">
          <cell r="C892">
            <v>1876</v>
          </cell>
          <cell r="F892">
            <v>2000</v>
          </cell>
          <cell r="G892" t="str">
            <v>ISO</v>
          </cell>
          <cell r="H892">
            <v>39114</v>
          </cell>
          <cell r="J892">
            <v>40574</v>
          </cell>
          <cell r="K892">
            <v>40574</v>
          </cell>
          <cell r="L892">
            <v>2900</v>
          </cell>
          <cell r="M892">
            <v>38.24</v>
          </cell>
          <cell r="N892">
            <v>38.24</v>
          </cell>
          <cell r="O892">
            <v>4</v>
          </cell>
          <cell r="P892">
            <v>4</v>
          </cell>
          <cell r="Q892">
            <v>0.37940000000000002</v>
          </cell>
          <cell r="R892">
            <v>0</v>
          </cell>
          <cell r="S892">
            <v>4.8300000000000003E-2</v>
          </cell>
          <cell r="T892">
            <v>38.24</v>
          </cell>
          <cell r="U892">
            <v>31.664711859603312</v>
          </cell>
          <cell r="V892">
            <v>0.73501596001383063</v>
          </cell>
          <cell r="W892">
            <v>-0.44798841428506087</v>
          </cell>
          <cell r="X892">
            <v>13.921586256151837</v>
          </cell>
          <cell r="Y892">
            <v>0.75880000000000003</v>
          </cell>
          <cell r="Z892">
            <v>40372.600142840325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841.09583630917348</v>
          </cell>
          <cell r="AR892">
            <v>841.09583630917348</v>
          </cell>
          <cell r="AS892">
            <v>841.09583630917348</v>
          </cell>
          <cell r="AT892">
            <v>841.09583630917348</v>
          </cell>
          <cell r="AU892">
            <v>841.09583630917348</v>
          </cell>
          <cell r="AV892">
            <v>841.09583630917348</v>
          </cell>
          <cell r="AW892">
            <v>841.09583630917348</v>
          </cell>
          <cell r="AX892">
            <v>841.09583630917348</v>
          </cell>
          <cell r="AY892">
            <v>841.09583630917348</v>
          </cell>
          <cell r="AZ892">
            <v>841.09583630917348</v>
          </cell>
          <cell r="BA892">
            <v>8410.9583630917332</v>
          </cell>
        </row>
        <row r="893">
          <cell r="C893">
            <v>1877</v>
          </cell>
          <cell r="F893">
            <v>5000</v>
          </cell>
          <cell r="G893" t="str">
            <v>ISO</v>
          </cell>
          <cell r="H893">
            <v>39114</v>
          </cell>
          <cell r="J893">
            <v>40574</v>
          </cell>
          <cell r="K893">
            <v>40574</v>
          </cell>
          <cell r="L893">
            <v>2900</v>
          </cell>
          <cell r="M893">
            <v>38.24</v>
          </cell>
          <cell r="N893">
            <v>38.24</v>
          </cell>
          <cell r="O893">
            <v>4</v>
          </cell>
          <cell r="P893">
            <v>4</v>
          </cell>
          <cell r="Q893">
            <v>0.37940000000000002</v>
          </cell>
          <cell r="R893">
            <v>0</v>
          </cell>
          <cell r="S893">
            <v>4.8300000000000003E-2</v>
          </cell>
          <cell r="T893">
            <v>38.24</v>
          </cell>
          <cell r="U893">
            <v>31.664711859603312</v>
          </cell>
          <cell r="V893">
            <v>0.73501596001383063</v>
          </cell>
          <cell r="W893">
            <v>-0.44798841428506087</v>
          </cell>
          <cell r="X893">
            <v>13.921586256151837</v>
          </cell>
          <cell r="Y893">
            <v>0.75880000000000003</v>
          </cell>
          <cell r="Z893">
            <v>40372.600142840325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841.09583630917348</v>
          </cell>
          <cell r="AR893">
            <v>841.09583630917348</v>
          </cell>
          <cell r="AS893">
            <v>841.09583630917348</v>
          </cell>
          <cell r="AT893">
            <v>841.09583630917348</v>
          </cell>
          <cell r="AU893">
            <v>841.09583630917348</v>
          </cell>
          <cell r="AV893">
            <v>841.09583630917348</v>
          </cell>
          <cell r="AW893">
            <v>841.09583630917348</v>
          </cell>
          <cell r="AX893">
            <v>841.09583630917348</v>
          </cell>
          <cell r="AY893">
            <v>841.09583630917348</v>
          </cell>
          <cell r="AZ893">
            <v>841.09583630917348</v>
          </cell>
          <cell r="BA893">
            <v>8410.9583630917332</v>
          </cell>
        </row>
        <row r="894">
          <cell r="C894">
            <v>1878</v>
          </cell>
          <cell r="F894">
            <v>5000</v>
          </cell>
          <cell r="G894" t="str">
            <v>ISO</v>
          </cell>
          <cell r="H894">
            <v>39114</v>
          </cell>
          <cell r="J894">
            <v>40574</v>
          </cell>
          <cell r="K894">
            <v>40574</v>
          </cell>
          <cell r="L894">
            <v>2900</v>
          </cell>
          <cell r="M894">
            <v>38.24</v>
          </cell>
          <cell r="N894">
            <v>38.24</v>
          </cell>
          <cell r="O894">
            <v>4</v>
          </cell>
          <cell r="P894">
            <v>4</v>
          </cell>
          <cell r="Q894">
            <v>0.37940000000000002</v>
          </cell>
          <cell r="R894">
            <v>0</v>
          </cell>
          <cell r="S894">
            <v>4.8300000000000003E-2</v>
          </cell>
          <cell r="T894">
            <v>38.24</v>
          </cell>
          <cell r="U894">
            <v>31.664711859603312</v>
          </cell>
          <cell r="V894">
            <v>0.73501596001383063</v>
          </cell>
          <cell r="W894">
            <v>-0.44798841428506087</v>
          </cell>
          <cell r="X894">
            <v>13.921586256151837</v>
          </cell>
          <cell r="Y894">
            <v>0.75880000000000003</v>
          </cell>
          <cell r="Z894">
            <v>40372.600142840325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841.09583630917348</v>
          </cell>
          <cell r="AR894">
            <v>841.09583630917348</v>
          </cell>
          <cell r="AS894">
            <v>841.09583630917348</v>
          </cell>
          <cell r="AT894">
            <v>841.09583630917348</v>
          </cell>
          <cell r="AU894">
            <v>841.09583630917348</v>
          </cell>
          <cell r="AV894">
            <v>841.09583630917348</v>
          </cell>
          <cell r="AW894">
            <v>841.09583630917348</v>
          </cell>
          <cell r="AX894">
            <v>841.09583630917348</v>
          </cell>
          <cell r="AY894">
            <v>841.09583630917348</v>
          </cell>
          <cell r="AZ894">
            <v>841.09583630917348</v>
          </cell>
          <cell r="BA894">
            <v>8410.9583630917332</v>
          </cell>
        </row>
        <row r="895">
          <cell r="C895">
            <v>1879</v>
          </cell>
          <cell r="F895">
            <v>5000</v>
          </cell>
          <cell r="G895" t="str">
            <v>ISO</v>
          </cell>
          <cell r="H895">
            <v>39114</v>
          </cell>
          <cell r="J895">
            <v>40574</v>
          </cell>
          <cell r="K895">
            <v>40574</v>
          </cell>
          <cell r="L895">
            <v>2100</v>
          </cell>
          <cell r="M895">
            <v>38.24</v>
          </cell>
          <cell r="N895">
            <v>38.24</v>
          </cell>
          <cell r="O895">
            <v>4</v>
          </cell>
          <cell r="P895">
            <v>4</v>
          </cell>
          <cell r="Q895">
            <v>0.37940000000000002</v>
          </cell>
          <cell r="R895">
            <v>0</v>
          </cell>
          <cell r="S895">
            <v>4.8300000000000003E-2</v>
          </cell>
          <cell r="T895">
            <v>38.24</v>
          </cell>
          <cell r="U895">
            <v>31.664711859603312</v>
          </cell>
          <cell r="V895">
            <v>0.73501596001383063</v>
          </cell>
          <cell r="W895">
            <v>-0.44798841428506087</v>
          </cell>
          <cell r="X895">
            <v>13.921586256151837</v>
          </cell>
          <cell r="Y895">
            <v>0.75880000000000003</v>
          </cell>
          <cell r="Z895">
            <v>29235.331137918856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609.0693987066428</v>
          </cell>
          <cell r="AR895">
            <v>609.0693987066428</v>
          </cell>
          <cell r="AS895">
            <v>609.0693987066428</v>
          </cell>
          <cell r="AT895">
            <v>609.0693987066428</v>
          </cell>
          <cell r="AU895">
            <v>609.0693987066428</v>
          </cell>
          <cell r="AV895">
            <v>609.0693987066428</v>
          </cell>
          <cell r="AW895">
            <v>609.0693987066428</v>
          </cell>
          <cell r="AX895">
            <v>609.0693987066428</v>
          </cell>
          <cell r="AY895">
            <v>609.0693987066428</v>
          </cell>
          <cell r="AZ895">
            <v>609.0693987066428</v>
          </cell>
          <cell r="BA895">
            <v>6090.6939870664273</v>
          </cell>
        </row>
        <row r="896">
          <cell r="C896">
            <v>1880</v>
          </cell>
          <cell r="F896">
            <v>5000</v>
          </cell>
          <cell r="G896" t="str">
            <v>ISO</v>
          </cell>
          <cell r="H896">
            <v>39114</v>
          </cell>
          <cell r="J896">
            <v>40574</v>
          </cell>
          <cell r="K896">
            <v>40574</v>
          </cell>
          <cell r="L896">
            <v>2100</v>
          </cell>
          <cell r="M896">
            <v>38.24</v>
          </cell>
          <cell r="N896">
            <v>38.24</v>
          </cell>
          <cell r="O896">
            <v>4</v>
          </cell>
          <cell r="P896">
            <v>4</v>
          </cell>
          <cell r="Q896">
            <v>0.37940000000000002</v>
          </cell>
          <cell r="R896">
            <v>0</v>
          </cell>
          <cell r="S896">
            <v>4.8300000000000003E-2</v>
          </cell>
          <cell r="T896">
            <v>38.24</v>
          </cell>
          <cell r="U896">
            <v>31.664711859603312</v>
          </cell>
          <cell r="V896">
            <v>0.73501596001383063</v>
          </cell>
          <cell r="W896">
            <v>-0.44798841428506087</v>
          </cell>
          <cell r="X896">
            <v>13.921586256151837</v>
          </cell>
          <cell r="Y896">
            <v>0.75880000000000003</v>
          </cell>
          <cell r="Z896">
            <v>29235.331137918856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609.0693987066428</v>
          </cell>
          <cell r="AR896">
            <v>609.0693987066428</v>
          </cell>
          <cell r="AS896">
            <v>609.0693987066428</v>
          </cell>
          <cell r="AT896">
            <v>609.0693987066428</v>
          </cell>
          <cell r="AU896">
            <v>609.0693987066428</v>
          </cell>
          <cell r="AV896">
            <v>609.0693987066428</v>
          </cell>
          <cell r="AW896">
            <v>609.0693987066428</v>
          </cell>
          <cell r="AX896">
            <v>609.0693987066428</v>
          </cell>
          <cell r="AY896">
            <v>609.0693987066428</v>
          </cell>
          <cell r="AZ896">
            <v>609.0693987066428</v>
          </cell>
          <cell r="BA896">
            <v>6090.6939870664273</v>
          </cell>
        </row>
        <row r="897">
          <cell r="C897">
            <v>1881</v>
          </cell>
          <cell r="F897">
            <v>5010</v>
          </cell>
          <cell r="G897" t="str">
            <v>ISO</v>
          </cell>
          <cell r="H897">
            <v>39114</v>
          </cell>
          <cell r="J897">
            <v>40574</v>
          </cell>
          <cell r="K897">
            <v>40574</v>
          </cell>
          <cell r="L897">
            <v>2900</v>
          </cell>
          <cell r="M897">
            <v>38.24</v>
          </cell>
          <cell r="N897">
            <v>38.24</v>
          </cell>
          <cell r="O897">
            <v>4</v>
          </cell>
          <cell r="P897">
            <v>4</v>
          </cell>
          <cell r="Q897">
            <v>0.37940000000000002</v>
          </cell>
          <cell r="R897">
            <v>0</v>
          </cell>
          <cell r="S897">
            <v>4.8300000000000003E-2</v>
          </cell>
          <cell r="T897">
            <v>38.24</v>
          </cell>
          <cell r="U897">
            <v>31.664711859603312</v>
          </cell>
          <cell r="V897">
            <v>0.73501596001383063</v>
          </cell>
          <cell r="W897">
            <v>-0.44798841428506087</v>
          </cell>
          <cell r="X897">
            <v>13.921586256151837</v>
          </cell>
          <cell r="Y897">
            <v>0.75880000000000003</v>
          </cell>
          <cell r="Z897">
            <v>40372.600142840325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841.09583630917348</v>
          </cell>
          <cell r="AR897">
            <v>841.09583630917348</v>
          </cell>
          <cell r="AS897">
            <v>841.09583630917348</v>
          </cell>
          <cell r="AT897">
            <v>841.09583630917348</v>
          </cell>
          <cell r="AU897">
            <v>841.09583630917348</v>
          </cell>
          <cell r="AV897">
            <v>841.09583630917348</v>
          </cell>
          <cell r="AW897">
            <v>841.09583630917348</v>
          </cell>
          <cell r="AX897">
            <v>841.09583630917348</v>
          </cell>
          <cell r="AY897">
            <v>841.09583630917348</v>
          </cell>
          <cell r="AZ897">
            <v>841.09583630917348</v>
          </cell>
          <cell r="BA897">
            <v>8410.9583630917332</v>
          </cell>
        </row>
        <row r="898">
          <cell r="C898">
            <v>1882</v>
          </cell>
          <cell r="F898">
            <v>5010</v>
          </cell>
          <cell r="G898" t="str">
            <v>ISO</v>
          </cell>
          <cell r="H898">
            <v>39114</v>
          </cell>
          <cell r="J898">
            <v>40574</v>
          </cell>
          <cell r="K898">
            <v>40574</v>
          </cell>
          <cell r="L898">
            <v>2100</v>
          </cell>
          <cell r="M898">
            <v>38.24</v>
          </cell>
          <cell r="N898">
            <v>38.24</v>
          </cell>
          <cell r="O898">
            <v>4</v>
          </cell>
          <cell r="P898">
            <v>4</v>
          </cell>
          <cell r="Q898">
            <v>0.37940000000000002</v>
          </cell>
          <cell r="R898">
            <v>0</v>
          </cell>
          <cell r="S898">
            <v>4.8300000000000003E-2</v>
          </cell>
          <cell r="T898">
            <v>38.24</v>
          </cell>
          <cell r="U898">
            <v>31.664711859603312</v>
          </cell>
          <cell r="V898">
            <v>0.73501596001383063</v>
          </cell>
          <cell r="W898">
            <v>-0.44798841428506087</v>
          </cell>
          <cell r="X898">
            <v>13.921586256151837</v>
          </cell>
          <cell r="Y898">
            <v>0.75880000000000003</v>
          </cell>
          <cell r="Z898">
            <v>29235.331137918856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609.0693987066428</v>
          </cell>
          <cell r="AR898">
            <v>609.0693987066428</v>
          </cell>
          <cell r="AS898">
            <v>609.0693987066428</v>
          </cell>
          <cell r="AT898">
            <v>609.0693987066428</v>
          </cell>
          <cell r="AU898">
            <v>609.0693987066428</v>
          </cell>
          <cell r="AV898">
            <v>609.0693987066428</v>
          </cell>
          <cell r="AW898">
            <v>609.0693987066428</v>
          </cell>
          <cell r="AX898">
            <v>609.0693987066428</v>
          </cell>
          <cell r="AY898">
            <v>609.0693987066428</v>
          </cell>
          <cell r="AZ898">
            <v>609.0693987066428</v>
          </cell>
          <cell r="BA898">
            <v>6090.6939870664273</v>
          </cell>
        </row>
        <row r="899">
          <cell r="C899">
            <v>1883</v>
          </cell>
          <cell r="F899">
            <v>2000</v>
          </cell>
          <cell r="G899" t="str">
            <v>ISO</v>
          </cell>
          <cell r="H899">
            <v>39114</v>
          </cell>
          <cell r="J899">
            <v>40574</v>
          </cell>
          <cell r="K899">
            <v>40574</v>
          </cell>
          <cell r="L899">
            <v>3500</v>
          </cell>
          <cell r="M899">
            <v>38.24</v>
          </cell>
          <cell r="N899">
            <v>38.24</v>
          </cell>
          <cell r="O899">
            <v>4</v>
          </cell>
          <cell r="P899">
            <v>4</v>
          </cell>
          <cell r="Q899">
            <v>0.37940000000000002</v>
          </cell>
          <cell r="R899">
            <v>0</v>
          </cell>
          <cell r="S899">
            <v>4.8300000000000003E-2</v>
          </cell>
          <cell r="T899">
            <v>38.24</v>
          </cell>
          <cell r="U899">
            <v>31.664711859603312</v>
          </cell>
          <cell r="V899">
            <v>0.73501596001383063</v>
          </cell>
          <cell r="W899">
            <v>-0.44798841428506087</v>
          </cell>
          <cell r="X899">
            <v>13.921586256151837</v>
          </cell>
          <cell r="Y899">
            <v>0.75880000000000003</v>
          </cell>
          <cell r="Z899">
            <v>48725.551896531433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1015.1156645110715</v>
          </cell>
          <cell r="AR899">
            <v>1015.1156645110715</v>
          </cell>
          <cell r="AS899">
            <v>1015.1156645110715</v>
          </cell>
          <cell r="AT899">
            <v>1015.1156645110715</v>
          </cell>
          <cell r="AU899">
            <v>1015.1156645110715</v>
          </cell>
          <cell r="AV899">
            <v>1015.1156645110715</v>
          </cell>
          <cell r="AW899">
            <v>1015.1156645110715</v>
          </cell>
          <cell r="AX899">
            <v>1015.1156645110715</v>
          </cell>
          <cell r="AY899">
            <v>1015.1156645110715</v>
          </cell>
          <cell r="AZ899">
            <v>1015.1156645110715</v>
          </cell>
          <cell r="BA899">
            <v>10151.156645110716</v>
          </cell>
        </row>
        <row r="900">
          <cell r="C900">
            <v>1884</v>
          </cell>
          <cell r="F900">
            <v>5010</v>
          </cell>
          <cell r="G900" t="str">
            <v>ISO</v>
          </cell>
          <cell r="H900">
            <v>39114</v>
          </cell>
          <cell r="J900">
            <v>40574</v>
          </cell>
          <cell r="K900">
            <v>40574</v>
          </cell>
          <cell r="L900">
            <v>7500</v>
          </cell>
          <cell r="M900">
            <v>38.24</v>
          </cell>
          <cell r="N900">
            <v>38.24</v>
          </cell>
          <cell r="O900">
            <v>4</v>
          </cell>
          <cell r="P900">
            <v>4</v>
          </cell>
          <cell r="Q900">
            <v>0.37940000000000002</v>
          </cell>
          <cell r="R900">
            <v>0</v>
          </cell>
          <cell r="S900">
            <v>4.8300000000000003E-2</v>
          </cell>
          <cell r="T900">
            <v>38.24</v>
          </cell>
          <cell r="U900">
            <v>31.664711859603312</v>
          </cell>
          <cell r="V900">
            <v>0.73501596001383063</v>
          </cell>
          <cell r="W900">
            <v>-0.44798841428506087</v>
          </cell>
          <cell r="X900">
            <v>13.921586256151837</v>
          </cell>
          <cell r="Y900">
            <v>0.75880000000000003</v>
          </cell>
          <cell r="Z900">
            <v>104411.89692113877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2175.2478525237243</v>
          </cell>
          <cell r="AR900">
            <v>2175.2478525237243</v>
          </cell>
          <cell r="AS900">
            <v>2175.2478525237243</v>
          </cell>
          <cell r="AT900">
            <v>2175.2478525237243</v>
          </cell>
          <cell r="AU900">
            <v>2175.2478525237243</v>
          </cell>
          <cell r="AV900">
            <v>2175.2478525237243</v>
          </cell>
          <cell r="AW900">
            <v>2175.2478525237243</v>
          </cell>
          <cell r="AX900">
            <v>2175.2478525237243</v>
          </cell>
          <cell r="AY900">
            <v>2175.2478525237243</v>
          </cell>
          <cell r="AZ900">
            <v>2175.2478525237243</v>
          </cell>
          <cell r="BA900">
            <v>21752.478525237242</v>
          </cell>
        </row>
        <row r="901">
          <cell r="C901">
            <v>1885</v>
          </cell>
          <cell r="F901">
            <v>1100</v>
          </cell>
          <cell r="G901" t="str">
            <v>ISO</v>
          </cell>
          <cell r="H901">
            <v>39114</v>
          </cell>
          <cell r="J901">
            <v>40574</v>
          </cell>
          <cell r="K901">
            <v>40574</v>
          </cell>
          <cell r="L901">
            <v>250</v>
          </cell>
          <cell r="M901">
            <v>38.24</v>
          </cell>
          <cell r="N901">
            <v>38.24</v>
          </cell>
          <cell r="O901">
            <v>4</v>
          </cell>
          <cell r="P901">
            <v>4</v>
          </cell>
          <cell r="Q901">
            <v>0.37940000000000002</v>
          </cell>
          <cell r="R901">
            <v>0</v>
          </cell>
          <cell r="S901">
            <v>4.8300000000000003E-2</v>
          </cell>
          <cell r="T901">
            <v>38.24</v>
          </cell>
          <cell r="U901">
            <v>31.664711859603312</v>
          </cell>
          <cell r="V901">
            <v>0.73501596001383063</v>
          </cell>
          <cell r="W901">
            <v>-0.44798841428506087</v>
          </cell>
          <cell r="X901">
            <v>13.921586256151837</v>
          </cell>
          <cell r="Y901">
            <v>0.75880000000000003</v>
          </cell>
          <cell r="Z901">
            <v>3480.3965640379593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72.508261750790822</v>
          </cell>
          <cell r="AR901">
            <v>72.508261750790822</v>
          </cell>
          <cell r="AS901">
            <v>72.508261750790822</v>
          </cell>
          <cell r="AT901">
            <v>72.508261750790822</v>
          </cell>
          <cell r="AU901">
            <v>72.508261750790822</v>
          </cell>
          <cell r="AV901">
            <v>72.508261750790822</v>
          </cell>
          <cell r="AW901">
            <v>72.508261750790822</v>
          </cell>
          <cell r="AX901">
            <v>72.508261750790822</v>
          </cell>
          <cell r="AY901">
            <v>72.508261750790822</v>
          </cell>
          <cell r="AZ901">
            <v>72.508261750790822</v>
          </cell>
          <cell r="BA901">
            <v>725.08261750790814</v>
          </cell>
        </row>
        <row r="902">
          <cell r="C902">
            <v>1886</v>
          </cell>
          <cell r="F902">
            <v>1500</v>
          </cell>
          <cell r="G902" t="str">
            <v>ISO</v>
          </cell>
          <cell r="H902">
            <v>39113</v>
          </cell>
          <cell r="J902">
            <v>40573</v>
          </cell>
          <cell r="K902">
            <v>40573</v>
          </cell>
          <cell r="L902">
            <v>4000</v>
          </cell>
          <cell r="M902">
            <v>39.07</v>
          </cell>
          <cell r="N902">
            <v>39.07</v>
          </cell>
          <cell r="O902">
            <v>4</v>
          </cell>
          <cell r="P902">
            <v>4</v>
          </cell>
          <cell r="Q902">
            <v>0.37940000000000002</v>
          </cell>
          <cell r="R902">
            <v>0</v>
          </cell>
          <cell r="S902">
            <v>4.8300000000000003E-2</v>
          </cell>
          <cell r="T902">
            <v>39.07</v>
          </cell>
          <cell r="U902">
            <v>32.351995092957672</v>
          </cell>
          <cell r="V902">
            <v>0.73501596001383063</v>
          </cell>
          <cell r="W902">
            <v>-0.44798841428506087</v>
          </cell>
          <cell r="X902">
            <v>14.223754577088185</v>
          </cell>
          <cell r="Y902">
            <v>0.75880000000000003</v>
          </cell>
          <cell r="Z902">
            <v>56895.018308352737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1185.3128814240154</v>
          </cell>
          <cell r="AQ902">
            <v>1185.3128814240154</v>
          </cell>
          <cell r="AR902">
            <v>1185.3128814240154</v>
          </cell>
          <cell r="AS902">
            <v>1185.3128814240154</v>
          </cell>
          <cell r="AT902">
            <v>1185.3128814240154</v>
          </cell>
          <cell r="AU902">
            <v>1185.3128814240154</v>
          </cell>
          <cell r="AV902">
            <v>1185.3128814240154</v>
          </cell>
          <cell r="AW902">
            <v>1185.3128814240154</v>
          </cell>
          <cell r="AX902">
            <v>1185.3128814240154</v>
          </cell>
          <cell r="AY902">
            <v>1185.3128814240154</v>
          </cell>
          <cell r="AZ902">
            <v>1185.3128814240154</v>
          </cell>
          <cell r="BA902">
            <v>13038.441695664169</v>
          </cell>
        </row>
        <row r="903">
          <cell r="C903">
            <v>1887</v>
          </cell>
          <cell r="F903">
            <v>1200</v>
          </cell>
          <cell r="G903" t="str">
            <v>ISO</v>
          </cell>
          <cell r="H903">
            <v>39113</v>
          </cell>
          <cell r="J903">
            <v>40573</v>
          </cell>
          <cell r="K903">
            <v>40573</v>
          </cell>
          <cell r="L903">
            <v>800</v>
          </cell>
          <cell r="M903">
            <v>39.07</v>
          </cell>
          <cell r="N903">
            <v>39.07</v>
          </cell>
          <cell r="O903">
            <v>4</v>
          </cell>
          <cell r="P903">
            <v>4</v>
          </cell>
          <cell r="Q903">
            <v>0.37940000000000002</v>
          </cell>
          <cell r="R903">
            <v>0</v>
          </cell>
          <cell r="S903">
            <v>4.8300000000000003E-2</v>
          </cell>
          <cell r="T903">
            <v>39.07</v>
          </cell>
          <cell r="U903">
            <v>32.351995092957672</v>
          </cell>
          <cell r="V903">
            <v>0.73501596001383063</v>
          </cell>
          <cell r="W903">
            <v>-0.44798841428506087</v>
          </cell>
          <cell r="X903">
            <v>14.223754577088185</v>
          </cell>
          <cell r="Y903">
            <v>0.75880000000000003</v>
          </cell>
          <cell r="Z903">
            <v>11379.003661670547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237.06257628480307</v>
          </cell>
          <cell r="AQ903">
            <v>237.06257628480307</v>
          </cell>
          <cell r="AR903">
            <v>237.06257628480307</v>
          </cell>
          <cell r="AS903">
            <v>237.06257628480307</v>
          </cell>
          <cell r="AT903">
            <v>237.06257628480307</v>
          </cell>
          <cell r="AU903">
            <v>237.06257628480307</v>
          </cell>
          <cell r="AV903">
            <v>237.06257628480307</v>
          </cell>
          <cell r="AW903">
            <v>237.06257628480307</v>
          </cell>
          <cell r="AX903">
            <v>237.06257628480307</v>
          </cell>
          <cell r="AY903">
            <v>237.06257628480307</v>
          </cell>
          <cell r="AZ903">
            <v>237.06257628480307</v>
          </cell>
          <cell r="BA903">
            <v>2607.6883391328338</v>
          </cell>
        </row>
        <row r="904">
          <cell r="C904">
            <v>1888</v>
          </cell>
          <cell r="F904">
            <v>1200</v>
          </cell>
          <cell r="G904" t="str">
            <v>ISO</v>
          </cell>
          <cell r="H904">
            <v>39113</v>
          </cell>
          <cell r="J904">
            <v>40573</v>
          </cell>
          <cell r="K904">
            <v>40573</v>
          </cell>
          <cell r="L904">
            <v>2000</v>
          </cell>
          <cell r="M904">
            <v>39.07</v>
          </cell>
          <cell r="N904">
            <v>39.07</v>
          </cell>
          <cell r="O904">
            <v>4</v>
          </cell>
          <cell r="P904">
            <v>4</v>
          </cell>
          <cell r="Q904">
            <v>0.37940000000000002</v>
          </cell>
          <cell r="R904">
            <v>0</v>
          </cell>
          <cell r="S904">
            <v>4.8300000000000003E-2</v>
          </cell>
          <cell r="T904">
            <v>39.07</v>
          </cell>
          <cell r="U904">
            <v>32.351995092957672</v>
          </cell>
          <cell r="V904">
            <v>0.73501596001383063</v>
          </cell>
          <cell r="W904">
            <v>-0.44798841428506087</v>
          </cell>
          <cell r="X904">
            <v>14.223754577088185</v>
          </cell>
          <cell r="Y904">
            <v>0.75880000000000003</v>
          </cell>
          <cell r="Z904">
            <v>28447.509154176369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592.65644071200768</v>
          </cell>
          <cell r="AQ904">
            <v>592.65644071200768</v>
          </cell>
          <cell r="AR904">
            <v>592.65644071200768</v>
          </cell>
          <cell r="AS904">
            <v>592.65644071200768</v>
          </cell>
          <cell r="AT904">
            <v>592.65644071200768</v>
          </cell>
          <cell r="AU904">
            <v>592.65644071200768</v>
          </cell>
          <cell r="AV904">
            <v>592.65644071200768</v>
          </cell>
          <cell r="AW904">
            <v>592.65644071200768</v>
          </cell>
          <cell r="AX904">
            <v>592.65644071200768</v>
          </cell>
          <cell r="AY904">
            <v>592.65644071200768</v>
          </cell>
          <cell r="AZ904">
            <v>592.65644071200768</v>
          </cell>
          <cell r="BA904">
            <v>6519.2208478320845</v>
          </cell>
        </row>
        <row r="905">
          <cell r="C905">
            <v>1890</v>
          </cell>
          <cell r="F905">
            <v>5110</v>
          </cell>
          <cell r="G905" t="str">
            <v>ISO</v>
          </cell>
          <cell r="H905">
            <v>39141</v>
          </cell>
          <cell r="J905">
            <v>40601</v>
          </cell>
          <cell r="K905">
            <v>40601</v>
          </cell>
          <cell r="L905">
            <v>1500</v>
          </cell>
          <cell r="M905">
            <v>40.68</v>
          </cell>
          <cell r="N905">
            <v>40.68</v>
          </cell>
          <cell r="O905">
            <v>4</v>
          </cell>
          <cell r="P905">
            <v>4</v>
          </cell>
          <cell r="Q905">
            <v>0.37940000000000002</v>
          </cell>
          <cell r="R905">
            <v>0</v>
          </cell>
          <cell r="S905">
            <v>4.8300000000000003E-2</v>
          </cell>
          <cell r="T905">
            <v>40.68</v>
          </cell>
          <cell r="U905">
            <v>33.685158955247452</v>
          </cell>
          <cell r="V905">
            <v>0.73501596001383085</v>
          </cell>
          <cell r="W905">
            <v>-0.44798841428506098</v>
          </cell>
          <cell r="X905">
            <v>14.80988830806111</v>
          </cell>
          <cell r="Y905">
            <v>0.75880000000000003</v>
          </cell>
          <cell r="Z905">
            <v>22214.832462091665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462.8090096269097</v>
          </cell>
          <cell r="AR905">
            <v>462.8090096269097</v>
          </cell>
          <cell r="AS905">
            <v>462.8090096269097</v>
          </cell>
          <cell r="AT905">
            <v>462.8090096269097</v>
          </cell>
          <cell r="AU905">
            <v>462.8090096269097</v>
          </cell>
          <cell r="AV905">
            <v>462.8090096269097</v>
          </cell>
          <cell r="AW905">
            <v>462.8090096269097</v>
          </cell>
          <cell r="AX905">
            <v>462.8090096269097</v>
          </cell>
          <cell r="AY905">
            <v>462.8090096269097</v>
          </cell>
          <cell r="AZ905">
            <v>462.8090096269097</v>
          </cell>
          <cell r="BA905">
            <v>4628.0900962690966</v>
          </cell>
        </row>
        <row r="906">
          <cell r="C906">
            <v>1891</v>
          </cell>
          <cell r="F906">
            <v>5030</v>
          </cell>
          <cell r="G906" t="str">
            <v>ISO</v>
          </cell>
          <cell r="H906">
            <v>39141</v>
          </cell>
          <cell r="J906">
            <v>40601</v>
          </cell>
          <cell r="K906">
            <v>40601</v>
          </cell>
          <cell r="L906">
            <v>800</v>
          </cell>
          <cell r="M906">
            <v>40.68</v>
          </cell>
          <cell r="N906">
            <v>40.68</v>
          </cell>
          <cell r="O906">
            <v>4</v>
          </cell>
          <cell r="P906">
            <v>4</v>
          </cell>
          <cell r="Q906">
            <v>0.37940000000000002</v>
          </cell>
          <cell r="R906">
            <v>0</v>
          </cell>
          <cell r="S906">
            <v>4.8300000000000003E-2</v>
          </cell>
          <cell r="T906">
            <v>40.68</v>
          </cell>
          <cell r="U906">
            <v>33.685158955247452</v>
          </cell>
          <cell r="V906">
            <v>0.73501596001383085</v>
          </cell>
          <cell r="W906">
            <v>-0.44798841428506098</v>
          </cell>
          <cell r="X906">
            <v>14.80988830806111</v>
          </cell>
          <cell r="Y906">
            <v>0.75880000000000003</v>
          </cell>
          <cell r="Z906">
            <v>11847.910646448889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246.83147180101852</v>
          </cell>
          <cell r="AR906">
            <v>246.83147180101852</v>
          </cell>
          <cell r="AS906">
            <v>246.83147180101852</v>
          </cell>
          <cell r="AT906">
            <v>246.83147180101852</v>
          </cell>
          <cell r="AU906">
            <v>246.83147180101852</v>
          </cell>
          <cell r="AV906">
            <v>246.83147180101852</v>
          </cell>
          <cell r="AW906">
            <v>246.83147180101852</v>
          </cell>
          <cell r="AX906">
            <v>246.83147180101852</v>
          </cell>
          <cell r="AY906">
            <v>246.83147180101852</v>
          </cell>
          <cell r="AZ906">
            <v>246.83147180101852</v>
          </cell>
          <cell r="BA906">
            <v>2468.3147180101851</v>
          </cell>
        </row>
        <row r="907">
          <cell r="C907">
            <v>1894</v>
          </cell>
          <cell r="F907">
            <v>5110</v>
          </cell>
          <cell r="G907" t="str">
            <v>ISO</v>
          </cell>
          <cell r="H907">
            <v>39114</v>
          </cell>
          <cell r="J907">
            <v>40574</v>
          </cell>
          <cell r="K907">
            <v>40574</v>
          </cell>
          <cell r="L907">
            <v>10991</v>
          </cell>
          <cell r="M907">
            <v>38.24</v>
          </cell>
          <cell r="N907">
            <v>38.24</v>
          </cell>
          <cell r="O907">
            <v>4</v>
          </cell>
          <cell r="P907">
            <v>4</v>
          </cell>
          <cell r="Q907">
            <v>0.37940000000000002</v>
          </cell>
          <cell r="R907">
            <v>0</v>
          </cell>
          <cell r="S907">
            <v>4.8300000000000003E-2</v>
          </cell>
          <cell r="T907">
            <v>38.24</v>
          </cell>
          <cell r="U907">
            <v>31.664711859603312</v>
          </cell>
          <cell r="V907">
            <v>0.73501596001383063</v>
          </cell>
          <cell r="W907">
            <v>-0.44798841428506087</v>
          </cell>
          <cell r="X907">
            <v>13.921586256151837</v>
          </cell>
          <cell r="Y907">
            <v>0.75880000000000003</v>
          </cell>
          <cell r="Z907">
            <v>153012.15454136484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3187.7532196117677</v>
          </cell>
          <cell r="AR907">
            <v>3187.7532196117677</v>
          </cell>
          <cell r="AS907">
            <v>3187.7532196117677</v>
          </cell>
          <cell r="AT907">
            <v>3187.7532196117677</v>
          </cell>
          <cell r="AU907">
            <v>3187.7532196117677</v>
          </cell>
          <cell r="AV907">
            <v>3187.7532196117677</v>
          </cell>
          <cell r="AW907">
            <v>3187.7532196117677</v>
          </cell>
          <cell r="AX907">
            <v>3187.7532196117677</v>
          </cell>
          <cell r="AY907">
            <v>3187.7532196117677</v>
          </cell>
          <cell r="AZ907">
            <v>3187.7532196117677</v>
          </cell>
          <cell r="BA907">
            <v>31877.532196117678</v>
          </cell>
        </row>
        <row r="908">
          <cell r="C908">
            <v>1895</v>
          </cell>
          <cell r="F908">
            <v>5110</v>
          </cell>
          <cell r="G908" t="str">
            <v>NQ</v>
          </cell>
          <cell r="H908">
            <v>39114</v>
          </cell>
          <cell r="J908">
            <v>40574</v>
          </cell>
          <cell r="K908">
            <v>40574</v>
          </cell>
          <cell r="L908">
            <v>4009</v>
          </cell>
          <cell r="M908">
            <v>38.24</v>
          </cell>
          <cell r="N908">
            <v>38.24</v>
          </cell>
          <cell r="O908">
            <v>4</v>
          </cell>
          <cell r="P908">
            <v>4</v>
          </cell>
          <cell r="Q908">
            <v>0.37940000000000002</v>
          </cell>
          <cell r="R908">
            <v>0</v>
          </cell>
          <cell r="S908">
            <v>4.8300000000000003E-2</v>
          </cell>
          <cell r="T908">
            <v>38.24</v>
          </cell>
          <cell r="U908">
            <v>31.664711859603312</v>
          </cell>
          <cell r="V908">
            <v>0.73501596001383063</v>
          </cell>
          <cell r="W908">
            <v>-0.44798841428506087</v>
          </cell>
          <cell r="X908">
            <v>13.921586256151837</v>
          </cell>
          <cell r="Y908">
            <v>0.75880000000000003</v>
          </cell>
          <cell r="Z908">
            <v>55811.639300912713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1162.7424854356816</v>
          </cell>
          <cell r="AR908">
            <v>1162.7424854356816</v>
          </cell>
          <cell r="AS908">
            <v>1162.7424854356816</v>
          </cell>
          <cell r="AT908">
            <v>1162.7424854356816</v>
          </cell>
          <cell r="AU908">
            <v>1162.7424854356816</v>
          </cell>
          <cell r="AV908">
            <v>1162.7424854356816</v>
          </cell>
          <cell r="AW908">
            <v>1162.7424854356816</v>
          </cell>
          <cell r="AX908">
            <v>1162.7424854356816</v>
          </cell>
          <cell r="AY908">
            <v>1162.7424854356816</v>
          </cell>
          <cell r="AZ908">
            <v>1162.7424854356816</v>
          </cell>
          <cell r="BA908">
            <v>11627.424854356816</v>
          </cell>
        </row>
        <row r="909">
          <cell r="C909">
            <v>1896</v>
          </cell>
          <cell r="F909">
            <v>5000</v>
          </cell>
          <cell r="G909" t="str">
            <v>ISO</v>
          </cell>
          <cell r="H909">
            <v>39114</v>
          </cell>
          <cell r="J909">
            <v>40574</v>
          </cell>
          <cell r="K909">
            <v>40574</v>
          </cell>
          <cell r="L909">
            <v>11599</v>
          </cell>
          <cell r="M909">
            <v>38.24</v>
          </cell>
          <cell r="N909">
            <v>38.24</v>
          </cell>
          <cell r="O909">
            <v>4</v>
          </cell>
          <cell r="P909">
            <v>4</v>
          </cell>
          <cell r="Q909">
            <v>0.37940000000000002</v>
          </cell>
          <cell r="R909">
            <v>0</v>
          </cell>
          <cell r="S909">
            <v>4.8300000000000003E-2</v>
          </cell>
          <cell r="T909">
            <v>38.24</v>
          </cell>
          <cell r="U909">
            <v>31.664711859603312</v>
          </cell>
          <cell r="V909">
            <v>0.73501596001383063</v>
          </cell>
          <cell r="W909">
            <v>-0.44798841428506087</v>
          </cell>
          <cell r="X909">
            <v>13.921586256151837</v>
          </cell>
          <cell r="Y909">
            <v>0.75880000000000003</v>
          </cell>
          <cell r="Z909">
            <v>161476.47898510515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3364.0933121896906</v>
          </cell>
          <cell r="AR909">
            <v>3364.0933121896906</v>
          </cell>
          <cell r="AS909">
            <v>3364.0933121896906</v>
          </cell>
          <cell r="AT909">
            <v>3364.0933121896906</v>
          </cell>
          <cell r="AU909">
            <v>3364.0933121896906</v>
          </cell>
          <cell r="AV909">
            <v>3364.0933121896906</v>
          </cell>
          <cell r="AW909">
            <v>3364.0933121896906</v>
          </cell>
          <cell r="AX909">
            <v>3364.0933121896906</v>
          </cell>
          <cell r="AY909">
            <v>3364.0933121896906</v>
          </cell>
          <cell r="AZ909">
            <v>3364.0933121896906</v>
          </cell>
          <cell r="BA909">
            <v>33640.933121896895</v>
          </cell>
        </row>
        <row r="910">
          <cell r="C910">
            <v>1897</v>
          </cell>
          <cell r="F910">
            <v>1000</v>
          </cell>
          <cell r="G910" t="str">
            <v>NQ</v>
          </cell>
          <cell r="H910">
            <v>39114</v>
          </cell>
          <cell r="J910">
            <v>40574</v>
          </cell>
          <cell r="K910">
            <v>40574</v>
          </cell>
          <cell r="L910">
            <v>18401</v>
          </cell>
          <cell r="M910">
            <v>38.24</v>
          </cell>
          <cell r="N910">
            <v>38.24</v>
          </cell>
          <cell r="O910">
            <v>4</v>
          </cell>
          <cell r="P910">
            <v>4</v>
          </cell>
          <cell r="Q910">
            <v>0.37940000000000002</v>
          </cell>
          <cell r="R910">
            <v>0</v>
          </cell>
          <cell r="S910">
            <v>4.8300000000000003E-2</v>
          </cell>
          <cell r="T910">
            <v>38.24</v>
          </cell>
          <cell r="U910">
            <v>31.664711859603312</v>
          </cell>
          <cell r="V910">
            <v>0.73501596001383063</v>
          </cell>
          <cell r="W910">
            <v>-0.44798841428506087</v>
          </cell>
          <cell r="X910">
            <v>13.921586256151837</v>
          </cell>
          <cell r="Y910">
            <v>0.75880000000000003</v>
          </cell>
          <cell r="Z910">
            <v>256171.10869944995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5336.8980979052076</v>
          </cell>
          <cell r="AR910">
            <v>5336.8980979052076</v>
          </cell>
          <cell r="AS910">
            <v>5336.8980979052076</v>
          </cell>
          <cell r="AT910">
            <v>5336.8980979052076</v>
          </cell>
          <cell r="AU910">
            <v>5336.8980979052076</v>
          </cell>
          <cell r="AV910">
            <v>5336.8980979052076</v>
          </cell>
          <cell r="AW910">
            <v>5336.8980979052076</v>
          </cell>
          <cell r="AX910">
            <v>5336.8980979052076</v>
          </cell>
          <cell r="AY910">
            <v>5336.8980979052076</v>
          </cell>
          <cell r="AZ910">
            <v>5336.8980979052076</v>
          </cell>
          <cell r="BA910">
            <v>53368.980979052074</v>
          </cell>
        </row>
        <row r="911">
          <cell r="C911">
            <v>1898</v>
          </cell>
          <cell r="F911">
            <v>5010</v>
          </cell>
          <cell r="G911" t="str">
            <v>ISO</v>
          </cell>
          <cell r="H911">
            <v>39113</v>
          </cell>
          <cell r="J911">
            <v>40573</v>
          </cell>
          <cell r="K911">
            <v>40573</v>
          </cell>
          <cell r="L911">
            <v>7927</v>
          </cell>
          <cell r="M911">
            <v>39.07</v>
          </cell>
          <cell r="N911">
            <v>39.07</v>
          </cell>
          <cell r="O911">
            <v>4</v>
          </cell>
          <cell r="P911">
            <v>4</v>
          </cell>
          <cell r="Q911">
            <v>0.37940000000000002</v>
          </cell>
          <cell r="R911">
            <v>0</v>
          </cell>
          <cell r="S911">
            <v>4.8300000000000003E-2</v>
          </cell>
          <cell r="T911">
            <v>39.07</v>
          </cell>
          <cell r="U911">
            <v>32.351995092957672</v>
          </cell>
          <cell r="V911">
            <v>0.73501596001383063</v>
          </cell>
          <cell r="W911">
            <v>-0.44798841428506087</v>
          </cell>
          <cell r="X911">
            <v>14.223754577088185</v>
          </cell>
          <cell r="Y911">
            <v>0.75880000000000003</v>
          </cell>
          <cell r="Z911">
            <v>112751.70253257804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2348.9938027620424</v>
          </cell>
          <cell r="AQ911">
            <v>2348.9938027620424</v>
          </cell>
          <cell r="AR911">
            <v>2348.9938027620424</v>
          </cell>
          <cell r="AS911">
            <v>2348.9938027620424</v>
          </cell>
          <cell r="AT911">
            <v>2348.9938027620424</v>
          </cell>
          <cell r="AU911">
            <v>2348.9938027620424</v>
          </cell>
          <cell r="AV911">
            <v>2348.9938027620424</v>
          </cell>
          <cell r="AW911">
            <v>2348.9938027620424</v>
          </cell>
          <cell r="AX911">
            <v>2348.9938027620424</v>
          </cell>
          <cell r="AY911">
            <v>2348.9938027620424</v>
          </cell>
          <cell r="AZ911">
            <v>2348.9938027620424</v>
          </cell>
          <cell r="BA911">
            <v>25838.931830382462</v>
          </cell>
        </row>
        <row r="912">
          <cell r="C912">
            <v>1899</v>
          </cell>
          <cell r="F912">
            <v>5010</v>
          </cell>
          <cell r="G912" t="str">
            <v>NQ</v>
          </cell>
          <cell r="H912">
            <v>39113</v>
          </cell>
          <cell r="J912">
            <v>40573</v>
          </cell>
          <cell r="K912">
            <v>40573</v>
          </cell>
          <cell r="L912">
            <v>4073</v>
          </cell>
          <cell r="M912">
            <v>39.07</v>
          </cell>
          <cell r="N912">
            <v>39.07</v>
          </cell>
          <cell r="O912">
            <v>4</v>
          </cell>
          <cell r="P912">
            <v>4</v>
          </cell>
          <cell r="Q912">
            <v>0.37940000000000002</v>
          </cell>
          <cell r="R912">
            <v>0</v>
          </cell>
          <cell r="S912">
            <v>4.8300000000000003E-2</v>
          </cell>
          <cell r="T912">
            <v>39.07</v>
          </cell>
          <cell r="U912">
            <v>32.351995092957672</v>
          </cell>
          <cell r="V912">
            <v>0.73501596001383063</v>
          </cell>
          <cell r="W912">
            <v>-0.44798841428506087</v>
          </cell>
          <cell r="X912">
            <v>14.223754577088185</v>
          </cell>
          <cell r="Y912">
            <v>0.75880000000000003</v>
          </cell>
          <cell r="Z912">
            <v>57933.352392480178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1206.9448415100037</v>
          </cell>
          <cell r="AQ912">
            <v>1206.9448415100037</v>
          </cell>
          <cell r="AR912">
            <v>1206.9448415100037</v>
          </cell>
          <cell r="AS912">
            <v>1206.9448415100037</v>
          </cell>
          <cell r="AT912">
            <v>1206.9448415100037</v>
          </cell>
          <cell r="AU912">
            <v>1206.9448415100037</v>
          </cell>
          <cell r="AV912">
            <v>1206.9448415100037</v>
          </cell>
          <cell r="AW912">
            <v>1206.9448415100037</v>
          </cell>
          <cell r="AX912">
            <v>1206.9448415100037</v>
          </cell>
          <cell r="AY912">
            <v>1206.9448415100037</v>
          </cell>
          <cell r="AZ912">
            <v>1206.9448415100037</v>
          </cell>
          <cell r="BA912">
            <v>13276.393256610037</v>
          </cell>
        </row>
        <row r="913">
          <cell r="C913">
            <v>1900</v>
          </cell>
          <cell r="F913">
            <v>5010</v>
          </cell>
          <cell r="G913" t="str">
            <v>ISO</v>
          </cell>
          <cell r="H913">
            <v>39113</v>
          </cell>
          <cell r="J913">
            <v>40573</v>
          </cell>
          <cell r="K913">
            <v>40573</v>
          </cell>
          <cell r="L913">
            <v>6205</v>
          </cell>
          <cell r="M913">
            <v>39.07</v>
          </cell>
          <cell r="N913">
            <v>39.07</v>
          </cell>
          <cell r="O913">
            <v>4</v>
          </cell>
          <cell r="P913">
            <v>4</v>
          </cell>
          <cell r="Q913">
            <v>0.37940000000000002</v>
          </cell>
          <cell r="R913">
            <v>0</v>
          </cell>
          <cell r="S913">
            <v>4.8300000000000003E-2</v>
          </cell>
          <cell r="T913">
            <v>39.07</v>
          </cell>
          <cell r="U913">
            <v>32.351995092957672</v>
          </cell>
          <cell r="V913">
            <v>0.73501596001383063</v>
          </cell>
          <cell r="W913">
            <v>-0.44798841428506087</v>
          </cell>
          <cell r="X913">
            <v>14.223754577088185</v>
          </cell>
          <cell r="Y913">
            <v>0.75880000000000003</v>
          </cell>
          <cell r="Z913">
            <v>88258.397150832185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1838.7166073090038</v>
          </cell>
          <cell r="AQ913">
            <v>1838.7166073090038</v>
          </cell>
          <cell r="AR913">
            <v>1838.7166073090038</v>
          </cell>
          <cell r="AS913">
            <v>1838.7166073090038</v>
          </cell>
          <cell r="AT913">
            <v>1838.7166073090038</v>
          </cell>
          <cell r="AU913">
            <v>1838.7166073090038</v>
          </cell>
          <cell r="AV913">
            <v>1838.7166073090038</v>
          </cell>
          <cell r="AW913">
            <v>1838.7166073090038</v>
          </cell>
          <cell r="AX913">
            <v>1838.7166073090038</v>
          </cell>
          <cell r="AY913">
            <v>1838.7166073090038</v>
          </cell>
          <cell r="AZ913">
            <v>1838.7166073090038</v>
          </cell>
          <cell r="BA913">
            <v>20225.882680399049</v>
          </cell>
        </row>
        <row r="914">
          <cell r="C914">
            <v>1901</v>
          </cell>
          <cell r="F914">
            <v>5010</v>
          </cell>
          <cell r="G914" t="str">
            <v>NQ</v>
          </cell>
          <cell r="H914">
            <v>39113</v>
          </cell>
          <cell r="J914">
            <v>40573</v>
          </cell>
          <cell r="K914">
            <v>40573</v>
          </cell>
          <cell r="L914">
            <v>795</v>
          </cell>
          <cell r="M914">
            <v>39.07</v>
          </cell>
          <cell r="N914">
            <v>39.07</v>
          </cell>
          <cell r="O914">
            <v>4</v>
          </cell>
          <cell r="P914">
            <v>4</v>
          </cell>
          <cell r="Q914">
            <v>0.37940000000000002</v>
          </cell>
          <cell r="R914">
            <v>0</v>
          </cell>
          <cell r="S914">
            <v>4.8300000000000003E-2</v>
          </cell>
          <cell r="T914">
            <v>39.07</v>
          </cell>
          <cell r="U914">
            <v>32.351995092957672</v>
          </cell>
          <cell r="V914">
            <v>0.73501596001383063</v>
          </cell>
          <cell r="W914">
            <v>-0.44798841428506087</v>
          </cell>
          <cell r="X914">
            <v>14.223754577088185</v>
          </cell>
          <cell r="Y914">
            <v>0.75880000000000003</v>
          </cell>
          <cell r="Z914">
            <v>11307.884888785107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235.58093518302306</v>
          </cell>
          <cell r="AQ914">
            <v>235.58093518302306</v>
          </cell>
          <cell r="AR914">
            <v>235.58093518302306</v>
          </cell>
          <cell r="AS914">
            <v>235.58093518302306</v>
          </cell>
          <cell r="AT914">
            <v>235.58093518302306</v>
          </cell>
          <cell r="AU914">
            <v>235.58093518302306</v>
          </cell>
          <cell r="AV914">
            <v>235.58093518302306</v>
          </cell>
          <cell r="AW914">
            <v>235.58093518302306</v>
          </cell>
          <cell r="AX914">
            <v>235.58093518302306</v>
          </cell>
          <cell r="AY914">
            <v>235.58093518302306</v>
          </cell>
          <cell r="AZ914">
            <v>235.58093518302306</v>
          </cell>
          <cell r="BA914">
            <v>2591.3902870132538</v>
          </cell>
        </row>
        <row r="915">
          <cell r="C915" t="str">
            <v>A0000834</v>
          </cell>
          <cell r="D915" t="str">
            <v>SJ</v>
          </cell>
          <cell r="F915">
            <v>2000</v>
          </cell>
          <cell r="G915" t="str">
            <v>NQ</v>
          </cell>
          <cell r="H915">
            <v>37663</v>
          </cell>
          <cell r="I915"/>
          <cell r="J915">
            <v>39123</v>
          </cell>
          <cell r="K915"/>
          <cell r="L915">
            <v>386863</v>
          </cell>
          <cell r="M915">
            <v>3.25</v>
          </cell>
          <cell r="N915">
            <v>3</v>
          </cell>
          <cell r="O915">
            <v>5</v>
          </cell>
          <cell r="P915">
            <v>4</v>
          </cell>
          <cell r="Q915">
            <v>1E-8</v>
          </cell>
          <cell r="R915">
            <v>9.9999999999999995E-7</v>
          </cell>
          <cell r="S915">
            <v>2.9899999999999999E-2</v>
          </cell>
          <cell r="T915">
            <v>2.9999850000393757</v>
          </cell>
          <cell r="U915">
            <v>2.8048398576375679</v>
          </cell>
          <cell r="V915">
            <v>1</v>
          </cell>
          <cell r="W915">
            <v>-1</v>
          </cell>
          <cell r="X915">
            <v>0.1951451424018078</v>
          </cell>
          <cell r="Y915">
            <v>2.2360679774997898E-8</v>
          </cell>
          <cell r="Z915">
            <v>75494.435224990579</v>
          </cell>
          <cell r="AA915">
            <v>71716</v>
          </cell>
          <cell r="AB915">
            <v>539.56739103811083</v>
          </cell>
          <cell r="AC915">
            <v>493.30854592475885</v>
          </cell>
          <cell r="AD915">
            <v>447.04970081140681</v>
          </cell>
          <cell r="AE915">
            <v>404.5415728694075</v>
          </cell>
          <cell r="AF915">
            <v>363.15207987325044</v>
          </cell>
          <cell r="AG915">
            <v>322.82385592827688</v>
          </cell>
          <cell r="AH915">
            <v>283.50383758192766</v>
          </cell>
          <cell r="AI915">
            <v>245.14284407329416</v>
          </cell>
          <cell r="AJ915">
            <v>207.69520755296156</v>
          </cell>
          <cell r="AK915">
            <v>171.11844630054361</v>
          </cell>
          <cell r="AL915">
            <v>135.37297507658974</v>
          </cell>
          <cell r="AM915">
            <v>100.42184765761262</v>
          </cell>
          <cell r="AN915">
            <v>3713.6983046881405</v>
          </cell>
          <cell r="AO915">
            <v>66.230527356439367</v>
          </cell>
          <cell r="AP915">
            <v>32.766681955291055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98.997209311730415</v>
          </cell>
        </row>
        <row r="916">
          <cell r="C916" t="str">
            <v>A0000835</v>
          </cell>
          <cell r="D916" t="str">
            <v>SJ</v>
          </cell>
          <cell r="F916">
            <v>1000</v>
          </cell>
          <cell r="G916" t="str">
            <v>NQ</v>
          </cell>
          <cell r="H916">
            <v>37663</v>
          </cell>
          <cell r="I916" t="str">
            <v>12/31/2006  as consultant now</v>
          </cell>
          <cell r="J916">
            <v>39123</v>
          </cell>
          <cell r="K916" t="str">
            <v>12/31/2006  as consultant now</v>
          </cell>
          <cell r="L916">
            <v>70833</v>
          </cell>
          <cell r="M916">
            <v>3.25</v>
          </cell>
          <cell r="N916">
            <v>3</v>
          </cell>
          <cell r="O916">
            <v>5</v>
          </cell>
          <cell r="P916">
            <v>4</v>
          </cell>
          <cell r="Q916">
            <v>1E-8</v>
          </cell>
          <cell r="R916">
            <v>9.9999999999999995E-7</v>
          </cell>
          <cell r="S916">
            <v>2.9899999999999999E-2</v>
          </cell>
          <cell r="T916">
            <v>2.9999850000393757</v>
          </cell>
          <cell r="U916">
            <v>2.8048398576375679</v>
          </cell>
          <cell r="V916">
            <v>1</v>
          </cell>
          <cell r="W916">
            <v>-1</v>
          </cell>
          <cell r="X916">
            <v>0.1951451424018078</v>
          </cell>
          <cell r="Y916">
            <v>2.2360679774997898E-8</v>
          </cell>
          <cell r="Z916">
            <v>13822.715871747252</v>
          </cell>
          <cell r="AA916">
            <v>11717</v>
          </cell>
          <cell r="AB916">
            <v>98.792536400230844</v>
          </cell>
          <cell r="AC916">
            <v>90.322735008228861</v>
          </cell>
          <cell r="AD916">
            <v>81.852933616226863</v>
          </cell>
          <cell r="AE916">
            <v>74.069872877630431</v>
          </cell>
          <cell r="AF916">
            <v>66.491629526891813</v>
          </cell>
          <cell r="AG916">
            <v>59.107700108223412</v>
          </cell>
          <cell r="AH916">
            <v>51.908368925021719</v>
          </cell>
          <cell r="AI916">
            <v>44.884631185312742</v>
          </cell>
          <cell r="AJ916">
            <v>38.028125296549234</v>
          </cell>
          <cell r="AK916">
            <v>31.331073033105792</v>
          </cell>
          <cell r="AL916">
            <v>24.786226502922432</v>
          </cell>
          <cell r="AM916">
            <v>18.386821006743144</v>
          </cell>
          <cell r="AN916">
            <v>679.96265348708721</v>
          </cell>
          <cell r="AO916">
            <v>12.126533021350372</v>
          </cell>
          <cell r="AP916">
            <v>5.9994426526680789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18.125975674018452</v>
          </cell>
        </row>
      </sheetData>
      <sheetData sheetId="12"/>
      <sheetData sheetId="13">
        <row r="8">
          <cell r="C8" t="str">
            <v>00000001</v>
          </cell>
          <cell r="D8">
            <v>33564</v>
          </cell>
          <cell r="E8">
            <v>91</v>
          </cell>
          <cell r="F8" t="str">
            <v>NQ</v>
          </cell>
          <cell r="H8">
            <v>40000</v>
          </cell>
          <cell r="I8">
            <v>0.15</v>
          </cell>
          <cell r="J8">
            <v>0</v>
          </cell>
          <cell r="K8">
            <v>0</v>
          </cell>
          <cell r="L8">
            <v>40000</v>
          </cell>
          <cell r="M8">
            <v>0</v>
          </cell>
          <cell r="N8">
            <v>0</v>
          </cell>
          <cell r="O8">
            <v>0</v>
          </cell>
        </row>
        <row r="9">
          <cell r="C9" t="str">
            <v>00000002</v>
          </cell>
          <cell r="D9">
            <v>33564</v>
          </cell>
          <cell r="E9">
            <v>91</v>
          </cell>
          <cell r="F9" t="str">
            <v>NQ</v>
          </cell>
          <cell r="H9">
            <v>13333</v>
          </cell>
          <cell r="I9">
            <v>0.15</v>
          </cell>
          <cell r="J9">
            <v>13333</v>
          </cell>
          <cell r="K9">
            <v>13333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C10" t="str">
            <v>00000003</v>
          </cell>
          <cell r="D10">
            <v>33564</v>
          </cell>
          <cell r="E10">
            <v>91</v>
          </cell>
          <cell r="F10" t="str">
            <v>NQ</v>
          </cell>
          <cell r="H10">
            <v>13333</v>
          </cell>
          <cell r="I10">
            <v>0.15</v>
          </cell>
          <cell r="J10">
            <v>13333</v>
          </cell>
          <cell r="K10">
            <v>13333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C11" t="str">
            <v>00000004</v>
          </cell>
          <cell r="D11">
            <v>35004</v>
          </cell>
          <cell r="E11">
            <v>91</v>
          </cell>
          <cell r="F11" t="str">
            <v>NQ</v>
          </cell>
          <cell r="H11">
            <v>16666</v>
          </cell>
          <cell r="I11">
            <v>0.53</v>
          </cell>
          <cell r="J11">
            <v>0</v>
          </cell>
          <cell r="K11">
            <v>0</v>
          </cell>
          <cell r="L11">
            <v>16666</v>
          </cell>
          <cell r="M11">
            <v>0</v>
          </cell>
          <cell r="N11">
            <v>0</v>
          </cell>
          <cell r="O11">
            <v>0</v>
          </cell>
        </row>
        <row r="12">
          <cell r="C12" t="str">
            <v>00000005</v>
          </cell>
          <cell r="D12">
            <v>33564</v>
          </cell>
          <cell r="E12">
            <v>91</v>
          </cell>
          <cell r="F12" t="str">
            <v>NQ</v>
          </cell>
          <cell r="H12">
            <v>13333</v>
          </cell>
          <cell r="I12">
            <v>0.15</v>
          </cell>
          <cell r="J12">
            <v>0</v>
          </cell>
          <cell r="K12">
            <v>0</v>
          </cell>
          <cell r="L12">
            <v>13333</v>
          </cell>
          <cell r="M12">
            <v>0</v>
          </cell>
          <cell r="N12">
            <v>0</v>
          </cell>
          <cell r="O12">
            <v>0</v>
          </cell>
        </row>
        <row r="13">
          <cell r="C13" t="str">
            <v>00000006</v>
          </cell>
          <cell r="D13">
            <v>33402</v>
          </cell>
          <cell r="E13">
            <v>91</v>
          </cell>
          <cell r="F13" t="str">
            <v>NQ</v>
          </cell>
          <cell r="H13">
            <v>40000</v>
          </cell>
          <cell r="I13">
            <v>0.15</v>
          </cell>
          <cell r="J13">
            <v>40000</v>
          </cell>
          <cell r="K13">
            <v>40000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C14" t="str">
            <v>00000007</v>
          </cell>
          <cell r="D14">
            <v>33564</v>
          </cell>
          <cell r="E14">
            <v>91</v>
          </cell>
          <cell r="F14" t="str">
            <v>NQ</v>
          </cell>
          <cell r="H14">
            <v>13333</v>
          </cell>
          <cell r="I14">
            <v>0.15</v>
          </cell>
          <cell r="J14">
            <v>13333</v>
          </cell>
          <cell r="K14">
            <v>13333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C15" t="str">
            <v>00000008</v>
          </cell>
          <cell r="D15">
            <v>33564</v>
          </cell>
          <cell r="E15">
            <v>91</v>
          </cell>
          <cell r="F15" t="str">
            <v>NQ</v>
          </cell>
          <cell r="H15">
            <v>40000</v>
          </cell>
          <cell r="I15">
            <v>0.15</v>
          </cell>
          <cell r="J15">
            <v>40000</v>
          </cell>
          <cell r="K15">
            <v>40000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C16" t="str">
            <v>00000009</v>
          </cell>
          <cell r="D16">
            <v>33564</v>
          </cell>
          <cell r="E16">
            <v>91</v>
          </cell>
          <cell r="F16" t="str">
            <v>NQ</v>
          </cell>
          <cell r="H16">
            <v>21333</v>
          </cell>
          <cell r="I16">
            <v>0.15</v>
          </cell>
          <cell r="J16">
            <v>21333</v>
          </cell>
          <cell r="K16">
            <v>21333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C17" t="str">
            <v>00000010</v>
          </cell>
          <cell r="D17">
            <v>34451</v>
          </cell>
          <cell r="E17">
            <v>91</v>
          </cell>
          <cell r="F17" t="str">
            <v>ISO</v>
          </cell>
          <cell r="H17">
            <v>208</v>
          </cell>
          <cell r="I17">
            <v>0.15</v>
          </cell>
          <cell r="J17">
            <v>208</v>
          </cell>
          <cell r="K17">
            <v>208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C18" t="str">
            <v>00000012</v>
          </cell>
          <cell r="D18">
            <v>33819</v>
          </cell>
          <cell r="E18">
            <v>91</v>
          </cell>
          <cell r="F18" t="str">
            <v>ISO</v>
          </cell>
          <cell r="H18">
            <v>27500</v>
          </cell>
          <cell r="I18">
            <v>0.15</v>
          </cell>
          <cell r="J18">
            <v>27500</v>
          </cell>
          <cell r="K18">
            <v>27500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C19" t="str">
            <v>00000013</v>
          </cell>
          <cell r="D19">
            <v>34590</v>
          </cell>
          <cell r="E19">
            <v>91</v>
          </cell>
          <cell r="F19" t="str">
            <v>ISO</v>
          </cell>
          <cell r="H19">
            <v>500</v>
          </cell>
          <cell r="I19">
            <v>0.15</v>
          </cell>
          <cell r="J19">
            <v>500</v>
          </cell>
          <cell r="K19">
            <v>500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C20" t="str">
            <v>00000014</v>
          </cell>
          <cell r="D20">
            <v>33819</v>
          </cell>
          <cell r="E20">
            <v>91</v>
          </cell>
          <cell r="F20" t="str">
            <v>ISO</v>
          </cell>
          <cell r="H20">
            <v>4400</v>
          </cell>
          <cell r="I20">
            <v>0.15</v>
          </cell>
          <cell r="J20">
            <v>4400</v>
          </cell>
          <cell r="K20">
            <v>4400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C21" t="str">
            <v>00000015</v>
          </cell>
          <cell r="D21">
            <v>33924</v>
          </cell>
          <cell r="E21">
            <v>91</v>
          </cell>
          <cell r="F21" t="str">
            <v>ISO</v>
          </cell>
          <cell r="H21">
            <v>16916</v>
          </cell>
          <cell r="I21">
            <v>0.15</v>
          </cell>
          <cell r="J21">
            <v>16916</v>
          </cell>
          <cell r="K21">
            <v>16916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C22" t="str">
            <v>00000016</v>
          </cell>
          <cell r="D22">
            <v>33483</v>
          </cell>
          <cell r="E22">
            <v>91</v>
          </cell>
          <cell r="F22" t="str">
            <v>ISO</v>
          </cell>
          <cell r="H22">
            <v>6874</v>
          </cell>
          <cell r="I22">
            <v>0.15</v>
          </cell>
          <cell r="J22">
            <v>6874</v>
          </cell>
          <cell r="K22">
            <v>6874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C23" t="str">
            <v>00000017</v>
          </cell>
          <cell r="D23">
            <v>33976</v>
          </cell>
          <cell r="E23">
            <v>91</v>
          </cell>
          <cell r="F23" t="str">
            <v>ISO</v>
          </cell>
          <cell r="H23">
            <v>4582</v>
          </cell>
          <cell r="I23">
            <v>0.15</v>
          </cell>
          <cell r="J23">
            <v>4582</v>
          </cell>
          <cell r="K23">
            <v>4582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C24" t="str">
            <v>00000018</v>
          </cell>
          <cell r="D24">
            <v>34268</v>
          </cell>
          <cell r="E24">
            <v>91</v>
          </cell>
          <cell r="F24" t="str">
            <v>ISO</v>
          </cell>
          <cell r="H24">
            <v>705194</v>
          </cell>
          <cell r="I24">
            <v>0.15</v>
          </cell>
          <cell r="J24">
            <v>705194</v>
          </cell>
          <cell r="K24">
            <v>705194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C25" t="str">
            <v>00000019</v>
          </cell>
          <cell r="D25">
            <v>33819</v>
          </cell>
          <cell r="E25">
            <v>91</v>
          </cell>
          <cell r="F25" t="str">
            <v>ISO</v>
          </cell>
          <cell r="H25">
            <v>3563</v>
          </cell>
          <cell r="I25">
            <v>0.15</v>
          </cell>
          <cell r="J25">
            <v>3563</v>
          </cell>
          <cell r="K25">
            <v>3563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C26" t="str">
            <v>00000020</v>
          </cell>
          <cell r="D26">
            <v>33801</v>
          </cell>
          <cell r="E26">
            <v>91</v>
          </cell>
          <cell r="F26" t="str">
            <v>ISO</v>
          </cell>
          <cell r="H26">
            <v>3333</v>
          </cell>
          <cell r="I26">
            <v>0.15</v>
          </cell>
          <cell r="J26">
            <v>3333</v>
          </cell>
          <cell r="K26">
            <v>3333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C27" t="str">
            <v>00000021</v>
          </cell>
          <cell r="D27">
            <v>35004</v>
          </cell>
          <cell r="E27">
            <v>91</v>
          </cell>
          <cell r="F27" t="str">
            <v>ISO</v>
          </cell>
          <cell r="H27">
            <v>6666</v>
          </cell>
          <cell r="I27">
            <v>0.53</v>
          </cell>
          <cell r="J27">
            <v>6666</v>
          </cell>
          <cell r="K27">
            <v>6666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C28" t="str">
            <v>00000022</v>
          </cell>
          <cell r="D28">
            <v>33402</v>
          </cell>
          <cell r="E28">
            <v>91</v>
          </cell>
          <cell r="F28" t="str">
            <v>ISO</v>
          </cell>
          <cell r="H28">
            <v>4561</v>
          </cell>
          <cell r="I28">
            <v>0.15</v>
          </cell>
          <cell r="J28">
            <v>4561</v>
          </cell>
          <cell r="K28">
            <v>4561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C29" t="str">
            <v>00000023</v>
          </cell>
          <cell r="D29">
            <v>33931</v>
          </cell>
          <cell r="E29">
            <v>91</v>
          </cell>
          <cell r="F29" t="str">
            <v>ISO</v>
          </cell>
          <cell r="H29">
            <v>5599</v>
          </cell>
          <cell r="I29">
            <v>0.15</v>
          </cell>
          <cell r="J29">
            <v>5599</v>
          </cell>
          <cell r="K29">
            <v>5599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C30" t="str">
            <v>00000024</v>
          </cell>
          <cell r="D30">
            <v>34547</v>
          </cell>
          <cell r="E30">
            <v>91</v>
          </cell>
          <cell r="F30" t="str">
            <v>ISO</v>
          </cell>
          <cell r="H30">
            <v>2500</v>
          </cell>
          <cell r="I30">
            <v>0.15</v>
          </cell>
          <cell r="J30">
            <v>2500</v>
          </cell>
          <cell r="K30">
            <v>2500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C31" t="str">
            <v>00000025</v>
          </cell>
          <cell r="D31">
            <v>34646</v>
          </cell>
          <cell r="E31">
            <v>91</v>
          </cell>
          <cell r="F31" t="str">
            <v>ISO</v>
          </cell>
          <cell r="H31">
            <v>500</v>
          </cell>
          <cell r="I31">
            <v>0.15</v>
          </cell>
          <cell r="J31">
            <v>500</v>
          </cell>
          <cell r="K31">
            <v>500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C32" t="str">
            <v>00000026</v>
          </cell>
          <cell r="D32">
            <v>34302</v>
          </cell>
          <cell r="E32">
            <v>91</v>
          </cell>
          <cell r="F32" t="str">
            <v>ISO</v>
          </cell>
          <cell r="H32">
            <v>2000</v>
          </cell>
          <cell r="I32">
            <v>0.15</v>
          </cell>
          <cell r="J32">
            <v>2000</v>
          </cell>
          <cell r="K32">
            <v>2000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C33" t="str">
            <v>00000027</v>
          </cell>
          <cell r="D33">
            <v>34646</v>
          </cell>
          <cell r="E33">
            <v>91</v>
          </cell>
          <cell r="F33" t="str">
            <v>ISO</v>
          </cell>
          <cell r="H33">
            <v>1333</v>
          </cell>
          <cell r="I33">
            <v>0.15</v>
          </cell>
          <cell r="J33">
            <v>1250</v>
          </cell>
          <cell r="K33">
            <v>1250</v>
          </cell>
          <cell r="L33">
            <v>83</v>
          </cell>
          <cell r="M33">
            <v>0</v>
          </cell>
          <cell r="N33">
            <v>0</v>
          </cell>
          <cell r="O33">
            <v>0</v>
          </cell>
        </row>
        <row r="34">
          <cell r="C34" t="str">
            <v>00000028</v>
          </cell>
          <cell r="D34">
            <v>34491</v>
          </cell>
          <cell r="E34">
            <v>91</v>
          </cell>
          <cell r="F34" t="str">
            <v>ISO</v>
          </cell>
          <cell r="H34">
            <v>2666</v>
          </cell>
          <cell r="I34">
            <v>0.15</v>
          </cell>
          <cell r="J34">
            <v>2666</v>
          </cell>
          <cell r="K34">
            <v>2666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C35" t="str">
            <v>00000029</v>
          </cell>
          <cell r="D35">
            <v>34646</v>
          </cell>
          <cell r="E35">
            <v>91</v>
          </cell>
          <cell r="F35" t="str">
            <v>ISO</v>
          </cell>
          <cell r="H35">
            <v>666</v>
          </cell>
          <cell r="I35">
            <v>0.15</v>
          </cell>
          <cell r="J35">
            <v>416</v>
          </cell>
          <cell r="K35">
            <v>416</v>
          </cell>
          <cell r="L35">
            <v>250</v>
          </cell>
          <cell r="M35">
            <v>0</v>
          </cell>
          <cell r="N35">
            <v>0</v>
          </cell>
          <cell r="O35">
            <v>0</v>
          </cell>
        </row>
        <row r="36">
          <cell r="C36" t="str">
            <v>00000030</v>
          </cell>
          <cell r="D36">
            <v>35004</v>
          </cell>
          <cell r="E36">
            <v>91</v>
          </cell>
          <cell r="F36" t="str">
            <v>ISO</v>
          </cell>
          <cell r="H36">
            <v>2000</v>
          </cell>
          <cell r="I36">
            <v>0.53</v>
          </cell>
          <cell r="J36">
            <v>0</v>
          </cell>
          <cell r="K36">
            <v>0</v>
          </cell>
          <cell r="L36">
            <v>2000</v>
          </cell>
          <cell r="M36">
            <v>0</v>
          </cell>
          <cell r="N36">
            <v>0</v>
          </cell>
          <cell r="O36">
            <v>0</v>
          </cell>
        </row>
        <row r="37">
          <cell r="C37" t="str">
            <v>00000031</v>
          </cell>
          <cell r="D37">
            <v>34302</v>
          </cell>
          <cell r="E37">
            <v>91</v>
          </cell>
          <cell r="F37" t="str">
            <v>ISO</v>
          </cell>
          <cell r="H37">
            <v>2000</v>
          </cell>
          <cell r="I37">
            <v>0.15</v>
          </cell>
          <cell r="J37">
            <v>2000</v>
          </cell>
          <cell r="K37">
            <v>2000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C38" t="str">
            <v>00000032</v>
          </cell>
          <cell r="D38">
            <v>34646</v>
          </cell>
          <cell r="E38">
            <v>91</v>
          </cell>
          <cell r="F38" t="str">
            <v>ISO</v>
          </cell>
          <cell r="H38">
            <v>2000</v>
          </cell>
          <cell r="I38">
            <v>0.15</v>
          </cell>
          <cell r="J38">
            <v>2000</v>
          </cell>
          <cell r="K38">
            <v>2000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C39" t="str">
            <v>00000033</v>
          </cell>
          <cell r="D39">
            <v>34477</v>
          </cell>
          <cell r="E39">
            <v>91</v>
          </cell>
          <cell r="F39" t="str">
            <v>ISO</v>
          </cell>
          <cell r="H39">
            <v>2000</v>
          </cell>
          <cell r="I39">
            <v>0.15</v>
          </cell>
          <cell r="J39">
            <v>0</v>
          </cell>
          <cell r="K39">
            <v>0</v>
          </cell>
          <cell r="L39">
            <v>2000</v>
          </cell>
          <cell r="M39">
            <v>0</v>
          </cell>
          <cell r="N39">
            <v>0</v>
          </cell>
          <cell r="O39">
            <v>0</v>
          </cell>
        </row>
        <row r="40">
          <cell r="C40" t="str">
            <v>00000034</v>
          </cell>
          <cell r="D40">
            <v>34646</v>
          </cell>
          <cell r="E40">
            <v>91</v>
          </cell>
          <cell r="F40" t="str">
            <v>ISO</v>
          </cell>
          <cell r="H40">
            <v>1333</v>
          </cell>
          <cell r="I40">
            <v>0.15</v>
          </cell>
          <cell r="J40">
            <v>0</v>
          </cell>
          <cell r="K40">
            <v>0</v>
          </cell>
          <cell r="L40">
            <v>1333</v>
          </cell>
          <cell r="M40">
            <v>0</v>
          </cell>
          <cell r="N40">
            <v>0</v>
          </cell>
          <cell r="O40">
            <v>0</v>
          </cell>
        </row>
        <row r="41">
          <cell r="C41" t="str">
            <v>00000035</v>
          </cell>
          <cell r="D41">
            <v>35004</v>
          </cell>
          <cell r="E41">
            <v>91</v>
          </cell>
          <cell r="F41" t="str">
            <v>ISO</v>
          </cell>
          <cell r="H41">
            <v>13333</v>
          </cell>
          <cell r="I41">
            <v>0.53</v>
          </cell>
          <cell r="J41">
            <v>10000</v>
          </cell>
          <cell r="K41">
            <v>10000</v>
          </cell>
          <cell r="L41">
            <v>3333</v>
          </cell>
          <cell r="M41">
            <v>0</v>
          </cell>
          <cell r="N41">
            <v>0</v>
          </cell>
          <cell r="O41">
            <v>0</v>
          </cell>
        </row>
        <row r="42">
          <cell r="C42" t="str">
            <v>00000036</v>
          </cell>
          <cell r="D42">
            <v>35004</v>
          </cell>
          <cell r="E42">
            <v>91</v>
          </cell>
          <cell r="F42" t="str">
            <v>ISO</v>
          </cell>
          <cell r="H42">
            <v>2000</v>
          </cell>
          <cell r="I42">
            <v>0.53</v>
          </cell>
          <cell r="J42">
            <v>0</v>
          </cell>
          <cell r="K42">
            <v>0</v>
          </cell>
          <cell r="L42">
            <v>2000</v>
          </cell>
          <cell r="M42">
            <v>0</v>
          </cell>
          <cell r="N42">
            <v>0</v>
          </cell>
          <cell r="O42">
            <v>0</v>
          </cell>
        </row>
        <row r="43">
          <cell r="C43" t="str">
            <v>00000037</v>
          </cell>
          <cell r="D43">
            <v>35004</v>
          </cell>
          <cell r="E43">
            <v>91</v>
          </cell>
          <cell r="F43" t="str">
            <v>ISO</v>
          </cell>
          <cell r="H43">
            <v>2000</v>
          </cell>
          <cell r="I43">
            <v>0.53</v>
          </cell>
          <cell r="J43">
            <v>2000</v>
          </cell>
          <cell r="K43">
            <v>2000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C44" t="str">
            <v>00000038</v>
          </cell>
          <cell r="D44">
            <v>33987</v>
          </cell>
          <cell r="E44">
            <v>91</v>
          </cell>
          <cell r="F44" t="str">
            <v>ISO</v>
          </cell>
          <cell r="H44">
            <v>5400</v>
          </cell>
          <cell r="I44">
            <v>0.15</v>
          </cell>
          <cell r="J44">
            <v>5400</v>
          </cell>
          <cell r="K44">
            <v>5400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C45" t="str">
            <v>00000039</v>
          </cell>
          <cell r="D45">
            <v>34646</v>
          </cell>
          <cell r="E45">
            <v>91</v>
          </cell>
          <cell r="F45" t="str">
            <v>ISO</v>
          </cell>
          <cell r="H45">
            <v>3266</v>
          </cell>
          <cell r="I45">
            <v>0.15</v>
          </cell>
          <cell r="J45">
            <v>2654</v>
          </cell>
          <cell r="K45">
            <v>2654</v>
          </cell>
          <cell r="L45">
            <v>612</v>
          </cell>
          <cell r="M45">
            <v>0</v>
          </cell>
          <cell r="N45">
            <v>0</v>
          </cell>
          <cell r="O45">
            <v>0</v>
          </cell>
        </row>
        <row r="46">
          <cell r="C46" t="str">
            <v>00000040</v>
          </cell>
          <cell r="D46">
            <v>35318</v>
          </cell>
          <cell r="E46">
            <v>96</v>
          </cell>
          <cell r="F46" t="str">
            <v>ISO</v>
          </cell>
          <cell r="H46">
            <v>293333</v>
          </cell>
          <cell r="I46">
            <v>0.53</v>
          </cell>
          <cell r="J46">
            <v>171110</v>
          </cell>
          <cell r="K46">
            <v>171110</v>
          </cell>
          <cell r="L46">
            <v>122223</v>
          </cell>
          <cell r="M46">
            <v>0</v>
          </cell>
          <cell r="N46">
            <v>0</v>
          </cell>
          <cell r="O46">
            <v>0</v>
          </cell>
        </row>
        <row r="47">
          <cell r="C47" t="str">
            <v>00000041</v>
          </cell>
          <cell r="D47">
            <v>35318</v>
          </cell>
          <cell r="E47">
            <v>96</v>
          </cell>
          <cell r="F47" t="str">
            <v>ISO</v>
          </cell>
          <cell r="H47">
            <v>333</v>
          </cell>
          <cell r="I47">
            <v>0.53</v>
          </cell>
          <cell r="J47">
            <v>0</v>
          </cell>
          <cell r="K47">
            <v>0</v>
          </cell>
          <cell r="L47">
            <v>333</v>
          </cell>
          <cell r="M47">
            <v>0</v>
          </cell>
          <cell r="N47">
            <v>0</v>
          </cell>
          <cell r="O47">
            <v>0</v>
          </cell>
        </row>
        <row r="48">
          <cell r="C48" t="str">
            <v>00000042</v>
          </cell>
          <cell r="D48">
            <v>35004</v>
          </cell>
          <cell r="E48">
            <v>91</v>
          </cell>
          <cell r="F48" t="str">
            <v>ISO</v>
          </cell>
          <cell r="H48">
            <v>2000</v>
          </cell>
          <cell r="I48">
            <v>0.53</v>
          </cell>
          <cell r="J48">
            <v>0</v>
          </cell>
          <cell r="K48">
            <v>0</v>
          </cell>
          <cell r="L48">
            <v>2000</v>
          </cell>
          <cell r="M48">
            <v>0</v>
          </cell>
          <cell r="N48">
            <v>0</v>
          </cell>
          <cell r="O48">
            <v>0</v>
          </cell>
        </row>
        <row r="49">
          <cell r="C49" t="str">
            <v>00000043</v>
          </cell>
          <cell r="D49">
            <v>35004</v>
          </cell>
          <cell r="E49">
            <v>91</v>
          </cell>
          <cell r="F49" t="str">
            <v>ISO</v>
          </cell>
          <cell r="H49">
            <v>2000</v>
          </cell>
          <cell r="I49">
            <v>0.53</v>
          </cell>
          <cell r="J49">
            <v>2000</v>
          </cell>
          <cell r="K49">
            <v>2000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C50" t="str">
            <v>00000044</v>
          </cell>
          <cell r="D50">
            <v>35004</v>
          </cell>
          <cell r="E50">
            <v>91</v>
          </cell>
          <cell r="F50" t="str">
            <v>ISO</v>
          </cell>
          <cell r="H50">
            <v>2000</v>
          </cell>
          <cell r="I50">
            <v>0.53</v>
          </cell>
          <cell r="J50">
            <v>0</v>
          </cell>
          <cell r="K50">
            <v>0</v>
          </cell>
          <cell r="L50">
            <v>2000</v>
          </cell>
          <cell r="M50">
            <v>0</v>
          </cell>
          <cell r="N50">
            <v>0</v>
          </cell>
          <cell r="O50">
            <v>0</v>
          </cell>
        </row>
        <row r="51">
          <cell r="C51" t="str">
            <v>00000045</v>
          </cell>
          <cell r="D51">
            <v>34232</v>
          </cell>
          <cell r="E51">
            <v>91</v>
          </cell>
          <cell r="F51" t="str">
            <v>ISO</v>
          </cell>
          <cell r="H51">
            <v>2666</v>
          </cell>
          <cell r="I51">
            <v>0.15</v>
          </cell>
          <cell r="J51">
            <v>2666</v>
          </cell>
          <cell r="K51">
            <v>2666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C52" t="str">
            <v>00000046</v>
          </cell>
          <cell r="D52">
            <v>34646</v>
          </cell>
          <cell r="E52">
            <v>91</v>
          </cell>
          <cell r="F52" t="str">
            <v>ISO</v>
          </cell>
          <cell r="H52">
            <v>666</v>
          </cell>
          <cell r="I52">
            <v>0.15</v>
          </cell>
          <cell r="J52">
            <v>625</v>
          </cell>
          <cell r="K52">
            <v>625</v>
          </cell>
          <cell r="L52">
            <v>41</v>
          </cell>
          <cell r="M52">
            <v>0</v>
          </cell>
          <cell r="N52">
            <v>0</v>
          </cell>
          <cell r="O52">
            <v>0</v>
          </cell>
        </row>
        <row r="53">
          <cell r="C53" t="str">
            <v>00000047</v>
          </cell>
          <cell r="D53">
            <v>35318</v>
          </cell>
          <cell r="E53">
            <v>96</v>
          </cell>
          <cell r="F53" t="str">
            <v>ISO</v>
          </cell>
          <cell r="H53">
            <v>26666</v>
          </cell>
          <cell r="I53">
            <v>0.53</v>
          </cell>
          <cell r="J53">
            <v>19444</v>
          </cell>
          <cell r="K53">
            <v>19444</v>
          </cell>
          <cell r="L53">
            <v>7222</v>
          </cell>
          <cell r="M53">
            <v>0</v>
          </cell>
          <cell r="N53">
            <v>0</v>
          </cell>
          <cell r="O53">
            <v>0</v>
          </cell>
        </row>
        <row r="54">
          <cell r="C54" t="str">
            <v>00000048</v>
          </cell>
          <cell r="D54">
            <v>34610</v>
          </cell>
          <cell r="E54">
            <v>91</v>
          </cell>
          <cell r="F54" t="str">
            <v>ISO</v>
          </cell>
          <cell r="H54">
            <v>40000</v>
          </cell>
          <cell r="I54">
            <v>0.15</v>
          </cell>
          <cell r="J54">
            <v>25000</v>
          </cell>
          <cell r="K54">
            <v>25000</v>
          </cell>
          <cell r="L54">
            <v>15000</v>
          </cell>
          <cell r="M54">
            <v>0</v>
          </cell>
          <cell r="N54">
            <v>0</v>
          </cell>
          <cell r="O54">
            <v>0</v>
          </cell>
        </row>
        <row r="55">
          <cell r="C55" t="str">
            <v>00000049</v>
          </cell>
          <cell r="D55">
            <v>34410</v>
          </cell>
          <cell r="E55">
            <v>91</v>
          </cell>
          <cell r="F55" t="str">
            <v>ISO</v>
          </cell>
          <cell r="H55">
            <v>26666</v>
          </cell>
          <cell r="I55">
            <v>0.15</v>
          </cell>
          <cell r="J55">
            <v>26666</v>
          </cell>
          <cell r="K55">
            <v>26666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C56" t="str">
            <v>00000050</v>
          </cell>
          <cell r="D56">
            <v>34646</v>
          </cell>
          <cell r="E56">
            <v>91</v>
          </cell>
          <cell r="F56" t="str">
            <v>ISO</v>
          </cell>
          <cell r="H56">
            <v>3333</v>
          </cell>
          <cell r="I56">
            <v>0.15</v>
          </cell>
          <cell r="J56">
            <v>2666</v>
          </cell>
          <cell r="K56">
            <v>2666</v>
          </cell>
          <cell r="L56">
            <v>667</v>
          </cell>
          <cell r="M56">
            <v>0</v>
          </cell>
          <cell r="N56">
            <v>0</v>
          </cell>
          <cell r="O56">
            <v>0</v>
          </cell>
        </row>
        <row r="57">
          <cell r="C57" t="str">
            <v>00000051</v>
          </cell>
          <cell r="D57">
            <v>34410</v>
          </cell>
          <cell r="E57">
            <v>91</v>
          </cell>
          <cell r="F57" t="str">
            <v>ISO</v>
          </cell>
          <cell r="H57">
            <v>6666</v>
          </cell>
          <cell r="I57">
            <v>0.15</v>
          </cell>
          <cell r="J57">
            <v>0</v>
          </cell>
          <cell r="K57">
            <v>0</v>
          </cell>
          <cell r="L57">
            <v>6666</v>
          </cell>
          <cell r="M57">
            <v>0</v>
          </cell>
          <cell r="N57">
            <v>0</v>
          </cell>
          <cell r="O57">
            <v>0</v>
          </cell>
        </row>
        <row r="58">
          <cell r="C58" t="str">
            <v>00000052</v>
          </cell>
          <cell r="D58">
            <v>35401</v>
          </cell>
          <cell r="E58">
            <v>96</v>
          </cell>
          <cell r="F58" t="str">
            <v>ISO</v>
          </cell>
          <cell r="H58">
            <v>6666</v>
          </cell>
          <cell r="I58">
            <v>1.5</v>
          </cell>
          <cell r="J58">
            <v>6666</v>
          </cell>
          <cell r="K58">
            <v>6666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C59" t="str">
            <v>00000053</v>
          </cell>
          <cell r="D59">
            <v>35318</v>
          </cell>
          <cell r="E59">
            <v>96</v>
          </cell>
          <cell r="F59" t="str">
            <v>ISO</v>
          </cell>
          <cell r="H59">
            <v>333</v>
          </cell>
          <cell r="I59">
            <v>0.53</v>
          </cell>
          <cell r="J59">
            <v>333</v>
          </cell>
          <cell r="K59">
            <v>333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C60" t="str">
            <v>00000054</v>
          </cell>
          <cell r="D60">
            <v>33801</v>
          </cell>
          <cell r="E60">
            <v>91</v>
          </cell>
          <cell r="F60" t="str">
            <v>ISO</v>
          </cell>
          <cell r="H60">
            <v>8144</v>
          </cell>
          <cell r="I60">
            <v>0.15</v>
          </cell>
          <cell r="J60">
            <v>8144</v>
          </cell>
          <cell r="K60">
            <v>8144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C61" t="str">
            <v>00000055</v>
          </cell>
          <cell r="D61">
            <v>34646</v>
          </cell>
          <cell r="E61">
            <v>91</v>
          </cell>
          <cell r="F61" t="str">
            <v>ISO</v>
          </cell>
          <cell r="H61">
            <v>1855</v>
          </cell>
          <cell r="I61">
            <v>0.15</v>
          </cell>
          <cell r="J61">
            <v>1855</v>
          </cell>
          <cell r="K61">
            <v>1855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C62" t="str">
            <v>00000056</v>
          </cell>
          <cell r="D62">
            <v>35003</v>
          </cell>
          <cell r="E62">
            <v>91</v>
          </cell>
          <cell r="F62" t="str">
            <v>ISO</v>
          </cell>
          <cell r="H62">
            <v>213333</v>
          </cell>
          <cell r="I62">
            <v>0.15</v>
          </cell>
          <cell r="J62">
            <v>120000</v>
          </cell>
          <cell r="K62">
            <v>120000</v>
          </cell>
          <cell r="L62">
            <v>93333</v>
          </cell>
          <cell r="M62">
            <v>0</v>
          </cell>
          <cell r="N62">
            <v>0</v>
          </cell>
          <cell r="O62">
            <v>0</v>
          </cell>
        </row>
        <row r="63">
          <cell r="C63" t="str">
            <v>00000057</v>
          </cell>
          <cell r="D63">
            <v>35318</v>
          </cell>
          <cell r="E63">
            <v>96</v>
          </cell>
          <cell r="F63" t="str">
            <v>ISO</v>
          </cell>
          <cell r="H63">
            <v>26666</v>
          </cell>
          <cell r="I63">
            <v>0.53</v>
          </cell>
          <cell r="J63">
            <v>9444</v>
          </cell>
          <cell r="K63">
            <v>9444</v>
          </cell>
          <cell r="L63">
            <v>17222</v>
          </cell>
          <cell r="M63">
            <v>0</v>
          </cell>
          <cell r="N63">
            <v>0</v>
          </cell>
          <cell r="O63">
            <v>0</v>
          </cell>
        </row>
        <row r="64">
          <cell r="C64" t="str">
            <v>00000058</v>
          </cell>
          <cell r="D64">
            <v>35004</v>
          </cell>
          <cell r="E64">
            <v>91</v>
          </cell>
          <cell r="F64" t="str">
            <v>ISO</v>
          </cell>
          <cell r="H64">
            <v>2000</v>
          </cell>
          <cell r="I64">
            <v>0.53</v>
          </cell>
          <cell r="J64">
            <v>0</v>
          </cell>
          <cell r="K64">
            <v>0</v>
          </cell>
          <cell r="L64">
            <v>2000</v>
          </cell>
          <cell r="M64">
            <v>0</v>
          </cell>
          <cell r="N64">
            <v>0</v>
          </cell>
          <cell r="O64">
            <v>0</v>
          </cell>
        </row>
        <row r="65">
          <cell r="C65" t="str">
            <v>00000059</v>
          </cell>
          <cell r="D65">
            <v>33518</v>
          </cell>
          <cell r="E65">
            <v>91</v>
          </cell>
          <cell r="F65" t="str">
            <v>ISO</v>
          </cell>
          <cell r="H65">
            <v>18333</v>
          </cell>
          <cell r="I65">
            <v>0.15</v>
          </cell>
          <cell r="J65">
            <v>18333</v>
          </cell>
          <cell r="K65">
            <v>18333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C66" t="str">
            <v>00000060</v>
          </cell>
          <cell r="D66">
            <v>34646</v>
          </cell>
          <cell r="E66">
            <v>91</v>
          </cell>
          <cell r="F66" t="str">
            <v>ISO</v>
          </cell>
          <cell r="H66">
            <v>31666</v>
          </cell>
          <cell r="I66">
            <v>0.15</v>
          </cell>
          <cell r="J66">
            <v>31666</v>
          </cell>
          <cell r="K66">
            <v>31666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C67" t="str">
            <v>00000061</v>
          </cell>
          <cell r="D67">
            <v>35004</v>
          </cell>
          <cell r="E67">
            <v>91</v>
          </cell>
          <cell r="F67" t="str">
            <v>ISO</v>
          </cell>
          <cell r="H67">
            <v>33333</v>
          </cell>
          <cell r="I67">
            <v>0.53</v>
          </cell>
          <cell r="J67">
            <v>12500</v>
          </cell>
          <cell r="K67">
            <v>12500</v>
          </cell>
          <cell r="L67">
            <v>20833</v>
          </cell>
          <cell r="M67">
            <v>0</v>
          </cell>
          <cell r="N67">
            <v>0</v>
          </cell>
          <cell r="O67">
            <v>0</v>
          </cell>
        </row>
        <row r="68">
          <cell r="C68" t="str">
            <v>00000062</v>
          </cell>
          <cell r="D68">
            <v>34134</v>
          </cell>
          <cell r="E68">
            <v>91</v>
          </cell>
          <cell r="F68" t="str">
            <v>ISO</v>
          </cell>
          <cell r="H68">
            <v>20000</v>
          </cell>
          <cell r="I68">
            <v>0.15</v>
          </cell>
          <cell r="J68">
            <v>16250</v>
          </cell>
          <cell r="K68">
            <v>16250</v>
          </cell>
          <cell r="L68">
            <v>3750</v>
          </cell>
          <cell r="M68">
            <v>0</v>
          </cell>
          <cell r="N68">
            <v>0</v>
          </cell>
          <cell r="O68">
            <v>0</v>
          </cell>
        </row>
        <row r="69">
          <cell r="C69" t="str">
            <v>00000063</v>
          </cell>
          <cell r="D69">
            <v>34646</v>
          </cell>
          <cell r="E69">
            <v>91</v>
          </cell>
          <cell r="F69" t="str">
            <v>ISO</v>
          </cell>
          <cell r="H69">
            <v>16666</v>
          </cell>
          <cell r="I69">
            <v>0.15</v>
          </cell>
          <cell r="J69">
            <v>7292</v>
          </cell>
          <cell r="K69">
            <v>7292</v>
          </cell>
          <cell r="L69">
            <v>9374</v>
          </cell>
          <cell r="M69">
            <v>0</v>
          </cell>
          <cell r="N69">
            <v>0</v>
          </cell>
          <cell r="O69">
            <v>0</v>
          </cell>
        </row>
        <row r="70">
          <cell r="C70" t="str">
            <v>00000064</v>
          </cell>
          <cell r="D70">
            <v>35004</v>
          </cell>
          <cell r="E70">
            <v>91</v>
          </cell>
          <cell r="F70" t="str">
            <v>ISO</v>
          </cell>
          <cell r="H70">
            <v>2000</v>
          </cell>
          <cell r="I70">
            <v>0.53</v>
          </cell>
          <cell r="J70">
            <v>2000</v>
          </cell>
          <cell r="K70">
            <v>2000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C71" t="str">
            <v>00000065</v>
          </cell>
          <cell r="D71">
            <v>35004</v>
          </cell>
          <cell r="E71">
            <v>91</v>
          </cell>
          <cell r="F71" t="str">
            <v>ISO</v>
          </cell>
          <cell r="H71">
            <v>13333</v>
          </cell>
          <cell r="I71">
            <v>0.53</v>
          </cell>
          <cell r="J71">
            <v>7500</v>
          </cell>
          <cell r="K71">
            <v>7500</v>
          </cell>
          <cell r="L71">
            <v>5833</v>
          </cell>
          <cell r="M71">
            <v>0</v>
          </cell>
          <cell r="N71">
            <v>0</v>
          </cell>
          <cell r="O71">
            <v>0</v>
          </cell>
        </row>
        <row r="72">
          <cell r="C72" t="str">
            <v>00000066</v>
          </cell>
          <cell r="D72">
            <v>35004</v>
          </cell>
          <cell r="E72">
            <v>91</v>
          </cell>
          <cell r="F72" t="str">
            <v>ISO</v>
          </cell>
          <cell r="H72">
            <v>2000</v>
          </cell>
          <cell r="I72">
            <v>0.53</v>
          </cell>
          <cell r="J72">
            <v>0</v>
          </cell>
          <cell r="K72">
            <v>0</v>
          </cell>
          <cell r="L72">
            <v>2000</v>
          </cell>
          <cell r="M72">
            <v>0</v>
          </cell>
          <cell r="N72">
            <v>0</v>
          </cell>
          <cell r="O72">
            <v>0</v>
          </cell>
        </row>
        <row r="73">
          <cell r="C73" t="str">
            <v>00000067</v>
          </cell>
          <cell r="D73">
            <v>35318</v>
          </cell>
          <cell r="E73">
            <v>96</v>
          </cell>
          <cell r="F73" t="str">
            <v>ISO</v>
          </cell>
          <cell r="H73">
            <v>12000</v>
          </cell>
          <cell r="I73">
            <v>0.53</v>
          </cell>
          <cell r="J73">
            <v>3750</v>
          </cell>
          <cell r="K73">
            <v>3750</v>
          </cell>
          <cell r="L73">
            <v>8250</v>
          </cell>
          <cell r="M73">
            <v>0</v>
          </cell>
          <cell r="N73">
            <v>0</v>
          </cell>
          <cell r="O73">
            <v>0</v>
          </cell>
        </row>
        <row r="74">
          <cell r="C74" t="str">
            <v>00000068</v>
          </cell>
          <cell r="D74">
            <v>35318</v>
          </cell>
          <cell r="E74">
            <v>96</v>
          </cell>
          <cell r="F74" t="str">
            <v>ISO</v>
          </cell>
          <cell r="H74">
            <v>5333</v>
          </cell>
          <cell r="I74">
            <v>0.53</v>
          </cell>
          <cell r="J74">
            <v>5333</v>
          </cell>
          <cell r="K74">
            <v>5333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C75" t="str">
            <v>00000069</v>
          </cell>
          <cell r="D75">
            <v>33994</v>
          </cell>
          <cell r="E75">
            <v>91</v>
          </cell>
          <cell r="F75" t="str">
            <v>ISO</v>
          </cell>
          <cell r="H75">
            <v>8144</v>
          </cell>
          <cell r="I75">
            <v>0.15</v>
          </cell>
          <cell r="J75">
            <v>8144</v>
          </cell>
          <cell r="K75">
            <v>8144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C76" t="str">
            <v>00000070</v>
          </cell>
          <cell r="D76">
            <v>34646</v>
          </cell>
          <cell r="E76">
            <v>91</v>
          </cell>
          <cell r="F76" t="str">
            <v>ISO</v>
          </cell>
          <cell r="H76">
            <v>8522</v>
          </cell>
          <cell r="I76">
            <v>0.15</v>
          </cell>
          <cell r="J76">
            <v>8522</v>
          </cell>
          <cell r="K76">
            <v>8522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C77" t="str">
            <v>00000071</v>
          </cell>
          <cell r="D77">
            <v>35004</v>
          </cell>
          <cell r="E77">
            <v>91</v>
          </cell>
          <cell r="F77" t="str">
            <v>ISO</v>
          </cell>
          <cell r="H77">
            <v>2000</v>
          </cell>
          <cell r="I77">
            <v>0.53</v>
          </cell>
          <cell r="J77">
            <v>2000</v>
          </cell>
          <cell r="K77">
            <v>2000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C78" t="str">
            <v>00000072</v>
          </cell>
          <cell r="D78">
            <v>34547</v>
          </cell>
          <cell r="E78">
            <v>91</v>
          </cell>
          <cell r="F78" t="str">
            <v>ISO</v>
          </cell>
          <cell r="H78">
            <v>8000</v>
          </cell>
          <cell r="I78">
            <v>0.15</v>
          </cell>
          <cell r="J78">
            <v>8000</v>
          </cell>
          <cell r="K78">
            <v>8000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C79" t="str">
            <v>00000073</v>
          </cell>
          <cell r="D79">
            <v>35004</v>
          </cell>
          <cell r="E79">
            <v>91</v>
          </cell>
          <cell r="F79" t="str">
            <v>ISO</v>
          </cell>
          <cell r="H79">
            <v>5333</v>
          </cell>
          <cell r="I79">
            <v>0.53</v>
          </cell>
          <cell r="J79">
            <v>5333</v>
          </cell>
          <cell r="K79">
            <v>5333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C80" t="str">
            <v>00000074</v>
          </cell>
          <cell r="D80">
            <v>34337</v>
          </cell>
          <cell r="E80">
            <v>91</v>
          </cell>
          <cell r="F80" t="str">
            <v>ISO</v>
          </cell>
          <cell r="H80">
            <v>2000</v>
          </cell>
          <cell r="I80">
            <v>0.15</v>
          </cell>
          <cell r="J80">
            <v>2000</v>
          </cell>
          <cell r="K80">
            <v>2000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C81" t="str">
            <v>00000075</v>
          </cell>
          <cell r="D81">
            <v>34568</v>
          </cell>
          <cell r="E81">
            <v>91</v>
          </cell>
          <cell r="F81" t="str">
            <v>ISO</v>
          </cell>
          <cell r="H81">
            <v>21333</v>
          </cell>
          <cell r="I81">
            <v>0.15</v>
          </cell>
          <cell r="J81">
            <v>21333</v>
          </cell>
          <cell r="K81">
            <v>21333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C82" t="str">
            <v>00000076</v>
          </cell>
          <cell r="D82">
            <v>35318</v>
          </cell>
          <cell r="E82">
            <v>96</v>
          </cell>
          <cell r="F82" t="str">
            <v>ISO</v>
          </cell>
          <cell r="H82">
            <v>5333</v>
          </cell>
          <cell r="I82">
            <v>0.53</v>
          </cell>
          <cell r="J82">
            <v>5333</v>
          </cell>
          <cell r="K82">
            <v>5333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C83" t="str">
            <v>00000077</v>
          </cell>
          <cell r="D83">
            <v>35004</v>
          </cell>
          <cell r="E83">
            <v>91</v>
          </cell>
          <cell r="F83" t="str">
            <v>ISO</v>
          </cell>
          <cell r="H83">
            <v>4000</v>
          </cell>
          <cell r="I83">
            <v>0.53</v>
          </cell>
          <cell r="J83">
            <v>3000</v>
          </cell>
          <cell r="K83">
            <v>3000</v>
          </cell>
          <cell r="L83">
            <v>1000</v>
          </cell>
          <cell r="M83">
            <v>0</v>
          </cell>
          <cell r="N83">
            <v>0</v>
          </cell>
          <cell r="O83">
            <v>0</v>
          </cell>
        </row>
        <row r="84">
          <cell r="C84" t="str">
            <v>00000078</v>
          </cell>
          <cell r="D84">
            <v>35318</v>
          </cell>
          <cell r="E84">
            <v>96</v>
          </cell>
          <cell r="F84" t="str">
            <v>ISO</v>
          </cell>
          <cell r="H84">
            <v>66666</v>
          </cell>
          <cell r="I84">
            <v>0.53</v>
          </cell>
          <cell r="J84">
            <v>8666</v>
          </cell>
          <cell r="K84">
            <v>8666</v>
          </cell>
          <cell r="L84">
            <v>58000</v>
          </cell>
          <cell r="M84">
            <v>0</v>
          </cell>
          <cell r="N84">
            <v>0</v>
          </cell>
          <cell r="O84">
            <v>0</v>
          </cell>
        </row>
        <row r="85">
          <cell r="C85" t="str">
            <v>00000079</v>
          </cell>
          <cell r="D85">
            <v>35004</v>
          </cell>
          <cell r="E85">
            <v>91</v>
          </cell>
          <cell r="F85" t="str">
            <v>ISO</v>
          </cell>
          <cell r="H85">
            <v>2000</v>
          </cell>
          <cell r="I85">
            <v>0.53</v>
          </cell>
          <cell r="J85">
            <v>0</v>
          </cell>
          <cell r="K85">
            <v>0</v>
          </cell>
          <cell r="L85">
            <v>2000</v>
          </cell>
          <cell r="M85">
            <v>0</v>
          </cell>
          <cell r="N85">
            <v>0</v>
          </cell>
          <cell r="O85">
            <v>0</v>
          </cell>
        </row>
        <row r="86">
          <cell r="C86" t="str">
            <v>00000080</v>
          </cell>
          <cell r="D86">
            <v>34653</v>
          </cell>
          <cell r="E86">
            <v>91</v>
          </cell>
          <cell r="F86" t="str">
            <v>ISO</v>
          </cell>
          <cell r="H86">
            <v>26666</v>
          </cell>
          <cell r="I86">
            <v>0.15</v>
          </cell>
          <cell r="J86">
            <v>26666</v>
          </cell>
          <cell r="K86">
            <v>26666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C87" t="str">
            <v>00000081</v>
          </cell>
          <cell r="D87">
            <v>35004</v>
          </cell>
          <cell r="E87">
            <v>91</v>
          </cell>
          <cell r="F87" t="str">
            <v>ISO</v>
          </cell>
          <cell r="H87">
            <v>2000</v>
          </cell>
          <cell r="I87">
            <v>0.53</v>
          </cell>
          <cell r="J87">
            <v>2000</v>
          </cell>
          <cell r="K87">
            <v>2000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C88" t="str">
            <v>00000082</v>
          </cell>
          <cell r="D88">
            <v>35003</v>
          </cell>
          <cell r="E88">
            <v>91</v>
          </cell>
          <cell r="F88" t="str">
            <v>ISO</v>
          </cell>
          <cell r="H88">
            <v>213333</v>
          </cell>
          <cell r="I88">
            <v>0.15</v>
          </cell>
          <cell r="J88">
            <v>213333</v>
          </cell>
          <cell r="K88">
            <v>213333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C89" t="str">
            <v>00000083</v>
          </cell>
          <cell r="D89">
            <v>35004</v>
          </cell>
          <cell r="E89">
            <v>91</v>
          </cell>
          <cell r="F89" t="str">
            <v>ISO</v>
          </cell>
          <cell r="H89">
            <v>13333</v>
          </cell>
          <cell r="I89">
            <v>0.53</v>
          </cell>
          <cell r="J89">
            <v>13333</v>
          </cell>
          <cell r="K89">
            <v>13333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C90" t="str">
            <v>00000084</v>
          </cell>
          <cell r="D90">
            <v>35340</v>
          </cell>
          <cell r="E90">
            <v>91</v>
          </cell>
          <cell r="F90" t="str">
            <v>NQ</v>
          </cell>
          <cell r="H90">
            <v>4000</v>
          </cell>
          <cell r="I90">
            <v>0.53</v>
          </cell>
          <cell r="J90">
            <v>4000</v>
          </cell>
          <cell r="K90">
            <v>4000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C91" t="str">
            <v>00000085</v>
          </cell>
          <cell r="D91">
            <v>35340</v>
          </cell>
          <cell r="E91">
            <v>91</v>
          </cell>
          <cell r="F91" t="str">
            <v>NQ</v>
          </cell>
          <cell r="H91">
            <v>16666</v>
          </cell>
          <cell r="I91">
            <v>0.38</v>
          </cell>
          <cell r="J91">
            <v>0</v>
          </cell>
          <cell r="K91">
            <v>0</v>
          </cell>
          <cell r="L91">
            <v>16666</v>
          </cell>
          <cell r="M91">
            <v>0</v>
          </cell>
          <cell r="N91">
            <v>0</v>
          </cell>
          <cell r="O91">
            <v>0</v>
          </cell>
        </row>
        <row r="92">
          <cell r="C92" t="str">
            <v>00000086</v>
          </cell>
          <cell r="D92">
            <v>35340</v>
          </cell>
          <cell r="E92">
            <v>91</v>
          </cell>
          <cell r="F92" t="str">
            <v>NQ</v>
          </cell>
          <cell r="H92">
            <v>8000</v>
          </cell>
          <cell r="I92">
            <v>0.38</v>
          </cell>
          <cell r="J92">
            <v>8000</v>
          </cell>
          <cell r="K92">
            <v>8000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C93" t="str">
            <v>00000087</v>
          </cell>
          <cell r="D93">
            <v>35340</v>
          </cell>
          <cell r="E93">
            <v>91</v>
          </cell>
          <cell r="F93" t="str">
            <v>NQ</v>
          </cell>
          <cell r="H93">
            <v>666</v>
          </cell>
          <cell r="I93">
            <v>0.53</v>
          </cell>
          <cell r="J93">
            <v>666</v>
          </cell>
          <cell r="K93">
            <v>666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C94" t="str">
            <v>00000088</v>
          </cell>
          <cell r="D94">
            <v>35340</v>
          </cell>
          <cell r="E94">
            <v>91</v>
          </cell>
          <cell r="F94" t="str">
            <v>NQ</v>
          </cell>
          <cell r="H94">
            <v>666</v>
          </cell>
          <cell r="I94">
            <v>0.53</v>
          </cell>
          <cell r="J94">
            <v>666</v>
          </cell>
          <cell r="K94">
            <v>666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C95" t="str">
            <v>00000089</v>
          </cell>
          <cell r="D95">
            <v>35401</v>
          </cell>
          <cell r="E95">
            <v>96</v>
          </cell>
          <cell r="F95" t="str">
            <v>NQ</v>
          </cell>
          <cell r="H95">
            <v>233333</v>
          </cell>
          <cell r="I95">
            <v>1.5</v>
          </cell>
          <cell r="J95">
            <v>233333</v>
          </cell>
          <cell r="K95">
            <v>233333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C96" t="str">
            <v>00000090</v>
          </cell>
          <cell r="D96">
            <v>35401</v>
          </cell>
          <cell r="E96">
            <v>96</v>
          </cell>
          <cell r="F96" t="str">
            <v>ISO</v>
          </cell>
          <cell r="H96">
            <v>33333</v>
          </cell>
          <cell r="I96">
            <v>1.5</v>
          </cell>
          <cell r="J96">
            <v>20666</v>
          </cell>
          <cell r="K96">
            <v>20666</v>
          </cell>
          <cell r="L96">
            <v>12667</v>
          </cell>
          <cell r="M96">
            <v>0</v>
          </cell>
          <cell r="N96">
            <v>0</v>
          </cell>
          <cell r="O96">
            <v>0</v>
          </cell>
        </row>
        <row r="97">
          <cell r="C97" t="str">
            <v>00000091</v>
          </cell>
          <cell r="D97">
            <v>35401</v>
          </cell>
          <cell r="E97">
            <v>96</v>
          </cell>
          <cell r="F97" t="str">
            <v>ISO</v>
          </cell>
          <cell r="H97">
            <v>16000</v>
          </cell>
          <cell r="I97">
            <v>1.5</v>
          </cell>
          <cell r="J97">
            <v>14665</v>
          </cell>
          <cell r="K97">
            <v>14665</v>
          </cell>
          <cell r="L97">
            <v>1335</v>
          </cell>
          <cell r="M97">
            <v>0</v>
          </cell>
          <cell r="N97">
            <v>0</v>
          </cell>
          <cell r="O97">
            <v>0</v>
          </cell>
        </row>
        <row r="98">
          <cell r="C98" t="str">
            <v>00000092</v>
          </cell>
          <cell r="D98">
            <v>35401</v>
          </cell>
          <cell r="E98">
            <v>96</v>
          </cell>
          <cell r="F98" t="str">
            <v>ISO</v>
          </cell>
          <cell r="H98">
            <v>20000</v>
          </cell>
          <cell r="I98">
            <v>1.5</v>
          </cell>
          <cell r="J98">
            <v>20000</v>
          </cell>
          <cell r="K98">
            <v>20000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C99" t="str">
            <v>00000093</v>
          </cell>
          <cell r="D99">
            <v>35401</v>
          </cell>
          <cell r="E99">
            <v>96</v>
          </cell>
          <cell r="F99" t="str">
            <v>ISO</v>
          </cell>
          <cell r="H99">
            <v>333</v>
          </cell>
          <cell r="I99">
            <v>1.5</v>
          </cell>
          <cell r="J99">
            <v>0</v>
          </cell>
          <cell r="K99">
            <v>0</v>
          </cell>
          <cell r="L99">
            <v>333</v>
          </cell>
          <cell r="M99">
            <v>0</v>
          </cell>
          <cell r="N99">
            <v>0</v>
          </cell>
          <cell r="O99">
            <v>0</v>
          </cell>
        </row>
        <row r="100">
          <cell r="C100" t="str">
            <v>00000094</v>
          </cell>
          <cell r="D100">
            <v>35401</v>
          </cell>
          <cell r="E100">
            <v>96</v>
          </cell>
          <cell r="F100" t="str">
            <v>NQ</v>
          </cell>
          <cell r="H100">
            <v>40000</v>
          </cell>
          <cell r="I100">
            <v>1.5</v>
          </cell>
          <cell r="J100">
            <v>40000</v>
          </cell>
          <cell r="K100">
            <v>40000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C101" t="str">
            <v>00000095</v>
          </cell>
          <cell r="D101">
            <v>35401</v>
          </cell>
          <cell r="E101">
            <v>96</v>
          </cell>
          <cell r="F101" t="str">
            <v>NQ</v>
          </cell>
          <cell r="H101">
            <v>40000</v>
          </cell>
          <cell r="I101">
            <v>1.5</v>
          </cell>
          <cell r="J101">
            <v>40000</v>
          </cell>
          <cell r="K101">
            <v>40000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</row>
        <row r="102">
          <cell r="C102" t="str">
            <v>00000097</v>
          </cell>
          <cell r="D102">
            <v>35401</v>
          </cell>
          <cell r="E102">
            <v>96</v>
          </cell>
          <cell r="F102" t="str">
            <v>NQ</v>
          </cell>
          <cell r="H102">
            <v>40000</v>
          </cell>
          <cell r="I102">
            <v>1.5</v>
          </cell>
          <cell r="J102">
            <v>40000</v>
          </cell>
          <cell r="K102">
            <v>40000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C103" t="str">
            <v>00000098</v>
          </cell>
          <cell r="D103">
            <v>35401</v>
          </cell>
          <cell r="E103">
            <v>96</v>
          </cell>
          <cell r="F103" t="str">
            <v>ISO</v>
          </cell>
          <cell r="H103">
            <v>257851</v>
          </cell>
          <cell r="I103">
            <v>1.5</v>
          </cell>
          <cell r="J103">
            <v>257851</v>
          </cell>
          <cell r="K103">
            <v>257851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C104" t="str">
            <v>00000099</v>
          </cell>
          <cell r="D104">
            <v>35401</v>
          </cell>
          <cell r="E104">
            <v>96</v>
          </cell>
          <cell r="F104" t="str">
            <v>NQ</v>
          </cell>
          <cell r="H104">
            <v>75482</v>
          </cell>
          <cell r="I104">
            <v>1.5</v>
          </cell>
          <cell r="J104">
            <v>75482</v>
          </cell>
          <cell r="K104">
            <v>75482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C105" t="str">
            <v>00000100</v>
          </cell>
          <cell r="D105">
            <v>35401</v>
          </cell>
          <cell r="E105">
            <v>96</v>
          </cell>
          <cell r="F105" t="str">
            <v>ISO</v>
          </cell>
          <cell r="H105">
            <v>266666</v>
          </cell>
          <cell r="I105">
            <v>1.5</v>
          </cell>
          <cell r="J105">
            <v>113333</v>
          </cell>
          <cell r="K105">
            <v>113333</v>
          </cell>
          <cell r="L105">
            <v>153333</v>
          </cell>
          <cell r="M105">
            <v>0</v>
          </cell>
          <cell r="N105">
            <v>0</v>
          </cell>
          <cell r="O105">
            <v>0</v>
          </cell>
        </row>
        <row r="106">
          <cell r="C106" t="str">
            <v>00000101</v>
          </cell>
          <cell r="D106">
            <v>35401</v>
          </cell>
          <cell r="E106">
            <v>96</v>
          </cell>
          <cell r="F106" t="str">
            <v>NQ</v>
          </cell>
          <cell r="H106">
            <v>66666</v>
          </cell>
          <cell r="I106">
            <v>1.5</v>
          </cell>
          <cell r="J106">
            <v>0</v>
          </cell>
          <cell r="K106">
            <v>0</v>
          </cell>
          <cell r="L106">
            <v>66666</v>
          </cell>
          <cell r="M106">
            <v>0</v>
          </cell>
          <cell r="N106">
            <v>0</v>
          </cell>
          <cell r="O106">
            <v>0</v>
          </cell>
        </row>
        <row r="107">
          <cell r="C107" t="str">
            <v>00000102</v>
          </cell>
          <cell r="D107">
            <v>35402</v>
          </cell>
          <cell r="E107">
            <v>96</v>
          </cell>
          <cell r="F107" t="str">
            <v>ISO</v>
          </cell>
          <cell r="H107">
            <v>666</v>
          </cell>
          <cell r="I107">
            <v>1.5</v>
          </cell>
          <cell r="J107">
            <v>200</v>
          </cell>
          <cell r="K107">
            <v>200</v>
          </cell>
          <cell r="L107">
            <v>466</v>
          </cell>
          <cell r="M107">
            <v>0</v>
          </cell>
          <cell r="N107">
            <v>0</v>
          </cell>
          <cell r="O107">
            <v>0</v>
          </cell>
        </row>
        <row r="108">
          <cell r="C108" t="str">
            <v>00000103</v>
          </cell>
          <cell r="D108">
            <v>35402</v>
          </cell>
          <cell r="E108">
            <v>96</v>
          </cell>
          <cell r="F108" t="str">
            <v>ISO</v>
          </cell>
          <cell r="H108">
            <v>1333</v>
          </cell>
          <cell r="I108">
            <v>1.5</v>
          </cell>
          <cell r="J108">
            <v>500</v>
          </cell>
          <cell r="K108">
            <v>500</v>
          </cell>
          <cell r="L108">
            <v>833</v>
          </cell>
          <cell r="M108">
            <v>0</v>
          </cell>
          <cell r="N108">
            <v>0</v>
          </cell>
          <cell r="O108">
            <v>0</v>
          </cell>
        </row>
        <row r="109">
          <cell r="C109" t="str">
            <v>00000104</v>
          </cell>
          <cell r="D109">
            <v>35402</v>
          </cell>
          <cell r="E109">
            <v>96</v>
          </cell>
          <cell r="F109" t="str">
            <v>ISO</v>
          </cell>
          <cell r="H109">
            <v>3333</v>
          </cell>
          <cell r="I109">
            <v>1.5</v>
          </cell>
          <cell r="J109">
            <v>0</v>
          </cell>
          <cell r="K109">
            <v>0</v>
          </cell>
          <cell r="L109">
            <v>3333</v>
          </cell>
          <cell r="M109">
            <v>0</v>
          </cell>
          <cell r="N109">
            <v>0</v>
          </cell>
          <cell r="O109">
            <v>0</v>
          </cell>
        </row>
        <row r="110">
          <cell r="C110" t="str">
            <v>00000105</v>
          </cell>
          <cell r="D110">
            <v>35402</v>
          </cell>
          <cell r="E110">
            <v>96</v>
          </cell>
          <cell r="F110" t="str">
            <v>ISO</v>
          </cell>
          <cell r="H110">
            <v>9333</v>
          </cell>
          <cell r="I110">
            <v>1.5</v>
          </cell>
          <cell r="J110">
            <v>9333</v>
          </cell>
          <cell r="K110">
            <v>9333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C111" t="str">
            <v>00000106</v>
          </cell>
          <cell r="D111">
            <v>35402</v>
          </cell>
          <cell r="E111">
            <v>96</v>
          </cell>
          <cell r="F111" t="str">
            <v>ISO</v>
          </cell>
          <cell r="H111">
            <v>16666</v>
          </cell>
          <cell r="I111">
            <v>1.5</v>
          </cell>
          <cell r="J111">
            <v>0</v>
          </cell>
          <cell r="K111">
            <v>0</v>
          </cell>
          <cell r="L111">
            <v>16666</v>
          </cell>
          <cell r="M111">
            <v>0</v>
          </cell>
          <cell r="N111">
            <v>0</v>
          </cell>
          <cell r="O111">
            <v>0</v>
          </cell>
        </row>
        <row r="112">
          <cell r="C112" t="str">
            <v>00000107</v>
          </cell>
          <cell r="D112">
            <v>35402</v>
          </cell>
          <cell r="E112">
            <v>96</v>
          </cell>
          <cell r="F112" t="str">
            <v>ISO</v>
          </cell>
          <cell r="H112">
            <v>333</v>
          </cell>
          <cell r="I112">
            <v>1.5</v>
          </cell>
          <cell r="J112">
            <v>333</v>
          </cell>
          <cell r="K112">
            <v>333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C113" t="str">
            <v>00000108</v>
          </cell>
          <cell r="D113">
            <v>35402</v>
          </cell>
          <cell r="E113">
            <v>96</v>
          </cell>
          <cell r="F113" t="str">
            <v>ISO</v>
          </cell>
          <cell r="H113">
            <v>333</v>
          </cell>
          <cell r="I113">
            <v>1.5</v>
          </cell>
          <cell r="J113">
            <v>0</v>
          </cell>
          <cell r="K113">
            <v>0</v>
          </cell>
          <cell r="L113">
            <v>333</v>
          </cell>
          <cell r="M113">
            <v>0</v>
          </cell>
          <cell r="N113">
            <v>0</v>
          </cell>
          <cell r="O113">
            <v>0</v>
          </cell>
        </row>
        <row r="114">
          <cell r="C114" t="str">
            <v>00000109</v>
          </cell>
          <cell r="D114">
            <v>35402</v>
          </cell>
          <cell r="E114">
            <v>96</v>
          </cell>
          <cell r="F114" t="str">
            <v>ISO</v>
          </cell>
          <cell r="H114">
            <v>1333</v>
          </cell>
          <cell r="I114">
            <v>1.5</v>
          </cell>
          <cell r="J114">
            <v>0</v>
          </cell>
          <cell r="K114">
            <v>0</v>
          </cell>
          <cell r="L114">
            <v>1333</v>
          </cell>
          <cell r="M114">
            <v>0</v>
          </cell>
          <cell r="N114">
            <v>0</v>
          </cell>
          <cell r="O114">
            <v>0</v>
          </cell>
        </row>
        <row r="115">
          <cell r="C115" t="str">
            <v>00000110</v>
          </cell>
          <cell r="D115">
            <v>35402</v>
          </cell>
          <cell r="E115">
            <v>96</v>
          </cell>
          <cell r="F115" t="str">
            <v>ISO</v>
          </cell>
          <cell r="H115">
            <v>2000</v>
          </cell>
          <cell r="I115">
            <v>1.5</v>
          </cell>
          <cell r="J115">
            <v>0</v>
          </cell>
          <cell r="K115">
            <v>0</v>
          </cell>
          <cell r="L115">
            <v>2000</v>
          </cell>
          <cell r="M115">
            <v>0</v>
          </cell>
          <cell r="N115">
            <v>0</v>
          </cell>
          <cell r="O115">
            <v>0</v>
          </cell>
        </row>
        <row r="116">
          <cell r="C116" t="str">
            <v>00000111</v>
          </cell>
          <cell r="D116">
            <v>35402</v>
          </cell>
          <cell r="E116">
            <v>96</v>
          </cell>
          <cell r="F116" t="str">
            <v>ISO</v>
          </cell>
          <cell r="H116">
            <v>3333</v>
          </cell>
          <cell r="I116">
            <v>1.5</v>
          </cell>
          <cell r="J116">
            <v>2083</v>
          </cell>
          <cell r="K116">
            <v>2083</v>
          </cell>
          <cell r="L116">
            <v>1250</v>
          </cell>
          <cell r="M116">
            <v>0</v>
          </cell>
          <cell r="N116">
            <v>0</v>
          </cell>
          <cell r="O116">
            <v>0</v>
          </cell>
        </row>
        <row r="117">
          <cell r="C117" t="str">
            <v>00000112</v>
          </cell>
          <cell r="D117">
            <v>35402</v>
          </cell>
          <cell r="E117">
            <v>96</v>
          </cell>
          <cell r="F117" t="str">
            <v>ISO</v>
          </cell>
          <cell r="H117">
            <v>93333</v>
          </cell>
          <cell r="I117">
            <v>1.5</v>
          </cell>
          <cell r="J117">
            <v>0</v>
          </cell>
          <cell r="K117">
            <v>0</v>
          </cell>
          <cell r="L117">
            <v>93333</v>
          </cell>
          <cell r="M117">
            <v>0</v>
          </cell>
          <cell r="N117">
            <v>0</v>
          </cell>
          <cell r="O117">
            <v>0</v>
          </cell>
        </row>
        <row r="118">
          <cell r="C118" t="str">
            <v>00000113</v>
          </cell>
          <cell r="D118">
            <v>35402</v>
          </cell>
          <cell r="E118">
            <v>96</v>
          </cell>
          <cell r="F118" t="str">
            <v>ISO</v>
          </cell>
          <cell r="H118">
            <v>11666</v>
          </cell>
          <cell r="I118">
            <v>1.5</v>
          </cell>
          <cell r="J118">
            <v>0</v>
          </cell>
          <cell r="K118">
            <v>0</v>
          </cell>
          <cell r="L118">
            <v>11666</v>
          </cell>
          <cell r="M118">
            <v>0</v>
          </cell>
          <cell r="N118">
            <v>0</v>
          </cell>
          <cell r="O118">
            <v>0</v>
          </cell>
        </row>
        <row r="119">
          <cell r="C119" t="str">
            <v>00000114</v>
          </cell>
          <cell r="D119">
            <v>35402</v>
          </cell>
          <cell r="E119">
            <v>96</v>
          </cell>
          <cell r="F119" t="str">
            <v>ISO</v>
          </cell>
          <cell r="H119">
            <v>1333</v>
          </cell>
          <cell r="I119">
            <v>1.5</v>
          </cell>
          <cell r="J119">
            <v>1333</v>
          </cell>
          <cell r="K119">
            <v>1333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</row>
        <row r="120">
          <cell r="C120" t="str">
            <v>00000115</v>
          </cell>
          <cell r="D120">
            <v>35402</v>
          </cell>
          <cell r="E120">
            <v>96</v>
          </cell>
          <cell r="F120" t="str">
            <v>ISO</v>
          </cell>
          <cell r="H120">
            <v>9166</v>
          </cell>
          <cell r="I120">
            <v>1.5</v>
          </cell>
          <cell r="J120">
            <v>9166</v>
          </cell>
          <cell r="K120">
            <v>9166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C121" t="str">
            <v>00000116</v>
          </cell>
          <cell r="D121">
            <v>35402</v>
          </cell>
          <cell r="E121">
            <v>96</v>
          </cell>
          <cell r="F121" t="str">
            <v>ISO</v>
          </cell>
          <cell r="H121">
            <v>3333</v>
          </cell>
          <cell r="I121">
            <v>1.5</v>
          </cell>
          <cell r="J121">
            <v>3333</v>
          </cell>
          <cell r="K121">
            <v>3333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</row>
        <row r="122">
          <cell r="C122" t="str">
            <v>00000117</v>
          </cell>
          <cell r="D122">
            <v>35402</v>
          </cell>
          <cell r="E122">
            <v>96</v>
          </cell>
          <cell r="F122" t="str">
            <v>ISO</v>
          </cell>
          <cell r="H122">
            <v>83333</v>
          </cell>
          <cell r="I122">
            <v>1.5</v>
          </cell>
          <cell r="J122">
            <v>0</v>
          </cell>
          <cell r="K122">
            <v>0</v>
          </cell>
          <cell r="L122">
            <v>83333</v>
          </cell>
          <cell r="M122">
            <v>0</v>
          </cell>
          <cell r="N122">
            <v>0</v>
          </cell>
          <cell r="O122">
            <v>0</v>
          </cell>
        </row>
        <row r="123">
          <cell r="C123" t="str">
            <v>00000118</v>
          </cell>
          <cell r="D123">
            <v>35402</v>
          </cell>
          <cell r="E123">
            <v>96</v>
          </cell>
          <cell r="F123" t="str">
            <v>ISO</v>
          </cell>
          <cell r="H123">
            <v>8000</v>
          </cell>
          <cell r="I123">
            <v>1.5</v>
          </cell>
          <cell r="J123">
            <v>2333</v>
          </cell>
          <cell r="K123">
            <v>2333</v>
          </cell>
          <cell r="L123">
            <v>5667</v>
          </cell>
          <cell r="M123">
            <v>0</v>
          </cell>
          <cell r="N123">
            <v>0</v>
          </cell>
          <cell r="O123">
            <v>0</v>
          </cell>
        </row>
        <row r="124">
          <cell r="C124" t="str">
            <v>00000119</v>
          </cell>
          <cell r="D124">
            <v>35402</v>
          </cell>
          <cell r="E124">
            <v>96</v>
          </cell>
          <cell r="F124" t="str">
            <v>ISO</v>
          </cell>
          <cell r="H124">
            <v>8000</v>
          </cell>
          <cell r="I124">
            <v>1.5</v>
          </cell>
          <cell r="J124">
            <v>833</v>
          </cell>
          <cell r="K124">
            <v>833</v>
          </cell>
          <cell r="L124">
            <v>7167</v>
          </cell>
          <cell r="M124">
            <v>0</v>
          </cell>
          <cell r="N124">
            <v>0</v>
          </cell>
          <cell r="O124">
            <v>0</v>
          </cell>
        </row>
        <row r="125">
          <cell r="C125" t="str">
            <v>00000120</v>
          </cell>
          <cell r="D125">
            <v>35402</v>
          </cell>
          <cell r="E125">
            <v>96</v>
          </cell>
          <cell r="F125" t="str">
            <v>ISO</v>
          </cell>
          <cell r="H125">
            <v>666</v>
          </cell>
          <cell r="I125">
            <v>1.5</v>
          </cell>
          <cell r="J125">
            <v>666</v>
          </cell>
          <cell r="K125">
            <v>666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</row>
        <row r="126">
          <cell r="C126" t="str">
            <v>00000121</v>
          </cell>
          <cell r="D126">
            <v>35402</v>
          </cell>
          <cell r="E126">
            <v>96</v>
          </cell>
          <cell r="F126" t="str">
            <v>ISO</v>
          </cell>
          <cell r="H126">
            <v>23333</v>
          </cell>
          <cell r="I126">
            <v>1.5</v>
          </cell>
          <cell r="J126">
            <v>23333</v>
          </cell>
          <cell r="K126">
            <v>23333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</row>
        <row r="127">
          <cell r="C127" t="str">
            <v>00000122</v>
          </cell>
          <cell r="D127">
            <v>35402</v>
          </cell>
          <cell r="E127">
            <v>96</v>
          </cell>
          <cell r="F127" t="str">
            <v>ISO</v>
          </cell>
          <cell r="H127">
            <v>8666</v>
          </cell>
          <cell r="I127">
            <v>1.5</v>
          </cell>
          <cell r="J127">
            <v>2000</v>
          </cell>
          <cell r="K127">
            <v>2000</v>
          </cell>
          <cell r="L127">
            <v>6666</v>
          </cell>
          <cell r="M127">
            <v>0</v>
          </cell>
          <cell r="N127">
            <v>0</v>
          </cell>
          <cell r="O127">
            <v>0</v>
          </cell>
        </row>
        <row r="128">
          <cell r="C128" t="str">
            <v>00000123</v>
          </cell>
          <cell r="D128">
            <v>35402</v>
          </cell>
          <cell r="E128">
            <v>96</v>
          </cell>
          <cell r="F128" t="str">
            <v>ISO</v>
          </cell>
          <cell r="H128">
            <v>8000</v>
          </cell>
          <cell r="I128">
            <v>1.5</v>
          </cell>
          <cell r="J128">
            <v>8000</v>
          </cell>
          <cell r="K128">
            <v>8000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</row>
        <row r="129">
          <cell r="C129" t="str">
            <v>00000124</v>
          </cell>
          <cell r="D129">
            <v>35402</v>
          </cell>
          <cell r="E129">
            <v>96</v>
          </cell>
          <cell r="F129" t="str">
            <v>ISO</v>
          </cell>
          <cell r="H129">
            <v>3333</v>
          </cell>
          <cell r="I129">
            <v>1.5</v>
          </cell>
          <cell r="J129">
            <v>0</v>
          </cell>
          <cell r="K129">
            <v>0</v>
          </cell>
          <cell r="L129">
            <v>3333</v>
          </cell>
          <cell r="M129">
            <v>0</v>
          </cell>
          <cell r="N129">
            <v>0</v>
          </cell>
          <cell r="O129">
            <v>0</v>
          </cell>
        </row>
        <row r="130">
          <cell r="C130" t="str">
            <v>00000125</v>
          </cell>
          <cell r="D130">
            <v>35402</v>
          </cell>
          <cell r="E130">
            <v>96</v>
          </cell>
          <cell r="F130" t="str">
            <v>ISO</v>
          </cell>
          <cell r="H130">
            <v>1333</v>
          </cell>
          <cell r="I130">
            <v>1.5</v>
          </cell>
          <cell r="J130">
            <v>1333</v>
          </cell>
          <cell r="K130">
            <v>1333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</row>
        <row r="131">
          <cell r="C131" t="str">
            <v>00000126</v>
          </cell>
          <cell r="D131">
            <v>35402</v>
          </cell>
          <cell r="E131">
            <v>96</v>
          </cell>
          <cell r="F131" t="str">
            <v>ISO</v>
          </cell>
          <cell r="H131">
            <v>52000</v>
          </cell>
          <cell r="I131">
            <v>1.5</v>
          </cell>
          <cell r="J131">
            <v>52000</v>
          </cell>
          <cell r="K131">
            <v>52000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C132" t="str">
            <v>00000127</v>
          </cell>
          <cell r="D132">
            <v>35402</v>
          </cell>
          <cell r="E132">
            <v>96</v>
          </cell>
          <cell r="F132" t="str">
            <v>ISO</v>
          </cell>
          <cell r="H132">
            <v>8000</v>
          </cell>
          <cell r="I132">
            <v>1.5</v>
          </cell>
          <cell r="J132">
            <v>8000</v>
          </cell>
          <cell r="K132">
            <v>8000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C133" t="str">
            <v>00000128</v>
          </cell>
          <cell r="D133">
            <v>35402</v>
          </cell>
          <cell r="E133">
            <v>96</v>
          </cell>
          <cell r="F133" t="str">
            <v>ISO</v>
          </cell>
          <cell r="H133">
            <v>666</v>
          </cell>
          <cell r="I133">
            <v>1.5</v>
          </cell>
          <cell r="J133">
            <v>292</v>
          </cell>
          <cell r="K133">
            <v>292</v>
          </cell>
          <cell r="L133">
            <v>374</v>
          </cell>
          <cell r="M133">
            <v>0</v>
          </cell>
          <cell r="N133">
            <v>0</v>
          </cell>
          <cell r="O133">
            <v>0</v>
          </cell>
        </row>
        <row r="134">
          <cell r="C134" t="str">
            <v>00000129</v>
          </cell>
          <cell r="D134">
            <v>35402</v>
          </cell>
          <cell r="E134">
            <v>96</v>
          </cell>
          <cell r="F134" t="str">
            <v>ISO</v>
          </cell>
          <cell r="H134">
            <v>11666</v>
          </cell>
          <cell r="I134">
            <v>1.5</v>
          </cell>
          <cell r="J134">
            <v>11666</v>
          </cell>
          <cell r="K134">
            <v>11666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</row>
        <row r="135">
          <cell r="C135" t="str">
            <v>00000130</v>
          </cell>
          <cell r="D135">
            <v>35402</v>
          </cell>
          <cell r="E135">
            <v>96</v>
          </cell>
          <cell r="F135" t="str">
            <v>ISO</v>
          </cell>
          <cell r="H135">
            <v>333</v>
          </cell>
          <cell r="I135">
            <v>1.5</v>
          </cell>
          <cell r="J135">
            <v>333</v>
          </cell>
          <cell r="K135">
            <v>333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</row>
        <row r="136">
          <cell r="C136" t="str">
            <v>00000131</v>
          </cell>
          <cell r="D136">
            <v>35402</v>
          </cell>
          <cell r="E136">
            <v>96</v>
          </cell>
          <cell r="F136" t="str">
            <v>ISO</v>
          </cell>
          <cell r="H136">
            <v>53333</v>
          </cell>
          <cell r="I136">
            <v>1.5</v>
          </cell>
          <cell r="J136">
            <v>53333</v>
          </cell>
          <cell r="K136">
            <v>53333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</row>
        <row r="137">
          <cell r="C137" t="str">
            <v>00000132</v>
          </cell>
          <cell r="D137">
            <v>35402</v>
          </cell>
          <cell r="E137">
            <v>96</v>
          </cell>
          <cell r="F137" t="str">
            <v>ISO</v>
          </cell>
          <cell r="H137">
            <v>5333</v>
          </cell>
          <cell r="I137">
            <v>1.5</v>
          </cell>
          <cell r="J137">
            <v>5333</v>
          </cell>
          <cell r="K137">
            <v>5333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C138" t="str">
            <v>00000133</v>
          </cell>
          <cell r="D138">
            <v>35402</v>
          </cell>
          <cell r="E138">
            <v>96</v>
          </cell>
          <cell r="F138" t="str">
            <v>ISO</v>
          </cell>
          <cell r="H138">
            <v>333</v>
          </cell>
          <cell r="I138">
            <v>1.5</v>
          </cell>
          <cell r="J138">
            <v>0</v>
          </cell>
          <cell r="K138">
            <v>0</v>
          </cell>
          <cell r="L138">
            <v>333</v>
          </cell>
          <cell r="M138">
            <v>0</v>
          </cell>
          <cell r="N138">
            <v>0</v>
          </cell>
          <cell r="O138">
            <v>0</v>
          </cell>
        </row>
        <row r="139">
          <cell r="C139" t="str">
            <v>00000134</v>
          </cell>
          <cell r="D139">
            <v>35340</v>
          </cell>
          <cell r="E139">
            <v>91</v>
          </cell>
          <cell r="F139" t="str">
            <v>NQ</v>
          </cell>
          <cell r="H139">
            <v>666</v>
          </cell>
          <cell r="I139">
            <v>0.53</v>
          </cell>
          <cell r="J139">
            <v>666</v>
          </cell>
          <cell r="K139">
            <v>666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C140" t="str">
            <v>00000135</v>
          </cell>
          <cell r="D140">
            <v>35340</v>
          </cell>
          <cell r="E140">
            <v>91</v>
          </cell>
          <cell r="F140" t="str">
            <v>NQ</v>
          </cell>
          <cell r="H140">
            <v>666</v>
          </cell>
          <cell r="I140">
            <v>0.53</v>
          </cell>
          <cell r="J140">
            <v>666</v>
          </cell>
          <cell r="K140">
            <v>666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C141" t="str">
            <v>00000136</v>
          </cell>
          <cell r="D141">
            <v>35318</v>
          </cell>
          <cell r="E141">
            <v>96</v>
          </cell>
          <cell r="F141" t="str">
            <v>ISO</v>
          </cell>
          <cell r="H141">
            <v>14666</v>
          </cell>
          <cell r="I141">
            <v>0.53</v>
          </cell>
          <cell r="J141">
            <v>0</v>
          </cell>
          <cell r="K141">
            <v>0</v>
          </cell>
          <cell r="L141">
            <v>14666</v>
          </cell>
          <cell r="M141">
            <v>0</v>
          </cell>
          <cell r="N141">
            <v>0</v>
          </cell>
          <cell r="O141">
            <v>0</v>
          </cell>
        </row>
        <row r="142">
          <cell r="C142" t="str">
            <v>00000137</v>
          </cell>
          <cell r="D142">
            <v>35401</v>
          </cell>
          <cell r="E142">
            <v>96</v>
          </cell>
          <cell r="F142" t="str">
            <v>ISO</v>
          </cell>
          <cell r="H142">
            <v>2000</v>
          </cell>
          <cell r="I142">
            <v>1.5</v>
          </cell>
          <cell r="J142">
            <v>0</v>
          </cell>
          <cell r="K142">
            <v>0</v>
          </cell>
          <cell r="L142">
            <v>2000</v>
          </cell>
          <cell r="M142">
            <v>0</v>
          </cell>
          <cell r="N142">
            <v>0</v>
          </cell>
          <cell r="O142">
            <v>0</v>
          </cell>
        </row>
        <row r="143">
          <cell r="C143" t="str">
            <v>00000138</v>
          </cell>
          <cell r="D143">
            <v>35479</v>
          </cell>
          <cell r="E143">
            <v>96</v>
          </cell>
          <cell r="F143" t="str">
            <v>ISO</v>
          </cell>
          <cell r="H143">
            <v>5333</v>
          </cell>
          <cell r="I143">
            <v>1.5</v>
          </cell>
          <cell r="J143">
            <v>3000</v>
          </cell>
          <cell r="K143">
            <v>3000</v>
          </cell>
          <cell r="L143">
            <v>2333</v>
          </cell>
          <cell r="M143">
            <v>0</v>
          </cell>
          <cell r="N143">
            <v>0</v>
          </cell>
          <cell r="O143">
            <v>0</v>
          </cell>
        </row>
        <row r="144">
          <cell r="C144" t="str">
            <v>00000139</v>
          </cell>
          <cell r="D144">
            <v>35432</v>
          </cell>
          <cell r="E144">
            <v>96</v>
          </cell>
          <cell r="F144" t="str">
            <v>ISO</v>
          </cell>
          <cell r="H144">
            <v>4666</v>
          </cell>
          <cell r="I144">
            <v>1.5</v>
          </cell>
          <cell r="J144">
            <v>4277</v>
          </cell>
          <cell r="K144">
            <v>4180</v>
          </cell>
          <cell r="L144">
            <v>389</v>
          </cell>
          <cell r="M144">
            <v>97</v>
          </cell>
          <cell r="N144">
            <v>0</v>
          </cell>
          <cell r="O144">
            <v>-97</v>
          </cell>
        </row>
        <row r="145">
          <cell r="C145" t="str">
            <v>00000140</v>
          </cell>
          <cell r="D145">
            <v>35465</v>
          </cell>
          <cell r="E145">
            <v>96</v>
          </cell>
          <cell r="F145" t="str">
            <v>ISO</v>
          </cell>
          <cell r="H145">
            <v>10000</v>
          </cell>
          <cell r="I145">
            <v>1.5</v>
          </cell>
          <cell r="J145">
            <v>0</v>
          </cell>
          <cell r="K145">
            <v>0</v>
          </cell>
          <cell r="L145">
            <v>10000</v>
          </cell>
          <cell r="M145">
            <v>0</v>
          </cell>
          <cell r="N145">
            <v>0</v>
          </cell>
          <cell r="O145">
            <v>0</v>
          </cell>
        </row>
        <row r="146">
          <cell r="C146" t="str">
            <v>00000141</v>
          </cell>
          <cell r="D146">
            <v>35527</v>
          </cell>
          <cell r="E146">
            <v>96</v>
          </cell>
          <cell r="F146" t="str">
            <v>ISO</v>
          </cell>
          <cell r="H146">
            <v>666</v>
          </cell>
          <cell r="I146">
            <v>1.65</v>
          </cell>
          <cell r="J146">
            <v>666</v>
          </cell>
          <cell r="K146">
            <v>666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C147" t="str">
            <v>00000142</v>
          </cell>
          <cell r="D147">
            <v>35521</v>
          </cell>
          <cell r="E147">
            <v>96</v>
          </cell>
          <cell r="F147" t="str">
            <v>ISO</v>
          </cell>
          <cell r="H147">
            <v>1333</v>
          </cell>
          <cell r="I147">
            <v>1.65</v>
          </cell>
          <cell r="J147">
            <v>0</v>
          </cell>
          <cell r="K147">
            <v>0</v>
          </cell>
          <cell r="L147">
            <v>1333</v>
          </cell>
          <cell r="M147">
            <v>0</v>
          </cell>
          <cell r="N147">
            <v>0</v>
          </cell>
          <cell r="O147">
            <v>0</v>
          </cell>
        </row>
        <row r="148">
          <cell r="C148" t="str">
            <v>00000143</v>
          </cell>
          <cell r="D148">
            <v>35521</v>
          </cell>
          <cell r="E148">
            <v>96</v>
          </cell>
          <cell r="F148" t="str">
            <v>ISO</v>
          </cell>
          <cell r="H148">
            <v>66666</v>
          </cell>
          <cell r="I148">
            <v>1.65</v>
          </cell>
          <cell r="J148">
            <v>66666</v>
          </cell>
          <cell r="K148">
            <v>66666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</row>
        <row r="149">
          <cell r="C149" t="str">
            <v>00000144</v>
          </cell>
          <cell r="D149">
            <v>35534</v>
          </cell>
          <cell r="E149">
            <v>96</v>
          </cell>
          <cell r="F149" t="str">
            <v>ISO</v>
          </cell>
          <cell r="H149">
            <v>2666</v>
          </cell>
          <cell r="I149">
            <v>1.65</v>
          </cell>
          <cell r="J149">
            <v>0</v>
          </cell>
          <cell r="K149">
            <v>0</v>
          </cell>
          <cell r="L149">
            <v>2666</v>
          </cell>
          <cell r="M149">
            <v>0</v>
          </cell>
          <cell r="N149">
            <v>0</v>
          </cell>
          <cell r="O149">
            <v>0</v>
          </cell>
        </row>
        <row r="150">
          <cell r="C150" t="str">
            <v>00000145</v>
          </cell>
          <cell r="D150">
            <v>35534</v>
          </cell>
          <cell r="E150">
            <v>96</v>
          </cell>
          <cell r="F150" t="str">
            <v>ISO</v>
          </cell>
          <cell r="H150">
            <v>23333</v>
          </cell>
          <cell r="I150">
            <v>1.65</v>
          </cell>
          <cell r="J150">
            <v>0</v>
          </cell>
          <cell r="K150">
            <v>0</v>
          </cell>
          <cell r="L150">
            <v>23333</v>
          </cell>
          <cell r="M150">
            <v>0</v>
          </cell>
          <cell r="N150">
            <v>0</v>
          </cell>
          <cell r="O150">
            <v>0</v>
          </cell>
        </row>
        <row r="151">
          <cell r="C151" t="str">
            <v>00000146</v>
          </cell>
          <cell r="D151">
            <v>35557</v>
          </cell>
          <cell r="E151">
            <v>96</v>
          </cell>
          <cell r="F151" t="str">
            <v>ISO</v>
          </cell>
          <cell r="H151">
            <v>333</v>
          </cell>
          <cell r="I151">
            <v>1.65</v>
          </cell>
          <cell r="J151">
            <v>0</v>
          </cell>
          <cell r="K151">
            <v>0</v>
          </cell>
          <cell r="L151">
            <v>333</v>
          </cell>
          <cell r="M151">
            <v>0</v>
          </cell>
          <cell r="N151">
            <v>0</v>
          </cell>
          <cell r="O151">
            <v>0</v>
          </cell>
        </row>
        <row r="152">
          <cell r="C152" t="str">
            <v>00000147</v>
          </cell>
          <cell r="D152">
            <v>35562</v>
          </cell>
          <cell r="E152">
            <v>96</v>
          </cell>
          <cell r="F152" t="str">
            <v>NQ</v>
          </cell>
          <cell r="H152">
            <v>66666</v>
          </cell>
          <cell r="I152">
            <v>1.65</v>
          </cell>
          <cell r="J152">
            <v>66333</v>
          </cell>
          <cell r="K152">
            <v>66666</v>
          </cell>
          <cell r="L152">
            <v>0</v>
          </cell>
          <cell r="M152">
            <v>0</v>
          </cell>
          <cell r="N152">
            <v>333</v>
          </cell>
          <cell r="O152">
            <v>333</v>
          </cell>
        </row>
        <row r="153">
          <cell r="C153" t="str">
            <v>00000148</v>
          </cell>
          <cell r="D153">
            <v>35563</v>
          </cell>
          <cell r="E153">
            <v>96</v>
          </cell>
          <cell r="F153" t="str">
            <v>ISO</v>
          </cell>
          <cell r="H153">
            <v>33333</v>
          </cell>
          <cell r="I153">
            <v>1.65</v>
          </cell>
          <cell r="J153">
            <v>0</v>
          </cell>
          <cell r="K153">
            <v>0</v>
          </cell>
          <cell r="L153">
            <v>33333</v>
          </cell>
          <cell r="M153">
            <v>0</v>
          </cell>
          <cell r="N153">
            <v>0</v>
          </cell>
          <cell r="O153">
            <v>0</v>
          </cell>
        </row>
        <row r="154">
          <cell r="C154" t="str">
            <v>00000149</v>
          </cell>
          <cell r="D154">
            <v>35569</v>
          </cell>
          <cell r="E154">
            <v>96</v>
          </cell>
          <cell r="F154" t="str">
            <v>ISO</v>
          </cell>
          <cell r="H154">
            <v>1000</v>
          </cell>
          <cell r="I154">
            <v>1.65</v>
          </cell>
          <cell r="J154">
            <v>0</v>
          </cell>
          <cell r="K154">
            <v>0</v>
          </cell>
          <cell r="L154">
            <v>1000</v>
          </cell>
          <cell r="M154">
            <v>0</v>
          </cell>
          <cell r="N154">
            <v>0</v>
          </cell>
          <cell r="O154">
            <v>0</v>
          </cell>
        </row>
        <row r="155">
          <cell r="C155" t="str">
            <v>00000150</v>
          </cell>
          <cell r="D155">
            <v>35569</v>
          </cell>
          <cell r="E155">
            <v>96</v>
          </cell>
          <cell r="F155" t="str">
            <v>ISO</v>
          </cell>
          <cell r="H155">
            <v>17333</v>
          </cell>
          <cell r="I155">
            <v>1.65</v>
          </cell>
          <cell r="J155">
            <v>0</v>
          </cell>
          <cell r="K155">
            <v>0</v>
          </cell>
          <cell r="L155">
            <v>17333</v>
          </cell>
          <cell r="M155">
            <v>0</v>
          </cell>
          <cell r="N155">
            <v>0</v>
          </cell>
          <cell r="O155">
            <v>0</v>
          </cell>
        </row>
        <row r="156">
          <cell r="C156" t="str">
            <v>00000151</v>
          </cell>
          <cell r="D156">
            <v>35569</v>
          </cell>
          <cell r="E156">
            <v>96</v>
          </cell>
          <cell r="F156" t="str">
            <v>ISO</v>
          </cell>
          <cell r="H156">
            <v>933</v>
          </cell>
          <cell r="I156">
            <v>1.65</v>
          </cell>
          <cell r="J156">
            <v>933</v>
          </cell>
          <cell r="K156">
            <v>933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</row>
        <row r="157">
          <cell r="C157" t="str">
            <v>00000152</v>
          </cell>
          <cell r="D157">
            <v>35579</v>
          </cell>
          <cell r="E157">
            <v>96</v>
          </cell>
          <cell r="F157" t="str">
            <v>ISO</v>
          </cell>
          <cell r="H157">
            <v>666</v>
          </cell>
          <cell r="I157">
            <v>1.65</v>
          </cell>
          <cell r="J157">
            <v>666</v>
          </cell>
          <cell r="K157">
            <v>666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8">
          <cell r="C158" t="str">
            <v>00000153</v>
          </cell>
          <cell r="D158">
            <v>35590</v>
          </cell>
          <cell r="E158">
            <v>96</v>
          </cell>
          <cell r="F158" t="str">
            <v>ISO</v>
          </cell>
          <cell r="H158">
            <v>566</v>
          </cell>
          <cell r="I158">
            <v>1.65</v>
          </cell>
          <cell r="J158">
            <v>448</v>
          </cell>
          <cell r="K158">
            <v>448</v>
          </cell>
          <cell r="L158">
            <v>118</v>
          </cell>
          <cell r="M158">
            <v>0</v>
          </cell>
          <cell r="N158">
            <v>0</v>
          </cell>
          <cell r="O158">
            <v>0</v>
          </cell>
        </row>
        <row r="159">
          <cell r="C159" t="str">
            <v>00000154</v>
          </cell>
          <cell r="D159">
            <v>35580</v>
          </cell>
          <cell r="E159">
            <v>96</v>
          </cell>
          <cell r="F159" t="str">
            <v>ISO</v>
          </cell>
          <cell r="H159">
            <v>50000</v>
          </cell>
          <cell r="I159">
            <v>1.65</v>
          </cell>
          <cell r="J159">
            <v>16666</v>
          </cell>
          <cell r="K159">
            <v>16666</v>
          </cell>
          <cell r="L159">
            <v>33334</v>
          </cell>
          <cell r="M159">
            <v>0</v>
          </cell>
          <cell r="N159">
            <v>0</v>
          </cell>
          <cell r="O159">
            <v>0</v>
          </cell>
        </row>
        <row r="160">
          <cell r="C160" t="str">
            <v>00000155</v>
          </cell>
          <cell r="D160">
            <v>35522</v>
          </cell>
          <cell r="E160">
            <v>96</v>
          </cell>
          <cell r="F160" t="str">
            <v>ISO</v>
          </cell>
          <cell r="H160">
            <v>13333</v>
          </cell>
          <cell r="I160">
            <v>1.65</v>
          </cell>
          <cell r="J160">
            <v>0</v>
          </cell>
          <cell r="K160">
            <v>0</v>
          </cell>
          <cell r="L160">
            <v>13333</v>
          </cell>
          <cell r="M160">
            <v>0</v>
          </cell>
          <cell r="N160">
            <v>0</v>
          </cell>
          <cell r="O160">
            <v>0</v>
          </cell>
        </row>
        <row r="161">
          <cell r="C161" t="str">
            <v>00000156</v>
          </cell>
          <cell r="D161">
            <v>35592</v>
          </cell>
          <cell r="E161">
            <v>96</v>
          </cell>
          <cell r="F161" t="str">
            <v>ISO</v>
          </cell>
          <cell r="H161">
            <v>300</v>
          </cell>
          <cell r="I161">
            <v>1.65</v>
          </cell>
          <cell r="J161">
            <v>0</v>
          </cell>
          <cell r="K161">
            <v>0</v>
          </cell>
          <cell r="L161">
            <v>300</v>
          </cell>
          <cell r="M161">
            <v>0</v>
          </cell>
          <cell r="N161">
            <v>0</v>
          </cell>
          <cell r="O161">
            <v>0</v>
          </cell>
        </row>
        <row r="162">
          <cell r="C162" t="str">
            <v>00000157</v>
          </cell>
          <cell r="D162">
            <v>35591</v>
          </cell>
          <cell r="E162">
            <v>96</v>
          </cell>
          <cell r="F162" t="str">
            <v>ISO</v>
          </cell>
          <cell r="H162">
            <v>666</v>
          </cell>
          <cell r="I162">
            <v>1.65</v>
          </cell>
          <cell r="J162">
            <v>0</v>
          </cell>
          <cell r="K162">
            <v>0</v>
          </cell>
          <cell r="L162">
            <v>666</v>
          </cell>
          <cell r="M162">
            <v>0</v>
          </cell>
          <cell r="N162">
            <v>0</v>
          </cell>
          <cell r="O162">
            <v>0</v>
          </cell>
        </row>
        <row r="163">
          <cell r="C163" t="str">
            <v>00000158</v>
          </cell>
          <cell r="D163">
            <v>35592</v>
          </cell>
          <cell r="E163">
            <v>96</v>
          </cell>
          <cell r="F163" t="str">
            <v>ISO</v>
          </cell>
          <cell r="H163">
            <v>300</v>
          </cell>
          <cell r="I163">
            <v>1.65</v>
          </cell>
          <cell r="J163">
            <v>0</v>
          </cell>
          <cell r="K163">
            <v>0</v>
          </cell>
          <cell r="L163">
            <v>300</v>
          </cell>
          <cell r="M163">
            <v>0</v>
          </cell>
          <cell r="N163">
            <v>0</v>
          </cell>
          <cell r="O163">
            <v>0</v>
          </cell>
        </row>
        <row r="164">
          <cell r="C164" t="str">
            <v>00000159</v>
          </cell>
          <cell r="D164">
            <v>35598</v>
          </cell>
          <cell r="E164">
            <v>96</v>
          </cell>
          <cell r="F164" t="str">
            <v>ISO</v>
          </cell>
          <cell r="H164">
            <v>4000</v>
          </cell>
          <cell r="I164">
            <v>1.65</v>
          </cell>
          <cell r="J164">
            <v>1166</v>
          </cell>
          <cell r="K164">
            <v>1166</v>
          </cell>
          <cell r="L164">
            <v>2834</v>
          </cell>
          <cell r="M164">
            <v>0</v>
          </cell>
          <cell r="N164">
            <v>0</v>
          </cell>
          <cell r="O164">
            <v>0</v>
          </cell>
        </row>
        <row r="165">
          <cell r="C165" t="str">
            <v>00000160</v>
          </cell>
          <cell r="D165">
            <v>35597</v>
          </cell>
          <cell r="E165">
            <v>96</v>
          </cell>
          <cell r="F165" t="str">
            <v>ISO</v>
          </cell>
          <cell r="H165">
            <v>566</v>
          </cell>
          <cell r="I165">
            <v>1.65</v>
          </cell>
          <cell r="J165">
            <v>566</v>
          </cell>
          <cell r="K165">
            <v>566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</row>
        <row r="166">
          <cell r="C166" t="str">
            <v>00000161</v>
          </cell>
          <cell r="D166">
            <v>35590</v>
          </cell>
          <cell r="E166">
            <v>96</v>
          </cell>
          <cell r="F166" t="str">
            <v>ISO</v>
          </cell>
          <cell r="H166">
            <v>3333</v>
          </cell>
          <cell r="I166">
            <v>1.65</v>
          </cell>
          <cell r="J166">
            <v>808</v>
          </cell>
          <cell r="K166">
            <v>808</v>
          </cell>
          <cell r="L166">
            <v>2525</v>
          </cell>
          <cell r="M166">
            <v>0</v>
          </cell>
          <cell r="N166">
            <v>0</v>
          </cell>
          <cell r="O166">
            <v>0</v>
          </cell>
        </row>
        <row r="167">
          <cell r="C167" t="str">
            <v>00000162</v>
          </cell>
          <cell r="D167">
            <v>35597</v>
          </cell>
          <cell r="E167">
            <v>96</v>
          </cell>
          <cell r="F167" t="str">
            <v>ISO</v>
          </cell>
          <cell r="H167">
            <v>3333</v>
          </cell>
          <cell r="I167">
            <v>1.65</v>
          </cell>
          <cell r="J167">
            <v>0</v>
          </cell>
          <cell r="K167">
            <v>0</v>
          </cell>
          <cell r="L167">
            <v>3333</v>
          </cell>
          <cell r="M167">
            <v>0</v>
          </cell>
          <cell r="N167">
            <v>0</v>
          </cell>
          <cell r="O167">
            <v>0</v>
          </cell>
        </row>
        <row r="168">
          <cell r="C168" t="str">
            <v>00000163</v>
          </cell>
          <cell r="D168">
            <v>35597</v>
          </cell>
          <cell r="E168">
            <v>96</v>
          </cell>
          <cell r="F168" t="str">
            <v>ISO</v>
          </cell>
          <cell r="H168">
            <v>7333</v>
          </cell>
          <cell r="I168">
            <v>1.65</v>
          </cell>
          <cell r="J168">
            <v>5500</v>
          </cell>
          <cell r="K168">
            <v>5500</v>
          </cell>
          <cell r="L168">
            <v>1833</v>
          </cell>
          <cell r="M168">
            <v>0</v>
          </cell>
          <cell r="N168">
            <v>0</v>
          </cell>
          <cell r="O168">
            <v>0</v>
          </cell>
        </row>
        <row r="169">
          <cell r="C169" t="str">
            <v>00000164</v>
          </cell>
          <cell r="D169">
            <v>35597</v>
          </cell>
          <cell r="E169">
            <v>96</v>
          </cell>
          <cell r="F169" t="str">
            <v>ISO</v>
          </cell>
          <cell r="H169">
            <v>4666</v>
          </cell>
          <cell r="I169">
            <v>1.65</v>
          </cell>
          <cell r="J169">
            <v>0</v>
          </cell>
          <cell r="K169">
            <v>0</v>
          </cell>
          <cell r="L169">
            <v>4666</v>
          </cell>
          <cell r="M169">
            <v>0</v>
          </cell>
          <cell r="N169">
            <v>0</v>
          </cell>
          <cell r="O169">
            <v>0</v>
          </cell>
        </row>
        <row r="170">
          <cell r="C170" t="str">
            <v>00000165</v>
          </cell>
          <cell r="D170">
            <v>35604</v>
          </cell>
          <cell r="E170">
            <v>96</v>
          </cell>
          <cell r="F170" t="str">
            <v>ISO</v>
          </cell>
          <cell r="H170">
            <v>300</v>
          </cell>
          <cell r="I170">
            <v>1.65</v>
          </cell>
          <cell r="J170">
            <v>0</v>
          </cell>
          <cell r="K170">
            <v>0</v>
          </cell>
          <cell r="L170">
            <v>300</v>
          </cell>
          <cell r="M170">
            <v>0</v>
          </cell>
          <cell r="N170">
            <v>0</v>
          </cell>
          <cell r="O170">
            <v>0</v>
          </cell>
        </row>
        <row r="171">
          <cell r="C171" t="str">
            <v>00000166</v>
          </cell>
          <cell r="D171">
            <v>35604</v>
          </cell>
          <cell r="E171">
            <v>96</v>
          </cell>
          <cell r="F171" t="str">
            <v>ISO</v>
          </cell>
          <cell r="H171">
            <v>300</v>
          </cell>
          <cell r="I171">
            <v>1.65</v>
          </cell>
          <cell r="J171">
            <v>0</v>
          </cell>
          <cell r="K171">
            <v>0</v>
          </cell>
          <cell r="L171">
            <v>300</v>
          </cell>
          <cell r="M171">
            <v>0</v>
          </cell>
          <cell r="N171">
            <v>0</v>
          </cell>
          <cell r="O171">
            <v>0</v>
          </cell>
        </row>
        <row r="172">
          <cell r="C172" t="str">
            <v>00000167</v>
          </cell>
          <cell r="D172">
            <v>35604</v>
          </cell>
          <cell r="E172">
            <v>96</v>
          </cell>
          <cell r="F172" t="str">
            <v>ISO</v>
          </cell>
          <cell r="H172">
            <v>300</v>
          </cell>
          <cell r="I172">
            <v>1.65</v>
          </cell>
          <cell r="J172">
            <v>0</v>
          </cell>
          <cell r="K172">
            <v>0</v>
          </cell>
          <cell r="L172">
            <v>300</v>
          </cell>
          <cell r="M172">
            <v>0</v>
          </cell>
          <cell r="N172">
            <v>0</v>
          </cell>
          <cell r="O172">
            <v>0</v>
          </cell>
        </row>
        <row r="173">
          <cell r="C173" t="str">
            <v>00000168</v>
          </cell>
          <cell r="D173">
            <v>35611</v>
          </cell>
          <cell r="E173">
            <v>96</v>
          </cell>
          <cell r="F173" t="str">
            <v>ISO</v>
          </cell>
          <cell r="H173">
            <v>23333</v>
          </cell>
          <cell r="I173">
            <v>1.65</v>
          </cell>
          <cell r="J173">
            <v>16691</v>
          </cell>
          <cell r="K173">
            <v>16691</v>
          </cell>
          <cell r="L173">
            <v>6642</v>
          </cell>
          <cell r="M173">
            <v>0</v>
          </cell>
          <cell r="N173">
            <v>0</v>
          </cell>
          <cell r="O173">
            <v>0</v>
          </cell>
        </row>
        <row r="174">
          <cell r="C174" t="str">
            <v>00000169</v>
          </cell>
          <cell r="D174">
            <v>35611</v>
          </cell>
          <cell r="E174">
            <v>96</v>
          </cell>
          <cell r="F174" t="str">
            <v>ISO</v>
          </cell>
          <cell r="H174">
            <v>5333</v>
          </cell>
          <cell r="I174">
            <v>1.65</v>
          </cell>
          <cell r="J174">
            <v>0</v>
          </cell>
          <cell r="K174">
            <v>0</v>
          </cell>
          <cell r="L174">
            <v>5333</v>
          </cell>
          <cell r="M174">
            <v>0</v>
          </cell>
          <cell r="N174">
            <v>0</v>
          </cell>
          <cell r="O174">
            <v>0</v>
          </cell>
        </row>
        <row r="175">
          <cell r="C175" t="str">
            <v>00000170</v>
          </cell>
          <cell r="D175">
            <v>35613</v>
          </cell>
          <cell r="E175">
            <v>96</v>
          </cell>
          <cell r="F175" t="str">
            <v>ISO</v>
          </cell>
          <cell r="H175">
            <v>23333</v>
          </cell>
          <cell r="I175">
            <v>1.65</v>
          </cell>
          <cell r="J175">
            <v>23333</v>
          </cell>
          <cell r="K175">
            <v>23333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C176" t="str">
            <v>00000171</v>
          </cell>
          <cell r="D176">
            <v>35618</v>
          </cell>
          <cell r="E176">
            <v>96</v>
          </cell>
          <cell r="F176" t="str">
            <v>ISO</v>
          </cell>
          <cell r="H176">
            <v>33333</v>
          </cell>
          <cell r="I176">
            <v>1.65</v>
          </cell>
          <cell r="J176">
            <v>33333</v>
          </cell>
          <cell r="K176">
            <v>33333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C177" t="str">
            <v>00000172</v>
          </cell>
          <cell r="D177">
            <v>35618</v>
          </cell>
          <cell r="E177">
            <v>96</v>
          </cell>
          <cell r="F177" t="str">
            <v>ISO</v>
          </cell>
          <cell r="H177">
            <v>666</v>
          </cell>
          <cell r="I177">
            <v>1.65</v>
          </cell>
          <cell r="J177">
            <v>513</v>
          </cell>
          <cell r="K177">
            <v>513</v>
          </cell>
          <cell r="L177">
            <v>153</v>
          </cell>
          <cell r="M177">
            <v>0</v>
          </cell>
          <cell r="N177">
            <v>0</v>
          </cell>
          <cell r="O177">
            <v>0</v>
          </cell>
        </row>
        <row r="178">
          <cell r="C178" t="str">
            <v>00000173</v>
          </cell>
          <cell r="D178">
            <v>35619</v>
          </cell>
          <cell r="E178">
            <v>96</v>
          </cell>
          <cell r="F178" t="str">
            <v>ISO</v>
          </cell>
          <cell r="H178">
            <v>300</v>
          </cell>
          <cell r="I178">
            <v>1.65</v>
          </cell>
          <cell r="J178">
            <v>0</v>
          </cell>
          <cell r="K178">
            <v>0</v>
          </cell>
          <cell r="L178">
            <v>300</v>
          </cell>
          <cell r="M178">
            <v>0</v>
          </cell>
          <cell r="N178">
            <v>0</v>
          </cell>
          <cell r="O178">
            <v>0</v>
          </cell>
        </row>
        <row r="179">
          <cell r="C179" t="str">
            <v>00000174</v>
          </cell>
          <cell r="D179">
            <v>35621</v>
          </cell>
          <cell r="E179">
            <v>96</v>
          </cell>
          <cell r="F179" t="str">
            <v>ISO</v>
          </cell>
          <cell r="H179">
            <v>16666</v>
          </cell>
          <cell r="I179">
            <v>1.65</v>
          </cell>
          <cell r="J179">
            <v>0</v>
          </cell>
          <cell r="K179">
            <v>0</v>
          </cell>
          <cell r="L179">
            <v>16666</v>
          </cell>
          <cell r="M179">
            <v>0</v>
          </cell>
          <cell r="N179">
            <v>0</v>
          </cell>
          <cell r="O179">
            <v>0</v>
          </cell>
        </row>
        <row r="180">
          <cell r="C180" t="str">
            <v>00000175</v>
          </cell>
          <cell r="D180">
            <v>35625</v>
          </cell>
          <cell r="E180">
            <v>96</v>
          </cell>
          <cell r="F180" t="str">
            <v>ISO</v>
          </cell>
          <cell r="H180">
            <v>2666</v>
          </cell>
          <cell r="I180">
            <v>1.65</v>
          </cell>
          <cell r="J180">
            <v>2666</v>
          </cell>
          <cell r="K180">
            <v>2666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C181" t="str">
            <v>00000176</v>
          </cell>
          <cell r="D181">
            <v>35626</v>
          </cell>
          <cell r="E181">
            <v>96</v>
          </cell>
          <cell r="F181" t="str">
            <v>ISO</v>
          </cell>
          <cell r="H181">
            <v>8000</v>
          </cell>
          <cell r="I181">
            <v>1.65</v>
          </cell>
          <cell r="J181">
            <v>400</v>
          </cell>
          <cell r="K181">
            <v>400</v>
          </cell>
          <cell r="L181">
            <v>7600</v>
          </cell>
          <cell r="M181">
            <v>0</v>
          </cell>
          <cell r="N181">
            <v>0</v>
          </cell>
          <cell r="O181">
            <v>0</v>
          </cell>
        </row>
        <row r="182">
          <cell r="C182" t="str">
            <v>00000177</v>
          </cell>
          <cell r="D182">
            <v>35632</v>
          </cell>
          <cell r="E182">
            <v>96</v>
          </cell>
          <cell r="F182" t="str">
            <v>ISO</v>
          </cell>
          <cell r="H182">
            <v>666</v>
          </cell>
          <cell r="I182">
            <v>1.65</v>
          </cell>
          <cell r="J182">
            <v>0</v>
          </cell>
          <cell r="K182">
            <v>0</v>
          </cell>
          <cell r="L182">
            <v>666</v>
          </cell>
          <cell r="M182">
            <v>0</v>
          </cell>
          <cell r="N182">
            <v>0</v>
          </cell>
          <cell r="O182">
            <v>0</v>
          </cell>
        </row>
        <row r="183">
          <cell r="C183" t="str">
            <v>00000178</v>
          </cell>
          <cell r="D183">
            <v>35640</v>
          </cell>
          <cell r="E183">
            <v>96</v>
          </cell>
          <cell r="F183" t="str">
            <v>NQ</v>
          </cell>
          <cell r="H183">
            <v>40000</v>
          </cell>
          <cell r="I183">
            <v>2.25</v>
          </cell>
          <cell r="J183">
            <v>40000</v>
          </cell>
          <cell r="K183">
            <v>17500</v>
          </cell>
          <cell r="L183">
            <v>0</v>
          </cell>
          <cell r="M183">
            <v>22500</v>
          </cell>
          <cell r="N183">
            <v>0</v>
          </cell>
          <cell r="O183">
            <v>-22500</v>
          </cell>
        </row>
        <row r="184">
          <cell r="C184" t="str">
            <v>00000179</v>
          </cell>
          <cell r="D184">
            <v>35640</v>
          </cell>
          <cell r="E184">
            <v>96</v>
          </cell>
          <cell r="F184" t="str">
            <v>ISO</v>
          </cell>
          <cell r="H184">
            <v>300</v>
          </cell>
          <cell r="I184">
            <v>2.25</v>
          </cell>
          <cell r="J184">
            <v>0</v>
          </cell>
          <cell r="K184">
            <v>0</v>
          </cell>
          <cell r="L184">
            <v>300</v>
          </cell>
          <cell r="M184">
            <v>0</v>
          </cell>
          <cell r="N184">
            <v>0</v>
          </cell>
          <cell r="O184">
            <v>0</v>
          </cell>
        </row>
        <row r="185">
          <cell r="C185" t="str">
            <v>00000180</v>
          </cell>
          <cell r="D185">
            <v>35646</v>
          </cell>
          <cell r="E185">
            <v>96</v>
          </cell>
          <cell r="F185" t="str">
            <v>ISO</v>
          </cell>
          <cell r="H185">
            <v>266</v>
          </cell>
          <cell r="I185">
            <v>2.25</v>
          </cell>
          <cell r="J185">
            <v>0</v>
          </cell>
          <cell r="K185">
            <v>0</v>
          </cell>
          <cell r="L185">
            <v>266</v>
          </cell>
          <cell r="M185">
            <v>0</v>
          </cell>
          <cell r="N185">
            <v>0</v>
          </cell>
          <cell r="O185">
            <v>0</v>
          </cell>
        </row>
        <row r="186">
          <cell r="C186" t="str">
            <v>00000181</v>
          </cell>
          <cell r="D186">
            <v>35646</v>
          </cell>
          <cell r="E186">
            <v>96</v>
          </cell>
          <cell r="F186" t="str">
            <v>ISO</v>
          </cell>
          <cell r="H186">
            <v>1333</v>
          </cell>
          <cell r="I186">
            <v>2.25</v>
          </cell>
          <cell r="J186">
            <v>1222</v>
          </cell>
          <cell r="K186">
            <v>1222</v>
          </cell>
          <cell r="L186">
            <v>111</v>
          </cell>
          <cell r="M186">
            <v>0</v>
          </cell>
          <cell r="N186">
            <v>0</v>
          </cell>
          <cell r="O186">
            <v>0</v>
          </cell>
        </row>
        <row r="187">
          <cell r="C187" t="str">
            <v>00000182</v>
          </cell>
          <cell r="D187">
            <v>35648</v>
          </cell>
          <cell r="E187">
            <v>96</v>
          </cell>
          <cell r="F187" t="str">
            <v>ISO</v>
          </cell>
          <cell r="H187">
            <v>35333</v>
          </cell>
          <cell r="I187">
            <v>2.25</v>
          </cell>
          <cell r="J187">
            <v>8833</v>
          </cell>
          <cell r="K187">
            <v>8833</v>
          </cell>
          <cell r="L187">
            <v>26500</v>
          </cell>
          <cell r="M187">
            <v>0</v>
          </cell>
          <cell r="N187">
            <v>0</v>
          </cell>
          <cell r="O187">
            <v>0</v>
          </cell>
        </row>
        <row r="188">
          <cell r="C188" t="str">
            <v>00000183</v>
          </cell>
          <cell r="D188">
            <v>35653</v>
          </cell>
          <cell r="E188">
            <v>96</v>
          </cell>
          <cell r="F188" t="str">
            <v>ISO</v>
          </cell>
          <cell r="H188">
            <v>266</v>
          </cell>
          <cell r="I188">
            <v>2.25</v>
          </cell>
          <cell r="J188">
            <v>0</v>
          </cell>
          <cell r="K188">
            <v>0</v>
          </cell>
          <cell r="L188">
            <v>266</v>
          </cell>
          <cell r="M188">
            <v>0</v>
          </cell>
          <cell r="N188">
            <v>0</v>
          </cell>
          <cell r="O188">
            <v>0</v>
          </cell>
        </row>
        <row r="189">
          <cell r="C189" t="str">
            <v>00000184</v>
          </cell>
          <cell r="D189">
            <v>35653</v>
          </cell>
          <cell r="E189">
            <v>96</v>
          </cell>
          <cell r="F189" t="str">
            <v>ISO</v>
          </cell>
          <cell r="H189">
            <v>1133</v>
          </cell>
          <cell r="I189">
            <v>2.25</v>
          </cell>
          <cell r="J189">
            <v>0</v>
          </cell>
          <cell r="K189">
            <v>0</v>
          </cell>
          <cell r="L189">
            <v>1133</v>
          </cell>
          <cell r="M189">
            <v>0</v>
          </cell>
          <cell r="N189">
            <v>0</v>
          </cell>
          <cell r="O189">
            <v>0</v>
          </cell>
        </row>
        <row r="190">
          <cell r="C190" t="str">
            <v>00000185</v>
          </cell>
          <cell r="D190">
            <v>35653</v>
          </cell>
          <cell r="E190">
            <v>96</v>
          </cell>
          <cell r="F190" t="str">
            <v>ISO</v>
          </cell>
          <cell r="H190">
            <v>240</v>
          </cell>
          <cell r="I190">
            <v>2.25</v>
          </cell>
          <cell r="J190">
            <v>240</v>
          </cell>
          <cell r="K190">
            <v>240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</row>
        <row r="191">
          <cell r="C191" t="str">
            <v>00000186</v>
          </cell>
          <cell r="D191">
            <v>35660</v>
          </cell>
          <cell r="E191">
            <v>96</v>
          </cell>
          <cell r="F191" t="str">
            <v>ISO</v>
          </cell>
          <cell r="H191">
            <v>9333</v>
          </cell>
          <cell r="I191">
            <v>2.25</v>
          </cell>
          <cell r="J191">
            <v>9333</v>
          </cell>
          <cell r="K191">
            <v>9333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</row>
        <row r="192">
          <cell r="C192" t="str">
            <v>00000187</v>
          </cell>
          <cell r="D192">
            <v>35660</v>
          </cell>
          <cell r="E192">
            <v>96</v>
          </cell>
          <cell r="F192" t="str">
            <v>ISO</v>
          </cell>
          <cell r="H192">
            <v>240</v>
          </cell>
          <cell r="I192">
            <v>2.25</v>
          </cell>
          <cell r="J192">
            <v>215</v>
          </cell>
          <cell r="K192">
            <v>215</v>
          </cell>
          <cell r="L192">
            <v>25</v>
          </cell>
          <cell r="M192">
            <v>0</v>
          </cell>
          <cell r="N192">
            <v>0</v>
          </cell>
          <cell r="O192">
            <v>0</v>
          </cell>
        </row>
        <row r="193">
          <cell r="C193" t="str">
            <v>00000188</v>
          </cell>
          <cell r="D193">
            <v>35660</v>
          </cell>
          <cell r="E193">
            <v>96</v>
          </cell>
          <cell r="F193" t="str">
            <v>ISO</v>
          </cell>
          <cell r="H193">
            <v>240</v>
          </cell>
          <cell r="I193">
            <v>2.25</v>
          </cell>
          <cell r="J193">
            <v>0</v>
          </cell>
          <cell r="K193">
            <v>0</v>
          </cell>
          <cell r="L193">
            <v>240</v>
          </cell>
          <cell r="M193">
            <v>0</v>
          </cell>
          <cell r="N193">
            <v>0</v>
          </cell>
          <cell r="O193">
            <v>0</v>
          </cell>
        </row>
        <row r="194">
          <cell r="C194" t="str">
            <v>00000189</v>
          </cell>
          <cell r="D194">
            <v>35667</v>
          </cell>
          <cell r="E194">
            <v>96</v>
          </cell>
          <cell r="F194" t="str">
            <v>ISO</v>
          </cell>
          <cell r="H194">
            <v>33333</v>
          </cell>
          <cell r="I194">
            <v>2.25</v>
          </cell>
          <cell r="J194">
            <v>22914</v>
          </cell>
          <cell r="K194">
            <v>22914</v>
          </cell>
          <cell r="L194">
            <v>10419</v>
          </cell>
          <cell r="M194">
            <v>0</v>
          </cell>
          <cell r="N194">
            <v>0</v>
          </cell>
          <cell r="O194">
            <v>0</v>
          </cell>
        </row>
        <row r="195">
          <cell r="C195" t="str">
            <v>00000190</v>
          </cell>
          <cell r="D195">
            <v>35667</v>
          </cell>
          <cell r="E195">
            <v>96</v>
          </cell>
          <cell r="F195" t="str">
            <v>ISO</v>
          </cell>
          <cell r="H195">
            <v>4266</v>
          </cell>
          <cell r="I195">
            <v>2.25</v>
          </cell>
          <cell r="J195">
            <v>4266</v>
          </cell>
          <cell r="K195">
            <v>4266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</row>
        <row r="196">
          <cell r="C196" t="str">
            <v>00000191</v>
          </cell>
          <cell r="D196">
            <v>35675</v>
          </cell>
          <cell r="E196">
            <v>96</v>
          </cell>
          <cell r="F196" t="str">
            <v>ISO</v>
          </cell>
          <cell r="H196">
            <v>23333</v>
          </cell>
          <cell r="I196">
            <v>2.25</v>
          </cell>
          <cell r="J196">
            <v>0</v>
          </cell>
          <cell r="K196">
            <v>0</v>
          </cell>
          <cell r="L196">
            <v>23333</v>
          </cell>
          <cell r="M196">
            <v>0</v>
          </cell>
          <cell r="N196">
            <v>0</v>
          </cell>
          <cell r="O196">
            <v>0</v>
          </cell>
        </row>
        <row r="197">
          <cell r="C197" t="str">
            <v>00000192</v>
          </cell>
          <cell r="D197">
            <v>35681</v>
          </cell>
          <cell r="E197">
            <v>96</v>
          </cell>
          <cell r="F197" t="str">
            <v>ISO</v>
          </cell>
          <cell r="H197">
            <v>266</v>
          </cell>
          <cell r="I197">
            <v>2.25</v>
          </cell>
          <cell r="J197">
            <v>0</v>
          </cell>
          <cell r="K197">
            <v>0</v>
          </cell>
          <cell r="L197">
            <v>266</v>
          </cell>
          <cell r="M197">
            <v>0</v>
          </cell>
          <cell r="N197">
            <v>0</v>
          </cell>
          <cell r="O197">
            <v>0</v>
          </cell>
        </row>
        <row r="198">
          <cell r="C198" t="str">
            <v>00000193</v>
          </cell>
          <cell r="D198">
            <v>35683</v>
          </cell>
          <cell r="E198">
            <v>96</v>
          </cell>
          <cell r="F198" t="str">
            <v>ISO</v>
          </cell>
          <cell r="H198">
            <v>1200</v>
          </cell>
          <cell r="I198">
            <v>2.25</v>
          </cell>
          <cell r="J198">
            <v>0</v>
          </cell>
          <cell r="K198">
            <v>0</v>
          </cell>
          <cell r="L198">
            <v>1200</v>
          </cell>
          <cell r="M198">
            <v>0</v>
          </cell>
          <cell r="N198">
            <v>0</v>
          </cell>
          <cell r="O198">
            <v>0</v>
          </cell>
        </row>
        <row r="199">
          <cell r="C199" t="str">
            <v>00000194</v>
          </cell>
          <cell r="D199">
            <v>35685</v>
          </cell>
          <cell r="E199">
            <v>96</v>
          </cell>
          <cell r="F199" t="str">
            <v>ISO</v>
          </cell>
          <cell r="H199">
            <v>1800</v>
          </cell>
          <cell r="I199">
            <v>2.25</v>
          </cell>
          <cell r="J199">
            <v>0</v>
          </cell>
          <cell r="K199">
            <v>0</v>
          </cell>
          <cell r="L199">
            <v>1800</v>
          </cell>
          <cell r="M199">
            <v>0</v>
          </cell>
          <cell r="N199">
            <v>0</v>
          </cell>
          <cell r="O199">
            <v>0</v>
          </cell>
        </row>
        <row r="200">
          <cell r="C200" t="str">
            <v>00000195</v>
          </cell>
          <cell r="D200">
            <v>35688</v>
          </cell>
          <cell r="E200">
            <v>96</v>
          </cell>
          <cell r="F200" t="str">
            <v>ISO</v>
          </cell>
          <cell r="H200">
            <v>1333</v>
          </cell>
          <cell r="I200">
            <v>2.25</v>
          </cell>
          <cell r="J200">
            <v>0</v>
          </cell>
          <cell r="K200">
            <v>0</v>
          </cell>
          <cell r="L200">
            <v>1333</v>
          </cell>
          <cell r="M200">
            <v>0</v>
          </cell>
          <cell r="N200">
            <v>0</v>
          </cell>
          <cell r="O200">
            <v>0</v>
          </cell>
        </row>
        <row r="201">
          <cell r="C201" t="str">
            <v>00000196</v>
          </cell>
          <cell r="D201">
            <v>35688</v>
          </cell>
          <cell r="E201">
            <v>96</v>
          </cell>
          <cell r="F201" t="str">
            <v>ISO</v>
          </cell>
          <cell r="H201">
            <v>1000</v>
          </cell>
          <cell r="I201">
            <v>2.25</v>
          </cell>
          <cell r="J201">
            <v>0</v>
          </cell>
          <cell r="K201">
            <v>0</v>
          </cell>
          <cell r="L201">
            <v>1000</v>
          </cell>
          <cell r="M201">
            <v>0</v>
          </cell>
          <cell r="N201">
            <v>0</v>
          </cell>
          <cell r="O201">
            <v>0</v>
          </cell>
        </row>
        <row r="202">
          <cell r="C202" t="str">
            <v>00000197</v>
          </cell>
          <cell r="D202">
            <v>35690</v>
          </cell>
          <cell r="E202">
            <v>96</v>
          </cell>
          <cell r="F202" t="str">
            <v>ISO</v>
          </cell>
          <cell r="H202">
            <v>10600</v>
          </cell>
          <cell r="I202">
            <v>2.25</v>
          </cell>
          <cell r="J202">
            <v>0</v>
          </cell>
          <cell r="K202">
            <v>0</v>
          </cell>
          <cell r="L202">
            <v>10600</v>
          </cell>
          <cell r="M202">
            <v>0</v>
          </cell>
          <cell r="N202">
            <v>0</v>
          </cell>
          <cell r="O202">
            <v>0</v>
          </cell>
        </row>
        <row r="203">
          <cell r="C203" t="str">
            <v>00000198</v>
          </cell>
          <cell r="D203">
            <v>35674</v>
          </cell>
          <cell r="E203">
            <v>96</v>
          </cell>
          <cell r="F203" t="str">
            <v>NQ</v>
          </cell>
          <cell r="H203">
            <v>3221</v>
          </cell>
          <cell r="I203">
            <v>0.38</v>
          </cell>
          <cell r="J203">
            <v>3221</v>
          </cell>
          <cell r="K203">
            <v>3221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4">
          <cell r="C204" t="str">
            <v>00000199</v>
          </cell>
          <cell r="D204">
            <v>35674</v>
          </cell>
          <cell r="E204">
            <v>96</v>
          </cell>
          <cell r="F204" t="str">
            <v>NQ</v>
          </cell>
          <cell r="H204">
            <v>4032</v>
          </cell>
          <cell r="I204">
            <v>0.53</v>
          </cell>
          <cell r="J204">
            <v>4032</v>
          </cell>
          <cell r="K204">
            <v>4032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</row>
        <row r="205">
          <cell r="C205" t="str">
            <v>00000200</v>
          </cell>
          <cell r="D205">
            <v>35674</v>
          </cell>
          <cell r="E205">
            <v>96</v>
          </cell>
          <cell r="F205" t="str">
            <v>NQ</v>
          </cell>
          <cell r="H205">
            <v>320</v>
          </cell>
          <cell r="I205">
            <v>1.5</v>
          </cell>
          <cell r="J205">
            <v>320</v>
          </cell>
          <cell r="K205">
            <v>320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C206" t="str">
            <v>00000201</v>
          </cell>
          <cell r="D206">
            <v>35695</v>
          </cell>
          <cell r="E206">
            <v>96</v>
          </cell>
          <cell r="F206" t="str">
            <v>ISO</v>
          </cell>
          <cell r="H206">
            <v>1333</v>
          </cell>
          <cell r="I206">
            <v>2.25</v>
          </cell>
          <cell r="J206">
            <v>0</v>
          </cell>
          <cell r="K206">
            <v>0</v>
          </cell>
          <cell r="L206">
            <v>1333</v>
          </cell>
          <cell r="M206">
            <v>0</v>
          </cell>
          <cell r="N206">
            <v>0</v>
          </cell>
          <cell r="O206">
            <v>0</v>
          </cell>
        </row>
        <row r="207">
          <cell r="C207" t="str">
            <v>00000202</v>
          </cell>
          <cell r="D207">
            <v>35695</v>
          </cell>
          <cell r="E207">
            <v>96</v>
          </cell>
          <cell r="F207" t="str">
            <v>ISO</v>
          </cell>
          <cell r="H207">
            <v>233</v>
          </cell>
          <cell r="I207">
            <v>2.25</v>
          </cell>
          <cell r="J207">
            <v>0</v>
          </cell>
          <cell r="K207">
            <v>0</v>
          </cell>
          <cell r="L207">
            <v>233</v>
          </cell>
          <cell r="M207">
            <v>0</v>
          </cell>
          <cell r="N207">
            <v>0</v>
          </cell>
          <cell r="O207">
            <v>0</v>
          </cell>
        </row>
        <row r="208">
          <cell r="C208" t="str">
            <v>00000203</v>
          </cell>
          <cell r="D208">
            <v>35702</v>
          </cell>
          <cell r="E208">
            <v>96</v>
          </cell>
          <cell r="F208" t="str">
            <v>ISO</v>
          </cell>
          <cell r="H208">
            <v>20000</v>
          </cell>
          <cell r="I208">
            <v>2.25</v>
          </cell>
          <cell r="J208">
            <v>16250</v>
          </cell>
          <cell r="K208">
            <v>16250</v>
          </cell>
          <cell r="L208">
            <v>3750</v>
          </cell>
          <cell r="M208">
            <v>0</v>
          </cell>
          <cell r="N208">
            <v>0</v>
          </cell>
          <cell r="O208">
            <v>0</v>
          </cell>
        </row>
        <row r="209">
          <cell r="C209" t="str">
            <v>00000204</v>
          </cell>
          <cell r="D209">
            <v>35709</v>
          </cell>
          <cell r="E209">
            <v>96</v>
          </cell>
          <cell r="F209" t="str">
            <v>ISO</v>
          </cell>
          <cell r="H209">
            <v>8000</v>
          </cell>
          <cell r="I209">
            <v>3.75</v>
          </cell>
          <cell r="J209">
            <v>8000</v>
          </cell>
          <cell r="K209">
            <v>8000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</row>
        <row r="210">
          <cell r="C210" t="str">
            <v>00000205</v>
          </cell>
          <cell r="D210">
            <v>35716</v>
          </cell>
          <cell r="E210">
            <v>96</v>
          </cell>
          <cell r="F210" t="str">
            <v>ISO</v>
          </cell>
          <cell r="H210">
            <v>16666</v>
          </cell>
          <cell r="I210">
            <v>3.75</v>
          </cell>
          <cell r="J210">
            <v>0</v>
          </cell>
          <cell r="K210">
            <v>0</v>
          </cell>
          <cell r="L210">
            <v>16666</v>
          </cell>
          <cell r="M210">
            <v>0</v>
          </cell>
          <cell r="N210">
            <v>0</v>
          </cell>
          <cell r="O210">
            <v>0</v>
          </cell>
        </row>
        <row r="211">
          <cell r="C211" t="str">
            <v>00000206</v>
          </cell>
          <cell r="D211">
            <v>35718</v>
          </cell>
          <cell r="E211">
            <v>96</v>
          </cell>
          <cell r="F211" t="str">
            <v>ISO</v>
          </cell>
          <cell r="H211">
            <v>13333</v>
          </cell>
          <cell r="I211">
            <v>3.75</v>
          </cell>
          <cell r="J211">
            <v>10000</v>
          </cell>
          <cell r="K211">
            <v>10000</v>
          </cell>
          <cell r="L211">
            <v>3333</v>
          </cell>
          <cell r="M211">
            <v>0</v>
          </cell>
          <cell r="N211">
            <v>0</v>
          </cell>
          <cell r="O211">
            <v>0</v>
          </cell>
        </row>
        <row r="212">
          <cell r="C212" t="str">
            <v>00000207</v>
          </cell>
          <cell r="D212">
            <v>35724</v>
          </cell>
          <cell r="E212">
            <v>96</v>
          </cell>
          <cell r="F212" t="str">
            <v>ISO</v>
          </cell>
          <cell r="H212">
            <v>5000</v>
          </cell>
          <cell r="I212">
            <v>3.75</v>
          </cell>
          <cell r="J212">
            <v>0</v>
          </cell>
          <cell r="K212">
            <v>0</v>
          </cell>
          <cell r="L212">
            <v>5000</v>
          </cell>
          <cell r="M212">
            <v>0</v>
          </cell>
          <cell r="N212">
            <v>0</v>
          </cell>
          <cell r="O212">
            <v>0</v>
          </cell>
        </row>
        <row r="213">
          <cell r="C213" t="str">
            <v>00000208</v>
          </cell>
          <cell r="D213">
            <v>35731</v>
          </cell>
          <cell r="E213">
            <v>96</v>
          </cell>
          <cell r="F213" t="str">
            <v>ISO</v>
          </cell>
          <cell r="H213">
            <v>40000</v>
          </cell>
          <cell r="I213">
            <v>3.75</v>
          </cell>
          <cell r="J213">
            <v>0</v>
          </cell>
          <cell r="K213">
            <v>0</v>
          </cell>
          <cell r="L213">
            <v>40000</v>
          </cell>
          <cell r="M213">
            <v>0</v>
          </cell>
          <cell r="N213">
            <v>0</v>
          </cell>
          <cell r="O213">
            <v>0</v>
          </cell>
        </row>
        <row r="214">
          <cell r="C214" t="str">
            <v>00000209</v>
          </cell>
          <cell r="D214">
            <v>35737</v>
          </cell>
          <cell r="E214">
            <v>96</v>
          </cell>
          <cell r="F214" t="str">
            <v>ISO</v>
          </cell>
          <cell r="H214">
            <v>40000</v>
          </cell>
          <cell r="I214">
            <v>3.75</v>
          </cell>
          <cell r="J214">
            <v>0</v>
          </cell>
          <cell r="K214">
            <v>0</v>
          </cell>
          <cell r="L214">
            <v>40000</v>
          </cell>
          <cell r="M214">
            <v>0</v>
          </cell>
          <cell r="N214">
            <v>0</v>
          </cell>
          <cell r="O214">
            <v>0</v>
          </cell>
        </row>
        <row r="215">
          <cell r="C215" t="str">
            <v>00000210</v>
          </cell>
          <cell r="D215">
            <v>35737</v>
          </cell>
          <cell r="E215">
            <v>96</v>
          </cell>
          <cell r="F215" t="str">
            <v>ISO</v>
          </cell>
          <cell r="H215">
            <v>2000</v>
          </cell>
          <cell r="I215">
            <v>3.75</v>
          </cell>
          <cell r="J215">
            <v>0</v>
          </cell>
          <cell r="K215">
            <v>0</v>
          </cell>
          <cell r="L215">
            <v>2000</v>
          </cell>
          <cell r="M215">
            <v>0</v>
          </cell>
          <cell r="N215">
            <v>0</v>
          </cell>
          <cell r="O215">
            <v>0</v>
          </cell>
        </row>
        <row r="216">
          <cell r="C216" t="str">
            <v>00000211</v>
          </cell>
          <cell r="D216">
            <v>35737</v>
          </cell>
          <cell r="E216">
            <v>96</v>
          </cell>
          <cell r="F216" t="str">
            <v>ISO</v>
          </cell>
          <cell r="H216">
            <v>166</v>
          </cell>
          <cell r="I216">
            <v>3.75</v>
          </cell>
          <cell r="J216">
            <v>142</v>
          </cell>
          <cell r="K216">
            <v>142</v>
          </cell>
          <cell r="L216">
            <v>24</v>
          </cell>
          <cell r="M216">
            <v>0</v>
          </cell>
          <cell r="N216">
            <v>0</v>
          </cell>
          <cell r="O216">
            <v>0</v>
          </cell>
        </row>
        <row r="217">
          <cell r="C217" t="str">
            <v>00000212</v>
          </cell>
          <cell r="D217">
            <v>35737</v>
          </cell>
          <cell r="E217">
            <v>96</v>
          </cell>
          <cell r="F217" t="str">
            <v>ISO</v>
          </cell>
          <cell r="H217">
            <v>1333</v>
          </cell>
          <cell r="I217">
            <v>3.75</v>
          </cell>
          <cell r="J217">
            <v>0</v>
          </cell>
          <cell r="K217">
            <v>0</v>
          </cell>
          <cell r="L217">
            <v>1333</v>
          </cell>
          <cell r="M217">
            <v>0</v>
          </cell>
          <cell r="N217">
            <v>0</v>
          </cell>
          <cell r="O217">
            <v>0</v>
          </cell>
        </row>
        <row r="218">
          <cell r="C218" t="str">
            <v>00000213</v>
          </cell>
          <cell r="D218">
            <v>35738</v>
          </cell>
          <cell r="E218">
            <v>96</v>
          </cell>
          <cell r="F218" t="str">
            <v>ISO</v>
          </cell>
          <cell r="H218">
            <v>166</v>
          </cell>
          <cell r="I218">
            <v>3.75</v>
          </cell>
          <cell r="J218">
            <v>0</v>
          </cell>
          <cell r="K218">
            <v>0</v>
          </cell>
          <cell r="L218">
            <v>166</v>
          </cell>
          <cell r="M218">
            <v>0</v>
          </cell>
          <cell r="N218">
            <v>0</v>
          </cell>
          <cell r="O218">
            <v>0</v>
          </cell>
        </row>
        <row r="219">
          <cell r="C219" t="str">
            <v>00000214</v>
          </cell>
          <cell r="D219">
            <v>35744</v>
          </cell>
          <cell r="E219">
            <v>96</v>
          </cell>
          <cell r="F219" t="str">
            <v>ISO</v>
          </cell>
          <cell r="H219">
            <v>2666</v>
          </cell>
          <cell r="I219">
            <v>3.75</v>
          </cell>
          <cell r="J219">
            <v>910</v>
          </cell>
          <cell r="K219">
            <v>910</v>
          </cell>
          <cell r="L219">
            <v>1756</v>
          </cell>
          <cell r="M219">
            <v>0</v>
          </cell>
          <cell r="N219">
            <v>0</v>
          </cell>
          <cell r="O219">
            <v>0</v>
          </cell>
        </row>
        <row r="220">
          <cell r="C220" t="str">
            <v>00000215</v>
          </cell>
          <cell r="D220">
            <v>35744</v>
          </cell>
          <cell r="E220">
            <v>96</v>
          </cell>
          <cell r="F220" t="str">
            <v>ISO</v>
          </cell>
          <cell r="H220">
            <v>166</v>
          </cell>
          <cell r="I220">
            <v>3.75</v>
          </cell>
          <cell r="J220">
            <v>0</v>
          </cell>
          <cell r="K220">
            <v>0</v>
          </cell>
          <cell r="L220">
            <v>166</v>
          </cell>
          <cell r="M220">
            <v>0</v>
          </cell>
          <cell r="N220">
            <v>0</v>
          </cell>
          <cell r="O220">
            <v>0</v>
          </cell>
        </row>
        <row r="221">
          <cell r="C221" t="str">
            <v>00000216</v>
          </cell>
          <cell r="D221">
            <v>35746</v>
          </cell>
          <cell r="E221">
            <v>96</v>
          </cell>
          <cell r="F221" t="str">
            <v>ISO</v>
          </cell>
          <cell r="H221">
            <v>166</v>
          </cell>
          <cell r="I221">
            <v>3.75</v>
          </cell>
          <cell r="J221">
            <v>0</v>
          </cell>
          <cell r="K221">
            <v>0</v>
          </cell>
          <cell r="L221">
            <v>166</v>
          </cell>
          <cell r="M221">
            <v>0</v>
          </cell>
          <cell r="N221">
            <v>0</v>
          </cell>
          <cell r="O221">
            <v>0</v>
          </cell>
        </row>
        <row r="222">
          <cell r="C222" t="str">
            <v>00000217</v>
          </cell>
          <cell r="D222">
            <v>35706</v>
          </cell>
          <cell r="E222">
            <v>96</v>
          </cell>
          <cell r="F222" t="str">
            <v>ISO</v>
          </cell>
          <cell r="H222">
            <v>20000</v>
          </cell>
          <cell r="I222">
            <v>2.25</v>
          </cell>
          <cell r="J222">
            <v>20000</v>
          </cell>
          <cell r="K222">
            <v>20000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</row>
        <row r="223">
          <cell r="C223" t="str">
            <v>00000218</v>
          </cell>
          <cell r="D223">
            <v>35706</v>
          </cell>
          <cell r="E223">
            <v>96</v>
          </cell>
          <cell r="F223" t="str">
            <v>ISO</v>
          </cell>
          <cell r="H223">
            <v>16666</v>
          </cell>
          <cell r="I223">
            <v>2.25</v>
          </cell>
          <cell r="J223">
            <v>16666</v>
          </cell>
          <cell r="K223">
            <v>16666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C224" t="str">
            <v>00000219</v>
          </cell>
          <cell r="D224">
            <v>35706</v>
          </cell>
          <cell r="E224">
            <v>96</v>
          </cell>
          <cell r="F224" t="str">
            <v>NQ</v>
          </cell>
          <cell r="H224">
            <v>16666</v>
          </cell>
          <cell r="I224">
            <v>2.25</v>
          </cell>
          <cell r="J224">
            <v>15967</v>
          </cell>
          <cell r="K224">
            <v>16666</v>
          </cell>
          <cell r="L224">
            <v>0</v>
          </cell>
          <cell r="M224">
            <v>0</v>
          </cell>
          <cell r="N224">
            <v>699</v>
          </cell>
          <cell r="O224">
            <v>699</v>
          </cell>
        </row>
        <row r="225">
          <cell r="C225" t="str">
            <v>00000220</v>
          </cell>
          <cell r="D225">
            <v>35706</v>
          </cell>
          <cell r="E225">
            <v>96</v>
          </cell>
          <cell r="F225" t="str">
            <v>ISO</v>
          </cell>
          <cell r="H225">
            <v>10000</v>
          </cell>
          <cell r="I225">
            <v>2.25</v>
          </cell>
          <cell r="J225">
            <v>0</v>
          </cell>
          <cell r="K225">
            <v>0</v>
          </cell>
          <cell r="L225">
            <v>10000</v>
          </cell>
          <cell r="M225">
            <v>0</v>
          </cell>
          <cell r="N225">
            <v>0</v>
          </cell>
          <cell r="O225">
            <v>0</v>
          </cell>
        </row>
        <row r="226">
          <cell r="C226" t="str">
            <v>00000221</v>
          </cell>
          <cell r="D226">
            <v>35706</v>
          </cell>
          <cell r="E226">
            <v>96</v>
          </cell>
          <cell r="F226" t="str">
            <v>ISO</v>
          </cell>
          <cell r="H226">
            <v>10000</v>
          </cell>
          <cell r="I226">
            <v>2.25</v>
          </cell>
          <cell r="J226">
            <v>5416</v>
          </cell>
          <cell r="K226">
            <v>5416</v>
          </cell>
          <cell r="L226">
            <v>4584</v>
          </cell>
          <cell r="M226">
            <v>0</v>
          </cell>
          <cell r="N226">
            <v>0</v>
          </cell>
          <cell r="O226">
            <v>0</v>
          </cell>
        </row>
        <row r="227">
          <cell r="C227" t="str">
            <v>00000222</v>
          </cell>
          <cell r="D227">
            <v>35706</v>
          </cell>
          <cell r="E227">
            <v>96</v>
          </cell>
          <cell r="F227" t="str">
            <v>ISO</v>
          </cell>
          <cell r="H227">
            <v>10000</v>
          </cell>
          <cell r="I227">
            <v>2.25</v>
          </cell>
          <cell r="J227">
            <v>10000</v>
          </cell>
          <cell r="K227">
            <v>10000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</row>
        <row r="228">
          <cell r="C228" t="str">
            <v>00000223</v>
          </cell>
          <cell r="D228">
            <v>35706</v>
          </cell>
          <cell r="E228">
            <v>96</v>
          </cell>
          <cell r="F228" t="str">
            <v>ISO</v>
          </cell>
          <cell r="H228">
            <v>10000</v>
          </cell>
          <cell r="I228">
            <v>2.25</v>
          </cell>
          <cell r="J228">
            <v>10000</v>
          </cell>
          <cell r="K228">
            <v>10000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</row>
        <row r="229">
          <cell r="C229" t="str">
            <v>00000224</v>
          </cell>
          <cell r="D229">
            <v>35706</v>
          </cell>
          <cell r="E229">
            <v>96</v>
          </cell>
          <cell r="F229" t="str">
            <v>ISO</v>
          </cell>
          <cell r="H229">
            <v>4166</v>
          </cell>
          <cell r="I229">
            <v>2.25</v>
          </cell>
          <cell r="J229">
            <v>4166</v>
          </cell>
          <cell r="K229">
            <v>4166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C230" t="str">
            <v>00000225</v>
          </cell>
          <cell r="D230">
            <v>35706</v>
          </cell>
          <cell r="E230">
            <v>96</v>
          </cell>
          <cell r="F230" t="str">
            <v>ISO</v>
          </cell>
          <cell r="H230">
            <v>6666</v>
          </cell>
          <cell r="I230">
            <v>2.25</v>
          </cell>
          <cell r="J230">
            <v>0</v>
          </cell>
          <cell r="K230">
            <v>0</v>
          </cell>
          <cell r="L230">
            <v>6666</v>
          </cell>
          <cell r="M230">
            <v>0</v>
          </cell>
          <cell r="N230">
            <v>0</v>
          </cell>
          <cell r="O230">
            <v>0</v>
          </cell>
        </row>
        <row r="231">
          <cell r="C231" t="str">
            <v>00000226</v>
          </cell>
          <cell r="D231">
            <v>35706</v>
          </cell>
          <cell r="E231">
            <v>96</v>
          </cell>
          <cell r="F231" t="str">
            <v>ISO</v>
          </cell>
          <cell r="H231">
            <v>10000</v>
          </cell>
          <cell r="I231">
            <v>2.25</v>
          </cell>
          <cell r="J231">
            <v>0</v>
          </cell>
          <cell r="K231">
            <v>0</v>
          </cell>
          <cell r="L231">
            <v>10000</v>
          </cell>
          <cell r="M231">
            <v>0</v>
          </cell>
          <cell r="N231">
            <v>0</v>
          </cell>
          <cell r="O231">
            <v>0</v>
          </cell>
        </row>
        <row r="232">
          <cell r="C232" t="str">
            <v>00000227</v>
          </cell>
          <cell r="D232">
            <v>35706</v>
          </cell>
          <cell r="E232">
            <v>96</v>
          </cell>
          <cell r="F232" t="str">
            <v>ISO</v>
          </cell>
          <cell r="H232">
            <v>2000</v>
          </cell>
          <cell r="I232">
            <v>2.25</v>
          </cell>
          <cell r="J232">
            <v>0</v>
          </cell>
          <cell r="K232">
            <v>0</v>
          </cell>
          <cell r="L232">
            <v>2000</v>
          </cell>
          <cell r="M232">
            <v>0</v>
          </cell>
          <cell r="N232">
            <v>0</v>
          </cell>
          <cell r="O232">
            <v>0</v>
          </cell>
        </row>
        <row r="233">
          <cell r="C233" t="str">
            <v>00000228</v>
          </cell>
          <cell r="D233">
            <v>35706</v>
          </cell>
          <cell r="E233">
            <v>96</v>
          </cell>
          <cell r="F233" t="str">
            <v>ISO</v>
          </cell>
          <cell r="H233">
            <v>5000</v>
          </cell>
          <cell r="I233">
            <v>2.25</v>
          </cell>
          <cell r="J233">
            <v>5000</v>
          </cell>
          <cell r="K233">
            <v>5000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C234" t="str">
            <v>00000229</v>
          </cell>
          <cell r="D234">
            <v>35706</v>
          </cell>
          <cell r="E234">
            <v>96</v>
          </cell>
          <cell r="F234" t="str">
            <v>ISO</v>
          </cell>
          <cell r="H234">
            <v>3333</v>
          </cell>
          <cell r="I234">
            <v>2.25</v>
          </cell>
          <cell r="J234">
            <v>972</v>
          </cell>
          <cell r="K234">
            <v>972</v>
          </cell>
          <cell r="L234">
            <v>2361</v>
          </cell>
          <cell r="M234">
            <v>0</v>
          </cell>
          <cell r="N234">
            <v>0</v>
          </cell>
          <cell r="O234">
            <v>0</v>
          </cell>
        </row>
        <row r="235">
          <cell r="C235" t="str">
            <v>00000230</v>
          </cell>
          <cell r="D235">
            <v>35706</v>
          </cell>
          <cell r="E235">
            <v>96</v>
          </cell>
          <cell r="F235" t="str">
            <v>ISO</v>
          </cell>
          <cell r="H235">
            <v>3333</v>
          </cell>
          <cell r="I235">
            <v>2.25</v>
          </cell>
          <cell r="J235">
            <v>0</v>
          </cell>
          <cell r="K235">
            <v>0</v>
          </cell>
          <cell r="L235">
            <v>3333</v>
          </cell>
          <cell r="M235">
            <v>0</v>
          </cell>
          <cell r="N235">
            <v>0</v>
          </cell>
          <cell r="O235">
            <v>0</v>
          </cell>
        </row>
        <row r="236">
          <cell r="C236" t="str">
            <v>00000231</v>
          </cell>
          <cell r="D236">
            <v>35706</v>
          </cell>
          <cell r="E236">
            <v>96</v>
          </cell>
          <cell r="F236" t="str">
            <v>ISO</v>
          </cell>
          <cell r="H236">
            <v>3333</v>
          </cell>
          <cell r="I236">
            <v>2.25</v>
          </cell>
          <cell r="J236">
            <v>3333</v>
          </cell>
          <cell r="K236">
            <v>3333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</row>
        <row r="237">
          <cell r="C237" t="str">
            <v>00000232</v>
          </cell>
          <cell r="D237">
            <v>35706</v>
          </cell>
          <cell r="E237">
            <v>96</v>
          </cell>
          <cell r="F237" t="str">
            <v>ISO</v>
          </cell>
          <cell r="H237">
            <v>3333</v>
          </cell>
          <cell r="I237">
            <v>2.25</v>
          </cell>
          <cell r="J237">
            <v>0</v>
          </cell>
          <cell r="K237">
            <v>0</v>
          </cell>
          <cell r="L237">
            <v>3333</v>
          </cell>
          <cell r="M237">
            <v>0</v>
          </cell>
          <cell r="N237">
            <v>0</v>
          </cell>
          <cell r="O237">
            <v>0</v>
          </cell>
        </row>
        <row r="238">
          <cell r="C238" t="str">
            <v>00000233</v>
          </cell>
          <cell r="D238">
            <v>35706</v>
          </cell>
          <cell r="E238">
            <v>96</v>
          </cell>
          <cell r="F238" t="str">
            <v>ISO</v>
          </cell>
          <cell r="H238">
            <v>2000</v>
          </cell>
          <cell r="I238">
            <v>2.25</v>
          </cell>
          <cell r="J238">
            <v>2000</v>
          </cell>
          <cell r="K238">
            <v>2000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39">
          <cell r="C239" t="str">
            <v>00000234</v>
          </cell>
          <cell r="D239">
            <v>35706</v>
          </cell>
          <cell r="E239">
            <v>96</v>
          </cell>
          <cell r="F239" t="str">
            <v>ISO</v>
          </cell>
          <cell r="H239">
            <v>1333</v>
          </cell>
          <cell r="I239">
            <v>2.25</v>
          </cell>
          <cell r="J239">
            <v>0</v>
          </cell>
          <cell r="K239">
            <v>0</v>
          </cell>
          <cell r="L239">
            <v>1333</v>
          </cell>
          <cell r="M239">
            <v>0</v>
          </cell>
          <cell r="N239">
            <v>0</v>
          </cell>
          <cell r="O239">
            <v>0</v>
          </cell>
        </row>
        <row r="240">
          <cell r="C240" t="str">
            <v>00000235</v>
          </cell>
          <cell r="D240">
            <v>35706</v>
          </cell>
          <cell r="E240">
            <v>96</v>
          </cell>
          <cell r="F240" t="str">
            <v>ISO</v>
          </cell>
          <cell r="H240">
            <v>1333</v>
          </cell>
          <cell r="I240">
            <v>2.25</v>
          </cell>
          <cell r="J240">
            <v>0</v>
          </cell>
          <cell r="K240">
            <v>0</v>
          </cell>
          <cell r="L240">
            <v>1333</v>
          </cell>
          <cell r="M240">
            <v>0</v>
          </cell>
          <cell r="N240">
            <v>0</v>
          </cell>
          <cell r="O240">
            <v>0</v>
          </cell>
        </row>
        <row r="241">
          <cell r="C241" t="str">
            <v>00000236</v>
          </cell>
          <cell r="D241">
            <v>35706</v>
          </cell>
          <cell r="E241">
            <v>96</v>
          </cell>
          <cell r="F241" t="str">
            <v>ISO</v>
          </cell>
          <cell r="H241">
            <v>666</v>
          </cell>
          <cell r="I241">
            <v>2.25</v>
          </cell>
          <cell r="J241">
            <v>666</v>
          </cell>
          <cell r="K241">
            <v>666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</row>
        <row r="242">
          <cell r="C242" t="str">
            <v>00000237</v>
          </cell>
          <cell r="D242">
            <v>35706</v>
          </cell>
          <cell r="E242">
            <v>96</v>
          </cell>
          <cell r="F242" t="str">
            <v>ISO</v>
          </cell>
          <cell r="H242">
            <v>666</v>
          </cell>
          <cell r="I242">
            <v>2.25</v>
          </cell>
          <cell r="J242">
            <v>597</v>
          </cell>
          <cell r="K242">
            <v>597</v>
          </cell>
          <cell r="L242">
            <v>69</v>
          </cell>
          <cell r="M242">
            <v>0</v>
          </cell>
          <cell r="N242">
            <v>0</v>
          </cell>
          <cell r="O242">
            <v>0</v>
          </cell>
        </row>
        <row r="243">
          <cell r="C243" t="str">
            <v>00000238</v>
          </cell>
          <cell r="D243">
            <v>35706</v>
          </cell>
          <cell r="E243">
            <v>96</v>
          </cell>
          <cell r="F243" t="str">
            <v>ISO</v>
          </cell>
          <cell r="H243">
            <v>666</v>
          </cell>
          <cell r="I243">
            <v>2.25</v>
          </cell>
          <cell r="J243">
            <v>666</v>
          </cell>
          <cell r="K243">
            <v>666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C244" t="str">
            <v>00000239</v>
          </cell>
          <cell r="D244">
            <v>35706</v>
          </cell>
          <cell r="E244">
            <v>96</v>
          </cell>
          <cell r="F244" t="str">
            <v>ISO</v>
          </cell>
          <cell r="H244">
            <v>200</v>
          </cell>
          <cell r="I244">
            <v>2.25</v>
          </cell>
          <cell r="J244">
            <v>0</v>
          </cell>
          <cell r="K244">
            <v>0</v>
          </cell>
          <cell r="L244">
            <v>200</v>
          </cell>
          <cell r="M244">
            <v>0</v>
          </cell>
          <cell r="N244">
            <v>0</v>
          </cell>
          <cell r="O244">
            <v>0</v>
          </cell>
        </row>
        <row r="245">
          <cell r="C245" t="str">
            <v>00000240</v>
          </cell>
          <cell r="D245">
            <v>35706</v>
          </cell>
          <cell r="E245">
            <v>96</v>
          </cell>
          <cell r="F245" t="str">
            <v>ISO</v>
          </cell>
          <cell r="H245">
            <v>200</v>
          </cell>
          <cell r="I245">
            <v>2.25</v>
          </cell>
          <cell r="J245">
            <v>0</v>
          </cell>
          <cell r="K245">
            <v>0</v>
          </cell>
          <cell r="L245">
            <v>200</v>
          </cell>
          <cell r="M245">
            <v>0</v>
          </cell>
          <cell r="N245">
            <v>0</v>
          </cell>
          <cell r="O245">
            <v>0</v>
          </cell>
        </row>
        <row r="246">
          <cell r="C246" t="str">
            <v>00000241</v>
          </cell>
          <cell r="D246">
            <v>35706</v>
          </cell>
          <cell r="E246">
            <v>96</v>
          </cell>
          <cell r="F246" t="str">
            <v>ISO</v>
          </cell>
          <cell r="H246">
            <v>200</v>
          </cell>
          <cell r="I246">
            <v>2.25</v>
          </cell>
          <cell r="J246">
            <v>0</v>
          </cell>
          <cell r="K246">
            <v>0</v>
          </cell>
          <cell r="L246">
            <v>200</v>
          </cell>
          <cell r="M246">
            <v>0</v>
          </cell>
          <cell r="N246">
            <v>0</v>
          </cell>
          <cell r="O246">
            <v>0</v>
          </cell>
        </row>
        <row r="247">
          <cell r="C247" t="str">
            <v>00000242</v>
          </cell>
          <cell r="D247">
            <v>35706</v>
          </cell>
          <cell r="E247">
            <v>96</v>
          </cell>
          <cell r="F247" t="str">
            <v>ISO</v>
          </cell>
          <cell r="H247">
            <v>200</v>
          </cell>
          <cell r="I247">
            <v>2.25</v>
          </cell>
          <cell r="J247">
            <v>0</v>
          </cell>
          <cell r="K247">
            <v>0</v>
          </cell>
          <cell r="L247">
            <v>200</v>
          </cell>
          <cell r="M247">
            <v>0</v>
          </cell>
          <cell r="N247">
            <v>0</v>
          </cell>
          <cell r="O247">
            <v>0</v>
          </cell>
        </row>
        <row r="248">
          <cell r="C248" t="str">
            <v>00000243</v>
          </cell>
          <cell r="D248">
            <v>35706</v>
          </cell>
          <cell r="E248">
            <v>96</v>
          </cell>
          <cell r="F248" t="str">
            <v>ISO</v>
          </cell>
          <cell r="H248">
            <v>200</v>
          </cell>
          <cell r="I248">
            <v>2.25</v>
          </cell>
          <cell r="J248">
            <v>0</v>
          </cell>
          <cell r="K248">
            <v>0</v>
          </cell>
          <cell r="L248">
            <v>200</v>
          </cell>
          <cell r="M248">
            <v>0</v>
          </cell>
          <cell r="N248">
            <v>0</v>
          </cell>
          <cell r="O248">
            <v>0</v>
          </cell>
        </row>
        <row r="249">
          <cell r="C249" t="str">
            <v>00000244</v>
          </cell>
          <cell r="D249">
            <v>35706</v>
          </cell>
          <cell r="E249">
            <v>96</v>
          </cell>
          <cell r="F249" t="str">
            <v>ISO</v>
          </cell>
          <cell r="H249">
            <v>200</v>
          </cell>
          <cell r="I249">
            <v>2.25</v>
          </cell>
          <cell r="J249">
            <v>200</v>
          </cell>
          <cell r="K249">
            <v>200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</row>
        <row r="250">
          <cell r="C250" t="str">
            <v>00000245</v>
          </cell>
          <cell r="D250">
            <v>35737</v>
          </cell>
          <cell r="E250">
            <v>96</v>
          </cell>
          <cell r="F250" t="str">
            <v>NQ</v>
          </cell>
          <cell r="H250">
            <v>1666</v>
          </cell>
          <cell r="I250">
            <v>3.75</v>
          </cell>
          <cell r="J250">
            <v>1076</v>
          </cell>
          <cell r="K250">
            <v>1076</v>
          </cell>
          <cell r="L250">
            <v>590</v>
          </cell>
          <cell r="M250">
            <v>0</v>
          </cell>
          <cell r="N250">
            <v>0</v>
          </cell>
          <cell r="O250">
            <v>0</v>
          </cell>
        </row>
        <row r="251">
          <cell r="C251" t="str">
            <v>00000246</v>
          </cell>
          <cell r="D251">
            <v>35751</v>
          </cell>
          <cell r="E251">
            <v>96</v>
          </cell>
          <cell r="F251" t="str">
            <v>NQ</v>
          </cell>
          <cell r="H251">
            <v>1333</v>
          </cell>
          <cell r="I251">
            <v>3.75</v>
          </cell>
          <cell r="J251">
            <v>860</v>
          </cell>
          <cell r="K251">
            <v>860</v>
          </cell>
          <cell r="L251">
            <v>473</v>
          </cell>
          <cell r="M251">
            <v>0</v>
          </cell>
          <cell r="N251">
            <v>0</v>
          </cell>
          <cell r="O251">
            <v>0</v>
          </cell>
        </row>
        <row r="252">
          <cell r="C252" t="str">
            <v>00000247</v>
          </cell>
          <cell r="D252">
            <v>35751</v>
          </cell>
          <cell r="E252">
            <v>96</v>
          </cell>
          <cell r="F252" t="str">
            <v>NQ</v>
          </cell>
          <cell r="H252">
            <v>1333</v>
          </cell>
          <cell r="I252">
            <v>3.75</v>
          </cell>
          <cell r="J252">
            <v>860</v>
          </cell>
          <cell r="K252">
            <v>860</v>
          </cell>
          <cell r="L252">
            <v>473</v>
          </cell>
          <cell r="M252">
            <v>0</v>
          </cell>
          <cell r="N252">
            <v>0</v>
          </cell>
          <cell r="O252">
            <v>0</v>
          </cell>
        </row>
        <row r="253">
          <cell r="C253" t="str">
            <v>00000248</v>
          </cell>
          <cell r="D253">
            <v>35751</v>
          </cell>
          <cell r="E253">
            <v>96</v>
          </cell>
          <cell r="F253" t="str">
            <v>NQ</v>
          </cell>
          <cell r="H253">
            <v>1666</v>
          </cell>
          <cell r="I253">
            <v>3.75</v>
          </cell>
          <cell r="J253">
            <v>0</v>
          </cell>
          <cell r="K253">
            <v>0</v>
          </cell>
          <cell r="L253">
            <v>1666</v>
          </cell>
          <cell r="M253">
            <v>0</v>
          </cell>
          <cell r="N253">
            <v>0</v>
          </cell>
          <cell r="O253">
            <v>0</v>
          </cell>
        </row>
        <row r="254">
          <cell r="C254" t="str">
            <v>00000249</v>
          </cell>
          <cell r="D254">
            <v>35706</v>
          </cell>
          <cell r="E254">
            <v>96</v>
          </cell>
          <cell r="F254" t="str">
            <v>ISO</v>
          </cell>
          <cell r="H254">
            <v>16666</v>
          </cell>
          <cell r="I254">
            <v>2.25</v>
          </cell>
          <cell r="J254">
            <v>0</v>
          </cell>
          <cell r="K254">
            <v>0</v>
          </cell>
          <cell r="L254">
            <v>16666</v>
          </cell>
          <cell r="M254">
            <v>0</v>
          </cell>
          <cell r="N254">
            <v>0</v>
          </cell>
          <cell r="O254">
            <v>0</v>
          </cell>
        </row>
        <row r="255">
          <cell r="C255" t="str">
            <v>00000250</v>
          </cell>
          <cell r="D255">
            <v>35706</v>
          </cell>
          <cell r="E255">
            <v>96</v>
          </cell>
          <cell r="F255" t="str">
            <v>ISO</v>
          </cell>
          <cell r="H255">
            <v>16666</v>
          </cell>
          <cell r="I255">
            <v>2.25</v>
          </cell>
          <cell r="J255">
            <v>16666</v>
          </cell>
          <cell r="K255">
            <v>16666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</row>
        <row r="256">
          <cell r="C256" t="str">
            <v>00000251</v>
          </cell>
          <cell r="D256">
            <v>35706</v>
          </cell>
          <cell r="E256">
            <v>96</v>
          </cell>
          <cell r="F256" t="str">
            <v>ISO</v>
          </cell>
          <cell r="H256">
            <v>11666</v>
          </cell>
          <cell r="I256">
            <v>2.25</v>
          </cell>
          <cell r="J256">
            <v>0</v>
          </cell>
          <cell r="K256">
            <v>0</v>
          </cell>
          <cell r="L256">
            <v>11666</v>
          </cell>
          <cell r="M256">
            <v>0</v>
          </cell>
          <cell r="N256">
            <v>0</v>
          </cell>
          <cell r="O256">
            <v>0</v>
          </cell>
        </row>
        <row r="257">
          <cell r="C257" t="str">
            <v>00000252</v>
          </cell>
          <cell r="D257">
            <v>35706</v>
          </cell>
          <cell r="E257">
            <v>96</v>
          </cell>
          <cell r="F257" t="str">
            <v>ISO</v>
          </cell>
          <cell r="H257">
            <v>10000</v>
          </cell>
          <cell r="I257">
            <v>2.25</v>
          </cell>
          <cell r="J257">
            <v>0</v>
          </cell>
          <cell r="K257">
            <v>0</v>
          </cell>
          <cell r="L257">
            <v>10000</v>
          </cell>
          <cell r="M257">
            <v>0</v>
          </cell>
          <cell r="N257">
            <v>0</v>
          </cell>
          <cell r="O257">
            <v>0</v>
          </cell>
        </row>
        <row r="258">
          <cell r="C258" t="str">
            <v>00000253</v>
          </cell>
          <cell r="D258">
            <v>35706</v>
          </cell>
          <cell r="E258">
            <v>96</v>
          </cell>
          <cell r="F258" t="str">
            <v>ISO</v>
          </cell>
          <cell r="H258">
            <v>6666</v>
          </cell>
          <cell r="I258">
            <v>2.25</v>
          </cell>
          <cell r="J258">
            <v>6666</v>
          </cell>
          <cell r="K258">
            <v>6666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</row>
        <row r="259">
          <cell r="C259" t="str">
            <v>00000254</v>
          </cell>
          <cell r="D259">
            <v>35706</v>
          </cell>
          <cell r="E259">
            <v>96</v>
          </cell>
          <cell r="F259" t="str">
            <v>ISO</v>
          </cell>
          <cell r="H259">
            <v>2000</v>
          </cell>
          <cell r="I259">
            <v>2.25</v>
          </cell>
          <cell r="J259">
            <v>0</v>
          </cell>
          <cell r="K259">
            <v>0</v>
          </cell>
          <cell r="L259">
            <v>2000</v>
          </cell>
          <cell r="M259">
            <v>0</v>
          </cell>
          <cell r="N259">
            <v>0</v>
          </cell>
          <cell r="O259">
            <v>0</v>
          </cell>
        </row>
        <row r="260">
          <cell r="C260" t="str">
            <v>00000255</v>
          </cell>
          <cell r="D260">
            <v>35706</v>
          </cell>
          <cell r="E260">
            <v>96</v>
          </cell>
          <cell r="F260" t="str">
            <v>ISO</v>
          </cell>
          <cell r="H260">
            <v>2000</v>
          </cell>
          <cell r="I260">
            <v>2.25</v>
          </cell>
          <cell r="J260">
            <v>1500</v>
          </cell>
          <cell r="K260">
            <v>1500</v>
          </cell>
          <cell r="L260">
            <v>500</v>
          </cell>
          <cell r="M260">
            <v>0</v>
          </cell>
          <cell r="N260">
            <v>0</v>
          </cell>
          <cell r="O260">
            <v>0</v>
          </cell>
        </row>
        <row r="261">
          <cell r="C261" t="str">
            <v>00000256</v>
          </cell>
          <cell r="D261">
            <v>35706</v>
          </cell>
          <cell r="E261">
            <v>96</v>
          </cell>
          <cell r="F261" t="str">
            <v>ISO</v>
          </cell>
          <cell r="H261">
            <v>2000</v>
          </cell>
          <cell r="I261">
            <v>2.25</v>
          </cell>
          <cell r="J261">
            <v>1500</v>
          </cell>
          <cell r="K261">
            <v>1500</v>
          </cell>
          <cell r="L261">
            <v>500</v>
          </cell>
          <cell r="M261">
            <v>0</v>
          </cell>
          <cell r="N261">
            <v>0</v>
          </cell>
          <cell r="O261">
            <v>0</v>
          </cell>
        </row>
        <row r="262">
          <cell r="C262" t="str">
            <v>00000257</v>
          </cell>
          <cell r="D262">
            <v>35706</v>
          </cell>
          <cell r="E262">
            <v>96</v>
          </cell>
          <cell r="F262" t="str">
            <v>ISO</v>
          </cell>
          <cell r="H262">
            <v>1333</v>
          </cell>
          <cell r="I262">
            <v>2.25</v>
          </cell>
          <cell r="J262">
            <v>1000</v>
          </cell>
          <cell r="K262">
            <v>1000</v>
          </cell>
          <cell r="L262">
            <v>333</v>
          </cell>
          <cell r="M262">
            <v>0</v>
          </cell>
          <cell r="N262">
            <v>0</v>
          </cell>
          <cell r="O262">
            <v>0</v>
          </cell>
        </row>
        <row r="263">
          <cell r="C263" t="str">
            <v>00000258</v>
          </cell>
          <cell r="D263">
            <v>35706</v>
          </cell>
          <cell r="E263">
            <v>96</v>
          </cell>
          <cell r="F263" t="str">
            <v>ISO</v>
          </cell>
          <cell r="H263">
            <v>666</v>
          </cell>
          <cell r="I263">
            <v>2.25</v>
          </cell>
          <cell r="J263">
            <v>0</v>
          </cell>
          <cell r="K263">
            <v>0</v>
          </cell>
          <cell r="L263">
            <v>666</v>
          </cell>
          <cell r="M263">
            <v>0</v>
          </cell>
          <cell r="N263">
            <v>0</v>
          </cell>
          <cell r="O263">
            <v>0</v>
          </cell>
        </row>
        <row r="264">
          <cell r="C264" t="str">
            <v>00000259</v>
          </cell>
          <cell r="D264">
            <v>35706</v>
          </cell>
          <cell r="E264">
            <v>96</v>
          </cell>
          <cell r="F264" t="str">
            <v>ISO</v>
          </cell>
          <cell r="H264">
            <v>666</v>
          </cell>
          <cell r="I264">
            <v>2.25</v>
          </cell>
          <cell r="J264">
            <v>0</v>
          </cell>
          <cell r="K264">
            <v>0</v>
          </cell>
          <cell r="L264">
            <v>666</v>
          </cell>
          <cell r="M264">
            <v>0</v>
          </cell>
          <cell r="N264">
            <v>0</v>
          </cell>
          <cell r="O264">
            <v>0</v>
          </cell>
        </row>
        <row r="265">
          <cell r="C265" t="str">
            <v>00000260</v>
          </cell>
          <cell r="D265">
            <v>35706</v>
          </cell>
          <cell r="E265">
            <v>96</v>
          </cell>
          <cell r="F265" t="str">
            <v>ISO</v>
          </cell>
          <cell r="H265">
            <v>666</v>
          </cell>
          <cell r="I265">
            <v>2.25</v>
          </cell>
          <cell r="J265">
            <v>0</v>
          </cell>
          <cell r="K265">
            <v>0</v>
          </cell>
          <cell r="L265">
            <v>666</v>
          </cell>
          <cell r="M265">
            <v>0</v>
          </cell>
          <cell r="N265">
            <v>0</v>
          </cell>
          <cell r="O265">
            <v>0</v>
          </cell>
        </row>
        <row r="266">
          <cell r="C266" t="str">
            <v>00000261</v>
          </cell>
          <cell r="D266">
            <v>35706</v>
          </cell>
          <cell r="E266">
            <v>96</v>
          </cell>
          <cell r="F266" t="str">
            <v>ISO</v>
          </cell>
          <cell r="H266">
            <v>433</v>
          </cell>
          <cell r="I266">
            <v>2.25</v>
          </cell>
          <cell r="J266">
            <v>252</v>
          </cell>
          <cell r="K266">
            <v>252</v>
          </cell>
          <cell r="L266">
            <v>181</v>
          </cell>
          <cell r="M266">
            <v>0</v>
          </cell>
          <cell r="N266">
            <v>0</v>
          </cell>
          <cell r="O266">
            <v>0</v>
          </cell>
        </row>
        <row r="267">
          <cell r="C267" t="str">
            <v>00000262</v>
          </cell>
          <cell r="D267">
            <v>35766</v>
          </cell>
          <cell r="E267">
            <v>96</v>
          </cell>
          <cell r="F267" t="str">
            <v>NQ</v>
          </cell>
          <cell r="H267">
            <v>10000</v>
          </cell>
          <cell r="I267">
            <v>4.5</v>
          </cell>
          <cell r="J267">
            <v>10000</v>
          </cell>
          <cell r="K267">
            <v>10000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C268" t="str">
            <v>00000263</v>
          </cell>
          <cell r="D268">
            <v>35766</v>
          </cell>
          <cell r="E268">
            <v>96</v>
          </cell>
          <cell r="F268" t="str">
            <v>NQ</v>
          </cell>
          <cell r="H268">
            <v>10000</v>
          </cell>
          <cell r="I268">
            <v>4.5</v>
          </cell>
          <cell r="J268">
            <v>10000</v>
          </cell>
          <cell r="K268">
            <v>10000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C269" t="str">
            <v>00000264</v>
          </cell>
          <cell r="D269">
            <v>35766</v>
          </cell>
          <cell r="E269">
            <v>96</v>
          </cell>
          <cell r="F269" t="str">
            <v>NQ</v>
          </cell>
          <cell r="H269">
            <v>10000</v>
          </cell>
          <cell r="I269">
            <v>4.5</v>
          </cell>
          <cell r="J269">
            <v>10000</v>
          </cell>
          <cell r="K269">
            <v>10000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C270" t="str">
            <v>00000265</v>
          </cell>
          <cell r="D270">
            <v>35751</v>
          </cell>
          <cell r="E270">
            <v>96</v>
          </cell>
          <cell r="F270" t="str">
            <v>ISO</v>
          </cell>
          <cell r="H270">
            <v>2666</v>
          </cell>
          <cell r="I270">
            <v>3.75</v>
          </cell>
          <cell r="J270">
            <v>0</v>
          </cell>
          <cell r="K270">
            <v>0</v>
          </cell>
          <cell r="L270">
            <v>2666</v>
          </cell>
          <cell r="M270">
            <v>0</v>
          </cell>
          <cell r="N270">
            <v>0</v>
          </cell>
          <cell r="O270">
            <v>0</v>
          </cell>
        </row>
        <row r="271">
          <cell r="C271" t="str">
            <v>00000266</v>
          </cell>
          <cell r="D271">
            <v>35751</v>
          </cell>
          <cell r="E271">
            <v>96</v>
          </cell>
          <cell r="F271" t="str">
            <v>ISO</v>
          </cell>
          <cell r="H271">
            <v>433</v>
          </cell>
          <cell r="I271">
            <v>3.75</v>
          </cell>
          <cell r="J271">
            <v>0</v>
          </cell>
          <cell r="K271">
            <v>0</v>
          </cell>
          <cell r="L271">
            <v>433</v>
          </cell>
          <cell r="M271">
            <v>0</v>
          </cell>
          <cell r="N271">
            <v>0</v>
          </cell>
          <cell r="O271">
            <v>0</v>
          </cell>
        </row>
        <row r="272">
          <cell r="C272" t="str">
            <v>00000267</v>
          </cell>
          <cell r="D272">
            <v>35751</v>
          </cell>
          <cell r="E272">
            <v>96</v>
          </cell>
          <cell r="F272" t="str">
            <v>ISO</v>
          </cell>
          <cell r="H272">
            <v>166</v>
          </cell>
          <cell r="I272">
            <v>3.75</v>
          </cell>
          <cell r="J272">
            <v>0</v>
          </cell>
          <cell r="K272">
            <v>0</v>
          </cell>
          <cell r="L272">
            <v>166</v>
          </cell>
          <cell r="M272">
            <v>0</v>
          </cell>
          <cell r="N272">
            <v>0</v>
          </cell>
          <cell r="O272">
            <v>0</v>
          </cell>
        </row>
        <row r="273">
          <cell r="C273" t="str">
            <v>00000268</v>
          </cell>
          <cell r="D273">
            <v>35758</v>
          </cell>
          <cell r="E273">
            <v>96</v>
          </cell>
          <cell r="F273" t="str">
            <v>ISO</v>
          </cell>
          <cell r="H273">
            <v>166</v>
          </cell>
          <cell r="I273">
            <v>3.75</v>
          </cell>
          <cell r="J273">
            <v>0</v>
          </cell>
          <cell r="K273">
            <v>0</v>
          </cell>
          <cell r="L273">
            <v>166</v>
          </cell>
          <cell r="M273">
            <v>0</v>
          </cell>
          <cell r="N273">
            <v>0</v>
          </cell>
          <cell r="O273">
            <v>0</v>
          </cell>
        </row>
        <row r="274">
          <cell r="C274" t="str">
            <v>00000269</v>
          </cell>
          <cell r="D274">
            <v>35758</v>
          </cell>
          <cell r="E274">
            <v>96</v>
          </cell>
          <cell r="F274" t="str">
            <v>ISO</v>
          </cell>
          <cell r="H274">
            <v>8666</v>
          </cell>
          <cell r="I274">
            <v>3.75</v>
          </cell>
          <cell r="J274">
            <v>0</v>
          </cell>
          <cell r="K274">
            <v>0</v>
          </cell>
          <cell r="L274">
            <v>8666</v>
          </cell>
          <cell r="M274">
            <v>0</v>
          </cell>
          <cell r="N274">
            <v>0</v>
          </cell>
          <cell r="O274">
            <v>0</v>
          </cell>
        </row>
        <row r="275">
          <cell r="C275" t="str">
            <v>00000270</v>
          </cell>
          <cell r="D275">
            <v>35758</v>
          </cell>
          <cell r="E275">
            <v>96</v>
          </cell>
          <cell r="F275" t="str">
            <v>ISO</v>
          </cell>
          <cell r="H275">
            <v>433</v>
          </cell>
          <cell r="I275">
            <v>3.75</v>
          </cell>
          <cell r="J275">
            <v>0</v>
          </cell>
          <cell r="K275">
            <v>0</v>
          </cell>
          <cell r="L275">
            <v>433</v>
          </cell>
          <cell r="M275">
            <v>0</v>
          </cell>
          <cell r="N275">
            <v>0</v>
          </cell>
          <cell r="O275">
            <v>0</v>
          </cell>
        </row>
        <row r="276">
          <cell r="C276" t="str">
            <v>00000271</v>
          </cell>
          <cell r="D276">
            <v>35758</v>
          </cell>
          <cell r="E276">
            <v>96</v>
          </cell>
          <cell r="F276" t="str">
            <v>ISO</v>
          </cell>
          <cell r="H276">
            <v>166</v>
          </cell>
          <cell r="I276">
            <v>3.75</v>
          </cell>
          <cell r="J276">
            <v>0</v>
          </cell>
          <cell r="K276">
            <v>0</v>
          </cell>
          <cell r="L276">
            <v>166</v>
          </cell>
          <cell r="M276">
            <v>0</v>
          </cell>
          <cell r="N276">
            <v>0</v>
          </cell>
          <cell r="O276">
            <v>0</v>
          </cell>
        </row>
        <row r="277">
          <cell r="C277" t="str">
            <v>00000272</v>
          </cell>
          <cell r="D277">
            <v>35759</v>
          </cell>
          <cell r="E277">
            <v>96</v>
          </cell>
          <cell r="F277" t="str">
            <v>ISO</v>
          </cell>
          <cell r="H277">
            <v>666</v>
          </cell>
          <cell r="I277">
            <v>4.5</v>
          </cell>
          <cell r="J277">
            <v>0</v>
          </cell>
          <cell r="K277">
            <v>0</v>
          </cell>
          <cell r="L277">
            <v>666</v>
          </cell>
          <cell r="M277">
            <v>0</v>
          </cell>
          <cell r="N277">
            <v>0</v>
          </cell>
          <cell r="O277">
            <v>0</v>
          </cell>
        </row>
        <row r="278">
          <cell r="C278" t="str">
            <v>00000273</v>
          </cell>
          <cell r="D278">
            <v>35765</v>
          </cell>
          <cell r="E278">
            <v>96</v>
          </cell>
          <cell r="F278" t="str">
            <v>ISO</v>
          </cell>
          <cell r="H278">
            <v>3333</v>
          </cell>
          <cell r="I278">
            <v>4.5</v>
          </cell>
          <cell r="J278">
            <v>0</v>
          </cell>
          <cell r="K278">
            <v>0</v>
          </cell>
          <cell r="L278">
            <v>3333</v>
          </cell>
          <cell r="M278">
            <v>0</v>
          </cell>
          <cell r="N278">
            <v>0</v>
          </cell>
          <cell r="O278">
            <v>0</v>
          </cell>
        </row>
        <row r="279">
          <cell r="C279" t="str">
            <v>00000274</v>
          </cell>
          <cell r="D279">
            <v>35765</v>
          </cell>
          <cell r="E279">
            <v>96</v>
          </cell>
          <cell r="F279" t="str">
            <v>ISO</v>
          </cell>
          <cell r="H279">
            <v>166</v>
          </cell>
          <cell r="I279">
            <v>4.5</v>
          </cell>
          <cell r="J279">
            <v>0</v>
          </cell>
          <cell r="K279">
            <v>0</v>
          </cell>
          <cell r="L279">
            <v>166</v>
          </cell>
          <cell r="M279">
            <v>0</v>
          </cell>
          <cell r="N279">
            <v>0</v>
          </cell>
          <cell r="O279">
            <v>0</v>
          </cell>
        </row>
        <row r="280">
          <cell r="C280" t="str">
            <v>00000275</v>
          </cell>
          <cell r="D280">
            <v>35766</v>
          </cell>
          <cell r="E280">
            <v>96</v>
          </cell>
          <cell r="F280" t="str">
            <v>ISO</v>
          </cell>
          <cell r="H280">
            <v>166</v>
          </cell>
          <cell r="I280">
            <v>4.5</v>
          </cell>
          <cell r="J280">
            <v>0</v>
          </cell>
          <cell r="K280">
            <v>0</v>
          </cell>
          <cell r="L280">
            <v>166</v>
          </cell>
          <cell r="M280">
            <v>0</v>
          </cell>
          <cell r="N280">
            <v>0</v>
          </cell>
          <cell r="O280">
            <v>0</v>
          </cell>
        </row>
        <row r="281">
          <cell r="C281" t="str">
            <v>00000276</v>
          </cell>
          <cell r="D281">
            <v>35766</v>
          </cell>
          <cell r="E281">
            <v>96</v>
          </cell>
          <cell r="F281" t="str">
            <v>ISO</v>
          </cell>
          <cell r="H281">
            <v>166</v>
          </cell>
          <cell r="I281">
            <v>4.5</v>
          </cell>
          <cell r="J281">
            <v>0</v>
          </cell>
          <cell r="K281">
            <v>0</v>
          </cell>
          <cell r="L281">
            <v>166</v>
          </cell>
          <cell r="M281">
            <v>0</v>
          </cell>
          <cell r="N281">
            <v>0</v>
          </cell>
          <cell r="O281">
            <v>0</v>
          </cell>
        </row>
        <row r="282">
          <cell r="C282" t="str">
            <v>00000277</v>
          </cell>
          <cell r="D282">
            <v>35772</v>
          </cell>
          <cell r="E282">
            <v>96</v>
          </cell>
          <cell r="F282" t="str">
            <v>ISO</v>
          </cell>
          <cell r="H282">
            <v>166</v>
          </cell>
          <cell r="I282">
            <v>4.5</v>
          </cell>
          <cell r="J282">
            <v>0</v>
          </cell>
          <cell r="K282">
            <v>0</v>
          </cell>
          <cell r="L282">
            <v>166</v>
          </cell>
          <cell r="M282">
            <v>0</v>
          </cell>
          <cell r="N282">
            <v>0</v>
          </cell>
          <cell r="O282">
            <v>0</v>
          </cell>
        </row>
        <row r="283">
          <cell r="C283" t="str">
            <v>00000278</v>
          </cell>
          <cell r="D283">
            <v>35772</v>
          </cell>
          <cell r="E283">
            <v>96</v>
          </cell>
          <cell r="F283" t="str">
            <v>ISO</v>
          </cell>
          <cell r="H283">
            <v>23333</v>
          </cell>
          <cell r="I283">
            <v>4.5</v>
          </cell>
          <cell r="J283">
            <v>0</v>
          </cell>
          <cell r="K283">
            <v>0</v>
          </cell>
          <cell r="L283">
            <v>23333</v>
          </cell>
          <cell r="M283">
            <v>0</v>
          </cell>
          <cell r="N283">
            <v>0</v>
          </cell>
          <cell r="O283">
            <v>0</v>
          </cell>
        </row>
        <row r="284">
          <cell r="C284" t="str">
            <v>00000279</v>
          </cell>
          <cell r="D284">
            <v>35709</v>
          </cell>
          <cell r="E284">
            <v>96</v>
          </cell>
          <cell r="F284" t="str">
            <v>NQ</v>
          </cell>
          <cell r="H284">
            <v>40000</v>
          </cell>
          <cell r="I284">
            <v>3.75</v>
          </cell>
          <cell r="J284">
            <v>13333</v>
          </cell>
          <cell r="K284">
            <v>13333</v>
          </cell>
          <cell r="L284">
            <v>26667</v>
          </cell>
          <cell r="M284">
            <v>0</v>
          </cell>
          <cell r="N284">
            <v>0</v>
          </cell>
          <cell r="O284">
            <v>0</v>
          </cell>
        </row>
        <row r="285">
          <cell r="C285" t="str">
            <v>00000280</v>
          </cell>
          <cell r="D285">
            <v>35797</v>
          </cell>
          <cell r="E285">
            <v>96</v>
          </cell>
          <cell r="F285" t="str">
            <v>ISO</v>
          </cell>
          <cell r="H285">
            <v>1800</v>
          </cell>
          <cell r="I285">
            <v>4.5</v>
          </cell>
          <cell r="J285">
            <v>0</v>
          </cell>
          <cell r="K285">
            <v>0</v>
          </cell>
          <cell r="L285">
            <v>1800</v>
          </cell>
          <cell r="M285">
            <v>0</v>
          </cell>
          <cell r="N285">
            <v>0</v>
          </cell>
          <cell r="O285">
            <v>0</v>
          </cell>
        </row>
        <row r="286">
          <cell r="C286" t="str">
            <v>00000281</v>
          </cell>
          <cell r="D286">
            <v>35797</v>
          </cell>
          <cell r="E286">
            <v>96</v>
          </cell>
          <cell r="F286" t="str">
            <v>ISO</v>
          </cell>
          <cell r="H286">
            <v>500</v>
          </cell>
          <cell r="I286">
            <v>4.5</v>
          </cell>
          <cell r="J286">
            <v>0</v>
          </cell>
          <cell r="K286">
            <v>0</v>
          </cell>
          <cell r="L286">
            <v>500</v>
          </cell>
          <cell r="M286">
            <v>0</v>
          </cell>
          <cell r="N286">
            <v>0</v>
          </cell>
          <cell r="O286">
            <v>0</v>
          </cell>
        </row>
        <row r="287">
          <cell r="C287" t="str">
            <v>00000282</v>
          </cell>
          <cell r="D287">
            <v>35797</v>
          </cell>
          <cell r="E287">
            <v>96</v>
          </cell>
          <cell r="F287" t="str">
            <v>ISO</v>
          </cell>
          <cell r="H287">
            <v>6000</v>
          </cell>
          <cell r="I287">
            <v>4.5</v>
          </cell>
          <cell r="J287">
            <v>0</v>
          </cell>
          <cell r="K287">
            <v>0</v>
          </cell>
          <cell r="L287">
            <v>6000</v>
          </cell>
          <cell r="M287">
            <v>0</v>
          </cell>
          <cell r="N287">
            <v>0</v>
          </cell>
          <cell r="O287">
            <v>0</v>
          </cell>
        </row>
        <row r="288">
          <cell r="C288" t="str">
            <v>00000283</v>
          </cell>
          <cell r="D288">
            <v>35797</v>
          </cell>
          <cell r="E288">
            <v>96</v>
          </cell>
          <cell r="F288" t="str">
            <v>ISO</v>
          </cell>
          <cell r="H288">
            <v>300</v>
          </cell>
          <cell r="I288">
            <v>4.5</v>
          </cell>
          <cell r="J288">
            <v>0</v>
          </cell>
          <cell r="K288">
            <v>0</v>
          </cell>
          <cell r="L288">
            <v>300</v>
          </cell>
          <cell r="M288">
            <v>0</v>
          </cell>
          <cell r="N288">
            <v>0</v>
          </cell>
          <cell r="O288">
            <v>0</v>
          </cell>
        </row>
        <row r="289">
          <cell r="C289" t="str">
            <v>00000284</v>
          </cell>
          <cell r="D289">
            <v>35814</v>
          </cell>
          <cell r="E289">
            <v>96</v>
          </cell>
          <cell r="F289" t="str">
            <v>ISO</v>
          </cell>
          <cell r="H289">
            <v>666</v>
          </cell>
          <cell r="I289">
            <v>4.5</v>
          </cell>
          <cell r="J289">
            <v>0</v>
          </cell>
          <cell r="K289">
            <v>0</v>
          </cell>
          <cell r="L289">
            <v>666</v>
          </cell>
          <cell r="M289">
            <v>0</v>
          </cell>
          <cell r="N289">
            <v>0</v>
          </cell>
          <cell r="O289">
            <v>0</v>
          </cell>
        </row>
        <row r="290">
          <cell r="C290" t="str">
            <v>00000285</v>
          </cell>
          <cell r="D290">
            <v>35814</v>
          </cell>
          <cell r="E290">
            <v>96</v>
          </cell>
          <cell r="F290" t="str">
            <v>ISO</v>
          </cell>
          <cell r="H290">
            <v>1200</v>
          </cell>
          <cell r="I290">
            <v>4.5</v>
          </cell>
          <cell r="J290">
            <v>975</v>
          </cell>
          <cell r="K290">
            <v>975</v>
          </cell>
          <cell r="L290">
            <v>225</v>
          </cell>
          <cell r="M290">
            <v>0</v>
          </cell>
          <cell r="N290">
            <v>0</v>
          </cell>
          <cell r="O290">
            <v>0</v>
          </cell>
        </row>
        <row r="291">
          <cell r="C291" t="str">
            <v>00000286</v>
          </cell>
          <cell r="D291">
            <v>35814</v>
          </cell>
          <cell r="E291">
            <v>96</v>
          </cell>
          <cell r="F291" t="str">
            <v>ISO</v>
          </cell>
          <cell r="H291">
            <v>5400</v>
          </cell>
          <cell r="I291">
            <v>4.5</v>
          </cell>
          <cell r="J291">
            <v>0</v>
          </cell>
          <cell r="K291">
            <v>0</v>
          </cell>
          <cell r="L291">
            <v>5400</v>
          </cell>
          <cell r="M291">
            <v>0</v>
          </cell>
          <cell r="N291">
            <v>0</v>
          </cell>
          <cell r="O291">
            <v>0</v>
          </cell>
        </row>
        <row r="292">
          <cell r="C292" t="str">
            <v>00000287</v>
          </cell>
          <cell r="D292">
            <v>35814</v>
          </cell>
          <cell r="E292">
            <v>96</v>
          </cell>
          <cell r="F292" t="str">
            <v>ISO</v>
          </cell>
          <cell r="H292">
            <v>166</v>
          </cell>
          <cell r="I292">
            <v>4.5</v>
          </cell>
          <cell r="J292">
            <v>166</v>
          </cell>
          <cell r="K292">
            <v>166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C293" t="str">
            <v>00000288</v>
          </cell>
          <cell r="D293">
            <v>35814</v>
          </cell>
          <cell r="E293">
            <v>96</v>
          </cell>
          <cell r="F293" t="str">
            <v>ISO</v>
          </cell>
          <cell r="H293">
            <v>166</v>
          </cell>
          <cell r="I293">
            <v>4.5</v>
          </cell>
          <cell r="J293">
            <v>0</v>
          </cell>
          <cell r="K293">
            <v>0</v>
          </cell>
          <cell r="L293">
            <v>166</v>
          </cell>
          <cell r="M293">
            <v>0</v>
          </cell>
          <cell r="N293">
            <v>0</v>
          </cell>
          <cell r="O293">
            <v>0</v>
          </cell>
        </row>
        <row r="294">
          <cell r="C294" t="str">
            <v>00000289</v>
          </cell>
          <cell r="D294">
            <v>35814</v>
          </cell>
          <cell r="E294">
            <v>96</v>
          </cell>
          <cell r="F294" t="str">
            <v>ISO</v>
          </cell>
          <cell r="H294">
            <v>333</v>
          </cell>
          <cell r="I294">
            <v>4.5</v>
          </cell>
          <cell r="J294">
            <v>0</v>
          </cell>
          <cell r="K294">
            <v>0</v>
          </cell>
          <cell r="L294">
            <v>333</v>
          </cell>
          <cell r="M294">
            <v>0</v>
          </cell>
          <cell r="N294">
            <v>0</v>
          </cell>
          <cell r="O294">
            <v>0</v>
          </cell>
        </row>
        <row r="295">
          <cell r="C295" t="str">
            <v>00000290</v>
          </cell>
          <cell r="D295">
            <v>35814</v>
          </cell>
          <cell r="E295">
            <v>96</v>
          </cell>
          <cell r="F295" t="str">
            <v>ISO</v>
          </cell>
          <cell r="H295">
            <v>133</v>
          </cell>
          <cell r="I295">
            <v>4.5</v>
          </cell>
          <cell r="J295">
            <v>0</v>
          </cell>
          <cell r="K295">
            <v>0</v>
          </cell>
          <cell r="L295">
            <v>133</v>
          </cell>
          <cell r="M295">
            <v>0</v>
          </cell>
          <cell r="N295">
            <v>0</v>
          </cell>
          <cell r="O295">
            <v>0</v>
          </cell>
        </row>
        <row r="296">
          <cell r="C296" t="str">
            <v>00000291</v>
          </cell>
          <cell r="D296">
            <v>35814</v>
          </cell>
          <cell r="E296">
            <v>96</v>
          </cell>
          <cell r="F296" t="str">
            <v>ISO</v>
          </cell>
          <cell r="H296">
            <v>1333</v>
          </cell>
          <cell r="I296">
            <v>4.5</v>
          </cell>
          <cell r="J296">
            <v>0</v>
          </cell>
          <cell r="K296">
            <v>0</v>
          </cell>
          <cell r="L296">
            <v>1333</v>
          </cell>
          <cell r="M296">
            <v>0</v>
          </cell>
          <cell r="N296">
            <v>0</v>
          </cell>
          <cell r="O296">
            <v>0</v>
          </cell>
        </row>
        <row r="297">
          <cell r="C297" t="str">
            <v>00000292</v>
          </cell>
          <cell r="D297">
            <v>35821</v>
          </cell>
          <cell r="E297">
            <v>96</v>
          </cell>
          <cell r="F297" t="str">
            <v>ISO</v>
          </cell>
          <cell r="H297">
            <v>6666</v>
          </cell>
          <cell r="I297">
            <v>4.5</v>
          </cell>
          <cell r="J297">
            <v>0</v>
          </cell>
          <cell r="K297">
            <v>0</v>
          </cell>
          <cell r="L297">
            <v>6666</v>
          </cell>
          <cell r="M297">
            <v>0</v>
          </cell>
          <cell r="N297">
            <v>0</v>
          </cell>
          <cell r="O297">
            <v>0</v>
          </cell>
        </row>
        <row r="298">
          <cell r="C298" t="str">
            <v>00000293</v>
          </cell>
          <cell r="D298">
            <v>35821</v>
          </cell>
          <cell r="E298">
            <v>96</v>
          </cell>
          <cell r="F298" t="str">
            <v>ISO</v>
          </cell>
          <cell r="H298">
            <v>666</v>
          </cell>
          <cell r="I298">
            <v>4.5</v>
          </cell>
          <cell r="J298">
            <v>0</v>
          </cell>
          <cell r="K298">
            <v>0</v>
          </cell>
          <cell r="L298">
            <v>666</v>
          </cell>
          <cell r="M298">
            <v>0</v>
          </cell>
          <cell r="N298">
            <v>0</v>
          </cell>
          <cell r="O298">
            <v>0</v>
          </cell>
        </row>
        <row r="299">
          <cell r="C299" t="str">
            <v>00000294</v>
          </cell>
          <cell r="D299">
            <v>35843</v>
          </cell>
          <cell r="E299">
            <v>96</v>
          </cell>
          <cell r="F299" t="str">
            <v>ISO</v>
          </cell>
          <cell r="H299">
            <v>1333</v>
          </cell>
          <cell r="I299">
            <v>4.5</v>
          </cell>
          <cell r="J299">
            <v>0</v>
          </cell>
          <cell r="K299">
            <v>0</v>
          </cell>
          <cell r="L299">
            <v>1333</v>
          </cell>
          <cell r="M299">
            <v>0</v>
          </cell>
          <cell r="N299">
            <v>0</v>
          </cell>
          <cell r="O299">
            <v>0</v>
          </cell>
        </row>
        <row r="300">
          <cell r="C300" t="str">
            <v>00000295</v>
          </cell>
          <cell r="D300">
            <v>35843</v>
          </cell>
          <cell r="E300">
            <v>96</v>
          </cell>
          <cell r="F300" t="str">
            <v>ISO</v>
          </cell>
          <cell r="H300">
            <v>560</v>
          </cell>
          <cell r="I300">
            <v>4.5</v>
          </cell>
          <cell r="J300">
            <v>280</v>
          </cell>
          <cell r="K300">
            <v>280</v>
          </cell>
          <cell r="L300">
            <v>280</v>
          </cell>
          <cell r="M300">
            <v>0</v>
          </cell>
          <cell r="N300">
            <v>0</v>
          </cell>
          <cell r="O300">
            <v>0</v>
          </cell>
        </row>
        <row r="301">
          <cell r="C301" t="str">
            <v>00000296</v>
          </cell>
          <cell r="D301">
            <v>35891</v>
          </cell>
          <cell r="E301">
            <v>96</v>
          </cell>
          <cell r="F301" t="str">
            <v>ISO</v>
          </cell>
          <cell r="H301">
            <v>560</v>
          </cell>
          <cell r="I301">
            <v>4.5</v>
          </cell>
          <cell r="J301">
            <v>0</v>
          </cell>
          <cell r="K301">
            <v>0</v>
          </cell>
          <cell r="L301">
            <v>560</v>
          </cell>
          <cell r="M301">
            <v>0</v>
          </cell>
          <cell r="N301">
            <v>0</v>
          </cell>
          <cell r="O301">
            <v>0</v>
          </cell>
        </row>
        <row r="302">
          <cell r="C302" t="str">
            <v>00000297</v>
          </cell>
          <cell r="D302">
            <v>35886</v>
          </cell>
          <cell r="E302">
            <v>96</v>
          </cell>
          <cell r="F302" t="str">
            <v>ISO</v>
          </cell>
          <cell r="H302">
            <v>266</v>
          </cell>
          <cell r="I302">
            <v>4.5</v>
          </cell>
          <cell r="J302">
            <v>0</v>
          </cell>
          <cell r="K302">
            <v>0</v>
          </cell>
          <cell r="L302">
            <v>266</v>
          </cell>
          <cell r="M302">
            <v>0</v>
          </cell>
          <cell r="N302">
            <v>0</v>
          </cell>
          <cell r="O302">
            <v>0</v>
          </cell>
        </row>
        <row r="303">
          <cell r="C303" t="str">
            <v>00000298</v>
          </cell>
          <cell r="D303">
            <v>35905</v>
          </cell>
          <cell r="E303">
            <v>96</v>
          </cell>
          <cell r="F303" t="str">
            <v>ISO</v>
          </cell>
          <cell r="H303">
            <v>10000</v>
          </cell>
          <cell r="I303">
            <v>4.5</v>
          </cell>
          <cell r="J303">
            <v>10000</v>
          </cell>
          <cell r="K303">
            <v>10000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C304" t="str">
            <v>00000299</v>
          </cell>
          <cell r="D304">
            <v>35905</v>
          </cell>
          <cell r="E304">
            <v>96</v>
          </cell>
          <cell r="F304" t="str">
            <v>ISO</v>
          </cell>
          <cell r="H304">
            <v>2000</v>
          </cell>
          <cell r="I304">
            <v>4.5</v>
          </cell>
          <cell r="J304">
            <v>0</v>
          </cell>
          <cell r="K304">
            <v>0</v>
          </cell>
          <cell r="L304">
            <v>2000</v>
          </cell>
          <cell r="M304">
            <v>0</v>
          </cell>
          <cell r="N304">
            <v>0</v>
          </cell>
          <cell r="O304">
            <v>0</v>
          </cell>
        </row>
        <row r="305">
          <cell r="C305" t="str">
            <v>00000300</v>
          </cell>
          <cell r="D305">
            <v>35920</v>
          </cell>
          <cell r="E305">
            <v>96</v>
          </cell>
          <cell r="F305" t="str">
            <v>ISO</v>
          </cell>
          <cell r="H305">
            <v>840</v>
          </cell>
          <cell r="I305">
            <v>4.5</v>
          </cell>
          <cell r="J305">
            <v>0</v>
          </cell>
          <cell r="K305">
            <v>0</v>
          </cell>
          <cell r="L305">
            <v>840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00000301</v>
          </cell>
          <cell r="D306">
            <v>35933</v>
          </cell>
          <cell r="E306">
            <v>96</v>
          </cell>
          <cell r="F306" t="str">
            <v>ISO</v>
          </cell>
          <cell r="H306">
            <v>7800</v>
          </cell>
          <cell r="I306">
            <v>4.5</v>
          </cell>
          <cell r="J306">
            <v>0</v>
          </cell>
          <cell r="K306">
            <v>0</v>
          </cell>
          <cell r="L306">
            <v>7800</v>
          </cell>
          <cell r="M306">
            <v>0</v>
          </cell>
          <cell r="N306">
            <v>0</v>
          </cell>
          <cell r="O306">
            <v>0</v>
          </cell>
        </row>
        <row r="307">
          <cell r="C307" t="str">
            <v>00000302</v>
          </cell>
          <cell r="D307">
            <v>35948</v>
          </cell>
          <cell r="E307">
            <v>96</v>
          </cell>
          <cell r="F307" t="str">
            <v>ISO</v>
          </cell>
          <cell r="H307">
            <v>17755</v>
          </cell>
          <cell r="I307">
            <v>4.5</v>
          </cell>
          <cell r="J307">
            <v>17755</v>
          </cell>
          <cell r="K307">
            <v>17755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</row>
        <row r="308">
          <cell r="C308" t="str">
            <v>00000303</v>
          </cell>
          <cell r="D308">
            <v>35948</v>
          </cell>
          <cell r="E308">
            <v>96</v>
          </cell>
          <cell r="F308" t="str">
            <v>NQ</v>
          </cell>
          <cell r="H308">
            <v>48911</v>
          </cell>
          <cell r="I308">
            <v>4.5</v>
          </cell>
          <cell r="J308">
            <v>48911</v>
          </cell>
          <cell r="K308">
            <v>48911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</row>
        <row r="309">
          <cell r="C309" t="str">
            <v>00000304</v>
          </cell>
          <cell r="D309">
            <v>35941</v>
          </cell>
          <cell r="E309">
            <v>96</v>
          </cell>
          <cell r="F309" t="str">
            <v>ISO</v>
          </cell>
          <cell r="H309">
            <v>800</v>
          </cell>
          <cell r="I309">
            <v>4.5</v>
          </cell>
          <cell r="J309">
            <v>0</v>
          </cell>
          <cell r="K309">
            <v>0</v>
          </cell>
          <cell r="L309">
            <v>800</v>
          </cell>
          <cell r="M309">
            <v>0</v>
          </cell>
          <cell r="N309">
            <v>0</v>
          </cell>
          <cell r="O309">
            <v>0</v>
          </cell>
        </row>
        <row r="310">
          <cell r="C310" t="str">
            <v>00000305</v>
          </cell>
          <cell r="D310">
            <v>36005</v>
          </cell>
          <cell r="E310">
            <v>96</v>
          </cell>
          <cell r="F310" t="str">
            <v>NQ</v>
          </cell>
          <cell r="H310">
            <v>10000</v>
          </cell>
          <cell r="I310">
            <v>4.5</v>
          </cell>
          <cell r="J310">
            <v>1874</v>
          </cell>
          <cell r="K310">
            <v>1874</v>
          </cell>
          <cell r="L310">
            <v>8126</v>
          </cell>
          <cell r="M310">
            <v>0</v>
          </cell>
          <cell r="N310">
            <v>0</v>
          </cell>
          <cell r="O310">
            <v>0</v>
          </cell>
        </row>
        <row r="311">
          <cell r="C311" t="str">
            <v>00000306</v>
          </cell>
          <cell r="D311">
            <v>35947</v>
          </cell>
          <cell r="E311">
            <v>96</v>
          </cell>
          <cell r="F311" t="str">
            <v>ISO</v>
          </cell>
          <cell r="H311">
            <v>1333</v>
          </cell>
          <cell r="I311">
            <v>4.5</v>
          </cell>
          <cell r="J311">
            <v>0</v>
          </cell>
          <cell r="K311">
            <v>0</v>
          </cell>
          <cell r="L311">
            <v>1333</v>
          </cell>
          <cell r="M311">
            <v>0</v>
          </cell>
          <cell r="N311">
            <v>0</v>
          </cell>
          <cell r="O311">
            <v>0</v>
          </cell>
        </row>
        <row r="312">
          <cell r="C312" t="str">
            <v>00000307</v>
          </cell>
          <cell r="D312">
            <v>35950</v>
          </cell>
          <cell r="E312">
            <v>96</v>
          </cell>
          <cell r="F312" t="str">
            <v>ISO</v>
          </cell>
          <cell r="H312">
            <v>5333</v>
          </cell>
          <cell r="I312">
            <v>4.5</v>
          </cell>
          <cell r="J312">
            <v>0</v>
          </cell>
          <cell r="K312">
            <v>0</v>
          </cell>
          <cell r="L312">
            <v>5333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00000308</v>
          </cell>
          <cell r="D313">
            <v>35964</v>
          </cell>
          <cell r="E313">
            <v>96</v>
          </cell>
          <cell r="F313" t="str">
            <v>ISO</v>
          </cell>
          <cell r="H313">
            <v>20000</v>
          </cell>
          <cell r="I313">
            <v>4.5</v>
          </cell>
          <cell r="J313">
            <v>0</v>
          </cell>
          <cell r="K313">
            <v>0</v>
          </cell>
          <cell r="L313">
            <v>20000</v>
          </cell>
          <cell r="M313">
            <v>0</v>
          </cell>
          <cell r="N313">
            <v>0</v>
          </cell>
          <cell r="O313">
            <v>0</v>
          </cell>
        </row>
        <row r="314">
          <cell r="C314" t="str">
            <v>00000309</v>
          </cell>
          <cell r="D314">
            <v>35968</v>
          </cell>
          <cell r="E314">
            <v>96</v>
          </cell>
          <cell r="F314" t="str">
            <v>ISO</v>
          </cell>
          <cell r="H314">
            <v>5333</v>
          </cell>
          <cell r="I314">
            <v>4.5</v>
          </cell>
          <cell r="J314">
            <v>0</v>
          </cell>
          <cell r="K314">
            <v>0</v>
          </cell>
          <cell r="L314">
            <v>5333</v>
          </cell>
          <cell r="M314">
            <v>0</v>
          </cell>
          <cell r="N314">
            <v>0</v>
          </cell>
          <cell r="O314">
            <v>0</v>
          </cell>
        </row>
        <row r="315">
          <cell r="C315" t="str">
            <v>00000310</v>
          </cell>
          <cell r="D315">
            <v>35975</v>
          </cell>
          <cell r="E315">
            <v>96</v>
          </cell>
          <cell r="F315" t="str">
            <v>ISO</v>
          </cell>
          <cell r="H315">
            <v>26666</v>
          </cell>
          <cell r="I315">
            <v>4.5</v>
          </cell>
          <cell r="J315">
            <v>26666</v>
          </cell>
          <cell r="K315">
            <v>26666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C316" t="str">
            <v>00000311</v>
          </cell>
          <cell r="D316">
            <v>35983</v>
          </cell>
          <cell r="E316">
            <v>96</v>
          </cell>
          <cell r="F316" t="str">
            <v>ISO</v>
          </cell>
          <cell r="H316">
            <v>800</v>
          </cell>
          <cell r="I316">
            <v>4.5</v>
          </cell>
          <cell r="J316">
            <v>800</v>
          </cell>
          <cell r="K316">
            <v>800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7">
          <cell r="C317" t="str">
            <v>00000312</v>
          </cell>
          <cell r="D317">
            <v>35989</v>
          </cell>
          <cell r="E317">
            <v>96</v>
          </cell>
          <cell r="F317" t="str">
            <v>ISO</v>
          </cell>
          <cell r="H317">
            <v>12000</v>
          </cell>
          <cell r="I317">
            <v>4.5</v>
          </cell>
          <cell r="J317">
            <v>6250</v>
          </cell>
          <cell r="K317">
            <v>6250</v>
          </cell>
          <cell r="L317">
            <v>5750</v>
          </cell>
          <cell r="M317">
            <v>0</v>
          </cell>
          <cell r="N317">
            <v>0</v>
          </cell>
          <cell r="O317">
            <v>0</v>
          </cell>
        </row>
        <row r="318">
          <cell r="C318" t="str">
            <v>00000313</v>
          </cell>
          <cell r="D318">
            <v>35989</v>
          </cell>
          <cell r="E318">
            <v>96</v>
          </cell>
          <cell r="F318" t="str">
            <v>ISO</v>
          </cell>
          <cell r="H318">
            <v>2000</v>
          </cell>
          <cell r="I318">
            <v>4.5</v>
          </cell>
          <cell r="J318">
            <v>0</v>
          </cell>
          <cell r="K318">
            <v>0</v>
          </cell>
          <cell r="L318">
            <v>2000</v>
          </cell>
          <cell r="M318">
            <v>0</v>
          </cell>
          <cell r="N318">
            <v>0</v>
          </cell>
          <cell r="O318">
            <v>0</v>
          </cell>
        </row>
        <row r="319">
          <cell r="C319" t="str">
            <v>00000314</v>
          </cell>
          <cell r="D319">
            <v>35996</v>
          </cell>
          <cell r="E319">
            <v>96</v>
          </cell>
          <cell r="F319" t="str">
            <v>ISO</v>
          </cell>
          <cell r="H319">
            <v>1333</v>
          </cell>
          <cell r="I319">
            <v>4.5</v>
          </cell>
          <cell r="J319">
            <v>0</v>
          </cell>
          <cell r="K319">
            <v>0</v>
          </cell>
          <cell r="L319">
            <v>1333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00000315</v>
          </cell>
          <cell r="D320">
            <v>35996</v>
          </cell>
          <cell r="E320">
            <v>96</v>
          </cell>
          <cell r="F320" t="str">
            <v>ISO</v>
          </cell>
          <cell r="H320">
            <v>3333</v>
          </cell>
          <cell r="I320">
            <v>4.5</v>
          </cell>
          <cell r="J320">
            <v>3333</v>
          </cell>
          <cell r="K320">
            <v>3333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</row>
        <row r="321">
          <cell r="C321" t="str">
            <v>00000316</v>
          </cell>
          <cell r="D321">
            <v>35948</v>
          </cell>
          <cell r="E321">
            <v>96</v>
          </cell>
          <cell r="F321" t="str">
            <v>NQ</v>
          </cell>
          <cell r="H321">
            <v>13333</v>
          </cell>
          <cell r="I321">
            <v>4.5</v>
          </cell>
          <cell r="J321">
            <v>0</v>
          </cell>
          <cell r="K321">
            <v>0</v>
          </cell>
          <cell r="L321">
            <v>13333</v>
          </cell>
          <cell r="M321">
            <v>0</v>
          </cell>
          <cell r="N321">
            <v>0</v>
          </cell>
          <cell r="O321">
            <v>0</v>
          </cell>
        </row>
        <row r="322">
          <cell r="C322" t="str">
            <v>00000317</v>
          </cell>
          <cell r="D322">
            <v>35900</v>
          </cell>
          <cell r="E322">
            <v>96</v>
          </cell>
          <cell r="F322" t="str">
            <v>NQ</v>
          </cell>
          <cell r="H322">
            <v>4000</v>
          </cell>
          <cell r="I322">
            <v>2.25</v>
          </cell>
          <cell r="J322">
            <v>4000</v>
          </cell>
          <cell r="K322">
            <v>4000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C323" t="str">
            <v>00000318</v>
          </cell>
          <cell r="D323">
            <v>35884</v>
          </cell>
          <cell r="E323">
            <v>96</v>
          </cell>
          <cell r="F323" t="str">
            <v>NQ</v>
          </cell>
          <cell r="H323">
            <v>13666</v>
          </cell>
          <cell r="I323">
            <v>2.25</v>
          </cell>
          <cell r="J323">
            <v>13666</v>
          </cell>
          <cell r="K323">
            <v>13666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</row>
        <row r="324">
          <cell r="C324" t="str">
            <v>00000319</v>
          </cell>
          <cell r="D324">
            <v>36074</v>
          </cell>
          <cell r="E324">
            <v>96</v>
          </cell>
          <cell r="F324" t="str">
            <v>NQ</v>
          </cell>
          <cell r="H324">
            <v>10000</v>
          </cell>
          <cell r="I324">
            <v>4.5</v>
          </cell>
          <cell r="J324">
            <v>833</v>
          </cell>
          <cell r="K324">
            <v>833</v>
          </cell>
          <cell r="L324">
            <v>9167</v>
          </cell>
          <cell r="M324">
            <v>0</v>
          </cell>
          <cell r="N324">
            <v>0</v>
          </cell>
          <cell r="O324">
            <v>0</v>
          </cell>
        </row>
        <row r="325">
          <cell r="C325" t="str">
            <v>00000320</v>
          </cell>
          <cell r="D325">
            <v>36144</v>
          </cell>
          <cell r="E325">
            <v>96</v>
          </cell>
          <cell r="F325" t="str">
            <v>NQ</v>
          </cell>
          <cell r="H325">
            <v>10000</v>
          </cell>
          <cell r="I325">
            <v>4.5</v>
          </cell>
          <cell r="J325">
            <v>10000</v>
          </cell>
          <cell r="K325">
            <v>10000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C326" t="str">
            <v>00000321</v>
          </cell>
          <cell r="D326">
            <v>36144</v>
          </cell>
          <cell r="E326">
            <v>96</v>
          </cell>
          <cell r="F326" t="str">
            <v>NQ</v>
          </cell>
          <cell r="H326">
            <v>10000</v>
          </cell>
          <cell r="I326">
            <v>4.5</v>
          </cell>
          <cell r="J326">
            <v>10000</v>
          </cell>
          <cell r="K326">
            <v>10000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C327" t="str">
            <v>00000322</v>
          </cell>
          <cell r="D327">
            <v>36144</v>
          </cell>
          <cell r="E327">
            <v>96</v>
          </cell>
          <cell r="F327" t="str">
            <v>NQ</v>
          </cell>
          <cell r="H327">
            <v>10000</v>
          </cell>
          <cell r="I327">
            <v>4.5</v>
          </cell>
          <cell r="J327">
            <v>10000</v>
          </cell>
          <cell r="K327">
            <v>10000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C328" t="str">
            <v>00000323</v>
          </cell>
          <cell r="D328">
            <v>35856</v>
          </cell>
          <cell r="E328">
            <v>96</v>
          </cell>
          <cell r="F328" t="str">
            <v>NQ</v>
          </cell>
          <cell r="H328">
            <v>90000</v>
          </cell>
          <cell r="I328">
            <v>4.5</v>
          </cell>
          <cell r="J328">
            <v>90000</v>
          </cell>
          <cell r="K328">
            <v>90000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C329" t="str">
            <v>00000324</v>
          </cell>
          <cell r="D329">
            <v>36206</v>
          </cell>
          <cell r="E329">
            <v>99</v>
          </cell>
          <cell r="F329" t="str">
            <v>ISO</v>
          </cell>
          <cell r="H329">
            <v>3333</v>
          </cell>
          <cell r="I329">
            <v>4.5</v>
          </cell>
          <cell r="J329">
            <v>0</v>
          </cell>
          <cell r="K329">
            <v>0</v>
          </cell>
          <cell r="L329">
            <v>3333</v>
          </cell>
          <cell r="M329">
            <v>0</v>
          </cell>
          <cell r="N329">
            <v>0</v>
          </cell>
          <cell r="O329">
            <v>0</v>
          </cell>
        </row>
        <row r="330">
          <cell r="C330" t="str">
            <v>00000325</v>
          </cell>
          <cell r="D330">
            <v>36206</v>
          </cell>
          <cell r="E330">
            <v>99</v>
          </cell>
          <cell r="F330" t="str">
            <v>ISO</v>
          </cell>
          <cell r="H330">
            <v>1333</v>
          </cell>
          <cell r="I330">
            <v>4.5</v>
          </cell>
          <cell r="J330">
            <v>1333</v>
          </cell>
          <cell r="K330">
            <v>1333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C331" t="str">
            <v>00000326</v>
          </cell>
          <cell r="D331">
            <v>36206</v>
          </cell>
          <cell r="E331">
            <v>99</v>
          </cell>
          <cell r="F331" t="str">
            <v>ISO</v>
          </cell>
          <cell r="H331">
            <v>10000</v>
          </cell>
          <cell r="I331">
            <v>4.5</v>
          </cell>
          <cell r="J331">
            <v>0</v>
          </cell>
          <cell r="K331">
            <v>0</v>
          </cell>
          <cell r="L331">
            <v>10000</v>
          </cell>
          <cell r="M331">
            <v>0</v>
          </cell>
          <cell r="N331">
            <v>0</v>
          </cell>
          <cell r="O331">
            <v>0</v>
          </cell>
        </row>
        <row r="332">
          <cell r="C332" t="str">
            <v>00000327</v>
          </cell>
          <cell r="D332">
            <v>36206</v>
          </cell>
          <cell r="E332">
            <v>99</v>
          </cell>
          <cell r="F332" t="str">
            <v>ISO</v>
          </cell>
          <cell r="H332">
            <v>3333</v>
          </cell>
          <cell r="I332">
            <v>4.5</v>
          </cell>
          <cell r="J332">
            <v>3333</v>
          </cell>
          <cell r="K332">
            <v>3333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C333" t="str">
            <v>00000328</v>
          </cell>
          <cell r="D333">
            <v>36206</v>
          </cell>
          <cell r="E333">
            <v>99</v>
          </cell>
          <cell r="F333" t="str">
            <v>ISO</v>
          </cell>
          <cell r="H333">
            <v>1000</v>
          </cell>
          <cell r="I333">
            <v>4.5</v>
          </cell>
          <cell r="J333">
            <v>0</v>
          </cell>
          <cell r="K333">
            <v>1000</v>
          </cell>
          <cell r="L333">
            <v>0</v>
          </cell>
          <cell r="M333">
            <v>0</v>
          </cell>
          <cell r="N333">
            <v>1000</v>
          </cell>
          <cell r="O333">
            <v>1000</v>
          </cell>
        </row>
        <row r="334">
          <cell r="C334" t="str">
            <v>00000329</v>
          </cell>
          <cell r="D334">
            <v>36206</v>
          </cell>
          <cell r="E334">
            <v>99</v>
          </cell>
          <cell r="F334" t="str">
            <v>ISO</v>
          </cell>
          <cell r="H334">
            <v>333</v>
          </cell>
          <cell r="I334">
            <v>4.5</v>
          </cell>
          <cell r="J334">
            <v>174</v>
          </cell>
          <cell r="K334">
            <v>174</v>
          </cell>
          <cell r="L334">
            <v>159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00000330</v>
          </cell>
          <cell r="D335">
            <v>36206</v>
          </cell>
          <cell r="E335">
            <v>99</v>
          </cell>
          <cell r="F335" t="str">
            <v>ISO</v>
          </cell>
          <cell r="H335">
            <v>10000</v>
          </cell>
          <cell r="I335">
            <v>4.5</v>
          </cell>
          <cell r="J335">
            <v>10000</v>
          </cell>
          <cell r="K335">
            <v>10000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</row>
        <row r="336">
          <cell r="C336" t="str">
            <v>00000331</v>
          </cell>
          <cell r="D336">
            <v>36206</v>
          </cell>
          <cell r="E336">
            <v>99</v>
          </cell>
          <cell r="F336" t="str">
            <v>ISO</v>
          </cell>
          <cell r="H336">
            <v>666</v>
          </cell>
          <cell r="I336">
            <v>4.5</v>
          </cell>
          <cell r="J336">
            <v>666</v>
          </cell>
          <cell r="K336">
            <v>666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00000332</v>
          </cell>
          <cell r="D337">
            <v>36206</v>
          </cell>
          <cell r="E337">
            <v>99</v>
          </cell>
          <cell r="F337" t="str">
            <v>ISO</v>
          </cell>
          <cell r="H337">
            <v>2333</v>
          </cell>
          <cell r="I337">
            <v>4.5</v>
          </cell>
          <cell r="J337">
            <v>0</v>
          </cell>
          <cell r="K337">
            <v>0</v>
          </cell>
          <cell r="L337">
            <v>2333</v>
          </cell>
          <cell r="M337">
            <v>0</v>
          </cell>
          <cell r="N337">
            <v>0</v>
          </cell>
          <cell r="O337">
            <v>0</v>
          </cell>
        </row>
        <row r="338">
          <cell r="C338" t="str">
            <v>00000333</v>
          </cell>
          <cell r="D338">
            <v>36206</v>
          </cell>
          <cell r="E338">
            <v>99</v>
          </cell>
          <cell r="F338" t="str">
            <v>ISO</v>
          </cell>
          <cell r="H338">
            <v>3333</v>
          </cell>
          <cell r="I338">
            <v>4.5</v>
          </cell>
          <cell r="J338">
            <v>333</v>
          </cell>
          <cell r="K338">
            <v>3333</v>
          </cell>
          <cell r="L338">
            <v>0</v>
          </cell>
          <cell r="M338">
            <v>0</v>
          </cell>
          <cell r="N338">
            <v>3000</v>
          </cell>
          <cell r="O338">
            <v>3000</v>
          </cell>
        </row>
        <row r="339">
          <cell r="C339" t="str">
            <v>00000334</v>
          </cell>
          <cell r="D339">
            <v>36206</v>
          </cell>
          <cell r="E339">
            <v>99</v>
          </cell>
          <cell r="F339" t="str">
            <v>ISO</v>
          </cell>
          <cell r="H339">
            <v>13333</v>
          </cell>
          <cell r="I339">
            <v>4.5</v>
          </cell>
          <cell r="J339">
            <v>0</v>
          </cell>
          <cell r="K339">
            <v>0</v>
          </cell>
          <cell r="L339">
            <v>13333</v>
          </cell>
          <cell r="M339">
            <v>0</v>
          </cell>
          <cell r="N339">
            <v>0</v>
          </cell>
          <cell r="O339">
            <v>0</v>
          </cell>
        </row>
        <row r="340">
          <cell r="C340" t="str">
            <v>00000335</v>
          </cell>
          <cell r="D340">
            <v>36206</v>
          </cell>
          <cell r="E340">
            <v>99</v>
          </cell>
          <cell r="F340" t="str">
            <v>ISO</v>
          </cell>
          <cell r="H340">
            <v>1333</v>
          </cell>
          <cell r="I340">
            <v>4.5</v>
          </cell>
          <cell r="J340">
            <v>0</v>
          </cell>
          <cell r="K340">
            <v>0</v>
          </cell>
          <cell r="L340">
            <v>1333</v>
          </cell>
          <cell r="M340">
            <v>0</v>
          </cell>
          <cell r="N340">
            <v>0</v>
          </cell>
          <cell r="O340">
            <v>0</v>
          </cell>
        </row>
        <row r="341">
          <cell r="C341" t="str">
            <v>00000336</v>
          </cell>
          <cell r="D341">
            <v>36206</v>
          </cell>
          <cell r="E341">
            <v>99</v>
          </cell>
          <cell r="F341" t="str">
            <v>ISO</v>
          </cell>
          <cell r="H341">
            <v>440</v>
          </cell>
          <cell r="I341">
            <v>4.5</v>
          </cell>
          <cell r="J341">
            <v>110</v>
          </cell>
          <cell r="K341">
            <v>110</v>
          </cell>
          <cell r="L341">
            <v>330</v>
          </cell>
          <cell r="M341">
            <v>0</v>
          </cell>
          <cell r="N341">
            <v>0</v>
          </cell>
          <cell r="O341">
            <v>0</v>
          </cell>
        </row>
        <row r="342">
          <cell r="C342" t="str">
            <v>00000337</v>
          </cell>
          <cell r="D342">
            <v>36206</v>
          </cell>
          <cell r="E342">
            <v>99</v>
          </cell>
          <cell r="F342" t="str">
            <v>ISO</v>
          </cell>
          <cell r="H342">
            <v>3333</v>
          </cell>
          <cell r="I342">
            <v>4.5</v>
          </cell>
          <cell r="J342">
            <v>0</v>
          </cell>
          <cell r="K342">
            <v>0</v>
          </cell>
          <cell r="L342">
            <v>3333</v>
          </cell>
          <cell r="M342">
            <v>0</v>
          </cell>
          <cell r="N342">
            <v>0</v>
          </cell>
          <cell r="O342">
            <v>0</v>
          </cell>
        </row>
        <row r="343">
          <cell r="C343" t="str">
            <v>00000338</v>
          </cell>
          <cell r="D343">
            <v>36206</v>
          </cell>
          <cell r="E343">
            <v>99</v>
          </cell>
          <cell r="F343" t="str">
            <v>ISO</v>
          </cell>
          <cell r="H343">
            <v>2000</v>
          </cell>
          <cell r="I343">
            <v>4.5</v>
          </cell>
          <cell r="J343">
            <v>2000</v>
          </cell>
          <cell r="K343">
            <v>2000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</row>
        <row r="344">
          <cell r="C344" t="str">
            <v>00000339</v>
          </cell>
          <cell r="D344">
            <v>36206</v>
          </cell>
          <cell r="E344">
            <v>99</v>
          </cell>
          <cell r="F344" t="str">
            <v>ISO</v>
          </cell>
          <cell r="H344">
            <v>666</v>
          </cell>
          <cell r="I344">
            <v>4.5</v>
          </cell>
          <cell r="J344">
            <v>348</v>
          </cell>
          <cell r="K344">
            <v>348</v>
          </cell>
          <cell r="L344">
            <v>318</v>
          </cell>
          <cell r="M344">
            <v>0</v>
          </cell>
          <cell r="N344">
            <v>0</v>
          </cell>
          <cell r="O344">
            <v>0</v>
          </cell>
        </row>
        <row r="345">
          <cell r="C345" t="str">
            <v>00000340</v>
          </cell>
          <cell r="D345">
            <v>36206</v>
          </cell>
          <cell r="E345">
            <v>99</v>
          </cell>
          <cell r="F345" t="str">
            <v>ISO</v>
          </cell>
          <cell r="H345">
            <v>3333</v>
          </cell>
          <cell r="I345">
            <v>4.5</v>
          </cell>
          <cell r="J345">
            <v>3333</v>
          </cell>
          <cell r="K345">
            <v>3333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C346" t="str">
            <v>00000341</v>
          </cell>
          <cell r="D346">
            <v>36206</v>
          </cell>
          <cell r="E346">
            <v>99</v>
          </cell>
          <cell r="F346" t="str">
            <v>ISO</v>
          </cell>
          <cell r="H346">
            <v>333</v>
          </cell>
          <cell r="I346">
            <v>4.5</v>
          </cell>
          <cell r="J346">
            <v>333</v>
          </cell>
          <cell r="K346">
            <v>333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</row>
        <row r="347">
          <cell r="C347" t="str">
            <v>00000342</v>
          </cell>
          <cell r="D347">
            <v>36206</v>
          </cell>
          <cell r="E347">
            <v>99</v>
          </cell>
          <cell r="F347" t="str">
            <v>ISO</v>
          </cell>
          <cell r="H347">
            <v>1333</v>
          </cell>
          <cell r="I347">
            <v>4.5</v>
          </cell>
          <cell r="J347">
            <v>1333</v>
          </cell>
          <cell r="K347">
            <v>1333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C348" t="str">
            <v>00000343</v>
          </cell>
          <cell r="D348">
            <v>36206</v>
          </cell>
          <cell r="E348">
            <v>99</v>
          </cell>
          <cell r="F348" t="str">
            <v>ISO</v>
          </cell>
          <cell r="H348">
            <v>766</v>
          </cell>
          <cell r="I348">
            <v>4.5</v>
          </cell>
          <cell r="J348">
            <v>0</v>
          </cell>
          <cell r="K348">
            <v>0</v>
          </cell>
          <cell r="L348">
            <v>766</v>
          </cell>
          <cell r="M348">
            <v>0</v>
          </cell>
          <cell r="N348">
            <v>0</v>
          </cell>
          <cell r="O348">
            <v>0</v>
          </cell>
        </row>
        <row r="349">
          <cell r="C349" t="str">
            <v>00000344</v>
          </cell>
          <cell r="D349">
            <v>36206</v>
          </cell>
          <cell r="E349">
            <v>99</v>
          </cell>
          <cell r="F349" t="str">
            <v>ISO</v>
          </cell>
          <cell r="H349">
            <v>4000</v>
          </cell>
          <cell r="I349">
            <v>4.5</v>
          </cell>
          <cell r="J349">
            <v>0</v>
          </cell>
          <cell r="K349">
            <v>0</v>
          </cell>
          <cell r="L349">
            <v>4000</v>
          </cell>
          <cell r="M349">
            <v>0</v>
          </cell>
          <cell r="N349">
            <v>0</v>
          </cell>
          <cell r="O349">
            <v>0</v>
          </cell>
        </row>
        <row r="350">
          <cell r="C350" t="str">
            <v>00000345</v>
          </cell>
          <cell r="D350">
            <v>36206</v>
          </cell>
          <cell r="E350">
            <v>99</v>
          </cell>
          <cell r="F350" t="str">
            <v>ISO</v>
          </cell>
          <cell r="H350">
            <v>2000</v>
          </cell>
          <cell r="I350">
            <v>4.5</v>
          </cell>
          <cell r="J350">
            <v>0</v>
          </cell>
          <cell r="K350">
            <v>0</v>
          </cell>
          <cell r="L350">
            <v>2000</v>
          </cell>
          <cell r="M350">
            <v>0</v>
          </cell>
          <cell r="N350">
            <v>0</v>
          </cell>
          <cell r="O350">
            <v>0</v>
          </cell>
        </row>
        <row r="351">
          <cell r="C351" t="str">
            <v>00000346</v>
          </cell>
          <cell r="D351">
            <v>36206</v>
          </cell>
          <cell r="E351">
            <v>99</v>
          </cell>
          <cell r="F351" t="str">
            <v>ISO</v>
          </cell>
          <cell r="H351">
            <v>1666</v>
          </cell>
          <cell r="I351">
            <v>4.5</v>
          </cell>
          <cell r="J351">
            <v>0</v>
          </cell>
          <cell r="K351">
            <v>0</v>
          </cell>
          <cell r="L351">
            <v>1666</v>
          </cell>
          <cell r="M351">
            <v>0</v>
          </cell>
          <cell r="N351">
            <v>0</v>
          </cell>
          <cell r="O351">
            <v>0</v>
          </cell>
        </row>
        <row r="352">
          <cell r="C352" t="str">
            <v>00000347</v>
          </cell>
          <cell r="D352">
            <v>36206</v>
          </cell>
          <cell r="E352">
            <v>99</v>
          </cell>
          <cell r="F352" t="str">
            <v>ISO</v>
          </cell>
          <cell r="H352">
            <v>3333</v>
          </cell>
          <cell r="I352">
            <v>4.5</v>
          </cell>
          <cell r="J352">
            <v>0</v>
          </cell>
          <cell r="K352">
            <v>0</v>
          </cell>
          <cell r="L352">
            <v>3333</v>
          </cell>
          <cell r="M352">
            <v>0</v>
          </cell>
          <cell r="N352">
            <v>0</v>
          </cell>
          <cell r="O352">
            <v>0</v>
          </cell>
        </row>
        <row r="353">
          <cell r="C353" t="str">
            <v>00000348</v>
          </cell>
          <cell r="D353">
            <v>36206</v>
          </cell>
          <cell r="E353">
            <v>99</v>
          </cell>
          <cell r="F353" t="str">
            <v>ISO</v>
          </cell>
          <cell r="H353">
            <v>4666</v>
          </cell>
          <cell r="I353">
            <v>4.5</v>
          </cell>
          <cell r="J353">
            <v>1749</v>
          </cell>
          <cell r="K353">
            <v>1749</v>
          </cell>
          <cell r="L353">
            <v>2917</v>
          </cell>
          <cell r="M353">
            <v>0</v>
          </cell>
          <cell r="N353">
            <v>0</v>
          </cell>
          <cell r="O353">
            <v>0</v>
          </cell>
        </row>
        <row r="354">
          <cell r="C354" t="str">
            <v>00000349</v>
          </cell>
          <cell r="D354">
            <v>36206</v>
          </cell>
          <cell r="E354">
            <v>99</v>
          </cell>
          <cell r="F354" t="str">
            <v>ISO</v>
          </cell>
          <cell r="H354">
            <v>333</v>
          </cell>
          <cell r="I354">
            <v>4.5</v>
          </cell>
          <cell r="J354">
            <v>0</v>
          </cell>
          <cell r="K354">
            <v>0</v>
          </cell>
          <cell r="L354">
            <v>333</v>
          </cell>
          <cell r="M354">
            <v>0</v>
          </cell>
          <cell r="N354">
            <v>0</v>
          </cell>
          <cell r="O354">
            <v>0</v>
          </cell>
        </row>
        <row r="355">
          <cell r="C355" t="str">
            <v>00000350</v>
          </cell>
          <cell r="D355">
            <v>36206</v>
          </cell>
          <cell r="E355">
            <v>99</v>
          </cell>
          <cell r="F355" t="str">
            <v>ISO</v>
          </cell>
          <cell r="H355">
            <v>6666</v>
          </cell>
          <cell r="I355">
            <v>4.5</v>
          </cell>
          <cell r="J355">
            <v>6666</v>
          </cell>
          <cell r="K355">
            <v>6666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C356" t="str">
            <v>00000351</v>
          </cell>
          <cell r="D356">
            <v>36206</v>
          </cell>
          <cell r="E356">
            <v>99</v>
          </cell>
          <cell r="F356" t="str">
            <v>ISO</v>
          </cell>
          <cell r="H356">
            <v>3333</v>
          </cell>
          <cell r="I356">
            <v>4.5</v>
          </cell>
          <cell r="J356">
            <v>0</v>
          </cell>
          <cell r="K356">
            <v>0</v>
          </cell>
          <cell r="L356">
            <v>3333</v>
          </cell>
          <cell r="M356">
            <v>0</v>
          </cell>
          <cell r="N356">
            <v>0</v>
          </cell>
          <cell r="O356">
            <v>0</v>
          </cell>
        </row>
        <row r="357">
          <cell r="C357" t="str">
            <v>00000352</v>
          </cell>
          <cell r="D357">
            <v>36206</v>
          </cell>
          <cell r="E357">
            <v>99</v>
          </cell>
          <cell r="F357" t="str">
            <v>ISO</v>
          </cell>
          <cell r="H357">
            <v>666</v>
          </cell>
          <cell r="I357">
            <v>4.5</v>
          </cell>
          <cell r="J357">
            <v>0</v>
          </cell>
          <cell r="K357">
            <v>0</v>
          </cell>
          <cell r="L357">
            <v>666</v>
          </cell>
          <cell r="M357">
            <v>0</v>
          </cell>
          <cell r="N357">
            <v>0</v>
          </cell>
          <cell r="O357">
            <v>0</v>
          </cell>
        </row>
        <row r="358">
          <cell r="C358" t="str">
            <v>00000353</v>
          </cell>
          <cell r="D358">
            <v>36206</v>
          </cell>
          <cell r="E358">
            <v>99</v>
          </cell>
          <cell r="F358" t="str">
            <v>ISO</v>
          </cell>
          <cell r="H358">
            <v>1000</v>
          </cell>
          <cell r="I358">
            <v>4.5</v>
          </cell>
          <cell r="J358">
            <v>0</v>
          </cell>
          <cell r="K358">
            <v>0</v>
          </cell>
          <cell r="L358">
            <v>1000</v>
          </cell>
          <cell r="M358">
            <v>0</v>
          </cell>
          <cell r="N358">
            <v>0</v>
          </cell>
          <cell r="O358">
            <v>0</v>
          </cell>
        </row>
        <row r="359">
          <cell r="C359" t="str">
            <v>00000354</v>
          </cell>
          <cell r="D359">
            <v>36206</v>
          </cell>
          <cell r="E359">
            <v>99</v>
          </cell>
          <cell r="F359" t="str">
            <v>ISO</v>
          </cell>
          <cell r="H359">
            <v>1666</v>
          </cell>
          <cell r="I359">
            <v>4.5</v>
          </cell>
          <cell r="J359">
            <v>0</v>
          </cell>
          <cell r="K359">
            <v>0</v>
          </cell>
          <cell r="L359">
            <v>1666</v>
          </cell>
          <cell r="M359">
            <v>0</v>
          </cell>
          <cell r="N359">
            <v>0</v>
          </cell>
          <cell r="O359">
            <v>0</v>
          </cell>
        </row>
        <row r="360">
          <cell r="C360" t="str">
            <v>00000355</v>
          </cell>
          <cell r="D360">
            <v>36206</v>
          </cell>
          <cell r="E360">
            <v>99</v>
          </cell>
          <cell r="F360" t="str">
            <v>ISO</v>
          </cell>
          <cell r="H360">
            <v>3333</v>
          </cell>
          <cell r="I360">
            <v>4.5</v>
          </cell>
          <cell r="J360">
            <v>0</v>
          </cell>
          <cell r="K360">
            <v>0</v>
          </cell>
          <cell r="L360">
            <v>3333</v>
          </cell>
          <cell r="M360">
            <v>0</v>
          </cell>
          <cell r="N360">
            <v>0</v>
          </cell>
          <cell r="O360">
            <v>0</v>
          </cell>
        </row>
        <row r="361">
          <cell r="C361" t="str">
            <v>00000356</v>
          </cell>
          <cell r="D361">
            <v>36206</v>
          </cell>
          <cell r="E361">
            <v>99</v>
          </cell>
          <cell r="F361" t="str">
            <v>ISO</v>
          </cell>
          <cell r="H361">
            <v>1200</v>
          </cell>
          <cell r="I361">
            <v>4.5</v>
          </cell>
          <cell r="J361">
            <v>1200</v>
          </cell>
          <cell r="K361">
            <v>1200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</row>
        <row r="362">
          <cell r="C362" t="str">
            <v>00000357</v>
          </cell>
          <cell r="D362">
            <v>36206</v>
          </cell>
          <cell r="E362">
            <v>99</v>
          </cell>
          <cell r="F362" t="str">
            <v>NQ</v>
          </cell>
          <cell r="H362">
            <v>5000</v>
          </cell>
          <cell r="I362">
            <v>4.5</v>
          </cell>
          <cell r="J362">
            <v>4535</v>
          </cell>
          <cell r="K362">
            <v>5000</v>
          </cell>
          <cell r="L362">
            <v>0</v>
          </cell>
          <cell r="M362">
            <v>0</v>
          </cell>
          <cell r="N362">
            <v>465</v>
          </cell>
          <cell r="O362">
            <v>465</v>
          </cell>
        </row>
        <row r="363">
          <cell r="C363" t="str">
            <v>00000358</v>
          </cell>
          <cell r="D363">
            <v>36206</v>
          </cell>
          <cell r="E363">
            <v>99</v>
          </cell>
          <cell r="F363" t="str">
            <v>ISO</v>
          </cell>
          <cell r="H363">
            <v>2333</v>
          </cell>
          <cell r="I363">
            <v>4.5</v>
          </cell>
          <cell r="J363">
            <v>0</v>
          </cell>
          <cell r="K363">
            <v>0</v>
          </cell>
          <cell r="L363">
            <v>2333</v>
          </cell>
          <cell r="M363">
            <v>0</v>
          </cell>
          <cell r="N363">
            <v>0</v>
          </cell>
          <cell r="O363">
            <v>0</v>
          </cell>
        </row>
        <row r="364">
          <cell r="C364" t="str">
            <v>00000359</v>
          </cell>
          <cell r="D364">
            <v>36206</v>
          </cell>
          <cell r="E364">
            <v>99</v>
          </cell>
          <cell r="F364" t="str">
            <v>ISO</v>
          </cell>
          <cell r="H364">
            <v>400</v>
          </cell>
          <cell r="I364">
            <v>4.5</v>
          </cell>
          <cell r="J364">
            <v>0</v>
          </cell>
          <cell r="K364">
            <v>0</v>
          </cell>
          <cell r="L364">
            <v>400</v>
          </cell>
          <cell r="M364">
            <v>0</v>
          </cell>
          <cell r="N364">
            <v>0</v>
          </cell>
          <cell r="O364">
            <v>0</v>
          </cell>
        </row>
        <row r="365">
          <cell r="C365" t="str">
            <v>00000360</v>
          </cell>
          <cell r="D365">
            <v>36206</v>
          </cell>
          <cell r="E365">
            <v>99</v>
          </cell>
          <cell r="F365" t="str">
            <v>ISO</v>
          </cell>
          <cell r="H365">
            <v>3333</v>
          </cell>
          <cell r="I365">
            <v>4.5</v>
          </cell>
          <cell r="J365">
            <v>3333</v>
          </cell>
          <cell r="K365">
            <v>3333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</row>
        <row r="366">
          <cell r="C366" t="str">
            <v>00000361</v>
          </cell>
          <cell r="D366">
            <v>36206</v>
          </cell>
          <cell r="E366">
            <v>99</v>
          </cell>
          <cell r="F366" t="str">
            <v>ISO</v>
          </cell>
          <cell r="H366">
            <v>333</v>
          </cell>
          <cell r="I366">
            <v>4.5</v>
          </cell>
          <cell r="J366">
            <v>0</v>
          </cell>
          <cell r="K366">
            <v>0</v>
          </cell>
          <cell r="L366">
            <v>333</v>
          </cell>
          <cell r="M366">
            <v>0</v>
          </cell>
          <cell r="N366">
            <v>0</v>
          </cell>
          <cell r="O366">
            <v>0</v>
          </cell>
        </row>
        <row r="367">
          <cell r="C367" t="str">
            <v>00000362</v>
          </cell>
          <cell r="D367">
            <v>36206</v>
          </cell>
          <cell r="E367">
            <v>99</v>
          </cell>
          <cell r="F367" t="str">
            <v>ISO</v>
          </cell>
          <cell r="H367">
            <v>10000</v>
          </cell>
          <cell r="I367">
            <v>4.5</v>
          </cell>
          <cell r="J367">
            <v>10000</v>
          </cell>
          <cell r="K367">
            <v>10000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C368" t="str">
            <v>00000363</v>
          </cell>
          <cell r="D368">
            <v>36206</v>
          </cell>
          <cell r="E368">
            <v>99</v>
          </cell>
          <cell r="F368" t="str">
            <v>ISO</v>
          </cell>
          <cell r="H368">
            <v>1333</v>
          </cell>
          <cell r="I368">
            <v>4.5</v>
          </cell>
          <cell r="J368">
            <v>1333</v>
          </cell>
          <cell r="K368">
            <v>1333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C369" t="str">
            <v>00000364</v>
          </cell>
          <cell r="D369">
            <v>36206</v>
          </cell>
          <cell r="E369">
            <v>99</v>
          </cell>
          <cell r="F369" t="str">
            <v>ISO</v>
          </cell>
          <cell r="H369">
            <v>333</v>
          </cell>
          <cell r="I369">
            <v>4.5</v>
          </cell>
          <cell r="J369">
            <v>124</v>
          </cell>
          <cell r="K369">
            <v>124</v>
          </cell>
          <cell r="L369">
            <v>209</v>
          </cell>
          <cell r="M369">
            <v>0</v>
          </cell>
          <cell r="N369">
            <v>0</v>
          </cell>
          <cell r="O369">
            <v>0</v>
          </cell>
        </row>
        <row r="370">
          <cell r="C370" t="str">
            <v>00000365</v>
          </cell>
          <cell r="D370">
            <v>36206</v>
          </cell>
          <cell r="E370">
            <v>99</v>
          </cell>
          <cell r="F370" t="str">
            <v>ISO</v>
          </cell>
          <cell r="H370">
            <v>500</v>
          </cell>
          <cell r="I370">
            <v>4.5</v>
          </cell>
          <cell r="J370">
            <v>500</v>
          </cell>
          <cell r="K370">
            <v>500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C371" t="str">
            <v>00000366</v>
          </cell>
          <cell r="D371">
            <v>36206</v>
          </cell>
          <cell r="E371">
            <v>99</v>
          </cell>
          <cell r="F371" t="str">
            <v>ISO</v>
          </cell>
          <cell r="H371">
            <v>666</v>
          </cell>
          <cell r="I371">
            <v>4.5</v>
          </cell>
          <cell r="J371">
            <v>666</v>
          </cell>
          <cell r="K371">
            <v>666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</row>
        <row r="372">
          <cell r="C372" t="str">
            <v>00000367</v>
          </cell>
          <cell r="D372">
            <v>36206</v>
          </cell>
          <cell r="E372">
            <v>99</v>
          </cell>
          <cell r="F372" t="str">
            <v>ISO</v>
          </cell>
          <cell r="H372">
            <v>1000</v>
          </cell>
          <cell r="I372">
            <v>4.5</v>
          </cell>
          <cell r="J372">
            <v>0</v>
          </cell>
          <cell r="K372">
            <v>0</v>
          </cell>
          <cell r="L372">
            <v>1000</v>
          </cell>
          <cell r="M372">
            <v>0</v>
          </cell>
          <cell r="N372">
            <v>0</v>
          </cell>
          <cell r="O372">
            <v>0</v>
          </cell>
        </row>
        <row r="373">
          <cell r="C373" t="str">
            <v>00000368</v>
          </cell>
          <cell r="D373">
            <v>36206</v>
          </cell>
          <cell r="E373">
            <v>99</v>
          </cell>
          <cell r="F373" t="str">
            <v>ISO</v>
          </cell>
          <cell r="H373">
            <v>1666</v>
          </cell>
          <cell r="I373">
            <v>4.5</v>
          </cell>
          <cell r="J373">
            <v>0</v>
          </cell>
          <cell r="K373">
            <v>0</v>
          </cell>
          <cell r="L373">
            <v>1666</v>
          </cell>
          <cell r="M373">
            <v>0</v>
          </cell>
          <cell r="N373">
            <v>0</v>
          </cell>
          <cell r="O373">
            <v>0</v>
          </cell>
        </row>
        <row r="374">
          <cell r="C374" t="str">
            <v>00000369</v>
          </cell>
          <cell r="D374">
            <v>36206</v>
          </cell>
          <cell r="E374">
            <v>99</v>
          </cell>
          <cell r="F374" t="str">
            <v>ISO</v>
          </cell>
          <cell r="H374">
            <v>1333</v>
          </cell>
          <cell r="I374">
            <v>4.5</v>
          </cell>
          <cell r="J374">
            <v>1333</v>
          </cell>
          <cell r="K374">
            <v>1333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</row>
        <row r="375">
          <cell r="C375" t="str">
            <v>00000370</v>
          </cell>
          <cell r="D375">
            <v>36206</v>
          </cell>
          <cell r="E375">
            <v>99</v>
          </cell>
          <cell r="F375" t="str">
            <v>ISO</v>
          </cell>
          <cell r="H375">
            <v>266</v>
          </cell>
          <cell r="I375">
            <v>4.5</v>
          </cell>
          <cell r="J375">
            <v>266</v>
          </cell>
          <cell r="K375">
            <v>266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</row>
        <row r="376">
          <cell r="C376" t="str">
            <v>00000371</v>
          </cell>
          <cell r="D376">
            <v>36206</v>
          </cell>
          <cell r="E376">
            <v>99</v>
          </cell>
          <cell r="F376" t="str">
            <v>ISO</v>
          </cell>
          <cell r="H376">
            <v>666</v>
          </cell>
          <cell r="I376">
            <v>4.5</v>
          </cell>
          <cell r="J376">
            <v>0</v>
          </cell>
          <cell r="K376">
            <v>0</v>
          </cell>
          <cell r="L376">
            <v>666</v>
          </cell>
          <cell r="M376">
            <v>0</v>
          </cell>
          <cell r="N376">
            <v>0</v>
          </cell>
          <cell r="O376">
            <v>0</v>
          </cell>
        </row>
        <row r="377">
          <cell r="C377" t="str">
            <v>00000372</v>
          </cell>
          <cell r="D377">
            <v>36206</v>
          </cell>
          <cell r="E377">
            <v>99</v>
          </cell>
          <cell r="F377" t="str">
            <v>ISO</v>
          </cell>
          <cell r="H377">
            <v>5000</v>
          </cell>
          <cell r="I377">
            <v>4.5</v>
          </cell>
          <cell r="J377">
            <v>1874</v>
          </cell>
          <cell r="K377">
            <v>1874</v>
          </cell>
          <cell r="L377">
            <v>3126</v>
          </cell>
          <cell r="M377">
            <v>0</v>
          </cell>
          <cell r="N377">
            <v>0</v>
          </cell>
          <cell r="O377">
            <v>0</v>
          </cell>
        </row>
        <row r="378">
          <cell r="C378" t="str">
            <v>00000373</v>
          </cell>
          <cell r="D378">
            <v>36206</v>
          </cell>
          <cell r="E378">
            <v>99</v>
          </cell>
          <cell r="F378" t="str">
            <v>ISO</v>
          </cell>
          <cell r="H378">
            <v>6000</v>
          </cell>
          <cell r="I378">
            <v>4.5</v>
          </cell>
          <cell r="J378">
            <v>0</v>
          </cell>
          <cell r="K378">
            <v>0</v>
          </cell>
          <cell r="L378">
            <v>6000</v>
          </cell>
          <cell r="M378">
            <v>0</v>
          </cell>
          <cell r="N378">
            <v>0</v>
          </cell>
          <cell r="O378">
            <v>0</v>
          </cell>
        </row>
        <row r="379">
          <cell r="C379" t="str">
            <v>00000374</v>
          </cell>
          <cell r="D379">
            <v>36206</v>
          </cell>
          <cell r="E379">
            <v>99</v>
          </cell>
          <cell r="F379" t="str">
            <v>ISO</v>
          </cell>
          <cell r="H379">
            <v>1666</v>
          </cell>
          <cell r="I379">
            <v>4.5</v>
          </cell>
          <cell r="J379">
            <v>0</v>
          </cell>
          <cell r="K379">
            <v>0</v>
          </cell>
          <cell r="L379">
            <v>1666</v>
          </cell>
          <cell r="M379">
            <v>0</v>
          </cell>
          <cell r="N379">
            <v>0</v>
          </cell>
          <cell r="O379">
            <v>0</v>
          </cell>
        </row>
        <row r="380">
          <cell r="C380" t="str">
            <v>00000375</v>
          </cell>
          <cell r="D380">
            <v>36206</v>
          </cell>
          <cell r="E380">
            <v>99</v>
          </cell>
          <cell r="F380" t="str">
            <v>ISO</v>
          </cell>
          <cell r="H380">
            <v>5333</v>
          </cell>
          <cell r="I380">
            <v>4.5</v>
          </cell>
          <cell r="J380">
            <v>0</v>
          </cell>
          <cell r="K380">
            <v>0</v>
          </cell>
          <cell r="L380">
            <v>5333</v>
          </cell>
          <cell r="M380">
            <v>0</v>
          </cell>
          <cell r="N380">
            <v>0</v>
          </cell>
          <cell r="O380">
            <v>0</v>
          </cell>
        </row>
        <row r="381">
          <cell r="C381" t="str">
            <v>00000376</v>
          </cell>
          <cell r="D381">
            <v>36206</v>
          </cell>
          <cell r="E381">
            <v>99</v>
          </cell>
          <cell r="F381" t="str">
            <v>ISO</v>
          </cell>
          <cell r="H381">
            <v>4666</v>
          </cell>
          <cell r="I381">
            <v>4.5</v>
          </cell>
          <cell r="J381">
            <v>0</v>
          </cell>
          <cell r="K381">
            <v>0</v>
          </cell>
          <cell r="L381">
            <v>4666</v>
          </cell>
          <cell r="M381">
            <v>0</v>
          </cell>
          <cell r="N381">
            <v>0</v>
          </cell>
          <cell r="O381">
            <v>0</v>
          </cell>
        </row>
        <row r="382">
          <cell r="C382" t="str">
            <v>00000377</v>
          </cell>
          <cell r="D382">
            <v>36206</v>
          </cell>
          <cell r="E382">
            <v>99</v>
          </cell>
          <cell r="F382" t="str">
            <v>ISO</v>
          </cell>
          <cell r="H382">
            <v>666</v>
          </cell>
          <cell r="I382">
            <v>4.5</v>
          </cell>
          <cell r="J382">
            <v>0</v>
          </cell>
          <cell r="K382">
            <v>0</v>
          </cell>
          <cell r="L382">
            <v>666</v>
          </cell>
          <cell r="M382">
            <v>0</v>
          </cell>
          <cell r="N382">
            <v>0</v>
          </cell>
          <cell r="O382">
            <v>0</v>
          </cell>
        </row>
        <row r="383">
          <cell r="C383" t="str">
            <v>00000378</v>
          </cell>
          <cell r="D383">
            <v>36206</v>
          </cell>
          <cell r="E383">
            <v>99</v>
          </cell>
          <cell r="F383" t="str">
            <v>ISO</v>
          </cell>
          <cell r="H383">
            <v>800</v>
          </cell>
          <cell r="I383">
            <v>4.5</v>
          </cell>
          <cell r="J383">
            <v>417</v>
          </cell>
          <cell r="K383">
            <v>417</v>
          </cell>
          <cell r="L383">
            <v>383</v>
          </cell>
          <cell r="M383">
            <v>0</v>
          </cell>
          <cell r="N383">
            <v>0</v>
          </cell>
          <cell r="O383">
            <v>0</v>
          </cell>
        </row>
        <row r="384">
          <cell r="C384" t="str">
            <v>00000379</v>
          </cell>
          <cell r="D384">
            <v>36206</v>
          </cell>
          <cell r="E384">
            <v>99</v>
          </cell>
          <cell r="F384" t="str">
            <v>ISO</v>
          </cell>
          <cell r="H384">
            <v>400</v>
          </cell>
          <cell r="I384">
            <v>4.5</v>
          </cell>
          <cell r="J384">
            <v>400</v>
          </cell>
          <cell r="K384">
            <v>400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</row>
        <row r="385">
          <cell r="C385" t="str">
            <v>00000380</v>
          </cell>
          <cell r="D385">
            <v>36206</v>
          </cell>
          <cell r="E385">
            <v>99</v>
          </cell>
          <cell r="F385" t="str">
            <v>ISO</v>
          </cell>
          <cell r="H385">
            <v>1666</v>
          </cell>
          <cell r="I385">
            <v>4.5</v>
          </cell>
          <cell r="J385">
            <v>1666</v>
          </cell>
          <cell r="K385">
            <v>1666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</row>
        <row r="386">
          <cell r="C386" t="str">
            <v>00000381</v>
          </cell>
          <cell r="D386">
            <v>36206</v>
          </cell>
          <cell r="E386">
            <v>99</v>
          </cell>
          <cell r="F386" t="str">
            <v>ISO</v>
          </cell>
          <cell r="H386">
            <v>1000</v>
          </cell>
          <cell r="I386">
            <v>4.5</v>
          </cell>
          <cell r="J386">
            <v>1000</v>
          </cell>
          <cell r="K386">
            <v>1000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</row>
        <row r="387">
          <cell r="C387" t="str">
            <v>00000382</v>
          </cell>
          <cell r="D387">
            <v>36206</v>
          </cell>
          <cell r="E387">
            <v>99</v>
          </cell>
          <cell r="F387" t="str">
            <v>ISO</v>
          </cell>
          <cell r="H387">
            <v>760</v>
          </cell>
          <cell r="I387">
            <v>4.5</v>
          </cell>
          <cell r="J387">
            <v>396</v>
          </cell>
          <cell r="K387">
            <v>396</v>
          </cell>
          <cell r="L387">
            <v>364</v>
          </cell>
          <cell r="M387">
            <v>0</v>
          </cell>
          <cell r="N387">
            <v>0</v>
          </cell>
          <cell r="O387">
            <v>0</v>
          </cell>
        </row>
        <row r="388">
          <cell r="C388" t="str">
            <v>00000383</v>
          </cell>
          <cell r="D388">
            <v>36206</v>
          </cell>
          <cell r="E388">
            <v>99</v>
          </cell>
          <cell r="F388" t="str">
            <v>ISO</v>
          </cell>
          <cell r="H388">
            <v>5733</v>
          </cell>
          <cell r="I388">
            <v>4.5</v>
          </cell>
          <cell r="J388">
            <v>5733</v>
          </cell>
          <cell r="K388">
            <v>5733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89">
          <cell r="C389" t="str">
            <v>00000384</v>
          </cell>
          <cell r="D389">
            <v>36206</v>
          </cell>
          <cell r="E389">
            <v>99</v>
          </cell>
          <cell r="F389" t="str">
            <v>ISO</v>
          </cell>
          <cell r="H389">
            <v>1066</v>
          </cell>
          <cell r="I389">
            <v>4.5</v>
          </cell>
          <cell r="J389">
            <v>0</v>
          </cell>
          <cell r="K389">
            <v>0</v>
          </cell>
          <cell r="L389">
            <v>1066</v>
          </cell>
          <cell r="M389">
            <v>0</v>
          </cell>
          <cell r="N389">
            <v>0</v>
          </cell>
          <cell r="O389">
            <v>0</v>
          </cell>
        </row>
        <row r="390">
          <cell r="C390" t="str">
            <v>00000385</v>
          </cell>
          <cell r="D390">
            <v>36206</v>
          </cell>
          <cell r="E390">
            <v>99</v>
          </cell>
          <cell r="F390" t="str">
            <v>ISO</v>
          </cell>
          <cell r="H390">
            <v>1333</v>
          </cell>
          <cell r="I390">
            <v>4.5</v>
          </cell>
          <cell r="J390">
            <v>1333</v>
          </cell>
          <cell r="K390">
            <v>1333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</row>
        <row r="391">
          <cell r="C391" t="str">
            <v>00000386</v>
          </cell>
          <cell r="D391">
            <v>36206</v>
          </cell>
          <cell r="E391">
            <v>99</v>
          </cell>
          <cell r="F391" t="str">
            <v>ISO</v>
          </cell>
          <cell r="H391">
            <v>5333</v>
          </cell>
          <cell r="I391">
            <v>4.5</v>
          </cell>
          <cell r="J391">
            <v>5333</v>
          </cell>
          <cell r="K391">
            <v>5333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C392" t="str">
            <v>00000387</v>
          </cell>
          <cell r="D392">
            <v>36206</v>
          </cell>
          <cell r="E392">
            <v>99</v>
          </cell>
          <cell r="F392" t="str">
            <v>NQ</v>
          </cell>
          <cell r="H392">
            <v>1666</v>
          </cell>
          <cell r="I392">
            <v>4.5</v>
          </cell>
          <cell r="J392">
            <v>424</v>
          </cell>
          <cell r="K392">
            <v>424</v>
          </cell>
          <cell r="L392">
            <v>1242</v>
          </cell>
          <cell r="M392">
            <v>0</v>
          </cell>
          <cell r="N392">
            <v>0</v>
          </cell>
          <cell r="O392">
            <v>0</v>
          </cell>
        </row>
        <row r="393">
          <cell r="C393" t="str">
            <v>00000388</v>
          </cell>
          <cell r="D393">
            <v>36206</v>
          </cell>
          <cell r="E393">
            <v>99</v>
          </cell>
          <cell r="F393" t="str">
            <v>NQ</v>
          </cell>
          <cell r="H393">
            <v>1333</v>
          </cell>
          <cell r="I393">
            <v>4.5</v>
          </cell>
          <cell r="J393">
            <v>444</v>
          </cell>
          <cell r="K393">
            <v>444</v>
          </cell>
          <cell r="L393">
            <v>889</v>
          </cell>
          <cell r="M393">
            <v>0</v>
          </cell>
          <cell r="N393">
            <v>0</v>
          </cell>
          <cell r="O393">
            <v>0</v>
          </cell>
        </row>
        <row r="394">
          <cell r="C394" t="str">
            <v>00000389</v>
          </cell>
          <cell r="D394">
            <v>36206</v>
          </cell>
          <cell r="E394">
            <v>99</v>
          </cell>
          <cell r="F394" t="str">
            <v>NQ</v>
          </cell>
          <cell r="H394">
            <v>1666</v>
          </cell>
          <cell r="I394">
            <v>4.5</v>
          </cell>
          <cell r="J394">
            <v>0</v>
          </cell>
          <cell r="K394">
            <v>0</v>
          </cell>
          <cell r="L394">
            <v>1666</v>
          </cell>
          <cell r="M394">
            <v>0</v>
          </cell>
          <cell r="N394">
            <v>0</v>
          </cell>
          <cell r="O394">
            <v>0</v>
          </cell>
        </row>
        <row r="395">
          <cell r="C395" t="str">
            <v>00000390</v>
          </cell>
          <cell r="D395">
            <v>36206</v>
          </cell>
          <cell r="E395">
            <v>99</v>
          </cell>
          <cell r="F395" t="str">
            <v>NQ</v>
          </cell>
          <cell r="H395">
            <v>1333</v>
          </cell>
          <cell r="I395">
            <v>4.5</v>
          </cell>
          <cell r="J395">
            <v>444</v>
          </cell>
          <cell r="K395">
            <v>444</v>
          </cell>
          <cell r="L395">
            <v>889</v>
          </cell>
          <cell r="M395">
            <v>0</v>
          </cell>
          <cell r="N395">
            <v>0</v>
          </cell>
          <cell r="O395">
            <v>0</v>
          </cell>
        </row>
        <row r="396">
          <cell r="C396" t="str">
            <v>00000391</v>
          </cell>
          <cell r="D396">
            <v>36206</v>
          </cell>
          <cell r="E396">
            <v>99</v>
          </cell>
          <cell r="F396" t="str">
            <v>ISO</v>
          </cell>
          <cell r="H396">
            <v>5000</v>
          </cell>
          <cell r="I396">
            <v>4.5</v>
          </cell>
          <cell r="J396">
            <v>1666</v>
          </cell>
          <cell r="K396">
            <v>1666</v>
          </cell>
          <cell r="L396">
            <v>3334</v>
          </cell>
          <cell r="M396">
            <v>0</v>
          </cell>
          <cell r="N396">
            <v>0</v>
          </cell>
          <cell r="O396">
            <v>0</v>
          </cell>
        </row>
        <row r="397">
          <cell r="C397" t="str">
            <v>00000392</v>
          </cell>
          <cell r="D397">
            <v>36206</v>
          </cell>
          <cell r="E397">
            <v>99</v>
          </cell>
          <cell r="F397" t="str">
            <v>NQ</v>
          </cell>
          <cell r="H397">
            <v>3333</v>
          </cell>
          <cell r="I397">
            <v>4.5</v>
          </cell>
          <cell r="J397">
            <v>0</v>
          </cell>
          <cell r="K397">
            <v>0</v>
          </cell>
          <cell r="L397">
            <v>3333</v>
          </cell>
          <cell r="M397">
            <v>0</v>
          </cell>
          <cell r="N397">
            <v>0</v>
          </cell>
          <cell r="O397">
            <v>0</v>
          </cell>
        </row>
        <row r="398">
          <cell r="C398" t="str">
            <v>00000393</v>
          </cell>
          <cell r="D398">
            <v>36206</v>
          </cell>
          <cell r="E398">
            <v>99</v>
          </cell>
          <cell r="F398" t="str">
            <v>NQ</v>
          </cell>
          <cell r="H398">
            <v>2666</v>
          </cell>
          <cell r="I398">
            <v>4.5</v>
          </cell>
          <cell r="J398">
            <v>666</v>
          </cell>
          <cell r="K398">
            <v>666</v>
          </cell>
          <cell r="L398">
            <v>2000</v>
          </cell>
          <cell r="M398">
            <v>0</v>
          </cell>
          <cell r="N398">
            <v>0</v>
          </cell>
          <cell r="O398">
            <v>0</v>
          </cell>
        </row>
        <row r="399">
          <cell r="C399" t="str">
            <v>00000394</v>
          </cell>
          <cell r="D399">
            <v>36206</v>
          </cell>
          <cell r="E399">
            <v>99</v>
          </cell>
          <cell r="F399" t="str">
            <v>NQ</v>
          </cell>
          <cell r="H399">
            <v>1333</v>
          </cell>
          <cell r="I399">
            <v>4.5</v>
          </cell>
          <cell r="J399">
            <v>166</v>
          </cell>
          <cell r="K399">
            <v>166</v>
          </cell>
          <cell r="L399">
            <v>1167</v>
          </cell>
          <cell r="M399">
            <v>0</v>
          </cell>
          <cell r="N399">
            <v>0</v>
          </cell>
          <cell r="O399">
            <v>0</v>
          </cell>
        </row>
        <row r="400">
          <cell r="C400" t="str">
            <v>00000395</v>
          </cell>
          <cell r="D400">
            <v>36206</v>
          </cell>
          <cell r="E400">
            <v>99</v>
          </cell>
          <cell r="F400" t="str">
            <v>NQ</v>
          </cell>
          <cell r="H400">
            <v>3333</v>
          </cell>
          <cell r="I400">
            <v>4.5</v>
          </cell>
          <cell r="J400">
            <v>3333</v>
          </cell>
          <cell r="K400">
            <v>3333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C401" t="str">
            <v>00000396</v>
          </cell>
          <cell r="D401">
            <v>36250</v>
          </cell>
          <cell r="E401">
            <v>99</v>
          </cell>
          <cell r="F401" t="str">
            <v>ISO</v>
          </cell>
          <cell r="H401">
            <v>8000</v>
          </cell>
          <cell r="I401">
            <v>4.5</v>
          </cell>
          <cell r="J401">
            <v>0</v>
          </cell>
          <cell r="K401">
            <v>0</v>
          </cell>
          <cell r="L401">
            <v>8000</v>
          </cell>
          <cell r="M401">
            <v>0</v>
          </cell>
          <cell r="N401">
            <v>0</v>
          </cell>
          <cell r="O401">
            <v>0</v>
          </cell>
        </row>
        <row r="402">
          <cell r="C402" t="str">
            <v>00000397</v>
          </cell>
          <cell r="D402">
            <v>36164</v>
          </cell>
          <cell r="E402">
            <v>99</v>
          </cell>
          <cell r="F402" t="str">
            <v>ISO</v>
          </cell>
          <cell r="H402">
            <v>10000</v>
          </cell>
          <cell r="I402">
            <v>4.5</v>
          </cell>
          <cell r="J402">
            <v>0</v>
          </cell>
          <cell r="K402">
            <v>0</v>
          </cell>
          <cell r="L402">
            <v>10000</v>
          </cell>
          <cell r="M402">
            <v>0</v>
          </cell>
          <cell r="N402">
            <v>0</v>
          </cell>
          <cell r="O402">
            <v>0</v>
          </cell>
        </row>
        <row r="403">
          <cell r="C403" t="str">
            <v>00000398</v>
          </cell>
          <cell r="D403">
            <v>36199</v>
          </cell>
          <cell r="E403">
            <v>99</v>
          </cell>
          <cell r="F403" t="str">
            <v>ISO</v>
          </cell>
          <cell r="H403">
            <v>800</v>
          </cell>
          <cell r="I403">
            <v>4.5</v>
          </cell>
          <cell r="J403">
            <v>0</v>
          </cell>
          <cell r="K403">
            <v>0</v>
          </cell>
          <cell r="L403">
            <v>800</v>
          </cell>
          <cell r="M403">
            <v>0</v>
          </cell>
          <cell r="N403">
            <v>0</v>
          </cell>
          <cell r="O403">
            <v>0</v>
          </cell>
        </row>
        <row r="404">
          <cell r="C404" t="str">
            <v>00000399</v>
          </cell>
          <cell r="D404">
            <v>36227</v>
          </cell>
          <cell r="E404">
            <v>99</v>
          </cell>
          <cell r="F404" t="str">
            <v>ISO</v>
          </cell>
          <cell r="H404">
            <v>800</v>
          </cell>
          <cell r="I404">
            <v>4.5</v>
          </cell>
          <cell r="J404">
            <v>0</v>
          </cell>
          <cell r="K404">
            <v>0</v>
          </cell>
          <cell r="L404">
            <v>800</v>
          </cell>
          <cell r="M404">
            <v>0</v>
          </cell>
          <cell r="N404">
            <v>0</v>
          </cell>
          <cell r="O404">
            <v>0</v>
          </cell>
        </row>
        <row r="405">
          <cell r="C405" t="str">
            <v>00000400</v>
          </cell>
          <cell r="D405">
            <v>36241</v>
          </cell>
          <cell r="E405">
            <v>99</v>
          </cell>
          <cell r="F405" t="str">
            <v>ISO</v>
          </cell>
          <cell r="H405">
            <v>13333</v>
          </cell>
          <cell r="I405">
            <v>4.5</v>
          </cell>
          <cell r="J405">
            <v>0</v>
          </cell>
          <cell r="K405">
            <v>0</v>
          </cell>
          <cell r="L405">
            <v>13333</v>
          </cell>
          <cell r="M405">
            <v>0</v>
          </cell>
          <cell r="N405">
            <v>0</v>
          </cell>
          <cell r="O405">
            <v>0</v>
          </cell>
        </row>
        <row r="406">
          <cell r="C406" t="str">
            <v>00000401</v>
          </cell>
          <cell r="D406">
            <v>36262</v>
          </cell>
          <cell r="E406">
            <v>99</v>
          </cell>
          <cell r="F406" t="str">
            <v>ISO</v>
          </cell>
          <cell r="H406">
            <v>10000</v>
          </cell>
          <cell r="I406">
            <v>4.5</v>
          </cell>
          <cell r="J406">
            <v>666</v>
          </cell>
          <cell r="K406">
            <v>666</v>
          </cell>
          <cell r="L406">
            <v>9334</v>
          </cell>
          <cell r="M406">
            <v>0</v>
          </cell>
          <cell r="N406">
            <v>0</v>
          </cell>
          <cell r="O406">
            <v>0</v>
          </cell>
        </row>
        <row r="407">
          <cell r="C407" t="str">
            <v>00000402</v>
          </cell>
          <cell r="D407">
            <v>35977</v>
          </cell>
          <cell r="E407">
            <v>99</v>
          </cell>
          <cell r="F407" t="str">
            <v>NQ</v>
          </cell>
          <cell r="H407">
            <v>33333</v>
          </cell>
          <cell r="I407">
            <v>4.5</v>
          </cell>
          <cell r="J407">
            <v>0</v>
          </cell>
          <cell r="K407">
            <v>0</v>
          </cell>
          <cell r="L407">
            <v>33333</v>
          </cell>
          <cell r="M407">
            <v>0</v>
          </cell>
          <cell r="N407">
            <v>0</v>
          </cell>
          <cell r="O407">
            <v>0</v>
          </cell>
        </row>
        <row r="408">
          <cell r="C408" t="str">
            <v>00000403</v>
          </cell>
          <cell r="D408">
            <v>36283</v>
          </cell>
          <cell r="E408">
            <v>99</v>
          </cell>
          <cell r="F408" t="str">
            <v>ISO</v>
          </cell>
          <cell r="H408">
            <v>8000</v>
          </cell>
          <cell r="I408">
            <v>4.5</v>
          </cell>
          <cell r="J408">
            <v>0</v>
          </cell>
          <cell r="K408">
            <v>0</v>
          </cell>
          <cell r="L408">
            <v>8000</v>
          </cell>
          <cell r="M408">
            <v>0</v>
          </cell>
          <cell r="N408">
            <v>0</v>
          </cell>
          <cell r="O408">
            <v>0</v>
          </cell>
        </row>
        <row r="409">
          <cell r="C409" t="str">
            <v>00000404</v>
          </cell>
          <cell r="D409">
            <v>36318</v>
          </cell>
          <cell r="E409">
            <v>99</v>
          </cell>
          <cell r="F409" t="str">
            <v>ISO</v>
          </cell>
          <cell r="H409">
            <v>33333</v>
          </cell>
          <cell r="I409">
            <v>4.5</v>
          </cell>
          <cell r="J409">
            <v>0</v>
          </cell>
          <cell r="K409">
            <v>0</v>
          </cell>
          <cell r="L409">
            <v>33333</v>
          </cell>
          <cell r="M409">
            <v>0</v>
          </cell>
          <cell r="N409">
            <v>0</v>
          </cell>
          <cell r="O409">
            <v>0</v>
          </cell>
        </row>
        <row r="410">
          <cell r="C410" t="str">
            <v>00000406</v>
          </cell>
          <cell r="D410">
            <v>36206</v>
          </cell>
          <cell r="E410">
            <v>99</v>
          </cell>
          <cell r="F410" t="str">
            <v>ISO</v>
          </cell>
          <cell r="H410">
            <v>53999</v>
          </cell>
          <cell r="I410">
            <v>4.5</v>
          </cell>
          <cell r="J410">
            <v>53999</v>
          </cell>
          <cell r="K410">
            <v>53999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</row>
        <row r="411">
          <cell r="C411" t="str">
            <v>00000407</v>
          </cell>
          <cell r="D411">
            <v>36312</v>
          </cell>
          <cell r="E411">
            <v>99</v>
          </cell>
          <cell r="F411" t="str">
            <v>ISO</v>
          </cell>
          <cell r="H411">
            <v>900000</v>
          </cell>
          <cell r="I411">
            <v>4.5</v>
          </cell>
          <cell r="J411">
            <v>0</v>
          </cell>
          <cell r="K411">
            <v>0</v>
          </cell>
          <cell r="L411">
            <v>900000</v>
          </cell>
          <cell r="M411">
            <v>0</v>
          </cell>
          <cell r="N411">
            <v>0</v>
          </cell>
          <cell r="O411">
            <v>0</v>
          </cell>
        </row>
        <row r="412">
          <cell r="C412" t="str">
            <v>00000408</v>
          </cell>
          <cell r="D412">
            <v>36494</v>
          </cell>
          <cell r="E412">
            <v>99</v>
          </cell>
          <cell r="F412" t="str">
            <v>ISO</v>
          </cell>
          <cell r="H412">
            <v>2333</v>
          </cell>
          <cell r="I412">
            <v>1.5</v>
          </cell>
          <cell r="J412">
            <v>924</v>
          </cell>
          <cell r="K412">
            <v>924</v>
          </cell>
          <cell r="L412">
            <v>1409</v>
          </cell>
          <cell r="M412">
            <v>0</v>
          </cell>
          <cell r="N412">
            <v>0</v>
          </cell>
          <cell r="O412">
            <v>0</v>
          </cell>
        </row>
        <row r="413">
          <cell r="C413" t="str">
            <v>00000409</v>
          </cell>
          <cell r="D413">
            <v>36494</v>
          </cell>
          <cell r="E413">
            <v>99</v>
          </cell>
          <cell r="F413" t="str">
            <v>ISO</v>
          </cell>
          <cell r="H413">
            <v>25333</v>
          </cell>
          <cell r="I413">
            <v>1.5</v>
          </cell>
          <cell r="J413">
            <v>0</v>
          </cell>
          <cell r="K413">
            <v>0</v>
          </cell>
          <cell r="L413">
            <v>25333</v>
          </cell>
          <cell r="M413">
            <v>0</v>
          </cell>
          <cell r="N413">
            <v>0</v>
          </cell>
          <cell r="O413">
            <v>0</v>
          </cell>
        </row>
        <row r="414">
          <cell r="C414" t="str">
            <v>00000410</v>
          </cell>
          <cell r="D414">
            <v>36494</v>
          </cell>
          <cell r="E414">
            <v>99</v>
          </cell>
          <cell r="F414" t="str">
            <v>ISO</v>
          </cell>
          <cell r="H414">
            <v>13333</v>
          </cell>
          <cell r="I414">
            <v>1.5</v>
          </cell>
          <cell r="J414">
            <v>0</v>
          </cell>
          <cell r="K414">
            <v>0</v>
          </cell>
          <cell r="L414">
            <v>13333</v>
          </cell>
          <cell r="M414">
            <v>0</v>
          </cell>
          <cell r="N414">
            <v>0</v>
          </cell>
          <cell r="O414">
            <v>0</v>
          </cell>
        </row>
        <row r="415">
          <cell r="C415" t="str">
            <v>00000411</v>
          </cell>
          <cell r="D415">
            <v>36494</v>
          </cell>
          <cell r="E415">
            <v>99</v>
          </cell>
          <cell r="F415" t="str">
            <v>ISO</v>
          </cell>
          <cell r="H415">
            <v>4666</v>
          </cell>
          <cell r="I415">
            <v>1.5</v>
          </cell>
          <cell r="J415">
            <v>4666</v>
          </cell>
          <cell r="K415">
            <v>4666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C416" t="str">
            <v>00000412</v>
          </cell>
          <cell r="D416">
            <v>36494</v>
          </cell>
          <cell r="E416">
            <v>99</v>
          </cell>
          <cell r="F416" t="str">
            <v>NQ</v>
          </cell>
          <cell r="H416">
            <v>20000</v>
          </cell>
          <cell r="I416">
            <v>1.5</v>
          </cell>
          <cell r="J416">
            <v>0</v>
          </cell>
          <cell r="K416">
            <v>0</v>
          </cell>
          <cell r="L416">
            <v>20000</v>
          </cell>
          <cell r="M416">
            <v>0</v>
          </cell>
          <cell r="N416">
            <v>0</v>
          </cell>
          <cell r="O416">
            <v>0</v>
          </cell>
        </row>
        <row r="417">
          <cell r="C417" t="str">
            <v>00000413</v>
          </cell>
          <cell r="D417">
            <v>36494</v>
          </cell>
          <cell r="E417">
            <v>99</v>
          </cell>
          <cell r="F417" t="str">
            <v>ISO</v>
          </cell>
          <cell r="H417">
            <v>3000</v>
          </cell>
          <cell r="I417">
            <v>1.5</v>
          </cell>
          <cell r="J417">
            <v>0</v>
          </cell>
          <cell r="K417">
            <v>0</v>
          </cell>
          <cell r="L417">
            <v>3000</v>
          </cell>
          <cell r="M417">
            <v>0</v>
          </cell>
          <cell r="N417">
            <v>0</v>
          </cell>
          <cell r="O417">
            <v>0</v>
          </cell>
        </row>
        <row r="418">
          <cell r="C418" t="str">
            <v>00000414</v>
          </cell>
          <cell r="D418">
            <v>36494</v>
          </cell>
          <cell r="E418">
            <v>99</v>
          </cell>
          <cell r="F418" t="str">
            <v>ISO</v>
          </cell>
          <cell r="H418">
            <v>3333</v>
          </cell>
          <cell r="I418">
            <v>1.5</v>
          </cell>
          <cell r="J418">
            <v>0</v>
          </cell>
          <cell r="K418">
            <v>0</v>
          </cell>
          <cell r="L418">
            <v>3333</v>
          </cell>
          <cell r="M418">
            <v>0</v>
          </cell>
          <cell r="N418">
            <v>0</v>
          </cell>
          <cell r="O418">
            <v>0</v>
          </cell>
        </row>
        <row r="419">
          <cell r="C419" t="str">
            <v>00000415</v>
          </cell>
          <cell r="D419">
            <v>36494</v>
          </cell>
          <cell r="E419">
            <v>99</v>
          </cell>
          <cell r="F419" t="str">
            <v>ISO</v>
          </cell>
          <cell r="H419">
            <v>10000</v>
          </cell>
          <cell r="I419">
            <v>1.5</v>
          </cell>
          <cell r="J419">
            <v>10000</v>
          </cell>
          <cell r="K419">
            <v>10000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</row>
        <row r="420">
          <cell r="C420" t="str">
            <v>00000416</v>
          </cell>
          <cell r="D420">
            <v>36494</v>
          </cell>
          <cell r="E420">
            <v>99</v>
          </cell>
          <cell r="F420" t="str">
            <v>ISO</v>
          </cell>
          <cell r="H420">
            <v>5333</v>
          </cell>
          <cell r="I420">
            <v>1.5</v>
          </cell>
          <cell r="J420">
            <v>0</v>
          </cell>
          <cell r="K420">
            <v>0</v>
          </cell>
          <cell r="L420">
            <v>5333</v>
          </cell>
          <cell r="M420">
            <v>0</v>
          </cell>
          <cell r="N420">
            <v>0</v>
          </cell>
          <cell r="O420">
            <v>0</v>
          </cell>
        </row>
        <row r="421">
          <cell r="C421" t="str">
            <v>00000417</v>
          </cell>
          <cell r="D421">
            <v>36494</v>
          </cell>
          <cell r="E421">
            <v>99</v>
          </cell>
          <cell r="F421" t="str">
            <v>ISO</v>
          </cell>
          <cell r="H421">
            <v>2000</v>
          </cell>
          <cell r="I421">
            <v>1.5</v>
          </cell>
          <cell r="J421">
            <v>0</v>
          </cell>
          <cell r="K421">
            <v>0</v>
          </cell>
          <cell r="L421">
            <v>2000</v>
          </cell>
          <cell r="M421">
            <v>0</v>
          </cell>
          <cell r="N421">
            <v>0</v>
          </cell>
          <cell r="O421">
            <v>0</v>
          </cell>
        </row>
        <row r="422">
          <cell r="C422" t="str">
            <v>00000418</v>
          </cell>
          <cell r="D422">
            <v>36494</v>
          </cell>
          <cell r="E422">
            <v>99</v>
          </cell>
          <cell r="F422" t="str">
            <v>ISO</v>
          </cell>
          <cell r="H422">
            <v>40000</v>
          </cell>
          <cell r="I422">
            <v>1.5</v>
          </cell>
          <cell r="J422">
            <v>23241</v>
          </cell>
          <cell r="K422">
            <v>23333</v>
          </cell>
          <cell r="L422">
            <v>16667</v>
          </cell>
          <cell r="M422">
            <v>0</v>
          </cell>
          <cell r="N422">
            <v>92</v>
          </cell>
          <cell r="O422">
            <v>92</v>
          </cell>
        </row>
        <row r="423">
          <cell r="C423" t="str">
            <v>00000419</v>
          </cell>
          <cell r="D423">
            <v>36269</v>
          </cell>
          <cell r="E423">
            <v>99</v>
          </cell>
          <cell r="F423" t="str">
            <v>NQ</v>
          </cell>
          <cell r="H423">
            <v>40000</v>
          </cell>
          <cell r="I423">
            <v>4.5</v>
          </cell>
          <cell r="J423">
            <v>40000</v>
          </cell>
          <cell r="K423">
            <v>40000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</row>
        <row r="424">
          <cell r="C424" t="str">
            <v>00000420</v>
          </cell>
          <cell r="D424">
            <v>36521</v>
          </cell>
          <cell r="E424">
            <v>99</v>
          </cell>
          <cell r="F424" t="str">
            <v>NQ</v>
          </cell>
          <cell r="H424">
            <v>10000</v>
          </cell>
          <cell r="I424">
            <v>1.5</v>
          </cell>
          <cell r="J424">
            <v>10000</v>
          </cell>
          <cell r="K424">
            <v>10000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</row>
        <row r="425">
          <cell r="C425" t="str">
            <v>00000421</v>
          </cell>
          <cell r="D425">
            <v>36521</v>
          </cell>
          <cell r="E425">
            <v>99</v>
          </cell>
          <cell r="F425" t="str">
            <v>NQ</v>
          </cell>
          <cell r="H425">
            <v>10000</v>
          </cell>
          <cell r="I425">
            <v>1.5</v>
          </cell>
          <cell r="J425">
            <v>10000</v>
          </cell>
          <cell r="K425">
            <v>10000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6">
          <cell r="C426" t="str">
            <v>00000422</v>
          </cell>
          <cell r="D426">
            <v>36521</v>
          </cell>
          <cell r="E426">
            <v>99</v>
          </cell>
          <cell r="F426" t="str">
            <v>NQ</v>
          </cell>
          <cell r="H426">
            <v>10000</v>
          </cell>
          <cell r="I426">
            <v>1.5</v>
          </cell>
          <cell r="J426">
            <v>10000</v>
          </cell>
          <cell r="K426">
            <v>10000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</row>
        <row r="427">
          <cell r="C427" t="str">
            <v>00000423</v>
          </cell>
          <cell r="D427">
            <v>36441</v>
          </cell>
          <cell r="E427">
            <v>99</v>
          </cell>
          <cell r="F427" t="str">
            <v>ISO</v>
          </cell>
          <cell r="H427">
            <v>66666</v>
          </cell>
          <cell r="I427">
            <v>1.5</v>
          </cell>
          <cell r="J427">
            <v>66666</v>
          </cell>
          <cell r="K427">
            <v>66666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8">
          <cell r="C428" t="str">
            <v>00000424</v>
          </cell>
          <cell r="D428">
            <v>36441</v>
          </cell>
          <cell r="E428">
            <v>99</v>
          </cell>
          <cell r="F428" t="str">
            <v>NQ</v>
          </cell>
          <cell r="H428">
            <v>766666</v>
          </cell>
          <cell r="I428">
            <v>1.5</v>
          </cell>
          <cell r="J428">
            <v>0</v>
          </cell>
          <cell r="K428">
            <v>0</v>
          </cell>
          <cell r="L428">
            <v>766666</v>
          </cell>
          <cell r="M428">
            <v>0</v>
          </cell>
          <cell r="N428">
            <v>0</v>
          </cell>
          <cell r="O428">
            <v>0</v>
          </cell>
        </row>
        <row r="429">
          <cell r="C429" t="str">
            <v>00000425</v>
          </cell>
          <cell r="D429">
            <v>36441</v>
          </cell>
          <cell r="E429">
            <v>99</v>
          </cell>
          <cell r="F429" t="str">
            <v>ISO</v>
          </cell>
          <cell r="H429">
            <v>466666</v>
          </cell>
          <cell r="I429">
            <v>1.5</v>
          </cell>
          <cell r="J429">
            <v>126666</v>
          </cell>
          <cell r="K429">
            <v>126666</v>
          </cell>
          <cell r="L429">
            <v>340000</v>
          </cell>
          <cell r="M429">
            <v>0</v>
          </cell>
          <cell r="N429">
            <v>0</v>
          </cell>
          <cell r="O429">
            <v>0</v>
          </cell>
        </row>
        <row r="430">
          <cell r="C430" t="str">
            <v>00000426</v>
          </cell>
          <cell r="D430">
            <v>36441</v>
          </cell>
          <cell r="E430">
            <v>99</v>
          </cell>
          <cell r="F430" t="str">
            <v>ISO</v>
          </cell>
          <cell r="H430">
            <v>33333</v>
          </cell>
          <cell r="I430">
            <v>1.5</v>
          </cell>
          <cell r="J430">
            <v>33333</v>
          </cell>
          <cell r="K430">
            <v>33333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</row>
        <row r="431">
          <cell r="C431" t="str">
            <v>00000427</v>
          </cell>
          <cell r="D431">
            <v>36441</v>
          </cell>
          <cell r="E431">
            <v>99</v>
          </cell>
          <cell r="F431" t="str">
            <v>ISO</v>
          </cell>
          <cell r="H431">
            <v>53666</v>
          </cell>
          <cell r="I431">
            <v>1.5</v>
          </cell>
          <cell r="J431">
            <v>53666</v>
          </cell>
          <cell r="K431">
            <v>53666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</row>
        <row r="432">
          <cell r="C432" t="str">
            <v>00000428</v>
          </cell>
          <cell r="D432">
            <v>36441</v>
          </cell>
          <cell r="E432">
            <v>99</v>
          </cell>
          <cell r="F432" t="str">
            <v>NQ</v>
          </cell>
          <cell r="H432">
            <v>40000</v>
          </cell>
          <cell r="I432">
            <v>1.5</v>
          </cell>
          <cell r="J432">
            <v>40000</v>
          </cell>
          <cell r="K432">
            <v>40000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</row>
        <row r="433">
          <cell r="C433" t="str">
            <v>00000429</v>
          </cell>
          <cell r="D433">
            <v>36441</v>
          </cell>
          <cell r="E433">
            <v>99</v>
          </cell>
          <cell r="F433" t="str">
            <v>NQ</v>
          </cell>
          <cell r="H433">
            <v>226666</v>
          </cell>
          <cell r="I433">
            <v>1.5</v>
          </cell>
          <cell r="J433">
            <v>226666</v>
          </cell>
          <cell r="K433">
            <v>226666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</row>
        <row r="434">
          <cell r="C434" t="str">
            <v>00000431</v>
          </cell>
          <cell r="D434">
            <v>36514</v>
          </cell>
          <cell r="E434">
            <v>99</v>
          </cell>
          <cell r="F434" t="str">
            <v>ISO</v>
          </cell>
          <cell r="H434">
            <v>33333</v>
          </cell>
          <cell r="I434">
            <v>1.5</v>
          </cell>
          <cell r="J434">
            <v>8333</v>
          </cell>
          <cell r="K434">
            <v>8333</v>
          </cell>
          <cell r="L434">
            <v>25000</v>
          </cell>
          <cell r="M434">
            <v>0</v>
          </cell>
          <cell r="N434">
            <v>0</v>
          </cell>
          <cell r="O434">
            <v>0</v>
          </cell>
        </row>
        <row r="435">
          <cell r="C435" t="str">
            <v>00000432</v>
          </cell>
          <cell r="D435">
            <v>36514</v>
          </cell>
          <cell r="E435">
            <v>99</v>
          </cell>
          <cell r="F435" t="str">
            <v>ISO</v>
          </cell>
          <cell r="H435">
            <v>1333</v>
          </cell>
          <cell r="I435">
            <v>1.5</v>
          </cell>
          <cell r="J435">
            <v>0</v>
          </cell>
          <cell r="K435">
            <v>0</v>
          </cell>
          <cell r="L435">
            <v>1333</v>
          </cell>
          <cell r="M435">
            <v>0</v>
          </cell>
          <cell r="N435">
            <v>0</v>
          </cell>
          <cell r="O435">
            <v>0</v>
          </cell>
        </row>
        <row r="436">
          <cell r="C436" t="str">
            <v>00000433</v>
          </cell>
          <cell r="D436">
            <v>36504</v>
          </cell>
          <cell r="E436">
            <v>99</v>
          </cell>
          <cell r="F436" t="str">
            <v>ISO</v>
          </cell>
          <cell r="H436">
            <v>13333</v>
          </cell>
          <cell r="I436">
            <v>1.5</v>
          </cell>
          <cell r="J436">
            <v>3610</v>
          </cell>
          <cell r="K436">
            <v>3610</v>
          </cell>
          <cell r="L436">
            <v>9723</v>
          </cell>
          <cell r="M436">
            <v>0</v>
          </cell>
          <cell r="N436">
            <v>0</v>
          </cell>
          <cell r="O436">
            <v>0</v>
          </cell>
        </row>
        <row r="437">
          <cell r="C437" t="str">
            <v>00000434</v>
          </cell>
          <cell r="D437">
            <v>36514</v>
          </cell>
          <cell r="E437">
            <v>99</v>
          </cell>
          <cell r="F437" t="str">
            <v>ISO</v>
          </cell>
          <cell r="H437">
            <v>1666</v>
          </cell>
          <cell r="I437">
            <v>1.5</v>
          </cell>
          <cell r="J437">
            <v>0</v>
          </cell>
          <cell r="K437">
            <v>0</v>
          </cell>
          <cell r="L437">
            <v>1666</v>
          </cell>
          <cell r="M437">
            <v>0</v>
          </cell>
          <cell r="N437">
            <v>0</v>
          </cell>
          <cell r="O437">
            <v>0</v>
          </cell>
        </row>
        <row r="438">
          <cell r="C438" t="str">
            <v>00000435</v>
          </cell>
          <cell r="D438">
            <v>36507</v>
          </cell>
          <cell r="E438">
            <v>99</v>
          </cell>
          <cell r="F438" t="str">
            <v>ISO</v>
          </cell>
          <cell r="H438">
            <v>13333</v>
          </cell>
          <cell r="I438">
            <v>1.5</v>
          </cell>
          <cell r="J438">
            <v>0</v>
          </cell>
          <cell r="K438">
            <v>0</v>
          </cell>
          <cell r="L438">
            <v>13333</v>
          </cell>
          <cell r="M438">
            <v>0</v>
          </cell>
          <cell r="N438">
            <v>0</v>
          </cell>
          <cell r="O438">
            <v>0</v>
          </cell>
        </row>
        <row r="439">
          <cell r="C439" t="str">
            <v>00000436</v>
          </cell>
          <cell r="D439">
            <v>36293</v>
          </cell>
          <cell r="E439">
            <v>99</v>
          </cell>
          <cell r="F439" t="str">
            <v>NQ</v>
          </cell>
          <cell r="H439">
            <v>2833</v>
          </cell>
          <cell r="I439">
            <v>4.5</v>
          </cell>
          <cell r="J439">
            <v>0</v>
          </cell>
          <cell r="K439">
            <v>0</v>
          </cell>
          <cell r="L439">
            <v>2833</v>
          </cell>
          <cell r="M439">
            <v>0</v>
          </cell>
          <cell r="N439">
            <v>0</v>
          </cell>
          <cell r="O439">
            <v>0</v>
          </cell>
        </row>
        <row r="440">
          <cell r="C440" t="str">
            <v>00000437</v>
          </cell>
          <cell r="D440">
            <v>36342</v>
          </cell>
          <cell r="E440">
            <v>99</v>
          </cell>
          <cell r="F440" t="str">
            <v>NQ</v>
          </cell>
          <cell r="H440">
            <v>5166</v>
          </cell>
          <cell r="I440">
            <v>4.5</v>
          </cell>
          <cell r="J440">
            <v>0</v>
          </cell>
          <cell r="K440">
            <v>0</v>
          </cell>
          <cell r="L440">
            <v>5166</v>
          </cell>
          <cell r="M440">
            <v>0</v>
          </cell>
          <cell r="N440">
            <v>0</v>
          </cell>
          <cell r="O440">
            <v>0</v>
          </cell>
        </row>
        <row r="441">
          <cell r="C441" t="str">
            <v>00000438</v>
          </cell>
          <cell r="D441">
            <v>36581</v>
          </cell>
          <cell r="E441">
            <v>99</v>
          </cell>
          <cell r="F441" t="str">
            <v>NQ</v>
          </cell>
          <cell r="H441">
            <v>1333</v>
          </cell>
          <cell r="I441">
            <v>6.75</v>
          </cell>
          <cell r="J441">
            <v>1333</v>
          </cell>
          <cell r="K441">
            <v>1333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</row>
        <row r="442">
          <cell r="C442" t="str">
            <v>00000439</v>
          </cell>
          <cell r="D442">
            <v>36581</v>
          </cell>
          <cell r="E442">
            <v>99</v>
          </cell>
          <cell r="F442" t="str">
            <v>NQ</v>
          </cell>
          <cell r="H442">
            <v>1333</v>
          </cell>
          <cell r="I442">
            <v>6.75</v>
          </cell>
          <cell r="J442">
            <v>1333</v>
          </cell>
          <cell r="K442">
            <v>1333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</row>
        <row r="443">
          <cell r="C443" t="str">
            <v>00000440</v>
          </cell>
          <cell r="D443">
            <v>36581</v>
          </cell>
          <cell r="E443">
            <v>99</v>
          </cell>
          <cell r="F443" t="str">
            <v>NQ</v>
          </cell>
          <cell r="H443">
            <v>1333</v>
          </cell>
          <cell r="I443">
            <v>6.75</v>
          </cell>
          <cell r="J443">
            <v>1333</v>
          </cell>
          <cell r="K443">
            <v>1333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4">
          <cell r="C444" t="str">
            <v>00000441</v>
          </cell>
          <cell r="D444">
            <v>36581</v>
          </cell>
          <cell r="E444">
            <v>99</v>
          </cell>
          <cell r="F444" t="str">
            <v>NQ</v>
          </cell>
          <cell r="H444">
            <v>6666</v>
          </cell>
          <cell r="I444">
            <v>6.75</v>
          </cell>
          <cell r="J444">
            <v>6666</v>
          </cell>
          <cell r="K444">
            <v>6666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C445" t="str">
            <v>00000442</v>
          </cell>
          <cell r="D445">
            <v>36581</v>
          </cell>
          <cell r="E445">
            <v>99</v>
          </cell>
          <cell r="F445" t="str">
            <v>NQ</v>
          </cell>
          <cell r="H445">
            <v>1000</v>
          </cell>
          <cell r="I445">
            <v>6.75</v>
          </cell>
          <cell r="J445">
            <v>1000</v>
          </cell>
          <cell r="K445">
            <v>1000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</row>
        <row r="446">
          <cell r="C446" t="str">
            <v>00000443</v>
          </cell>
          <cell r="D446">
            <v>36581</v>
          </cell>
          <cell r="E446">
            <v>99</v>
          </cell>
          <cell r="F446" t="str">
            <v>NQ</v>
          </cell>
          <cell r="H446">
            <v>1000</v>
          </cell>
          <cell r="I446">
            <v>6.75</v>
          </cell>
          <cell r="J446">
            <v>1000</v>
          </cell>
          <cell r="K446">
            <v>1000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</row>
        <row r="447">
          <cell r="C447" t="str">
            <v>00000444</v>
          </cell>
          <cell r="D447">
            <v>36581</v>
          </cell>
          <cell r="E447">
            <v>99</v>
          </cell>
          <cell r="F447" t="str">
            <v>NQ</v>
          </cell>
          <cell r="H447">
            <v>1000</v>
          </cell>
          <cell r="I447">
            <v>6.75</v>
          </cell>
          <cell r="J447">
            <v>1000</v>
          </cell>
          <cell r="K447">
            <v>1000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</row>
        <row r="448">
          <cell r="C448" t="str">
            <v>00000445</v>
          </cell>
          <cell r="D448">
            <v>36581</v>
          </cell>
          <cell r="E448">
            <v>99</v>
          </cell>
          <cell r="F448" t="str">
            <v>NQ</v>
          </cell>
          <cell r="H448">
            <v>1000</v>
          </cell>
          <cell r="I448">
            <v>6.75</v>
          </cell>
          <cell r="J448">
            <v>1000</v>
          </cell>
          <cell r="K448">
            <v>1000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</row>
        <row r="449">
          <cell r="C449" t="str">
            <v>00000446</v>
          </cell>
          <cell r="D449">
            <v>36581</v>
          </cell>
          <cell r="E449">
            <v>99</v>
          </cell>
          <cell r="F449" t="str">
            <v>NQ</v>
          </cell>
          <cell r="H449">
            <v>1000</v>
          </cell>
          <cell r="I449">
            <v>6.75</v>
          </cell>
          <cell r="J449">
            <v>0</v>
          </cell>
          <cell r="K449">
            <v>0</v>
          </cell>
          <cell r="L449">
            <v>1000</v>
          </cell>
          <cell r="M449">
            <v>0</v>
          </cell>
          <cell r="N449">
            <v>0</v>
          </cell>
          <cell r="O449">
            <v>0</v>
          </cell>
        </row>
        <row r="450">
          <cell r="C450" t="str">
            <v>00000447</v>
          </cell>
          <cell r="D450">
            <v>36581</v>
          </cell>
          <cell r="E450">
            <v>99</v>
          </cell>
          <cell r="F450" t="str">
            <v>NQ</v>
          </cell>
          <cell r="H450">
            <v>2500</v>
          </cell>
          <cell r="I450">
            <v>6.75</v>
          </cell>
          <cell r="J450">
            <v>2500</v>
          </cell>
          <cell r="K450">
            <v>2500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</row>
        <row r="451">
          <cell r="C451" t="str">
            <v>00000448</v>
          </cell>
          <cell r="D451">
            <v>36581</v>
          </cell>
          <cell r="E451">
            <v>99</v>
          </cell>
          <cell r="F451" t="str">
            <v>NQ</v>
          </cell>
          <cell r="H451">
            <v>2500</v>
          </cell>
          <cell r="I451">
            <v>6.75</v>
          </cell>
          <cell r="J451">
            <v>2500</v>
          </cell>
          <cell r="K451">
            <v>2500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</row>
        <row r="452">
          <cell r="C452" t="str">
            <v>00000449</v>
          </cell>
          <cell r="D452">
            <v>36581</v>
          </cell>
          <cell r="E452">
            <v>99</v>
          </cell>
          <cell r="F452" t="str">
            <v>NQ</v>
          </cell>
          <cell r="H452">
            <v>2000</v>
          </cell>
          <cell r="I452">
            <v>6.75</v>
          </cell>
          <cell r="J452">
            <v>2000</v>
          </cell>
          <cell r="K452">
            <v>2000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3">
          <cell r="C453" t="str">
            <v>00000450</v>
          </cell>
          <cell r="D453">
            <v>36581</v>
          </cell>
          <cell r="E453">
            <v>99</v>
          </cell>
          <cell r="F453" t="str">
            <v>NQ</v>
          </cell>
          <cell r="H453">
            <v>2000</v>
          </cell>
          <cell r="I453">
            <v>6.75</v>
          </cell>
          <cell r="J453">
            <v>2000</v>
          </cell>
          <cell r="K453">
            <v>2000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</row>
        <row r="454">
          <cell r="C454" t="str">
            <v>00000451</v>
          </cell>
          <cell r="D454">
            <v>36581</v>
          </cell>
          <cell r="E454">
            <v>99</v>
          </cell>
          <cell r="F454" t="str">
            <v>NQ</v>
          </cell>
          <cell r="H454">
            <v>2000</v>
          </cell>
          <cell r="I454">
            <v>6.75</v>
          </cell>
          <cell r="J454">
            <v>2000</v>
          </cell>
          <cell r="K454">
            <v>2000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</row>
        <row r="455">
          <cell r="C455" t="str">
            <v>00000452</v>
          </cell>
          <cell r="D455">
            <v>36585</v>
          </cell>
          <cell r="E455">
            <v>99</v>
          </cell>
          <cell r="F455" t="str">
            <v>NQ</v>
          </cell>
          <cell r="H455">
            <v>1666</v>
          </cell>
          <cell r="I455">
            <v>1.5</v>
          </cell>
          <cell r="J455">
            <v>1666</v>
          </cell>
          <cell r="K455">
            <v>1666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</row>
        <row r="456">
          <cell r="C456" t="str">
            <v>00000453</v>
          </cell>
          <cell r="D456">
            <v>36557</v>
          </cell>
          <cell r="E456">
            <v>99</v>
          </cell>
          <cell r="F456" t="str">
            <v>ISO</v>
          </cell>
          <cell r="H456">
            <v>2666</v>
          </cell>
          <cell r="I456">
            <v>1.5</v>
          </cell>
          <cell r="J456">
            <v>0</v>
          </cell>
          <cell r="K456">
            <v>0</v>
          </cell>
          <cell r="L456">
            <v>2666</v>
          </cell>
          <cell r="M456">
            <v>0</v>
          </cell>
          <cell r="N456">
            <v>0</v>
          </cell>
          <cell r="O456">
            <v>0</v>
          </cell>
        </row>
        <row r="457">
          <cell r="C457" t="str">
            <v>00000454</v>
          </cell>
          <cell r="D457">
            <v>36557</v>
          </cell>
          <cell r="E457">
            <v>99</v>
          </cell>
          <cell r="F457" t="str">
            <v>ISO</v>
          </cell>
          <cell r="H457">
            <v>10000</v>
          </cell>
          <cell r="I457">
            <v>1.5</v>
          </cell>
          <cell r="J457">
            <v>2100</v>
          </cell>
          <cell r="K457">
            <v>2100</v>
          </cell>
          <cell r="L457">
            <v>7900</v>
          </cell>
          <cell r="M457">
            <v>0</v>
          </cell>
          <cell r="N457">
            <v>0</v>
          </cell>
          <cell r="O457">
            <v>0</v>
          </cell>
        </row>
        <row r="458">
          <cell r="C458" t="str">
            <v>00000455</v>
          </cell>
          <cell r="D458">
            <v>36557</v>
          </cell>
          <cell r="E458">
            <v>99</v>
          </cell>
          <cell r="F458" t="str">
            <v>ISO</v>
          </cell>
          <cell r="H458">
            <v>10000</v>
          </cell>
          <cell r="I458">
            <v>1.5</v>
          </cell>
          <cell r="J458">
            <v>6000</v>
          </cell>
          <cell r="K458">
            <v>6000</v>
          </cell>
          <cell r="L458">
            <v>4000</v>
          </cell>
          <cell r="M458">
            <v>0</v>
          </cell>
          <cell r="N458">
            <v>0</v>
          </cell>
          <cell r="O458">
            <v>0</v>
          </cell>
        </row>
        <row r="459">
          <cell r="C459" t="str">
            <v>00000456</v>
          </cell>
          <cell r="D459">
            <v>36557</v>
          </cell>
          <cell r="E459">
            <v>99</v>
          </cell>
          <cell r="F459" t="str">
            <v>ISO</v>
          </cell>
          <cell r="H459">
            <v>56666</v>
          </cell>
          <cell r="I459">
            <v>1.5</v>
          </cell>
          <cell r="J459">
            <v>56666</v>
          </cell>
          <cell r="K459">
            <v>56666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</row>
        <row r="460">
          <cell r="C460" t="str">
            <v>00000457</v>
          </cell>
          <cell r="D460">
            <v>36557</v>
          </cell>
          <cell r="E460">
            <v>99</v>
          </cell>
          <cell r="F460" t="str">
            <v>ISO</v>
          </cell>
          <cell r="H460">
            <v>15333</v>
          </cell>
          <cell r="I460">
            <v>1.5</v>
          </cell>
          <cell r="J460">
            <v>15333</v>
          </cell>
          <cell r="K460">
            <v>15333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</row>
        <row r="461">
          <cell r="C461" t="str">
            <v>00000458</v>
          </cell>
          <cell r="D461">
            <v>36612</v>
          </cell>
          <cell r="E461">
            <v>99</v>
          </cell>
          <cell r="F461" t="str">
            <v>ISO</v>
          </cell>
          <cell r="H461">
            <v>6666</v>
          </cell>
          <cell r="I461">
            <v>1.5</v>
          </cell>
          <cell r="J461">
            <v>4306</v>
          </cell>
          <cell r="K461">
            <v>4306</v>
          </cell>
          <cell r="L461">
            <v>2360</v>
          </cell>
          <cell r="M461">
            <v>0</v>
          </cell>
          <cell r="N461">
            <v>0</v>
          </cell>
          <cell r="O461">
            <v>0</v>
          </cell>
        </row>
        <row r="462">
          <cell r="C462" t="str">
            <v>00000459</v>
          </cell>
          <cell r="D462">
            <v>36612</v>
          </cell>
          <cell r="E462">
            <v>99</v>
          </cell>
          <cell r="F462" t="str">
            <v>ISO</v>
          </cell>
          <cell r="H462">
            <v>33333</v>
          </cell>
          <cell r="I462">
            <v>1.5</v>
          </cell>
          <cell r="J462">
            <v>33333</v>
          </cell>
          <cell r="K462">
            <v>33333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</row>
        <row r="463">
          <cell r="C463" t="str">
            <v>00000460</v>
          </cell>
          <cell r="D463">
            <v>36612</v>
          </cell>
          <cell r="E463">
            <v>99</v>
          </cell>
          <cell r="F463" t="str">
            <v>NQ</v>
          </cell>
          <cell r="H463">
            <v>26666</v>
          </cell>
          <cell r="I463">
            <v>1.5</v>
          </cell>
          <cell r="J463">
            <v>26666</v>
          </cell>
          <cell r="K463">
            <v>26666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C464" t="str">
            <v>00000461</v>
          </cell>
          <cell r="D464">
            <v>36612</v>
          </cell>
          <cell r="E464">
            <v>99</v>
          </cell>
          <cell r="F464" t="str">
            <v>ISO</v>
          </cell>
          <cell r="H464">
            <v>53333</v>
          </cell>
          <cell r="I464">
            <v>1.5</v>
          </cell>
          <cell r="J464">
            <v>11250</v>
          </cell>
          <cell r="K464">
            <v>11250</v>
          </cell>
          <cell r="L464">
            <v>42083</v>
          </cell>
          <cell r="M464">
            <v>0</v>
          </cell>
          <cell r="N464">
            <v>0</v>
          </cell>
          <cell r="O464">
            <v>0</v>
          </cell>
        </row>
        <row r="465">
          <cell r="C465" t="str">
            <v>00000462</v>
          </cell>
          <cell r="D465">
            <v>36612</v>
          </cell>
          <cell r="E465">
            <v>99</v>
          </cell>
          <cell r="F465" t="str">
            <v>ISO</v>
          </cell>
          <cell r="H465">
            <v>60832</v>
          </cell>
          <cell r="I465">
            <v>1.5</v>
          </cell>
          <cell r="J465">
            <v>60832</v>
          </cell>
          <cell r="K465">
            <v>60832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C466" t="str">
            <v>00000463</v>
          </cell>
          <cell r="D466">
            <v>36612</v>
          </cell>
          <cell r="E466">
            <v>99</v>
          </cell>
          <cell r="F466" t="str">
            <v>ISO</v>
          </cell>
          <cell r="H466">
            <v>6666</v>
          </cell>
          <cell r="I466">
            <v>1.5</v>
          </cell>
          <cell r="J466">
            <v>0</v>
          </cell>
          <cell r="K466">
            <v>0</v>
          </cell>
          <cell r="L466">
            <v>6666</v>
          </cell>
          <cell r="M466">
            <v>0</v>
          </cell>
          <cell r="N466">
            <v>0</v>
          </cell>
          <cell r="O466">
            <v>0</v>
          </cell>
        </row>
        <row r="467">
          <cell r="C467" t="str">
            <v>00000464</v>
          </cell>
          <cell r="D467">
            <v>36612</v>
          </cell>
          <cell r="E467">
            <v>99</v>
          </cell>
          <cell r="F467" t="str">
            <v>ISO</v>
          </cell>
          <cell r="H467">
            <v>3333</v>
          </cell>
          <cell r="I467">
            <v>1.5</v>
          </cell>
          <cell r="J467">
            <v>2778</v>
          </cell>
          <cell r="K467">
            <v>2778</v>
          </cell>
          <cell r="L467">
            <v>555</v>
          </cell>
          <cell r="M467">
            <v>0</v>
          </cell>
          <cell r="N467">
            <v>0</v>
          </cell>
          <cell r="O467">
            <v>0</v>
          </cell>
        </row>
        <row r="468">
          <cell r="C468" t="str">
            <v>00000465</v>
          </cell>
          <cell r="D468">
            <v>36612</v>
          </cell>
          <cell r="E468">
            <v>99</v>
          </cell>
          <cell r="F468" t="str">
            <v>ISO</v>
          </cell>
          <cell r="H468">
            <v>10000</v>
          </cell>
          <cell r="I468">
            <v>1.5</v>
          </cell>
          <cell r="J468">
            <v>10000</v>
          </cell>
          <cell r="K468">
            <v>10000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C469" t="str">
            <v>00000466</v>
          </cell>
          <cell r="D469">
            <v>36612</v>
          </cell>
          <cell r="E469">
            <v>99</v>
          </cell>
          <cell r="F469" t="str">
            <v>ISO</v>
          </cell>
          <cell r="H469">
            <v>6666</v>
          </cell>
          <cell r="I469">
            <v>1.5</v>
          </cell>
          <cell r="J469">
            <v>0</v>
          </cell>
          <cell r="K469">
            <v>0</v>
          </cell>
          <cell r="L469">
            <v>6666</v>
          </cell>
          <cell r="M469">
            <v>0</v>
          </cell>
          <cell r="N469">
            <v>0</v>
          </cell>
          <cell r="O469">
            <v>0</v>
          </cell>
        </row>
        <row r="470">
          <cell r="C470" t="str">
            <v>00000467</v>
          </cell>
          <cell r="D470">
            <v>36612</v>
          </cell>
          <cell r="E470">
            <v>99</v>
          </cell>
          <cell r="F470" t="str">
            <v>ISO</v>
          </cell>
          <cell r="H470">
            <v>6666</v>
          </cell>
          <cell r="I470">
            <v>1.5</v>
          </cell>
          <cell r="J470">
            <v>6666</v>
          </cell>
          <cell r="K470">
            <v>6666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C471" t="str">
            <v>00000468</v>
          </cell>
          <cell r="D471">
            <v>36612</v>
          </cell>
          <cell r="E471">
            <v>99</v>
          </cell>
          <cell r="F471" t="str">
            <v>ISO</v>
          </cell>
          <cell r="H471">
            <v>6666</v>
          </cell>
          <cell r="I471">
            <v>1.5</v>
          </cell>
          <cell r="J471">
            <v>6666</v>
          </cell>
          <cell r="K471">
            <v>6666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  <row r="472">
          <cell r="C472" t="str">
            <v>00000469</v>
          </cell>
          <cell r="D472">
            <v>36612</v>
          </cell>
          <cell r="E472">
            <v>99</v>
          </cell>
          <cell r="F472" t="str">
            <v>ISO</v>
          </cell>
          <cell r="H472">
            <v>3333</v>
          </cell>
          <cell r="I472">
            <v>1.5</v>
          </cell>
          <cell r="J472">
            <v>0</v>
          </cell>
          <cell r="K472">
            <v>0</v>
          </cell>
          <cell r="L472">
            <v>3333</v>
          </cell>
          <cell r="M472">
            <v>0</v>
          </cell>
          <cell r="N472">
            <v>0</v>
          </cell>
          <cell r="O472">
            <v>0</v>
          </cell>
        </row>
        <row r="473">
          <cell r="C473" t="str">
            <v>00000470</v>
          </cell>
          <cell r="D473">
            <v>36612</v>
          </cell>
          <cell r="E473">
            <v>99</v>
          </cell>
          <cell r="F473" t="str">
            <v>ISO</v>
          </cell>
          <cell r="H473">
            <v>2000</v>
          </cell>
          <cell r="I473">
            <v>1.5</v>
          </cell>
          <cell r="J473">
            <v>583</v>
          </cell>
          <cell r="K473">
            <v>583</v>
          </cell>
          <cell r="L473">
            <v>1417</v>
          </cell>
          <cell r="M473">
            <v>0</v>
          </cell>
          <cell r="N473">
            <v>0</v>
          </cell>
          <cell r="O473">
            <v>0</v>
          </cell>
        </row>
        <row r="474">
          <cell r="C474" t="str">
            <v>00000471</v>
          </cell>
          <cell r="D474">
            <v>36612</v>
          </cell>
          <cell r="E474">
            <v>99</v>
          </cell>
          <cell r="F474" t="str">
            <v>ISO</v>
          </cell>
          <cell r="H474">
            <v>1666</v>
          </cell>
          <cell r="I474">
            <v>1.5</v>
          </cell>
          <cell r="J474">
            <v>173</v>
          </cell>
          <cell r="K474">
            <v>173</v>
          </cell>
          <cell r="L474">
            <v>1493</v>
          </cell>
          <cell r="M474">
            <v>0</v>
          </cell>
          <cell r="N474">
            <v>0</v>
          </cell>
          <cell r="O474">
            <v>0</v>
          </cell>
        </row>
        <row r="475">
          <cell r="C475" t="str">
            <v>00000472</v>
          </cell>
          <cell r="D475">
            <v>36612</v>
          </cell>
          <cell r="E475">
            <v>99</v>
          </cell>
          <cell r="F475" t="str">
            <v>ISO</v>
          </cell>
          <cell r="H475">
            <v>3333</v>
          </cell>
          <cell r="I475">
            <v>1.5</v>
          </cell>
          <cell r="J475">
            <v>973</v>
          </cell>
          <cell r="K475">
            <v>973</v>
          </cell>
          <cell r="L475">
            <v>2360</v>
          </cell>
          <cell r="M475">
            <v>0</v>
          </cell>
          <cell r="N475">
            <v>0</v>
          </cell>
          <cell r="O475">
            <v>0</v>
          </cell>
        </row>
        <row r="476">
          <cell r="C476" t="str">
            <v>00000473</v>
          </cell>
          <cell r="D476">
            <v>36612</v>
          </cell>
          <cell r="E476">
            <v>99</v>
          </cell>
          <cell r="F476" t="str">
            <v>ISO</v>
          </cell>
          <cell r="H476">
            <v>3333</v>
          </cell>
          <cell r="I476">
            <v>1.5</v>
          </cell>
          <cell r="J476">
            <v>0</v>
          </cell>
          <cell r="K476">
            <v>0</v>
          </cell>
          <cell r="L476">
            <v>3333</v>
          </cell>
          <cell r="M476">
            <v>0</v>
          </cell>
          <cell r="N476">
            <v>0</v>
          </cell>
          <cell r="O476">
            <v>0</v>
          </cell>
        </row>
        <row r="477">
          <cell r="C477" t="str">
            <v>00000474</v>
          </cell>
          <cell r="D477">
            <v>36612</v>
          </cell>
          <cell r="E477">
            <v>99</v>
          </cell>
          <cell r="F477" t="str">
            <v>ISO</v>
          </cell>
          <cell r="H477">
            <v>2333</v>
          </cell>
          <cell r="I477">
            <v>1.5</v>
          </cell>
          <cell r="J477">
            <v>681</v>
          </cell>
          <cell r="K477">
            <v>681</v>
          </cell>
          <cell r="L477">
            <v>1652</v>
          </cell>
          <cell r="M477">
            <v>0</v>
          </cell>
          <cell r="N477">
            <v>0</v>
          </cell>
          <cell r="O477">
            <v>0</v>
          </cell>
        </row>
        <row r="478">
          <cell r="C478" t="str">
            <v>00000475</v>
          </cell>
          <cell r="D478">
            <v>36612</v>
          </cell>
          <cell r="E478">
            <v>99</v>
          </cell>
          <cell r="F478" t="str">
            <v>ISO</v>
          </cell>
          <cell r="H478">
            <v>1333</v>
          </cell>
          <cell r="I478">
            <v>1.5</v>
          </cell>
          <cell r="J478">
            <v>0</v>
          </cell>
          <cell r="K478">
            <v>0</v>
          </cell>
          <cell r="L478">
            <v>1333</v>
          </cell>
          <cell r="M478">
            <v>0</v>
          </cell>
          <cell r="N478">
            <v>0</v>
          </cell>
          <cell r="O478">
            <v>0</v>
          </cell>
        </row>
        <row r="479">
          <cell r="C479" t="str">
            <v>00000476</v>
          </cell>
          <cell r="D479">
            <v>36612</v>
          </cell>
          <cell r="E479">
            <v>99</v>
          </cell>
          <cell r="F479" t="str">
            <v>ISO</v>
          </cell>
          <cell r="H479">
            <v>2333</v>
          </cell>
          <cell r="I479">
            <v>1.5</v>
          </cell>
          <cell r="J479">
            <v>681</v>
          </cell>
          <cell r="K479">
            <v>681</v>
          </cell>
          <cell r="L479">
            <v>1652</v>
          </cell>
          <cell r="M479">
            <v>0</v>
          </cell>
          <cell r="N479">
            <v>0</v>
          </cell>
          <cell r="O479">
            <v>0</v>
          </cell>
        </row>
        <row r="480">
          <cell r="C480" t="str">
            <v>00000477</v>
          </cell>
          <cell r="D480">
            <v>36612</v>
          </cell>
          <cell r="E480">
            <v>99</v>
          </cell>
          <cell r="F480" t="str">
            <v>ISO</v>
          </cell>
          <cell r="H480">
            <v>2000</v>
          </cell>
          <cell r="I480">
            <v>1.5</v>
          </cell>
          <cell r="J480">
            <v>583</v>
          </cell>
          <cell r="K480">
            <v>583</v>
          </cell>
          <cell r="L480">
            <v>1417</v>
          </cell>
          <cell r="M480">
            <v>0</v>
          </cell>
          <cell r="N480">
            <v>0</v>
          </cell>
          <cell r="O480">
            <v>0</v>
          </cell>
        </row>
        <row r="481">
          <cell r="C481" t="str">
            <v>00000478</v>
          </cell>
          <cell r="D481">
            <v>36612</v>
          </cell>
          <cell r="E481">
            <v>99</v>
          </cell>
          <cell r="F481" t="str">
            <v>ISO</v>
          </cell>
          <cell r="H481">
            <v>666</v>
          </cell>
          <cell r="I481">
            <v>1.5</v>
          </cell>
          <cell r="J481">
            <v>0</v>
          </cell>
          <cell r="K481">
            <v>0</v>
          </cell>
          <cell r="L481">
            <v>666</v>
          </cell>
          <cell r="M481">
            <v>0</v>
          </cell>
          <cell r="N481">
            <v>0</v>
          </cell>
          <cell r="O481">
            <v>0</v>
          </cell>
        </row>
        <row r="482">
          <cell r="C482" t="str">
            <v>00000479</v>
          </cell>
          <cell r="D482">
            <v>36612</v>
          </cell>
          <cell r="E482">
            <v>99</v>
          </cell>
          <cell r="F482" t="str">
            <v>ISO</v>
          </cell>
          <cell r="H482">
            <v>10000</v>
          </cell>
          <cell r="I482">
            <v>1.5</v>
          </cell>
          <cell r="J482">
            <v>10000</v>
          </cell>
          <cell r="K482">
            <v>10000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</row>
        <row r="483">
          <cell r="C483" t="str">
            <v>00000480</v>
          </cell>
          <cell r="D483">
            <v>36612</v>
          </cell>
          <cell r="E483">
            <v>99</v>
          </cell>
          <cell r="F483" t="str">
            <v>ISO</v>
          </cell>
          <cell r="H483">
            <v>5000</v>
          </cell>
          <cell r="I483">
            <v>1.5</v>
          </cell>
          <cell r="J483">
            <v>2188</v>
          </cell>
          <cell r="K483">
            <v>2188</v>
          </cell>
          <cell r="L483">
            <v>2812</v>
          </cell>
          <cell r="M483">
            <v>0</v>
          </cell>
          <cell r="N483">
            <v>0</v>
          </cell>
          <cell r="O483">
            <v>0</v>
          </cell>
        </row>
        <row r="484">
          <cell r="C484" t="str">
            <v>00000481</v>
          </cell>
          <cell r="D484">
            <v>36612</v>
          </cell>
          <cell r="E484">
            <v>99</v>
          </cell>
          <cell r="F484" t="str">
            <v>ISO</v>
          </cell>
          <cell r="H484">
            <v>10000</v>
          </cell>
          <cell r="I484">
            <v>1.5</v>
          </cell>
          <cell r="J484">
            <v>10000</v>
          </cell>
          <cell r="K484">
            <v>10000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</row>
        <row r="485">
          <cell r="C485" t="str">
            <v>00000482</v>
          </cell>
          <cell r="D485">
            <v>36612</v>
          </cell>
          <cell r="E485">
            <v>99</v>
          </cell>
          <cell r="F485" t="str">
            <v>ISO</v>
          </cell>
          <cell r="H485">
            <v>5000</v>
          </cell>
          <cell r="I485">
            <v>1.5</v>
          </cell>
          <cell r="J485">
            <v>5000</v>
          </cell>
          <cell r="K485">
            <v>5000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</row>
        <row r="486">
          <cell r="C486" t="str">
            <v>00000483</v>
          </cell>
          <cell r="D486">
            <v>36612</v>
          </cell>
          <cell r="E486">
            <v>99</v>
          </cell>
          <cell r="F486" t="str">
            <v>ISO</v>
          </cell>
          <cell r="H486">
            <v>3333</v>
          </cell>
          <cell r="I486">
            <v>1.5</v>
          </cell>
          <cell r="J486">
            <v>556</v>
          </cell>
          <cell r="K486">
            <v>556</v>
          </cell>
          <cell r="L486">
            <v>2777</v>
          </cell>
          <cell r="M486">
            <v>0</v>
          </cell>
          <cell r="N486">
            <v>0</v>
          </cell>
          <cell r="O486">
            <v>0</v>
          </cell>
        </row>
        <row r="487">
          <cell r="C487" t="str">
            <v>00000484</v>
          </cell>
          <cell r="D487">
            <v>36612</v>
          </cell>
          <cell r="E487">
            <v>99</v>
          </cell>
          <cell r="F487" t="str">
            <v>ISO</v>
          </cell>
          <cell r="H487">
            <v>8333</v>
          </cell>
          <cell r="I487">
            <v>1.5</v>
          </cell>
          <cell r="J487">
            <v>3646</v>
          </cell>
          <cell r="K487">
            <v>3646</v>
          </cell>
          <cell r="L487">
            <v>4687</v>
          </cell>
          <cell r="M487">
            <v>0</v>
          </cell>
          <cell r="N487">
            <v>0</v>
          </cell>
          <cell r="O487">
            <v>0</v>
          </cell>
        </row>
        <row r="488">
          <cell r="C488" t="str">
            <v>00000485</v>
          </cell>
          <cell r="D488">
            <v>36612</v>
          </cell>
          <cell r="E488">
            <v>99</v>
          </cell>
          <cell r="F488" t="str">
            <v>ISO</v>
          </cell>
          <cell r="H488">
            <v>6666</v>
          </cell>
          <cell r="I488">
            <v>1.5</v>
          </cell>
          <cell r="J488">
            <v>0</v>
          </cell>
          <cell r="K488">
            <v>0</v>
          </cell>
          <cell r="L488">
            <v>6666</v>
          </cell>
          <cell r="M488">
            <v>0</v>
          </cell>
          <cell r="N488">
            <v>0</v>
          </cell>
          <cell r="O488">
            <v>0</v>
          </cell>
        </row>
        <row r="489">
          <cell r="C489" t="str">
            <v>00000486</v>
          </cell>
          <cell r="D489">
            <v>36612</v>
          </cell>
          <cell r="E489">
            <v>99</v>
          </cell>
          <cell r="F489" t="str">
            <v>ISO</v>
          </cell>
          <cell r="H489">
            <v>6666</v>
          </cell>
          <cell r="I489">
            <v>1.5</v>
          </cell>
          <cell r="J489">
            <v>6666</v>
          </cell>
          <cell r="K489">
            <v>6666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</row>
        <row r="490">
          <cell r="C490" t="str">
            <v>00000487</v>
          </cell>
          <cell r="D490">
            <v>36612</v>
          </cell>
          <cell r="E490">
            <v>99</v>
          </cell>
          <cell r="F490" t="str">
            <v>ISO</v>
          </cell>
          <cell r="H490">
            <v>2666</v>
          </cell>
          <cell r="I490">
            <v>1.5</v>
          </cell>
          <cell r="J490">
            <v>2666</v>
          </cell>
          <cell r="K490">
            <v>2666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</row>
        <row r="491">
          <cell r="C491" t="str">
            <v>00000488</v>
          </cell>
          <cell r="D491">
            <v>36612</v>
          </cell>
          <cell r="E491">
            <v>99</v>
          </cell>
          <cell r="F491" t="str">
            <v>ISO</v>
          </cell>
          <cell r="H491">
            <v>6666</v>
          </cell>
          <cell r="I491">
            <v>1.5</v>
          </cell>
          <cell r="J491">
            <v>0</v>
          </cell>
          <cell r="K491">
            <v>0</v>
          </cell>
          <cell r="L491">
            <v>6666</v>
          </cell>
          <cell r="M491">
            <v>0</v>
          </cell>
          <cell r="N491">
            <v>0</v>
          </cell>
          <cell r="O491">
            <v>0</v>
          </cell>
        </row>
        <row r="492">
          <cell r="C492" t="str">
            <v>00000489</v>
          </cell>
          <cell r="D492">
            <v>36612</v>
          </cell>
          <cell r="E492">
            <v>99</v>
          </cell>
          <cell r="F492" t="str">
            <v>ISO</v>
          </cell>
          <cell r="H492">
            <v>3333</v>
          </cell>
          <cell r="I492">
            <v>1.5</v>
          </cell>
          <cell r="J492">
            <v>3333</v>
          </cell>
          <cell r="K492">
            <v>3333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</row>
        <row r="493">
          <cell r="C493" t="str">
            <v>00000490</v>
          </cell>
          <cell r="D493">
            <v>36612</v>
          </cell>
          <cell r="E493">
            <v>99</v>
          </cell>
          <cell r="F493" t="str">
            <v>ISO</v>
          </cell>
          <cell r="H493">
            <v>10000</v>
          </cell>
          <cell r="I493">
            <v>1.5</v>
          </cell>
          <cell r="J493">
            <v>10000</v>
          </cell>
          <cell r="K493">
            <v>10000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</row>
        <row r="494">
          <cell r="C494" t="str">
            <v>00000491</v>
          </cell>
          <cell r="D494">
            <v>36612</v>
          </cell>
          <cell r="E494">
            <v>99</v>
          </cell>
          <cell r="F494" t="str">
            <v>ISO</v>
          </cell>
          <cell r="H494">
            <v>2666</v>
          </cell>
          <cell r="I494">
            <v>1.5</v>
          </cell>
          <cell r="J494">
            <v>2666</v>
          </cell>
          <cell r="K494">
            <v>2666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</row>
        <row r="495">
          <cell r="C495" t="str">
            <v>00000492</v>
          </cell>
          <cell r="D495">
            <v>36612</v>
          </cell>
          <cell r="E495">
            <v>99</v>
          </cell>
          <cell r="F495" t="str">
            <v>ISO</v>
          </cell>
          <cell r="H495">
            <v>1333</v>
          </cell>
          <cell r="I495">
            <v>1.5</v>
          </cell>
          <cell r="J495">
            <v>0</v>
          </cell>
          <cell r="K495">
            <v>0</v>
          </cell>
          <cell r="L495">
            <v>1333</v>
          </cell>
          <cell r="M495">
            <v>0</v>
          </cell>
          <cell r="N495">
            <v>0</v>
          </cell>
          <cell r="O495">
            <v>0</v>
          </cell>
        </row>
        <row r="496">
          <cell r="C496" t="str">
            <v>00000493</v>
          </cell>
          <cell r="D496">
            <v>36612</v>
          </cell>
          <cell r="E496">
            <v>99</v>
          </cell>
          <cell r="F496" t="str">
            <v>ISO</v>
          </cell>
          <cell r="H496">
            <v>3333</v>
          </cell>
          <cell r="I496">
            <v>1.5</v>
          </cell>
          <cell r="J496">
            <v>3333</v>
          </cell>
          <cell r="K496">
            <v>3333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</row>
        <row r="497">
          <cell r="C497" t="str">
            <v>00000494</v>
          </cell>
          <cell r="D497">
            <v>36570</v>
          </cell>
          <cell r="E497">
            <v>99</v>
          </cell>
          <cell r="F497" t="str">
            <v>ISO</v>
          </cell>
          <cell r="H497">
            <v>3333</v>
          </cell>
          <cell r="I497">
            <v>1.5</v>
          </cell>
          <cell r="J497">
            <v>487</v>
          </cell>
          <cell r="K497">
            <v>487</v>
          </cell>
          <cell r="L497">
            <v>2846</v>
          </cell>
          <cell r="M497">
            <v>0</v>
          </cell>
          <cell r="N497">
            <v>0</v>
          </cell>
          <cell r="O497">
            <v>0</v>
          </cell>
        </row>
        <row r="498">
          <cell r="C498" t="str">
            <v>00000495</v>
          </cell>
          <cell r="D498">
            <v>36612</v>
          </cell>
          <cell r="E498">
            <v>99</v>
          </cell>
          <cell r="F498" t="str">
            <v>ISO</v>
          </cell>
          <cell r="H498">
            <v>2666</v>
          </cell>
          <cell r="I498">
            <v>1.5</v>
          </cell>
          <cell r="J498">
            <v>2666</v>
          </cell>
          <cell r="K498">
            <v>2666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</row>
        <row r="499">
          <cell r="C499" t="str">
            <v>00000496</v>
          </cell>
          <cell r="D499">
            <v>36612</v>
          </cell>
          <cell r="E499">
            <v>99</v>
          </cell>
          <cell r="F499" t="str">
            <v>ISO</v>
          </cell>
          <cell r="H499">
            <v>1333</v>
          </cell>
          <cell r="I499">
            <v>1.5</v>
          </cell>
          <cell r="J499">
            <v>0</v>
          </cell>
          <cell r="K499">
            <v>0</v>
          </cell>
          <cell r="L499">
            <v>1333</v>
          </cell>
          <cell r="M499">
            <v>0</v>
          </cell>
          <cell r="N499">
            <v>0</v>
          </cell>
          <cell r="O499">
            <v>0</v>
          </cell>
        </row>
        <row r="500">
          <cell r="C500" t="str">
            <v>00000497</v>
          </cell>
          <cell r="D500">
            <v>36612</v>
          </cell>
          <cell r="E500">
            <v>99</v>
          </cell>
          <cell r="F500" t="str">
            <v>ISO</v>
          </cell>
          <cell r="H500">
            <v>2000</v>
          </cell>
          <cell r="I500">
            <v>1.5</v>
          </cell>
          <cell r="J500">
            <v>875</v>
          </cell>
          <cell r="K500">
            <v>875</v>
          </cell>
          <cell r="L500">
            <v>1125</v>
          </cell>
          <cell r="M500">
            <v>0</v>
          </cell>
          <cell r="N500">
            <v>0</v>
          </cell>
          <cell r="O500">
            <v>0</v>
          </cell>
        </row>
        <row r="501">
          <cell r="C501" t="str">
            <v>00000498</v>
          </cell>
          <cell r="D501">
            <v>36612</v>
          </cell>
          <cell r="E501">
            <v>99</v>
          </cell>
          <cell r="F501" t="str">
            <v>ISO</v>
          </cell>
          <cell r="H501">
            <v>2000</v>
          </cell>
          <cell r="I501">
            <v>1.5</v>
          </cell>
          <cell r="J501">
            <v>2000</v>
          </cell>
          <cell r="K501">
            <v>2000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</row>
        <row r="502">
          <cell r="C502" t="str">
            <v>00000499</v>
          </cell>
          <cell r="D502">
            <v>36612</v>
          </cell>
          <cell r="E502">
            <v>99</v>
          </cell>
          <cell r="F502" t="str">
            <v>ISO</v>
          </cell>
          <cell r="H502">
            <v>1333</v>
          </cell>
          <cell r="I502">
            <v>1.5</v>
          </cell>
          <cell r="J502">
            <v>584</v>
          </cell>
          <cell r="K502">
            <v>584</v>
          </cell>
          <cell r="L502">
            <v>749</v>
          </cell>
          <cell r="M502">
            <v>0</v>
          </cell>
          <cell r="N502">
            <v>0</v>
          </cell>
          <cell r="O502">
            <v>0</v>
          </cell>
        </row>
        <row r="503">
          <cell r="C503" t="str">
            <v>00000500</v>
          </cell>
          <cell r="D503">
            <v>36612</v>
          </cell>
          <cell r="E503">
            <v>99</v>
          </cell>
          <cell r="F503" t="str">
            <v>ISO</v>
          </cell>
          <cell r="H503">
            <v>3333</v>
          </cell>
          <cell r="I503">
            <v>1.5</v>
          </cell>
          <cell r="J503">
            <v>3333</v>
          </cell>
          <cell r="K503">
            <v>3333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</row>
        <row r="504">
          <cell r="C504" t="str">
            <v>00000501</v>
          </cell>
          <cell r="D504">
            <v>36612</v>
          </cell>
          <cell r="E504">
            <v>99</v>
          </cell>
          <cell r="F504" t="str">
            <v>ISO</v>
          </cell>
          <cell r="H504">
            <v>1666</v>
          </cell>
          <cell r="I504">
            <v>1.5</v>
          </cell>
          <cell r="J504">
            <v>1666</v>
          </cell>
          <cell r="K504">
            <v>1666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</row>
        <row r="505">
          <cell r="C505" t="str">
            <v>00000502</v>
          </cell>
          <cell r="D505">
            <v>36612</v>
          </cell>
          <cell r="E505">
            <v>99</v>
          </cell>
          <cell r="F505" t="str">
            <v>ISO</v>
          </cell>
          <cell r="H505">
            <v>1666</v>
          </cell>
          <cell r="I505">
            <v>1.5</v>
          </cell>
          <cell r="J505">
            <v>0</v>
          </cell>
          <cell r="K505">
            <v>0</v>
          </cell>
          <cell r="L505">
            <v>1666</v>
          </cell>
          <cell r="M505">
            <v>0</v>
          </cell>
          <cell r="N505">
            <v>0</v>
          </cell>
          <cell r="O505">
            <v>0</v>
          </cell>
        </row>
        <row r="506">
          <cell r="C506" t="str">
            <v>00000503</v>
          </cell>
          <cell r="D506">
            <v>36612</v>
          </cell>
          <cell r="E506">
            <v>99</v>
          </cell>
          <cell r="F506" t="str">
            <v>ISO</v>
          </cell>
          <cell r="H506">
            <v>1666</v>
          </cell>
          <cell r="I506">
            <v>1.5</v>
          </cell>
          <cell r="J506">
            <v>0</v>
          </cell>
          <cell r="K506">
            <v>0</v>
          </cell>
          <cell r="L506">
            <v>1666</v>
          </cell>
          <cell r="M506">
            <v>0</v>
          </cell>
          <cell r="N506">
            <v>0</v>
          </cell>
          <cell r="O506">
            <v>0</v>
          </cell>
        </row>
        <row r="507">
          <cell r="C507" t="str">
            <v>00000504</v>
          </cell>
          <cell r="D507">
            <v>36612</v>
          </cell>
          <cell r="E507">
            <v>99</v>
          </cell>
          <cell r="F507" t="str">
            <v>ISO</v>
          </cell>
          <cell r="H507">
            <v>1666</v>
          </cell>
          <cell r="I507">
            <v>1.5</v>
          </cell>
          <cell r="J507">
            <v>1666</v>
          </cell>
          <cell r="K507">
            <v>1666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</row>
        <row r="508">
          <cell r="C508" t="str">
            <v>00000505</v>
          </cell>
          <cell r="D508">
            <v>36612</v>
          </cell>
          <cell r="E508">
            <v>99</v>
          </cell>
          <cell r="F508" t="str">
            <v>ISO</v>
          </cell>
          <cell r="H508">
            <v>1666</v>
          </cell>
          <cell r="I508">
            <v>1.5</v>
          </cell>
          <cell r="J508">
            <v>1666</v>
          </cell>
          <cell r="K508">
            <v>1666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</row>
        <row r="509">
          <cell r="C509" t="str">
            <v>00000506</v>
          </cell>
          <cell r="D509">
            <v>36612</v>
          </cell>
          <cell r="E509">
            <v>99</v>
          </cell>
          <cell r="F509" t="str">
            <v>ISO</v>
          </cell>
          <cell r="H509">
            <v>666</v>
          </cell>
          <cell r="I509">
            <v>1.5</v>
          </cell>
          <cell r="J509">
            <v>0</v>
          </cell>
          <cell r="K509">
            <v>0</v>
          </cell>
          <cell r="L509">
            <v>666</v>
          </cell>
          <cell r="M509">
            <v>0</v>
          </cell>
          <cell r="N509">
            <v>0</v>
          </cell>
          <cell r="O509">
            <v>0</v>
          </cell>
        </row>
        <row r="510">
          <cell r="C510" t="str">
            <v>00000507</v>
          </cell>
          <cell r="D510">
            <v>36612</v>
          </cell>
          <cell r="E510">
            <v>99</v>
          </cell>
          <cell r="F510" t="str">
            <v>ISO</v>
          </cell>
          <cell r="H510">
            <v>1333</v>
          </cell>
          <cell r="I510">
            <v>1.5</v>
          </cell>
          <cell r="J510">
            <v>1333</v>
          </cell>
          <cell r="K510">
            <v>1333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C511" t="str">
            <v>00000508</v>
          </cell>
          <cell r="D511">
            <v>36612</v>
          </cell>
          <cell r="E511">
            <v>99</v>
          </cell>
          <cell r="F511" t="str">
            <v>ISO</v>
          </cell>
          <cell r="H511">
            <v>10000</v>
          </cell>
          <cell r="I511">
            <v>1.5</v>
          </cell>
          <cell r="J511">
            <v>10000</v>
          </cell>
          <cell r="K511">
            <v>8333</v>
          </cell>
          <cell r="L511">
            <v>0</v>
          </cell>
          <cell r="M511">
            <v>1667</v>
          </cell>
          <cell r="N511">
            <v>0</v>
          </cell>
          <cell r="O511">
            <v>-1667</v>
          </cell>
        </row>
        <row r="512">
          <cell r="C512" t="str">
            <v>00000509</v>
          </cell>
          <cell r="D512">
            <v>36612</v>
          </cell>
          <cell r="E512">
            <v>99</v>
          </cell>
          <cell r="F512" t="str">
            <v>ISO</v>
          </cell>
          <cell r="H512">
            <v>10000</v>
          </cell>
          <cell r="I512">
            <v>1.5</v>
          </cell>
          <cell r="J512">
            <v>10000</v>
          </cell>
          <cell r="K512">
            <v>10000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</row>
        <row r="513">
          <cell r="C513" t="str">
            <v>00000510</v>
          </cell>
          <cell r="D513">
            <v>36612</v>
          </cell>
          <cell r="E513">
            <v>99</v>
          </cell>
          <cell r="F513" t="str">
            <v>ISO</v>
          </cell>
          <cell r="H513">
            <v>5000</v>
          </cell>
          <cell r="I513">
            <v>1.5</v>
          </cell>
          <cell r="J513">
            <v>0</v>
          </cell>
          <cell r="K513">
            <v>0</v>
          </cell>
          <cell r="L513">
            <v>5000</v>
          </cell>
          <cell r="M513">
            <v>0</v>
          </cell>
          <cell r="N513">
            <v>0</v>
          </cell>
          <cell r="O513">
            <v>0</v>
          </cell>
        </row>
        <row r="514">
          <cell r="C514" t="str">
            <v>00000511</v>
          </cell>
          <cell r="D514">
            <v>36612</v>
          </cell>
          <cell r="E514">
            <v>99</v>
          </cell>
          <cell r="F514" t="str">
            <v>ISO</v>
          </cell>
          <cell r="H514">
            <v>3333</v>
          </cell>
          <cell r="I514">
            <v>1.5</v>
          </cell>
          <cell r="J514">
            <v>416</v>
          </cell>
          <cell r="K514">
            <v>416</v>
          </cell>
          <cell r="L514">
            <v>2917</v>
          </cell>
          <cell r="M514">
            <v>0</v>
          </cell>
          <cell r="N514">
            <v>0</v>
          </cell>
          <cell r="O514">
            <v>0</v>
          </cell>
        </row>
        <row r="515">
          <cell r="C515" t="str">
            <v>00000512</v>
          </cell>
          <cell r="D515">
            <v>36612</v>
          </cell>
          <cell r="E515">
            <v>99</v>
          </cell>
          <cell r="F515" t="str">
            <v>ISO</v>
          </cell>
          <cell r="H515">
            <v>6666</v>
          </cell>
          <cell r="I515">
            <v>1.5</v>
          </cell>
          <cell r="J515">
            <v>2917</v>
          </cell>
          <cell r="K515">
            <v>2917</v>
          </cell>
          <cell r="L515">
            <v>3749</v>
          </cell>
          <cell r="M515">
            <v>0</v>
          </cell>
          <cell r="N515">
            <v>0</v>
          </cell>
          <cell r="O515">
            <v>0</v>
          </cell>
        </row>
        <row r="516">
          <cell r="C516" t="str">
            <v>00000513</v>
          </cell>
          <cell r="D516">
            <v>36612</v>
          </cell>
          <cell r="E516">
            <v>99</v>
          </cell>
          <cell r="F516" t="str">
            <v>ISO</v>
          </cell>
          <cell r="H516">
            <v>1333</v>
          </cell>
          <cell r="I516">
            <v>1.5</v>
          </cell>
          <cell r="J516">
            <v>166</v>
          </cell>
          <cell r="K516">
            <v>166</v>
          </cell>
          <cell r="L516">
            <v>1167</v>
          </cell>
          <cell r="M516">
            <v>0</v>
          </cell>
          <cell r="N516">
            <v>0</v>
          </cell>
          <cell r="O516">
            <v>0</v>
          </cell>
        </row>
        <row r="517">
          <cell r="C517" t="str">
            <v>00000514</v>
          </cell>
          <cell r="D517">
            <v>36612</v>
          </cell>
          <cell r="E517">
            <v>99</v>
          </cell>
          <cell r="F517" t="str">
            <v>ISO</v>
          </cell>
          <cell r="H517">
            <v>3333</v>
          </cell>
          <cell r="I517">
            <v>1.5</v>
          </cell>
          <cell r="J517">
            <v>416</v>
          </cell>
          <cell r="K517">
            <v>416</v>
          </cell>
          <cell r="L517">
            <v>2917</v>
          </cell>
          <cell r="M517">
            <v>0</v>
          </cell>
          <cell r="N517">
            <v>0</v>
          </cell>
          <cell r="O517">
            <v>0</v>
          </cell>
        </row>
        <row r="518">
          <cell r="C518" t="str">
            <v>00000515</v>
          </cell>
          <cell r="D518">
            <v>36612</v>
          </cell>
          <cell r="E518">
            <v>99</v>
          </cell>
          <cell r="F518" t="str">
            <v>ISO</v>
          </cell>
          <cell r="H518">
            <v>2666</v>
          </cell>
          <cell r="I518">
            <v>1.5</v>
          </cell>
          <cell r="J518">
            <v>778</v>
          </cell>
          <cell r="K518">
            <v>778</v>
          </cell>
          <cell r="L518">
            <v>1888</v>
          </cell>
          <cell r="M518">
            <v>0</v>
          </cell>
          <cell r="N518">
            <v>0</v>
          </cell>
          <cell r="O518">
            <v>0</v>
          </cell>
        </row>
        <row r="519">
          <cell r="C519" t="str">
            <v>00000516</v>
          </cell>
          <cell r="D519">
            <v>36612</v>
          </cell>
          <cell r="E519">
            <v>99</v>
          </cell>
          <cell r="F519" t="str">
            <v>ISO</v>
          </cell>
          <cell r="H519">
            <v>3333</v>
          </cell>
          <cell r="I519">
            <v>1.5</v>
          </cell>
          <cell r="J519">
            <v>973</v>
          </cell>
          <cell r="K519">
            <v>973</v>
          </cell>
          <cell r="L519">
            <v>2360</v>
          </cell>
          <cell r="M519">
            <v>0</v>
          </cell>
          <cell r="N519">
            <v>0</v>
          </cell>
          <cell r="O519">
            <v>0</v>
          </cell>
        </row>
        <row r="520">
          <cell r="C520" t="str">
            <v>00000517</v>
          </cell>
          <cell r="D520">
            <v>36612</v>
          </cell>
          <cell r="E520">
            <v>99</v>
          </cell>
          <cell r="F520" t="str">
            <v>ISO</v>
          </cell>
          <cell r="H520">
            <v>1333</v>
          </cell>
          <cell r="I520">
            <v>1.5</v>
          </cell>
          <cell r="J520">
            <v>166</v>
          </cell>
          <cell r="K520">
            <v>166</v>
          </cell>
          <cell r="L520">
            <v>1167</v>
          </cell>
          <cell r="M520">
            <v>0</v>
          </cell>
          <cell r="N520">
            <v>0</v>
          </cell>
          <cell r="O520">
            <v>0</v>
          </cell>
        </row>
        <row r="521">
          <cell r="C521" t="str">
            <v>00000518</v>
          </cell>
          <cell r="D521">
            <v>36612</v>
          </cell>
          <cell r="E521">
            <v>99</v>
          </cell>
          <cell r="F521" t="str">
            <v>ISO</v>
          </cell>
          <cell r="H521">
            <v>2000</v>
          </cell>
          <cell r="I521">
            <v>1.5</v>
          </cell>
          <cell r="J521">
            <v>2000</v>
          </cell>
          <cell r="K521">
            <v>2000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</row>
        <row r="522">
          <cell r="C522" t="str">
            <v>00000519</v>
          </cell>
          <cell r="D522">
            <v>36612</v>
          </cell>
          <cell r="E522">
            <v>99</v>
          </cell>
          <cell r="F522" t="str">
            <v>ISO</v>
          </cell>
          <cell r="H522">
            <v>3333</v>
          </cell>
          <cell r="I522">
            <v>1.5</v>
          </cell>
          <cell r="J522">
            <v>3333</v>
          </cell>
          <cell r="K522">
            <v>3333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</row>
        <row r="523">
          <cell r="C523" t="str">
            <v>00000520</v>
          </cell>
          <cell r="D523">
            <v>36612</v>
          </cell>
          <cell r="E523">
            <v>99</v>
          </cell>
          <cell r="F523" t="str">
            <v>ISO</v>
          </cell>
          <cell r="H523">
            <v>6666</v>
          </cell>
          <cell r="I523">
            <v>1.5</v>
          </cell>
          <cell r="J523">
            <v>6666</v>
          </cell>
          <cell r="K523">
            <v>6666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</row>
        <row r="524">
          <cell r="C524" t="str">
            <v>00000521</v>
          </cell>
          <cell r="D524">
            <v>36612</v>
          </cell>
          <cell r="E524">
            <v>99</v>
          </cell>
          <cell r="F524" t="str">
            <v>ISO</v>
          </cell>
          <cell r="H524">
            <v>5000</v>
          </cell>
          <cell r="I524">
            <v>1.5</v>
          </cell>
          <cell r="J524">
            <v>5000</v>
          </cell>
          <cell r="K524">
            <v>5000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C525" t="str">
            <v>00000522</v>
          </cell>
          <cell r="D525">
            <v>36612</v>
          </cell>
          <cell r="E525">
            <v>99</v>
          </cell>
          <cell r="F525" t="str">
            <v>ISO</v>
          </cell>
          <cell r="H525">
            <v>3333</v>
          </cell>
          <cell r="I525">
            <v>1.5</v>
          </cell>
          <cell r="J525">
            <v>0</v>
          </cell>
          <cell r="K525">
            <v>0</v>
          </cell>
          <cell r="L525">
            <v>3333</v>
          </cell>
          <cell r="M525">
            <v>0</v>
          </cell>
          <cell r="N525">
            <v>0</v>
          </cell>
          <cell r="O525">
            <v>0</v>
          </cell>
        </row>
        <row r="526">
          <cell r="C526" t="str">
            <v>00000523</v>
          </cell>
          <cell r="D526">
            <v>36612</v>
          </cell>
          <cell r="E526">
            <v>99</v>
          </cell>
          <cell r="F526" t="str">
            <v>ISO</v>
          </cell>
          <cell r="H526">
            <v>1333</v>
          </cell>
          <cell r="I526">
            <v>1.5</v>
          </cell>
          <cell r="J526">
            <v>0</v>
          </cell>
          <cell r="K526">
            <v>0</v>
          </cell>
          <cell r="L526">
            <v>1333</v>
          </cell>
          <cell r="M526">
            <v>0</v>
          </cell>
          <cell r="N526">
            <v>0</v>
          </cell>
          <cell r="O526">
            <v>0</v>
          </cell>
        </row>
        <row r="527">
          <cell r="C527" t="str">
            <v>00000524</v>
          </cell>
          <cell r="D527">
            <v>36612</v>
          </cell>
          <cell r="E527">
            <v>99</v>
          </cell>
          <cell r="F527" t="str">
            <v>NQ</v>
          </cell>
          <cell r="H527">
            <v>66666</v>
          </cell>
          <cell r="I527">
            <v>1.5</v>
          </cell>
          <cell r="J527">
            <v>66666</v>
          </cell>
          <cell r="K527">
            <v>66666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</row>
        <row r="528">
          <cell r="C528" t="str">
            <v>00000525</v>
          </cell>
          <cell r="D528">
            <v>36612</v>
          </cell>
          <cell r="E528">
            <v>99</v>
          </cell>
          <cell r="F528" t="str">
            <v>ISO</v>
          </cell>
          <cell r="H528">
            <v>46666</v>
          </cell>
          <cell r="I528">
            <v>1.5</v>
          </cell>
          <cell r="J528">
            <v>1667</v>
          </cell>
          <cell r="K528">
            <v>1667</v>
          </cell>
          <cell r="L528">
            <v>44999</v>
          </cell>
          <cell r="M528">
            <v>0</v>
          </cell>
          <cell r="N528">
            <v>0</v>
          </cell>
          <cell r="O528">
            <v>0</v>
          </cell>
        </row>
        <row r="529">
          <cell r="C529" t="str">
            <v>00000526</v>
          </cell>
          <cell r="D529">
            <v>36584</v>
          </cell>
          <cell r="E529">
            <v>99</v>
          </cell>
          <cell r="F529" t="str">
            <v>ISO</v>
          </cell>
          <cell r="H529">
            <v>6666</v>
          </cell>
          <cell r="I529">
            <v>1.5</v>
          </cell>
          <cell r="J529">
            <v>0</v>
          </cell>
          <cell r="K529">
            <v>0</v>
          </cell>
          <cell r="L529">
            <v>6666</v>
          </cell>
          <cell r="M529">
            <v>0</v>
          </cell>
          <cell r="N529">
            <v>0</v>
          </cell>
          <cell r="O529">
            <v>0</v>
          </cell>
        </row>
        <row r="530">
          <cell r="C530" t="str">
            <v>00000527</v>
          </cell>
          <cell r="D530">
            <v>36622</v>
          </cell>
          <cell r="E530">
            <v>99</v>
          </cell>
          <cell r="F530" t="str">
            <v>ISO</v>
          </cell>
          <cell r="H530">
            <v>333333</v>
          </cell>
          <cell r="I530">
            <v>1.5</v>
          </cell>
          <cell r="J530">
            <v>0</v>
          </cell>
          <cell r="K530">
            <v>0</v>
          </cell>
          <cell r="L530">
            <v>333333</v>
          </cell>
          <cell r="M530">
            <v>0</v>
          </cell>
          <cell r="N530">
            <v>0</v>
          </cell>
          <cell r="O530">
            <v>0</v>
          </cell>
        </row>
        <row r="531">
          <cell r="C531" t="str">
            <v>00000528</v>
          </cell>
          <cell r="D531">
            <v>36648</v>
          </cell>
          <cell r="E531">
            <v>99</v>
          </cell>
          <cell r="F531" t="str">
            <v>ISO</v>
          </cell>
          <cell r="H531">
            <v>3333</v>
          </cell>
          <cell r="I531">
            <v>2.25</v>
          </cell>
          <cell r="J531">
            <v>0</v>
          </cell>
          <cell r="K531">
            <v>0</v>
          </cell>
          <cell r="L531">
            <v>3333</v>
          </cell>
          <cell r="M531">
            <v>0</v>
          </cell>
          <cell r="N531">
            <v>0</v>
          </cell>
          <cell r="O531">
            <v>0</v>
          </cell>
        </row>
        <row r="532">
          <cell r="C532" t="str">
            <v>00000529</v>
          </cell>
          <cell r="D532">
            <v>36648</v>
          </cell>
          <cell r="E532">
            <v>99</v>
          </cell>
          <cell r="F532" t="str">
            <v>ISO</v>
          </cell>
          <cell r="H532">
            <v>16666</v>
          </cell>
          <cell r="I532">
            <v>2.25</v>
          </cell>
          <cell r="J532">
            <v>0</v>
          </cell>
          <cell r="K532">
            <v>0</v>
          </cell>
          <cell r="L532">
            <v>16666</v>
          </cell>
          <cell r="M532">
            <v>0</v>
          </cell>
          <cell r="N532">
            <v>0</v>
          </cell>
          <cell r="O532">
            <v>0</v>
          </cell>
        </row>
        <row r="533">
          <cell r="C533" t="str">
            <v>00000530</v>
          </cell>
          <cell r="D533">
            <v>36648</v>
          </cell>
          <cell r="E533">
            <v>99</v>
          </cell>
          <cell r="F533" t="str">
            <v>ISO</v>
          </cell>
          <cell r="H533">
            <v>5333</v>
          </cell>
          <cell r="I533">
            <v>2.25</v>
          </cell>
          <cell r="J533">
            <v>5333</v>
          </cell>
          <cell r="K533">
            <v>5333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</row>
        <row r="534">
          <cell r="C534" t="str">
            <v>00000531</v>
          </cell>
          <cell r="D534">
            <v>36648</v>
          </cell>
          <cell r="E534">
            <v>99</v>
          </cell>
          <cell r="F534" t="str">
            <v>ISO</v>
          </cell>
          <cell r="H534">
            <v>43333</v>
          </cell>
          <cell r="I534">
            <v>2.25</v>
          </cell>
          <cell r="J534">
            <v>43333</v>
          </cell>
          <cell r="K534">
            <v>43333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</row>
        <row r="535">
          <cell r="C535" t="str">
            <v>00000532</v>
          </cell>
          <cell r="D535">
            <v>36648</v>
          </cell>
          <cell r="E535">
            <v>99</v>
          </cell>
          <cell r="F535" t="str">
            <v>ISO</v>
          </cell>
          <cell r="H535">
            <v>333</v>
          </cell>
          <cell r="I535">
            <v>2.25</v>
          </cell>
          <cell r="J535">
            <v>333</v>
          </cell>
          <cell r="K535">
            <v>333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</row>
        <row r="536">
          <cell r="C536" t="str">
            <v>00000534</v>
          </cell>
          <cell r="D536">
            <v>36648</v>
          </cell>
          <cell r="E536">
            <v>99</v>
          </cell>
          <cell r="F536" t="str">
            <v>NQ</v>
          </cell>
          <cell r="H536">
            <v>11333</v>
          </cell>
          <cell r="I536">
            <v>2.25</v>
          </cell>
          <cell r="J536">
            <v>11333</v>
          </cell>
          <cell r="K536">
            <v>11333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</row>
        <row r="537">
          <cell r="C537" t="str">
            <v>00000535</v>
          </cell>
          <cell r="D537">
            <v>36648</v>
          </cell>
          <cell r="E537">
            <v>99</v>
          </cell>
          <cell r="F537" t="str">
            <v>NQ</v>
          </cell>
          <cell r="H537">
            <v>20000</v>
          </cell>
          <cell r="I537">
            <v>2.25</v>
          </cell>
          <cell r="J537">
            <v>20000</v>
          </cell>
          <cell r="K537">
            <v>20000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</row>
        <row r="538">
          <cell r="C538" t="str">
            <v>00000536</v>
          </cell>
          <cell r="D538">
            <v>36648</v>
          </cell>
          <cell r="E538">
            <v>99</v>
          </cell>
          <cell r="F538" t="str">
            <v>NQ</v>
          </cell>
          <cell r="H538">
            <v>40000</v>
          </cell>
          <cell r="I538">
            <v>2.25</v>
          </cell>
          <cell r="J538">
            <v>0</v>
          </cell>
          <cell r="K538">
            <v>40000</v>
          </cell>
          <cell r="L538">
            <v>0</v>
          </cell>
          <cell r="M538">
            <v>0</v>
          </cell>
          <cell r="N538">
            <v>40000</v>
          </cell>
          <cell r="O538">
            <v>40000</v>
          </cell>
        </row>
        <row r="539">
          <cell r="C539" t="str">
            <v>00000537</v>
          </cell>
          <cell r="D539">
            <v>36683</v>
          </cell>
          <cell r="E539">
            <v>99</v>
          </cell>
          <cell r="F539" t="str">
            <v>ISO</v>
          </cell>
          <cell r="H539">
            <v>6666</v>
          </cell>
          <cell r="I539">
            <v>2.63</v>
          </cell>
          <cell r="J539">
            <v>6666</v>
          </cell>
          <cell r="K539">
            <v>6666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</row>
        <row r="540">
          <cell r="C540" t="str">
            <v>00000538</v>
          </cell>
          <cell r="D540">
            <v>36683</v>
          </cell>
          <cell r="E540">
            <v>99</v>
          </cell>
          <cell r="F540" t="str">
            <v>ISO</v>
          </cell>
          <cell r="H540">
            <v>16666</v>
          </cell>
          <cell r="I540">
            <v>2.63</v>
          </cell>
          <cell r="J540">
            <v>16666</v>
          </cell>
          <cell r="K540">
            <v>16666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</row>
        <row r="541">
          <cell r="C541" t="str">
            <v>00000539</v>
          </cell>
          <cell r="D541">
            <v>36683</v>
          </cell>
          <cell r="E541">
            <v>99</v>
          </cell>
          <cell r="F541" t="str">
            <v>ISO</v>
          </cell>
          <cell r="H541">
            <v>10000</v>
          </cell>
          <cell r="I541">
            <v>2.63</v>
          </cell>
          <cell r="J541">
            <v>0</v>
          </cell>
          <cell r="K541">
            <v>0</v>
          </cell>
          <cell r="L541">
            <v>10000</v>
          </cell>
          <cell r="M541">
            <v>0</v>
          </cell>
          <cell r="N541">
            <v>0</v>
          </cell>
          <cell r="O541">
            <v>0</v>
          </cell>
        </row>
        <row r="542">
          <cell r="C542" t="str">
            <v>00000540</v>
          </cell>
          <cell r="D542">
            <v>36683</v>
          </cell>
          <cell r="E542">
            <v>99</v>
          </cell>
          <cell r="F542" t="str">
            <v>ISO</v>
          </cell>
          <cell r="H542">
            <v>33333</v>
          </cell>
          <cell r="I542">
            <v>2.63</v>
          </cell>
          <cell r="J542">
            <v>33333</v>
          </cell>
          <cell r="K542">
            <v>33333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</row>
        <row r="543">
          <cell r="C543" t="str">
            <v>00000541</v>
          </cell>
          <cell r="D543">
            <v>36683</v>
          </cell>
          <cell r="E543">
            <v>99</v>
          </cell>
          <cell r="F543" t="str">
            <v>ISO</v>
          </cell>
          <cell r="H543">
            <v>13333</v>
          </cell>
          <cell r="I543">
            <v>2.63</v>
          </cell>
          <cell r="J543">
            <v>13333</v>
          </cell>
          <cell r="K543">
            <v>13333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</row>
        <row r="544">
          <cell r="C544" t="str">
            <v>00000542</v>
          </cell>
          <cell r="D544">
            <v>36683</v>
          </cell>
          <cell r="E544">
            <v>99</v>
          </cell>
          <cell r="F544" t="str">
            <v>ISO</v>
          </cell>
          <cell r="H544">
            <v>8000</v>
          </cell>
          <cell r="I544">
            <v>2.63</v>
          </cell>
          <cell r="J544">
            <v>0</v>
          </cell>
          <cell r="K544">
            <v>0</v>
          </cell>
          <cell r="L544">
            <v>8000</v>
          </cell>
          <cell r="M544">
            <v>0</v>
          </cell>
          <cell r="N544">
            <v>0</v>
          </cell>
          <cell r="O544">
            <v>0</v>
          </cell>
        </row>
        <row r="545">
          <cell r="C545" t="str">
            <v>00000543</v>
          </cell>
          <cell r="D545">
            <v>36683</v>
          </cell>
          <cell r="E545">
            <v>99</v>
          </cell>
          <cell r="F545" t="str">
            <v>ISO</v>
          </cell>
          <cell r="H545">
            <v>8000</v>
          </cell>
          <cell r="I545">
            <v>2.63</v>
          </cell>
          <cell r="J545">
            <v>0</v>
          </cell>
          <cell r="K545">
            <v>0</v>
          </cell>
          <cell r="L545">
            <v>8000</v>
          </cell>
          <cell r="M545">
            <v>0</v>
          </cell>
          <cell r="N545">
            <v>0</v>
          </cell>
          <cell r="O545">
            <v>0</v>
          </cell>
        </row>
        <row r="546">
          <cell r="C546" t="str">
            <v>00000544</v>
          </cell>
          <cell r="D546">
            <v>36683</v>
          </cell>
          <cell r="E546">
            <v>99</v>
          </cell>
          <cell r="F546" t="str">
            <v>ISO</v>
          </cell>
          <cell r="H546">
            <v>1666</v>
          </cell>
          <cell r="I546">
            <v>2.63</v>
          </cell>
          <cell r="J546">
            <v>1666</v>
          </cell>
          <cell r="K546">
            <v>1666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</row>
        <row r="547">
          <cell r="C547" t="str">
            <v>00000545</v>
          </cell>
          <cell r="D547">
            <v>36683</v>
          </cell>
          <cell r="E547">
            <v>99</v>
          </cell>
          <cell r="F547" t="str">
            <v>ISO</v>
          </cell>
          <cell r="H547">
            <v>8000</v>
          </cell>
          <cell r="I547">
            <v>2.63</v>
          </cell>
          <cell r="J547">
            <v>0</v>
          </cell>
          <cell r="K547">
            <v>0</v>
          </cell>
          <cell r="L547">
            <v>8000</v>
          </cell>
          <cell r="M547">
            <v>0</v>
          </cell>
          <cell r="N547">
            <v>0</v>
          </cell>
          <cell r="O547">
            <v>0</v>
          </cell>
        </row>
        <row r="548">
          <cell r="C548" t="str">
            <v>00000546</v>
          </cell>
          <cell r="D548">
            <v>36683</v>
          </cell>
          <cell r="E548">
            <v>99</v>
          </cell>
          <cell r="F548" t="str">
            <v>NQ</v>
          </cell>
          <cell r="H548">
            <v>6666</v>
          </cell>
          <cell r="I548">
            <v>2.63</v>
          </cell>
          <cell r="J548">
            <v>6666</v>
          </cell>
          <cell r="K548">
            <v>6666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</row>
        <row r="549">
          <cell r="C549" t="str">
            <v>00000547</v>
          </cell>
          <cell r="D549">
            <v>36683</v>
          </cell>
          <cell r="E549">
            <v>99</v>
          </cell>
          <cell r="F549" t="str">
            <v>ISO</v>
          </cell>
          <cell r="H549">
            <v>3333</v>
          </cell>
          <cell r="I549">
            <v>2.63</v>
          </cell>
          <cell r="J549">
            <v>0</v>
          </cell>
          <cell r="K549">
            <v>0</v>
          </cell>
          <cell r="L549">
            <v>3333</v>
          </cell>
          <cell r="M549">
            <v>0</v>
          </cell>
          <cell r="N549">
            <v>0</v>
          </cell>
          <cell r="O549">
            <v>0</v>
          </cell>
        </row>
        <row r="550">
          <cell r="C550" t="str">
            <v>00000548</v>
          </cell>
          <cell r="D550">
            <v>36683</v>
          </cell>
          <cell r="E550">
            <v>99</v>
          </cell>
          <cell r="F550" t="str">
            <v>ISO</v>
          </cell>
          <cell r="H550">
            <v>16000</v>
          </cell>
          <cell r="I550">
            <v>2.63</v>
          </cell>
          <cell r="J550">
            <v>0</v>
          </cell>
          <cell r="K550">
            <v>0</v>
          </cell>
          <cell r="L550">
            <v>16000</v>
          </cell>
          <cell r="M550">
            <v>0</v>
          </cell>
          <cell r="N550">
            <v>0</v>
          </cell>
          <cell r="O550">
            <v>0</v>
          </cell>
        </row>
        <row r="551">
          <cell r="C551" t="str">
            <v>00000549</v>
          </cell>
          <cell r="D551">
            <v>36683</v>
          </cell>
          <cell r="E551">
            <v>99</v>
          </cell>
          <cell r="F551" t="str">
            <v>ISO</v>
          </cell>
          <cell r="H551">
            <v>5000</v>
          </cell>
          <cell r="I551">
            <v>2.63</v>
          </cell>
          <cell r="J551">
            <v>0</v>
          </cell>
          <cell r="K551">
            <v>0</v>
          </cell>
          <cell r="L551">
            <v>5000</v>
          </cell>
          <cell r="M551">
            <v>0</v>
          </cell>
          <cell r="N551">
            <v>0</v>
          </cell>
          <cell r="O551">
            <v>0</v>
          </cell>
        </row>
        <row r="552">
          <cell r="C552" t="str">
            <v>00000550</v>
          </cell>
          <cell r="D552">
            <v>36612</v>
          </cell>
          <cell r="E552">
            <v>99</v>
          </cell>
          <cell r="F552" t="str">
            <v>ISO</v>
          </cell>
          <cell r="H552">
            <v>53333</v>
          </cell>
          <cell r="I552">
            <v>1.5</v>
          </cell>
          <cell r="J552">
            <v>20000</v>
          </cell>
          <cell r="K552">
            <v>20000</v>
          </cell>
          <cell r="L552">
            <v>33333</v>
          </cell>
          <cell r="M552">
            <v>0</v>
          </cell>
          <cell r="N552">
            <v>0</v>
          </cell>
          <cell r="O552">
            <v>0</v>
          </cell>
        </row>
        <row r="553">
          <cell r="C553" t="str">
            <v>00000551</v>
          </cell>
          <cell r="D553">
            <v>36612</v>
          </cell>
          <cell r="E553">
            <v>99</v>
          </cell>
          <cell r="F553" t="str">
            <v>ISO</v>
          </cell>
          <cell r="H553">
            <v>33333</v>
          </cell>
          <cell r="I553">
            <v>1.5</v>
          </cell>
          <cell r="J553">
            <v>0</v>
          </cell>
          <cell r="K553">
            <v>0</v>
          </cell>
          <cell r="L553">
            <v>33333</v>
          </cell>
          <cell r="M553">
            <v>0</v>
          </cell>
          <cell r="N553">
            <v>0</v>
          </cell>
          <cell r="O553">
            <v>0</v>
          </cell>
        </row>
        <row r="554">
          <cell r="C554" t="str">
            <v>00000552</v>
          </cell>
          <cell r="D554">
            <v>36612</v>
          </cell>
          <cell r="E554">
            <v>99</v>
          </cell>
          <cell r="F554" t="str">
            <v>ISO</v>
          </cell>
          <cell r="H554">
            <v>1666</v>
          </cell>
          <cell r="I554">
            <v>1.5</v>
          </cell>
          <cell r="J554">
            <v>0</v>
          </cell>
          <cell r="K554">
            <v>0</v>
          </cell>
          <cell r="L554">
            <v>1666</v>
          </cell>
          <cell r="M554">
            <v>0</v>
          </cell>
          <cell r="N554">
            <v>0</v>
          </cell>
          <cell r="O554">
            <v>0</v>
          </cell>
        </row>
        <row r="555">
          <cell r="C555" t="str">
            <v>00000553</v>
          </cell>
          <cell r="D555">
            <v>36612</v>
          </cell>
          <cell r="E555">
            <v>99</v>
          </cell>
          <cell r="F555" t="str">
            <v>NQ</v>
          </cell>
          <cell r="H555">
            <v>10000</v>
          </cell>
          <cell r="I555">
            <v>1.5</v>
          </cell>
          <cell r="J555">
            <v>0</v>
          </cell>
          <cell r="K555">
            <v>0</v>
          </cell>
          <cell r="L555">
            <v>10000</v>
          </cell>
          <cell r="M555">
            <v>0</v>
          </cell>
          <cell r="N555">
            <v>0</v>
          </cell>
          <cell r="O555">
            <v>0</v>
          </cell>
        </row>
        <row r="556">
          <cell r="C556" t="str">
            <v>00000554</v>
          </cell>
          <cell r="D556">
            <v>36635</v>
          </cell>
          <cell r="E556">
            <v>99</v>
          </cell>
          <cell r="F556" t="str">
            <v>NQ</v>
          </cell>
          <cell r="H556">
            <v>10000</v>
          </cell>
          <cell r="I556">
            <v>1.5</v>
          </cell>
          <cell r="J556">
            <v>10000</v>
          </cell>
          <cell r="K556">
            <v>10000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</row>
        <row r="557">
          <cell r="C557" t="str">
            <v>00000555</v>
          </cell>
          <cell r="D557">
            <v>36441</v>
          </cell>
          <cell r="E557">
            <v>99</v>
          </cell>
          <cell r="F557" t="str">
            <v>NQ</v>
          </cell>
          <cell r="H557">
            <v>100000</v>
          </cell>
          <cell r="I557">
            <v>1.5</v>
          </cell>
          <cell r="J557">
            <v>99999</v>
          </cell>
          <cell r="K557">
            <v>99999</v>
          </cell>
          <cell r="L557">
            <v>1</v>
          </cell>
          <cell r="M557">
            <v>0</v>
          </cell>
          <cell r="N557">
            <v>0</v>
          </cell>
          <cell r="O557">
            <v>0</v>
          </cell>
        </row>
        <row r="558">
          <cell r="C558" t="str">
            <v>00000556</v>
          </cell>
          <cell r="D558">
            <v>36220</v>
          </cell>
          <cell r="E558">
            <v>99</v>
          </cell>
          <cell r="F558" t="str">
            <v>ISO</v>
          </cell>
          <cell r="H558">
            <v>266666</v>
          </cell>
          <cell r="I558">
            <v>4.5</v>
          </cell>
          <cell r="J558">
            <v>0</v>
          </cell>
          <cell r="K558">
            <v>0</v>
          </cell>
          <cell r="L558">
            <v>266666</v>
          </cell>
          <cell r="M558">
            <v>0</v>
          </cell>
          <cell r="N558">
            <v>0</v>
          </cell>
          <cell r="O558">
            <v>0</v>
          </cell>
        </row>
        <row r="559">
          <cell r="C559" t="str">
            <v>00000557</v>
          </cell>
          <cell r="D559">
            <v>36683</v>
          </cell>
          <cell r="E559">
            <v>99</v>
          </cell>
          <cell r="F559" t="str">
            <v>NQ</v>
          </cell>
          <cell r="H559">
            <v>233333</v>
          </cell>
          <cell r="I559">
            <v>2.63</v>
          </cell>
          <cell r="J559">
            <v>4867</v>
          </cell>
          <cell r="K559">
            <v>233333</v>
          </cell>
          <cell r="L559">
            <v>0</v>
          </cell>
          <cell r="M559">
            <v>0</v>
          </cell>
          <cell r="N559">
            <v>228466</v>
          </cell>
          <cell r="O559">
            <v>228466</v>
          </cell>
        </row>
        <row r="560">
          <cell r="C560" t="str">
            <v>00000558</v>
          </cell>
          <cell r="D560">
            <v>36746</v>
          </cell>
          <cell r="E560">
            <v>99</v>
          </cell>
          <cell r="F560" t="str">
            <v>ISO</v>
          </cell>
          <cell r="H560">
            <v>33333</v>
          </cell>
          <cell r="I560">
            <v>4.5</v>
          </cell>
          <cell r="J560">
            <v>0</v>
          </cell>
          <cell r="K560">
            <v>0</v>
          </cell>
          <cell r="L560">
            <v>33333</v>
          </cell>
          <cell r="M560">
            <v>0</v>
          </cell>
          <cell r="N560">
            <v>0</v>
          </cell>
          <cell r="O560">
            <v>0</v>
          </cell>
        </row>
        <row r="561">
          <cell r="C561" t="str">
            <v>00000559</v>
          </cell>
          <cell r="D561">
            <v>36746</v>
          </cell>
          <cell r="E561">
            <v>99</v>
          </cell>
          <cell r="F561" t="str">
            <v>NQ</v>
          </cell>
          <cell r="H561">
            <v>10000</v>
          </cell>
          <cell r="I561">
            <v>4.5</v>
          </cell>
          <cell r="J561">
            <v>10000</v>
          </cell>
          <cell r="K561">
            <v>10000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</row>
        <row r="562">
          <cell r="C562" t="str">
            <v>00000561</v>
          </cell>
          <cell r="D562">
            <v>36739</v>
          </cell>
          <cell r="E562">
            <v>99</v>
          </cell>
          <cell r="F562" t="str">
            <v>ISO</v>
          </cell>
          <cell r="H562">
            <v>13333</v>
          </cell>
          <cell r="I562">
            <v>3.38</v>
          </cell>
          <cell r="J562">
            <v>0</v>
          </cell>
          <cell r="K562">
            <v>0</v>
          </cell>
          <cell r="L562">
            <v>13333</v>
          </cell>
          <cell r="M562">
            <v>0</v>
          </cell>
          <cell r="N562">
            <v>0</v>
          </cell>
          <cell r="O562">
            <v>0</v>
          </cell>
        </row>
        <row r="563">
          <cell r="C563" t="str">
            <v>00000562</v>
          </cell>
          <cell r="D563">
            <v>36739</v>
          </cell>
          <cell r="E563">
            <v>99</v>
          </cell>
          <cell r="F563" t="str">
            <v>ISO</v>
          </cell>
          <cell r="H563">
            <v>46666</v>
          </cell>
          <cell r="I563">
            <v>3.38</v>
          </cell>
          <cell r="J563">
            <v>0</v>
          </cell>
          <cell r="K563">
            <v>0</v>
          </cell>
          <cell r="L563">
            <v>46666</v>
          </cell>
          <cell r="M563">
            <v>0</v>
          </cell>
          <cell r="N563">
            <v>0</v>
          </cell>
          <cell r="O563">
            <v>0</v>
          </cell>
        </row>
        <row r="564">
          <cell r="C564" t="str">
            <v>00000563</v>
          </cell>
          <cell r="D564">
            <v>36739</v>
          </cell>
          <cell r="E564">
            <v>99</v>
          </cell>
          <cell r="F564" t="str">
            <v>ISO</v>
          </cell>
          <cell r="H564">
            <v>5333</v>
          </cell>
          <cell r="I564">
            <v>3.38</v>
          </cell>
          <cell r="J564">
            <v>5333</v>
          </cell>
          <cell r="K564">
            <v>5333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</row>
        <row r="565">
          <cell r="C565" t="str">
            <v>00000564</v>
          </cell>
          <cell r="D565">
            <v>36739</v>
          </cell>
          <cell r="E565">
            <v>99</v>
          </cell>
          <cell r="F565" t="str">
            <v>ISO</v>
          </cell>
          <cell r="H565">
            <v>10000</v>
          </cell>
          <cell r="I565">
            <v>3.38</v>
          </cell>
          <cell r="J565">
            <v>10000</v>
          </cell>
          <cell r="K565">
            <v>10000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</row>
        <row r="566">
          <cell r="C566" t="str">
            <v>00000565</v>
          </cell>
          <cell r="D566">
            <v>36739</v>
          </cell>
          <cell r="E566">
            <v>99</v>
          </cell>
          <cell r="F566" t="str">
            <v>ISO</v>
          </cell>
          <cell r="H566">
            <v>6666</v>
          </cell>
          <cell r="I566">
            <v>3.38</v>
          </cell>
          <cell r="J566">
            <v>0</v>
          </cell>
          <cell r="K566">
            <v>0</v>
          </cell>
          <cell r="L566">
            <v>6666</v>
          </cell>
          <cell r="M566">
            <v>0</v>
          </cell>
          <cell r="N566">
            <v>0</v>
          </cell>
          <cell r="O566">
            <v>0</v>
          </cell>
        </row>
        <row r="567">
          <cell r="C567" t="str">
            <v>00000566</v>
          </cell>
          <cell r="D567">
            <v>36739</v>
          </cell>
          <cell r="E567">
            <v>99</v>
          </cell>
          <cell r="F567" t="str">
            <v>ISO</v>
          </cell>
          <cell r="H567">
            <v>13333</v>
          </cell>
          <cell r="I567">
            <v>3.38</v>
          </cell>
          <cell r="J567">
            <v>0</v>
          </cell>
          <cell r="K567">
            <v>0</v>
          </cell>
          <cell r="L567">
            <v>13333</v>
          </cell>
          <cell r="M567">
            <v>0</v>
          </cell>
          <cell r="N567">
            <v>0</v>
          </cell>
          <cell r="O567">
            <v>0</v>
          </cell>
        </row>
        <row r="568">
          <cell r="C568" t="str">
            <v>00000567</v>
          </cell>
          <cell r="D568">
            <v>36739</v>
          </cell>
          <cell r="E568">
            <v>99</v>
          </cell>
          <cell r="F568" t="str">
            <v>ISO</v>
          </cell>
          <cell r="H568">
            <v>8000</v>
          </cell>
          <cell r="I568">
            <v>3.38</v>
          </cell>
          <cell r="J568">
            <v>8000</v>
          </cell>
          <cell r="K568">
            <v>8000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</row>
        <row r="569">
          <cell r="C569" t="str">
            <v>00000568</v>
          </cell>
          <cell r="D569">
            <v>36739</v>
          </cell>
          <cell r="E569">
            <v>99</v>
          </cell>
          <cell r="F569" t="str">
            <v>ISO</v>
          </cell>
          <cell r="H569">
            <v>46666</v>
          </cell>
          <cell r="I569">
            <v>3.38</v>
          </cell>
          <cell r="J569">
            <v>0</v>
          </cell>
          <cell r="K569">
            <v>0</v>
          </cell>
          <cell r="L569">
            <v>46666</v>
          </cell>
          <cell r="M569">
            <v>0</v>
          </cell>
          <cell r="N569">
            <v>0</v>
          </cell>
          <cell r="O569">
            <v>0</v>
          </cell>
        </row>
        <row r="570">
          <cell r="C570" t="str">
            <v>00000569</v>
          </cell>
          <cell r="D570">
            <v>36739</v>
          </cell>
          <cell r="E570">
            <v>99</v>
          </cell>
          <cell r="F570" t="str">
            <v>ISO</v>
          </cell>
          <cell r="H570">
            <v>8333</v>
          </cell>
          <cell r="I570">
            <v>3.38</v>
          </cell>
          <cell r="J570">
            <v>8333</v>
          </cell>
          <cell r="K570">
            <v>8333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</row>
        <row r="571">
          <cell r="C571" t="str">
            <v>00000570</v>
          </cell>
          <cell r="D571">
            <v>36739</v>
          </cell>
          <cell r="E571">
            <v>99</v>
          </cell>
          <cell r="F571" t="str">
            <v>ISO</v>
          </cell>
          <cell r="H571">
            <v>8000</v>
          </cell>
          <cell r="I571">
            <v>3.38</v>
          </cell>
          <cell r="J571">
            <v>0</v>
          </cell>
          <cell r="K571">
            <v>0</v>
          </cell>
          <cell r="L571">
            <v>8000</v>
          </cell>
          <cell r="M571">
            <v>0</v>
          </cell>
          <cell r="N571">
            <v>0</v>
          </cell>
          <cell r="O571">
            <v>0</v>
          </cell>
        </row>
        <row r="572">
          <cell r="C572" t="str">
            <v>00000571</v>
          </cell>
          <cell r="D572">
            <v>36739</v>
          </cell>
          <cell r="E572">
            <v>99</v>
          </cell>
          <cell r="F572" t="str">
            <v>ISO</v>
          </cell>
          <cell r="H572">
            <v>9333</v>
          </cell>
          <cell r="I572">
            <v>3.38</v>
          </cell>
          <cell r="J572">
            <v>9333</v>
          </cell>
          <cell r="K572">
            <v>9333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</row>
        <row r="573">
          <cell r="C573" t="str">
            <v>00000572</v>
          </cell>
          <cell r="D573">
            <v>36739</v>
          </cell>
          <cell r="E573">
            <v>99</v>
          </cell>
          <cell r="F573" t="str">
            <v>ISO</v>
          </cell>
          <cell r="H573">
            <v>516666</v>
          </cell>
          <cell r="I573">
            <v>3.38</v>
          </cell>
          <cell r="J573">
            <v>0</v>
          </cell>
          <cell r="K573">
            <v>0</v>
          </cell>
          <cell r="L573">
            <v>516666</v>
          </cell>
          <cell r="M573">
            <v>0</v>
          </cell>
          <cell r="N573">
            <v>0</v>
          </cell>
          <cell r="O573">
            <v>0</v>
          </cell>
        </row>
        <row r="574">
          <cell r="C574" t="str">
            <v>00000573</v>
          </cell>
          <cell r="D574">
            <v>36739</v>
          </cell>
          <cell r="E574">
            <v>99</v>
          </cell>
          <cell r="F574" t="str">
            <v>ISO</v>
          </cell>
          <cell r="H574">
            <v>6000</v>
          </cell>
          <cell r="I574">
            <v>3.38</v>
          </cell>
          <cell r="J574">
            <v>0</v>
          </cell>
          <cell r="K574">
            <v>0</v>
          </cell>
          <cell r="L574">
            <v>6000</v>
          </cell>
          <cell r="M574">
            <v>0</v>
          </cell>
          <cell r="N574">
            <v>0</v>
          </cell>
          <cell r="O574">
            <v>0</v>
          </cell>
        </row>
        <row r="575">
          <cell r="C575" t="str">
            <v>00000574</v>
          </cell>
          <cell r="D575">
            <v>36739</v>
          </cell>
          <cell r="E575">
            <v>99</v>
          </cell>
          <cell r="F575" t="str">
            <v>ISO</v>
          </cell>
          <cell r="H575">
            <v>3333</v>
          </cell>
          <cell r="I575">
            <v>3.38</v>
          </cell>
          <cell r="J575">
            <v>0</v>
          </cell>
          <cell r="K575">
            <v>0</v>
          </cell>
          <cell r="L575">
            <v>3333</v>
          </cell>
          <cell r="M575">
            <v>0</v>
          </cell>
          <cell r="N575">
            <v>0</v>
          </cell>
          <cell r="O575">
            <v>0</v>
          </cell>
        </row>
        <row r="576">
          <cell r="C576" t="str">
            <v>00000575</v>
          </cell>
          <cell r="D576">
            <v>36746</v>
          </cell>
          <cell r="E576">
            <v>99</v>
          </cell>
          <cell r="F576" t="str">
            <v>ISO</v>
          </cell>
          <cell r="H576">
            <v>6666</v>
          </cell>
          <cell r="I576">
            <v>4.5</v>
          </cell>
          <cell r="J576">
            <v>6666</v>
          </cell>
          <cell r="K576">
            <v>6666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</row>
        <row r="577">
          <cell r="C577" t="str">
            <v>00000576</v>
          </cell>
          <cell r="D577">
            <v>36767</v>
          </cell>
          <cell r="E577">
            <v>99</v>
          </cell>
          <cell r="F577" t="str">
            <v>ISO</v>
          </cell>
          <cell r="H577">
            <v>33577</v>
          </cell>
          <cell r="I577">
            <v>6.12</v>
          </cell>
          <cell r="J577">
            <v>33577</v>
          </cell>
          <cell r="K577">
            <v>33577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</row>
        <row r="578">
          <cell r="C578" t="str">
            <v>00000577</v>
          </cell>
          <cell r="D578">
            <v>36767</v>
          </cell>
          <cell r="E578">
            <v>99</v>
          </cell>
          <cell r="F578" t="str">
            <v>ISO</v>
          </cell>
          <cell r="H578">
            <v>9333</v>
          </cell>
          <cell r="I578">
            <v>7.2</v>
          </cell>
          <cell r="J578">
            <v>0</v>
          </cell>
          <cell r="K578">
            <v>0</v>
          </cell>
          <cell r="L578">
            <v>9333</v>
          </cell>
          <cell r="M578">
            <v>0</v>
          </cell>
          <cell r="N578">
            <v>0</v>
          </cell>
          <cell r="O578">
            <v>0</v>
          </cell>
        </row>
        <row r="579">
          <cell r="C579" t="str">
            <v>00000578</v>
          </cell>
          <cell r="D579">
            <v>36285</v>
          </cell>
          <cell r="E579">
            <v>99</v>
          </cell>
          <cell r="F579" t="str">
            <v>NQ</v>
          </cell>
          <cell r="H579">
            <v>2000</v>
          </cell>
          <cell r="I579">
            <v>4.5</v>
          </cell>
          <cell r="J579">
            <v>0</v>
          </cell>
          <cell r="K579">
            <v>0</v>
          </cell>
          <cell r="L579">
            <v>2000</v>
          </cell>
          <cell r="M579">
            <v>0</v>
          </cell>
          <cell r="N579">
            <v>0</v>
          </cell>
          <cell r="O579">
            <v>0</v>
          </cell>
        </row>
        <row r="580">
          <cell r="C580" t="str">
            <v>00000579</v>
          </cell>
          <cell r="D580">
            <v>36802</v>
          </cell>
          <cell r="E580">
            <v>99</v>
          </cell>
          <cell r="F580" t="str">
            <v>ISO</v>
          </cell>
          <cell r="H580">
            <v>15000</v>
          </cell>
          <cell r="I580">
            <v>9.6</v>
          </cell>
          <cell r="J580">
            <v>0</v>
          </cell>
          <cell r="K580">
            <v>0</v>
          </cell>
          <cell r="L580">
            <v>15000</v>
          </cell>
          <cell r="M580">
            <v>0</v>
          </cell>
          <cell r="N580">
            <v>0</v>
          </cell>
          <cell r="O580">
            <v>0</v>
          </cell>
        </row>
        <row r="581">
          <cell r="C581" t="str">
            <v>00000580</v>
          </cell>
          <cell r="D581">
            <v>36802</v>
          </cell>
          <cell r="E581">
            <v>99</v>
          </cell>
          <cell r="F581" t="str">
            <v>ISO</v>
          </cell>
          <cell r="H581">
            <v>8000</v>
          </cell>
          <cell r="I581">
            <v>9.6</v>
          </cell>
          <cell r="J581">
            <v>7000</v>
          </cell>
          <cell r="K581">
            <v>8000</v>
          </cell>
          <cell r="L581">
            <v>0</v>
          </cell>
          <cell r="M581">
            <v>0</v>
          </cell>
          <cell r="N581">
            <v>1000</v>
          </cell>
          <cell r="O581">
            <v>1000</v>
          </cell>
        </row>
        <row r="582">
          <cell r="C582" t="str">
            <v>00000581</v>
          </cell>
          <cell r="D582">
            <v>36802</v>
          </cell>
          <cell r="E582">
            <v>99</v>
          </cell>
          <cell r="F582" t="str">
            <v>ISO</v>
          </cell>
          <cell r="H582">
            <v>8000</v>
          </cell>
          <cell r="I582">
            <v>9.6</v>
          </cell>
          <cell r="J582">
            <v>8000</v>
          </cell>
          <cell r="K582">
            <v>8000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</row>
        <row r="583">
          <cell r="C583" t="str">
            <v>00000582</v>
          </cell>
          <cell r="D583">
            <v>36802</v>
          </cell>
          <cell r="E583">
            <v>99</v>
          </cell>
          <cell r="F583" t="str">
            <v>NQ</v>
          </cell>
          <cell r="H583">
            <v>30000</v>
          </cell>
          <cell r="I583">
            <v>9.6</v>
          </cell>
          <cell r="J583">
            <v>28366</v>
          </cell>
          <cell r="K583">
            <v>30000</v>
          </cell>
          <cell r="L583">
            <v>0</v>
          </cell>
          <cell r="M583">
            <v>0</v>
          </cell>
          <cell r="N583">
            <v>1634</v>
          </cell>
          <cell r="O583">
            <v>1634</v>
          </cell>
        </row>
        <row r="584">
          <cell r="C584" t="str">
            <v>00000583</v>
          </cell>
          <cell r="D584">
            <v>36802</v>
          </cell>
          <cell r="E584">
            <v>99</v>
          </cell>
          <cell r="F584" t="str">
            <v>ISO</v>
          </cell>
          <cell r="H584">
            <v>50000</v>
          </cell>
          <cell r="I584">
            <v>9.6</v>
          </cell>
          <cell r="J584">
            <v>47916</v>
          </cell>
          <cell r="K584">
            <v>47916</v>
          </cell>
          <cell r="L584">
            <v>2084</v>
          </cell>
          <cell r="M584">
            <v>0</v>
          </cell>
          <cell r="N584">
            <v>0</v>
          </cell>
          <cell r="O584">
            <v>0</v>
          </cell>
        </row>
        <row r="585">
          <cell r="C585" t="str">
            <v>00000584</v>
          </cell>
          <cell r="D585">
            <v>36802</v>
          </cell>
          <cell r="E585">
            <v>99</v>
          </cell>
          <cell r="F585" t="str">
            <v>ISO</v>
          </cell>
          <cell r="H585">
            <v>10000</v>
          </cell>
          <cell r="I585">
            <v>9.6</v>
          </cell>
          <cell r="J585">
            <v>0</v>
          </cell>
          <cell r="K585">
            <v>0</v>
          </cell>
          <cell r="L585">
            <v>10000</v>
          </cell>
          <cell r="M585">
            <v>0</v>
          </cell>
          <cell r="N585">
            <v>0</v>
          </cell>
          <cell r="O585">
            <v>0</v>
          </cell>
        </row>
        <row r="586">
          <cell r="C586" t="str">
            <v>00000585</v>
          </cell>
          <cell r="D586">
            <v>36802</v>
          </cell>
          <cell r="E586">
            <v>99</v>
          </cell>
          <cell r="F586" t="str">
            <v>ISO</v>
          </cell>
          <cell r="H586">
            <v>10000</v>
          </cell>
          <cell r="I586">
            <v>9.6</v>
          </cell>
          <cell r="J586">
            <v>10000</v>
          </cell>
          <cell r="K586">
            <v>10000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</row>
        <row r="587">
          <cell r="C587" t="str">
            <v>00000586</v>
          </cell>
          <cell r="D587">
            <v>36830</v>
          </cell>
          <cell r="E587">
            <v>99</v>
          </cell>
          <cell r="F587" t="str">
            <v>ISO</v>
          </cell>
          <cell r="H587">
            <v>5000</v>
          </cell>
          <cell r="I587">
            <v>9.6</v>
          </cell>
          <cell r="J587">
            <v>0</v>
          </cell>
          <cell r="K587">
            <v>0</v>
          </cell>
          <cell r="L587">
            <v>5000</v>
          </cell>
          <cell r="M587">
            <v>0</v>
          </cell>
          <cell r="N587">
            <v>0</v>
          </cell>
          <cell r="O587">
            <v>0</v>
          </cell>
        </row>
        <row r="588">
          <cell r="C588" t="str">
            <v>00000587</v>
          </cell>
          <cell r="D588">
            <v>36830</v>
          </cell>
          <cell r="E588">
            <v>99</v>
          </cell>
          <cell r="F588" t="str">
            <v>ISO</v>
          </cell>
          <cell r="H588">
            <v>2765</v>
          </cell>
          <cell r="I588">
            <v>9.6</v>
          </cell>
          <cell r="J588">
            <v>0</v>
          </cell>
          <cell r="K588">
            <v>0</v>
          </cell>
          <cell r="L588">
            <v>2765</v>
          </cell>
          <cell r="M588">
            <v>0</v>
          </cell>
          <cell r="N588">
            <v>0</v>
          </cell>
          <cell r="O588">
            <v>0</v>
          </cell>
        </row>
        <row r="589">
          <cell r="C589" t="str">
            <v>00000588</v>
          </cell>
          <cell r="D589">
            <v>36900</v>
          </cell>
          <cell r="E589">
            <v>99</v>
          </cell>
          <cell r="F589" t="str">
            <v>NQ</v>
          </cell>
          <cell r="H589">
            <v>33333</v>
          </cell>
          <cell r="I589">
            <v>6</v>
          </cell>
          <cell r="J589">
            <v>0</v>
          </cell>
          <cell r="K589">
            <v>0</v>
          </cell>
          <cell r="L589">
            <v>33333</v>
          </cell>
          <cell r="M589">
            <v>0</v>
          </cell>
          <cell r="N589">
            <v>0</v>
          </cell>
          <cell r="O589">
            <v>0</v>
          </cell>
        </row>
        <row r="590">
          <cell r="C590" t="str">
            <v>00000590</v>
          </cell>
          <cell r="D590">
            <v>36900</v>
          </cell>
          <cell r="E590">
            <v>99</v>
          </cell>
          <cell r="F590" t="str">
            <v>ISO</v>
          </cell>
          <cell r="H590">
            <v>12000</v>
          </cell>
          <cell r="I590">
            <v>6</v>
          </cell>
          <cell r="J590">
            <v>0</v>
          </cell>
          <cell r="K590">
            <v>0</v>
          </cell>
          <cell r="L590">
            <v>12000</v>
          </cell>
          <cell r="M590">
            <v>0</v>
          </cell>
          <cell r="N590">
            <v>0</v>
          </cell>
          <cell r="O590">
            <v>0</v>
          </cell>
        </row>
        <row r="591">
          <cell r="C591" t="str">
            <v>00000591</v>
          </cell>
          <cell r="D591">
            <v>36900</v>
          </cell>
          <cell r="E591">
            <v>99</v>
          </cell>
          <cell r="F591" t="str">
            <v>ISO</v>
          </cell>
          <cell r="H591">
            <v>66664</v>
          </cell>
          <cell r="I591">
            <v>6</v>
          </cell>
          <cell r="J591">
            <v>0</v>
          </cell>
          <cell r="K591">
            <v>0</v>
          </cell>
          <cell r="L591">
            <v>66664</v>
          </cell>
          <cell r="M591">
            <v>0</v>
          </cell>
          <cell r="N591">
            <v>0</v>
          </cell>
          <cell r="O591">
            <v>0</v>
          </cell>
        </row>
        <row r="592">
          <cell r="C592" t="str">
            <v>00000592</v>
          </cell>
          <cell r="D592">
            <v>36900</v>
          </cell>
          <cell r="E592">
            <v>99</v>
          </cell>
          <cell r="F592" t="str">
            <v>NQ</v>
          </cell>
          <cell r="H592">
            <v>33336</v>
          </cell>
          <cell r="I592">
            <v>6</v>
          </cell>
          <cell r="J592">
            <v>0</v>
          </cell>
          <cell r="K592">
            <v>0</v>
          </cell>
          <cell r="L592">
            <v>33336</v>
          </cell>
          <cell r="M592">
            <v>0</v>
          </cell>
          <cell r="N592">
            <v>0</v>
          </cell>
          <cell r="O592">
            <v>0</v>
          </cell>
        </row>
        <row r="593">
          <cell r="C593" t="str">
            <v>00000594</v>
          </cell>
          <cell r="D593">
            <v>36900</v>
          </cell>
          <cell r="E593">
            <v>99</v>
          </cell>
          <cell r="F593" t="str">
            <v>ISO</v>
          </cell>
          <cell r="H593">
            <v>8666</v>
          </cell>
          <cell r="I593">
            <v>6</v>
          </cell>
          <cell r="J593">
            <v>8666</v>
          </cell>
          <cell r="K593">
            <v>8666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</row>
        <row r="594">
          <cell r="C594" t="str">
            <v>00000595</v>
          </cell>
          <cell r="D594">
            <v>36900</v>
          </cell>
          <cell r="E594">
            <v>99</v>
          </cell>
          <cell r="F594" t="str">
            <v>ISO</v>
          </cell>
          <cell r="H594">
            <v>535</v>
          </cell>
          <cell r="I594">
            <v>6</v>
          </cell>
          <cell r="J594">
            <v>0</v>
          </cell>
          <cell r="K594">
            <v>0</v>
          </cell>
          <cell r="L594">
            <v>535</v>
          </cell>
          <cell r="M594">
            <v>0</v>
          </cell>
          <cell r="N594">
            <v>0</v>
          </cell>
          <cell r="O594">
            <v>0</v>
          </cell>
        </row>
        <row r="595">
          <cell r="C595" t="str">
            <v>00000596</v>
          </cell>
          <cell r="D595">
            <v>36900</v>
          </cell>
          <cell r="E595">
            <v>99</v>
          </cell>
          <cell r="F595" t="str">
            <v>ISO</v>
          </cell>
          <cell r="H595">
            <v>1600</v>
          </cell>
          <cell r="I595">
            <v>6</v>
          </cell>
          <cell r="J595">
            <v>1600</v>
          </cell>
          <cell r="K595">
            <v>1600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</row>
        <row r="596">
          <cell r="C596" t="str">
            <v>00000597</v>
          </cell>
          <cell r="D596">
            <v>36900</v>
          </cell>
          <cell r="E596">
            <v>99</v>
          </cell>
          <cell r="F596" t="str">
            <v>ISO</v>
          </cell>
          <cell r="H596">
            <v>3000</v>
          </cell>
          <cell r="I596">
            <v>6</v>
          </cell>
          <cell r="J596">
            <v>0</v>
          </cell>
          <cell r="K596">
            <v>0</v>
          </cell>
          <cell r="L596">
            <v>3000</v>
          </cell>
          <cell r="M596">
            <v>0</v>
          </cell>
          <cell r="N596">
            <v>0</v>
          </cell>
          <cell r="O596">
            <v>0</v>
          </cell>
        </row>
        <row r="597">
          <cell r="C597" t="str">
            <v>00000598</v>
          </cell>
          <cell r="D597">
            <v>36900</v>
          </cell>
          <cell r="E597">
            <v>99</v>
          </cell>
          <cell r="F597" t="str">
            <v>ISO</v>
          </cell>
          <cell r="H597">
            <v>1600</v>
          </cell>
          <cell r="I597">
            <v>6</v>
          </cell>
          <cell r="J597">
            <v>0</v>
          </cell>
          <cell r="K597">
            <v>1600</v>
          </cell>
          <cell r="L597">
            <v>0</v>
          </cell>
          <cell r="M597">
            <v>0</v>
          </cell>
          <cell r="N597">
            <v>1600</v>
          </cell>
          <cell r="O597">
            <v>1600</v>
          </cell>
        </row>
        <row r="598">
          <cell r="C598" t="str">
            <v>00000599</v>
          </cell>
          <cell r="D598">
            <v>36970</v>
          </cell>
          <cell r="E598">
            <v>99</v>
          </cell>
          <cell r="F598" t="str">
            <v>ISO</v>
          </cell>
          <cell r="H598">
            <v>2000</v>
          </cell>
          <cell r="I598">
            <v>2.1</v>
          </cell>
          <cell r="J598">
            <v>2000</v>
          </cell>
          <cell r="K598">
            <v>2000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</row>
        <row r="599">
          <cell r="C599" t="str">
            <v>00000600</v>
          </cell>
          <cell r="D599">
            <v>36970</v>
          </cell>
          <cell r="E599">
            <v>99</v>
          </cell>
          <cell r="F599" t="str">
            <v>ISO</v>
          </cell>
          <cell r="H599">
            <v>6000</v>
          </cell>
          <cell r="I599">
            <v>2.1</v>
          </cell>
          <cell r="J599">
            <v>4500</v>
          </cell>
          <cell r="K599">
            <v>6000</v>
          </cell>
          <cell r="L599">
            <v>0</v>
          </cell>
          <cell r="M599">
            <v>0</v>
          </cell>
          <cell r="N599">
            <v>1500</v>
          </cell>
          <cell r="O599">
            <v>1500</v>
          </cell>
        </row>
        <row r="600">
          <cell r="C600" t="str">
            <v>00000601</v>
          </cell>
          <cell r="D600">
            <v>36970</v>
          </cell>
          <cell r="E600">
            <v>99</v>
          </cell>
          <cell r="F600" t="str">
            <v>ISO</v>
          </cell>
          <cell r="H600">
            <v>2000</v>
          </cell>
          <cell r="I600">
            <v>2.1</v>
          </cell>
          <cell r="J600">
            <v>2000</v>
          </cell>
          <cell r="K600">
            <v>2000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</row>
        <row r="601">
          <cell r="C601" t="str">
            <v>00000602</v>
          </cell>
          <cell r="D601">
            <v>36970</v>
          </cell>
          <cell r="E601">
            <v>99</v>
          </cell>
          <cell r="F601" t="str">
            <v>ISO</v>
          </cell>
          <cell r="H601">
            <v>1000</v>
          </cell>
          <cell r="I601">
            <v>2.1</v>
          </cell>
          <cell r="J601">
            <v>0</v>
          </cell>
          <cell r="K601">
            <v>0</v>
          </cell>
          <cell r="L601">
            <v>1000</v>
          </cell>
          <cell r="M601">
            <v>0</v>
          </cell>
          <cell r="N601">
            <v>0</v>
          </cell>
          <cell r="O601">
            <v>0</v>
          </cell>
        </row>
        <row r="602">
          <cell r="C602" t="str">
            <v>00000603</v>
          </cell>
          <cell r="D602">
            <v>36970</v>
          </cell>
          <cell r="E602">
            <v>99</v>
          </cell>
          <cell r="F602" t="str">
            <v>ISO</v>
          </cell>
          <cell r="H602">
            <v>4000</v>
          </cell>
          <cell r="I602">
            <v>2.1</v>
          </cell>
          <cell r="J602">
            <v>4000</v>
          </cell>
          <cell r="K602">
            <v>4000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</row>
        <row r="603">
          <cell r="C603" t="str">
            <v>00000604</v>
          </cell>
          <cell r="D603">
            <v>36970</v>
          </cell>
          <cell r="E603">
            <v>99</v>
          </cell>
          <cell r="F603" t="str">
            <v>ISO</v>
          </cell>
          <cell r="H603">
            <v>2500</v>
          </cell>
          <cell r="I603">
            <v>2.1</v>
          </cell>
          <cell r="J603">
            <v>2500</v>
          </cell>
          <cell r="K603">
            <v>2500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</row>
        <row r="604">
          <cell r="C604" t="str">
            <v>00000605</v>
          </cell>
          <cell r="D604">
            <v>36970</v>
          </cell>
          <cell r="E604">
            <v>99</v>
          </cell>
          <cell r="F604" t="str">
            <v>ISO</v>
          </cell>
          <cell r="H604">
            <v>1250</v>
          </cell>
          <cell r="I604">
            <v>2.1</v>
          </cell>
          <cell r="J604">
            <v>1250</v>
          </cell>
          <cell r="K604">
            <v>1250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</row>
        <row r="605">
          <cell r="C605" t="str">
            <v>00000606</v>
          </cell>
          <cell r="D605">
            <v>36970</v>
          </cell>
          <cell r="E605">
            <v>99</v>
          </cell>
          <cell r="F605" t="str">
            <v>ISO</v>
          </cell>
          <cell r="H605">
            <v>1250</v>
          </cell>
          <cell r="I605">
            <v>2.1</v>
          </cell>
          <cell r="J605">
            <v>1119</v>
          </cell>
          <cell r="K605">
            <v>1250</v>
          </cell>
          <cell r="L605">
            <v>0</v>
          </cell>
          <cell r="M605">
            <v>0</v>
          </cell>
          <cell r="N605">
            <v>131</v>
          </cell>
          <cell r="O605">
            <v>131</v>
          </cell>
        </row>
        <row r="606">
          <cell r="C606" t="str">
            <v>00000607</v>
          </cell>
          <cell r="D606">
            <v>36970</v>
          </cell>
          <cell r="E606">
            <v>99</v>
          </cell>
          <cell r="F606" t="str">
            <v>ISO</v>
          </cell>
          <cell r="H606">
            <v>4000</v>
          </cell>
          <cell r="I606">
            <v>2.1</v>
          </cell>
          <cell r="J606">
            <v>2666</v>
          </cell>
          <cell r="K606">
            <v>4000</v>
          </cell>
          <cell r="L606">
            <v>0</v>
          </cell>
          <cell r="M606">
            <v>0</v>
          </cell>
          <cell r="N606">
            <v>1334</v>
          </cell>
          <cell r="O606">
            <v>1334</v>
          </cell>
        </row>
        <row r="607">
          <cell r="C607" t="str">
            <v>00000608</v>
          </cell>
          <cell r="D607">
            <v>36970</v>
          </cell>
          <cell r="E607">
            <v>99</v>
          </cell>
          <cell r="F607" t="str">
            <v>ISO</v>
          </cell>
          <cell r="H607">
            <v>1000</v>
          </cell>
          <cell r="I607">
            <v>2.1</v>
          </cell>
          <cell r="J607">
            <v>1000</v>
          </cell>
          <cell r="K607">
            <v>1000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</row>
        <row r="608">
          <cell r="C608" t="str">
            <v>00000609</v>
          </cell>
          <cell r="D608">
            <v>36970</v>
          </cell>
          <cell r="E608">
            <v>99</v>
          </cell>
          <cell r="F608" t="str">
            <v>ISO</v>
          </cell>
          <cell r="H608">
            <v>2500</v>
          </cell>
          <cell r="I608">
            <v>2.1</v>
          </cell>
          <cell r="J608">
            <v>2500</v>
          </cell>
          <cell r="K608">
            <v>2500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</row>
        <row r="609">
          <cell r="C609" t="str">
            <v>00000610</v>
          </cell>
          <cell r="D609">
            <v>36970</v>
          </cell>
          <cell r="E609">
            <v>99</v>
          </cell>
          <cell r="F609" t="str">
            <v>ISO</v>
          </cell>
          <cell r="H609">
            <v>26667</v>
          </cell>
          <cell r="I609">
            <v>2.1</v>
          </cell>
          <cell r="J609">
            <v>26667</v>
          </cell>
          <cell r="K609">
            <v>26667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</row>
        <row r="610">
          <cell r="C610" t="str">
            <v>00000611</v>
          </cell>
          <cell r="D610">
            <v>36970</v>
          </cell>
          <cell r="E610">
            <v>99</v>
          </cell>
          <cell r="F610" t="str">
            <v>ISO</v>
          </cell>
          <cell r="H610">
            <v>500</v>
          </cell>
          <cell r="I610">
            <v>2.1</v>
          </cell>
          <cell r="J610">
            <v>0</v>
          </cell>
          <cell r="K610">
            <v>0</v>
          </cell>
          <cell r="L610">
            <v>500</v>
          </cell>
          <cell r="M610">
            <v>0</v>
          </cell>
          <cell r="N610">
            <v>0</v>
          </cell>
          <cell r="O610">
            <v>0</v>
          </cell>
        </row>
        <row r="611">
          <cell r="C611" t="str">
            <v>00000612</v>
          </cell>
          <cell r="D611">
            <v>36970</v>
          </cell>
          <cell r="E611">
            <v>99</v>
          </cell>
          <cell r="F611" t="str">
            <v>ISO</v>
          </cell>
          <cell r="H611">
            <v>2000</v>
          </cell>
          <cell r="I611">
            <v>2.1</v>
          </cell>
          <cell r="J611">
            <v>0</v>
          </cell>
          <cell r="K611">
            <v>0</v>
          </cell>
          <cell r="L611">
            <v>2000</v>
          </cell>
          <cell r="M611">
            <v>0</v>
          </cell>
          <cell r="N611">
            <v>0</v>
          </cell>
          <cell r="O611">
            <v>0</v>
          </cell>
        </row>
        <row r="612">
          <cell r="C612" t="str">
            <v>00000613</v>
          </cell>
          <cell r="D612">
            <v>36970</v>
          </cell>
          <cell r="E612">
            <v>99</v>
          </cell>
          <cell r="F612" t="str">
            <v>ISO</v>
          </cell>
          <cell r="H612">
            <v>10000</v>
          </cell>
          <cell r="I612">
            <v>2.1</v>
          </cell>
          <cell r="J612">
            <v>2236</v>
          </cell>
          <cell r="K612">
            <v>2500</v>
          </cell>
          <cell r="L612">
            <v>7500</v>
          </cell>
          <cell r="M612">
            <v>0</v>
          </cell>
          <cell r="N612">
            <v>264</v>
          </cell>
          <cell r="O612">
            <v>264</v>
          </cell>
        </row>
        <row r="613">
          <cell r="C613" t="str">
            <v>00000614</v>
          </cell>
          <cell r="D613">
            <v>36970</v>
          </cell>
          <cell r="E613">
            <v>99</v>
          </cell>
          <cell r="F613" t="str">
            <v>ISO</v>
          </cell>
          <cell r="H613">
            <v>3334</v>
          </cell>
          <cell r="I613">
            <v>2.1</v>
          </cell>
          <cell r="J613">
            <v>0</v>
          </cell>
          <cell r="K613">
            <v>0</v>
          </cell>
          <cell r="L613">
            <v>3334</v>
          </cell>
          <cell r="M613">
            <v>0</v>
          </cell>
          <cell r="N613">
            <v>0</v>
          </cell>
          <cell r="O613">
            <v>0</v>
          </cell>
        </row>
        <row r="614">
          <cell r="C614" t="str">
            <v>00000615</v>
          </cell>
          <cell r="D614">
            <v>36970</v>
          </cell>
          <cell r="E614">
            <v>99</v>
          </cell>
          <cell r="F614" t="str">
            <v>ISO</v>
          </cell>
          <cell r="H614">
            <v>3334</v>
          </cell>
          <cell r="I614">
            <v>2.1</v>
          </cell>
          <cell r="J614">
            <v>0</v>
          </cell>
          <cell r="K614">
            <v>0</v>
          </cell>
          <cell r="L614">
            <v>3334</v>
          </cell>
          <cell r="M614">
            <v>0</v>
          </cell>
          <cell r="N614">
            <v>0</v>
          </cell>
          <cell r="O614">
            <v>0</v>
          </cell>
        </row>
        <row r="615">
          <cell r="C615" t="str">
            <v>00000616</v>
          </cell>
          <cell r="D615">
            <v>36970</v>
          </cell>
          <cell r="E615">
            <v>99</v>
          </cell>
          <cell r="F615" t="str">
            <v>ISO</v>
          </cell>
          <cell r="H615">
            <v>10001</v>
          </cell>
          <cell r="I615">
            <v>2.1</v>
          </cell>
          <cell r="J615">
            <v>10001</v>
          </cell>
          <cell r="K615">
            <v>10001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</row>
        <row r="616">
          <cell r="C616" t="str">
            <v>00000617</v>
          </cell>
          <cell r="D616">
            <v>36970</v>
          </cell>
          <cell r="E616">
            <v>99</v>
          </cell>
          <cell r="F616" t="str">
            <v>ISO</v>
          </cell>
          <cell r="H616">
            <v>5000</v>
          </cell>
          <cell r="I616">
            <v>2.1</v>
          </cell>
          <cell r="J616">
            <v>0</v>
          </cell>
          <cell r="K616">
            <v>0</v>
          </cell>
          <cell r="L616">
            <v>5000</v>
          </cell>
          <cell r="M616">
            <v>0</v>
          </cell>
          <cell r="N616">
            <v>0</v>
          </cell>
          <cell r="O616">
            <v>0</v>
          </cell>
        </row>
        <row r="617">
          <cell r="C617" t="str">
            <v>00000618</v>
          </cell>
          <cell r="D617">
            <v>36970</v>
          </cell>
          <cell r="E617">
            <v>99</v>
          </cell>
          <cell r="F617" t="str">
            <v>ISO</v>
          </cell>
          <cell r="H617">
            <v>1667</v>
          </cell>
          <cell r="I617">
            <v>2.1</v>
          </cell>
          <cell r="J617">
            <v>0</v>
          </cell>
          <cell r="K617">
            <v>0</v>
          </cell>
          <cell r="L617">
            <v>1667</v>
          </cell>
          <cell r="M617">
            <v>0</v>
          </cell>
          <cell r="N617">
            <v>0</v>
          </cell>
          <cell r="O617">
            <v>0</v>
          </cell>
        </row>
        <row r="618">
          <cell r="C618" t="str">
            <v>00000619</v>
          </cell>
          <cell r="D618">
            <v>36970</v>
          </cell>
          <cell r="E618">
            <v>99</v>
          </cell>
          <cell r="F618" t="str">
            <v>NQ</v>
          </cell>
          <cell r="H618">
            <v>1667</v>
          </cell>
          <cell r="I618">
            <v>2.1</v>
          </cell>
          <cell r="J618">
            <v>0</v>
          </cell>
          <cell r="K618">
            <v>0</v>
          </cell>
          <cell r="L618">
            <v>1667</v>
          </cell>
          <cell r="M618">
            <v>0</v>
          </cell>
          <cell r="N618">
            <v>0</v>
          </cell>
          <cell r="O618">
            <v>0</v>
          </cell>
        </row>
        <row r="619">
          <cell r="C619" t="str">
            <v>00000620</v>
          </cell>
          <cell r="D619">
            <v>36970</v>
          </cell>
          <cell r="E619">
            <v>99</v>
          </cell>
          <cell r="F619" t="str">
            <v>ISO</v>
          </cell>
          <cell r="H619">
            <v>18668</v>
          </cell>
          <cell r="I619">
            <v>2.1</v>
          </cell>
          <cell r="J619">
            <v>18668</v>
          </cell>
          <cell r="K619">
            <v>18668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</row>
        <row r="620">
          <cell r="C620" t="str">
            <v>00000621</v>
          </cell>
          <cell r="D620">
            <v>36970</v>
          </cell>
          <cell r="E620">
            <v>99</v>
          </cell>
          <cell r="F620" t="str">
            <v>ISO</v>
          </cell>
          <cell r="H620">
            <v>5000</v>
          </cell>
          <cell r="I620">
            <v>2.1</v>
          </cell>
          <cell r="J620">
            <v>2396</v>
          </cell>
          <cell r="K620">
            <v>2396</v>
          </cell>
          <cell r="L620">
            <v>2604</v>
          </cell>
          <cell r="M620">
            <v>0</v>
          </cell>
          <cell r="N620">
            <v>0</v>
          </cell>
          <cell r="O620">
            <v>0</v>
          </cell>
        </row>
        <row r="621">
          <cell r="C621" t="str">
            <v>00000622</v>
          </cell>
          <cell r="D621">
            <v>36970</v>
          </cell>
          <cell r="E621">
            <v>99</v>
          </cell>
          <cell r="F621" t="str">
            <v>ISO</v>
          </cell>
          <cell r="H621">
            <v>16334</v>
          </cell>
          <cell r="I621">
            <v>2.1</v>
          </cell>
          <cell r="J621">
            <v>16334</v>
          </cell>
          <cell r="K621">
            <v>16334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</row>
        <row r="622">
          <cell r="C622" t="str">
            <v>00000623</v>
          </cell>
          <cell r="D622">
            <v>36970</v>
          </cell>
          <cell r="E622">
            <v>99</v>
          </cell>
          <cell r="F622" t="str">
            <v>NQ</v>
          </cell>
          <cell r="H622">
            <v>8334</v>
          </cell>
          <cell r="I622">
            <v>2.1</v>
          </cell>
          <cell r="J622">
            <v>0</v>
          </cell>
          <cell r="K622">
            <v>0</v>
          </cell>
          <cell r="L622">
            <v>8334</v>
          </cell>
          <cell r="M622">
            <v>0</v>
          </cell>
          <cell r="N622">
            <v>0</v>
          </cell>
          <cell r="O622">
            <v>0</v>
          </cell>
        </row>
        <row r="623">
          <cell r="C623" t="str">
            <v>00000624</v>
          </cell>
          <cell r="D623">
            <v>36970</v>
          </cell>
          <cell r="E623">
            <v>99</v>
          </cell>
          <cell r="F623" t="str">
            <v>ISO</v>
          </cell>
          <cell r="H623">
            <v>3000</v>
          </cell>
          <cell r="I623">
            <v>2.1</v>
          </cell>
          <cell r="J623">
            <v>3000</v>
          </cell>
          <cell r="K623">
            <v>3000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</row>
        <row r="624">
          <cell r="C624" t="str">
            <v>00000625</v>
          </cell>
          <cell r="D624">
            <v>36970</v>
          </cell>
          <cell r="E624">
            <v>99</v>
          </cell>
          <cell r="F624" t="str">
            <v>ISO</v>
          </cell>
          <cell r="H624">
            <v>1200</v>
          </cell>
          <cell r="I624">
            <v>2.1</v>
          </cell>
          <cell r="J624">
            <v>1200</v>
          </cell>
          <cell r="K624">
            <v>1200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</row>
        <row r="625">
          <cell r="C625" t="str">
            <v>00000626</v>
          </cell>
          <cell r="D625">
            <v>36970</v>
          </cell>
          <cell r="E625">
            <v>99</v>
          </cell>
          <cell r="F625" t="str">
            <v>ISO</v>
          </cell>
          <cell r="H625">
            <v>1000</v>
          </cell>
          <cell r="I625">
            <v>2.1</v>
          </cell>
          <cell r="J625">
            <v>1000</v>
          </cell>
          <cell r="K625">
            <v>1000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</row>
        <row r="626">
          <cell r="C626" t="str">
            <v>00000627</v>
          </cell>
          <cell r="D626">
            <v>36970</v>
          </cell>
          <cell r="E626">
            <v>99</v>
          </cell>
          <cell r="F626" t="str">
            <v>ISO</v>
          </cell>
          <cell r="H626">
            <v>27000</v>
          </cell>
          <cell r="I626">
            <v>2.1</v>
          </cell>
          <cell r="J626">
            <v>25449</v>
          </cell>
          <cell r="K626">
            <v>27000</v>
          </cell>
          <cell r="L626">
            <v>0</v>
          </cell>
          <cell r="M626">
            <v>0</v>
          </cell>
          <cell r="N626">
            <v>1551</v>
          </cell>
          <cell r="O626">
            <v>1551</v>
          </cell>
        </row>
        <row r="627">
          <cell r="C627" t="str">
            <v>00000628</v>
          </cell>
          <cell r="D627">
            <v>36970</v>
          </cell>
          <cell r="E627">
            <v>99</v>
          </cell>
          <cell r="F627" t="str">
            <v>ISO</v>
          </cell>
          <cell r="H627">
            <v>3500</v>
          </cell>
          <cell r="I627">
            <v>2.1</v>
          </cell>
          <cell r="J627">
            <v>0</v>
          </cell>
          <cell r="K627">
            <v>0</v>
          </cell>
          <cell r="L627">
            <v>3500</v>
          </cell>
          <cell r="M627">
            <v>0</v>
          </cell>
          <cell r="N627">
            <v>0</v>
          </cell>
          <cell r="O627">
            <v>0</v>
          </cell>
        </row>
        <row r="628">
          <cell r="C628" t="str">
            <v>00000629</v>
          </cell>
          <cell r="D628">
            <v>36970</v>
          </cell>
          <cell r="E628">
            <v>99</v>
          </cell>
          <cell r="F628" t="str">
            <v>ISO</v>
          </cell>
          <cell r="H628">
            <v>700</v>
          </cell>
          <cell r="I628">
            <v>2.1</v>
          </cell>
          <cell r="J628">
            <v>102</v>
          </cell>
          <cell r="K628">
            <v>102</v>
          </cell>
          <cell r="L628">
            <v>598</v>
          </cell>
          <cell r="M628">
            <v>0</v>
          </cell>
          <cell r="N628">
            <v>0</v>
          </cell>
          <cell r="O628">
            <v>0</v>
          </cell>
        </row>
        <row r="629">
          <cell r="C629" t="str">
            <v>00000630</v>
          </cell>
          <cell r="D629">
            <v>36970</v>
          </cell>
          <cell r="E629">
            <v>99</v>
          </cell>
          <cell r="F629" t="str">
            <v>ISO</v>
          </cell>
          <cell r="H629">
            <v>200</v>
          </cell>
          <cell r="I629">
            <v>2.1</v>
          </cell>
          <cell r="J629">
            <v>0</v>
          </cell>
          <cell r="K629">
            <v>0</v>
          </cell>
          <cell r="L629">
            <v>200</v>
          </cell>
          <cell r="M629">
            <v>0</v>
          </cell>
          <cell r="N629">
            <v>0</v>
          </cell>
          <cell r="O629">
            <v>0</v>
          </cell>
        </row>
        <row r="630">
          <cell r="C630" t="str">
            <v>00000631</v>
          </cell>
          <cell r="D630">
            <v>36970</v>
          </cell>
          <cell r="E630">
            <v>99</v>
          </cell>
          <cell r="F630" t="str">
            <v>ISO</v>
          </cell>
          <cell r="H630">
            <v>3500</v>
          </cell>
          <cell r="I630">
            <v>2.1</v>
          </cell>
          <cell r="J630">
            <v>3500</v>
          </cell>
          <cell r="K630">
            <v>3500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</row>
        <row r="631">
          <cell r="C631" t="str">
            <v>00000632</v>
          </cell>
          <cell r="D631">
            <v>36970</v>
          </cell>
          <cell r="E631">
            <v>99</v>
          </cell>
          <cell r="F631" t="str">
            <v>ISO</v>
          </cell>
          <cell r="H631">
            <v>400</v>
          </cell>
          <cell r="I631">
            <v>2.1</v>
          </cell>
          <cell r="J631">
            <v>0</v>
          </cell>
          <cell r="K631">
            <v>0</v>
          </cell>
          <cell r="L631">
            <v>400</v>
          </cell>
          <cell r="M631">
            <v>0</v>
          </cell>
          <cell r="N631">
            <v>0</v>
          </cell>
          <cell r="O631">
            <v>0</v>
          </cell>
        </row>
        <row r="632">
          <cell r="C632" t="str">
            <v>00000633</v>
          </cell>
          <cell r="D632">
            <v>36970</v>
          </cell>
          <cell r="E632">
            <v>99</v>
          </cell>
          <cell r="F632" t="str">
            <v>ISO</v>
          </cell>
          <cell r="H632">
            <v>400</v>
          </cell>
          <cell r="I632">
            <v>2.1</v>
          </cell>
          <cell r="J632">
            <v>400</v>
          </cell>
          <cell r="K632">
            <v>400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</row>
        <row r="633">
          <cell r="C633" t="str">
            <v>00000634</v>
          </cell>
          <cell r="D633">
            <v>36970</v>
          </cell>
          <cell r="E633">
            <v>99</v>
          </cell>
          <cell r="F633" t="str">
            <v>ISO</v>
          </cell>
          <cell r="H633">
            <v>400</v>
          </cell>
          <cell r="I633">
            <v>2.1</v>
          </cell>
          <cell r="J633">
            <v>400</v>
          </cell>
          <cell r="K633">
            <v>400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</row>
        <row r="634">
          <cell r="C634" t="str">
            <v>00000635</v>
          </cell>
          <cell r="D634">
            <v>36970</v>
          </cell>
          <cell r="E634">
            <v>99</v>
          </cell>
          <cell r="F634" t="str">
            <v>ISO</v>
          </cell>
          <cell r="H634">
            <v>6500</v>
          </cell>
          <cell r="I634">
            <v>2.1</v>
          </cell>
          <cell r="J634">
            <v>6500</v>
          </cell>
          <cell r="K634">
            <v>6500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</row>
        <row r="635">
          <cell r="C635" t="str">
            <v>00000636</v>
          </cell>
          <cell r="D635">
            <v>36970</v>
          </cell>
          <cell r="E635">
            <v>99</v>
          </cell>
          <cell r="F635" t="str">
            <v>ISO</v>
          </cell>
          <cell r="H635">
            <v>300</v>
          </cell>
          <cell r="I635">
            <v>2.1</v>
          </cell>
          <cell r="J635">
            <v>300</v>
          </cell>
          <cell r="K635">
            <v>300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</row>
        <row r="636">
          <cell r="C636" t="str">
            <v>00000637</v>
          </cell>
          <cell r="D636">
            <v>36970</v>
          </cell>
          <cell r="E636">
            <v>99</v>
          </cell>
          <cell r="F636" t="str">
            <v>ISO</v>
          </cell>
          <cell r="H636">
            <v>2000</v>
          </cell>
          <cell r="I636">
            <v>2.1</v>
          </cell>
          <cell r="J636">
            <v>0</v>
          </cell>
          <cell r="K636">
            <v>0</v>
          </cell>
          <cell r="L636">
            <v>2000</v>
          </cell>
          <cell r="M636">
            <v>0</v>
          </cell>
          <cell r="N636">
            <v>0</v>
          </cell>
          <cell r="O636">
            <v>0</v>
          </cell>
        </row>
        <row r="637">
          <cell r="C637" t="str">
            <v>00000638</v>
          </cell>
          <cell r="D637">
            <v>36970</v>
          </cell>
          <cell r="E637">
            <v>99</v>
          </cell>
          <cell r="F637" t="str">
            <v>ISO</v>
          </cell>
          <cell r="H637">
            <v>800</v>
          </cell>
          <cell r="I637">
            <v>2.1</v>
          </cell>
          <cell r="J637">
            <v>800</v>
          </cell>
          <cell r="K637">
            <v>800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</row>
        <row r="638">
          <cell r="C638" t="str">
            <v>00000639</v>
          </cell>
          <cell r="D638">
            <v>36970</v>
          </cell>
          <cell r="E638">
            <v>99</v>
          </cell>
          <cell r="F638" t="str">
            <v>ISO</v>
          </cell>
          <cell r="H638">
            <v>1000</v>
          </cell>
          <cell r="I638">
            <v>2.1</v>
          </cell>
          <cell r="J638">
            <v>1000</v>
          </cell>
          <cell r="K638">
            <v>1000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</row>
        <row r="639">
          <cell r="C639" t="str">
            <v>00000640</v>
          </cell>
          <cell r="D639">
            <v>36970</v>
          </cell>
          <cell r="E639">
            <v>99</v>
          </cell>
          <cell r="F639" t="str">
            <v>ISO</v>
          </cell>
          <cell r="H639">
            <v>5000</v>
          </cell>
          <cell r="I639">
            <v>2.1</v>
          </cell>
          <cell r="J639">
            <v>5000</v>
          </cell>
          <cell r="K639">
            <v>5000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</row>
        <row r="640">
          <cell r="C640" t="str">
            <v>00000641</v>
          </cell>
          <cell r="D640">
            <v>36970</v>
          </cell>
          <cell r="E640">
            <v>99</v>
          </cell>
          <cell r="F640" t="str">
            <v>ISO</v>
          </cell>
          <cell r="H640">
            <v>2000</v>
          </cell>
          <cell r="I640">
            <v>2.1</v>
          </cell>
          <cell r="J640">
            <v>1000</v>
          </cell>
          <cell r="K640">
            <v>2000</v>
          </cell>
          <cell r="L640">
            <v>0</v>
          </cell>
          <cell r="M640">
            <v>0</v>
          </cell>
          <cell r="N640">
            <v>1000</v>
          </cell>
          <cell r="O640">
            <v>1000</v>
          </cell>
        </row>
        <row r="641">
          <cell r="C641" t="str">
            <v>00000642</v>
          </cell>
          <cell r="D641">
            <v>36970</v>
          </cell>
          <cell r="E641">
            <v>99</v>
          </cell>
          <cell r="F641" t="str">
            <v>ISO</v>
          </cell>
          <cell r="H641">
            <v>10000</v>
          </cell>
          <cell r="I641">
            <v>2.1</v>
          </cell>
          <cell r="J641">
            <v>10000</v>
          </cell>
          <cell r="K641">
            <v>10000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</row>
        <row r="642">
          <cell r="C642" t="str">
            <v>00000643</v>
          </cell>
          <cell r="D642">
            <v>36970</v>
          </cell>
          <cell r="E642">
            <v>99</v>
          </cell>
          <cell r="F642" t="str">
            <v>ISO</v>
          </cell>
          <cell r="H642">
            <v>1687</v>
          </cell>
          <cell r="I642">
            <v>2.1</v>
          </cell>
          <cell r="J642">
            <v>0</v>
          </cell>
          <cell r="K642">
            <v>0</v>
          </cell>
          <cell r="L642">
            <v>1687</v>
          </cell>
          <cell r="M642">
            <v>0</v>
          </cell>
          <cell r="N642">
            <v>0</v>
          </cell>
          <cell r="O642">
            <v>0</v>
          </cell>
        </row>
        <row r="643">
          <cell r="C643" t="str">
            <v>00000644</v>
          </cell>
          <cell r="D643">
            <v>36970</v>
          </cell>
          <cell r="E643">
            <v>99</v>
          </cell>
          <cell r="F643" t="str">
            <v>NQ</v>
          </cell>
          <cell r="H643">
            <v>25313</v>
          </cell>
          <cell r="I643">
            <v>2.1</v>
          </cell>
          <cell r="J643">
            <v>23062</v>
          </cell>
          <cell r="K643">
            <v>23062</v>
          </cell>
          <cell r="L643">
            <v>2251</v>
          </cell>
          <cell r="M643">
            <v>0</v>
          </cell>
          <cell r="N643">
            <v>0</v>
          </cell>
          <cell r="O643">
            <v>0</v>
          </cell>
        </row>
        <row r="644">
          <cell r="C644" t="str">
            <v>00000645</v>
          </cell>
          <cell r="D644">
            <v>36970</v>
          </cell>
          <cell r="E644">
            <v>99</v>
          </cell>
          <cell r="F644" t="str">
            <v>ISO</v>
          </cell>
          <cell r="H644">
            <v>2000</v>
          </cell>
          <cell r="I644">
            <v>2.1</v>
          </cell>
          <cell r="J644">
            <v>0</v>
          </cell>
          <cell r="K644">
            <v>0</v>
          </cell>
          <cell r="L644">
            <v>2000</v>
          </cell>
          <cell r="M644">
            <v>0</v>
          </cell>
          <cell r="N644">
            <v>0</v>
          </cell>
          <cell r="O644">
            <v>0</v>
          </cell>
        </row>
        <row r="645">
          <cell r="C645" t="str">
            <v>00000646</v>
          </cell>
          <cell r="D645">
            <v>36970</v>
          </cell>
          <cell r="E645">
            <v>99</v>
          </cell>
          <cell r="F645" t="str">
            <v>ISO</v>
          </cell>
          <cell r="H645">
            <v>2000</v>
          </cell>
          <cell r="I645">
            <v>2.1</v>
          </cell>
          <cell r="J645">
            <v>2000</v>
          </cell>
          <cell r="K645">
            <v>2000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</row>
        <row r="646">
          <cell r="C646" t="str">
            <v>00000647</v>
          </cell>
          <cell r="D646">
            <v>36970</v>
          </cell>
          <cell r="E646">
            <v>99</v>
          </cell>
          <cell r="F646" t="str">
            <v>ISO</v>
          </cell>
          <cell r="H646">
            <v>500</v>
          </cell>
          <cell r="I646">
            <v>2.1</v>
          </cell>
          <cell r="J646">
            <v>0</v>
          </cell>
          <cell r="K646">
            <v>0</v>
          </cell>
          <cell r="L646">
            <v>500</v>
          </cell>
          <cell r="M646">
            <v>0</v>
          </cell>
          <cell r="N646">
            <v>0</v>
          </cell>
          <cell r="O646">
            <v>0</v>
          </cell>
        </row>
        <row r="647">
          <cell r="C647" t="str">
            <v>00000648</v>
          </cell>
          <cell r="D647">
            <v>36970</v>
          </cell>
          <cell r="E647">
            <v>99</v>
          </cell>
          <cell r="F647" t="str">
            <v>ISO</v>
          </cell>
          <cell r="H647">
            <v>1000</v>
          </cell>
          <cell r="I647">
            <v>2.1</v>
          </cell>
          <cell r="J647">
            <v>1000</v>
          </cell>
          <cell r="K647">
            <v>1000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</row>
        <row r="648">
          <cell r="C648" t="str">
            <v>00000649</v>
          </cell>
          <cell r="D648">
            <v>36970</v>
          </cell>
          <cell r="E648">
            <v>99</v>
          </cell>
          <cell r="F648" t="str">
            <v>ISO</v>
          </cell>
          <cell r="H648">
            <v>3500</v>
          </cell>
          <cell r="I648">
            <v>2.1</v>
          </cell>
          <cell r="J648">
            <v>2625</v>
          </cell>
          <cell r="K648">
            <v>2625</v>
          </cell>
          <cell r="L648">
            <v>875</v>
          </cell>
          <cell r="M648">
            <v>0</v>
          </cell>
          <cell r="N648">
            <v>0</v>
          </cell>
          <cell r="O648">
            <v>0</v>
          </cell>
        </row>
        <row r="649">
          <cell r="C649" t="str">
            <v>00000650</v>
          </cell>
          <cell r="D649">
            <v>36970</v>
          </cell>
          <cell r="E649">
            <v>99</v>
          </cell>
          <cell r="F649" t="str">
            <v>ISO</v>
          </cell>
          <cell r="H649">
            <v>3500</v>
          </cell>
          <cell r="I649">
            <v>2.1</v>
          </cell>
          <cell r="J649">
            <v>3500</v>
          </cell>
          <cell r="K649">
            <v>3500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</row>
        <row r="650">
          <cell r="C650" t="str">
            <v>00000651</v>
          </cell>
          <cell r="D650">
            <v>36970</v>
          </cell>
          <cell r="E650">
            <v>99</v>
          </cell>
          <cell r="F650" t="str">
            <v>ISO</v>
          </cell>
          <cell r="H650">
            <v>7500</v>
          </cell>
          <cell r="I650">
            <v>2.1</v>
          </cell>
          <cell r="J650">
            <v>2500</v>
          </cell>
          <cell r="K650">
            <v>2500</v>
          </cell>
          <cell r="L650">
            <v>5000</v>
          </cell>
          <cell r="M650">
            <v>0</v>
          </cell>
          <cell r="N650">
            <v>0</v>
          </cell>
          <cell r="O650">
            <v>0</v>
          </cell>
        </row>
        <row r="651">
          <cell r="C651" t="str">
            <v>00000652</v>
          </cell>
          <cell r="D651">
            <v>36970</v>
          </cell>
          <cell r="E651">
            <v>99</v>
          </cell>
          <cell r="F651" t="str">
            <v>ISO</v>
          </cell>
          <cell r="H651">
            <v>2000</v>
          </cell>
          <cell r="I651">
            <v>2.1</v>
          </cell>
          <cell r="J651">
            <v>0</v>
          </cell>
          <cell r="K651">
            <v>0</v>
          </cell>
          <cell r="L651">
            <v>2000</v>
          </cell>
          <cell r="M651">
            <v>0</v>
          </cell>
          <cell r="N651">
            <v>0</v>
          </cell>
          <cell r="O651">
            <v>0</v>
          </cell>
        </row>
        <row r="652">
          <cell r="C652" t="str">
            <v>00000653</v>
          </cell>
          <cell r="D652">
            <v>36970</v>
          </cell>
          <cell r="E652">
            <v>99</v>
          </cell>
          <cell r="F652" t="str">
            <v>ISO</v>
          </cell>
          <cell r="H652">
            <v>27000</v>
          </cell>
          <cell r="I652">
            <v>2.1</v>
          </cell>
          <cell r="J652">
            <v>27000</v>
          </cell>
          <cell r="K652">
            <v>27000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</row>
        <row r="653">
          <cell r="C653" t="str">
            <v>00000654</v>
          </cell>
          <cell r="D653">
            <v>36970</v>
          </cell>
          <cell r="E653">
            <v>99</v>
          </cell>
          <cell r="F653" t="str">
            <v>ISO</v>
          </cell>
          <cell r="H653">
            <v>3500</v>
          </cell>
          <cell r="I653">
            <v>2.1</v>
          </cell>
          <cell r="J653">
            <v>3500</v>
          </cell>
          <cell r="K653">
            <v>3500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</row>
        <row r="654">
          <cell r="C654" t="str">
            <v>00000655</v>
          </cell>
          <cell r="D654">
            <v>36970</v>
          </cell>
          <cell r="E654">
            <v>99</v>
          </cell>
          <cell r="F654" t="str">
            <v>ISO</v>
          </cell>
          <cell r="H654">
            <v>10000</v>
          </cell>
          <cell r="I654">
            <v>2.1</v>
          </cell>
          <cell r="J654">
            <v>5000</v>
          </cell>
          <cell r="K654">
            <v>5000</v>
          </cell>
          <cell r="L654">
            <v>5000</v>
          </cell>
          <cell r="M654">
            <v>0</v>
          </cell>
          <cell r="N654">
            <v>0</v>
          </cell>
          <cell r="O654">
            <v>0</v>
          </cell>
        </row>
        <row r="655">
          <cell r="C655" t="str">
            <v>00000656</v>
          </cell>
          <cell r="D655">
            <v>36970</v>
          </cell>
          <cell r="E655">
            <v>99</v>
          </cell>
          <cell r="F655" t="str">
            <v>ISO</v>
          </cell>
          <cell r="H655">
            <v>10000</v>
          </cell>
          <cell r="I655">
            <v>2.1</v>
          </cell>
          <cell r="J655">
            <v>10000</v>
          </cell>
          <cell r="K655">
            <v>10000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</row>
        <row r="656">
          <cell r="C656" t="str">
            <v>00000657</v>
          </cell>
          <cell r="D656">
            <v>36970</v>
          </cell>
          <cell r="E656">
            <v>99</v>
          </cell>
          <cell r="F656" t="str">
            <v>ISO</v>
          </cell>
          <cell r="H656">
            <v>1000</v>
          </cell>
          <cell r="I656">
            <v>2.1</v>
          </cell>
          <cell r="J656">
            <v>960</v>
          </cell>
          <cell r="K656">
            <v>1000</v>
          </cell>
          <cell r="L656">
            <v>0</v>
          </cell>
          <cell r="M656">
            <v>0</v>
          </cell>
          <cell r="N656">
            <v>40</v>
          </cell>
          <cell r="O656">
            <v>40</v>
          </cell>
        </row>
        <row r="657">
          <cell r="C657" t="str">
            <v>00000658</v>
          </cell>
          <cell r="D657">
            <v>36970</v>
          </cell>
          <cell r="E657">
            <v>99</v>
          </cell>
          <cell r="F657" t="str">
            <v>ISO</v>
          </cell>
          <cell r="H657">
            <v>3000</v>
          </cell>
          <cell r="I657">
            <v>2.1</v>
          </cell>
          <cell r="J657">
            <v>0</v>
          </cell>
          <cell r="K657">
            <v>0</v>
          </cell>
          <cell r="L657">
            <v>3000</v>
          </cell>
          <cell r="M657">
            <v>0</v>
          </cell>
          <cell r="N657">
            <v>0</v>
          </cell>
          <cell r="O657">
            <v>0</v>
          </cell>
        </row>
        <row r="658">
          <cell r="C658" t="str">
            <v>00000659</v>
          </cell>
          <cell r="D658">
            <v>36970</v>
          </cell>
          <cell r="E658">
            <v>99</v>
          </cell>
          <cell r="F658" t="str">
            <v>ISO</v>
          </cell>
          <cell r="H658">
            <v>2000</v>
          </cell>
          <cell r="I658">
            <v>2.1</v>
          </cell>
          <cell r="J658">
            <v>0</v>
          </cell>
          <cell r="K658">
            <v>0</v>
          </cell>
          <cell r="L658">
            <v>2000</v>
          </cell>
          <cell r="M658">
            <v>0</v>
          </cell>
          <cell r="N658">
            <v>0</v>
          </cell>
          <cell r="O658">
            <v>0</v>
          </cell>
        </row>
        <row r="659">
          <cell r="C659" t="str">
            <v>00000660</v>
          </cell>
          <cell r="D659">
            <v>36970</v>
          </cell>
          <cell r="E659">
            <v>99</v>
          </cell>
          <cell r="F659" t="str">
            <v>ISO</v>
          </cell>
          <cell r="H659">
            <v>7000</v>
          </cell>
          <cell r="I659">
            <v>2.1</v>
          </cell>
          <cell r="J659">
            <v>0</v>
          </cell>
          <cell r="K659">
            <v>0</v>
          </cell>
          <cell r="L659">
            <v>7000</v>
          </cell>
          <cell r="M659">
            <v>0</v>
          </cell>
          <cell r="N659">
            <v>0</v>
          </cell>
          <cell r="O659">
            <v>0</v>
          </cell>
        </row>
        <row r="660">
          <cell r="C660" t="str">
            <v>00000661</v>
          </cell>
          <cell r="D660">
            <v>36970</v>
          </cell>
          <cell r="E660">
            <v>99</v>
          </cell>
          <cell r="F660" t="str">
            <v>ISO</v>
          </cell>
          <cell r="H660">
            <v>500</v>
          </cell>
          <cell r="I660">
            <v>2.1</v>
          </cell>
          <cell r="J660">
            <v>0</v>
          </cell>
          <cell r="K660">
            <v>0</v>
          </cell>
          <cell r="L660">
            <v>500</v>
          </cell>
          <cell r="M660">
            <v>0</v>
          </cell>
          <cell r="N660">
            <v>0</v>
          </cell>
          <cell r="O660">
            <v>0</v>
          </cell>
        </row>
        <row r="661">
          <cell r="C661" t="str">
            <v>00000662</v>
          </cell>
          <cell r="D661">
            <v>36970</v>
          </cell>
          <cell r="E661">
            <v>99</v>
          </cell>
          <cell r="F661" t="str">
            <v>ISO</v>
          </cell>
          <cell r="H661">
            <v>3000</v>
          </cell>
          <cell r="I661">
            <v>2.1</v>
          </cell>
          <cell r="J661">
            <v>1000</v>
          </cell>
          <cell r="K661">
            <v>1000</v>
          </cell>
          <cell r="L661">
            <v>2000</v>
          </cell>
          <cell r="M661">
            <v>0</v>
          </cell>
          <cell r="N661">
            <v>0</v>
          </cell>
          <cell r="O661">
            <v>0</v>
          </cell>
        </row>
        <row r="662">
          <cell r="C662" t="str">
            <v>00000663</v>
          </cell>
          <cell r="D662">
            <v>36970</v>
          </cell>
          <cell r="E662">
            <v>99</v>
          </cell>
          <cell r="F662" t="str">
            <v>ISO</v>
          </cell>
          <cell r="H662">
            <v>400</v>
          </cell>
          <cell r="I662">
            <v>2.1</v>
          </cell>
          <cell r="J662">
            <v>58</v>
          </cell>
          <cell r="K662">
            <v>58</v>
          </cell>
          <cell r="L662">
            <v>342</v>
          </cell>
          <cell r="M662">
            <v>0</v>
          </cell>
          <cell r="N662">
            <v>0</v>
          </cell>
          <cell r="O662">
            <v>0</v>
          </cell>
        </row>
        <row r="663">
          <cell r="C663" t="str">
            <v>00000664</v>
          </cell>
          <cell r="D663">
            <v>36970</v>
          </cell>
          <cell r="E663">
            <v>99</v>
          </cell>
          <cell r="F663" t="str">
            <v>ISO</v>
          </cell>
          <cell r="H663">
            <v>400</v>
          </cell>
          <cell r="I663">
            <v>2.1</v>
          </cell>
          <cell r="J663">
            <v>0</v>
          </cell>
          <cell r="K663">
            <v>0</v>
          </cell>
          <cell r="L663">
            <v>400</v>
          </cell>
          <cell r="M663">
            <v>0</v>
          </cell>
          <cell r="N663">
            <v>0</v>
          </cell>
          <cell r="O663">
            <v>0</v>
          </cell>
        </row>
        <row r="664">
          <cell r="C664" t="str">
            <v>00000665</v>
          </cell>
          <cell r="D664">
            <v>36970</v>
          </cell>
          <cell r="E664">
            <v>99</v>
          </cell>
          <cell r="F664" t="str">
            <v>ISO</v>
          </cell>
          <cell r="H664">
            <v>3100</v>
          </cell>
          <cell r="I664">
            <v>2.1</v>
          </cell>
          <cell r="J664">
            <v>2777</v>
          </cell>
          <cell r="K664">
            <v>2777</v>
          </cell>
          <cell r="L664">
            <v>323</v>
          </cell>
          <cell r="M664">
            <v>0</v>
          </cell>
          <cell r="N664">
            <v>0</v>
          </cell>
          <cell r="O664">
            <v>0</v>
          </cell>
        </row>
        <row r="665">
          <cell r="C665" t="str">
            <v>00000666</v>
          </cell>
          <cell r="D665">
            <v>36970</v>
          </cell>
          <cell r="E665">
            <v>99</v>
          </cell>
          <cell r="F665" t="str">
            <v>ISO</v>
          </cell>
          <cell r="H665">
            <v>1600</v>
          </cell>
          <cell r="I665">
            <v>2.1</v>
          </cell>
          <cell r="J665">
            <v>1600</v>
          </cell>
          <cell r="K665">
            <v>1600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</row>
        <row r="666">
          <cell r="C666" t="str">
            <v>00000667</v>
          </cell>
          <cell r="D666">
            <v>36970</v>
          </cell>
          <cell r="E666">
            <v>99</v>
          </cell>
          <cell r="F666" t="str">
            <v>ISO</v>
          </cell>
          <cell r="H666">
            <v>2600</v>
          </cell>
          <cell r="I666">
            <v>2.1</v>
          </cell>
          <cell r="J666">
            <v>2600</v>
          </cell>
          <cell r="K666">
            <v>2600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</row>
        <row r="667">
          <cell r="C667" t="str">
            <v>00000668</v>
          </cell>
          <cell r="D667">
            <v>36970</v>
          </cell>
          <cell r="E667">
            <v>99</v>
          </cell>
          <cell r="F667" t="str">
            <v>ISO</v>
          </cell>
          <cell r="H667">
            <v>1000</v>
          </cell>
          <cell r="I667">
            <v>2.1</v>
          </cell>
          <cell r="J667">
            <v>0</v>
          </cell>
          <cell r="K667">
            <v>0</v>
          </cell>
          <cell r="L667">
            <v>1000</v>
          </cell>
          <cell r="M667">
            <v>0</v>
          </cell>
          <cell r="N667">
            <v>0</v>
          </cell>
          <cell r="O667">
            <v>0</v>
          </cell>
        </row>
        <row r="668">
          <cell r="C668" t="str">
            <v>00000669</v>
          </cell>
          <cell r="D668">
            <v>36970</v>
          </cell>
          <cell r="E668">
            <v>99</v>
          </cell>
          <cell r="F668" t="str">
            <v>ISO</v>
          </cell>
          <cell r="H668">
            <v>1200</v>
          </cell>
          <cell r="I668">
            <v>2.1</v>
          </cell>
          <cell r="J668">
            <v>1200</v>
          </cell>
          <cell r="K668">
            <v>1200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</row>
        <row r="669">
          <cell r="C669" t="str">
            <v>00000670</v>
          </cell>
          <cell r="D669">
            <v>36970</v>
          </cell>
          <cell r="E669">
            <v>99</v>
          </cell>
          <cell r="F669" t="str">
            <v>ISO</v>
          </cell>
          <cell r="H669">
            <v>3500</v>
          </cell>
          <cell r="I669">
            <v>2.1</v>
          </cell>
          <cell r="J669">
            <v>0</v>
          </cell>
          <cell r="K669">
            <v>0</v>
          </cell>
          <cell r="L669">
            <v>3500</v>
          </cell>
          <cell r="M669">
            <v>0</v>
          </cell>
          <cell r="N669">
            <v>0</v>
          </cell>
          <cell r="O669">
            <v>0</v>
          </cell>
        </row>
        <row r="670">
          <cell r="C670" t="str">
            <v>00000671</v>
          </cell>
          <cell r="D670">
            <v>36970</v>
          </cell>
          <cell r="E670">
            <v>99</v>
          </cell>
          <cell r="F670" t="str">
            <v>ISO</v>
          </cell>
          <cell r="H670">
            <v>8000</v>
          </cell>
          <cell r="I670">
            <v>2.1</v>
          </cell>
          <cell r="J670">
            <v>0</v>
          </cell>
          <cell r="K670">
            <v>0</v>
          </cell>
          <cell r="L670">
            <v>8000</v>
          </cell>
          <cell r="M670">
            <v>0</v>
          </cell>
          <cell r="N670">
            <v>0</v>
          </cell>
          <cell r="O670">
            <v>0</v>
          </cell>
        </row>
        <row r="671">
          <cell r="C671" t="str">
            <v>00000672</v>
          </cell>
          <cell r="D671">
            <v>36970</v>
          </cell>
          <cell r="E671">
            <v>99</v>
          </cell>
          <cell r="F671" t="str">
            <v>ISO</v>
          </cell>
          <cell r="H671">
            <v>2000</v>
          </cell>
          <cell r="I671">
            <v>2.1</v>
          </cell>
          <cell r="J671">
            <v>0</v>
          </cell>
          <cell r="K671">
            <v>0</v>
          </cell>
          <cell r="L671">
            <v>2000</v>
          </cell>
          <cell r="M671">
            <v>0</v>
          </cell>
          <cell r="N671">
            <v>0</v>
          </cell>
          <cell r="O671">
            <v>0</v>
          </cell>
        </row>
        <row r="672">
          <cell r="C672" t="str">
            <v>00000673</v>
          </cell>
          <cell r="D672">
            <v>36970</v>
          </cell>
          <cell r="E672">
            <v>99</v>
          </cell>
          <cell r="F672" t="str">
            <v>ISO</v>
          </cell>
          <cell r="H672">
            <v>2000</v>
          </cell>
          <cell r="I672">
            <v>2.1</v>
          </cell>
          <cell r="J672">
            <v>2000</v>
          </cell>
          <cell r="K672">
            <v>2000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</row>
        <row r="673">
          <cell r="C673" t="str">
            <v>00000674</v>
          </cell>
          <cell r="D673">
            <v>36970</v>
          </cell>
          <cell r="E673">
            <v>99</v>
          </cell>
          <cell r="F673" t="str">
            <v>ISO</v>
          </cell>
          <cell r="H673">
            <v>2000</v>
          </cell>
          <cell r="I673">
            <v>2.1</v>
          </cell>
          <cell r="J673">
            <v>0</v>
          </cell>
          <cell r="K673">
            <v>0</v>
          </cell>
          <cell r="L673">
            <v>2000</v>
          </cell>
          <cell r="M673">
            <v>0</v>
          </cell>
          <cell r="N673">
            <v>0</v>
          </cell>
          <cell r="O673">
            <v>0</v>
          </cell>
        </row>
        <row r="674">
          <cell r="C674" t="str">
            <v>00000675</v>
          </cell>
          <cell r="D674">
            <v>36970</v>
          </cell>
          <cell r="E674">
            <v>99</v>
          </cell>
          <cell r="F674" t="str">
            <v>ISO</v>
          </cell>
          <cell r="H674">
            <v>3000</v>
          </cell>
          <cell r="I674">
            <v>2.1</v>
          </cell>
          <cell r="J674">
            <v>0</v>
          </cell>
          <cell r="K674">
            <v>0</v>
          </cell>
          <cell r="L674">
            <v>3000</v>
          </cell>
          <cell r="M674">
            <v>0</v>
          </cell>
          <cell r="N674">
            <v>0</v>
          </cell>
          <cell r="O674">
            <v>0</v>
          </cell>
        </row>
        <row r="675">
          <cell r="C675" t="str">
            <v>00000676</v>
          </cell>
          <cell r="D675">
            <v>36970</v>
          </cell>
          <cell r="E675">
            <v>99</v>
          </cell>
          <cell r="F675" t="str">
            <v>ISO</v>
          </cell>
          <cell r="H675">
            <v>2004</v>
          </cell>
          <cell r="I675">
            <v>2.1</v>
          </cell>
          <cell r="J675">
            <v>0</v>
          </cell>
          <cell r="K675">
            <v>0</v>
          </cell>
          <cell r="L675">
            <v>2004</v>
          </cell>
          <cell r="M675">
            <v>0</v>
          </cell>
          <cell r="N675">
            <v>0</v>
          </cell>
          <cell r="O675">
            <v>0</v>
          </cell>
        </row>
        <row r="676">
          <cell r="C676" t="str">
            <v>00000677</v>
          </cell>
          <cell r="D676">
            <v>36970</v>
          </cell>
          <cell r="E676">
            <v>99</v>
          </cell>
          <cell r="F676" t="str">
            <v>NQ</v>
          </cell>
          <cell r="H676">
            <v>29996</v>
          </cell>
          <cell r="I676">
            <v>2.1</v>
          </cell>
          <cell r="J676">
            <v>0</v>
          </cell>
          <cell r="K676">
            <v>0</v>
          </cell>
          <cell r="L676">
            <v>29996</v>
          </cell>
          <cell r="M676">
            <v>0</v>
          </cell>
          <cell r="N676">
            <v>0</v>
          </cell>
          <cell r="O676">
            <v>0</v>
          </cell>
        </row>
        <row r="677">
          <cell r="C677" t="str">
            <v>00000678</v>
          </cell>
          <cell r="D677">
            <v>36970</v>
          </cell>
          <cell r="E677">
            <v>99</v>
          </cell>
          <cell r="F677" t="str">
            <v>ISO</v>
          </cell>
          <cell r="H677">
            <v>1500</v>
          </cell>
          <cell r="I677">
            <v>2.1</v>
          </cell>
          <cell r="J677">
            <v>1500</v>
          </cell>
          <cell r="K677">
            <v>1500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</row>
        <row r="678">
          <cell r="C678" t="str">
            <v>00000679</v>
          </cell>
          <cell r="D678">
            <v>36970</v>
          </cell>
          <cell r="E678">
            <v>99</v>
          </cell>
          <cell r="F678" t="str">
            <v>ISO</v>
          </cell>
          <cell r="H678">
            <v>10000</v>
          </cell>
          <cell r="I678">
            <v>2.1</v>
          </cell>
          <cell r="J678">
            <v>10000</v>
          </cell>
          <cell r="K678">
            <v>10000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</row>
        <row r="679">
          <cell r="C679" t="str">
            <v>00000680</v>
          </cell>
          <cell r="D679">
            <v>36970</v>
          </cell>
          <cell r="E679">
            <v>99</v>
          </cell>
          <cell r="F679" t="str">
            <v>ISO</v>
          </cell>
          <cell r="H679">
            <v>2500</v>
          </cell>
          <cell r="I679">
            <v>2.1</v>
          </cell>
          <cell r="J679">
            <v>2500</v>
          </cell>
          <cell r="K679">
            <v>2500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</row>
        <row r="680">
          <cell r="C680" t="str">
            <v>00000681</v>
          </cell>
          <cell r="D680">
            <v>36970</v>
          </cell>
          <cell r="E680">
            <v>99</v>
          </cell>
          <cell r="F680" t="str">
            <v>ISO</v>
          </cell>
          <cell r="H680">
            <v>13333</v>
          </cell>
          <cell r="I680">
            <v>2.1</v>
          </cell>
          <cell r="J680">
            <v>11404</v>
          </cell>
          <cell r="K680">
            <v>13333</v>
          </cell>
          <cell r="L680">
            <v>0</v>
          </cell>
          <cell r="M680">
            <v>0</v>
          </cell>
          <cell r="N680">
            <v>1929</v>
          </cell>
          <cell r="O680">
            <v>1929</v>
          </cell>
        </row>
        <row r="681">
          <cell r="C681" t="str">
            <v>00000682</v>
          </cell>
          <cell r="D681">
            <v>36970</v>
          </cell>
          <cell r="E681">
            <v>99</v>
          </cell>
          <cell r="F681" t="str">
            <v>ISO</v>
          </cell>
          <cell r="H681">
            <v>10000</v>
          </cell>
          <cell r="I681">
            <v>2.1</v>
          </cell>
          <cell r="J681">
            <v>5000</v>
          </cell>
          <cell r="K681">
            <v>10000</v>
          </cell>
          <cell r="L681">
            <v>0</v>
          </cell>
          <cell r="M681">
            <v>0</v>
          </cell>
          <cell r="N681">
            <v>5000</v>
          </cell>
          <cell r="O681">
            <v>5000</v>
          </cell>
        </row>
        <row r="682">
          <cell r="C682" t="str">
            <v>00000683</v>
          </cell>
          <cell r="D682">
            <v>36970</v>
          </cell>
          <cell r="E682">
            <v>99</v>
          </cell>
          <cell r="F682" t="str">
            <v>ISO</v>
          </cell>
          <cell r="H682">
            <v>3000</v>
          </cell>
          <cell r="I682">
            <v>2.1</v>
          </cell>
          <cell r="J682">
            <v>0</v>
          </cell>
          <cell r="K682">
            <v>0</v>
          </cell>
          <cell r="L682">
            <v>3000</v>
          </cell>
          <cell r="M682">
            <v>0</v>
          </cell>
          <cell r="N682">
            <v>0</v>
          </cell>
          <cell r="O682">
            <v>0</v>
          </cell>
        </row>
        <row r="683">
          <cell r="C683" t="str">
            <v>00000684</v>
          </cell>
          <cell r="D683">
            <v>36970</v>
          </cell>
          <cell r="E683">
            <v>99</v>
          </cell>
          <cell r="F683" t="str">
            <v>ISO</v>
          </cell>
          <cell r="H683">
            <v>100000</v>
          </cell>
          <cell r="I683">
            <v>2.1</v>
          </cell>
          <cell r="J683">
            <v>100000</v>
          </cell>
          <cell r="K683">
            <v>100000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</row>
        <row r="684">
          <cell r="C684" t="str">
            <v>00000685</v>
          </cell>
          <cell r="D684">
            <v>36970</v>
          </cell>
          <cell r="E684">
            <v>99</v>
          </cell>
          <cell r="F684" t="str">
            <v>ISO</v>
          </cell>
          <cell r="H684">
            <v>47619</v>
          </cell>
          <cell r="I684">
            <v>2.1</v>
          </cell>
          <cell r="J684">
            <v>34000</v>
          </cell>
          <cell r="K684">
            <v>47619</v>
          </cell>
          <cell r="L684">
            <v>0</v>
          </cell>
          <cell r="M684">
            <v>0</v>
          </cell>
          <cell r="N684">
            <v>13619</v>
          </cell>
          <cell r="O684">
            <v>13619</v>
          </cell>
        </row>
        <row r="685">
          <cell r="C685" t="str">
            <v>00000686</v>
          </cell>
          <cell r="D685">
            <v>36970</v>
          </cell>
          <cell r="E685">
            <v>99</v>
          </cell>
          <cell r="F685" t="str">
            <v>NQ</v>
          </cell>
          <cell r="H685">
            <v>152381</v>
          </cell>
          <cell r="I685">
            <v>2.1</v>
          </cell>
          <cell r="J685">
            <v>152381</v>
          </cell>
          <cell r="K685">
            <v>152381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</row>
        <row r="686">
          <cell r="C686" t="str">
            <v>00000687</v>
          </cell>
          <cell r="D686">
            <v>36970</v>
          </cell>
          <cell r="E686">
            <v>99</v>
          </cell>
          <cell r="F686" t="str">
            <v>NQ</v>
          </cell>
          <cell r="H686">
            <v>100000</v>
          </cell>
          <cell r="I686">
            <v>2.1</v>
          </cell>
          <cell r="J686">
            <v>100000</v>
          </cell>
          <cell r="K686">
            <v>100000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</row>
        <row r="687">
          <cell r="C687" t="str">
            <v>00000689</v>
          </cell>
          <cell r="D687">
            <v>36970</v>
          </cell>
          <cell r="E687">
            <v>99</v>
          </cell>
          <cell r="F687" t="str">
            <v>NQ</v>
          </cell>
          <cell r="H687">
            <v>100000</v>
          </cell>
          <cell r="I687">
            <v>2.1</v>
          </cell>
          <cell r="J687">
            <v>100000</v>
          </cell>
          <cell r="K687">
            <v>100000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</row>
        <row r="688">
          <cell r="C688" t="str">
            <v>00000691</v>
          </cell>
          <cell r="D688">
            <v>36970</v>
          </cell>
          <cell r="E688">
            <v>99</v>
          </cell>
          <cell r="F688" t="str">
            <v>ISO</v>
          </cell>
          <cell r="H688">
            <v>47619</v>
          </cell>
          <cell r="I688">
            <v>2.1</v>
          </cell>
          <cell r="J688">
            <v>0</v>
          </cell>
          <cell r="K688">
            <v>0</v>
          </cell>
          <cell r="L688">
            <v>47619</v>
          </cell>
          <cell r="M688">
            <v>0</v>
          </cell>
          <cell r="N688">
            <v>0</v>
          </cell>
          <cell r="O688">
            <v>0</v>
          </cell>
        </row>
        <row r="689">
          <cell r="C689" t="str">
            <v>00000692</v>
          </cell>
          <cell r="D689">
            <v>36970</v>
          </cell>
          <cell r="E689">
            <v>99</v>
          </cell>
          <cell r="F689" t="str">
            <v>NQ</v>
          </cell>
          <cell r="H689">
            <v>52381</v>
          </cell>
          <cell r="I689">
            <v>2.1</v>
          </cell>
          <cell r="J689">
            <v>0</v>
          </cell>
          <cell r="K689">
            <v>0</v>
          </cell>
          <cell r="L689">
            <v>52381</v>
          </cell>
          <cell r="M689">
            <v>0</v>
          </cell>
          <cell r="N689">
            <v>0</v>
          </cell>
          <cell r="O689">
            <v>0</v>
          </cell>
        </row>
        <row r="690">
          <cell r="C690" t="str">
            <v>00000693</v>
          </cell>
          <cell r="D690">
            <v>36970</v>
          </cell>
          <cell r="E690">
            <v>99</v>
          </cell>
          <cell r="F690" t="str">
            <v>ISO</v>
          </cell>
          <cell r="H690">
            <v>47619</v>
          </cell>
          <cell r="I690">
            <v>2.1</v>
          </cell>
          <cell r="J690">
            <v>0</v>
          </cell>
          <cell r="K690">
            <v>0</v>
          </cell>
          <cell r="L690">
            <v>47619</v>
          </cell>
          <cell r="M690">
            <v>0</v>
          </cell>
          <cell r="N690">
            <v>0</v>
          </cell>
          <cell r="O690">
            <v>0</v>
          </cell>
        </row>
        <row r="691">
          <cell r="C691" t="str">
            <v>00000694</v>
          </cell>
          <cell r="D691">
            <v>36970</v>
          </cell>
          <cell r="E691">
            <v>99</v>
          </cell>
          <cell r="F691" t="str">
            <v>NQ</v>
          </cell>
          <cell r="H691">
            <v>52381</v>
          </cell>
          <cell r="I691">
            <v>2.1</v>
          </cell>
          <cell r="J691">
            <v>0</v>
          </cell>
          <cell r="K691">
            <v>0</v>
          </cell>
          <cell r="L691">
            <v>52381</v>
          </cell>
          <cell r="M691">
            <v>0</v>
          </cell>
          <cell r="N691">
            <v>0</v>
          </cell>
          <cell r="O691">
            <v>0</v>
          </cell>
        </row>
        <row r="692">
          <cell r="C692" t="str">
            <v>00000695</v>
          </cell>
          <cell r="D692">
            <v>36998</v>
          </cell>
          <cell r="E692">
            <v>99</v>
          </cell>
          <cell r="F692" t="str">
            <v>ISO</v>
          </cell>
          <cell r="H692">
            <v>2500</v>
          </cell>
          <cell r="I692">
            <v>2.1</v>
          </cell>
          <cell r="J692">
            <v>0</v>
          </cell>
          <cell r="K692">
            <v>0</v>
          </cell>
          <cell r="L692">
            <v>2500</v>
          </cell>
          <cell r="M692">
            <v>0</v>
          </cell>
          <cell r="N692">
            <v>0</v>
          </cell>
          <cell r="O692">
            <v>0</v>
          </cell>
        </row>
        <row r="693">
          <cell r="C693" t="str">
            <v>00000696</v>
          </cell>
          <cell r="D693">
            <v>36998</v>
          </cell>
          <cell r="E693">
            <v>99</v>
          </cell>
          <cell r="F693" t="str">
            <v>NQ</v>
          </cell>
          <cell r="H693">
            <v>27500</v>
          </cell>
          <cell r="I693">
            <v>2.1</v>
          </cell>
          <cell r="J693">
            <v>24999</v>
          </cell>
          <cell r="K693">
            <v>24999</v>
          </cell>
          <cell r="L693">
            <v>2501</v>
          </cell>
          <cell r="M693">
            <v>0</v>
          </cell>
          <cell r="N693">
            <v>0</v>
          </cell>
          <cell r="O693">
            <v>0</v>
          </cell>
        </row>
        <row r="694">
          <cell r="C694" t="str">
            <v>00000697</v>
          </cell>
          <cell r="D694">
            <v>36998</v>
          </cell>
          <cell r="E694">
            <v>99</v>
          </cell>
          <cell r="F694" t="str">
            <v>ISO</v>
          </cell>
          <cell r="H694">
            <v>50000</v>
          </cell>
          <cell r="I694">
            <v>2.1</v>
          </cell>
          <cell r="J694">
            <v>50000</v>
          </cell>
          <cell r="K694">
            <v>50000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</row>
        <row r="695">
          <cell r="C695" t="str">
            <v>00000698</v>
          </cell>
          <cell r="D695">
            <v>37089</v>
          </cell>
          <cell r="E695">
            <v>99</v>
          </cell>
          <cell r="F695" t="str">
            <v>ISO</v>
          </cell>
          <cell r="H695">
            <v>25000</v>
          </cell>
          <cell r="I695">
            <v>2.1</v>
          </cell>
          <cell r="J695">
            <v>25000</v>
          </cell>
          <cell r="K695">
            <v>25000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</row>
        <row r="696">
          <cell r="C696" t="str">
            <v>00000699</v>
          </cell>
          <cell r="D696">
            <v>37089</v>
          </cell>
          <cell r="E696">
            <v>99</v>
          </cell>
          <cell r="F696" t="str">
            <v>ISO</v>
          </cell>
          <cell r="H696">
            <v>32500</v>
          </cell>
          <cell r="I696">
            <v>2.1</v>
          </cell>
          <cell r="J696">
            <v>0</v>
          </cell>
          <cell r="K696">
            <v>0</v>
          </cell>
          <cell r="L696">
            <v>32500</v>
          </cell>
          <cell r="M696">
            <v>0</v>
          </cell>
          <cell r="N696">
            <v>0</v>
          </cell>
          <cell r="O696">
            <v>0</v>
          </cell>
        </row>
        <row r="697">
          <cell r="C697" t="str">
            <v>00000700</v>
          </cell>
          <cell r="D697">
            <v>37089</v>
          </cell>
          <cell r="E697">
            <v>99</v>
          </cell>
          <cell r="F697" t="str">
            <v>ISO</v>
          </cell>
          <cell r="H697">
            <v>20000</v>
          </cell>
          <cell r="I697">
            <v>2.1</v>
          </cell>
          <cell r="J697">
            <v>0</v>
          </cell>
          <cell r="K697">
            <v>0</v>
          </cell>
          <cell r="L697">
            <v>20000</v>
          </cell>
          <cell r="M697">
            <v>0</v>
          </cell>
          <cell r="N697">
            <v>0</v>
          </cell>
          <cell r="O697">
            <v>0</v>
          </cell>
        </row>
        <row r="698">
          <cell r="C698" t="str">
            <v>00000701</v>
          </cell>
          <cell r="D698">
            <v>37089</v>
          </cell>
          <cell r="E698">
            <v>99</v>
          </cell>
          <cell r="F698" t="str">
            <v>ISO</v>
          </cell>
          <cell r="H698">
            <v>4500</v>
          </cell>
          <cell r="I698">
            <v>2.1</v>
          </cell>
          <cell r="J698">
            <v>0</v>
          </cell>
          <cell r="K698">
            <v>0</v>
          </cell>
          <cell r="L698">
            <v>4500</v>
          </cell>
          <cell r="M698">
            <v>0</v>
          </cell>
          <cell r="N698">
            <v>0</v>
          </cell>
          <cell r="O698">
            <v>0</v>
          </cell>
        </row>
        <row r="699">
          <cell r="C699" t="str">
            <v>00000702</v>
          </cell>
          <cell r="D699">
            <v>37089</v>
          </cell>
          <cell r="E699">
            <v>99</v>
          </cell>
          <cell r="F699" t="str">
            <v>ISO</v>
          </cell>
          <cell r="H699">
            <v>4000</v>
          </cell>
          <cell r="I699">
            <v>2.1</v>
          </cell>
          <cell r="J699">
            <v>2500</v>
          </cell>
          <cell r="K699">
            <v>4000</v>
          </cell>
          <cell r="L699">
            <v>0</v>
          </cell>
          <cell r="M699">
            <v>0</v>
          </cell>
          <cell r="N699">
            <v>1500</v>
          </cell>
          <cell r="O699">
            <v>1500</v>
          </cell>
        </row>
        <row r="700">
          <cell r="C700" t="str">
            <v>00000703</v>
          </cell>
          <cell r="D700">
            <v>37089</v>
          </cell>
          <cell r="E700">
            <v>99</v>
          </cell>
          <cell r="F700" t="str">
            <v>ISO</v>
          </cell>
          <cell r="H700">
            <v>5000</v>
          </cell>
          <cell r="I700">
            <v>2.1</v>
          </cell>
          <cell r="J700">
            <v>5000</v>
          </cell>
          <cell r="K700">
            <v>5000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</row>
        <row r="701">
          <cell r="C701" t="str">
            <v>00000704</v>
          </cell>
          <cell r="D701">
            <v>37089</v>
          </cell>
          <cell r="E701">
            <v>99</v>
          </cell>
          <cell r="F701" t="str">
            <v>ISO</v>
          </cell>
          <cell r="H701">
            <v>2000</v>
          </cell>
          <cell r="I701">
            <v>2.1</v>
          </cell>
          <cell r="J701">
            <v>2000</v>
          </cell>
          <cell r="K701">
            <v>2000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</row>
        <row r="702">
          <cell r="C702" t="str">
            <v>00000705</v>
          </cell>
          <cell r="D702">
            <v>37089</v>
          </cell>
          <cell r="E702">
            <v>99</v>
          </cell>
          <cell r="F702" t="str">
            <v>ISO</v>
          </cell>
          <cell r="H702">
            <v>2000</v>
          </cell>
          <cell r="I702">
            <v>2.1</v>
          </cell>
          <cell r="J702">
            <v>0</v>
          </cell>
          <cell r="K702">
            <v>0</v>
          </cell>
          <cell r="L702">
            <v>2000</v>
          </cell>
          <cell r="M702">
            <v>0</v>
          </cell>
          <cell r="N702">
            <v>0</v>
          </cell>
          <cell r="O702">
            <v>0</v>
          </cell>
        </row>
        <row r="703">
          <cell r="C703" t="str">
            <v>00000707</v>
          </cell>
          <cell r="D703">
            <v>37089</v>
          </cell>
          <cell r="E703">
            <v>99</v>
          </cell>
          <cell r="F703" t="str">
            <v>ISO</v>
          </cell>
          <cell r="H703">
            <v>5000</v>
          </cell>
          <cell r="I703">
            <v>2.1</v>
          </cell>
          <cell r="J703">
            <v>5000</v>
          </cell>
          <cell r="K703">
            <v>5000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</row>
        <row r="704">
          <cell r="C704" t="str">
            <v>00000709</v>
          </cell>
          <cell r="D704">
            <v>37089</v>
          </cell>
          <cell r="E704">
            <v>99</v>
          </cell>
          <cell r="F704" t="str">
            <v>ISO</v>
          </cell>
          <cell r="H704">
            <v>10000</v>
          </cell>
          <cell r="I704">
            <v>2.1</v>
          </cell>
          <cell r="J704">
            <v>3958</v>
          </cell>
          <cell r="K704">
            <v>3958</v>
          </cell>
          <cell r="L704">
            <v>6042</v>
          </cell>
          <cell r="M704">
            <v>0</v>
          </cell>
          <cell r="N704">
            <v>0</v>
          </cell>
          <cell r="O704">
            <v>0</v>
          </cell>
        </row>
        <row r="705">
          <cell r="C705" t="str">
            <v>00000711</v>
          </cell>
          <cell r="D705">
            <v>37089</v>
          </cell>
          <cell r="E705">
            <v>99</v>
          </cell>
          <cell r="F705" t="str">
            <v>ISO</v>
          </cell>
          <cell r="H705">
            <v>5000</v>
          </cell>
          <cell r="I705">
            <v>2.1</v>
          </cell>
          <cell r="J705">
            <v>5000</v>
          </cell>
          <cell r="K705">
            <v>5000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</row>
        <row r="706">
          <cell r="C706" t="str">
            <v>00000713</v>
          </cell>
          <cell r="D706">
            <v>37089</v>
          </cell>
          <cell r="E706">
            <v>99</v>
          </cell>
          <cell r="F706" t="str">
            <v>ISO</v>
          </cell>
          <cell r="H706">
            <v>45682</v>
          </cell>
          <cell r="I706">
            <v>2.1</v>
          </cell>
          <cell r="J706">
            <v>45682</v>
          </cell>
          <cell r="K706">
            <v>45682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</row>
        <row r="707">
          <cell r="C707" t="str">
            <v>00000714</v>
          </cell>
          <cell r="D707">
            <v>37089</v>
          </cell>
          <cell r="E707">
            <v>99</v>
          </cell>
          <cell r="F707" t="str">
            <v>NQ</v>
          </cell>
          <cell r="H707">
            <v>21318</v>
          </cell>
          <cell r="I707">
            <v>2.1</v>
          </cell>
          <cell r="J707">
            <v>21318</v>
          </cell>
          <cell r="K707">
            <v>21318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</row>
        <row r="708">
          <cell r="C708" t="str">
            <v>00000716</v>
          </cell>
          <cell r="D708">
            <v>37089</v>
          </cell>
          <cell r="E708">
            <v>99</v>
          </cell>
          <cell r="F708" t="str">
            <v>ISO</v>
          </cell>
          <cell r="H708">
            <v>3646</v>
          </cell>
          <cell r="I708">
            <v>2.1</v>
          </cell>
          <cell r="J708">
            <v>0</v>
          </cell>
          <cell r="K708">
            <v>0</v>
          </cell>
          <cell r="L708">
            <v>3646</v>
          </cell>
          <cell r="M708">
            <v>0</v>
          </cell>
          <cell r="N708">
            <v>0</v>
          </cell>
          <cell r="O708">
            <v>0</v>
          </cell>
        </row>
        <row r="709">
          <cell r="C709" t="str">
            <v>00000717</v>
          </cell>
          <cell r="D709">
            <v>37089</v>
          </cell>
          <cell r="E709">
            <v>99</v>
          </cell>
          <cell r="F709" t="str">
            <v>NQ</v>
          </cell>
          <cell r="H709">
            <v>21354</v>
          </cell>
          <cell r="I709">
            <v>2.1</v>
          </cell>
          <cell r="J709">
            <v>19270</v>
          </cell>
          <cell r="K709">
            <v>19270</v>
          </cell>
          <cell r="L709">
            <v>2084</v>
          </cell>
          <cell r="M709">
            <v>0</v>
          </cell>
          <cell r="N709">
            <v>0</v>
          </cell>
          <cell r="O709">
            <v>0</v>
          </cell>
        </row>
        <row r="710">
          <cell r="C710" t="str">
            <v>00000718</v>
          </cell>
          <cell r="D710">
            <v>37089</v>
          </cell>
          <cell r="E710">
            <v>99</v>
          </cell>
          <cell r="F710" t="str">
            <v>ISO</v>
          </cell>
          <cell r="H710">
            <v>29826</v>
          </cell>
          <cell r="I710">
            <v>2.1</v>
          </cell>
          <cell r="J710">
            <v>29826</v>
          </cell>
          <cell r="K710">
            <v>29826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</row>
        <row r="711">
          <cell r="C711" t="str">
            <v>00000719</v>
          </cell>
          <cell r="D711">
            <v>37089</v>
          </cell>
          <cell r="E711">
            <v>99</v>
          </cell>
          <cell r="F711" t="str">
            <v>NQ</v>
          </cell>
          <cell r="H711">
            <v>70174</v>
          </cell>
          <cell r="I711">
            <v>2.1</v>
          </cell>
          <cell r="J711">
            <v>70174</v>
          </cell>
          <cell r="K711">
            <v>70174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</row>
        <row r="712">
          <cell r="C712" t="str">
            <v>00000720</v>
          </cell>
          <cell r="D712">
            <v>37089</v>
          </cell>
          <cell r="E712">
            <v>99</v>
          </cell>
          <cell r="F712" t="str">
            <v>ISO</v>
          </cell>
          <cell r="H712">
            <v>190476</v>
          </cell>
          <cell r="I712">
            <v>2.1</v>
          </cell>
          <cell r="J712">
            <v>190476</v>
          </cell>
          <cell r="K712">
            <v>190476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</row>
        <row r="713">
          <cell r="C713" t="str">
            <v>00000721</v>
          </cell>
          <cell r="D713">
            <v>37089</v>
          </cell>
          <cell r="E713">
            <v>99</v>
          </cell>
          <cell r="F713" t="str">
            <v>NQ</v>
          </cell>
          <cell r="H713">
            <v>109524</v>
          </cell>
          <cell r="I713">
            <v>2.1</v>
          </cell>
          <cell r="J713">
            <v>109524</v>
          </cell>
          <cell r="K713">
            <v>109524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</row>
        <row r="714">
          <cell r="C714" t="str">
            <v>00000722</v>
          </cell>
          <cell r="D714">
            <v>37118</v>
          </cell>
          <cell r="E714">
            <v>99</v>
          </cell>
          <cell r="F714" t="str">
            <v>ISO</v>
          </cell>
          <cell r="H714">
            <v>15000</v>
          </cell>
          <cell r="I714">
            <v>2.1</v>
          </cell>
          <cell r="J714">
            <v>9687</v>
          </cell>
          <cell r="K714">
            <v>9687</v>
          </cell>
          <cell r="L714">
            <v>5313</v>
          </cell>
          <cell r="M714">
            <v>0</v>
          </cell>
          <cell r="N714">
            <v>0</v>
          </cell>
          <cell r="O714">
            <v>0</v>
          </cell>
        </row>
        <row r="715">
          <cell r="C715" t="str">
            <v>00000723</v>
          </cell>
          <cell r="D715">
            <v>37104</v>
          </cell>
          <cell r="E715">
            <v>99</v>
          </cell>
          <cell r="F715" t="str">
            <v>NQ</v>
          </cell>
          <cell r="H715">
            <v>82000</v>
          </cell>
          <cell r="I715">
            <v>2.1</v>
          </cell>
          <cell r="J715">
            <v>82000</v>
          </cell>
          <cell r="K715">
            <v>82000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</row>
        <row r="716">
          <cell r="C716" t="str">
            <v>00000724</v>
          </cell>
          <cell r="D716">
            <v>37138</v>
          </cell>
          <cell r="E716">
            <v>99</v>
          </cell>
          <cell r="F716" t="str">
            <v>ISO</v>
          </cell>
          <cell r="H716">
            <v>150000</v>
          </cell>
          <cell r="I716">
            <v>2.1</v>
          </cell>
          <cell r="J716">
            <v>150000</v>
          </cell>
          <cell r="K716">
            <v>150000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</row>
        <row r="717">
          <cell r="C717" t="str">
            <v>00000725</v>
          </cell>
          <cell r="D717">
            <v>37089</v>
          </cell>
          <cell r="E717">
            <v>99</v>
          </cell>
          <cell r="F717" t="str">
            <v>NQ</v>
          </cell>
          <cell r="H717">
            <v>324000</v>
          </cell>
          <cell r="I717">
            <v>2.1</v>
          </cell>
          <cell r="J717">
            <v>310000</v>
          </cell>
          <cell r="K717">
            <v>324000</v>
          </cell>
          <cell r="L717">
            <v>0</v>
          </cell>
          <cell r="M717">
            <v>0</v>
          </cell>
          <cell r="N717">
            <v>14000</v>
          </cell>
          <cell r="O717">
            <v>14000</v>
          </cell>
        </row>
        <row r="718">
          <cell r="C718" t="str">
            <v>00000728</v>
          </cell>
          <cell r="D718">
            <v>37201</v>
          </cell>
          <cell r="E718">
            <v>99</v>
          </cell>
          <cell r="F718" t="str">
            <v>NQ</v>
          </cell>
          <cell r="H718">
            <v>10000</v>
          </cell>
          <cell r="I718">
            <v>2.1</v>
          </cell>
          <cell r="J718">
            <v>0</v>
          </cell>
          <cell r="K718">
            <v>0</v>
          </cell>
          <cell r="L718">
            <v>10000</v>
          </cell>
          <cell r="M718">
            <v>0</v>
          </cell>
          <cell r="N718">
            <v>0</v>
          </cell>
          <cell r="O718">
            <v>0</v>
          </cell>
        </row>
        <row r="719">
          <cell r="C719" t="str">
            <v>00000729</v>
          </cell>
          <cell r="D719">
            <v>37180</v>
          </cell>
          <cell r="E719">
            <v>99</v>
          </cell>
          <cell r="F719" t="str">
            <v>ISO</v>
          </cell>
          <cell r="H719">
            <v>145241</v>
          </cell>
          <cell r="I719">
            <v>2.1</v>
          </cell>
          <cell r="J719">
            <v>53425</v>
          </cell>
          <cell r="K719">
            <v>145241</v>
          </cell>
          <cell r="L719">
            <v>0</v>
          </cell>
          <cell r="M719">
            <v>0</v>
          </cell>
          <cell r="N719">
            <v>91816</v>
          </cell>
          <cell r="O719">
            <v>91816</v>
          </cell>
        </row>
        <row r="720">
          <cell r="C720" t="str">
            <v>00000730</v>
          </cell>
          <cell r="D720">
            <v>37180</v>
          </cell>
          <cell r="E720">
            <v>99</v>
          </cell>
          <cell r="F720" t="str">
            <v>NQ</v>
          </cell>
          <cell r="H720">
            <v>54759</v>
          </cell>
          <cell r="I720">
            <v>2.1</v>
          </cell>
          <cell r="J720">
            <v>54759</v>
          </cell>
          <cell r="K720">
            <v>54759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</row>
        <row r="721">
          <cell r="C721" t="str">
            <v>00000731</v>
          </cell>
          <cell r="D721">
            <v>36802</v>
          </cell>
          <cell r="E721">
            <v>99</v>
          </cell>
          <cell r="F721" t="str">
            <v>ISO</v>
          </cell>
          <cell r="H721">
            <v>3000</v>
          </cell>
          <cell r="I721">
            <v>9.6</v>
          </cell>
          <cell r="J721">
            <v>0</v>
          </cell>
          <cell r="K721">
            <v>0</v>
          </cell>
          <cell r="L721">
            <v>3000</v>
          </cell>
          <cell r="M721">
            <v>0</v>
          </cell>
          <cell r="N721">
            <v>0</v>
          </cell>
          <cell r="O721">
            <v>0</v>
          </cell>
        </row>
        <row r="722">
          <cell r="C722" t="str">
            <v>00000732</v>
          </cell>
          <cell r="D722">
            <v>37299</v>
          </cell>
          <cell r="E722">
            <v>99</v>
          </cell>
          <cell r="F722" t="str">
            <v>ISO</v>
          </cell>
          <cell r="H722">
            <v>123076</v>
          </cell>
          <cell r="I722">
            <v>3.25</v>
          </cell>
          <cell r="J722">
            <v>123076</v>
          </cell>
          <cell r="K722">
            <v>123076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</row>
        <row r="723">
          <cell r="C723" t="str">
            <v>00000733</v>
          </cell>
          <cell r="D723">
            <v>37299</v>
          </cell>
          <cell r="E723">
            <v>99</v>
          </cell>
          <cell r="F723" t="str">
            <v>NQ</v>
          </cell>
          <cell r="H723">
            <v>476924</v>
          </cell>
          <cell r="I723">
            <v>3.25</v>
          </cell>
          <cell r="J723">
            <v>476924</v>
          </cell>
          <cell r="K723">
            <v>476924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</row>
        <row r="724">
          <cell r="C724" t="str">
            <v>00000734</v>
          </cell>
          <cell r="D724">
            <v>37299</v>
          </cell>
          <cell r="E724">
            <v>99</v>
          </cell>
          <cell r="F724" t="str">
            <v>ISO</v>
          </cell>
          <cell r="H724">
            <v>104807</v>
          </cell>
          <cell r="I724">
            <v>3.25</v>
          </cell>
          <cell r="J724">
            <v>7000</v>
          </cell>
          <cell r="K724">
            <v>7000</v>
          </cell>
          <cell r="L724">
            <v>97807</v>
          </cell>
          <cell r="M724">
            <v>0</v>
          </cell>
          <cell r="N724">
            <v>0</v>
          </cell>
          <cell r="O724">
            <v>0</v>
          </cell>
        </row>
        <row r="725">
          <cell r="C725" t="str">
            <v>00000735</v>
          </cell>
          <cell r="D725">
            <v>37299</v>
          </cell>
          <cell r="E725">
            <v>99</v>
          </cell>
          <cell r="F725" t="str">
            <v>NQ</v>
          </cell>
          <cell r="H725">
            <v>95193</v>
          </cell>
          <cell r="I725">
            <v>3.25</v>
          </cell>
          <cell r="J725">
            <v>0</v>
          </cell>
          <cell r="K725">
            <v>0</v>
          </cell>
          <cell r="L725">
            <v>95193</v>
          </cell>
          <cell r="M725">
            <v>0</v>
          </cell>
          <cell r="N725">
            <v>0</v>
          </cell>
          <cell r="O725">
            <v>0</v>
          </cell>
        </row>
        <row r="726">
          <cell r="C726" t="str">
            <v>00000736</v>
          </cell>
          <cell r="D726">
            <v>37299</v>
          </cell>
          <cell r="E726">
            <v>99</v>
          </cell>
          <cell r="F726" t="str">
            <v>ISO</v>
          </cell>
          <cell r="H726">
            <v>67227</v>
          </cell>
          <cell r="I726">
            <v>3.25</v>
          </cell>
          <cell r="J726">
            <v>0</v>
          </cell>
          <cell r="K726">
            <v>0</v>
          </cell>
          <cell r="L726">
            <v>67227</v>
          </cell>
          <cell r="M726">
            <v>0</v>
          </cell>
          <cell r="N726">
            <v>0</v>
          </cell>
          <cell r="O726">
            <v>0</v>
          </cell>
        </row>
        <row r="727">
          <cell r="C727" t="str">
            <v>00000737</v>
          </cell>
          <cell r="D727">
            <v>37299</v>
          </cell>
          <cell r="E727">
            <v>99</v>
          </cell>
          <cell r="F727" t="str">
            <v>NQ</v>
          </cell>
          <cell r="H727">
            <v>2773</v>
          </cell>
          <cell r="I727">
            <v>3.25</v>
          </cell>
          <cell r="J727">
            <v>0</v>
          </cell>
          <cell r="K727">
            <v>0</v>
          </cell>
          <cell r="L727">
            <v>2773</v>
          </cell>
          <cell r="M727">
            <v>0</v>
          </cell>
          <cell r="N727">
            <v>0</v>
          </cell>
          <cell r="O727">
            <v>0</v>
          </cell>
        </row>
        <row r="728">
          <cell r="C728" t="str">
            <v>00000738</v>
          </cell>
          <cell r="D728">
            <v>37299</v>
          </cell>
          <cell r="E728">
            <v>99</v>
          </cell>
          <cell r="F728" t="str">
            <v>NQ</v>
          </cell>
          <cell r="H728">
            <v>10000</v>
          </cell>
          <cell r="I728">
            <v>3.25</v>
          </cell>
          <cell r="J728">
            <v>9791</v>
          </cell>
          <cell r="K728">
            <v>9791</v>
          </cell>
          <cell r="L728">
            <v>209</v>
          </cell>
          <cell r="M728">
            <v>0</v>
          </cell>
          <cell r="N728">
            <v>0</v>
          </cell>
          <cell r="O728">
            <v>0</v>
          </cell>
        </row>
        <row r="729">
          <cell r="C729" t="str">
            <v>00000739</v>
          </cell>
          <cell r="D729">
            <v>37299</v>
          </cell>
          <cell r="E729">
            <v>99</v>
          </cell>
          <cell r="F729" t="str">
            <v>NQ</v>
          </cell>
          <cell r="H729">
            <v>10000</v>
          </cell>
          <cell r="I729">
            <v>3.25</v>
          </cell>
          <cell r="J729">
            <v>7291</v>
          </cell>
          <cell r="K729">
            <v>7291</v>
          </cell>
          <cell r="L729">
            <v>2709</v>
          </cell>
          <cell r="M729">
            <v>0</v>
          </cell>
          <cell r="N729">
            <v>0</v>
          </cell>
          <cell r="O729">
            <v>0</v>
          </cell>
        </row>
        <row r="730">
          <cell r="C730" t="str">
            <v>00000740</v>
          </cell>
          <cell r="D730">
            <v>37299</v>
          </cell>
          <cell r="E730" t="str">
            <v>99A</v>
          </cell>
          <cell r="F730" t="str">
            <v>NQ</v>
          </cell>
          <cell r="H730">
            <v>10000</v>
          </cell>
          <cell r="I730">
            <v>3.25</v>
          </cell>
          <cell r="J730">
            <v>10000</v>
          </cell>
          <cell r="K730">
            <v>10000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</row>
        <row r="731">
          <cell r="C731" t="str">
            <v>00000741</v>
          </cell>
          <cell r="D731">
            <v>37299</v>
          </cell>
          <cell r="E731">
            <v>99</v>
          </cell>
          <cell r="F731" t="str">
            <v>NQ</v>
          </cell>
          <cell r="H731">
            <v>10000</v>
          </cell>
          <cell r="I731">
            <v>3.25</v>
          </cell>
          <cell r="J731">
            <v>10000</v>
          </cell>
          <cell r="K731">
            <v>10000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</row>
        <row r="732">
          <cell r="C732" t="str">
            <v>00000742</v>
          </cell>
          <cell r="D732">
            <v>37299</v>
          </cell>
          <cell r="E732">
            <v>99</v>
          </cell>
          <cell r="F732" t="str">
            <v>NQ</v>
          </cell>
          <cell r="H732">
            <v>10000</v>
          </cell>
          <cell r="I732">
            <v>3.25</v>
          </cell>
          <cell r="J732">
            <v>0</v>
          </cell>
          <cell r="K732">
            <v>10000</v>
          </cell>
          <cell r="L732">
            <v>0</v>
          </cell>
          <cell r="M732">
            <v>0</v>
          </cell>
          <cell r="N732">
            <v>10000</v>
          </cell>
          <cell r="O732">
            <v>10000</v>
          </cell>
        </row>
        <row r="733">
          <cell r="C733" t="str">
            <v>00000743</v>
          </cell>
          <cell r="D733">
            <v>37299</v>
          </cell>
          <cell r="E733">
            <v>99</v>
          </cell>
          <cell r="F733" t="str">
            <v>NQ</v>
          </cell>
          <cell r="H733">
            <v>40000</v>
          </cell>
          <cell r="I733">
            <v>3.25</v>
          </cell>
          <cell r="J733">
            <v>0</v>
          </cell>
          <cell r="K733">
            <v>40000</v>
          </cell>
          <cell r="L733">
            <v>0</v>
          </cell>
          <cell r="M733">
            <v>0</v>
          </cell>
          <cell r="N733">
            <v>40000</v>
          </cell>
          <cell r="O733">
            <v>40000</v>
          </cell>
        </row>
        <row r="734">
          <cell r="C734" t="str">
            <v>00000744</v>
          </cell>
          <cell r="D734">
            <v>37299</v>
          </cell>
          <cell r="E734">
            <v>99</v>
          </cell>
          <cell r="F734" t="str">
            <v>NQ</v>
          </cell>
          <cell r="H734">
            <v>10000</v>
          </cell>
          <cell r="I734">
            <v>3.25</v>
          </cell>
          <cell r="J734">
            <v>10000</v>
          </cell>
          <cell r="K734">
            <v>10000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</row>
        <row r="735">
          <cell r="C735" t="str">
            <v>00000745</v>
          </cell>
          <cell r="D735">
            <v>37299</v>
          </cell>
          <cell r="E735">
            <v>99</v>
          </cell>
          <cell r="F735" t="str">
            <v>NQ</v>
          </cell>
          <cell r="H735">
            <v>10000</v>
          </cell>
          <cell r="I735">
            <v>3.25</v>
          </cell>
          <cell r="J735">
            <v>10000</v>
          </cell>
          <cell r="K735">
            <v>10000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</row>
        <row r="736">
          <cell r="C736" t="str">
            <v>00000746</v>
          </cell>
          <cell r="D736">
            <v>37299</v>
          </cell>
          <cell r="E736">
            <v>99</v>
          </cell>
          <cell r="F736" t="str">
            <v>NQ</v>
          </cell>
          <cell r="H736">
            <v>40000</v>
          </cell>
          <cell r="I736">
            <v>3.25</v>
          </cell>
          <cell r="J736">
            <v>40000</v>
          </cell>
          <cell r="K736">
            <v>40000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</row>
        <row r="737">
          <cell r="C737" t="str">
            <v>00000747</v>
          </cell>
          <cell r="D737">
            <v>37426</v>
          </cell>
          <cell r="E737">
            <v>99</v>
          </cell>
          <cell r="F737" t="str">
            <v>NQ</v>
          </cell>
          <cell r="H737">
            <v>10000</v>
          </cell>
          <cell r="I737">
            <v>3.25</v>
          </cell>
          <cell r="J737">
            <v>10000</v>
          </cell>
          <cell r="K737">
            <v>10000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</row>
        <row r="738">
          <cell r="C738" t="str">
            <v>00000748</v>
          </cell>
          <cell r="D738">
            <v>37426</v>
          </cell>
          <cell r="E738">
            <v>99</v>
          </cell>
          <cell r="F738" t="str">
            <v>ISO</v>
          </cell>
          <cell r="H738">
            <v>20000</v>
          </cell>
          <cell r="I738">
            <v>3.25</v>
          </cell>
          <cell r="J738">
            <v>20000</v>
          </cell>
          <cell r="K738">
            <v>20000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</row>
        <row r="739">
          <cell r="C739" t="str">
            <v>00000749</v>
          </cell>
          <cell r="D739">
            <v>37426</v>
          </cell>
          <cell r="E739">
            <v>99</v>
          </cell>
          <cell r="F739" t="str">
            <v>ISO</v>
          </cell>
          <cell r="H739">
            <v>21000</v>
          </cell>
          <cell r="I739">
            <v>3.25</v>
          </cell>
          <cell r="J739">
            <v>21000</v>
          </cell>
          <cell r="K739">
            <v>21000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</row>
        <row r="740">
          <cell r="C740" t="str">
            <v>00000750</v>
          </cell>
          <cell r="D740">
            <v>37426</v>
          </cell>
          <cell r="E740">
            <v>99</v>
          </cell>
          <cell r="F740" t="str">
            <v>ISO</v>
          </cell>
          <cell r="H740">
            <v>14000</v>
          </cell>
          <cell r="I740">
            <v>3.25</v>
          </cell>
          <cell r="J740">
            <v>0</v>
          </cell>
          <cell r="K740">
            <v>14000</v>
          </cell>
          <cell r="L740">
            <v>0</v>
          </cell>
          <cell r="M740">
            <v>0</v>
          </cell>
          <cell r="N740">
            <v>14000</v>
          </cell>
          <cell r="O740">
            <v>14000</v>
          </cell>
        </row>
        <row r="741">
          <cell r="C741" t="str">
            <v>00000751</v>
          </cell>
          <cell r="D741">
            <v>37426</v>
          </cell>
          <cell r="E741">
            <v>99</v>
          </cell>
          <cell r="F741" t="str">
            <v>ISO</v>
          </cell>
          <cell r="H741">
            <v>27500</v>
          </cell>
          <cell r="I741">
            <v>3.25</v>
          </cell>
          <cell r="J741">
            <v>27500</v>
          </cell>
          <cell r="K741">
            <v>27500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</row>
        <row r="742">
          <cell r="C742" t="str">
            <v>00000754</v>
          </cell>
          <cell r="D742">
            <v>37426</v>
          </cell>
          <cell r="E742">
            <v>99</v>
          </cell>
          <cell r="F742" t="str">
            <v>ISO</v>
          </cell>
          <cell r="H742">
            <v>5000</v>
          </cell>
          <cell r="I742">
            <v>3.25</v>
          </cell>
          <cell r="J742">
            <v>833</v>
          </cell>
          <cell r="K742">
            <v>833</v>
          </cell>
          <cell r="L742">
            <v>4167</v>
          </cell>
          <cell r="M742">
            <v>0</v>
          </cell>
          <cell r="N742">
            <v>0</v>
          </cell>
          <cell r="O742">
            <v>0</v>
          </cell>
        </row>
        <row r="743">
          <cell r="C743" t="str">
            <v>00000755</v>
          </cell>
          <cell r="D743">
            <v>37426</v>
          </cell>
          <cell r="E743">
            <v>99</v>
          </cell>
          <cell r="F743" t="str">
            <v>ISO</v>
          </cell>
          <cell r="H743">
            <v>8600</v>
          </cell>
          <cell r="I743">
            <v>3.25</v>
          </cell>
          <cell r="J743">
            <v>7704</v>
          </cell>
          <cell r="K743">
            <v>8600</v>
          </cell>
          <cell r="L743">
            <v>0</v>
          </cell>
          <cell r="M743">
            <v>0</v>
          </cell>
          <cell r="N743">
            <v>896</v>
          </cell>
          <cell r="O743">
            <v>896</v>
          </cell>
        </row>
        <row r="744">
          <cell r="C744" t="str">
            <v>00000756</v>
          </cell>
          <cell r="D744">
            <v>37426</v>
          </cell>
          <cell r="E744">
            <v>99</v>
          </cell>
          <cell r="F744" t="str">
            <v>ISO</v>
          </cell>
          <cell r="H744">
            <v>10000</v>
          </cell>
          <cell r="I744">
            <v>3.25</v>
          </cell>
          <cell r="J744">
            <v>0</v>
          </cell>
          <cell r="K744">
            <v>0</v>
          </cell>
          <cell r="L744">
            <v>10000</v>
          </cell>
          <cell r="M744">
            <v>0</v>
          </cell>
          <cell r="N744">
            <v>0</v>
          </cell>
          <cell r="O744">
            <v>0</v>
          </cell>
        </row>
        <row r="745">
          <cell r="C745" t="str">
            <v>00000757</v>
          </cell>
          <cell r="D745">
            <v>37426</v>
          </cell>
          <cell r="E745">
            <v>99</v>
          </cell>
          <cell r="F745" t="str">
            <v>ISO</v>
          </cell>
          <cell r="H745">
            <v>5000</v>
          </cell>
          <cell r="I745">
            <v>3.25</v>
          </cell>
          <cell r="J745">
            <v>3541</v>
          </cell>
          <cell r="K745">
            <v>3541</v>
          </cell>
          <cell r="L745">
            <v>1459</v>
          </cell>
          <cell r="M745">
            <v>0</v>
          </cell>
          <cell r="N745">
            <v>0</v>
          </cell>
          <cell r="O745">
            <v>0</v>
          </cell>
        </row>
        <row r="746">
          <cell r="C746" t="str">
            <v>00000758</v>
          </cell>
          <cell r="D746">
            <v>37426</v>
          </cell>
          <cell r="E746">
            <v>99</v>
          </cell>
          <cell r="F746" t="str">
            <v>NQ</v>
          </cell>
          <cell r="H746">
            <v>10000</v>
          </cell>
          <cell r="I746">
            <v>3.25</v>
          </cell>
          <cell r="J746">
            <v>0</v>
          </cell>
          <cell r="K746">
            <v>0</v>
          </cell>
          <cell r="L746">
            <v>10000</v>
          </cell>
          <cell r="M746">
            <v>0</v>
          </cell>
          <cell r="N746">
            <v>0</v>
          </cell>
          <cell r="O746">
            <v>0</v>
          </cell>
        </row>
        <row r="747">
          <cell r="C747" t="str">
            <v>00000759</v>
          </cell>
          <cell r="D747">
            <v>37426</v>
          </cell>
          <cell r="E747">
            <v>99</v>
          </cell>
          <cell r="F747" t="str">
            <v>ISO</v>
          </cell>
          <cell r="H747">
            <v>10000</v>
          </cell>
          <cell r="I747">
            <v>3.25</v>
          </cell>
          <cell r="J747">
            <v>8125</v>
          </cell>
          <cell r="K747">
            <v>8125</v>
          </cell>
          <cell r="L747">
            <v>1875</v>
          </cell>
          <cell r="M747">
            <v>0</v>
          </cell>
          <cell r="N747">
            <v>0</v>
          </cell>
          <cell r="O747">
            <v>0</v>
          </cell>
        </row>
        <row r="748">
          <cell r="C748" t="str">
            <v>00000760</v>
          </cell>
          <cell r="D748">
            <v>37426</v>
          </cell>
          <cell r="E748">
            <v>99</v>
          </cell>
          <cell r="F748" t="str">
            <v>ISO</v>
          </cell>
          <cell r="H748">
            <v>2400</v>
          </cell>
          <cell r="I748">
            <v>3.25</v>
          </cell>
          <cell r="J748">
            <v>1050</v>
          </cell>
          <cell r="K748">
            <v>1050</v>
          </cell>
          <cell r="L748">
            <v>1350</v>
          </cell>
          <cell r="M748">
            <v>0</v>
          </cell>
          <cell r="N748">
            <v>0</v>
          </cell>
          <cell r="O748">
            <v>0</v>
          </cell>
        </row>
        <row r="749">
          <cell r="C749" t="str">
            <v>00000761</v>
          </cell>
          <cell r="D749">
            <v>37426</v>
          </cell>
          <cell r="E749">
            <v>99</v>
          </cell>
          <cell r="F749" t="str">
            <v>ISO</v>
          </cell>
          <cell r="H749">
            <v>10000</v>
          </cell>
          <cell r="I749">
            <v>3.25</v>
          </cell>
          <cell r="J749">
            <v>10000</v>
          </cell>
          <cell r="K749">
            <v>10000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</row>
        <row r="750">
          <cell r="C750" t="str">
            <v>00000762</v>
          </cell>
          <cell r="D750">
            <v>37426</v>
          </cell>
          <cell r="E750">
            <v>99</v>
          </cell>
          <cell r="F750" t="str">
            <v>ISO</v>
          </cell>
          <cell r="H750">
            <v>10000</v>
          </cell>
          <cell r="I750">
            <v>3.25</v>
          </cell>
          <cell r="J750">
            <v>7916</v>
          </cell>
          <cell r="K750">
            <v>7916</v>
          </cell>
          <cell r="L750">
            <v>2084</v>
          </cell>
          <cell r="M750">
            <v>0</v>
          </cell>
          <cell r="N750">
            <v>0</v>
          </cell>
          <cell r="O750">
            <v>0</v>
          </cell>
        </row>
        <row r="751">
          <cell r="C751" t="str">
            <v>00000763</v>
          </cell>
          <cell r="D751">
            <v>37426</v>
          </cell>
          <cell r="E751">
            <v>99</v>
          </cell>
          <cell r="F751" t="str">
            <v>ISO</v>
          </cell>
          <cell r="H751">
            <v>14000</v>
          </cell>
          <cell r="I751">
            <v>3.25</v>
          </cell>
          <cell r="J751">
            <v>7003</v>
          </cell>
          <cell r="K751">
            <v>14000</v>
          </cell>
          <cell r="L751">
            <v>0</v>
          </cell>
          <cell r="M751">
            <v>0</v>
          </cell>
          <cell r="N751">
            <v>6997</v>
          </cell>
          <cell r="O751">
            <v>6997</v>
          </cell>
        </row>
        <row r="752">
          <cell r="C752" t="str">
            <v>00000764</v>
          </cell>
          <cell r="D752">
            <v>37426</v>
          </cell>
          <cell r="E752">
            <v>99</v>
          </cell>
          <cell r="F752" t="str">
            <v>ISO</v>
          </cell>
          <cell r="H752">
            <v>6000</v>
          </cell>
          <cell r="I752">
            <v>3.25</v>
          </cell>
          <cell r="J752">
            <v>5000</v>
          </cell>
          <cell r="K752">
            <v>6000</v>
          </cell>
          <cell r="L752">
            <v>0</v>
          </cell>
          <cell r="M752">
            <v>0</v>
          </cell>
          <cell r="N752">
            <v>1000</v>
          </cell>
          <cell r="O752">
            <v>1000</v>
          </cell>
        </row>
        <row r="753">
          <cell r="C753" t="str">
            <v>00000765</v>
          </cell>
          <cell r="D753">
            <v>37426</v>
          </cell>
          <cell r="E753">
            <v>99</v>
          </cell>
          <cell r="F753" t="str">
            <v>ISO</v>
          </cell>
          <cell r="H753">
            <v>10000</v>
          </cell>
          <cell r="I753">
            <v>3.25</v>
          </cell>
          <cell r="J753">
            <v>10000</v>
          </cell>
          <cell r="K753">
            <v>10000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</row>
        <row r="754">
          <cell r="C754" t="str">
            <v>00000766</v>
          </cell>
          <cell r="D754">
            <v>37426</v>
          </cell>
          <cell r="E754">
            <v>99</v>
          </cell>
          <cell r="F754" t="str">
            <v>ISO</v>
          </cell>
          <cell r="H754">
            <v>14000</v>
          </cell>
          <cell r="I754">
            <v>3.25</v>
          </cell>
          <cell r="J754">
            <v>14000</v>
          </cell>
          <cell r="K754">
            <v>14000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</row>
        <row r="755">
          <cell r="C755" t="str">
            <v>00000767</v>
          </cell>
          <cell r="D755">
            <v>37426</v>
          </cell>
          <cell r="E755">
            <v>99</v>
          </cell>
          <cell r="F755" t="str">
            <v>ISO</v>
          </cell>
          <cell r="H755">
            <v>3000</v>
          </cell>
          <cell r="I755">
            <v>3.25</v>
          </cell>
          <cell r="J755">
            <v>3000</v>
          </cell>
          <cell r="K755">
            <v>3000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</row>
        <row r="756">
          <cell r="C756" t="str">
            <v>00000768</v>
          </cell>
          <cell r="D756">
            <v>37426</v>
          </cell>
          <cell r="E756">
            <v>99</v>
          </cell>
          <cell r="F756" t="str">
            <v>ISO</v>
          </cell>
          <cell r="H756">
            <v>5000</v>
          </cell>
          <cell r="I756">
            <v>3.25</v>
          </cell>
          <cell r="J756">
            <v>5000</v>
          </cell>
          <cell r="K756">
            <v>5000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</row>
        <row r="757">
          <cell r="C757" t="str">
            <v>00000769</v>
          </cell>
          <cell r="D757">
            <v>37426</v>
          </cell>
          <cell r="E757">
            <v>99</v>
          </cell>
          <cell r="F757" t="str">
            <v>ISO</v>
          </cell>
          <cell r="H757">
            <v>10000</v>
          </cell>
          <cell r="I757">
            <v>3.25</v>
          </cell>
          <cell r="J757">
            <v>6000</v>
          </cell>
          <cell r="K757">
            <v>10000</v>
          </cell>
          <cell r="L757">
            <v>0</v>
          </cell>
          <cell r="M757">
            <v>0</v>
          </cell>
          <cell r="N757">
            <v>4000</v>
          </cell>
          <cell r="O757">
            <v>4000</v>
          </cell>
        </row>
        <row r="758">
          <cell r="C758" t="str">
            <v>00000770</v>
          </cell>
          <cell r="D758">
            <v>37426</v>
          </cell>
          <cell r="E758">
            <v>99</v>
          </cell>
          <cell r="F758" t="str">
            <v>ISO</v>
          </cell>
          <cell r="H758">
            <v>14000</v>
          </cell>
          <cell r="I758">
            <v>3.25</v>
          </cell>
          <cell r="J758">
            <v>13125</v>
          </cell>
          <cell r="K758">
            <v>13125</v>
          </cell>
          <cell r="L758">
            <v>875</v>
          </cell>
          <cell r="M758">
            <v>0</v>
          </cell>
          <cell r="N758">
            <v>0</v>
          </cell>
          <cell r="O758">
            <v>0</v>
          </cell>
        </row>
        <row r="759">
          <cell r="C759" t="str">
            <v>00000771</v>
          </cell>
          <cell r="D759">
            <v>37426</v>
          </cell>
          <cell r="E759">
            <v>99</v>
          </cell>
          <cell r="F759" t="str">
            <v>ISO</v>
          </cell>
          <cell r="H759">
            <v>10000</v>
          </cell>
          <cell r="I759">
            <v>3.25</v>
          </cell>
          <cell r="J759">
            <v>9791</v>
          </cell>
          <cell r="K759">
            <v>9791</v>
          </cell>
          <cell r="L759">
            <v>209</v>
          </cell>
          <cell r="M759">
            <v>0</v>
          </cell>
          <cell r="N759">
            <v>0</v>
          </cell>
          <cell r="O759">
            <v>0</v>
          </cell>
        </row>
        <row r="760">
          <cell r="C760" t="str">
            <v>00000772</v>
          </cell>
          <cell r="D760">
            <v>37426</v>
          </cell>
          <cell r="E760">
            <v>99</v>
          </cell>
          <cell r="F760" t="str">
            <v>ISO</v>
          </cell>
          <cell r="H760">
            <v>5000</v>
          </cell>
          <cell r="I760">
            <v>3.25</v>
          </cell>
          <cell r="J760">
            <v>5000</v>
          </cell>
          <cell r="K760">
            <v>5000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</row>
        <row r="761">
          <cell r="C761" t="str">
            <v>00000773</v>
          </cell>
          <cell r="D761">
            <v>37426</v>
          </cell>
          <cell r="E761">
            <v>99</v>
          </cell>
          <cell r="F761" t="str">
            <v>ISO</v>
          </cell>
          <cell r="H761">
            <v>10000</v>
          </cell>
          <cell r="I761">
            <v>3.25</v>
          </cell>
          <cell r="J761">
            <v>10000</v>
          </cell>
          <cell r="K761">
            <v>10000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</row>
        <row r="762">
          <cell r="C762" t="str">
            <v>00000774</v>
          </cell>
          <cell r="D762">
            <v>37426</v>
          </cell>
          <cell r="E762">
            <v>99</v>
          </cell>
          <cell r="F762" t="str">
            <v>ISO</v>
          </cell>
          <cell r="H762">
            <v>14000</v>
          </cell>
          <cell r="I762">
            <v>3.25</v>
          </cell>
          <cell r="J762">
            <v>4000</v>
          </cell>
          <cell r="K762">
            <v>14000</v>
          </cell>
          <cell r="L762">
            <v>0</v>
          </cell>
          <cell r="M762">
            <v>0</v>
          </cell>
          <cell r="N762">
            <v>10000</v>
          </cell>
          <cell r="O762">
            <v>10000</v>
          </cell>
        </row>
        <row r="763">
          <cell r="C763" t="str">
            <v>00000775</v>
          </cell>
          <cell r="D763">
            <v>37426</v>
          </cell>
          <cell r="E763">
            <v>99</v>
          </cell>
          <cell r="F763" t="str">
            <v>ISO</v>
          </cell>
          <cell r="H763">
            <v>5000</v>
          </cell>
          <cell r="I763">
            <v>3.25</v>
          </cell>
          <cell r="J763">
            <v>0</v>
          </cell>
          <cell r="K763">
            <v>0</v>
          </cell>
          <cell r="L763">
            <v>5000</v>
          </cell>
          <cell r="M763">
            <v>0</v>
          </cell>
          <cell r="N763">
            <v>0</v>
          </cell>
          <cell r="O763">
            <v>0</v>
          </cell>
        </row>
        <row r="764">
          <cell r="C764" t="str">
            <v>00000776</v>
          </cell>
          <cell r="D764">
            <v>37426</v>
          </cell>
          <cell r="E764">
            <v>99</v>
          </cell>
          <cell r="F764" t="str">
            <v>ISO</v>
          </cell>
          <cell r="H764">
            <v>1000</v>
          </cell>
          <cell r="I764">
            <v>3.25</v>
          </cell>
          <cell r="J764">
            <v>583</v>
          </cell>
          <cell r="K764">
            <v>583</v>
          </cell>
          <cell r="L764">
            <v>417</v>
          </cell>
          <cell r="M764">
            <v>0</v>
          </cell>
          <cell r="N764">
            <v>0</v>
          </cell>
          <cell r="O764">
            <v>0</v>
          </cell>
        </row>
        <row r="765">
          <cell r="C765" t="str">
            <v>00000777</v>
          </cell>
          <cell r="D765">
            <v>37426</v>
          </cell>
          <cell r="E765">
            <v>99</v>
          </cell>
          <cell r="F765" t="str">
            <v>ISO</v>
          </cell>
          <cell r="H765">
            <v>10000</v>
          </cell>
          <cell r="I765">
            <v>3.25</v>
          </cell>
          <cell r="J765">
            <v>0</v>
          </cell>
          <cell r="K765">
            <v>0</v>
          </cell>
          <cell r="L765">
            <v>10000</v>
          </cell>
          <cell r="M765">
            <v>0</v>
          </cell>
          <cell r="N765">
            <v>0</v>
          </cell>
          <cell r="O765">
            <v>0</v>
          </cell>
        </row>
        <row r="766">
          <cell r="C766" t="str">
            <v>00000778</v>
          </cell>
          <cell r="D766">
            <v>37426</v>
          </cell>
          <cell r="E766">
            <v>99</v>
          </cell>
          <cell r="F766" t="str">
            <v>ISO</v>
          </cell>
          <cell r="H766">
            <v>5000</v>
          </cell>
          <cell r="I766">
            <v>3.25</v>
          </cell>
          <cell r="J766">
            <v>5000</v>
          </cell>
          <cell r="K766">
            <v>5000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</row>
        <row r="767">
          <cell r="C767" t="str">
            <v>00000779</v>
          </cell>
          <cell r="D767">
            <v>37426</v>
          </cell>
          <cell r="E767">
            <v>99</v>
          </cell>
          <cell r="F767" t="str">
            <v>ISO</v>
          </cell>
          <cell r="H767">
            <v>12500</v>
          </cell>
          <cell r="I767">
            <v>3.25</v>
          </cell>
          <cell r="J767">
            <v>10156</v>
          </cell>
          <cell r="K767">
            <v>10156</v>
          </cell>
          <cell r="L767">
            <v>2344</v>
          </cell>
          <cell r="M767">
            <v>0</v>
          </cell>
          <cell r="N767">
            <v>0</v>
          </cell>
          <cell r="O767">
            <v>0</v>
          </cell>
        </row>
        <row r="768">
          <cell r="C768" t="str">
            <v>00000780</v>
          </cell>
          <cell r="D768">
            <v>37426</v>
          </cell>
          <cell r="E768">
            <v>99</v>
          </cell>
          <cell r="F768" t="str">
            <v>ISO</v>
          </cell>
          <cell r="H768">
            <v>7500</v>
          </cell>
          <cell r="I768">
            <v>3.25</v>
          </cell>
          <cell r="J768">
            <v>7500</v>
          </cell>
          <cell r="K768">
            <v>7500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</row>
        <row r="769">
          <cell r="C769" t="str">
            <v>00000781</v>
          </cell>
          <cell r="D769">
            <v>37426</v>
          </cell>
          <cell r="E769">
            <v>99</v>
          </cell>
          <cell r="F769" t="str">
            <v>ISO</v>
          </cell>
          <cell r="H769">
            <v>3000</v>
          </cell>
          <cell r="I769">
            <v>3.25</v>
          </cell>
          <cell r="J769">
            <v>2500</v>
          </cell>
          <cell r="K769">
            <v>2500</v>
          </cell>
          <cell r="L769">
            <v>500</v>
          </cell>
          <cell r="M769">
            <v>0</v>
          </cell>
          <cell r="N769">
            <v>0</v>
          </cell>
          <cell r="O769">
            <v>0</v>
          </cell>
        </row>
        <row r="770">
          <cell r="C770" t="str">
            <v>00000782</v>
          </cell>
          <cell r="D770">
            <v>37426</v>
          </cell>
          <cell r="E770">
            <v>99</v>
          </cell>
          <cell r="F770" t="str">
            <v>ISO</v>
          </cell>
          <cell r="H770">
            <v>5000</v>
          </cell>
          <cell r="I770">
            <v>3.25</v>
          </cell>
          <cell r="J770">
            <v>2187</v>
          </cell>
          <cell r="K770">
            <v>2187</v>
          </cell>
          <cell r="L770">
            <v>2813</v>
          </cell>
          <cell r="M770">
            <v>0</v>
          </cell>
          <cell r="N770">
            <v>0</v>
          </cell>
          <cell r="O770">
            <v>0</v>
          </cell>
        </row>
        <row r="771">
          <cell r="C771" t="str">
            <v>00000783</v>
          </cell>
          <cell r="D771">
            <v>37426</v>
          </cell>
          <cell r="E771">
            <v>99</v>
          </cell>
          <cell r="F771" t="str">
            <v>ISO</v>
          </cell>
          <cell r="H771">
            <v>5000</v>
          </cell>
          <cell r="I771">
            <v>3.25</v>
          </cell>
          <cell r="J771">
            <v>1700</v>
          </cell>
          <cell r="K771">
            <v>5000</v>
          </cell>
          <cell r="L771">
            <v>0</v>
          </cell>
          <cell r="M771">
            <v>0</v>
          </cell>
          <cell r="N771">
            <v>3300</v>
          </cell>
          <cell r="O771">
            <v>3300</v>
          </cell>
        </row>
        <row r="772">
          <cell r="C772" t="str">
            <v>00000784</v>
          </cell>
          <cell r="D772">
            <v>37426</v>
          </cell>
          <cell r="E772">
            <v>99</v>
          </cell>
          <cell r="F772" t="str">
            <v>ISO</v>
          </cell>
          <cell r="H772">
            <v>3000</v>
          </cell>
          <cell r="I772">
            <v>3.25</v>
          </cell>
          <cell r="J772">
            <v>3000</v>
          </cell>
          <cell r="K772">
            <v>3000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</row>
        <row r="773">
          <cell r="C773" t="str">
            <v>00000785</v>
          </cell>
          <cell r="D773">
            <v>37426</v>
          </cell>
          <cell r="E773">
            <v>99</v>
          </cell>
          <cell r="F773" t="str">
            <v>ISO</v>
          </cell>
          <cell r="H773">
            <v>3000</v>
          </cell>
          <cell r="I773">
            <v>3.25</v>
          </cell>
          <cell r="J773">
            <v>2500</v>
          </cell>
          <cell r="K773">
            <v>3000</v>
          </cell>
          <cell r="L773">
            <v>0</v>
          </cell>
          <cell r="M773">
            <v>0</v>
          </cell>
          <cell r="N773">
            <v>500</v>
          </cell>
          <cell r="O773">
            <v>500</v>
          </cell>
        </row>
        <row r="774">
          <cell r="C774" t="str">
            <v>00000786</v>
          </cell>
          <cell r="D774">
            <v>37426</v>
          </cell>
          <cell r="E774">
            <v>99</v>
          </cell>
          <cell r="F774" t="str">
            <v>ISO</v>
          </cell>
          <cell r="H774">
            <v>3000</v>
          </cell>
          <cell r="I774">
            <v>3.25</v>
          </cell>
          <cell r="J774">
            <v>2625</v>
          </cell>
          <cell r="K774">
            <v>3000</v>
          </cell>
          <cell r="L774">
            <v>0</v>
          </cell>
          <cell r="M774">
            <v>0</v>
          </cell>
          <cell r="N774">
            <v>375</v>
          </cell>
          <cell r="O774">
            <v>375</v>
          </cell>
        </row>
        <row r="775">
          <cell r="C775" t="str">
            <v>00000787</v>
          </cell>
          <cell r="D775">
            <v>37426</v>
          </cell>
          <cell r="E775">
            <v>99</v>
          </cell>
          <cell r="F775" t="str">
            <v>ISO</v>
          </cell>
          <cell r="H775">
            <v>7500</v>
          </cell>
          <cell r="I775">
            <v>3.25</v>
          </cell>
          <cell r="J775">
            <v>4542</v>
          </cell>
          <cell r="K775">
            <v>7500</v>
          </cell>
          <cell r="L775">
            <v>0</v>
          </cell>
          <cell r="M775">
            <v>0</v>
          </cell>
          <cell r="N775">
            <v>2958</v>
          </cell>
          <cell r="O775">
            <v>2958</v>
          </cell>
        </row>
        <row r="776">
          <cell r="C776" t="str">
            <v>00000788</v>
          </cell>
          <cell r="D776">
            <v>37426</v>
          </cell>
          <cell r="E776">
            <v>99</v>
          </cell>
          <cell r="F776" t="str">
            <v>ISO</v>
          </cell>
          <cell r="H776">
            <v>5500</v>
          </cell>
          <cell r="I776">
            <v>3.25</v>
          </cell>
          <cell r="J776">
            <v>3437</v>
          </cell>
          <cell r="K776">
            <v>3437</v>
          </cell>
          <cell r="L776">
            <v>2063</v>
          </cell>
          <cell r="M776">
            <v>0</v>
          </cell>
          <cell r="N776">
            <v>0</v>
          </cell>
          <cell r="O776">
            <v>0</v>
          </cell>
        </row>
        <row r="777">
          <cell r="C777" t="str">
            <v>00000789</v>
          </cell>
          <cell r="D777">
            <v>37426</v>
          </cell>
          <cell r="E777">
            <v>99</v>
          </cell>
          <cell r="F777" t="str">
            <v>ISO</v>
          </cell>
          <cell r="H777">
            <v>5000</v>
          </cell>
          <cell r="I777">
            <v>3.25</v>
          </cell>
          <cell r="J777">
            <v>1000</v>
          </cell>
          <cell r="K777">
            <v>5000</v>
          </cell>
          <cell r="L777">
            <v>0</v>
          </cell>
          <cell r="M777">
            <v>0</v>
          </cell>
          <cell r="N777">
            <v>4000</v>
          </cell>
          <cell r="O777">
            <v>4000</v>
          </cell>
        </row>
        <row r="778">
          <cell r="C778" t="str">
            <v>00000790</v>
          </cell>
          <cell r="D778">
            <v>37426</v>
          </cell>
          <cell r="E778">
            <v>99</v>
          </cell>
          <cell r="F778" t="str">
            <v>ISO</v>
          </cell>
          <cell r="H778">
            <v>3000</v>
          </cell>
          <cell r="I778">
            <v>3.25</v>
          </cell>
          <cell r="J778">
            <v>0</v>
          </cell>
          <cell r="K778">
            <v>3000</v>
          </cell>
          <cell r="L778">
            <v>0</v>
          </cell>
          <cell r="M778">
            <v>0</v>
          </cell>
          <cell r="N778">
            <v>3000</v>
          </cell>
          <cell r="O778">
            <v>3000</v>
          </cell>
        </row>
        <row r="779">
          <cell r="C779" t="str">
            <v>00000791</v>
          </cell>
          <cell r="D779">
            <v>37426</v>
          </cell>
          <cell r="E779">
            <v>99</v>
          </cell>
          <cell r="F779" t="str">
            <v>ISO</v>
          </cell>
          <cell r="H779">
            <v>1000</v>
          </cell>
          <cell r="I779">
            <v>3.25</v>
          </cell>
          <cell r="J779">
            <v>0</v>
          </cell>
          <cell r="K779">
            <v>0</v>
          </cell>
          <cell r="L779">
            <v>1000</v>
          </cell>
          <cell r="M779">
            <v>0</v>
          </cell>
          <cell r="N779">
            <v>0</v>
          </cell>
          <cell r="O779">
            <v>0</v>
          </cell>
        </row>
        <row r="780">
          <cell r="C780" t="str">
            <v>00000792</v>
          </cell>
          <cell r="D780">
            <v>37426</v>
          </cell>
          <cell r="E780">
            <v>99</v>
          </cell>
          <cell r="F780" t="str">
            <v>ISO</v>
          </cell>
          <cell r="H780">
            <v>2500</v>
          </cell>
          <cell r="I780">
            <v>3.25</v>
          </cell>
          <cell r="J780">
            <v>0</v>
          </cell>
          <cell r="K780">
            <v>2500</v>
          </cell>
          <cell r="L780">
            <v>0</v>
          </cell>
          <cell r="M780">
            <v>0</v>
          </cell>
          <cell r="N780">
            <v>2500</v>
          </cell>
          <cell r="O780">
            <v>2500</v>
          </cell>
        </row>
        <row r="781">
          <cell r="C781" t="str">
            <v>00000793</v>
          </cell>
          <cell r="D781">
            <v>37426</v>
          </cell>
          <cell r="E781">
            <v>99</v>
          </cell>
          <cell r="F781" t="str">
            <v>ISO</v>
          </cell>
          <cell r="H781">
            <v>1000</v>
          </cell>
          <cell r="I781">
            <v>3.25</v>
          </cell>
          <cell r="J781">
            <v>1000</v>
          </cell>
          <cell r="K781">
            <v>1000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</row>
        <row r="782">
          <cell r="C782" t="str">
            <v>00000794</v>
          </cell>
          <cell r="D782">
            <v>37426</v>
          </cell>
          <cell r="E782">
            <v>99</v>
          </cell>
          <cell r="F782" t="str">
            <v>ISO</v>
          </cell>
          <cell r="H782">
            <v>2500</v>
          </cell>
          <cell r="I782">
            <v>3.25</v>
          </cell>
          <cell r="J782">
            <v>1577</v>
          </cell>
          <cell r="K782">
            <v>2500</v>
          </cell>
          <cell r="L782">
            <v>0</v>
          </cell>
          <cell r="M782">
            <v>0</v>
          </cell>
          <cell r="N782">
            <v>923</v>
          </cell>
          <cell r="O782">
            <v>923</v>
          </cell>
        </row>
        <row r="783">
          <cell r="C783" t="str">
            <v>00000795</v>
          </cell>
          <cell r="D783">
            <v>37426</v>
          </cell>
          <cell r="E783">
            <v>99</v>
          </cell>
          <cell r="F783" t="str">
            <v>ISO</v>
          </cell>
          <cell r="H783">
            <v>5000</v>
          </cell>
          <cell r="I783">
            <v>3.25</v>
          </cell>
          <cell r="J783">
            <v>5000</v>
          </cell>
          <cell r="K783">
            <v>5000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</row>
        <row r="784">
          <cell r="C784" t="str">
            <v>00000796</v>
          </cell>
          <cell r="D784">
            <v>37426</v>
          </cell>
          <cell r="E784">
            <v>99</v>
          </cell>
          <cell r="F784" t="str">
            <v>ISO</v>
          </cell>
          <cell r="H784">
            <v>1000</v>
          </cell>
          <cell r="I784">
            <v>3.25</v>
          </cell>
          <cell r="J784">
            <v>895</v>
          </cell>
          <cell r="K784">
            <v>1000</v>
          </cell>
          <cell r="L784">
            <v>0</v>
          </cell>
          <cell r="M784">
            <v>0</v>
          </cell>
          <cell r="N784">
            <v>105</v>
          </cell>
          <cell r="O784">
            <v>105</v>
          </cell>
        </row>
        <row r="785">
          <cell r="C785" t="str">
            <v>00000797</v>
          </cell>
          <cell r="D785">
            <v>37426</v>
          </cell>
          <cell r="E785">
            <v>99</v>
          </cell>
          <cell r="F785" t="str">
            <v>ISO</v>
          </cell>
          <cell r="H785">
            <v>2500</v>
          </cell>
          <cell r="I785">
            <v>3.25</v>
          </cell>
          <cell r="J785">
            <v>2500</v>
          </cell>
          <cell r="K785">
            <v>2500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</row>
        <row r="786">
          <cell r="C786" t="str">
            <v>00000798</v>
          </cell>
          <cell r="D786">
            <v>37426</v>
          </cell>
          <cell r="E786">
            <v>99</v>
          </cell>
          <cell r="F786" t="str">
            <v>ISO</v>
          </cell>
          <cell r="H786">
            <v>5000</v>
          </cell>
          <cell r="I786">
            <v>3.25</v>
          </cell>
          <cell r="J786">
            <v>5000</v>
          </cell>
          <cell r="K786">
            <v>5000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</row>
        <row r="787">
          <cell r="C787" t="str">
            <v>00000799</v>
          </cell>
          <cell r="D787">
            <v>37426</v>
          </cell>
          <cell r="E787">
            <v>99</v>
          </cell>
          <cell r="F787" t="str">
            <v>ISO</v>
          </cell>
          <cell r="H787">
            <v>1000</v>
          </cell>
          <cell r="I787">
            <v>3.25</v>
          </cell>
          <cell r="J787">
            <v>229</v>
          </cell>
          <cell r="K787">
            <v>1000</v>
          </cell>
          <cell r="L787">
            <v>0</v>
          </cell>
          <cell r="M787">
            <v>0</v>
          </cell>
          <cell r="N787">
            <v>771</v>
          </cell>
          <cell r="O787">
            <v>771</v>
          </cell>
        </row>
        <row r="788">
          <cell r="C788" t="str">
            <v>00000800</v>
          </cell>
          <cell r="D788">
            <v>37426</v>
          </cell>
          <cell r="E788">
            <v>99</v>
          </cell>
          <cell r="F788" t="str">
            <v>ISO</v>
          </cell>
          <cell r="H788">
            <v>3000</v>
          </cell>
          <cell r="I788">
            <v>3.25</v>
          </cell>
          <cell r="J788">
            <v>0</v>
          </cell>
          <cell r="K788">
            <v>0</v>
          </cell>
          <cell r="L788">
            <v>3000</v>
          </cell>
          <cell r="M788">
            <v>0</v>
          </cell>
          <cell r="N788">
            <v>0</v>
          </cell>
          <cell r="O788">
            <v>0</v>
          </cell>
        </row>
        <row r="789">
          <cell r="C789" t="str">
            <v>00000801</v>
          </cell>
          <cell r="D789">
            <v>37426</v>
          </cell>
          <cell r="E789">
            <v>99</v>
          </cell>
          <cell r="F789" t="str">
            <v>ISO</v>
          </cell>
          <cell r="H789">
            <v>3000</v>
          </cell>
          <cell r="I789">
            <v>3.25</v>
          </cell>
          <cell r="J789">
            <v>2000</v>
          </cell>
          <cell r="K789">
            <v>3000</v>
          </cell>
          <cell r="L789">
            <v>0</v>
          </cell>
          <cell r="M789">
            <v>0</v>
          </cell>
          <cell r="N789">
            <v>1000</v>
          </cell>
          <cell r="O789">
            <v>1000</v>
          </cell>
        </row>
        <row r="790">
          <cell r="C790" t="str">
            <v>00000802</v>
          </cell>
          <cell r="D790">
            <v>37426</v>
          </cell>
          <cell r="E790">
            <v>99</v>
          </cell>
          <cell r="F790" t="str">
            <v>ISO</v>
          </cell>
          <cell r="H790">
            <v>5000</v>
          </cell>
          <cell r="I790">
            <v>3.25</v>
          </cell>
          <cell r="J790">
            <v>5000</v>
          </cell>
          <cell r="K790">
            <v>5000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</row>
        <row r="791">
          <cell r="C791" t="str">
            <v>00000803</v>
          </cell>
          <cell r="D791">
            <v>37426</v>
          </cell>
          <cell r="E791">
            <v>99</v>
          </cell>
          <cell r="F791" t="str">
            <v>ISO</v>
          </cell>
          <cell r="H791">
            <v>1000</v>
          </cell>
          <cell r="I791">
            <v>3.25</v>
          </cell>
          <cell r="J791">
            <v>1000</v>
          </cell>
          <cell r="K791">
            <v>1000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</row>
        <row r="792">
          <cell r="C792" t="str">
            <v>00000804</v>
          </cell>
          <cell r="D792">
            <v>37434</v>
          </cell>
          <cell r="E792">
            <v>99</v>
          </cell>
          <cell r="F792" t="str">
            <v>ISO</v>
          </cell>
          <cell r="H792">
            <v>5000</v>
          </cell>
          <cell r="I792">
            <v>3.25</v>
          </cell>
          <cell r="J792">
            <v>2500</v>
          </cell>
          <cell r="K792">
            <v>2500</v>
          </cell>
          <cell r="L792">
            <v>2500</v>
          </cell>
          <cell r="M792">
            <v>0</v>
          </cell>
          <cell r="N792">
            <v>0</v>
          </cell>
          <cell r="O792">
            <v>0</v>
          </cell>
        </row>
        <row r="793">
          <cell r="C793" t="str">
            <v>00000805</v>
          </cell>
          <cell r="D793">
            <v>37434</v>
          </cell>
          <cell r="E793">
            <v>99</v>
          </cell>
          <cell r="F793" t="str">
            <v>ISO</v>
          </cell>
          <cell r="H793">
            <v>119311</v>
          </cell>
          <cell r="I793">
            <v>3.25</v>
          </cell>
          <cell r="J793">
            <v>30769</v>
          </cell>
          <cell r="K793">
            <v>30769</v>
          </cell>
          <cell r="L793">
            <v>88542</v>
          </cell>
          <cell r="M793">
            <v>0</v>
          </cell>
          <cell r="N793">
            <v>0</v>
          </cell>
          <cell r="O793">
            <v>0</v>
          </cell>
        </row>
        <row r="794">
          <cell r="C794" t="str">
            <v>00000806</v>
          </cell>
          <cell r="D794">
            <v>37434</v>
          </cell>
          <cell r="E794">
            <v>99</v>
          </cell>
          <cell r="F794" t="str">
            <v>NQ</v>
          </cell>
          <cell r="H794">
            <v>130689</v>
          </cell>
          <cell r="I794">
            <v>3.25</v>
          </cell>
          <cell r="J794">
            <v>30688</v>
          </cell>
          <cell r="K794">
            <v>30688</v>
          </cell>
          <cell r="L794">
            <v>100001</v>
          </cell>
          <cell r="M794">
            <v>0</v>
          </cell>
          <cell r="N794">
            <v>0</v>
          </cell>
          <cell r="O794">
            <v>0</v>
          </cell>
        </row>
        <row r="795">
          <cell r="C795" t="str">
            <v>00000807</v>
          </cell>
          <cell r="D795">
            <v>37434</v>
          </cell>
          <cell r="E795">
            <v>99</v>
          </cell>
          <cell r="F795" t="str">
            <v>NQ</v>
          </cell>
          <cell r="H795">
            <v>5000</v>
          </cell>
          <cell r="I795">
            <v>3.25</v>
          </cell>
          <cell r="J795">
            <v>5000</v>
          </cell>
          <cell r="K795">
            <v>5000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</row>
        <row r="796">
          <cell r="C796" t="str">
            <v>00000808</v>
          </cell>
          <cell r="D796">
            <v>37426</v>
          </cell>
          <cell r="E796">
            <v>99</v>
          </cell>
          <cell r="F796" t="str">
            <v>ISO</v>
          </cell>
          <cell r="H796">
            <v>1875</v>
          </cell>
          <cell r="I796">
            <v>3.25</v>
          </cell>
          <cell r="J796">
            <v>0</v>
          </cell>
          <cell r="K796">
            <v>0</v>
          </cell>
          <cell r="L796">
            <v>1875</v>
          </cell>
          <cell r="M796">
            <v>0</v>
          </cell>
          <cell r="N796">
            <v>0</v>
          </cell>
          <cell r="O796">
            <v>0</v>
          </cell>
        </row>
        <row r="797">
          <cell r="C797" t="str">
            <v>00000809</v>
          </cell>
          <cell r="D797">
            <v>37426</v>
          </cell>
          <cell r="E797">
            <v>99</v>
          </cell>
          <cell r="F797" t="str">
            <v>NQ</v>
          </cell>
          <cell r="H797">
            <v>3125</v>
          </cell>
          <cell r="I797">
            <v>3.25</v>
          </cell>
          <cell r="J797">
            <v>2708</v>
          </cell>
          <cell r="K797">
            <v>2708</v>
          </cell>
          <cell r="L797">
            <v>417</v>
          </cell>
          <cell r="M797">
            <v>0</v>
          </cell>
          <cell r="N797">
            <v>0</v>
          </cell>
          <cell r="O797">
            <v>0</v>
          </cell>
        </row>
        <row r="798">
          <cell r="C798" t="str">
            <v>00000810</v>
          </cell>
          <cell r="D798">
            <v>37453</v>
          </cell>
          <cell r="E798">
            <v>99</v>
          </cell>
          <cell r="F798" t="str">
            <v>ISO</v>
          </cell>
          <cell r="H798">
            <v>5500</v>
          </cell>
          <cell r="I798">
            <v>3.25</v>
          </cell>
          <cell r="J798">
            <v>2261</v>
          </cell>
          <cell r="K798">
            <v>2261</v>
          </cell>
          <cell r="L798">
            <v>3239</v>
          </cell>
          <cell r="M798">
            <v>0</v>
          </cell>
          <cell r="N798">
            <v>0</v>
          </cell>
          <cell r="O798">
            <v>0</v>
          </cell>
        </row>
        <row r="799">
          <cell r="C799" t="str">
            <v>00000811</v>
          </cell>
          <cell r="D799">
            <v>37453</v>
          </cell>
          <cell r="E799">
            <v>99</v>
          </cell>
          <cell r="F799" t="str">
            <v>ISO</v>
          </cell>
          <cell r="H799">
            <v>15000</v>
          </cell>
          <cell r="I799">
            <v>3.25</v>
          </cell>
          <cell r="J799">
            <v>6250</v>
          </cell>
          <cell r="K799">
            <v>6250</v>
          </cell>
          <cell r="L799">
            <v>8750</v>
          </cell>
          <cell r="M799">
            <v>0</v>
          </cell>
          <cell r="N799">
            <v>0</v>
          </cell>
          <cell r="O799">
            <v>0</v>
          </cell>
        </row>
        <row r="800">
          <cell r="C800" t="str">
            <v>00000812</v>
          </cell>
          <cell r="D800">
            <v>37453</v>
          </cell>
          <cell r="E800">
            <v>99</v>
          </cell>
          <cell r="F800" t="str">
            <v>ISO</v>
          </cell>
          <cell r="H800">
            <v>50000</v>
          </cell>
          <cell r="I800">
            <v>3.25</v>
          </cell>
          <cell r="J800">
            <v>33000</v>
          </cell>
          <cell r="K800">
            <v>50000</v>
          </cell>
          <cell r="L800">
            <v>0</v>
          </cell>
          <cell r="M800">
            <v>0</v>
          </cell>
          <cell r="N800">
            <v>17000</v>
          </cell>
          <cell r="O800">
            <v>17000</v>
          </cell>
        </row>
        <row r="801">
          <cell r="C801" t="str">
            <v>00000813</v>
          </cell>
          <cell r="D801">
            <v>37453</v>
          </cell>
          <cell r="E801">
            <v>99</v>
          </cell>
          <cell r="F801" t="str">
            <v>NQ</v>
          </cell>
          <cell r="H801">
            <v>10000</v>
          </cell>
          <cell r="I801">
            <v>3.25</v>
          </cell>
          <cell r="J801">
            <v>10000</v>
          </cell>
          <cell r="K801">
            <v>10000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</row>
        <row r="802">
          <cell r="C802" t="str">
            <v>00000814</v>
          </cell>
          <cell r="D802">
            <v>37453</v>
          </cell>
          <cell r="E802">
            <v>99</v>
          </cell>
          <cell r="F802" t="str">
            <v>NQ</v>
          </cell>
          <cell r="H802">
            <v>10000</v>
          </cell>
          <cell r="I802">
            <v>3.25</v>
          </cell>
          <cell r="J802">
            <v>0</v>
          </cell>
          <cell r="K802">
            <v>10000</v>
          </cell>
          <cell r="L802">
            <v>0</v>
          </cell>
          <cell r="M802">
            <v>0</v>
          </cell>
          <cell r="N802">
            <v>10000</v>
          </cell>
          <cell r="O802">
            <v>10000</v>
          </cell>
        </row>
        <row r="803">
          <cell r="C803" t="str">
            <v>00000815</v>
          </cell>
          <cell r="D803">
            <v>37502</v>
          </cell>
          <cell r="E803">
            <v>99</v>
          </cell>
          <cell r="F803" t="str">
            <v>ISO</v>
          </cell>
          <cell r="H803">
            <v>50000</v>
          </cell>
          <cell r="I803">
            <v>3.25</v>
          </cell>
          <cell r="J803">
            <v>18750</v>
          </cell>
          <cell r="K803">
            <v>18750</v>
          </cell>
          <cell r="L803">
            <v>31250</v>
          </cell>
          <cell r="M803">
            <v>0</v>
          </cell>
          <cell r="N803">
            <v>0</v>
          </cell>
          <cell r="O803">
            <v>0</v>
          </cell>
        </row>
        <row r="804">
          <cell r="C804" t="str">
            <v>00000816</v>
          </cell>
          <cell r="D804">
            <v>37502</v>
          </cell>
          <cell r="E804">
            <v>99</v>
          </cell>
          <cell r="F804" t="str">
            <v>ISO</v>
          </cell>
          <cell r="H804">
            <v>10000</v>
          </cell>
          <cell r="I804">
            <v>3.25</v>
          </cell>
          <cell r="J804">
            <v>6458</v>
          </cell>
          <cell r="K804">
            <v>6458</v>
          </cell>
          <cell r="L804">
            <v>3542</v>
          </cell>
          <cell r="M804">
            <v>0</v>
          </cell>
          <cell r="N804">
            <v>0</v>
          </cell>
          <cell r="O804">
            <v>0</v>
          </cell>
        </row>
        <row r="805">
          <cell r="C805" t="str">
            <v>00000817</v>
          </cell>
          <cell r="D805">
            <v>37502</v>
          </cell>
          <cell r="E805">
            <v>99</v>
          </cell>
          <cell r="F805" t="str">
            <v>ISO</v>
          </cell>
          <cell r="H805">
            <v>35000</v>
          </cell>
          <cell r="I805">
            <v>3.25</v>
          </cell>
          <cell r="J805">
            <v>0</v>
          </cell>
          <cell r="K805">
            <v>0</v>
          </cell>
          <cell r="L805">
            <v>35000</v>
          </cell>
          <cell r="M805">
            <v>0</v>
          </cell>
          <cell r="N805">
            <v>0</v>
          </cell>
          <cell r="O805">
            <v>0</v>
          </cell>
        </row>
        <row r="806">
          <cell r="C806" t="str">
            <v>00000818</v>
          </cell>
          <cell r="D806">
            <v>37453</v>
          </cell>
          <cell r="E806">
            <v>99</v>
          </cell>
          <cell r="F806" t="str">
            <v>NQ</v>
          </cell>
          <cell r="H806">
            <v>15000</v>
          </cell>
          <cell r="I806">
            <v>3.25</v>
          </cell>
          <cell r="J806">
            <v>15000</v>
          </cell>
          <cell r="K806">
            <v>15000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</row>
        <row r="807">
          <cell r="C807" t="str">
            <v>00000819</v>
          </cell>
          <cell r="D807">
            <v>37544</v>
          </cell>
          <cell r="E807">
            <v>99</v>
          </cell>
          <cell r="F807" t="str">
            <v>ISO</v>
          </cell>
          <cell r="H807">
            <v>1500</v>
          </cell>
          <cell r="I807">
            <v>3.25</v>
          </cell>
          <cell r="J807">
            <v>0</v>
          </cell>
          <cell r="K807">
            <v>0</v>
          </cell>
          <cell r="L807">
            <v>1500</v>
          </cell>
          <cell r="M807">
            <v>0</v>
          </cell>
          <cell r="N807">
            <v>0</v>
          </cell>
          <cell r="O807">
            <v>0</v>
          </cell>
        </row>
        <row r="808">
          <cell r="C808" t="str">
            <v>00000820</v>
          </cell>
          <cell r="D808">
            <v>37544</v>
          </cell>
          <cell r="E808">
            <v>99</v>
          </cell>
          <cell r="F808" t="str">
            <v>ISO</v>
          </cell>
          <cell r="H808">
            <v>2750</v>
          </cell>
          <cell r="I808">
            <v>3.25</v>
          </cell>
          <cell r="J808">
            <v>745</v>
          </cell>
          <cell r="K808">
            <v>745</v>
          </cell>
          <cell r="L808">
            <v>2005</v>
          </cell>
          <cell r="M808">
            <v>0</v>
          </cell>
          <cell r="N808">
            <v>0</v>
          </cell>
          <cell r="O808">
            <v>0</v>
          </cell>
        </row>
        <row r="809">
          <cell r="C809" t="str">
            <v>00000821</v>
          </cell>
          <cell r="D809">
            <v>37544</v>
          </cell>
          <cell r="E809">
            <v>99</v>
          </cell>
          <cell r="F809" t="str">
            <v>ISO</v>
          </cell>
          <cell r="H809">
            <v>3750</v>
          </cell>
          <cell r="I809">
            <v>3.25</v>
          </cell>
          <cell r="J809">
            <v>3187</v>
          </cell>
          <cell r="K809">
            <v>3750</v>
          </cell>
          <cell r="L809">
            <v>0</v>
          </cell>
          <cell r="M809">
            <v>0</v>
          </cell>
          <cell r="N809">
            <v>563</v>
          </cell>
          <cell r="O809">
            <v>563</v>
          </cell>
        </row>
        <row r="810">
          <cell r="C810" t="str">
            <v>00000822</v>
          </cell>
          <cell r="D810">
            <v>37544</v>
          </cell>
          <cell r="E810">
            <v>99</v>
          </cell>
          <cell r="F810" t="str">
            <v>ISO</v>
          </cell>
          <cell r="H810">
            <v>15000</v>
          </cell>
          <cell r="I810">
            <v>3.25</v>
          </cell>
          <cell r="J810">
            <v>7500</v>
          </cell>
          <cell r="K810">
            <v>7500</v>
          </cell>
          <cell r="L810">
            <v>7500</v>
          </cell>
          <cell r="M810">
            <v>0</v>
          </cell>
          <cell r="N810">
            <v>0</v>
          </cell>
          <cell r="O810">
            <v>0</v>
          </cell>
        </row>
        <row r="811">
          <cell r="C811" t="str">
            <v>00000823</v>
          </cell>
          <cell r="D811">
            <v>37544</v>
          </cell>
          <cell r="E811">
            <v>99</v>
          </cell>
          <cell r="F811" t="str">
            <v>ISO</v>
          </cell>
          <cell r="H811">
            <v>50000</v>
          </cell>
          <cell r="I811">
            <v>3.25</v>
          </cell>
          <cell r="J811">
            <v>45996</v>
          </cell>
          <cell r="K811">
            <v>50000</v>
          </cell>
          <cell r="L811">
            <v>0</v>
          </cell>
          <cell r="M811">
            <v>0</v>
          </cell>
          <cell r="N811">
            <v>4004</v>
          </cell>
          <cell r="O811">
            <v>4004</v>
          </cell>
        </row>
        <row r="812">
          <cell r="C812" t="str">
            <v>00000824</v>
          </cell>
          <cell r="D812">
            <v>37607</v>
          </cell>
          <cell r="E812">
            <v>99</v>
          </cell>
          <cell r="F812" t="str">
            <v>ISO</v>
          </cell>
          <cell r="H812">
            <v>50000</v>
          </cell>
          <cell r="I812">
            <v>3.25</v>
          </cell>
          <cell r="J812">
            <v>50000</v>
          </cell>
          <cell r="K812">
            <v>50000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</row>
        <row r="813">
          <cell r="C813" t="str">
            <v>00000825</v>
          </cell>
          <cell r="D813">
            <v>37607</v>
          </cell>
          <cell r="E813">
            <v>99</v>
          </cell>
          <cell r="F813" t="str">
            <v>ISO</v>
          </cell>
          <cell r="H813">
            <v>20000</v>
          </cell>
          <cell r="I813">
            <v>3.25</v>
          </cell>
          <cell r="J813">
            <v>20000</v>
          </cell>
          <cell r="K813">
            <v>20000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</row>
        <row r="814">
          <cell r="C814" t="str">
            <v>00000826</v>
          </cell>
          <cell r="D814">
            <v>37607</v>
          </cell>
          <cell r="E814">
            <v>99</v>
          </cell>
          <cell r="F814" t="str">
            <v>ISO</v>
          </cell>
          <cell r="H814">
            <v>12000</v>
          </cell>
          <cell r="I814">
            <v>3.25</v>
          </cell>
          <cell r="J814">
            <v>12000</v>
          </cell>
          <cell r="K814">
            <v>12000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</row>
        <row r="815">
          <cell r="C815" t="str">
            <v>00000827</v>
          </cell>
          <cell r="D815">
            <v>37607</v>
          </cell>
          <cell r="E815">
            <v>99</v>
          </cell>
          <cell r="F815" t="str">
            <v>NQ</v>
          </cell>
          <cell r="H815">
            <v>10000</v>
          </cell>
          <cell r="I815">
            <v>3.25</v>
          </cell>
          <cell r="J815">
            <v>4791</v>
          </cell>
          <cell r="K815">
            <v>4791</v>
          </cell>
          <cell r="L815">
            <v>5209</v>
          </cell>
          <cell r="M815">
            <v>0</v>
          </cell>
          <cell r="N815">
            <v>0</v>
          </cell>
          <cell r="O815">
            <v>0</v>
          </cell>
        </row>
        <row r="816">
          <cell r="C816" t="str">
            <v>00000828</v>
          </cell>
          <cell r="D816">
            <v>37607</v>
          </cell>
          <cell r="E816">
            <v>99</v>
          </cell>
          <cell r="F816" t="str">
            <v>NQ</v>
          </cell>
          <cell r="H816">
            <v>10000</v>
          </cell>
          <cell r="I816">
            <v>3.25</v>
          </cell>
          <cell r="J816">
            <v>8958</v>
          </cell>
          <cell r="K816">
            <v>10000</v>
          </cell>
          <cell r="L816">
            <v>0</v>
          </cell>
          <cell r="M816">
            <v>0</v>
          </cell>
          <cell r="N816">
            <v>1042</v>
          </cell>
          <cell r="O816">
            <v>1042</v>
          </cell>
        </row>
        <row r="817">
          <cell r="C817" t="str">
            <v>00000829</v>
          </cell>
          <cell r="D817">
            <v>37607</v>
          </cell>
          <cell r="E817">
            <v>99</v>
          </cell>
          <cell r="F817" t="str">
            <v>NQ</v>
          </cell>
          <cell r="H817">
            <v>10000</v>
          </cell>
          <cell r="I817">
            <v>3.25</v>
          </cell>
          <cell r="J817">
            <v>9583</v>
          </cell>
          <cell r="K817">
            <v>10000</v>
          </cell>
          <cell r="L817">
            <v>0</v>
          </cell>
          <cell r="M817">
            <v>0</v>
          </cell>
          <cell r="N817">
            <v>417</v>
          </cell>
          <cell r="O817">
            <v>417</v>
          </cell>
        </row>
        <row r="818">
          <cell r="C818" t="str">
            <v>00000830</v>
          </cell>
          <cell r="D818">
            <v>37607</v>
          </cell>
          <cell r="E818">
            <v>99</v>
          </cell>
          <cell r="F818" t="str">
            <v>NQ</v>
          </cell>
          <cell r="H818">
            <v>10000</v>
          </cell>
          <cell r="I818">
            <v>3.25</v>
          </cell>
          <cell r="J818">
            <v>0</v>
          </cell>
          <cell r="K818">
            <v>10000</v>
          </cell>
          <cell r="L818">
            <v>0</v>
          </cell>
          <cell r="M818">
            <v>0</v>
          </cell>
          <cell r="N818">
            <v>10000</v>
          </cell>
          <cell r="O818">
            <v>10000</v>
          </cell>
        </row>
        <row r="819">
          <cell r="C819" t="str">
            <v>00000831</v>
          </cell>
          <cell r="D819">
            <v>37607</v>
          </cell>
          <cell r="E819">
            <v>99</v>
          </cell>
          <cell r="F819" t="str">
            <v>NQ</v>
          </cell>
          <cell r="H819">
            <v>10000</v>
          </cell>
          <cell r="I819">
            <v>3.25</v>
          </cell>
          <cell r="J819">
            <v>10000</v>
          </cell>
          <cell r="K819">
            <v>10000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</row>
        <row r="820">
          <cell r="C820" t="str">
            <v>00000832</v>
          </cell>
          <cell r="D820">
            <v>37663</v>
          </cell>
          <cell r="E820" t="str">
            <v>03B</v>
          </cell>
          <cell r="F820" t="str">
            <v>ISO</v>
          </cell>
          <cell r="H820">
            <v>10000</v>
          </cell>
          <cell r="I820">
            <v>3.25</v>
          </cell>
          <cell r="J820">
            <v>9166</v>
          </cell>
          <cell r="K820">
            <v>9166</v>
          </cell>
          <cell r="L820">
            <v>834</v>
          </cell>
          <cell r="M820">
            <v>0</v>
          </cell>
          <cell r="N820">
            <v>0</v>
          </cell>
          <cell r="O820">
            <v>0</v>
          </cell>
        </row>
        <row r="821">
          <cell r="C821" t="str">
            <v>00000833</v>
          </cell>
          <cell r="D821">
            <v>37663</v>
          </cell>
          <cell r="E821" t="str">
            <v>03B</v>
          </cell>
          <cell r="F821" t="str">
            <v>ISO</v>
          </cell>
          <cell r="H821">
            <v>9000</v>
          </cell>
          <cell r="I821">
            <v>3.25</v>
          </cell>
          <cell r="J821">
            <v>3375</v>
          </cell>
          <cell r="K821">
            <v>3375</v>
          </cell>
          <cell r="L821">
            <v>5625</v>
          </cell>
          <cell r="M821">
            <v>0</v>
          </cell>
          <cell r="N821">
            <v>0</v>
          </cell>
          <cell r="O821">
            <v>0</v>
          </cell>
        </row>
        <row r="822">
          <cell r="C822" t="str">
            <v>00000834</v>
          </cell>
          <cell r="D822">
            <v>37663</v>
          </cell>
          <cell r="E822" t="str">
            <v>03B</v>
          </cell>
          <cell r="F822" t="str">
            <v>ISO</v>
          </cell>
          <cell r="H822">
            <v>113137</v>
          </cell>
          <cell r="I822">
            <v>3.25</v>
          </cell>
          <cell r="J822">
            <v>95044</v>
          </cell>
          <cell r="K822">
            <v>113137</v>
          </cell>
          <cell r="L822">
            <v>0</v>
          </cell>
          <cell r="M822">
            <v>0</v>
          </cell>
          <cell r="N822">
            <v>18093</v>
          </cell>
          <cell r="O822">
            <v>18093</v>
          </cell>
        </row>
        <row r="823">
          <cell r="C823" t="str">
            <v>00000835</v>
          </cell>
          <cell r="D823">
            <v>37663</v>
          </cell>
          <cell r="E823" t="str">
            <v>03B</v>
          </cell>
          <cell r="F823" t="str">
            <v>ISO</v>
          </cell>
          <cell r="H823">
            <v>29167</v>
          </cell>
          <cell r="I823">
            <v>3.25</v>
          </cell>
          <cell r="J823">
            <v>27126</v>
          </cell>
          <cell r="K823">
            <v>29167</v>
          </cell>
          <cell r="L823">
            <v>0</v>
          </cell>
          <cell r="M823">
            <v>0</v>
          </cell>
          <cell r="N823">
            <v>2041</v>
          </cell>
          <cell r="O823">
            <v>2041</v>
          </cell>
        </row>
        <row r="824">
          <cell r="C824" t="str">
            <v>00000836</v>
          </cell>
          <cell r="D824">
            <v>37740</v>
          </cell>
          <cell r="E824" t="str">
            <v>03B</v>
          </cell>
          <cell r="F824" t="str">
            <v>ISO</v>
          </cell>
          <cell r="H824">
            <v>40000</v>
          </cell>
          <cell r="I824">
            <v>3.25</v>
          </cell>
          <cell r="J824">
            <v>40000</v>
          </cell>
          <cell r="K824">
            <v>40000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</row>
        <row r="825">
          <cell r="C825" t="str">
            <v>00000837</v>
          </cell>
          <cell r="D825">
            <v>37740</v>
          </cell>
          <cell r="E825" t="str">
            <v>03B</v>
          </cell>
          <cell r="F825" t="str">
            <v>ISO</v>
          </cell>
          <cell r="H825">
            <v>28000</v>
          </cell>
          <cell r="I825">
            <v>3.25</v>
          </cell>
          <cell r="J825">
            <v>24000</v>
          </cell>
          <cell r="K825">
            <v>28000</v>
          </cell>
          <cell r="L825">
            <v>0</v>
          </cell>
          <cell r="M825">
            <v>0</v>
          </cell>
          <cell r="N825">
            <v>4000</v>
          </cell>
          <cell r="O825">
            <v>4000</v>
          </cell>
        </row>
        <row r="826">
          <cell r="C826" t="str">
            <v>00000838</v>
          </cell>
          <cell r="D826">
            <v>37740</v>
          </cell>
          <cell r="E826" t="str">
            <v>03B</v>
          </cell>
          <cell r="F826" t="str">
            <v>ISO</v>
          </cell>
          <cell r="H826">
            <v>9000</v>
          </cell>
          <cell r="I826">
            <v>3.25</v>
          </cell>
          <cell r="J826">
            <v>0</v>
          </cell>
          <cell r="K826">
            <v>0</v>
          </cell>
          <cell r="L826">
            <v>9000</v>
          </cell>
          <cell r="M826">
            <v>0</v>
          </cell>
          <cell r="N826">
            <v>0</v>
          </cell>
          <cell r="O826">
            <v>0</v>
          </cell>
        </row>
        <row r="827">
          <cell r="C827" t="str">
            <v>00000839</v>
          </cell>
          <cell r="D827">
            <v>37740</v>
          </cell>
          <cell r="E827" t="str">
            <v>03B</v>
          </cell>
          <cell r="F827" t="str">
            <v>ISO</v>
          </cell>
          <cell r="H827">
            <v>22500</v>
          </cell>
          <cell r="I827">
            <v>3.25</v>
          </cell>
          <cell r="J827">
            <v>21563</v>
          </cell>
          <cell r="K827">
            <v>22031</v>
          </cell>
          <cell r="L827">
            <v>0</v>
          </cell>
          <cell r="M827">
            <v>469</v>
          </cell>
          <cell r="N827">
            <v>937</v>
          </cell>
          <cell r="O827">
            <v>468</v>
          </cell>
        </row>
        <row r="828">
          <cell r="C828" t="str">
            <v>00000840</v>
          </cell>
          <cell r="D828">
            <v>37819</v>
          </cell>
          <cell r="E828" t="str">
            <v>03B</v>
          </cell>
          <cell r="F828" t="str">
            <v>ISO</v>
          </cell>
          <cell r="H828">
            <v>18000</v>
          </cell>
          <cell r="I828">
            <v>5.5</v>
          </cell>
          <cell r="J828">
            <v>11375</v>
          </cell>
          <cell r="K828">
            <v>16875</v>
          </cell>
          <cell r="L828">
            <v>0</v>
          </cell>
          <cell r="M828">
            <v>1125</v>
          </cell>
          <cell r="N828">
            <v>6625</v>
          </cell>
          <cell r="O828">
            <v>5500</v>
          </cell>
        </row>
        <row r="829">
          <cell r="C829" t="str">
            <v>00000841</v>
          </cell>
          <cell r="D829">
            <v>37819</v>
          </cell>
          <cell r="E829" t="str">
            <v>03B</v>
          </cell>
          <cell r="F829" t="str">
            <v>ISO</v>
          </cell>
          <cell r="H829">
            <v>40000</v>
          </cell>
          <cell r="I829">
            <v>5.5</v>
          </cell>
          <cell r="J829">
            <v>25833</v>
          </cell>
          <cell r="K829">
            <v>25833</v>
          </cell>
          <cell r="L829">
            <v>14167</v>
          </cell>
          <cell r="M829">
            <v>0</v>
          </cell>
          <cell r="N829">
            <v>0</v>
          </cell>
          <cell r="O829">
            <v>0</v>
          </cell>
        </row>
        <row r="830">
          <cell r="C830" t="str">
            <v>00000842</v>
          </cell>
          <cell r="D830">
            <v>37819</v>
          </cell>
          <cell r="E830" t="str">
            <v>03B</v>
          </cell>
          <cell r="F830" t="str">
            <v>ISO</v>
          </cell>
          <cell r="H830">
            <v>5700</v>
          </cell>
          <cell r="I830">
            <v>3.25</v>
          </cell>
          <cell r="J830">
            <v>3193</v>
          </cell>
          <cell r="K830">
            <v>5700</v>
          </cell>
          <cell r="L830">
            <v>0</v>
          </cell>
          <cell r="M830">
            <v>0</v>
          </cell>
          <cell r="N830">
            <v>2507</v>
          </cell>
          <cell r="O830">
            <v>2507</v>
          </cell>
        </row>
        <row r="831">
          <cell r="C831" t="str">
            <v>00000843</v>
          </cell>
          <cell r="D831">
            <v>37819</v>
          </cell>
          <cell r="E831" t="str">
            <v>03B</v>
          </cell>
          <cell r="F831" t="str">
            <v>ISO</v>
          </cell>
          <cell r="H831">
            <v>36362</v>
          </cell>
          <cell r="I831">
            <v>5.5</v>
          </cell>
          <cell r="J831">
            <v>36362</v>
          </cell>
          <cell r="K831">
            <v>36362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</row>
        <row r="832">
          <cell r="C832" t="str">
            <v>00000844</v>
          </cell>
          <cell r="D832">
            <v>37819</v>
          </cell>
          <cell r="E832" t="str">
            <v>03B</v>
          </cell>
          <cell r="F832" t="str">
            <v>NQ</v>
          </cell>
          <cell r="H832">
            <v>9000</v>
          </cell>
          <cell r="I832">
            <v>5.5</v>
          </cell>
          <cell r="J832">
            <v>9000</v>
          </cell>
          <cell r="K832">
            <v>9000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</row>
        <row r="833">
          <cell r="C833" t="str">
            <v>00000845</v>
          </cell>
          <cell r="D833">
            <v>37819</v>
          </cell>
          <cell r="E833" t="str">
            <v>03B</v>
          </cell>
          <cell r="F833" t="str">
            <v>ISO</v>
          </cell>
          <cell r="H833">
            <v>25000</v>
          </cell>
          <cell r="I833">
            <v>5.5</v>
          </cell>
          <cell r="J833">
            <v>21354</v>
          </cell>
          <cell r="K833">
            <v>22917</v>
          </cell>
          <cell r="L833">
            <v>0</v>
          </cell>
          <cell r="M833">
            <v>2083</v>
          </cell>
          <cell r="N833">
            <v>3646</v>
          </cell>
          <cell r="O833">
            <v>1563</v>
          </cell>
        </row>
        <row r="834">
          <cell r="C834" t="str">
            <v>00000847</v>
          </cell>
          <cell r="D834">
            <v>37740</v>
          </cell>
          <cell r="E834" t="str">
            <v>03B</v>
          </cell>
          <cell r="F834" t="str">
            <v>ISO</v>
          </cell>
          <cell r="H834">
            <v>2000</v>
          </cell>
          <cell r="I834">
            <v>3.25</v>
          </cell>
          <cell r="J834">
            <v>0</v>
          </cell>
          <cell r="K834">
            <v>0</v>
          </cell>
          <cell r="L834">
            <v>2000</v>
          </cell>
          <cell r="M834">
            <v>0</v>
          </cell>
          <cell r="N834">
            <v>0</v>
          </cell>
          <cell r="O834">
            <v>0</v>
          </cell>
        </row>
        <row r="835">
          <cell r="C835" t="str">
            <v>00000848</v>
          </cell>
          <cell r="D835">
            <v>37837</v>
          </cell>
          <cell r="E835" t="str">
            <v>03B</v>
          </cell>
          <cell r="F835" t="str">
            <v>ISO</v>
          </cell>
          <cell r="H835">
            <v>13500</v>
          </cell>
          <cell r="I835">
            <v>6</v>
          </cell>
          <cell r="J835">
            <v>7312</v>
          </cell>
          <cell r="K835">
            <v>7312</v>
          </cell>
          <cell r="L835">
            <v>6188</v>
          </cell>
          <cell r="M835">
            <v>0</v>
          </cell>
          <cell r="N835">
            <v>0</v>
          </cell>
          <cell r="O835">
            <v>0</v>
          </cell>
        </row>
        <row r="836">
          <cell r="C836" t="str">
            <v>00000849</v>
          </cell>
          <cell r="D836">
            <v>37837</v>
          </cell>
          <cell r="E836" t="str">
            <v>03B</v>
          </cell>
          <cell r="F836" t="str">
            <v>ISO</v>
          </cell>
          <cell r="H836">
            <v>12000</v>
          </cell>
          <cell r="I836">
            <v>6</v>
          </cell>
          <cell r="J836">
            <v>3750</v>
          </cell>
          <cell r="K836">
            <v>3750</v>
          </cell>
          <cell r="L836">
            <v>8250</v>
          </cell>
          <cell r="M836">
            <v>0</v>
          </cell>
          <cell r="N836">
            <v>0</v>
          </cell>
          <cell r="O836">
            <v>0</v>
          </cell>
        </row>
        <row r="837">
          <cell r="C837" t="str">
            <v>00000850</v>
          </cell>
          <cell r="D837">
            <v>37837</v>
          </cell>
          <cell r="E837" t="str">
            <v>03A</v>
          </cell>
          <cell r="F837" t="str">
            <v>NQ</v>
          </cell>
          <cell r="H837">
            <v>10000</v>
          </cell>
          <cell r="I837">
            <v>6</v>
          </cell>
          <cell r="J837">
            <v>7500</v>
          </cell>
          <cell r="K837">
            <v>7500</v>
          </cell>
          <cell r="L837">
            <v>2500</v>
          </cell>
          <cell r="M837">
            <v>0</v>
          </cell>
          <cell r="N837">
            <v>0</v>
          </cell>
          <cell r="O837">
            <v>0</v>
          </cell>
        </row>
        <row r="838">
          <cell r="C838" t="str">
            <v>00000851</v>
          </cell>
          <cell r="D838">
            <v>37837</v>
          </cell>
          <cell r="E838" t="str">
            <v>03A</v>
          </cell>
          <cell r="F838" t="str">
            <v>NQ</v>
          </cell>
          <cell r="H838">
            <v>10000</v>
          </cell>
          <cell r="I838">
            <v>6</v>
          </cell>
          <cell r="J838">
            <v>0</v>
          </cell>
          <cell r="K838">
            <v>9583</v>
          </cell>
          <cell r="L838">
            <v>0</v>
          </cell>
          <cell r="M838">
            <v>417</v>
          </cell>
          <cell r="N838">
            <v>10000</v>
          </cell>
          <cell r="O838">
            <v>10000</v>
          </cell>
        </row>
        <row r="839">
          <cell r="C839" t="str">
            <v>00000852</v>
          </cell>
          <cell r="D839">
            <v>37837</v>
          </cell>
          <cell r="E839" t="str">
            <v>03A</v>
          </cell>
          <cell r="F839" t="str">
            <v>NQ</v>
          </cell>
          <cell r="H839">
            <v>10000</v>
          </cell>
          <cell r="I839">
            <v>6</v>
          </cell>
          <cell r="J839">
            <v>6875</v>
          </cell>
          <cell r="K839">
            <v>8958</v>
          </cell>
          <cell r="L839">
            <v>0</v>
          </cell>
          <cell r="M839">
            <v>1042</v>
          </cell>
          <cell r="N839">
            <v>3125</v>
          </cell>
          <cell r="O839">
            <v>3125</v>
          </cell>
        </row>
        <row r="840">
          <cell r="C840" t="str">
            <v>00000853</v>
          </cell>
          <cell r="D840">
            <v>37837</v>
          </cell>
          <cell r="E840" t="str">
            <v>03A</v>
          </cell>
          <cell r="F840" t="str">
            <v>NQ</v>
          </cell>
          <cell r="H840">
            <v>10000</v>
          </cell>
          <cell r="I840">
            <v>6</v>
          </cell>
          <cell r="J840">
            <v>7083</v>
          </cell>
          <cell r="K840">
            <v>9167</v>
          </cell>
          <cell r="L840">
            <v>0</v>
          </cell>
          <cell r="M840">
            <v>833</v>
          </cell>
          <cell r="N840">
            <v>2917</v>
          </cell>
          <cell r="O840">
            <v>2917</v>
          </cell>
        </row>
        <row r="841">
          <cell r="C841" t="str">
            <v>00000854</v>
          </cell>
          <cell r="D841">
            <v>37837</v>
          </cell>
          <cell r="E841" t="str">
            <v>03A</v>
          </cell>
          <cell r="F841" t="str">
            <v>NQ</v>
          </cell>
          <cell r="H841">
            <v>10000</v>
          </cell>
          <cell r="I841">
            <v>6</v>
          </cell>
          <cell r="J841">
            <v>0</v>
          </cell>
          <cell r="K841">
            <v>9167</v>
          </cell>
          <cell r="L841">
            <v>0</v>
          </cell>
          <cell r="M841">
            <v>833</v>
          </cell>
          <cell r="N841">
            <v>10000</v>
          </cell>
          <cell r="O841">
            <v>10000</v>
          </cell>
        </row>
        <row r="842">
          <cell r="C842" t="str">
            <v>00000855</v>
          </cell>
          <cell r="D842">
            <v>37873</v>
          </cell>
          <cell r="E842" t="str">
            <v>03B</v>
          </cell>
          <cell r="F842" t="str">
            <v>ISO</v>
          </cell>
          <cell r="H842">
            <v>25000</v>
          </cell>
          <cell r="I842">
            <v>7</v>
          </cell>
          <cell r="J842">
            <v>4500</v>
          </cell>
          <cell r="K842">
            <v>21875</v>
          </cell>
          <cell r="L842">
            <v>0</v>
          </cell>
          <cell r="M842">
            <v>3125</v>
          </cell>
          <cell r="N842">
            <v>20500</v>
          </cell>
          <cell r="O842">
            <v>17375</v>
          </cell>
        </row>
        <row r="843">
          <cell r="C843" t="str">
            <v>00000856</v>
          </cell>
          <cell r="D843">
            <v>37873</v>
          </cell>
          <cell r="E843" t="str">
            <v>03B</v>
          </cell>
          <cell r="F843" t="str">
            <v>ISO</v>
          </cell>
          <cell r="H843">
            <v>1500</v>
          </cell>
          <cell r="I843">
            <v>7</v>
          </cell>
          <cell r="J843">
            <v>1238</v>
          </cell>
          <cell r="K843">
            <v>1313</v>
          </cell>
          <cell r="L843">
            <v>0</v>
          </cell>
          <cell r="M843">
            <v>187</v>
          </cell>
          <cell r="N843">
            <v>262</v>
          </cell>
          <cell r="O843">
            <v>75</v>
          </cell>
        </row>
        <row r="844">
          <cell r="C844" t="str">
            <v>00000857</v>
          </cell>
          <cell r="D844">
            <v>37873</v>
          </cell>
          <cell r="E844" t="str">
            <v>03B</v>
          </cell>
          <cell r="F844" t="str">
            <v>ISO</v>
          </cell>
          <cell r="H844">
            <v>15000</v>
          </cell>
          <cell r="I844">
            <v>7</v>
          </cell>
          <cell r="J844">
            <v>3750</v>
          </cell>
          <cell r="K844">
            <v>3750</v>
          </cell>
          <cell r="L844">
            <v>11250</v>
          </cell>
          <cell r="M844">
            <v>0</v>
          </cell>
          <cell r="N844">
            <v>0</v>
          </cell>
          <cell r="O844">
            <v>0</v>
          </cell>
        </row>
        <row r="845">
          <cell r="C845" t="str">
            <v>00000858</v>
          </cell>
          <cell r="D845">
            <v>37837</v>
          </cell>
          <cell r="E845" t="str">
            <v>03B</v>
          </cell>
          <cell r="F845" t="str">
            <v>NQ</v>
          </cell>
          <cell r="H845">
            <v>1500</v>
          </cell>
          <cell r="I845">
            <v>6</v>
          </cell>
          <cell r="J845">
            <v>1500</v>
          </cell>
          <cell r="K845">
            <v>1500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</row>
        <row r="846">
          <cell r="C846" t="str">
            <v>00000859</v>
          </cell>
          <cell r="D846">
            <v>37893</v>
          </cell>
          <cell r="E846" t="str">
            <v>03B</v>
          </cell>
          <cell r="F846" t="str">
            <v>ISO</v>
          </cell>
          <cell r="H846">
            <v>42319</v>
          </cell>
          <cell r="I846">
            <v>7</v>
          </cell>
          <cell r="J846">
            <v>28033</v>
          </cell>
          <cell r="K846">
            <v>28033</v>
          </cell>
          <cell r="L846">
            <v>14286</v>
          </cell>
          <cell r="M846">
            <v>0</v>
          </cell>
          <cell r="N846">
            <v>0</v>
          </cell>
          <cell r="O846">
            <v>0</v>
          </cell>
        </row>
        <row r="847">
          <cell r="C847" t="str">
            <v>00000860</v>
          </cell>
          <cell r="D847">
            <v>37908</v>
          </cell>
          <cell r="E847" t="str">
            <v>03B</v>
          </cell>
          <cell r="F847" t="str">
            <v>ISO</v>
          </cell>
          <cell r="H847">
            <v>42083</v>
          </cell>
          <cell r="I847">
            <v>9</v>
          </cell>
          <cell r="J847">
            <v>37083</v>
          </cell>
          <cell r="K847">
            <v>37083</v>
          </cell>
          <cell r="L847">
            <v>0</v>
          </cell>
          <cell r="M847">
            <v>5000</v>
          </cell>
          <cell r="N847">
            <v>5000</v>
          </cell>
          <cell r="O847">
            <v>0</v>
          </cell>
        </row>
        <row r="848">
          <cell r="C848" t="str">
            <v>00000861</v>
          </cell>
          <cell r="D848">
            <v>37908</v>
          </cell>
          <cell r="E848" t="str">
            <v>03B</v>
          </cell>
          <cell r="F848" t="str">
            <v>NQ</v>
          </cell>
          <cell r="H848">
            <v>17917</v>
          </cell>
          <cell r="I848">
            <v>9</v>
          </cell>
          <cell r="J848">
            <v>17917</v>
          </cell>
          <cell r="K848">
            <v>17917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</row>
        <row r="849">
          <cell r="C849" t="str">
            <v>00000862</v>
          </cell>
          <cell r="D849">
            <v>38001</v>
          </cell>
          <cell r="E849" t="str">
            <v>03B</v>
          </cell>
          <cell r="F849" t="str">
            <v>ISO</v>
          </cell>
          <cell r="H849">
            <v>20813</v>
          </cell>
          <cell r="I849">
            <v>19.16</v>
          </cell>
          <cell r="J849">
            <v>0</v>
          </cell>
          <cell r="K849">
            <v>0</v>
          </cell>
          <cell r="L849">
            <v>20813</v>
          </cell>
          <cell r="M849">
            <v>0</v>
          </cell>
          <cell r="N849">
            <v>0</v>
          </cell>
          <cell r="O849">
            <v>0</v>
          </cell>
        </row>
        <row r="850">
          <cell r="C850" t="str">
            <v>00000863</v>
          </cell>
          <cell r="D850">
            <v>38001</v>
          </cell>
          <cell r="E850" t="str">
            <v>03B</v>
          </cell>
          <cell r="F850" t="str">
            <v>NQ</v>
          </cell>
          <cell r="H850">
            <v>1687</v>
          </cell>
          <cell r="I850">
            <v>19.16</v>
          </cell>
          <cell r="J850">
            <v>0</v>
          </cell>
          <cell r="K850">
            <v>0</v>
          </cell>
          <cell r="L850">
            <v>1687</v>
          </cell>
          <cell r="M850">
            <v>0</v>
          </cell>
          <cell r="N850">
            <v>0</v>
          </cell>
          <cell r="O850">
            <v>0</v>
          </cell>
        </row>
        <row r="851">
          <cell r="C851" t="str">
            <v>00000864</v>
          </cell>
          <cell r="D851">
            <v>38083</v>
          </cell>
          <cell r="E851" t="str">
            <v>03B</v>
          </cell>
          <cell r="F851" t="str">
            <v>ISO</v>
          </cell>
          <cell r="H851">
            <v>16746</v>
          </cell>
          <cell r="I851">
            <v>18.66</v>
          </cell>
          <cell r="J851">
            <v>0</v>
          </cell>
          <cell r="K851">
            <v>7368</v>
          </cell>
          <cell r="L851">
            <v>0</v>
          </cell>
          <cell r="M851">
            <v>9378</v>
          </cell>
          <cell r="N851">
            <v>16746</v>
          </cell>
          <cell r="O851">
            <v>7368</v>
          </cell>
        </row>
        <row r="852">
          <cell r="C852" t="str">
            <v>00000865</v>
          </cell>
          <cell r="D852">
            <v>38083</v>
          </cell>
          <cell r="E852" t="str">
            <v>03B</v>
          </cell>
          <cell r="F852" t="str">
            <v>NQ</v>
          </cell>
          <cell r="H852">
            <v>183254</v>
          </cell>
          <cell r="I852">
            <v>18.66</v>
          </cell>
          <cell r="J852">
            <v>0</v>
          </cell>
          <cell r="K852">
            <v>138465</v>
          </cell>
          <cell r="L852">
            <v>0</v>
          </cell>
          <cell r="M852">
            <v>44789</v>
          </cell>
          <cell r="N852">
            <v>183254</v>
          </cell>
          <cell r="O852">
            <v>138465</v>
          </cell>
        </row>
        <row r="853">
          <cell r="C853" t="str">
            <v>00000866</v>
          </cell>
          <cell r="D853">
            <v>38083</v>
          </cell>
          <cell r="E853" t="str">
            <v>03B</v>
          </cell>
          <cell r="F853" t="str">
            <v>ISO</v>
          </cell>
          <cell r="H853">
            <v>19794</v>
          </cell>
          <cell r="I853">
            <v>18.66</v>
          </cell>
          <cell r="J853">
            <v>12201</v>
          </cell>
          <cell r="K853">
            <v>14435</v>
          </cell>
          <cell r="L853">
            <v>0</v>
          </cell>
          <cell r="M853">
            <v>5359</v>
          </cell>
          <cell r="N853">
            <v>7593</v>
          </cell>
          <cell r="O853">
            <v>2234</v>
          </cell>
        </row>
        <row r="854">
          <cell r="C854" t="str">
            <v>00000867</v>
          </cell>
          <cell r="D854">
            <v>38083</v>
          </cell>
          <cell r="E854" t="str">
            <v>03B</v>
          </cell>
          <cell r="F854" t="str">
            <v>NQ</v>
          </cell>
          <cell r="H854">
            <v>130206</v>
          </cell>
          <cell r="I854">
            <v>18.66</v>
          </cell>
          <cell r="J854">
            <v>95485</v>
          </cell>
          <cell r="K854">
            <v>98959</v>
          </cell>
          <cell r="L854">
            <v>0</v>
          </cell>
          <cell r="M854">
            <v>31247</v>
          </cell>
          <cell r="N854">
            <v>34721</v>
          </cell>
          <cell r="O854">
            <v>3474</v>
          </cell>
        </row>
        <row r="855">
          <cell r="C855" t="str">
            <v>00000868</v>
          </cell>
          <cell r="D855">
            <v>38083</v>
          </cell>
          <cell r="E855" t="str">
            <v>03B</v>
          </cell>
          <cell r="F855" t="str">
            <v>ISO</v>
          </cell>
          <cell r="H855">
            <v>10718</v>
          </cell>
          <cell r="I855">
            <v>18.66</v>
          </cell>
          <cell r="J855">
            <v>1339</v>
          </cell>
          <cell r="K855">
            <v>1340</v>
          </cell>
          <cell r="L855">
            <v>0</v>
          </cell>
          <cell r="M855">
            <v>9378</v>
          </cell>
          <cell r="N855">
            <v>9379</v>
          </cell>
          <cell r="O855">
            <v>1</v>
          </cell>
        </row>
        <row r="856">
          <cell r="C856" t="str">
            <v>00000869</v>
          </cell>
          <cell r="D856">
            <v>38083</v>
          </cell>
          <cell r="E856" t="str">
            <v>03B</v>
          </cell>
          <cell r="F856" t="str">
            <v>NQ</v>
          </cell>
          <cell r="H856">
            <v>69282</v>
          </cell>
          <cell r="I856">
            <v>18.66</v>
          </cell>
          <cell r="J856">
            <v>56993</v>
          </cell>
          <cell r="K856">
            <v>56993</v>
          </cell>
          <cell r="L856">
            <v>0</v>
          </cell>
          <cell r="M856">
            <v>12289</v>
          </cell>
          <cell r="N856">
            <v>12289</v>
          </cell>
          <cell r="O856">
            <v>0</v>
          </cell>
        </row>
        <row r="857">
          <cell r="C857" t="str">
            <v>00000870</v>
          </cell>
          <cell r="D857">
            <v>38083</v>
          </cell>
          <cell r="E857" t="str">
            <v>03B</v>
          </cell>
          <cell r="F857" t="str">
            <v>ISO</v>
          </cell>
          <cell r="H857">
            <v>9387</v>
          </cell>
          <cell r="I857">
            <v>18.66</v>
          </cell>
          <cell r="J857">
            <v>3784</v>
          </cell>
          <cell r="K857">
            <v>3784</v>
          </cell>
          <cell r="L857">
            <v>0</v>
          </cell>
          <cell r="M857">
            <v>5603</v>
          </cell>
          <cell r="N857">
            <v>5603</v>
          </cell>
          <cell r="O857">
            <v>0</v>
          </cell>
        </row>
        <row r="858">
          <cell r="C858" t="str">
            <v>00000871</v>
          </cell>
          <cell r="D858">
            <v>38083</v>
          </cell>
          <cell r="E858" t="str">
            <v>03B</v>
          </cell>
          <cell r="F858" t="str">
            <v>NQ</v>
          </cell>
          <cell r="H858">
            <v>35613</v>
          </cell>
          <cell r="I858">
            <v>18.66</v>
          </cell>
          <cell r="J858">
            <v>28985</v>
          </cell>
          <cell r="K858">
            <v>30650</v>
          </cell>
          <cell r="L858">
            <v>0</v>
          </cell>
          <cell r="M858">
            <v>4963</v>
          </cell>
          <cell r="N858">
            <v>6628</v>
          </cell>
          <cell r="O858">
            <v>1665</v>
          </cell>
        </row>
        <row r="859">
          <cell r="C859" t="str">
            <v>00000872</v>
          </cell>
          <cell r="D859">
            <v>38083</v>
          </cell>
          <cell r="E859" t="str">
            <v>03B</v>
          </cell>
          <cell r="F859" t="str">
            <v>ISO</v>
          </cell>
          <cell r="H859">
            <v>17914</v>
          </cell>
          <cell r="I859">
            <v>18.66</v>
          </cell>
          <cell r="J859">
            <v>8775</v>
          </cell>
          <cell r="K859">
            <v>10562</v>
          </cell>
          <cell r="L859">
            <v>0</v>
          </cell>
          <cell r="M859">
            <v>7352</v>
          </cell>
          <cell r="N859">
            <v>9139</v>
          </cell>
          <cell r="O859">
            <v>1787</v>
          </cell>
        </row>
        <row r="860">
          <cell r="C860" t="str">
            <v>00000873</v>
          </cell>
          <cell r="D860">
            <v>38083</v>
          </cell>
          <cell r="E860" t="str">
            <v>03B</v>
          </cell>
          <cell r="F860" t="str">
            <v>NQ</v>
          </cell>
          <cell r="H860">
            <v>22086</v>
          </cell>
          <cell r="I860">
            <v>18.66</v>
          </cell>
          <cell r="J860">
            <v>14054</v>
          </cell>
          <cell r="K860">
            <v>18605</v>
          </cell>
          <cell r="L860">
            <v>0</v>
          </cell>
          <cell r="M860">
            <v>3481</v>
          </cell>
          <cell r="N860">
            <v>8032</v>
          </cell>
          <cell r="O860">
            <v>4551</v>
          </cell>
        </row>
        <row r="861">
          <cell r="C861" t="str">
            <v>00000874</v>
          </cell>
          <cell r="D861">
            <v>38093</v>
          </cell>
          <cell r="E861" t="str">
            <v>03B</v>
          </cell>
          <cell r="F861" t="str">
            <v>NQ</v>
          </cell>
          <cell r="H861">
            <v>50000</v>
          </cell>
          <cell r="I861">
            <v>17.3</v>
          </cell>
          <cell r="J861">
            <v>0</v>
          </cell>
          <cell r="K861">
            <v>36458</v>
          </cell>
          <cell r="L861">
            <v>0</v>
          </cell>
          <cell r="M861">
            <v>13542</v>
          </cell>
          <cell r="N861">
            <v>50000</v>
          </cell>
          <cell r="O861">
            <v>36458</v>
          </cell>
        </row>
        <row r="862">
          <cell r="C862" t="str">
            <v>00000875</v>
          </cell>
          <cell r="D862">
            <v>38093</v>
          </cell>
          <cell r="E862" t="str">
            <v>03B</v>
          </cell>
          <cell r="F862" t="str">
            <v>NQ</v>
          </cell>
          <cell r="H862">
            <v>25000</v>
          </cell>
          <cell r="I862">
            <v>17.3</v>
          </cell>
          <cell r="J862">
            <v>17188</v>
          </cell>
          <cell r="K862">
            <v>18229</v>
          </cell>
          <cell r="L862">
            <v>0</v>
          </cell>
          <cell r="M862">
            <v>6771</v>
          </cell>
          <cell r="N862">
            <v>7812</v>
          </cell>
          <cell r="O862">
            <v>1041</v>
          </cell>
        </row>
        <row r="863">
          <cell r="C863" t="str">
            <v>00000876</v>
          </cell>
          <cell r="D863">
            <v>38093</v>
          </cell>
          <cell r="E863" t="str">
            <v>03B</v>
          </cell>
          <cell r="F863" t="str">
            <v>ISO</v>
          </cell>
          <cell r="H863">
            <v>23350</v>
          </cell>
          <cell r="I863">
            <v>17.3</v>
          </cell>
          <cell r="J863">
            <v>13528</v>
          </cell>
          <cell r="K863">
            <v>16293</v>
          </cell>
          <cell r="L863">
            <v>0</v>
          </cell>
          <cell r="M863">
            <v>7057</v>
          </cell>
          <cell r="N863">
            <v>9822</v>
          </cell>
          <cell r="O863">
            <v>2765</v>
          </cell>
        </row>
        <row r="864">
          <cell r="C864" t="str">
            <v>00000877</v>
          </cell>
          <cell r="D864">
            <v>38093</v>
          </cell>
          <cell r="E864" t="str">
            <v>03B</v>
          </cell>
          <cell r="F864" t="str">
            <v>NQ</v>
          </cell>
          <cell r="H864">
            <v>26650</v>
          </cell>
          <cell r="I864">
            <v>17.3</v>
          </cell>
          <cell r="J864">
            <v>19930</v>
          </cell>
          <cell r="K864">
            <v>19930</v>
          </cell>
          <cell r="L864">
            <v>0</v>
          </cell>
          <cell r="M864">
            <v>6720</v>
          </cell>
          <cell r="N864">
            <v>6720</v>
          </cell>
          <cell r="O864">
            <v>0</v>
          </cell>
        </row>
        <row r="865">
          <cell r="C865" t="str">
            <v>00000878</v>
          </cell>
          <cell r="D865">
            <v>38093</v>
          </cell>
          <cell r="E865" t="str">
            <v>03B</v>
          </cell>
          <cell r="F865" t="str">
            <v>ISO</v>
          </cell>
          <cell r="H865">
            <v>2895</v>
          </cell>
          <cell r="I865">
            <v>17.3</v>
          </cell>
          <cell r="J865">
            <v>307</v>
          </cell>
          <cell r="K865">
            <v>307</v>
          </cell>
          <cell r="L865">
            <v>0</v>
          </cell>
          <cell r="M865">
            <v>2588</v>
          </cell>
          <cell r="N865">
            <v>2588</v>
          </cell>
          <cell r="O865">
            <v>0</v>
          </cell>
        </row>
        <row r="866">
          <cell r="C866" t="str">
            <v>00000879</v>
          </cell>
          <cell r="D866">
            <v>38093</v>
          </cell>
          <cell r="E866" t="str">
            <v>03B</v>
          </cell>
          <cell r="F866" t="str">
            <v>NQ</v>
          </cell>
          <cell r="H866">
            <v>17105</v>
          </cell>
          <cell r="I866">
            <v>17.3</v>
          </cell>
          <cell r="J866">
            <v>14275</v>
          </cell>
          <cell r="K866">
            <v>14276</v>
          </cell>
          <cell r="L866">
            <v>0</v>
          </cell>
          <cell r="M866">
            <v>2829</v>
          </cell>
          <cell r="N866">
            <v>2830</v>
          </cell>
          <cell r="O866">
            <v>1</v>
          </cell>
        </row>
        <row r="867">
          <cell r="C867" t="str">
            <v>00000880</v>
          </cell>
          <cell r="D867">
            <v>38093</v>
          </cell>
          <cell r="E867" t="str">
            <v>03B</v>
          </cell>
          <cell r="F867" t="str">
            <v>NQ</v>
          </cell>
          <cell r="H867">
            <v>17250</v>
          </cell>
          <cell r="I867">
            <v>17.3</v>
          </cell>
          <cell r="J867">
            <v>9703</v>
          </cell>
          <cell r="K867">
            <v>12579</v>
          </cell>
          <cell r="L867">
            <v>0</v>
          </cell>
          <cell r="M867">
            <v>4671</v>
          </cell>
          <cell r="N867">
            <v>7547</v>
          </cell>
          <cell r="O867">
            <v>2876</v>
          </cell>
        </row>
        <row r="868">
          <cell r="C868" t="str">
            <v>00000881</v>
          </cell>
          <cell r="D868">
            <v>38093</v>
          </cell>
          <cell r="E868" t="str">
            <v>03B</v>
          </cell>
          <cell r="F868" t="str">
            <v>ISO</v>
          </cell>
          <cell r="H868">
            <v>14558</v>
          </cell>
          <cell r="I868">
            <v>17.3</v>
          </cell>
          <cell r="J868">
            <v>10373</v>
          </cell>
          <cell r="K868">
            <v>10496</v>
          </cell>
          <cell r="L868">
            <v>0</v>
          </cell>
          <cell r="M868">
            <v>4062</v>
          </cell>
          <cell r="N868">
            <v>4185</v>
          </cell>
          <cell r="O868">
            <v>123</v>
          </cell>
        </row>
        <row r="869">
          <cell r="C869" t="str">
            <v>00000882</v>
          </cell>
          <cell r="D869">
            <v>38093</v>
          </cell>
          <cell r="E869" t="str">
            <v>03B</v>
          </cell>
          <cell r="F869" t="str">
            <v>NQ</v>
          </cell>
          <cell r="H869">
            <v>442</v>
          </cell>
          <cell r="I869">
            <v>17.3</v>
          </cell>
          <cell r="J869">
            <v>319</v>
          </cell>
          <cell r="K869">
            <v>442</v>
          </cell>
          <cell r="L869">
            <v>0</v>
          </cell>
          <cell r="M869">
            <v>0</v>
          </cell>
          <cell r="N869">
            <v>123</v>
          </cell>
          <cell r="O869">
            <v>123</v>
          </cell>
        </row>
        <row r="870">
          <cell r="C870" t="str">
            <v>00000883</v>
          </cell>
          <cell r="D870">
            <v>38093</v>
          </cell>
          <cell r="E870" t="str">
            <v>03B</v>
          </cell>
          <cell r="F870" t="str">
            <v>ISO</v>
          </cell>
          <cell r="H870">
            <v>15000</v>
          </cell>
          <cell r="I870">
            <v>17.3</v>
          </cell>
          <cell r="J870">
            <v>10625</v>
          </cell>
          <cell r="K870">
            <v>10938</v>
          </cell>
          <cell r="L870">
            <v>0</v>
          </cell>
          <cell r="M870">
            <v>4062</v>
          </cell>
          <cell r="N870">
            <v>4375</v>
          </cell>
          <cell r="O870">
            <v>313</v>
          </cell>
        </row>
        <row r="871">
          <cell r="C871" t="str">
            <v>00000884</v>
          </cell>
          <cell r="D871">
            <v>38093</v>
          </cell>
          <cell r="E871" t="str">
            <v>03B</v>
          </cell>
          <cell r="F871" t="str">
            <v>ISO</v>
          </cell>
          <cell r="H871">
            <v>15000</v>
          </cell>
          <cell r="I871">
            <v>17.3</v>
          </cell>
          <cell r="J871">
            <v>10313</v>
          </cell>
          <cell r="K871">
            <v>10938</v>
          </cell>
          <cell r="L871">
            <v>0</v>
          </cell>
          <cell r="M871">
            <v>4062</v>
          </cell>
          <cell r="N871">
            <v>4687</v>
          </cell>
          <cell r="O871">
            <v>625</v>
          </cell>
        </row>
        <row r="872">
          <cell r="C872" t="str">
            <v>00000885</v>
          </cell>
          <cell r="D872">
            <v>38093</v>
          </cell>
          <cell r="E872" t="str">
            <v>03B</v>
          </cell>
          <cell r="F872" t="str">
            <v>ISO</v>
          </cell>
          <cell r="H872">
            <v>14500</v>
          </cell>
          <cell r="I872">
            <v>17.3</v>
          </cell>
          <cell r="J872">
            <v>0</v>
          </cell>
          <cell r="K872">
            <v>10573</v>
          </cell>
          <cell r="L872">
            <v>0</v>
          </cell>
          <cell r="M872">
            <v>3927</v>
          </cell>
          <cell r="N872">
            <v>14500</v>
          </cell>
          <cell r="O872">
            <v>10573</v>
          </cell>
        </row>
        <row r="873">
          <cell r="C873" t="str">
            <v>00000886</v>
          </cell>
          <cell r="D873">
            <v>38093</v>
          </cell>
          <cell r="E873" t="str">
            <v>03B</v>
          </cell>
          <cell r="F873" t="str">
            <v>ISO</v>
          </cell>
          <cell r="H873">
            <v>10000</v>
          </cell>
          <cell r="I873">
            <v>17.3</v>
          </cell>
          <cell r="J873">
            <v>7083</v>
          </cell>
          <cell r="K873">
            <v>7292</v>
          </cell>
          <cell r="L873">
            <v>0</v>
          </cell>
          <cell r="M873">
            <v>2708</v>
          </cell>
          <cell r="N873">
            <v>2917</v>
          </cell>
          <cell r="O873">
            <v>209</v>
          </cell>
        </row>
        <row r="874">
          <cell r="C874" t="str">
            <v>00000887</v>
          </cell>
          <cell r="D874">
            <v>38093</v>
          </cell>
          <cell r="E874" t="str">
            <v>03B</v>
          </cell>
          <cell r="F874" t="str">
            <v>ISO</v>
          </cell>
          <cell r="H874">
            <v>10000</v>
          </cell>
          <cell r="I874">
            <v>17.3</v>
          </cell>
          <cell r="J874">
            <v>6875</v>
          </cell>
          <cell r="K874">
            <v>7292</v>
          </cell>
          <cell r="L874">
            <v>0</v>
          </cell>
          <cell r="M874">
            <v>2708</v>
          </cell>
          <cell r="N874">
            <v>3125</v>
          </cell>
          <cell r="O874">
            <v>417</v>
          </cell>
        </row>
        <row r="875">
          <cell r="C875" t="str">
            <v>00000888</v>
          </cell>
          <cell r="D875">
            <v>38093</v>
          </cell>
          <cell r="E875" t="str">
            <v>03B</v>
          </cell>
          <cell r="F875" t="str">
            <v>ISO</v>
          </cell>
          <cell r="H875">
            <v>10000</v>
          </cell>
          <cell r="I875">
            <v>17.3</v>
          </cell>
          <cell r="J875">
            <v>0</v>
          </cell>
          <cell r="K875">
            <v>7292</v>
          </cell>
          <cell r="L875">
            <v>0</v>
          </cell>
          <cell r="M875">
            <v>2708</v>
          </cell>
          <cell r="N875">
            <v>10000</v>
          </cell>
          <cell r="O875">
            <v>7292</v>
          </cell>
        </row>
        <row r="876">
          <cell r="C876" t="str">
            <v>00000889</v>
          </cell>
          <cell r="D876">
            <v>38093</v>
          </cell>
          <cell r="E876" t="str">
            <v>03B</v>
          </cell>
          <cell r="F876" t="str">
            <v>ISO</v>
          </cell>
          <cell r="H876">
            <v>8500</v>
          </cell>
          <cell r="I876">
            <v>17.3</v>
          </cell>
          <cell r="J876">
            <v>1000</v>
          </cell>
          <cell r="K876">
            <v>6198</v>
          </cell>
          <cell r="L876">
            <v>0</v>
          </cell>
          <cell r="M876">
            <v>2302</v>
          </cell>
          <cell r="N876">
            <v>7500</v>
          </cell>
          <cell r="O876">
            <v>5198</v>
          </cell>
        </row>
        <row r="877">
          <cell r="C877" t="str">
            <v>00000890</v>
          </cell>
          <cell r="D877">
            <v>38093</v>
          </cell>
          <cell r="E877" t="str">
            <v>03B</v>
          </cell>
          <cell r="F877" t="str">
            <v>ISO</v>
          </cell>
          <cell r="H877">
            <v>6844</v>
          </cell>
          <cell r="I877">
            <v>17.3</v>
          </cell>
          <cell r="J877">
            <v>2907</v>
          </cell>
          <cell r="K877">
            <v>2907</v>
          </cell>
          <cell r="L877">
            <v>3937</v>
          </cell>
          <cell r="M877">
            <v>0</v>
          </cell>
          <cell r="N877">
            <v>0</v>
          </cell>
          <cell r="O877">
            <v>0</v>
          </cell>
        </row>
        <row r="878">
          <cell r="C878" t="str">
            <v>00000891</v>
          </cell>
          <cell r="D878">
            <v>38093</v>
          </cell>
          <cell r="E878" t="str">
            <v>03B</v>
          </cell>
          <cell r="F878" t="str">
            <v>NQ</v>
          </cell>
          <cell r="H878">
            <v>156</v>
          </cell>
          <cell r="I878">
            <v>17.3</v>
          </cell>
          <cell r="J878">
            <v>155</v>
          </cell>
          <cell r="K878">
            <v>155</v>
          </cell>
          <cell r="L878">
            <v>1</v>
          </cell>
          <cell r="M878">
            <v>0</v>
          </cell>
          <cell r="N878">
            <v>0</v>
          </cell>
          <cell r="O878">
            <v>0</v>
          </cell>
        </row>
        <row r="879">
          <cell r="C879" t="str">
            <v>00000892</v>
          </cell>
          <cell r="D879">
            <v>38093</v>
          </cell>
          <cell r="E879" t="str">
            <v>03B</v>
          </cell>
          <cell r="F879" t="str">
            <v>ISO</v>
          </cell>
          <cell r="H879">
            <v>6000</v>
          </cell>
          <cell r="I879">
            <v>17.3</v>
          </cell>
          <cell r="J879">
            <v>0</v>
          </cell>
          <cell r="K879">
            <v>4375</v>
          </cell>
          <cell r="L879">
            <v>0</v>
          </cell>
          <cell r="M879">
            <v>1625</v>
          </cell>
          <cell r="N879">
            <v>6000</v>
          </cell>
          <cell r="O879">
            <v>4375</v>
          </cell>
        </row>
        <row r="880">
          <cell r="C880" t="str">
            <v>00000893</v>
          </cell>
          <cell r="D880">
            <v>38093</v>
          </cell>
          <cell r="E880" t="str">
            <v>03B</v>
          </cell>
          <cell r="F880" t="str">
            <v>ISO</v>
          </cell>
          <cell r="H880">
            <v>5000</v>
          </cell>
          <cell r="I880">
            <v>17.3</v>
          </cell>
          <cell r="J880">
            <v>1667</v>
          </cell>
          <cell r="K880">
            <v>1667</v>
          </cell>
          <cell r="L880">
            <v>3333</v>
          </cell>
          <cell r="M880">
            <v>0</v>
          </cell>
          <cell r="N880">
            <v>0</v>
          </cell>
          <cell r="O880">
            <v>0</v>
          </cell>
        </row>
        <row r="881">
          <cell r="C881" t="str">
            <v>00000894</v>
          </cell>
          <cell r="D881">
            <v>38093</v>
          </cell>
          <cell r="E881" t="str">
            <v>03B</v>
          </cell>
          <cell r="F881" t="str">
            <v>ISO</v>
          </cell>
          <cell r="H881">
            <v>5000</v>
          </cell>
          <cell r="I881">
            <v>17.3</v>
          </cell>
          <cell r="J881">
            <v>3438</v>
          </cell>
          <cell r="K881">
            <v>3646</v>
          </cell>
          <cell r="L881">
            <v>0</v>
          </cell>
          <cell r="M881">
            <v>1354</v>
          </cell>
          <cell r="N881">
            <v>1562</v>
          </cell>
          <cell r="O881">
            <v>208</v>
          </cell>
        </row>
        <row r="882">
          <cell r="C882" t="str">
            <v>00000895</v>
          </cell>
          <cell r="D882">
            <v>38093</v>
          </cell>
          <cell r="E882" t="str">
            <v>03B</v>
          </cell>
          <cell r="F882" t="str">
            <v>ISO</v>
          </cell>
          <cell r="H882">
            <v>5000</v>
          </cell>
          <cell r="I882">
            <v>17.3</v>
          </cell>
          <cell r="J882">
            <v>1770</v>
          </cell>
          <cell r="K882">
            <v>1770</v>
          </cell>
          <cell r="L882">
            <v>3230</v>
          </cell>
          <cell r="M882">
            <v>0</v>
          </cell>
          <cell r="N882">
            <v>0</v>
          </cell>
          <cell r="O882">
            <v>0</v>
          </cell>
        </row>
        <row r="883">
          <cell r="C883" t="str">
            <v>00000896</v>
          </cell>
          <cell r="D883">
            <v>38093</v>
          </cell>
          <cell r="E883" t="str">
            <v>03B</v>
          </cell>
          <cell r="F883" t="str">
            <v>ISO</v>
          </cell>
          <cell r="H883">
            <v>5000</v>
          </cell>
          <cell r="I883">
            <v>17.3</v>
          </cell>
          <cell r="J883">
            <v>2395</v>
          </cell>
          <cell r="K883">
            <v>2395</v>
          </cell>
          <cell r="L883">
            <v>2605</v>
          </cell>
          <cell r="M883">
            <v>0</v>
          </cell>
          <cell r="N883">
            <v>0</v>
          </cell>
          <cell r="O883">
            <v>0</v>
          </cell>
        </row>
        <row r="884">
          <cell r="C884" t="str">
            <v>00000897</v>
          </cell>
          <cell r="D884">
            <v>38093</v>
          </cell>
          <cell r="E884" t="str">
            <v>03B</v>
          </cell>
          <cell r="F884" t="str">
            <v>ISO</v>
          </cell>
          <cell r="H884">
            <v>4000</v>
          </cell>
          <cell r="I884">
            <v>17.3</v>
          </cell>
          <cell r="J884">
            <v>0</v>
          </cell>
          <cell r="K884">
            <v>2750</v>
          </cell>
          <cell r="L884">
            <v>1250</v>
          </cell>
          <cell r="M884">
            <v>0</v>
          </cell>
          <cell r="N884">
            <v>2750</v>
          </cell>
          <cell r="O884">
            <v>2750</v>
          </cell>
        </row>
        <row r="885">
          <cell r="C885" t="str">
            <v>00000898</v>
          </cell>
          <cell r="D885">
            <v>38093</v>
          </cell>
          <cell r="E885" t="str">
            <v>03B</v>
          </cell>
          <cell r="F885" t="str">
            <v>ISO</v>
          </cell>
          <cell r="H885">
            <v>4000</v>
          </cell>
          <cell r="I885">
            <v>17.3</v>
          </cell>
          <cell r="J885">
            <v>2833</v>
          </cell>
          <cell r="K885">
            <v>2917</v>
          </cell>
          <cell r="L885">
            <v>0</v>
          </cell>
          <cell r="M885">
            <v>1083</v>
          </cell>
          <cell r="N885">
            <v>1167</v>
          </cell>
          <cell r="O885">
            <v>84</v>
          </cell>
        </row>
        <row r="886">
          <cell r="C886" t="str">
            <v>00000899</v>
          </cell>
          <cell r="D886">
            <v>38093</v>
          </cell>
          <cell r="E886" t="str">
            <v>03B</v>
          </cell>
          <cell r="F886" t="str">
            <v>ISO</v>
          </cell>
          <cell r="H886">
            <v>4000</v>
          </cell>
          <cell r="I886">
            <v>17.3</v>
          </cell>
          <cell r="J886">
            <v>2833</v>
          </cell>
          <cell r="K886">
            <v>2917</v>
          </cell>
          <cell r="L886">
            <v>0</v>
          </cell>
          <cell r="M886">
            <v>1083</v>
          </cell>
          <cell r="N886">
            <v>1167</v>
          </cell>
          <cell r="O886">
            <v>84</v>
          </cell>
        </row>
        <row r="887">
          <cell r="C887" t="str">
            <v>00000900</v>
          </cell>
          <cell r="D887">
            <v>38093</v>
          </cell>
          <cell r="E887" t="str">
            <v>03B</v>
          </cell>
          <cell r="F887" t="str">
            <v>ISO</v>
          </cell>
          <cell r="H887">
            <v>3500</v>
          </cell>
          <cell r="I887">
            <v>17.3</v>
          </cell>
          <cell r="J887">
            <v>1968</v>
          </cell>
          <cell r="K887">
            <v>2552</v>
          </cell>
          <cell r="L887">
            <v>0</v>
          </cell>
          <cell r="M887">
            <v>948</v>
          </cell>
          <cell r="N887">
            <v>1532</v>
          </cell>
          <cell r="O887">
            <v>584</v>
          </cell>
        </row>
        <row r="888">
          <cell r="C888" t="str">
            <v>00000901</v>
          </cell>
          <cell r="D888">
            <v>38093</v>
          </cell>
          <cell r="E888" t="str">
            <v>03B</v>
          </cell>
          <cell r="F888" t="str">
            <v>ISO</v>
          </cell>
          <cell r="H888">
            <v>3500</v>
          </cell>
          <cell r="I888">
            <v>17.3</v>
          </cell>
          <cell r="J888">
            <v>2406</v>
          </cell>
          <cell r="K888">
            <v>2406</v>
          </cell>
          <cell r="L888">
            <v>1094</v>
          </cell>
          <cell r="M888">
            <v>0</v>
          </cell>
          <cell r="N888">
            <v>0</v>
          </cell>
          <cell r="O888">
            <v>0</v>
          </cell>
        </row>
        <row r="889">
          <cell r="C889" t="str">
            <v>00000902</v>
          </cell>
          <cell r="D889">
            <v>38093</v>
          </cell>
          <cell r="E889" t="str">
            <v>03B</v>
          </cell>
          <cell r="F889" t="str">
            <v>ISO</v>
          </cell>
          <cell r="H889">
            <v>3000</v>
          </cell>
          <cell r="I889">
            <v>17.3</v>
          </cell>
          <cell r="J889">
            <v>0</v>
          </cell>
          <cell r="K889">
            <v>2188</v>
          </cell>
          <cell r="L889">
            <v>0</v>
          </cell>
          <cell r="M889">
            <v>812</v>
          </cell>
          <cell r="N889">
            <v>3000</v>
          </cell>
          <cell r="O889">
            <v>2188</v>
          </cell>
        </row>
        <row r="890">
          <cell r="C890" t="str">
            <v>00000903</v>
          </cell>
          <cell r="D890">
            <v>38093</v>
          </cell>
          <cell r="E890" t="str">
            <v>03B</v>
          </cell>
          <cell r="F890" t="str">
            <v>ISO</v>
          </cell>
          <cell r="H890">
            <v>3000</v>
          </cell>
          <cell r="I890">
            <v>17.3</v>
          </cell>
          <cell r="J890">
            <v>1062</v>
          </cell>
          <cell r="K890">
            <v>1062</v>
          </cell>
          <cell r="L890">
            <v>1938</v>
          </cell>
          <cell r="M890">
            <v>0</v>
          </cell>
          <cell r="N890">
            <v>0</v>
          </cell>
          <cell r="O890">
            <v>0</v>
          </cell>
        </row>
        <row r="891">
          <cell r="C891" t="str">
            <v>00000904</v>
          </cell>
          <cell r="D891">
            <v>38093</v>
          </cell>
          <cell r="E891" t="str">
            <v>03B</v>
          </cell>
          <cell r="F891" t="str">
            <v>ISO</v>
          </cell>
          <cell r="H891">
            <v>3000</v>
          </cell>
          <cell r="I891">
            <v>17.3</v>
          </cell>
          <cell r="J891">
            <v>750</v>
          </cell>
          <cell r="K891">
            <v>750</v>
          </cell>
          <cell r="L891">
            <v>2250</v>
          </cell>
          <cell r="M891">
            <v>0</v>
          </cell>
          <cell r="N891">
            <v>0</v>
          </cell>
          <cell r="O891">
            <v>0</v>
          </cell>
        </row>
        <row r="892">
          <cell r="C892" t="str">
            <v>00000905</v>
          </cell>
          <cell r="D892">
            <v>38093</v>
          </cell>
          <cell r="E892" t="str">
            <v>03B</v>
          </cell>
          <cell r="F892" t="str">
            <v>ISO</v>
          </cell>
          <cell r="H892">
            <v>3000</v>
          </cell>
          <cell r="I892">
            <v>17.3</v>
          </cell>
          <cell r="J892">
            <v>0</v>
          </cell>
          <cell r="K892">
            <v>2188</v>
          </cell>
          <cell r="L892">
            <v>0</v>
          </cell>
          <cell r="M892">
            <v>812</v>
          </cell>
          <cell r="N892">
            <v>3000</v>
          </cell>
          <cell r="O892">
            <v>2188</v>
          </cell>
        </row>
        <row r="893">
          <cell r="C893" t="str">
            <v>00000906</v>
          </cell>
          <cell r="D893">
            <v>38093</v>
          </cell>
          <cell r="E893" t="str">
            <v>03B</v>
          </cell>
          <cell r="F893" t="str">
            <v>ISO</v>
          </cell>
          <cell r="H893">
            <v>3000</v>
          </cell>
          <cell r="I893">
            <v>17.3</v>
          </cell>
          <cell r="J893">
            <v>1812</v>
          </cell>
          <cell r="K893">
            <v>2188</v>
          </cell>
          <cell r="L893">
            <v>0</v>
          </cell>
          <cell r="M893">
            <v>812</v>
          </cell>
          <cell r="N893">
            <v>1188</v>
          </cell>
          <cell r="O893">
            <v>376</v>
          </cell>
        </row>
        <row r="894">
          <cell r="C894" t="str">
            <v>00000907</v>
          </cell>
          <cell r="D894">
            <v>38093</v>
          </cell>
          <cell r="E894" t="str">
            <v>03B</v>
          </cell>
          <cell r="F894" t="str">
            <v>ISO</v>
          </cell>
          <cell r="H894">
            <v>3000</v>
          </cell>
          <cell r="I894">
            <v>17.3</v>
          </cell>
          <cell r="J894">
            <v>1812</v>
          </cell>
          <cell r="K894">
            <v>1812</v>
          </cell>
          <cell r="L894">
            <v>1188</v>
          </cell>
          <cell r="M894">
            <v>0</v>
          </cell>
          <cell r="N894">
            <v>0</v>
          </cell>
          <cell r="O894">
            <v>0</v>
          </cell>
        </row>
        <row r="895">
          <cell r="C895" t="str">
            <v>00000908</v>
          </cell>
          <cell r="D895">
            <v>38093</v>
          </cell>
          <cell r="E895" t="str">
            <v>03B</v>
          </cell>
          <cell r="F895" t="str">
            <v>ISO</v>
          </cell>
          <cell r="H895">
            <v>3000</v>
          </cell>
          <cell r="I895">
            <v>17.3</v>
          </cell>
          <cell r="J895">
            <v>0</v>
          </cell>
          <cell r="K895">
            <v>2188</v>
          </cell>
          <cell r="L895">
            <v>0</v>
          </cell>
          <cell r="M895">
            <v>812</v>
          </cell>
          <cell r="N895">
            <v>3000</v>
          </cell>
          <cell r="O895">
            <v>2188</v>
          </cell>
        </row>
        <row r="896">
          <cell r="C896" t="str">
            <v>00000909</v>
          </cell>
          <cell r="D896">
            <v>38093</v>
          </cell>
          <cell r="E896" t="str">
            <v>03B</v>
          </cell>
          <cell r="F896" t="str">
            <v>ISO</v>
          </cell>
          <cell r="H896">
            <v>3000</v>
          </cell>
          <cell r="I896">
            <v>17.3</v>
          </cell>
          <cell r="J896">
            <v>0</v>
          </cell>
          <cell r="K896">
            <v>2188</v>
          </cell>
          <cell r="L896">
            <v>0</v>
          </cell>
          <cell r="M896">
            <v>812</v>
          </cell>
          <cell r="N896">
            <v>3000</v>
          </cell>
          <cell r="O896">
            <v>2188</v>
          </cell>
        </row>
        <row r="897">
          <cell r="C897" t="str">
            <v>00000910</v>
          </cell>
          <cell r="D897">
            <v>38093</v>
          </cell>
          <cell r="E897" t="str">
            <v>03B</v>
          </cell>
          <cell r="F897" t="str">
            <v>ISO</v>
          </cell>
          <cell r="H897">
            <v>3000</v>
          </cell>
          <cell r="I897">
            <v>17.3</v>
          </cell>
          <cell r="J897">
            <v>2063</v>
          </cell>
          <cell r="K897">
            <v>2188</v>
          </cell>
          <cell r="L897">
            <v>0</v>
          </cell>
          <cell r="M897">
            <v>812</v>
          </cell>
          <cell r="N897">
            <v>937</v>
          </cell>
          <cell r="O897">
            <v>125</v>
          </cell>
        </row>
        <row r="898">
          <cell r="C898" t="str">
            <v>00000911</v>
          </cell>
          <cell r="D898">
            <v>38093</v>
          </cell>
          <cell r="E898" t="str">
            <v>03B</v>
          </cell>
          <cell r="F898" t="str">
            <v>ISO</v>
          </cell>
          <cell r="H898">
            <v>2000</v>
          </cell>
          <cell r="I898">
            <v>17.3</v>
          </cell>
          <cell r="J898">
            <v>875</v>
          </cell>
          <cell r="K898">
            <v>1458</v>
          </cell>
          <cell r="L898">
            <v>0</v>
          </cell>
          <cell r="M898">
            <v>542</v>
          </cell>
          <cell r="N898">
            <v>1125</v>
          </cell>
          <cell r="O898">
            <v>583</v>
          </cell>
        </row>
        <row r="899">
          <cell r="C899" t="str">
            <v>00000912</v>
          </cell>
          <cell r="D899">
            <v>38093</v>
          </cell>
          <cell r="E899" t="str">
            <v>03B</v>
          </cell>
          <cell r="F899" t="str">
            <v>ISO</v>
          </cell>
          <cell r="H899">
            <v>2000</v>
          </cell>
          <cell r="I899">
            <v>17.3</v>
          </cell>
          <cell r="J899">
            <v>417</v>
          </cell>
          <cell r="K899">
            <v>1458</v>
          </cell>
          <cell r="L899">
            <v>0</v>
          </cell>
          <cell r="M899">
            <v>542</v>
          </cell>
          <cell r="N899">
            <v>1583</v>
          </cell>
          <cell r="O899">
            <v>1041</v>
          </cell>
        </row>
        <row r="900">
          <cell r="C900" t="str">
            <v>00000913</v>
          </cell>
          <cell r="D900">
            <v>38093</v>
          </cell>
          <cell r="E900" t="str">
            <v>03B</v>
          </cell>
          <cell r="F900" t="str">
            <v>ISO</v>
          </cell>
          <cell r="H900">
            <v>1500</v>
          </cell>
          <cell r="I900">
            <v>17.3</v>
          </cell>
          <cell r="J900">
            <v>1000</v>
          </cell>
          <cell r="K900">
            <v>1000</v>
          </cell>
          <cell r="L900">
            <v>500</v>
          </cell>
          <cell r="M900">
            <v>0</v>
          </cell>
          <cell r="N900">
            <v>0</v>
          </cell>
          <cell r="O900">
            <v>0</v>
          </cell>
        </row>
        <row r="901">
          <cell r="C901" t="str">
            <v>00000914</v>
          </cell>
          <cell r="D901">
            <v>38093</v>
          </cell>
          <cell r="E901" t="str">
            <v>03B</v>
          </cell>
          <cell r="F901" t="str">
            <v>ISO</v>
          </cell>
          <cell r="H901">
            <v>1500</v>
          </cell>
          <cell r="I901">
            <v>17.3</v>
          </cell>
          <cell r="J901">
            <v>1000</v>
          </cell>
          <cell r="K901">
            <v>1094</v>
          </cell>
          <cell r="L901">
            <v>0</v>
          </cell>
          <cell r="M901">
            <v>406</v>
          </cell>
          <cell r="N901">
            <v>500</v>
          </cell>
          <cell r="O901">
            <v>94</v>
          </cell>
        </row>
        <row r="902">
          <cell r="C902" t="str">
            <v>00000915</v>
          </cell>
          <cell r="D902">
            <v>38093</v>
          </cell>
          <cell r="E902" t="str">
            <v>03B</v>
          </cell>
          <cell r="F902" t="str">
            <v>ISO</v>
          </cell>
          <cell r="H902">
            <v>1500</v>
          </cell>
          <cell r="I902">
            <v>17.3</v>
          </cell>
          <cell r="J902">
            <v>124</v>
          </cell>
          <cell r="K902">
            <v>124</v>
          </cell>
          <cell r="L902">
            <v>1376</v>
          </cell>
          <cell r="M902">
            <v>0</v>
          </cell>
          <cell r="N902">
            <v>0</v>
          </cell>
          <cell r="O902">
            <v>0</v>
          </cell>
        </row>
        <row r="903">
          <cell r="C903" t="str">
            <v>00000916</v>
          </cell>
          <cell r="D903">
            <v>38093</v>
          </cell>
          <cell r="E903" t="str">
            <v>03B</v>
          </cell>
          <cell r="F903" t="str">
            <v>ISO</v>
          </cell>
          <cell r="H903">
            <v>1500</v>
          </cell>
          <cell r="I903">
            <v>17.3</v>
          </cell>
          <cell r="J903">
            <v>812</v>
          </cell>
          <cell r="K903">
            <v>812</v>
          </cell>
          <cell r="L903">
            <v>688</v>
          </cell>
          <cell r="M903">
            <v>0</v>
          </cell>
          <cell r="N903">
            <v>0</v>
          </cell>
          <cell r="O903">
            <v>0</v>
          </cell>
        </row>
        <row r="904">
          <cell r="C904" t="str">
            <v>00000917</v>
          </cell>
          <cell r="D904">
            <v>38093</v>
          </cell>
          <cell r="E904" t="str">
            <v>03B</v>
          </cell>
          <cell r="F904" t="str">
            <v>ISO</v>
          </cell>
          <cell r="H904">
            <v>1500</v>
          </cell>
          <cell r="I904">
            <v>17.3</v>
          </cell>
          <cell r="J904">
            <v>0</v>
          </cell>
          <cell r="K904">
            <v>1094</v>
          </cell>
          <cell r="L904">
            <v>0</v>
          </cell>
          <cell r="M904">
            <v>406</v>
          </cell>
          <cell r="N904">
            <v>1500</v>
          </cell>
          <cell r="O904">
            <v>1094</v>
          </cell>
        </row>
        <row r="905">
          <cell r="C905" t="str">
            <v>00000918</v>
          </cell>
          <cell r="D905">
            <v>38093</v>
          </cell>
          <cell r="E905" t="str">
            <v>03B</v>
          </cell>
          <cell r="F905" t="str">
            <v>ISO</v>
          </cell>
          <cell r="H905">
            <v>1500</v>
          </cell>
          <cell r="I905">
            <v>17.3</v>
          </cell>
          <cell r="J905">
            <v>0</v>
          </cell>
          <cell r="K905">
            <v>1094</v>
          </cell>
          <cell r="L905">
            <v>0</v>
          </cell>
          <cell r="M905">
            <v>406</v>
          </cell>
          <cell r="N905">
            <v>1500</v>
          </cell>
          <cell r="O905">
            <v>1094</v>
          </cell>
        </row>
        <row r="906">
          <cell r="C906" t="str">
            <v>00000919</v>
          </cell>
          <cell r="D906">
            <v>38093</v>
          </cell>
          <cell r="E906" t="str">
            <v>03B</v>
          </cell>
          <cell r="F906" t="str">
            <v>ISO</v>
          </cell>
          <cell r="H906">
            <v>1500</v>
          </cell>
          <cell r="I906">
            <v>17.3</v>
          </cell>
          <cell r="J906">
            <v>343</v>
          </cell>
          <cell r="K906">
            <v>343</v>
          </cell>
          <cell r="L906">
            <v>1157</v>
          </cell>
          <cell r="M906">
            <v>0</v>
          </cell>
          <cell r="N906">
            <v>0</v>
          </cell>
          <cell r="O906">
            <v>0</v>
          </cell>
        </row>
        <row r="907">
          <cell r="C907" t="str">
            <v>00000920</v>
          </cell>
          <cell r="D907">
            <v>38093</v>
          </cell>
          <cell r="E907" t="str">
            <v>03B</v>
          </cell>
          <cell r="F907" t="str">
            <v>ISO</v>
          </cell>
          <cell r="H907">
            <v>1500</v>
          </cell>
          <cell r="I907">
            <v>17.3</v>
          </cell>
          <cell r="J907">
            <v>781</v>
          </cell>
          <cell r="K907">
            <v>781</v>
          </cell>
          <cell r="L907">
            <v>719</v>
          </cell>
          <cell r="M907">
            <v>0</v>
          </cell>
          <cell r="N907">
            <v>0</v>
          </cell>
          <cell r="O907">
            <v>0</v>
          </cell>
        </row>
        <row r="908">
          <cell r="C908" t="str">
            <v>00000921</v>
          </cell>
          <cell r="D908">
            <v>38093</v>
          </cell>
          <cell r="E908" t="str">
            <v>03B</v>
          </cell>
          <cell r="F908" t="str">
            <v>ISO</v>
          </cell>
          <cell r="H908">
            <v>1500</v>
          </cell>
          <cell r="I908">
            <v>17.3</v>
          </cell>
          <cell r="J908">
            <v>0</v>
          </cell>
          <cell r="K908">
            <v>1094</v>
          </cell>
          <cell r="L908">
            <v>0</v>
          </cell>
          <cell r="M908">
            <v>406</v>
          </cell>
          <cell r="N908">
            <v>1500</v>
          </cell>
          <cell r="O908">
            <v>1094</v>
          </cell>
        </row>
        <row r="909">
          <cell r="C909" t="str">
            <v>00000922</v>
          </cell>
          <cell r="D909">
            <v>38093</v>
          </cell>
          <cell r="E909" t="str">
            <v>03B</v>
          </cell>
          <cell r="F909" t="str">
            <v>ISO</v>
          </cell>
          <cell r="H909">
            <v>1500</v>
          </cell>
          <cell r="I909">
            <v>17.3</v>
          </cell>
          <cell r="J909">
            <v>1000</v>
          </cell>
          <cell r="K909">
            <v>1094</v>
          </cell>
          <cell r="L909">
            <v>0</v>
          </cell>
          <cell r="M909">
            <v>406</v>
          </cell>
          <cell r="N909">
            <v>500</v>
          </cell>
          <cell r="O909">
            <v>94</v>
          </cell>
        </row>
        <row r="910">
          <cell r="C910" t="str">
            <v>00000923</v>
          </cell>
          <cell r="D910">
            <v>38093</v>
          </cell>
          <cell r="E910" t="str">
            <v>03B</v>
          </cell>
          <cell r="F910" t="str">
            <v>ISO</v>
          </cell>
          <cell r="H910">
            <v>1500</v>
          </cell>
          <cell r="I910">
            <v>17.3</v>
          </cell>
          <cell r="J910">
            <v>0</v>
          </cell>
          <cell r="K910">
            <v>0</v>
          </cell>
          <cell r="L910">
            <v>1500</v>
          </cell>
          <cell r="M910">
            <v>0</v>
          </cell>
          <cell r="N910">
            <v>0</v>
          </cell>
          <cell r="O910">
            <v>0</v>
          </cell>
        </row>
        <row r="911">
          <cell r="C911" t="str">
            <v>00000924</v>
          </cell>
          <cell r="D911">
            <v>38093</v>
          </cell>
          <cell r="E911" t="str">
            <v>03B</v>
          </cell>
          <cell r="F911" t="str">
            <v>ISO</v>
          </cell>
          <cell r="H911">
            <v>1500</v>
          </cell>
          <cell r="I911">
            <v>17.3</v>
          </cell>
          <cell r="J911">
            <v>531</v>
          </cell>
          <cell r="K911">
            <v>531</v>
          </cell>
          <cell r="L911">
            <v>969</v>
          </cell>
          <cell r="M911">
            <v>0</v>
          </cell>
          <cell r="N911">
            <v>0</v>
          </cell>
          <cell r="O911">
            <v>0</v>
          </cell>
        </row>
        <row r="912">
          <cell r="C912" t="str">
            <v>00000925</v>
          </cell>
          <cell r="D912">
            <v>38093</v>
          </cell>
          <cell r="E912" t="str">
            <v>03B</v>
          </cell>
          <cell r="F912" t="str">
            <v>ISO</v>
          </cell>
          <cell r="H912">
            <v>1500</v>
          </cell>
          <cell r="I912">
            <v>17.3</v>
          </cell>
          <cell r="J912">
            <v>1031</v>
          </cell>
          <cell r="K912">
            <v>1094</v>
          </cell>
          <cell r="L912">
            <v>0</v>
          </cell>
          <cell r="M912">
            <v>406</v>
          </cell>
          <cell r="N912">
            <v>469</v>
          </cell>
          <cell r="O912">
            <v>63</v>
          </cell>
        </row>
        <row r="913">
          <cell r="C913" t="str">
            <v>00000926</v>
          </cell>
          <cell r="D913">
            <v>38093</v>
          </cell>
          <cell r="E913" t="str">
            <v>03B</v>
          </cell>
          <cell r="F913" t="str">
            <v>ISO</v>
          </cell>
          <cell r="H913">
            <v>1000</v>
          </cell>
          <cell r="I913">
            <v>17.3</v>
          </cell>
          <cell r="J913">
            <v>479</v>
          </cell>
          <cell r="K913">
            <v>729</v>
          </cell>
          <cell r="L913">
            <v>0</v>
          </cell>
          <cell r="M913">
            <v>271</v>
          </cell>
          <cell r="N913">
            <v>521</v>
          </cell>
          <cell r="O913">
            <v>250</v>
          </cell>
        </row>
        <row r="914">
          <cell r="C914" t="str">
            <v>00000927</v>
          </cell>
          <cell r="D914">
            <v>38093</v>
          </cell>
          <cell r="E914" t="str">
            <v>03B</v>
          </cell>
          <cell r="F914" t="str">
            <v>ISO</v>
          </cell>
          <cell r="H914">
            <v>1000</v>
          </cell>
          <cell r="I914">
            <v>17.3</v>
          </cell>
          <cell r="J914">
            <v>0</v>
          </cell>
          <cell r="K914">
            <v>729</v>
          </cell>
          <cell r="L914">
            <v>0</v>
          </cell>
          <cell r="M914">
            <v>271</v>
          </cell>
          <cell r="N914">
            <v>1000</v>
          </cell>
          <cell r="O914">
            <v>729</v>
          </cell>
        </row>
        <row r="915">
          <cell r="C915" t="str">
            <v>00000928</v>
          </cell>
          <cell r="D915">
            <v>38093</v>
          </cell>
          <cell r="E915" t="str">
            <v>03B</v>
          </cell>
          <cell r="F915" t="str">
            <v>ISO</v>
          </cell>
          <cell r="H915">
            <v>1000</v>
          </cell>
          <cell r="I915">
            <v>17.3</v>
          </cell>
          <cell r="J915">
            <v>500</v>
          </cell>
          <cell r="K915">
            <v>729</v>
          </cell>
          <cell r="L915">
            <v>0</v>
          </cell>
          <cell r="M915">
            <v>271</v>
          </cell>
          <cell r="N915">
            <v>500</v>
          </cell>
          <cell r="O915">
            <v>229</v>
          </cell>
        </row>
        <row r="916">
          <cell r="C916" t="str">
            <v>00000929</v>
          </cell>
          <cell r="D916">
            <v>38093</v>
          </cell>
          <cell r="E916" t="str">
            <v>03B</v>
          </cell>
          <cell r="F916" t="str">
            <v>ISO</v>
          </cell>
          <cell r="H916">
            <v>1000</v>
          </cell>
          <cell r="I916">
            <v>17.3</v>
          </cell>
          <cell r="J916">
            <v>334</v>
          </cell>
          <cell r="K916">
            <v>729</v>
          </cell>
          <cell r="L916">
            <v>0</v>
          </cell>
          <cell r="M916">
            <v>271</v>
          </cell>
          <cell r="N916">
            <v>666</v>
          </cell>
          <cell r="O916">
            <v>395</v>
          </cell>
        </row>
        <row r="917">
          <cell r="C917" t="str">
            <v>00000930</v>
          </cell>
          <cell r="D917">
            <v>38093</v>
          </cell>
          <cell r="E917" t="str">
            <v>03B</v>
          </cell>
          <cell r="F917" t="str">
            <v>ISO</v>
          </cell>
          <cell r="H917">
            <v>1000</v>
          </cell>
          <cell r="I917">
            <v>17.3</v>
          </cell>
          <cell r="J917">
            <v>667</v>
          </cell>
          <cell r="K917">
            <v>729</v>
          </cell>
          <cell r="L917">
            <v>0</v>
          </cell>
          <cell r="M917">
            <v>271</v>
          </cell>
          <cell r="N917">
            <v>333</v>
          </cell>
          <cell r="O917">
            <v>62</v>
          </cell>
        </row>
        <row r="918">
          <cell r="C918" t="str">
            <v>00000931</v>
          </cell>
          <cell r="D918">
            <v>38093</v>
          </cell>
          <cell r="E918" t="str">
            <v>03B</v>
          </cell>
          <cell r="F918" t="str">
            <v>ISO</v>
          </cell>
          <cell r="H918">
            <v>1000</v>
          </cell>
          <cell r="I918">
            <v>17.3</v>
          </cell>
          <cell r="J918">
            <v>688</v>
          </cell>
          <cell r="K918">
            <v>729</v>
          </cell>
          <cell r="L918">
            <v>0</v>
          </cell>
          <cell r="M918">
            <v>271</v>
          </cell>
          <cell r="N918">
            <v>312</v>
          </cell>
          <cell r="O918">
            <v>41</v>
          </cell>
        </row>
        <row r="919">
          <cell r="C919" t="str">
            <v>00000932</v>
          </cell>
          <cell r="D919">
            <v>38093</v>
          </cell>
          <cell r="E919" t="str">
            <v>03B</v>
          </cell>
          <cell r="F919" t="str">
            <v>ISO</v>
          </cell>
          <cell r="H919">
            <v>500</v>
          </cell>
          <cell r="I919">
            <v>17.3</v>
          </cell>
          <cell r="J919">
            <v>333</v>
          </cell>
          <cell r="K919">
            <v>365</v>
          </cell>
          <cell r="L919">
            <v>0</v>
          </cell>
          <cell r="M919">
            <v>135</v>
          </cell>
          <cell r="N919">
            <v>167</v>
          </cell>
          <cell r="O919">
            <v>32</v>
          </cell>
        </row>
        <row r="920">
          <cell r="C920" t="str">
            <v>00000933</v>
          </cell>
          <cell r="D920">
            <v>38093</v>
          </cell>
          <cell r="E920" t="str">
            <v>03B</v>
          </cell>
          <cell r="F920" t="str">
            <v>ISO</v>
          </cell>
          <cell r="H920">
            <v>500</v>
          </cell>
          <cell r="I920">
            <v>17.3</v>
          </cell>
          <cell r="J920">
            <v>344</v>
          </cell>
          <cell r="K920">
            <v>365</v>
          </cell>
          <cell r="L920">
            <v>0</v>
          </cell>
          <cell r="M920">
            <v>135</v>
          </cell>
          <cell r="N920">
            <v>156</v>
          </cell>
          <cell r="O920">
            <v>21</v>
          </cell>
        </row>
        <row r="921">
          <cell r="C921" t="str">
            <v>00000934</v>
          </cell>
          <cell r="D921">
            <v>38093</v>
          </cell>
          <cell r="E921" t="str">
            <v>03B</v>
          </cell>
          <cell r="F921" t="str">
            <v>ISO</v>
          </cell>
          <cell r="H921">
            <v>500</v>
          </cell>
          <cell r="I921">
            <v>17.3</v>
          </cell>
          <cell r="J921">
            <v>62</v>
          </cell>
          <cell r="K921">
            <v>62</v>
          </cell>
          <cell r="L921">
            <v>438</v>
          </cell>
          <cell r="M921">
            <v>0</v>
          </cell>
          <cell r="N921">
            <v>0</v>
          </cell>
          <cell r="O921">
            <v>0</v>
          </cell>
        </row>
        <row r="922">
          <cell r="C922" t="str">
            <v>00000935</v>
          </cell>
          <cell r="D922">
            <v>38093</v>
          </cell>
          <cell r="E922" t="str">
            <v>03B</v>
          </cell>
          <cell r="F922" t="str">
            <v>ISO</v>
          </cell>
          <cell r="H922">
            <v>500</v>
          </cell>
          <cell r="I922">
            <v>17.3</v>
          </cell>
          <cell r="J922">
            <v>333</v>
          </cell>
          <cell r="K922">
            <v>365</v>
          </cell>
          <cell r="L922">
            <v>0</v>
          </cell>
          <cell r="M922">
            <v>135</v>
          </cell>
          <cell r="N922">
            <v>167</v>
          </cell>
          <cell r="O922">
            <v>32</v>
          </cell>
        </row>
        <row r="923">
          <cell r="C923" t="str">
            <v>00000936</v>
          </cell>
          <cell r="D923">
            <v>38093</v>
          </cell>
          <cell r="E923" t="str">
            <v>03B</v>
          </cell>
          <cell r="F923" t="str">
            <v>ISO</v>
          </cell>
          <cell r="H923">
            <v>500</v>
          </cell>
          <cell r="I923">
            <v>17.3</v>
          </cell>
          <cell r="J923">
            <v>187</v>
          </cell>
          <cell r="K923">
            <v>187</v>
          </cell>
          <cell r="L923">
            <v>313</v>
          </cell>
          <cell r="M923">
            <v>0</v>
          </cell>
          <cell r="N923">
            <v>0</v>
          </cell>
          <cell r="O923">
            <v>0</v>
          </cell>
        </row>
        <row r="924">
          <cell r="C924" t="str">
            <v>00000937</v>
          </cell>
          <cell r="D924">
            <v>38093</v>
          </cell>
          <cell r="E924" t="str">
            <v>03B</v>
          </cell>
          <cell r="F924" t="str">
            <v>ISO</v>
          </cell>
          <cell r="H924">
            <v>500</v>
          </cell>
          <cell r="I924">
            <v>17.3</v>
          </cell>
          <cell r="J924">
            <v>218</v>
          </cell>
          <cell r="K924">
            <v>365</v>
          </cell>
          <cell r="L924">
            <v>0</v>
          </cell>
          <cell r="M924">
            <v>135</v>
          </cell>
          <cell r="N924">
            <v>282</v>
          </cell>
          <cell r="O924">
            <v>147</v>
          </cell>
        </row>
        <row r="925">
          <cell r="C925" t="str">
            <v>00000938</v>
          </cell>
          <cell r="D925">
            <v>38093</v>
          </cell>
          <cell r="E925" t="str">
            <v>03B</v>
          </cell>
          <cell r="F925" t="str">
            <v>ISO</v>
          </cell>
          <cell r="H925">
            <v>500</v>
          </cell>
          <cell r="I925">
            <v>17.3</v>
          </cell>
          <cell r="J925">
            <v>302</v>
          </cell>
          <cell r="K925">
            <v>365</v>
          </cell>
          <cell r="L925">
            <v>0</v>
          </cell>
          <cell r="M925">
            <v>135</v>
          </cell>
          <cell r="N925">
            <v>198</v>
          </cell>
          <cell r="O925">
            <v>63</v>
          </cell>
        </row>
        <row r="926">
          <cell r="C926" t="str">
            <v>00000939</v>
          </cell>
          <cell r="D926">
            <v>38093</v>
          </cell>
          <cell r="E926" t="str">
            <v>03B</v>
          </cell>
          <cell r="F926" t="str">
            <v>ISO</v>
          </cell>
          <cell r="H926">
            <v>500</v>
          </cell>
          <cell r="I926">
            <v>17.3</v>
          </cell>
          <cell r="J926">
            <v>0</v>
          </cell>
          <cell r="K926">
            <v>365</v>
          </cell>
          <cell r="L926">
            <v>0</v>
          </cell>
          <cell r="M926">
            <v>135</v>
          </cell>
          <cell r="N926">
            <v>500</v>
          </cell>
          <cell r="O926">
            <v>365</v>
          </cell>
        </row>
        <row r="927">
          <cell r="C927" t="str">
            <v>00000940</v>
          </cell>
          <cell r="D927">
            <v>38093</v>
          </cell>
          <cell r="E927" t="str">
            <v>03B</v>
          </cell>
          <cell r="F927" t="str">
            <v>ISO</v>
          </cell>
          <cell r="H927">
            <v>500</v>
          </cell>
          <cell r="I927">
            <v>17.3</v>
          </cell>
          <cell r="J927">
            <v>0</v>
          </cell>
          <cell r="K927">
            <v>365</v>
          </cell>
          <cell r="L927">
            <v>0</v>
          </cell>
          <cell r="M927">
            <v>135</v>
          </cell>
          <cell r="N927">
            <v>500</v>
          </cell>
          <cell r="O927">
            <v>365</v>
          </cell>
        </row>
        <row r="928">
          <cell r="C928" t="str">
            <v>00000941</v>
          </cell>
          <cell r="D928">
            <v>38093</v>
          </cell>
          <cell r="E928" t="str">
            <v>03B</v>
          </cell>
          <cell r="F928" t="str">
            <v>ISO</v>
          </cell>
          <cell r="H928">
            <v>500</v>
          </cell>
          <cell r="I928">
            <v>17.3</v>
          </cell>
          <cell r="J928">
            <v>83</v>
          </cell>
          <cell r="K928">
            <v>83</v>
          </cell>
          <cell r="L928">
            <v>417</v>
          </cell>
          <cell r="M928">
            <v>0</v>
          </cell>
          <cell r="N928">
            <v>0</v>
          </cell>
          <cell r="O928">
            <v>0</v>
          </cell>
        </row>
        <row r="929">
          <cell r="C929" t="str">
            <v>00000942</v>
          </cell>
          <cell r="D929">
            <v>38093</v>
          </cell>
          <cell r="E929" t="str">
            <v>03B</v>
          </cell>
          <cell r="F929" t="str">
            <v>ISO</v>
          </cell>
          <cell r="H929">
            <v>250</v>
          </cell>
          <cell r="I929">
            <v>17.3</v>
          </cell>
          <cell r="J929">
            <v>167</v>
          </cell>
          <cell r="K929">
            <v>183</v>
          </cell>
          <cell r="L929">
            <v>0</v>
          </cell>
          <cell r="M929">
            <v>67</v>
          </cell>
          <cell r="N929">
            <v>83</v>
          </cell>
          <cell r="O929">
            <v>16</v>
          </cell>
        </row>
        <row r="930">
          <cell r="C930" t="str">
            <v>00000943</v>
          </cell>
          <cell r="D930">
            <v>38093</v>
          </cell>
          <cell r="E930" t="str">
            <v>03B</v>
          </cell>
          <cell r="F930" t="str">
            <v>NQ</v>
          </cell>
          <cell r="H930">
            <v>3000</v>
          </cell>
          <cell r="I930">
            <v>17.3</v>
          </cell>
          <cell r="J930">
            <v>2063</v>
          </cell>
          <cell r="K930">
            <v>2188</v>
          </cell>
          <cell r="L930">
            <v>0</v>
          </cell>
          <cell r="M930">
            <v>812</v>
          </cell>
          <cell r="N930">
            <v>937</v>
          </cell>
          <cell r="O930">
            <v>125</v>
          </cell>
        </row>
        <row r="931">
          <cell r="C931" t="str">
            <v>00000944</v>
          </cell>
          <cell r="D931">
            <v>38093</v>
          </cell>
          <cell r="E931" t="str">
            <v>03B</v>
          </cell>
          <cell r="F931" t="str">
            <v>ISO</v>
          </cell>
          <cell r="H931">
            <v>17030</v>
          </cell>
          <cell r="I931">
            <v>17.3</v>
          </cell>
          <cell r="J931">
            <v>10780</v>
          </cell>
          <cell r="K931">
            <v>10780</v>
          </cell>
          <cell r="L931">
            <v>6250</v>
          </cell>
          <cell r="M931">
            <v>0</v>
          </cell>
          <cell r="N931">
            <v>0</v>
          </cell>
          <cell r="O931">
            <v>0</v>
          </cell>
        </row>
        <row r="932">
          <cell r="C932" t="str">
            <v>00000945</v>
          </cell>
          <cell r="D932">
            <v>38093</v>
          </cell>
          <cell r="E932" t="str">
            <v>03B</v>
          </cell>
          <cell r="F932" t="str">
            <v>NQ</v>
          </cell>
          <cell r="H932">
            <v>2970</v>
          </cell>
          <cell r="I932">
            <v>17.3</v>
          </cell>
          <cell r="J932">
            <v>2970</v>
          </cell>
          <cell r="K932">
            <v>2970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</row>
        <row r="933">
          <cell r="C933" t="str">
            <v>00000946</v>
          </cell>
          <cell r="D933">
            <v>38093</v>
          </cell>
          <cell r="E933" t="str">
            <v>03B</v>
          </cell>
          <cell r="F933" t="str">
            <v>ISO</v>
          </cell>
          <cell r="H933">
            <v>23120</v>
          </cell>
          <cell r="I933">
            <v>17.3</v>
          </cell>
          <cell r="J933">
            <v>5780</v>
          </cell>
          <cell r="K933">
            <v>5780</v>
          </cell>
          <cell r="L933">
            <v>17340</v>
          </cell>
          <cell r="M933">
            <v>0</v>
          </cell>
          <cell r="N933">
            <v>0</v>
          </cell>
          <cell r="O933">
            <v>0</v>
          </cell>
        </row>
        <row r="934">
          <cell r="C934" t="str">
            <v>00000947</v>
          </cell>
          <cell r="D934">
            <v>38093</v>
          </cell>
          <cell r="E934" t="str">
            <v>03B</v>
          </cell>
          <cell r="F934" t="str">
            <v>NQ</v>
          </cell>
          <cell r="H934">
            <v>76880</v>
          </cell>
          <cell r="I934">
            <v>17.3</v>
          </cell>
          <cell r="J934">
            <v>19220</v>
          </cell>
          <cell r="K934">
            <v>19220</v>
          </cell>
          <cell r="L934">
            <v>57660</v>
          </cell>
          <cell r="M934">
            <v>0</v>
          </cell>
          <cell r="N934">
            <v>0</v>
          </cell>
          <cell r="O934">
            <v>0</v>
          </cell>
        </row>
        <row r="935">
          <cell r="C935" t="str">
            <v>00000948</v>
          </cell>
          <cell r="D935">
            <v>38093</v>
          </cell>
          <cell r="E935" t="str">
            <v>03B</v>
          </cell>
          <cell r="F935" t="str">
            <v>ISO</v>
          </cell>
          <cell r="H935">
            <v>14780</v>
          </cell>
          <cell r="I935">
            <v>17.3</v>
          </cell>
          <cell r="J935">
            <v>8100</v>
          </cell>
          <cell r="K935">
            <v>10780</v>
          </cell>
          <cell r="L935">
            <v>0</v>
          </cell>
          <cell r="M935">
            <v>4000</v>
          </cell>
          <cell r="N935">
            <v>6680</v>
          </cell>
          <cell r="O935">
            <v>2680</v>
          </cell>
        </row>
        <row r="936">
          <cell r="C936" t="str">
            <v>00000949</v>
          </cell>
          <cell r="D936">
            <v>38093</v>
          </cell>
          <cell r="E936" t="str">
            <v>03B</v>
          </cell>
          <cell r="F936" t="str">
            <v>NQ</v>
          </cell>
          <cell r="H936">
            <v>1220</v>
          </cell>
          <cell r="I936">
            <v>17.3</v>
          </cell>
          <cell r="J936">
            <v>1220</v>
          </cell>
          <cell r="K936">
            <v>1220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</row>
        <row r="937">
          <cell r="C937" t="str">
            <v>00000950</v>
          </cell>
          <cell r="D937">
            <v>38093</v>
          </cell>
          <cell r="E937" t="str">
            <v>03B</v>
          </cell>
          <cell r="F937" t="str">
            <v>ISO</v>
          </cell>
          <cell r="H937">
            <v>1500</v>
          </cell>
          <cell r="I937">
            <v>17.3</v>
          </cell>
          <cell r="J937">
            <v>0</v>
          </cell>
          <cell r="K937">
            <v>0</v>
          </cell>
          <cell r="L937">
            <v>1500</v>
          </cell>
          <cell r="M937">
            <v>0</v>
          </cell>
          <cell r="N937">
            <v>0</v>
          </cell>
          <cell r="O937">
            <v>0</v>
          </cell>
        </row>
        <row r="938">
          <cell r="C938" t="str">
            <v>00000951</v>
          </cell>
          <cell r="D938">
            <v>38093</v>
          </cell>
          <cell r="E938" t="str">
            <v>03B</v>
          </cell>
          <cell r="F938" t="str">
            <v>ISO</v>
          </cell>
          <cell r="H938">
            <v>23120</v>
          </cell>
          <cell r="I938">
            <v>17.3</v>
          </cell>
          <cell r="J938">
            <v>17340</v>
          </cell>
          <cell r="K938">
            <v>17340</v>
          </cell>
          <cell r="L938">
            <v>0</v>
          </cell>
          <cell r="M938">
            <v>5780</v>
          </cell>
          <cell r="N938">
            <v>5780</v>
          </cell>
          <cell r="O938">
            <v>0</v>
          </cell>
        </row>
        <row r="939">
          <cell r="C939" t="str">
            <v>00000952</v>
          </cell>
          <cell r="D939">
            <v>38093</v>
          </cell>
          <cell r="E939" t="str">
            <v>03B</v>
          </cell>
          <cell r="F939" t="str">
            <v>NQ</v>
          </cell>
          <cell r="H939">
            <v>76880</v>
          </cell>
          <cell r="I939">
            <v>17.3</v>
          </cell>
          <cell r="J939">
            <v>57660</v>
          </cell>
          <cell r="K939">
            <v>57660</v>
          </cell>
          <cell r="L939">
            <v>0</v>
          </cell>
          <cell r="M939">
            <v>19220</v>
          </cell>
          <cell r="N939">
            <v>19220</v>
          </cell>
          <cell r="O939">
            <v>0</v>
          </cell>
        </row>
        <row r="940">
          <cell r="C940" t="str">
            <v>00000953</v>
          </cell>
          <cell r="D940">
            <v>38127</v>
          </cell>
          <cell r="E940" t="str">
            <v>03A</v>
          </cell>
          <cell r="F940" t="str">
            <v>NQ</v>
          </cell>
          <cell r="H940">
            <v>10000</v>
          </cell>
          <cell r="I940">
            <v>17.84</v>
          </cell>
          <cell r="J940">
            <v>1041</v>
          </cell>
          <cell r="K940">
            <v>1041</v>
          </cell>
          <cell r="L940">
            <v>8959</v>
          </cell>
          <cell r="M940">
            <v>0</v>
          </cell>
          <cell r="N940">
            <v>0</v>
          </cell>
          <cell r="O940">
            <v>0</v>
          </cell>
        </row>
        <row r="941">
          <cell r="C941" t="str">
            <v>00000954</v>
          </cell>
          <cell r="D941">
            <v>38127</v>
          </cell>
          <cell r="E941" t="str">
            <v>03A</v>
          </cell>
          <cell r="F941" t="str">
            <v>NQ</v>
          </cell>
          <cell r="H941">
            <v>10000</v>
          </cell>
          <cell r="I941">
            <v>17.84</v>
          </cell>
          <cell r="J941">
            <v>4791</v>
          </cell>
          <cell r="K941">
            <v>4791</v>
          </cell>
          <cell r="L941">
            <v>5209</v>
          </cell>
          <cell r="M941">
            <v>0</v>
          </cell>
          <cell r="N941">
            <v>0</v>
          </cell>
          <cell r="O941">
            <v>0</v>
          </cell>
        </row>
        <row r="942">
          <cell r="C942" t="str">
            <v>00000955</v>
          </cell>
          <cell r="D942">
            <v>38127</v>
          </cell>
          <cell r="E942" t="str">
            <v>03A</v>
          </cell>
          <cell r="F942" t="str">
            <v>NQ</v>
          </cell>
          <cell r="H942">
            <v>10000</v>
          </cell>
          <cell r="I942">
            <v>17.84</v>
          </cell>
          <cell r="J942">
            <v>4791</v>
          </cell>
          <cell r="K942">
            <v>7083</v>
          </cell>
          <cell r="L942">
            <v>0</v>
          </cell>
          <cell r="M942">
            <v>2917</v>
          </cell>
          <cell r="N942">
            <v>5209</v>
          </cell>
          <cell r="O942">
            <v>5209</v>
          </cell>
        </row>
        <row r="943">
          <cell r="C943" t="str">
            <v>00000956</v>
          </cell>
          <cell r="D943">
            <v>38127</v>
          </cell>
          <cell r="E943" t="str">
            <v>03A</v>
          </cell>
          <cell r="F943" t="str">
            <v>NQ</v>
          </cell>
          <cell r="H943">
            <v>10000</v>
          </cell>
          <cell r="I943">
            <v>17.84</v>
          </cell>
          <cell r="J943">
            <v>0</v>
          </cell>
          <cell r="K943">
            <v>7083</v>
          </cell>
          <cell r="L943">
            <v>0</v>
          </cell>
          <cell r="M943">
            <v>2917</v>
          </cell>
          <cell r="N943">
            <v>10000</v>
          </cell>
          <cell r="O943">
            <v>10000</v>
          </cell>
        </row>
        <row r="944">
          <cell r="C944" t="str">
            <v>00000957</v>
          </cell>
          <cell r="D944">
            <v>38127</v>
          </cell>
          <cell r="E944" t="str">
            <v>03A</v>
          </cell>
          <cell r="F944" t="str">
            <v>NQ</v>
          </cell>
          <cell r="H944">
            <v>10000</v>
          </cell>
          <cell r="I944">
            <v>17.84</v>
          </cell>
          <cell r="J944">
            <v>0</v>
          </cell>
          <cell r="K944">
            <v>7083</v>
          </cell>
          <cell r="L944">
            <v>0</v>
          </cell>
          <cell r="M944">
            <v>2917</v>
          </cell>
          <cell r="N944">
            <v>10000</v>
          </cell>
          <cell r="O944">
            <v>10000</v>
          </cell>
        </row>
        <row r="945">
          <cell r="C945" t="str">
            <v>00000958</v>
          </cell>
          <cell r="D945">
            <v>38127</v>
          </cell>
          <cell r="E945" t="str">
            <v>03A</v>
          </cell>
          <cell r="F945" t="str">
            <v>NQ</v>
          </cell>
          <cell r="H945">
            <v>40000</v>
          </cell>
          <cell r="I945">
            <v>17.84</v>
          </cell>
          <cell r="J945">
            <v>12400</v>
          </cell>
          <cell r="K945">
            <v>28333</v>
          </cell>
          <cell r="L945">
            <v>0</v>
          </cell>
          <cell r="M945">
            <v>11667</v>
          </cell>
          <cell r="N945">
            <v>27600</v>
          </cell>
          <cell r="O945">
            <v>27600</v>
          </cell>
        </row>
        <row r="946">
          <cell r="C946" t="str">
            <v>00000959</v>
          </cell>
          <cell r="D946">
            <v>38127</v>
          </cell>
          <cell r="E946" t="str">
            <v>03A</v>
          </cell>
          <cell r="F946" t="str">
            <v>NQ</v>
          </cell>
          <cell r="H946">
            <v>10000</v>
          </cell>
          <cell r="I946">
            <v>17.84</v>
          </cell>
          <cell r="J946">
            <v>0</v>
          </cell>
          <cell r="K946">
            <v>7083</v>
          </cell>
          <cell r="L946">
            <v>0</v>
          </cell>
          <cell r="M946">
            <v>2917</v>
          </cell>
          <cell r="N946">
            <v>10000</v>
          </cell>
          <cell r="O946">
            <v>10000</v>
          </cell>
        </row>
        <row r="947">
          <cell r="C947" t="str">
            <v>00000961</v>
          </cell>
          <cell r="D947">
            <v>38093</v>
          </cell>
          <cell r="E947" t="str">
            <v>03B</v>
          </cell>
          <cell r="F947" t="str">
            <v>ISO</v>
          </cell>
          <cell r="H947">
            <v>3000</v>
          </cell>
          <cell r="I947">
            <v>17.3</v>
          </cell>
          <cell r="J947">
            <v>2063</v>
          </cell>
          <cell r="K947">
            <v>2188</v>
          </cell>
          <cell r="L947">
            <v>0</v>
          </cell>
          <cell r="M947">
            <v>812</v>
          </cell>
          <cell r="N947">
            <v>937</v>
          </cell>
          <cell r="O947">
            <v>125</v>
          </cell>
        </row>
        <row r="948">
          <cell r="C948" t="str">
            <v>00000962</v>
          </cell>
          <cell r="D948">
            <v>38148</v>
          </cell>
          <cell r="E948" t="str">
            <v>03B</v>
          </cell>
          <cell r="F948" t="str">
            <v>ISO</v>
          </cell>
          <cell r="H948">
            <v>10000</v>
          </cell>
          <cell r="I948">
            <v>19.02</v>
          </cell>
          <cell r="J948">
            <v>3541</v>
          </cell>
          <cell r="K948">
            <v>3541</v>
          </cell>
          <cell r="L948">
            <v>6459</v>
          </cell>
          <cell r="M948">
            <v>0</v>
          </cell>
          <cell r="N948">
            <v>0</v>
          </cell>
          <cell r="O948">
            <v>0</v>
          </cell>
        </row>
        <row r="949">
          <cell r="C949" t="str">
            <v>00000963</v>
          </cell>
          <cell r="D949">
            <v>38148</v>
          </cell>
          <cell r="E949" t="str">
            <v>03B</v>
          </cell>
          <cell r="F949" t="str">
            <v>ISO</v>
          </cell>
          <cell r="H949">
            <v>4000</v>
          </cell>
          <cell r="I949">
            <v>19.02</v>
          </cell>
          <cell r="J949">
            <v>2833</v>
          </cell>
          <cell r="K949">
            <v>2833</v>
          </cell>
          <cell r="L949">
            <v>0</v>
          </cell>
          <cell r="M949">
            <v>1167</v>
          </cell>
          <cell r="N949">
            <v>1167</v>
          </cell>
          <cell r="O949">
            <v>0</v>
          </cell>
        </row>
        <row r="950">
          <cell r="C950" t="str">
            <v>00000964</v>
          </cell>
          <cell r="D950">
            <v>38148</v>
          </cell>
          <cell r="E950" t="str">
            <v>03B</v>
          </cell>
          <cell r="F950" t="str">
            <v>ISO</v>
          </cell>
          <cell r="H950">
            <v>10000</v>
          </cell>
          <cell r="I950">
            <v>19.02</v>
          </cell>
          <cell r="J950">
            <v>6875</v>
          </cell>
          <cell r="K950">
            <v>6875</v>
          </cell>
          <cell r="L950">
            <v>0</v>
          </cell>
          <cell r="M950">
            <v>3125</v>
          </cell>
          <cell r="N950">
            <v>3125</v>
          </cell>
          <cell r="O950">
            <v>0</v>
          </cell>
        </row>
        <row r="951">
          <cell r="C951" t="str">
            <v>00000965</v>
          </cell>
          <cell r="D951">
            <v>38148</v>
          </cell>
          <cell r="E951" t="str">
            <v>03B</v>
          </cell>
          <cell r="F951" t="str">
            <v>ISO</v>
          </cell>
          <cell r="H951">
            <v>2600</v>
          </cell>
          <cell r="I951">
            <v>19.02</v>
          </cell>
          <cell r="J951">
            <v>0</v>
          </cell>
          <cell r="K951">
            <v>0</v>
          </cell>
          <cell r="L951">
            <v>2600</v>
          </cell>
          <cell r="M951">
            <v>0</v>
          </cell>
          <cell r="N951">
            <v>0</v>
          </cell>
          <cell r="O951">
            <v>0</v>
          </cell>
        </row>
        <row r="952">
          <cell r="C952" t="str">
            <v>00000966</v>
          </cell>
          <cell r="D952">
            <v>38148</v>
          </cell>
          <cell r="E952" t="str">
            <v>03B</v>
          </cell>
          <cell r="F952" t="str">
            <v>ISO</v>
          </cell>
          <cell r="H952">
            <v>13637</v>
          </cell>
          <cell r="I952">
            <v>19.02</v>
          </cell>
          <cell r="J952">
            <v>4000</v>
          </cell>
          <cell r="K952">
            <v>9263</v>
          </cell>
          <cell r="L952">
            <v>0</v>
          </cell>
          <cell r="M952">
            <v>4374</v>
          </cell>
          <cell r="N952">
            <v>9637</v>
          </cell>
          <cell r="O952">
            <v>5263</v>
          </cell>
        </row>
        <row r="953">
          <cell r="C953" t="str">
            <v>00000967</v>
          </cell>
          <cell r="D953">
            <v>38148</v>
          </cell>
          <cell r="E953" t="str">
            <v>03B</v>
          </cell>
          <cell r="F953" t="str">
            <v>NQ</v>
          </cell>
          <cell r="H953">
            <v>1363</v>
          </cell>
          <cell r="I953">
            <v>19.02</v>
          </cell>
          <cell r="J953">
            <v>1363</v>
          </cell>
          <cell r="K953">
            <v>1363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</row>
        <row r="954">
          <cell r="C954" t="str">
            <v>00000968</v>
          </cell>
          <cell r="D954">
            <v>38217</v>
          </cell>
          <cell r="E954" t="str">
            <v>03B</v>
          </cell>
          <cell r="F954" t="str">
            <v>ISO</v>
          </cell>
          <cell r="H954">
            <v>4000</v>
          </cell>
          <cell r="I954">
            <v>17.75</v>
          </cell>
          <cell r="J954">
            <v>2750</v>
          </cell>
          <cell r="K954">
            <v>2750</v>
          </cell>
          <cell r="L954">
            <v>0</v>
          </cell>
          <cell r="M954">
            <v>1250</v>
          </cell>
          <cell r="N954">
            <v>1250</v>
          </cell>
          <cell r="O954">
            <v>0</v>
          </cell>
        </row>
        <row r="955">
          <cell r="C955" t="str">
            <v>00000969</v>
          </cell>
          <cell r="D955">
            <v>38217</v>
          </cell>
          <cell r="E955" t="str">
            <v>03B</v>
          </cell>
          <cell r="F955" t="str">
            <v>ISO</v>
          </cell>
          <cell r="H955">
            <v>2500</v>
          </cell>
          <cell r="I955">
            <v>17.75</v>
          </cell>
          <cell r="J955">
            <v>0</v>
          </cell>
          <cell r="K955">
            <v>0</v>
          </cell>
          <cell r="L955">
            <v>2500</v>
          </cell>
          <cell r="M955">
            <v>0</v>
          </cell>
          <cell r="N955">
            <v>0</v>
          </cell>
          <cell r="O955">
            <v>0</v>
          </cell>
        </row>
        <row r="956">
          <cell r="C956" t="str">
            <v>00000970</v>
          </cell>
          <cell r="D956">
            <v>38217</v>
          </cell>
          <cell r="E956" t="str">
            <v>03B</v>
          </cell>
          <cell r="F956" t="str">
            <v>ISO</v>
          </cell>
          <cell r="H956">
            <v>10000</v>
          </cell>
          <cell r="I956">
            <v>17.75</v>
          </cell>
          <cell r="J956">
            <v>6458</v>
          </cell>
          <cell r="K956">
            <v>6667</v>
          </cell>
          <cell r="L956">
            <v>0</v>
          </cell>
          <cell r="M956">
            <v>3333</v>
          </cell>
          <cell r="N956">
            <v>3542</v>
          </cell>
          <cell r="O956">
            <v>209</v>
          </cell>
        </row>
        <row r="957">
          <cell r="C957" t="str">
            <v>00000971</v>
          </cell>
          <cell r="D957">
            <v>38217</v>
          </cell>
          <cell r="E957" t="str">
            <v>03B</v>
          </cell>
          <cell r="F957" t="str">
            <v>ISO</v>
          </cell>
          <cell r="H957">
            <v>8000</v>
          </cell>
          <cell r="I957">
            <v>17.75</v>
          </cell>
          <cell r="J957">
            <v>3000</v>
          </cell>
          <cell r="K957">
            <v>5333</v>
          </cell>
          <cell r="L957">
            <v>0</v>
          </cell>
          <cell r="M957">
            <v>2667</v>
          </cell>
          <cell r="N957">
            <v>5000</v>
          </cell>
          <cell r="O957">
            <v>2333</v>
          </cell>
        </row>
        <row r="958">
          <cell r="C958" t="str">
            <v>00000972</v>
          </cell>
          <cell r="D958">
            <v>38217</v>
          </cell>
          <cell r="E958" t="str">
            <v>03B</v>
          </cell>
          <cell r="F958" t="str">
            <v>ISO</v>
          </cell>
          <cell r="H958">
            <v>15000</v>
          </cell>
          <cell r="I958">
            <v>17.75</v>
          </cell>
          <cell r="J958">
            <v>10000</v>
          </cell>
          <cell r="K958">
            <v>10000</v>
          </cell>
          <cell r="L958">
            <v>0</v>
          </cell>
          <cell r="M958">
            <v>5000</v>
          </cell>
          <cell r="N958">
            <v>5000</v>
          </cell>
          <cell r="O958">
            <v>0</v>
          </cell>
        </row>
        <row r="959">
          <cell r="C959" t="str">
            <v>00000973</v>
          </cell>
          <cell r="D959">
            <v>38217</v>
          </cell>
          <cell r="E959" t="str">
            <v>03B</v>
          </cell>
          <cell r="F959" t="str">
            <v>ISO</v>
          </cell>
          <cell r="H959">
            <v>8000</v>
          </cell>
          <cell r="I959">
            <v>17.75</v>
          </cell>
          <cell r="J959">
            <v>4333</v>
          </cell>
          <cell r="K959">
            <v>5333</v>
          </cell>
          <cell r="L959">
            <v>0</v>
          </cell>
          <cell r="M959">
            <v>2667</v>
          </cell>
          <cell r="N959">
            <v>3667</v>
          </cell>
          <cell r="O959">
            <v>1000</v>
          </cell>
        </row>
        <row r="960">
          <cell r="C960" t="str">
            <v>00000974</v>
          </cell>
          <cell r="D960">
            <v>38217</v>
          </cell>
          <cell r="E960" t="str">
            <v>03B</v>
          </cell>
          <cell r="F960" t="str">
            <v>ISO</v>
          </cell>
          <cell r="H960">
            <v>5000</v>
          </cell>
          <cell r="I960">
            <v>17.75</v>
          </cell>
          <cell r="J960">
            <v>3021</v>
          </cell>
          <cell r="K960">
            <v>3333</v>
          </cell>
          <cell r="L960">
            <v>0</v>
          </cell>
          <cell r="M960">
            <v>1667</v>
          </cell>
          <cell r="N960">
            <v>1979</v>
          </cell>
          <cell r="O960">
            <v>312</v>
          </cell>
        </row>
        <row r="961">
          <cell r="C961" t="str">
            <v>00000975</v>
          </cell>
          <cell r="D961">
            <v>38217</v>
          </cell>
          <cell r="E961" t="str">
            <v>03B</v>
          </cell>
          <cell r="F961" t="str">
            <v>ISO</v>
          </cell>
          <cell r="H961">
            <v>2000</v>
          </cell>
          <cell r="I961">
            <v>17.75</v>
          </cell>
          <cell r="J961">
            <v>1292</v>
          </cell>
          <cell r="K961">
            <v>1292</v>
          </cell>
          <cell r="L961">
            <v>0</v>
          </cell>
          <cell r="M961">
            <v>708</v>
          </cell>
          <cell r="N961">
            <v>708</v>
          </cell>
          <cell r="O961">
            <v>0</v>
          </cell>
        </row>
        <row r="962">
          <cell r="C962" t="str">
            <v>00000976</v>
          </cell>
          <cell r="D962">
            <v>38217</v>
          </cell>
          <cell r="E962" t="str">
            <v>03B</v>
          </cell>
          <cell r="F962" t="str">
            <v>ISO</v>
          </cell>
          <cell r="H962">
            <v>1000</v>
          </cell>
          <cell r="I962">
            <v>17.75</v>
          </cell>
          <cell r="J962">
            <v>0</v>
          </cell>
          <cell r="K962">
            <v>646</v>
          </cell>
          <cell r="L962">
            <v>0</v>
          </cell>
          <cell r="M962">
            <v>354</v>
          </cell>
          <cell r="N962">
            <v>1000</v>
          </cell>
          <cell r="O962">
            <v>646</v>
          </cell>
        </row>
        <row r="963">
          <cell r="C963" t="str">
            <v>00000977</v>
          </cell>
          <cell r="D963">
            <v>38217</v>
          </cell>
          <cell r="E963" t="str">
            <v>03B</v>
          </cell>
          <cell r="F963" t="str">
            <v>ISO</v>
          </cell>
          <cell r="H963">
            <v>5633</v>
          </cell>
          <cell r="I963">
            <v>17.75</v>
          </cell>
          <cell r="J963">
            <v>0</v>
          </cell>
          <cell r="K963">
            <v>0</v>
          </cell>
          <cell r="L963">
            <v>0</v>
          </cell>
          <cell r="M963">
            <v>5633</v>
          </cell>
          <cell r="N963">
            <v>5633</v>
          </cell>
          <cell r="O963">
            <v>0</v>
          </cell>
        </row>
        <row r="964">
          <cell r="C964" t="str">
            <v>00000978</v>
          </cell>
          <cell r="D964">
            <v>38217</v>
          </cell>
          <cell r="E964" t="str">
            <v>03B</v>
          </cell>
          <cell r="F964" t="str">
            <v>NQ</v>
          </cell>
          <cell r="H964">
            <v>224367</v>
          </cell>
          <cell r="I964">
            <v>17.75</v>
          </cell>
          <cell r="J964">
            <v>0</v>
          </cell>
          <cell r="K964">
            <v>0</v>
          </cell>
          <cell r="L964">
            <v>0</v>
          </cell>
          <cell r="M964">
            <v>224367</v>
          </cell>
          <cell r="N964">
            <v>224367</v>
          </cell>
          <cell r="O964">
            <v>0</v>
          </cell>
        </row>
        <row r="965">
          <cell r="C965" t="str">
            <v>00000980</v>
          </cell>
          <cell r="D965">
            <v>38217</v>
          </cell>
          <cell r="E965" t="str">
            <v>03B</v>
          </cell>
          <cell r="F965" t="str">
            <v>NQ</v>
          </cell>
          <cell r="H965">
            <v>125000</v>
          </cell>
          <cell r="I965">
            <v>17.75</v>
          </cell>
          <cell r="J965">
            <v>0</v>
          </cell>
          <cell r="K965">
            <v>0</v>
          </cell>
          <cell r="L965">
            <v>0</v>
          </cell>
          <cell r="M965">
            <v>125000</v>
          </cell>
          <cell r="N965">
            <v>125000</v>
          </cell>
          <cell r="O965">
            <v>0</v>
          </cell>
        </row>
        <row r="966">
          <cell r="C966" t="str">
            <v>00000981</v>
          </cell>
          <cell r="D966">
            <v>38307</v>
          </cell>
          <cell r="E966" t="str">
            <v>03B</v>
          </cell>
          <cell r="F966" t="str">
            <v>ISO</v>
          </cell>
          <cell r="H966">
            <v>5000</v>
          </cell>
          <cell r="I966">
            <v>32.700000000000003</v>
          </cell>
          <cell r="J966">
            <v>0</v>
          </cell>
          <cell r="K966">
            <v>3021</v>
          </cell>
          <cell r="L966">
            <v>0</v>
          </cell>
          <cell r="M966">
            <v>1979</v>
          </cell>
          <cell r="N966">
            <v>5000</v>
          </cell>
          <cell r="O966">
            <v>3021</v>
          </cell>
        </row>
        <row r="967">
          <cell r="C967" t="str">
            <v>00000982</v>
          </cell>
          <cell r="D967">
            <v>38307</v>
          </cell>
          <cell r="E967" t="str">
            <v>03B</v>
          </cell>
          <cell r="F967" t="str">
            <v>ISO</v>
          </cell>
          <cell r="H967">
            <v>5000</v>
          </cell>
          <cell r="I967">
            <v>32.700000000000003</v>
          </cell>
          <cell r="J967">
            <v>0</v>
          </cell>
          <cell r="K967">
            <v>3125</v>
          </cell>
          <cell r="L967">
            <v>0</v>
          </cell>
          <cell r="M967">
            <v>1875</v>
          </cell>
          <cell r="N967">
            <v>5000</v>
          </cell>
          <cell r="O967">
            <v>3125</v>
          </cell>
        </row>
        <row r="968">
          <cell r="C968" t="str">
            <v>00000983</v>
          </cell>
          <cell r="D968">
            <v>38307</v>
          </cell>
          <cell r="E968" t="str">
            <v>03B</v>
          </cell>
          <cell r="F968" t="str">
            <v>ISO</v>
          </cell>
          <cell r="H968">
            <v>3000</v>
          </cell>
          <cell r="I968">
            <v>32.700000000000003</v>
          </cell>
          <cell r="J968">
            <v>0</v>
          </cell>
          <cell r="K968">
            <v>1875</v>
          </cell>
          <cell r="L968">
            <v>0</v>
          </cell>
          <cell r="M968">
            <v>1125</v>
          </cell>
          <cell r="N968">
            <v>3000</v>
          </cell>
          <cell r="O968">
            <v>1875</v>
          </cell>
        </row>
        <row r="969">
          <cell r="C969" t="str">
            <v>00000984</v>
          </cell>
          <cell r="D969">
            <v>38307</v>
          </cell>
          <cell r="E969" t="str">
            <v>03B</v>
          </cell>
          <cell r="F969" t="str">
            <v>ISO</v>
          </cell>
          <cell r="H969">
            <v>5000</v>
          </cell>
          <cell r="I969">
            <v>32.700000000000003</v>
          </cell>
          <cell r="J969">
            <v>0</v>
          </cell>
          <cell r="K969">
            <v>2917</v>
          </cell>
          <cell r="L969">
            <v>0</v>
          </cell>
          <cell r="M969">
            <v>2083</v>
          </cell>
          <cell r="N969">
            <v>5000</v>
          </cell>
          <cell r="O969">
            <v>2917</v>
          </cell>
        </row>
        <row r="970">
          <cell r="C970" t="str">
            <v>00000985</v>
          </cell>
          <cell r="D970">
            <v>38307</v>
          </cell>
          <cell r="E970" t="str">
            <v>03B</v>
          </cell>
          <cell r="F970" t="str">
            <v>ISO</v>
          </cell>
          <cell r="H970">
            <v>12232</v>
          </cell>
          <cell r="I970">
            <v>32.700000000000003</v>
          </cell>
          <cell r="J970">
            <v>2400</v>
          </cell>
          <cell r="K970">
            <v>6881</v>
          </cell>
          <cell r="L970">
            <v>0</v>
          </cell>
          <cell r="M970">
            <v>5351</v>
          </cell>
          <cell r="N970">
            <v>9832</v>
          </cell>
          <cell r="O970">
            <v>4481</v>
          </cell>
        </row>
        <row r="971">
          <cell r="C971" t="str">
            <v>00000986</v>
          </cell>
          <cell r="D971">
            <v>38307</v>
          </cell>
          <cell r="E971" t="str">
            <v>03B</v>
          </cell>
          <cell r="F971" t="str">
            <v>NQ</v>
          </cell>
          <cell r="H971">
            <v>17768</v>
          </cell>
          <cell r="I971">
            <v>32.700000000000003</v>
          </cell>
          <cell r="J971">
            <v>4400</v>
          </cell>
          <cell r="K971">
            <v>10620</v>
          </cell>
          <cell r="L971">
            <v>0</v>
          </cell>
          <cell r="M971">
            <v>7148</v>
          </cell>
          <cell r="N971">
            <v>13368</v>
          </cell>
          <cell r="O971">
            <v>6220</v>
          </cell>
        </row>
        <row r="972">
          <cell r="C972" t="str">
            <v>00000987</v>
          </cell>
          <cell r="D972">
            <v>38334</v>
          </cell>
          <cell r="E972" t="str">
            <v>03B</v>
          </cell>
          <cell r="F972" t="str">
            <v>ISO</v>
          </cell>
          <cell r="H972">
            <v>10456</v>
          </cell>
          <cell r="I972">
            <v>38.25</v>
          </cell>
          <cell r="J972">
            <v>0</v>
          </cell>
          <cell r="K972">
            <v>5882</v>
          </cell>
          <cell r="L972">
            <v>0</v>
          </cell>
          <cell r="M972">
            <v>4574</v>
          </cell>
          <cell r="N972">
            <v>10456</v>
          </cell>
          <cell r="O972">
            <v>5882</v>
          </cell>
        </row>
        <row r="973">
          <cell r="C973" t="str">
            <v>00000988</v>
          </cell>
          <cell r="D973">
            <v>38334</v>
          </cell>
          <cell r="E973" t="str">
            <v>03B</v>
          </cell>
          <cell r="F973" t="str">
            <v>NQ</v>
          </cell>
          <cell r="H973">
            <v>89544</v>
          </cell>
          <cell r="I973">
            <v>38.25</v>
          </cell>
          <cell r="J973">
            <v>0</v>
          </cell>
          <cell r="K973">
            <v>50369</v>
          </cell>
          <cell r="L973">
            <v>0</v>
          </cell>
          <cell r="M973">
            <v>39175</v>
          </cell>
          <cell r="N973">
            <v>89544</v>
          </cell>
          <cell r="O973">
            <v>50369</v>
          </cell>
        </row>
        <row r="974">
          <cell r="C974" t="str">
            <v>00000989</v>
          </cell>
          <cell r="D974">
            <v>38378</v>
          </cell>
          <cell r="E974" t="str">
            <v>03B</v>
          </cell>
          <cell r="F974" t="str">
            <v>ISO</v>
          </cell>
          <cell r="H974">
            <v>8575</v>
          </cell>
          <cell r="I974">
            <v>36.299999999999997</v>
          </cell>
          <cell r="J974">
            <v>0</v>
          </cell>
          <cell r="K974">
            <v>0</v>
          </cell>
          <cell r="L974">
            <v>8575</v>
          </cell>
          <cell r="M974">
            <v>0</v>
          </cell>
          <cell r="N974">
            <v>0</v>
          </cell>
          <cell r="O974">
            <v>0</v>
          </cell>
        </row>
        <row r="975">
          <cell r="C975" t="str">
            <v>00000990</v>
          </cell>
          <cell r="D975">
            <v>38378</v>
          </cell>
          <cell r="E975" t="str">
            <v>03B</v>
          </cell>
          <cell r="F975" t="str">
            <v>NQ</v>
          </cell>
          <cell r="H975">
            <v>6425</v>
          </cell>
          <cell r="I975">
            <v>36.299999999999997</v>
          </cell>
          <cell r="J975">
            <v>0</v>
          </cell>
          <cell r="K975">
            <v>0</v>
          </cell>
          <cell r="L975">
            <v>6425</v>
          </cell>
          <cell r="M975">
            <v>0</v>
          </cell>
          <cell r="N975">
            <v>0</v>
          </cell>
          <cell r="O975">
            <v>0</v>
          </cell>
        </row>
        <row r="976">
          <cell r="C976" t="str">
            <v>00000991</v>
          </cell>
          <cell r="D976">
            <v>38378</v>
          </cell>
          <cell r="E976" t="str">
            <v>03B</v>
          </cell>
          <cell r="F976" t="str">
            <v>ISO</v>
          </cell>
          <cell r="H976">
            <v>5000</v>
          </cell>
          <cell r="I976">
            <v>36.299999999999997</v>
          </cell>
          <cell r="J976">
            <v>0</v>
          </cell>
          <cell r="K976">
            <v>2707</v>
          </cell>
          <cell r="L976">
            <v>0</v>
          </cell>
          <cell r="M976">
            <v>2293</v>
          </cell>
          <cell r="N976">
            <v>5000</v>
          </cell>
          <cell r="O976">
            <v>2707</v>
          </cell>
        </row>
        <row r="977">
          <cell r="C977" t="str">
            <v>00000992</v>
          </cell>
          <cell r="D977">
            <v>38378</v>
          </cell>
          <cell r="E977" t="str">
            <v>03B</v>
          </cell>
          <cell r="F977" t="str">
            <v>ISO</v>
          </cell>
          <cell r="H977">
            <v>2000</v>
          </cell>
          <cell r="I977">
            <v>36.299999999999997</v>
          </cell>
          <cell r="J977">
            <v>0</v>
          </cell>
          <cell r="K977">
            <v>0</v>
          </cell>
          <cell r="L977">
            <v>2000</v>
          </cell>
          <cell r="M977">
            <v>0</v>
          </cell>
          <cell r="N977">
            <v>0</v>
          </cell>
          <cell r="O977">
            <v>0</v>
          </cell>
        </row>
        <row r="978">
          <cell r="C978" t="str">
            <v>00000993</v>
          </cell>
          <cell r="D978">
            <v>38427</v>
          </cell>
          <cell r="E978" t="str">
            <v>03B</v>
          </cell>
          <cell r="F978" t="str">
            <v>ISO</v>
          </cell>
          <cell r="H978">
            <v>2000</v>
          </cell>
          <cell r="I978">
            <v>40.19</v>
          </cell>
          <cell r="J978">
            <v>0</v>
          </cell>
          <cell r="K978">
            <v>1042</v>
          </cell>
          <cell r="L978">
            <v>0</v>
          </cell>
          <cell r="M978">
            <v>958</v>
          </cell>
          <cell r="N978">
            <v>2000</v>
          </cell>
          <cell r="O978">
            <v>1042</v>
          </cell>
        </row>
        <row r="979">
          <cell r="C979" t="str">
            <v>00000994</v>
          </cell>
          <cell r="D979">
            <v>38427</v>
          </cell>
          <cell r="E979" t="str">
            <v>03B</v>
          </cell>
          <cell r="F979" t="str">
            <v>ISO</v>
          </cell>
          <cell r="H979">
            <v>5000</v>
          </cell>
          <cell r="I979">
            <v>40.19</v>
          </cell>
          <cell r="J979">
            <v>0</v>
          </cell>
          <cell r="K979">
            <v>0</v>
          </cell>
          <cell r="L979">
            <v>5000</v>
          </cell>
          <cell r="M979">
            <v>0</v>
          </cell>
          <cell r="N979">
            <v>0</v>
          </cell>
          <cell r="O979">
            <v>0</v>
          </cell>
        </row>
        <row r="980">
          <cell r="C980" t="str">
            <v>00000995</v>
          </cell>
          <cell r="D980">
            <v>38427</v>
          </cell>
          <cell r="E980" t="str">
            <v>03B</v>
          </cell>
          <cell r="F980" t="str">
            <v>ISO</v>
          </cell>
          <cell r="H980">
            <v>5000</v>
          </cell>
          <cell r="I980">
            <v>40.19</v>
          </cell>
          <cell r="J980">
            <v>0</v>
          </cell>
          <cell r="K980">
            <v>2604</v>
          </cell>
          <cell r="L980">
            <v>0</v>
          </cell>
          <cell r="M980">
            <v>2396</v>
          </cell>
          <cell r="N980">
            <v>5000</v>
          </cell>
          <cell r="O980">
            <v>2604</v>
          </cell>
        </row>
        <row r="981">
          <cell r="C981" t="str">
            <v>00000996</v>
          </cell>
          <cell r="D981">
            <v>38427</v>
          </cell>
          <cell r="E981" t="str">
            <v>03B</v>
          </cell>
          <cell r="F981" t="str">
            <v>ISO</v>
          </cell>
          <cell r="H981">
            <v>9952</v>
          </cell>
          <cell r="I981">
            <v>40.19</v>
          </cell>
          <cell r="J981">
            <v>0</v>
          </cell>
          <cell r="K981">
            <v>3110</v>
          </cell>
          <cell r="L981">
            <v>0</v>
          </cell>
          <cell r="M981">
            <v>6842</v>
          </cell>
          <cell r="N981">
            <v>9952</v>
          </cell>
          <cell r="O981">
            <v>3110</v>
          </cell>
        </row>
        <row r="982">
          <cell r="C982" t="str">
            <v>00000997</v>
          </cell>
          <cell r="D982">
            <v>38427</v>
          </cell>
          <cell r="E982" t="str">
            <v>03B</v>
          </cell>
          <cell r="F982" t="str">
            <v>NQ</v>
          </cell>
          <cell r="H982">
            <v>90048</v>
          </cell>
          <cell r="I982">
            <v>40.19</v>
          </cell>
          <cell r="J982">
            <v>0</v>
          </cell>
          <cell r="K982">
            <v>46890</v>
          </cell>
          <cell r="L982">
            <v>0</v>
          </cell>
          <cell r="M982">
            <v>43158</v>
          </cell>
          <cell r="N982">
            <v>90048</v>
          </cell>
          <cell r="O982">
            <v>46890</v>
          </cell>
        </row>
        <row r="983">
          <cell r="C983" t="str">
            <v>00000998</v>
          </cell>
          <cell r="D983">
            <v>38427</v>
          </cell>
          <cell r="E983" t="str">
            <v>03B</v>
          </cell>
          <cell r="F983" t="str">
            <v>ISO</v>
          </cell>
          <cell r="H983">
            <v>1000</v>
          </cell>
          <cell r="I983">
            <v>40.19</v>
          </cell>
          <cell r="J983">
            <v>0</v>
          </cell>
          <cell r="K983">
            <v>0</v>
          </cell>
          <cell r="L983">
            <v>1000</v>
          </cell>
          <cell r="M983">
            <v>0</v>
          </cell>
          <cell r="N983">
            <v>0</v>
          </cell>
          <cell r="O983">
            <v>0</v>
          </cell>
        </row>
        <row r="984">
          <cell r="C984" t="str">
            <v>00000999</v>
          </cell>
          <cell r="D984">
            <v>38427</v>
          </cell>
          <cell r="E984" t="str">
            <v>03B</v>
          </cell>
          <cell r="F984" t="str">
            <v>ISO</v>
          </cell>
          <cell r="H984">
            <v>5000</v>
          </cell>
          <cell r="I984">
            <v>40.19</v>
          </cell>
          <cell r="J984">
            <v>1500</v>
          </cell>
          <cell r="K984">
            <v>2500</v>
          </cell>
          <cell r="L984">
            <v>2500</v>
          </cell>
          <cell r="M984">
            <v>0</v>
          </cell>
          <cell r="N984">
            <v>1000</v>
          </cell>
          <cell r="O984">
            <v>1000</v>
          </cell>
        </row>
        <row r="985">
          <cell r="C985" t="str">
            <v>00001000</v>
          </cell>
          <cell r="D985">
            <v>38378</v>
          </cell>
          <cell r="E985" t="str">
            <v>03B</v>
          </cell>
          <cell r="F985" t="str">
            <v>ISO</v>
          </cell>
          <cell r="H985">
            <v>9929</v>
          </cell>
          <cell r="I985">
            <v>36.299999999999997</v>
          </cell>
          <cell r="J985">
            <v>0</v>
          </cell>
          <cell r="K985">
            <v>5508</v>
          </cell>
          <cell r="L985">
            <v>0</v>
          </cell>
          <cell r="M985">
            <v>4421</v>
          </cell>
          <cell r="N985">
            <v>9929</v>
          </cell>
          <cell r="O985">
            <v>5508</v>
          </cell>
        </row>
        <row r="986">
          <cell r="C986" t="str">
            <v>00001001</v>
          </cell>
          <cell r="D986">
            <v>38378</v>
          </cell>
          <cell r="E986" t="str">
            <v>03B</v>
          </cell>
          <cell r="F986" t="str">
            <v>NQ</v>
          </cell>
          <cell r="H986">
            <v>70071</v>
          </cell>
          <cell r="I986">
            <v>36.299999999999997</v>
          </cell>
          <cell r="J986">
            <v>0</v>
          </cell>
          <cell r="K986">
            <v>37825</v>
          </cell>
          <cell r="L986">
            <v>0</v>
          </cell>
          <cell r="M986">
            <v>32246</v>
          </cell>
          <cell r="N986">
            <v>70071</v>
          </cell>
          <cell r="O986">
            <v>37825</v>
          </cell>
        </row>
        <row r="987">
          <cell r="C987" t="str">
            <v>00001002</v>
          </cell>
          <cell r="D987">
            <v>38481</v>
          </cell>
          <cell r="E987" t="str">
            <v>03B</v>
          </cell>
          <cell r="F987" t="str">
            <v>ISO</v>
          </cell>
          <cell r="H987">
            <v>5000</v>
          </cell>
          <cell r="I987">
            <v>28.63</v>
          </cell>
          <cell r="J987">
            <v>880</v>
          </cell>
          <cell r="K987">
            <v>2396</v>
          </cell>
          <cell r="L987">
            <v>0</v>
          </cell>
          <cell r="M987">
            <v>2604</v>
          </cell>
          <cell r="N987">
            <v>4120</v>
          </cell>
          <cell r="O987">
            <v>1516</v>
          </cell>
        </row>
        <row r="988">
          <cell r="C988" t="str">
            <v>00001003</v>
          </cell>
          <cell r="D988">
            <v>38481</v>
          </cell>
          <cell r="E988" t="str">
            <v>03B</v>
          </cell>
          <cell r="F988" t="str">
            <v>ISO</v>
          </cell>
          <cell r="H988">
            <v>12039</v>
          </cell>
          <cell r="I988">
            <v>28.63</v>
          </cell>
          <cell r="J988">
            <v>4117</v>
          </cell>
          <cell r="K988">
            <v>4430</v>
          </cell>
          <cell r="L988">
            <v>0</v>
          </cell>
          <cell r="M988">
            <v>7609</v>
          </cell>
          <cell r="N988">
            <v>7922</v>
          </cell>
          <cell r="O988">
            <v>313</v>
          </cell>
        </row>
        <row r="989">
          <cell r="C989" t="str">
            <v>00001004</v>
          </cell>
          <cell r="D989">
            <v>38481</v>
          </cell>
          <cell r="E989" t="str">
            <v>03B</v>
          </cell>
          <cell r="F989" t="str">
            <v>NQ</v>
          </cell>
          <cell r="H989">
            <v>2961</v>
          </cell>
          <cell r="I989">
            <v>28.63</v>
          </cell>
          <cell r="J989">
            <v>2445</v>
          </cell>
          <cell r="K989">
            <v>2445</v>
          </cell>
          <cell r="L989">
            <v>0</v>
          </cell>
          <cell r="M989">
            <v>516</v>
          </cell>
          <cell r="N989">
            <v>516</v>
          </cell>
          <cell r="O989">
            <v>0</v>
          </cell>
        </row>
        <row r="990">
          <cell r="C990" t="str">
            <v>00001005</v>
          </cell>
          <cell r="D990">
            <v>38481</v>
          </cell>
          <cell r="E990" t="str">
            <v>03B</v>
          </cell>
          <cell r="F990" t="str">
            <v>ISO</v>
          </cell>
          <cell r="H990">
            <v>5000</v>
          </cell>
          <cell r="I990">
            <v>28.63</v>
          </cell>
          <cell r="J990">
            <v>1000</v>
          </cell>
          <cell r="K990">
            <v>2188</v>
          </cell>
          <cell r="L990">
            <v>2812</v>
          </cell>
          <cell r="M990">
            <v>0</v>
          </cell>
          <cell r="N990">
            <v>1188</v>
          </cell>
          <cell r="O990">
            <v>1188</v>
          </cell>
        </row>
        <row r="991">
          <cell r="C991" t="str">
            <v>00001006</v>
          </cell>
          <cell r="D991">
            <v>38481</v>
          </cell>
          <cell r="E991" t="str">
            <v>03B</v>
          </cell>
          <cell r="F991" t="str">
            <v>ISO</v>
          </cell>
          <cell r="H991">
            <v>3000</v>
          </cell>
          <cell r="I991">
            <v>28.63</v>
          </cell>
          <cell r="J991">
            <v>0</v>
          </cell>
          <cell r="K991">
            <v>1438</v>
          </cell>
          <cell r="L991">
            <v>0</v>
          </cell>
          <cell r="M991">
            <v>1562</v>
          </cell>
          <cell r="N991">
            <v>3000</v>
          </cell>
          <cell r="O991">
            <v>1438</v>
          </cell>
        </row>
        <row r="992">
          <cell r="C992" t="str">
            <v>00001007</v>
          </cell>
          <cell r="D992">
            <v>38505</v>
          </cell>
          <cell r="E992" t="str">
            <v>03B</v>
          </cell>
          <cell r="F992" t="str">
            <v>ISO</v>
          </cell>
          <cell r="H992">
            <v>1000</v>
          </cell>
          <cell r="I992">
            <v>30.34</v>
          </cell>
          <cell r="J992">
            <v>154</v>
          </cell>
          <cell r="K992">
            <v>458</v>
          </cell>
          <cell r="L992">
            <v>0</v>
          </cell>
          <cell r="M992">
            <v>542</v>
          </cell>
          <cell r="N992">
            <v>846</v>
          </cell>
          <cell r="O992">
            <v>304</v>
          </cell>
        </row>
        <row r="993">
          <cell r="C993" t="str">
            <v>00001008</v>
          </cell>
          <cell r="D993">
            <v>38505</v>
          </cell>
          <cell r="E993" t="str">
            <v>03B</v>
          </cell>
          <cell r="F993" t="str">
            <v>ISO</v>
          </cell>
          <cell r="H993">
            <v>5000</v>
          </cell>
          <cell r="I993">
            <v>30.34</v>
          </cell>
          <cell r="J993">
            <v>1354</v>
          </cell>
          <cell r="K993">
            <v>1354</v>
          </cell>
          <cell r="L993">
            <v>3646</v>
          </cell>
          <cell r="M993">
            <v>0</v>
          </cell>
          <cell r="N993">
            <v>0</v>
          </cell>
          <cell r="O993">
            <v>0</v>
          </cell>
        </row>
        <row r="994">
          <cell r="C994" t="str">
            <v>00001009</v>
          </cell>
          <cell r="D994">
            <v>38505</v>
          </cell>
          <cell r="E994" t="str">
            <v>03B</v>
          </cell>
          <cell r="F994" t="str">
            <v>ISO</v>
          </cell>
          <cell r="H994">
            <v>11448</v>
          </cell>
          <cell r="I994">
            <v>30.34</v>
          </cell>
          <cell r="J994">
            <v>0</v>
          </cell>
          <cell r="K994">
            <v>0</v>
          </cell>
          <cell r="L994">
            <v>11448</v>
          </cell>
          <cell r="M994">
            <v>0</v>
          </cell>
          <cell r="N994">
            <v>0</v>
          </cell>
          <cell r="O994">
            <v>0</v>
          </cell>
        </row>
        <row r="995">
          <cell r="C995" t="str">
            <v>00001010</v>
          </cell>
          <cell r="D995">
            <v>38505</v>
          </cell>
          <cell r="E995" t="str">
            <v>03B</v>
          </cell>
          <cell r="F995" t="str">
            <v>NQ</v>
          </cell>
          <cell r="H995">
            <v>3552</v>
          </cell>
          <cell r="I995">
            <v>30.34</v>
          </cell>
          <cell r="J995">
            <v>0</v>
          </cell>
          <cell r="K995">
            <v>0</v>
          </cell>
          <cell r="L995">
            <v>3552</v>
          </cell>
          <cell r="M995">
            <v>0</v>
          </cell>
          <cell r="N995">
            <v>0</v>
          </cell>
          <cell r="O995">
            <v>0</v>
          </cell>
        </row>
        <row r="996">
          <cell r="C996" t="str">
            <v>00001012</v>
          </cell>
          <cell r="D996">
            <v>38491</v>
          </cell>
          <cell r="E996" t="str">
            <v>03A</v>
          </cell>
          <cell r="F996" t="str">
            <v>NQ</v>
          </cell>
          <cell r="H996">
            <v>10000</v>
          </cell>
          <cell r="I996">
            <v>29.13</v>
          </cell>
          <cell r="J996">
            <v>0</v>
          </cell>
          <cell r="K996">
            <v>4583</v>
          </cell>
          <cell r="L996">
            <v>0</v>
          </cell>
          <cell r="M996">
            <v>5417</v>
          </cell>
          <cell r="N996">
            <v>10000</v>
          </cell>
          <cell r="O996">
            <v>10000</v>
          </cell>
        </row>
        <row r="997">
          <cell r="C997" t="str">
            <v>00001013</v>
          </cell>
          <cell r="D997">
            <v>38491</v>
          </cell>
          <cell r="E997" t="str">
            <v>03A</v>
          </cell>
          <cell r="F997" t="str">
            <v>NQ</v>
          </cell>
          <cell r="H997">
            <v>10000</v>
          </cell>
          <cell r="I997">
            <v>29.13</v>
          </cell>
          <cell r="J997">
            <v>2291</v>
          </cell>
          <cell r="K997">
            <v>2291</v>
          </cell>
          <cell r="L997">
            <v>7709</v>
          </cell>
          <cell r="M997">
            <v>0</v>
          </cell>
          <cell r="N997">
            <v>0</v>
          </cell>
          <cell r="O997">
            <v>0</v>
          </cell>
        </row>
        <row r="998">
          <cell r="C998" t="str">
            <v>00001014</v>
          </cell>
          <cell r="D998">
            <v>38491</v>
          </cell>
          <cell r="E998" t="str">
            <v>03A</v>
          </cell>
          <cell r="F998" t="str">
            <v>NQ</v>
          </cell>
          <cell r="H998">
            <v>10000</v>
          </cell>
          <cell r="I998">
            <v>29.13</v>
          </cell>
          <cell r="J998">
            <v>2291</v>
          </cell>
          <cell r="K998">
            <v>4583</v>
          </cell>
          <cell r="L998">
            <v>0</v>
          </cell>
          <cell r="M998">
            <v>5417</v>
          </cell>
          <cell r="N998">
            <v>7709</v>
          </cell>
          <cell r="O998">
            <v>7709</v>
          </cell>
        </row>
        <row r="999">
          <cell r="C999" t="str">
            <v>00001015</v>
          </cell>
          <cell r="D999">
            <v>38491</v>
          </cell>
          <cell r="E999" t="str">
            <v>03A</v>
          </cell>
          <cell r="F999" t="str">
            <v>NQ</v>
          </cell>
          <cell r="H999">
            <v>10000</v>
          </cell>
          <cell r="I999">
            <v>29.13</v>
          </cell>
          <cell r="J999">
            <v>0</v>
          </cell>
          <cell r="K999">
            <v>4583</v>
          </cell>
          <cell r="L999">
            <v>0</v>
          </cell>
          <cell r="M999">
            <v>5417</v>
          </cell>
          <cell r="N999">
            <v>10000</v>
          </cell>
          <cell r="O999">
            <v>10000</v>
          </cell>
        </row>
        <row r="1000">
          <cell r="C1000" t="str">
            <v>00001016</v>
          </cell>
          <cell r="D1000">
            <v>38491</v>
          </cell>
          <cell r="E1000" t="str">
            <v>03A</v>
          </cell>
          <cell r="F1000" t="str">
            <v>NQ</v>
          </cell>
          <cell r="H1000">
            <v>10000</v>
          </cell>
          <cell r="I1000">
            <v>29.13</v>
          </cell>
          <cell r="J1000">
            <v>0</v>
          </cell>
          <cell r="K1000">
            <v>4583</v>
          </cell>
          <cell r="L1000">
            <v>0</v>
          </cell>
          <cell r="M1000">
            <v>5417</v>
          </cell>
          <cell r="N1000">
            <v>10000</v>
          </cell>
          <cell r="O1000">
            <v>10000</v>
          </cell>
        </row>
        <row r="1001">
          <cell r="C1001" t="str">
            <v>00001017</v>
          </cell>
          <cell r="D1001">
            <v>38491</v>
          </cell>
          <cell r="E1001" t="str">
            <v>03A</v>
          </cell>
          <cell r="F1001" t="str">
            <v>NQ</v>
          </cell>
          <cell r="H1001">
            <v>40000</v>
          </cell>
          <cell r="I1001">
            <v>29.13</v>
          </cell>
          <cell r="J1001">
            <v>0</v>
          </cell>
          <cell r="K1001">
            <v>18333</v>
          </cell>
          <cell r="L1001">
            <v>0</v>
          </cell>
          <cell r="M1001">
            <v>21667</v>
          </cell>
          <cell r="N1001">
            <v>40000</v>
          </cell>
          <cell r="O1001">
            <v>40000</v>
          </cell>
        </row>
        <row r="1002">
          <cell r="C1002" t="str">
            <v>00001018</v>
          </cell>
          <cell r="D1002">
            <v>38512</v>
          </cell>
          <cell r="E1002" t="str">
            <v>03B</v>
          </cell>
          <cell r="F1002" t="str">
            <v>ISO</v>
          </cell>
          <cell r="H1002">
            <v>12512</v>
          </cell>
          <cell r="I1002">
            <v>31.96</v>
          </cell>
          <cell r="J1002">
            <v>350</v>
          </cell>
          <cell r="K1002">
            <v>3910</v>
          </cell>
          <cell r="L1002">
            <v>0</v>
          </cell>
          <cell r="M1002">
            <v>8602</v>
          </cell>
          <cell r="N1002">
            <v>12162</v>
          </cell>
          <cell r="O1002">
            <v>3560</v>
          </cell>
        </row>
        <row r="1003">
          <cell r="C1003" t="str">
            <v>00001019</v>
          </cell>
          <cell r="D1003">
            <v>38512</v>
          </cell>
          <cell r="E1003" t="str">
            <v>03B</v>
          </cell>
          <cell r="F1003" t="str">
            <v>NQ</v>
          </cell>
          <cell r="H1003">
            <v>37488</v>
          </cell>
          <cell r="I1003">
            <v>31.96</v>
          </cell>
          <cell r="J1003">
            <v>4000</v>
          </cell>
          <cell r="K1003">
            <v>17965</v>
          </cell>
          <cell r="L1003">
            <v>0</v>
          </cell>
          <cell r="M1003">
            <v>19523</v>
          </cell>
          <cell r="N1003">
            <v>33488</v>
          </cell>
          <cell r="O1003">
            <v>13965</v>
          </cell>
        </row>
        <row r="1004">
          <cell r="C1004" t="str">
            <v>00001020</v>
          </cell>
          <cell r="D1004">
            <v>38552</v>
          </cell>
          <cell r="E1004" t="str">
            <v>03B</v>
          </cell>
          <cell r="F1004" t="str">
            <v>ISO</v>
          </cell>
          <cell r="H1004">
            <v>1000</v>
          </cell>
          <cell r="I1004">
            <v>31.51</v>
          </cell>
          <cell r="J1004">
            <v>0</v>
          </cell>
          <cell r="K1004">
            <v>0</v>
          </cell>
          <cell r="L1004">
            <v>1000</v>
          </cell>
          <cell r="M1004">
            <v>0</v>
          </cell>
          <cell r="N1004">
            <v>0</v>
          </cell>
          <cell r="O1004">
            <v>0</v>
          </cell>
        </row>
        <row r="1005">
          <cell r="C1005" t="str">
            <v>00001021</v>
          </cell>
          <cell r="D1005">
            <v>38552</v>
          </cell>
          <cell r="E1005" t="str">
            <v>03B</v>
          </cell>
          <cell r="F1005" t="str">
            <v>ISO</v>
          </cell>
          <cell r="H1005">
            <v>4000</v>
          </cell>
          <cell r="I1005">
            <v>31.51</v>
          </cell>
          <cell r="J1005">
            <v>0</v>
          </cell>
          <cell r="K1005">
            <v>0</v>
          </cell>
          <cell r="L1005">
            <v>4000</v>
          </cell>
          <cell r="M1005">
            <v>0</v>
          </cell>
          <cell r="N1005">
            <v>0</v>
          </cell>
          <cell r="O1005">
            <v>0</v>
          </cell>
        </row>
        <row r="1006">
          <cell r="C1006" t="str">
            <v>00001022</v>
          </cell>
          <cell r="D1006">
            <v>38552</v>
          </cell>
          <cell r="E1006" t="str">
            <v>03B</v>
          </cell>
          <cell r="F1006" t="str">
            <v>ISO</v>
          </cell>
          <cell r="H1006">
            <v>5000</v>
          </cell>
          <cell r="I1006">
            <v>31.51</v>
          </cell>
          <cell r="J1006">
            <v>1979</v>
          </cell>
          <cell r="K1006">
            <v>2083</v>
          </cell>
          <cell r="L1006">
            <v>0</v>
          </cell>
          <cell r="M1006">
            <v>2917</v>
          </cell>
          <cell r="N1006">
            <v>3021</v>
          </cell>
          <cell r="O1006">
            <v>104</v>
          </cell>
        </row>
        <row r="1007">
          <cell r="C1007" t="str">
            <v>00001023</v>
          </cell>
          <cell r="D1007">
            <v>38526</v>
          </cell>
          <cell r="E1007" t="str">
            <v>03B</v>
          </cell>
          <cell r="F1007" t="str">
            <v>ISO</v>
          </cell>
          <cell r="H1007">
            <v>1000</v>
          </cell>
          <cell r="I1007">
            <v>34.520000000000003</v>
          </cell>
          <cell r="J1007">
            <v>375</v>
          </cell>
          <cell r="K1007">
            <v>375</v>
          </cell>
          <cell r="L1007">
            <v>625</v>
          </cell>
          <cell r="M1007">
            <v>0</v>
          </cell>
          <cell r="N1007">
            <v>0</v>
          </cell>
          <cell r="O1007">
            <v>0</v>
          </cell>
        </row>
        <row r="1008">
          <cell r="C1008" t="str">
            <v>00001024</v>
          </cell>
          <cell r="D1008">
            <v>38526</v>
          </cell>
          <cell r="E1008" t="str">
            <v>03B</v>
          </cell>
          <cell r="F1008" t="str">
            <v>ISO</v>
          </cell>
          <cell r="H1008">
            <v>500</v>
          </cell>
          <cell r="I1008">
            <v>34.520000000000003</v>
          </cell>
          <cell r="J1008">
            <v>0</v>
          </cell>
          <cell r="K1008">
            <v>219</v>
          </cell>
          <cell r="L1008">
            <v>0</v>
          </cell>
          <cell r="M1008">
            <v>281</v>
          </cell>
          <cell r="N1008">
            <v>500</v>
          </cell>
          <cell r="O1008">
            <v>219</v>
          </cell>
        </row>
        <row r="1009">
          <cell r="C1009" t="str">
            <v>00001025</v>
          </cell>
          <cell r="D1009">
            <v>38526</v>
          </cell>
          <cell r="E1009" t="str">
            <v>03B</v>
          </cell>
          <cell r="F1009" t="str">
            <v>ISO</v>
          </cell>
          <cell r="H1009">
            <v>875</v>
          </cell>
          <cell r="I1009">
            <v>34.520000000000003</v>
          </cell>
          <cell r="J1009">
            <v>271</v>
          </cell>
          <cell r="K1009">
            <v>313</v>
          </cell>
          <cell r="L1009">
            <v>0</v>
          </cell>
          <cell r="M1009">
            <v>562</v>
          </cell>
          <cell r="N1009">
            <v>604</v>
          </cell>
          <cell r="O1009">
            <v>42</v>
          </cell>
        </row>
        <row r="1010">
          <cell r="C1010" t="str">
            <v>00001026</v>
          </cell>
          <cell r="D1010">
            <v>38526</v>
          </cell>
          <cell r="E1010" t="str">
            <v>03B</v>
          </cell>
          <cell r="F1010" t="str">
            <v>NQ</v>
          </cell>
          <cell r="H1010">
            <v>125</v>
          </cell>
          <cell r="I1010">
            <v>34.520000000000003</v>
          </cell>
          <cell r="J1010">
            <v>125</v>
          </cell>
          <cell r="K1010">
            <v>125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</row>
        <row r="1011">
          <cell r="C1011" t="str">
            <v>00001027</v>
          </cell>
          <cell r="D1011">
            <v>38526</v>
          </cell>
          <cell r="E1011" t="str">
            <v>03B</v>
          </cell>
          <cell r="F1011" t="str">
            <v>ISO</v>
          </cell>
          <cell r="H1011">
            <v>1000</v>
          </cell>
          <cell r="I1011">
            <v>34.520000000000003</v>
          </cell>
          <cell r="J1011">
            <v>0</v>
          </cell>
          <cell r="K1011">
            <v>438</v>
          </cell>
          <cell r="L1011">
            <v>0</v>
          </cell>
          <cell r="M1011">
            <v>562</v>
          </cell>
          <cell r="N1011">
            <v>1000</v>
          </cell>
          <cell r="O1011">
            <v>438</v>
          </cell>
        </row>
        <row r="1012">
          <cell r="C1012" t="str">
            <v>00001028</v>
          </cell>
          <cell r="D1012">
            <v>38526</v>
          </cell>
          <cell r="E1012" t="str">
            <v>03B</v>
          </cell>
          <cell r="F1012" t="str">
            <v>ISO</v>
          </cell>
          <cell r="H1012">
            <v>1500</v>
          </cell>
          <cell r="I1012">
            <v>34.520000000000003</v>
          </cell>
          <cell r="J1012">
            <v>0</v>
          </cell>
          <cell r="K1012">
            <v>656</v>
          </cell>
          <cell r="L1012">
            <v>0</v>
          </cell>
          <cell r="M1012">
            <v>844</v>
          </cell>
          <cell r="N1012">
            <v>1500</v>
          </cell>
          <cell r="O1012">
            <v>656</v>
          </cell>
        </row>
        <row r="1013">
          <cell r="C1013" t="str">
            <v>00001029</v>
          </cell>
          <cell r="D1013">
            <v>38526</v>
          </cell>
          <cell r="E1013" t="str">
            <v>03B</v>
          </cell>
          <cell r="F1013" t="str">
            <v>ISO</v>
          </cell>
          <cell r="H1013">
            <v>1165</v>
          </cell>
          <cell r="I1013">
            <v>34.520000000000003</v>
          </cell>
          <cell r="J1013">
            <v>0</v>
          </cell>
          <cell r="K1013">
            <v>463</v>
          </cell>
          <cell r="L1013">
            <v>0</v>
          </cell>
          <cell r="M1013">
            <v>702</v>
          </cell>
          <cell r="N1013">
            <v>1165</v>
          </cell>
          <cell r="O1013">
            <v>463</v>
          </cell>
        </row>
        <row r="1014">
          <cell r="C1014" t="str">
            <v>00001030</v>
          </cell>
          <cell r="D1014">
            <v>38526</v>
          </cell>
          <cell r="E1014" t="str">
            <v>03B</v>
          </cell>
          <cell r="F1014" t="str">
            <v>NQ</v>
          </cell>
          <cell r="H1014">
            <v>85</v>
          </cell>
          <cell r="I1014">
            <v>34.520000000000003</v>
          </cell>
          <cell r="J1014">
            <v>0</v>
          </cell>
          <cell r="K1014">
            <v>85</v>
          </cell>
          <cell r="L1014">
            <v>0</v>
          </cell>
          <cell r="M1014">
            <v>0</v>
          </cell>
          <cell r="N1014">
            <v>85</v>
          </cell>
          <cell r="O1014">
            <v>85</v>
          </cell>
        </row>
        <row r="1015">
          <cell r="C1015" t="str">
            <v>00001031</v>
          </cell>
          <cell r="D1015">
            <v>38526</v>
          </cell>
          <cell r="E1015" t="str">
            <v>03B</v>
          </cell>
          <cell r="F1015" t="str">
            <v>ISO</v>
          </cell>
          <cell r="H1015">
            <v>600</v>
          </cell>
          <cell r="I1015">
            <v>34.520000000000003</v>
          </cell>
          <cell r="J1015">
            <v>0</v>
          </cell>
          <cell r="K1015">
            <v>0</v>
          </cell>
          <cell r="L1015">
            <v>600</v>
          </cell>
          <cell r="M1015">
            <v>0</v>
          </cell>
          <cell r="N1015">
            <v>0</v>
          </cell>
          <cell r="O1015">
            <v>0</v>
          </cell>
        </row>
        <row r="1016">
          <cell r="C1016" t="str">
            <v>00001032</v>
          </cell>
          <cell r="D1016">
            <v>38526</v>
          </cell>
          <cell r="E1016" t="str">
            <v>03B</v>
          </cell>
          <cell r="F1016" t="str">
            <v>ISO</v>
          </cell>
          <cell r="H1016">
            <v>7245</v>
          </cell>
          <cell r="I1016">
            <v>34.520000000000003</v>
          </cell>
          <cell r="J1016">
            <v>0</v>
          </cell>
          <cell r="K1016">
            <v>1776</v>
          </cell>
          <cell r="L1016">
            <v>0</v>
          </cell>
          <cell r="M1016">
            <v>5469</v>
          </cell>
          <cell r="N1016">
            <v>7245</v>
          </cell>
          <cell r="O1016">
            <v>1776</v>
          </cell>
        </row>
        <row r="1017">
          <cell r="C1017" t="str">
            <v>00001033</v>
          </cell>
          <cell r="D1017">
            <v>38526</v>
          </cell>
          <cell r="E1017" t="str">
            <v>03B</v>
          </cell>
          <cell r="F1017" t="str">
            <v>NQ</v>
          </cell>
          <cell r="H1017">
            <v>7755</v>
          </cell>
          <cell r="I1017">
            <v>34.520000000000003</v>
          </cell>
          <cell r="J1017">
            <v>0</v>
          </cell>
          <cell r="K1017">
            <v>4787</v>
          </cell>
          <cell r="L1017">
            <v>0</v>
          </cell>
          <cell r="M1017">
            <v>2968</v>
          </cell>
          <cell r="N1017">
            <v>7755</v>
          </cell>
          <cell r="O1017">
            <v>4787</v>
          </cell>
        </row>
        <row r="1018">
          <cell r="C1018" t="str">
            <v>00001034</v>
          </cell>
          <cell r="D1018">
            <v>38526</v>
          </cell>
          <cell r="E1018" t="str">
            <v>03B</v>
          </cell>
          <cell r="F1018" t="str">
            <v>ISO</v>
          </cell>
          <cell r="H1018">
            <v>500</v>
          </cell>
          <cell r="I1018">
            <v>34.520000000000003</v>
          </cell>
          <cell r="J1018">
            <v>0</v>
          </cell>
          <cell r="K1018">
            <v>219</v>
          </cell>
          <cell r="L1018">
            <v>0</v>
          </cell>
          <cell r="M1018">
            <v>281</v>
          </cell>
          <cell r="N1018">
            <v>500</v>
          </cell>
          <cell r="O1018">
            <v>219</v>
          </cell>
        </row>
        <row r="1019">
          <cell r="C1019" t="str">
            <v>00001035</v>
          </cell>
          <cell r="D1019">
            <v>38526</v>
          </cell>
          <cell r="E1019" t="str">
            <v>03B</v>
          </cell>
          <cell r="F1019" t="str">
            <v>ISO</v>
          </cell>
          <cell r="H1019">
            <v>6669</v>
          </cell>
          <cell r="I1019">
            <v>34.520000000000003</v>
          </cell>
          <cell r="J1019">
            <v>2538</v>
          </cell>
          <cell r="K1019">
            <v>2812</v>
          </cell>
          <cell r="L1019">
            <v>0</v>
          </cell>
          <cell r="M1019">
            <v>3857</v>
          </cell>
          <cell r="N1019">
            <v>4131</v>
          </cell>
          <cell r="O1019">
            <v>274</v>
          </cell>
        </row>
        <row r="1020">
          <cell r="C1020" t="str">
            <v>00001036</v>
          </cell>
          <cell r="D1020">
            <v>38526</v>
          </cell>
          <cell r="E1020" t="str">
            <v>03B</v>
          </cell>
          <cell r="F1020" t="str">
            <v>NQ</v>
          </cell>
          <cell r="H1020">
            <v>331</v>
          </cell>
          <cell r="I1020">
            <v>34.520000000000003</v>
          </cell>
          <cell r="J1020">
            <v>233</v>
          </cell>
          <cell r="K1020">
            <v>251</v>
          </cell>
          <cell r="L1020">
            <v>0</v>
          </cell>
          <cell r="M1020">
            <v>80</v>
          </cell>
          <cell r="N1020">
            <v>98</v>
          </cell>
          <cell r="O1020">
            <v>18</v>
          </cell>
        </row>
        <row r="1021">
          <cell r="C1021" t="str">
            <v>00001037</v>
          </cell>
          <cell r="D1021">
            <v>38526</v>
          </cell>
          <cell r="E1021" t="str">
            <v>03B</v>
          </cell>
          <cell r="F1021" t="str">
            <v>ISO</v>
          </cell>
          <cell r="H1021">
            <v>250</v>
          </cell>
          <cell r="I1021">
            <v>34.520000000000003</v>
          </cell>
          <cell r="J1021">
            <v>0</v>
          </cell>
          <cell r="K1021">
            <v>110</v>
          </cell>
          <cell r="L1021">
            <v>0</v>
          </cell>
          <cell r="M1021">
            <v>140</v>
          </cell>
          <cell r="N1021">
            <v>250</v>
          </cell>
          <cell r="O1021">
            <v>110</v>
          </cell>
        </row>
        <row r="1022">
          <cell r="C1022" t="str">
            <v>00001038</v>
          </cell>
          <cell r="D1022">
            <v>38526</v>
          </cell>
          <cell r="E1022" t="str">
            <v>03B</v>
          </cell>
          <cell r="F1022" t="str">
            <v>ISO</v>
          </cell>
          <cell r="H1022">
            <v>2500</v>
          </cell>
          <cell r="I1022">
            <v>34.520000000000003</v>
          </cell>
          <cell r="J1022">
            <v>0</v>
          </cell>
          <cell r="K1022">
            <v>1094</v>
          </cell>
          <cell r="L1022">
            <v>0</v>
          </cell>
          <cell r="M1022">
            <v>1406</v>
          </cell>
          <cell r="N1022">
            <v>2500</v>
          </cell>
          <cell r="O1022">
            <v>1094</v>
          </cell>
        </row>
        <row r="1023">
          <cell r="C1023" t="str">
            <v>00001039</v>
          </cell>
          <cell r="D1023">
            <v>38526</v>
          </cell>
          <cell r="E1023" t="str">
            <v>03B</v>
          </cell>
          <cell r="F1023" t="str">
            <v>ISO</v>
          </cell>
          <cell r="H1023">
            <v>3765</v>
          </cell>
          <cell r="I1023">
            <v>34.520000000000003</v>
          </cell>
          <cell r="J1023">
            <v>0</v>
          </cell>
          <cell r="K1023">
            <v>0</v>
          </cell>
          <cell r="L1023">
            <v>0</v>
          </cell>
          <cell r="M1023">
            <v>3765</v>
          </cell>
          <cell r="N1023">
            <v>3765</v>
          </cell>
          <cell r="O1023">
            <v>0</v>
          </cell>
        </row>
        <row r="1024">
          <cell r="C1024" t="str">
            <v>00001040</v>
          </cell>
          <cell r="D1024">
            <v>38526</v>
          </cell>
          <cell r="E1024" t="str">
            <v>03B</v>
          </cell>
          <cell r="F1024" t="str">
            <v>NQ</v>
          </cell>
          <cell r="H1024">
            <v>66235</v>
          </cell>
          <cell r="I1024">
            <v>34.520000000000003</v>
          </cell>
          <cell r="J1024">
            <v>0</v>
          </cell>
          <cell r="K1024">
            <v>30625</v>
          </cell>
          <cell r="L1024">
            <v>0</v>
          </cell>
          <cell r="M1024">
            <v>35610</v>
          </cell>
          <cell r="N1024">
            <v>66235</v>
          </cell>
          <cell r="O1024">
            <v>30625</v>
          </cell>
        </row>
        <row r="1025">
          <cell r="C1025" t="str">
            <v>00001041</v>
          </cell>
          <cell r="D1025">
            <v>38526</v>
          </cell>
          <cell r="E1025" t="str">
            <v>03B</v>
          </cell>
          <cell r="F1025" t="str">
            <v>ISO</v>
          </cell>
          <cell r="H1025">
            <v>6809</v>
          </cell>
          <cell r="I1025">
            <v>34.520000000000003</v>
          </cell>
          <cell r="J1025">
            <v>0</v>
          </cell>
          <cell r="K1025">
            <v>1833</v>
          </cell>
          <cell r="L1025">
            <v>0</v>
          </cell>
          <cell r="M1025">
            <v>4976</v>
          </cell>
          <cell r="N1025">
            <v>6809</v>
          </cell>
          <cell r="O1025">
            <v>1833</v>
          </cell>
        </row>
        <row r="1026">
          <cell r="C1026" t="str">
            <v>00001042</v>
          </cell>
          <cell r="D1026">
            <v>38526</v>
          </cell>
          <cell r="E1026" t="str">
            <v>03B</v>
          </cell>
          <cell r="F1026" t="str">
            <v>NQ</v>
          </cell>
          <cell r="H1026">
            <v>8191</v>
          </cell>
          <cell r="I1026">
            <v>34.520000000000003</v>
          </cell>
          <cell r="J1026">
            <v>0</v>
          </cell>
          <cell r="K1026">
            <v>4730</v>
          </cell>
          <cell r="L1026">
            <v>0</v>
          </cell>
          <cell r="M1026">
            <v>3461</v>
          </cell>
          <cell r="N1026">
            <v>8191</v>
          </cell>
          <cell r="O1026">
            <v>4730</v>
          </cell>
        </row>
        <row r="1027">
          <cell r="C1027" t="str">
            <v>00001043</v>
          </cell>
          <cell r="D1027">
            <v>38526</v>
          </cell>
          <cell r="E1027" t="str">
            <v>03B</v>
          </cell>
          <cell r="F1027" t="str">
            <v>ISO</v>
          </cell>
          <cell r="H1027">
            <v>550</v>
          </cell>
          <cell r="I1027">
            <v>34.520000000000003</v>
          </cell>
          <cell r="J1027">
            <v>0</v>
          </cell>
          <cell r="K1027">
            <v>0</v>
          </cell>
          <cell r="L1027">
            <v>550</v>
          </cell>
          <cell r="M1027">
            <v>0</v>
          </cell>
          <cell r="N1027">
            <v>0</v>
          </cell>
          <cell r="O1027">
            <v>0</v>
          </cell>
        </row>
        <row r="1028">
          <cell r="C1028" t="str">
            <v>00001044</v>
          </cell>
          <cell r="D1028">
            <v>38526</v>
          </cell>
          <cell r="E1028" t="str">
            <v>03B</v>
          </cell>
          <cell r="F1028" t="str">
            <v>ISO</v>
          </cell>
          <cell r="H1028">
            <v>3500</v>
          </cell>
          <cell r="I1028">
            <v>34.520000000000003</v>
          </cell>
          <cell r="J1028">
            <v>0</v>
          </cell>
          <cell r="K1028">
            <v>1385</v>
          </cell>
          <cell r="L1028">
            <v>2115</v>
          </cell>
          <cell r="M1028">
            <v>0</v>
          </cell>
          <cell r="N1028">
            <v>1385</v>
          </cell>
          <cell r="O1028">
            <v>1385</v>
          </cell>
        </row>
        <row r="1029">
          <cell r="C1029" t="str">
            <v>00001045</v>
          </cell>
          <cell r="D1029">
            <v>38526</v>
          </cell>
          <cell r="E1029" t="str">
            <v>03B</v>
          </cell>
          <cell r="F1029" t="str">
            <v>ISO</v>
          </cell>
          <cell r="H1029">
            <v>250</v>
          </cell>
          <cell r="I1029">
            <v>34.520000000000003</v>
          </cell>
          <cell r="J1029">
            <v>0</v>
          </cell>
          <cell r="K1029">
            <v>0</v>
          </cell>
          <cell r="L1029">
            <v>250</v>
          </cell>
          <cell r="M1029">
            <v>0</v>
          </cell>
          <cell r="N1029">
            <v>0</v>
          </cell>
          <cell r="O1029">
            <v>0</v>
          </cell>
        </row>
        <row r="1030">
          <cell r="C1030" t="str">
            <v>00001046</v>
          </cell>
          <cell r="D1030">
            <v>38526</v>
          </cell>
          <cell r="E1030" t="str">
            <v>03B</v>
          </cell>
          <cell r="F1030" t="str">
            <v>ISO</v>
          </cell>
          <cell r="H1030">
            <v>1000</v>
          </cell>
          <cell r="I1030">
            <v>34.520000000000003</v>
          </cell>
          <cell r="J1030">
            <v>0</v>
          </cell>
          <cell r="K1030">
            <v>438</v>
          </cell>
          <cell r="L1030">
            <v>0</v>
          </cell>
          <cell r="M1030">
            <v>562</v>
          </cell>
          <cell r="N1030">
            <v>1000</v>
          </cell>
          <cell r="O1030">
            <v>438</v>
          </cell>
        </row>
        <row r="1031">
          <cell r="C1031" t="str">
            <v>00001047</v>
          </cell>
          <cell r="D1031">
            <v>38526</v>
          </cell>
          <cell r="E1031" t="str">
            <v>03B</v>
          </cell>
          <cell r="F1031" t="str">
            <v>ISO</v>
          </cell>
          <cell r="H1031">
            <v>500</v>
          </cell>
          <cell r="I1031">
            <v>34.520000000000003</v>
          </cell>
          <cell r="J1031">
            <v>0</v>
          </cell>
          <cell r="K1031">
            <v>219</v>
          </cell>
          <cell r="L1031">
            <v>0</v>
          </cell>
          <cell r="M1031">
            <v>281</v>
          </cell>
          <cell r="N1031">
            <v>500</v>
          </cell>
          <cell r="O1031">
            <v>219</v>
          </cell>
        </row>
        <row r="1032">
          <cell r="C1032" t="str">
            <v>00001048</v>
          </cell>
          <cell r="D1032">
            <v>38526</v>
          </cell>
          <cell r="E1032" t="str">
            <v>03B</v>
          </cell>
          <cell r="F1032" t="str">
            <v>ISO</v>
          </cell>
          <cell r="H1032">
            <v>1500</v>
          </cell>
          <cell r="I1032">
            <v>34.520000000000003</v>
          </cell>
          <cell r="J1032">
            <v>0</v>
          </cell>
          <cell r="K1032">
            <v>656</v>
          </cell>
          <cell r="L1032">
            <v>0</v>
          </cell>
          <cell r="M1032">
            <v>844</v>
          </cell>
          <cell r="N1032">
            <v>1500</v>
          </cell>
          <cell r="O1032">
            <v>656</v>
          </cell>
        </row>
        <row r="1033">
          <cell r="C1033" t="str">
            <v>00001049</v>
          </cell>
          <cell r="D1033">
            <v>38526</v>
          </cell>
          <cell r="E1033" t="str">
            <v>03B</v>
          </cell>
          <cell r="F1033" t="str">
            <v>NQ</v>
          </cell>
          <cell r="H1033">
            <v>2896</v>
          </cell>
          <cell r="I1033">
            <v>34.520000000000003</v>
          </cell>
          <cell r="J1033">
            <v>0</v>
          </cell>
          <cell r="K1033">
            <v>0</v>
          </cell>
          <cell r="L1033">
            <v>0</v>
          </cell>
          <cell r="M1033">
            <v>2896</v>
          </cell>
          <cell r="N1033">
            <v>2896</v>
          </cell>
          <cell r="O1033">
            <v>0</v>
          </cell>
        </row>
        <row r="1034">
          <cell r="C1034" t="str">
            <v>00001050</v>
          </cell>
          <cell r="D1034">
            <v>38526</v>
          </cell>
          <cell r="E1034" t="str">
            <v>03B</v>
          </cell>
          <cell r="F1034" t="str">
            <v>NQ</v>
          </cell>
          <cell r="H1034">
            <v>77104</v>
          </cell>
          <cell r="I1034">
            <v>34.520000000000003</v>
          </cell>
          <cell r="J1034">
            <v>7993</v>
          </cell>
          <cell r="K1034">
            <v>35000</v>
          </cell>
          <cell r="L1034">
            <v>0</v>
          </cell>
          <cell r="M1034">
            <v>42104</v>
          </cell>
          <cell r="N1034">
            <v>69111</v>
          </cell>
          <cell r="O1034">
            <v>27007</v>
          </cell>
        </row>
        <row r="1035">
          <cell r="C1035" t="str">
            <v>00001051</v>
          </cell>
          <cell r="D1035">
            <v>38526</v>
          </cell>
          <cell r="E1035" t="str">
            <v>03B</v>
          </cell>
          <cell r="F1035" t="str">
            <v>ISO</v>
          </cell>
          <cell r="H1035">
            <v>3991</v>
          </cell>
          <cell r="I1035">
            <v>34.520000000000003</v>
          </cell>
          <cell r="J1035">
            <v>0</v>
          </cell>
          <cell r="K1035">
            <v>0</v>
          </cell>
          <cell r="L1035">
            <v>0</v>
          </cell>
          <cell r="M1035">
            <v>3991</v>
          </cell>
          <cell r="N1035">
            <v>3991</v>
          </cell>
          <cell r="O1035">
            <v>0</v>
          </cell>
        </row>
        <row r="1036">
          <cell r="C1036" t="str">
            <v>00001052</v>
          </cell>
          <cell r="D1036">
            <v>38526</v>
          </cell>
          <cell r="E1036" t="str">
            <v>03B</v>
          </cell>
          <cell r="F1036" t="str">
            <v>NQ</v>
          </cell>
          <cell r="H1036">
            <v>31009</v>
          </cell>
          <cell r="I1036">
            <v>34.520000000000003</v>
          </cell>
          <cell r="J1036">
            <v>0</v>
          </cell>
          <cell r="K1036">
            <v>15313</v>
          </cell>
          <cell r="L1036">
            <v>0</v>
          </cell>
          <cell r="M1036">
            <v>15696</v>
          </cell>
          <cell r="N1036">
            <v>31009</v>
          </cell>
          <cell r="O1036">
            <v>15313</v>
          </cell>
        </row>
        <row r="1037">
          <cell r="C1037" t="str">
            <v>00001053</v>
          </cell>
          <cell r="D1037">
            <v>38526</v>
          </cell>
          <cell r="E1037" t="str">
            <v>03B</v>
          </cell>
          <cell r="F1037" t="str">
            <v>ISO</v>
          </cell>
          <cell r="H1037">
            <v>100</v>
          </cell>
          <cell r="I1037">
            <v>34.520000000000003</v>
          </cell>
          <cell r="J1037">
            <v>0</v>
          </cell>
          <cell r="K1037">
            <v>44</v>
          </cell>
          <cell r="L1037">
            <v>0</v>
          </cell>
          <cell r="M1037">
            <v>56</v>
          </cell>
          <cell r="N1037">
            <v>100</v>
          </cell>
          <cell r="O1037">
            <v>44</v>
          </cell>
        </row>
        <row r="1038">
          <cell r="C1038" t="str">
            <v>00001054</v>
          </cell>
          <cell r="D1038">
            <v>38526</v>
          </cell>
          <cell r="E1038" t="str">
            <v>03B</v>
          </cell>
          <cell r="F1038" t="str">
            <v>ISO</v>
          </cell>
          <cell r="H1038">
            <v>2896</v>
          </cell>
          <cell r="I1038">
            <v>34.520000000000003</v>
          </cell>
          <cell r="J1038">
            <v>0</v>
          </cell>
          <cell r="K1038">
            <v>2896</v>
          </cell>
          <cell r="L1038">
            <v>0</v>
          </cell>
          <cell r="M1038">
            <v>0</v>
          </cell>
          <cell r="N1038">
            <v>2896</v>
          </cell>
          <cell r="O1038">
            <v>2896</v>
          </cell>
        </row>
        <row r="1039">
          <cell r="C1039" t="str">
            <v>00001055</v>
          </cell>
          <cell r="D1039">
            <v>38526</v>
          </cell>
          <cell r="E1039" t="str">
            <v>03B</v>
          </cell>
          <cell r="F1039" t="str">
            <v>NQ</v>
          </cell>
          <cell r="H1039">
            <v>22104</v>
          </cell>
          <cell r="I1039">
            <v>34.520000000000003</v>
          </cell>
          <cell r="J1039">
            <v>0</v>
          </cell>
          <cell r="K1039">
            <v>8042</v>
          </cell>
          <cell r="L1039">
            <v>0</v>
          </cell>
          <cell r="M1039">
            <v>14062</v>
          </cell>
          <cell r="N1039">
            <v>22104</v>
          </cell>
          <cell r="O1039">
            <v>8042</v>
          </cell>
        </row>
        <row r="1040">
          <cell r="C1040" t="str">
            <v>00001056</v>
          </cell>
          <cell r="D1040">
            <v>38526</v>
          </cell>
          <cell r="E1040" t="str">
            <v>03B</v>
          </cell>
          <cell r="F1040" t="str">
            <v>ISO</v>
          </cell>
          <cell r="H1040">
            <v>1000</v>
          </cell>
          <cell r="I1040">
            <v>34.520000000000003</v>
          </cell>
          <cell r="J1040">
            <v>0</v>
          </cell>
          <cell r="K1040">
            <v>438</v>
          </cell>
          <cell r="L1040">
            <v>0</v>
          </cell>
          <cell r="M1040">
            <v>562</v>
          </cell>
          <cell r="N1040">
            <v>1000</v>
          </cell>
          <cell r="O1040">
            <v>438</v>
          </cell>
        </row>
        <row r="1041">
          <cell r="C1041" t="str">
            <v>00001057</v>
          </cell>
          <cell r="D1041">
            <v>38526</v>
          </cell>
          <cell r="E1041" t="str">
            <v>03B</v>
          </cell>
          <cell r="F1041" t="str">
            <v>ISO</v>
          </cell>
          <cell r="H1041">
            <v>1500</v>
          </cell>
          <cell r="I1041">
            <v>34.520000000000003</v>
          </cell>
          <cell r="J1041">
            <v>0</v>
          </cell>
          <cell r="K1041">
            <v>656</v>
          </cell>
          <cell r="L1041">
            <v>0</v>
          </cell>
          <cell r="M1041">
            <v>844</v>
          </cell>
          <cell r="N1041">
            <v>1500</v>
          </cell>
          <cell r="O1041">
            <v>656</v>
          </cell>
        </row>
        <row r="1042">
          <cell r="C1042" t="str">
            <v>00001058</v>
          </cell>
          <cell r="D1042">
            <v>38526</v>
          </cell>
          <cell r="E1042" t="str">
            <v>03B</v>
          </cell>
          <cell r="F1042" t="str">
            <v>ISO</v>
          </cell>
          <cell r="H1042">
            <v>6183</v>
          </cell>
          <cell r="I1042">
            <v>34.520000000000003</v>
          </cell>
          <cell r="J1042">
            <v>0</v>
          </cell>
          <cell r="K1042">
            <v>254</v>
          </cell>
          <cell r="L1042">
            <v>0</v>
          </cell>
          <cell r="M1042">
            <v>5929</v>
          </cell>
          <cell r="N1042">
            <v>6183</v>
          </cell>
          <cell r="O1042">
            <v>254</v>
          </cell>
        </row>
        <row r="1043">
          <cell r="C1043" t="str">
            <v>00001059</v>
          </cell>
          <cell r="D1043">
            <v>38526</v>
          </cell>
          <cell r="E1043" t="str">
            <v>03B</v>
          </cell>
          <cell r="F1043" t="str">
            <v>NQ</v>
          </cell>
          <cell r="H1043">
            <v>26317</v>
          </cell>
          <cell r="I1043">
            <v>34.520000000000003</v>
          </cell>
          <cell r="J1043">
            <v>0</v>
          </cell>
          <cell r="K1043">
            <v>13965</v>
          </cell>
          <cell r="L1043">
            <v>0</v>
          </cell>
          <cell r="M1043">
            <v>12352</v>
          </cell>
          <cell r="N1043">
            <v>26317</v>
          </cell>
          <cell r="O1043">
            <v>13965</v>
          </cell>
        </row>
        <row r="1044">
          <cell r="C1044" t="str">
            <v>00001060</v>
          </cell>
          <cell r="D1044">
            <v>38526</v>
          </cell>
          <cell r="E1044" t="str">
            <v>03B</v>
          </cell>
          <cell r="F1044" t="str">
            <v>ISO</v>
          </cell>
          <cell r="H1044">
            <v>3500</v>
          </cell>
          <cell r="I1044">
            <v>34.520000000000003</v>
          </cell>
          <cell r="J1044">
            <v>0</v>
          </cell>
          <cell r="K1044">
            <v>1531</v>
          </cell>
          <cell r="L1044">
            <v>0</v>
          </cell>
          <cell r="M1044">
            <v>1969</v>
          </cell>
          <cell r="N1044">
            <v>3500</v>
          </cell>
          <cell r="O1044">
            <v>1531</v>
          </cell>
        </row>
        <row r="1045">
          <cell r="C1045" t="str">
            <v>00001061</v>
          </cell>
          <cell r="D1045">
            <v>38526</v>
          </cell>
          <cell r="E1045" t="str">
            <v>03B</v>
          </cell>
          <cell r="F1045" t="str">
            <v>ISO</v>
          </cell>
          <cell r="H1045">
            <v>1250</v>
          </cell>
          <cell r="I1045">
            <v>34.520000000000003</v>
          </cell>
          <cell r="J1045">
            <v>0</v>
          </cell>
          <cell r="K1045">
            <v>522</v>
          </cell>
          <cell r="L1045">
            <v>728</v>
          </cell>
          <cell r="M1045">
            <v>0</v>
          </cell>
          <cell r="N1045">
            <v>522</v>
          </cell>
          <cell r="O1045">
            <v>522</v>
          </cell>
        </row>
        <row r="1046">
          <cell r="C1046" t="str">
            <v>00001062</v>
          </cell>
          <cell r="D1046">
            <v>38526</v>
          </cell>
          <cell r="E1046" t="str">
            <v>03B</v>
          </cell>
          <cell r="F1046" t="str">
            <v>ISO</v>
          </cell>
          <cell r="H1046">
            <v>6641</v>
          </cell>
          <cell r="I1046">
            <v>34.520000000000003</v>
          </cell>
          <cell r="J1046">
            <v>0</v>
          </cell>
          <cell r="K1046">
            <v>812</v>
          </cell>
          <cell r="L1046">
            <v>0</v>
          </cell>
          <cell r="M1046">
            <v>5829</v>
          </cell>
          <cell r="N1046">
            <v>6641</v>
          </cell>
          <cell r="O1046">
            <v>812</v>
          </cell>
        </row>
        <row r="1047">
          <cell r="C1047" t="str">
            <v>00001063</v>
          </cell>
          <cell r="D1047">
            <v>38526</v>
          </cell>
          <cell r="E1047" t="str">
            <v>03B</v>
          </cell>
          <cell r="F1047" t="str">
            <v>NQ</v>
          </cell>
          <cell r="H1047">
            <v>8359</v>
          </cell>
          <cell r="I1047">
            <v>34.520000000000003</v>
          </cell>
          <cell r="J1047">
            <v>0</v>
          </cell>
          <cell r="K1047">
            <v>5750</v>
          </cell>
          <cell r="L1047">
            <v>0</v>
          </cell>
          <cell r="M1047">
            <v>2609</v>
          </cell>
          <cell r="N1047">
            <v>8359</v>
          </cell>
          <cell r="O1047">
            <v>5750</v>
          </cell>
        </row>
        <row r="1048">
          <cell r="C1048" t="str">
            <v>00001064</v>
          </cell>
          <cell r="D1048">
            <v>38526</v>
          </cell>
          <cell r="E1048" t="str">
            <v>03B</v>
          </cell>
          <cell r="F1048" t="str">
            <v>ISO</v>
          </cell>
          <cell r="H1048">
            <v>2757</v>
          </cell>
          <cell r="I1048">
            <v>34.520000000000003</v>
          </cell>
          <cell r="J1048">
            <v>0</v>
          </cell>
          <cell r="K1048">
            <v>925</v>
          </cell>
          <cell r="L1048">
            <v>0</v>
          </cell>
          <cell r="M1048">
            <v>1832</v>
          </cell>
          <cell r="N1048">
            <v>2757</v>
          </cell>
          <cell r="O1048">
            <v>925</v>
          </cell>
        </row>
        <row r="1049">
          <cell r="C1049" t="str">
            <v>00001065</v>
          </cell>
          <cell r="D1049">
            <v>38526</v>
          </cell>
          <cell r="E1049" t="str">
            <v>03B</v>
          </cell>
          <cell r="F1049" t="str">
            <v>NQ</v>
          </cell>
          <cell r="H1049">
            <v>743</v>
          </cell>
          <cell r="I1049">
            <v>34.520000000000003</v>
          </cell>
          <cell r="J1049">
            <v>0</v>
          </cell>
          <cell r="K1049">
            <v>607</v>
          </cell>
          <cell r="L1049">
            <v>0</v>
          </cell>
          <cell r="M1049">
            <v>136</v>
          </cell>
          <cell r="N1049">
            <v>743</v>
          </cell>
          <cell r="O1049">
            <v>607</v>
          </cell>
        </row>
        <row r="1050">
          <cell r="C1050" t="str">
            <v>00001066</v>
          </cell>
          <cell r="D1050">
            <v>38526</v>
          </cell>
          <cell r="E1050" t="str">
            <v>03B</v>
          </cell>
          <cell r="F1050" t="str">
            <v>ISO</v>
          </cell>
          <cell r="H1050">
            <v>600</v>
          </cell>
          <cell r="I1050">
            <v>34.520000000000003</v>
          </cell>
          <cell r="J1050">
            <v>0</v>
          </cell>
          <cell r="K1050">
            <v>263</v>
          </cell>
          <cell r="L1050">
            <v>0</v>
          </cell>
          <cell r="M1050">
            <v>337</v>
          </cell>
          <cell r="N1050">
            <v>600</v>
          </cell>
          <cell r="O1050">
            <v>263</v>
          </cell>
        </row>
        <row r="1051">
          <cell r="C1051" t="str">
            <v>00001067</v>
          </cell>
          <cell r="D1051">
            <v>38526</v>
          </cell>
          <cell r="E1051" t="str">
            <v>03B</v>
          </cell>
          <cell r="F1051" t="str">
            <v>ISO</v>
          </cell>
          <cell r="H1051">
            <v>2500</v>
          </cell>
          <cell r="I1051">
            <v>34.520000000000003</v>
          </cell>
          <cell r="J1051">
            <v>0</v>
          </cell>
          <cell r="K1051">
            <v>0</v>
          </cell>
          <cell r="L1051">
            <v>2500</v>
          </cell>
          <cell r="M1051">
            <v>0</v>
          </cell>
          <cell r="N1051">
            <v>0</v>
          </cell>
          <cell r="O1051">
            <v>0</v>
          </cell>
        </row>
        <row r="1052">
          <cell r="C1052" t="str">
            <v>00001068</v>
          </cell>
          <cell r="D1052">
            <v>38526</v>
          </cell>
          <cell r="E1052" t="str">
            <v>03B</v>
          </cell>
          <cell r="F1052" t="str">
            <v>ISO</v>
          </cell>
          <cell r="H1052">
            <v>4311</v>
          </cell>
          <cell r="I1052">
            <v>34.520000000000003</v>
          </cell>
          <cell r="J1052">
            <v>0</v>
          </cell>
          <cell r="K1052">
            <v>0</v>
          </cell>
          <cell r="L1052">
            <v>0</v>
          </cell>
          <cell r="M1052">
            <v>4311</v>
          </cell>
          <cell r="N1052">
            <v>4311</v>
          </cell>
          <cell r="O1052">
            <v>0</v>
          </cell>
        </row>
        <row r="1053">
          <cell r="C1053" t="str">
            <v>00001069</v>
          </cell>
          <cell r="D1053">
            <v>38526</v>
          </cell>
          <cell r="E1053" t="str">
            <v>03B</v>
          </cell>
          <cell r="F1053" t="str">
            <v>NQ</v>
          </cell>
          <cell r="H1053">
            <v>13689</v>
          </cell>
          <cell r="I1053">
            <v>34.520000000000003</v>
          </cell>
          <cell r="J1053">
            <v>0</v>
          </cell>
          <cell r="K1053">
            <v>7875</v>
          </cell>
          <cell r="L1053">
            <v>0</v>
          </cell>
          <cell r="M1053">
            <v>5814</v>
          </cell>
          <cell r="N1053">
            <v>13689</v>
          </cell>
          <cell r="O1053">
            <v>7875</v>
          </cell>
        </row>
        <row r="1054">
          <cell r="C1054" t="str">
            <v>00001070</v>
          </cell>
          <cell r="D1054">
            <v>38526</v>
          </cell>
          <cell r="E1054" t="str">
            <v>03B</v>
          </cell>
          <cell r="F1054" t="str">
            <v>ISO</v>
          </cell>
          <cell r="H1054">
            <v>6764</v>
          </cell>
          <cell r="I1054">
            <v>34.520000000000003</v>
          </cell>
          <cell r="J1054">
            <v>0</v>
          </cell>
          <cell r="K1054">
            <v>1481</v>
          </cell>
          <cell r="L1054">
            <v>0</v>
          </cell>
          <cell r="M1054">
            <v>5283</v>
          </cell>
          <cell r="N1054">
            <v>6764</v>
          </cell>
          <cell r="O1054">
            <v>1481</v>
          </cell>
        </row>
        <row r="1055">
          <cell r="C1055" t="str">
            <v>00001071</v>
          </cell>
          <cell r="D1055">
            <v>38526</v>
          </cell>
          <cell r="E1055" t="str">
            <v>03B</v>
          </cell>
          <cell r="F1055" t="str">
            <v>NQ</v>
          </cell>
          <cell r="H1055">
            <v>11236</v>
          </cell>
          <cell r="I1055">
            <v>34.520000000000003</v>
          </cell>
          <cell r="J1055">
            <v>0</v>
          </cell>
          <cell r="K1055">
            <v>6394</v>
          </cell>
          <cell r="L1055">
            <v>0</v>
          </cell>
          <cell r="M1055">
            <v>4842</v>
          </cell>
          <cell r="N1055">
            <v>11236</v>
          </cell>
          <cell r="O1055">
            <v>6394</v>
          </cell>
        </row>
        <row r="1056">
          <cell r="C1056" t="str">
            <v>00001072</v>
          </cell>
          <cell r="D1056">
            <v>38526</v>
          </cell>
          <cell r="E1056" t="str">
            <v>03B</v>
          </cell>
          <cell r="F1056" t="str">
            <v>ISO</v>
          </cell>
          <cell r="H1056">
            <v>600</v>
          </cell>
          <cell r="I1056">
            <v>34.520000000000003</v>
          </cell>
          <cell r="J1056">
            <v>0</v>
          </cell>
          <cell r="K1056">
            <v>0</v>
          </cell>
          <cell r="L1056">
            <v>600</v>
          </cell>
          <cell r="M1056">
            <v>0</v>
          </cell>
          <cell r="N1056">
            <v>0</v>
          </cell>
          <cell r="O1056">
            <v>0</v>
          </cell>
        </row>
        <row r="1057">
          <cell r="C1057" t="str">
            <v>00001073</v>
          </cell>
          <cell r="D1057">
            <v>38526</v>
          </cell>
          <cell r="E1057" t="str">
            <v>03B</v>
          </cell>
          <cell r="F1057" t="str">
            <v>ISO</v>
          </cell>
          <cell r="H1057">
            <v>1500</v>
          </cell>
          <cell r="I1057">
            <v>34.520000000000003</v>
          </cell>
          <cell r="J1057">
            <v>0</v>
          </cell>
          <cell r="K1057">
            <v>656</v>
          </cell>
          <cell r="L1057">
            <v>0</v>
          </cell>
          <cell r="M1057">
            <v>844</v>
          </cell>
          <cell r="N1057">
            <v>1500</v>
          </cell>
          <cell r="O1057">
            <v>656</v>
          </cell>
        </row>
        <row r="1058">
          <cell r="C1058" t="str">
            <v>00001074</v>
          </cell>
          <cell r="D1058">
            <v>38526</v>
          </cell>
          <cell r="E1058" t="str">
            <v>03B</v>
          </cell>
          <cell r="F1058" t="str">
            <v>ISO</v>
          </cell>
          <cell r="H1058">
            <v>2500</v>
          </cell>
          <cell r="I1058">
            <v>34.520000000000003</v>
          </cell>
          <cell r="J1058">
            <v>0</v>
          </cell>
          <cell r="K1058">
            <v>1094</v>
          </cell>
          <cell r="L1058">
            <v>0</v>
          </cell>
          <cell r="M1058">
            <v>1406</v>
          </cell>
          <cell r="N1058">
            <v>2500</v>
          </cell>
          <cell r="O1058">
            <v>1094</v>
          </cell>
        </row>
        <row r="1059">
          <cell r="C1059" t="str">
            <v>00001075</v>
          </cell>
          <cell r="D1059">
            <v>38526</v>
          </cell>
          <cell r="E1059" t="str">
            <v>03B</v>
          </cell>
          <cell r="F1059" t="str">
            <v>ISO</v>
          </cell>
          <cell r="H1059">
            <v>1000</v>
          </cell>
          <cell r="I1059">
            <v>34.520000000000003</v>
          </cell>
          <cell r="J1059">
            <v>0</v>
          </cell>
          <cell r="K1059">
            <v>438</v>
          </cell>
          <cell r="L1059">
            <v>0</v>
          </cell>
          <cell r="M1059">
            <v>562</v>
          </cell>
          <cell r="N1059">
            <v>1000</v>
          </cell>
          <cell r="O1059">
            <v>438</v>
          </cell>
        </row>
        <row r="1060">
          <cell r="C1060" t="str">
            <v>00001076</v>
          </cell>
          <cell r="D1060">
            <v>38526</v>
          </cell>
          <cell r="E1060" t="str">
            <v>03B</v>
          </cell>
          <cell r="F1060" t="str">
            <v>ISO</v>
          </cell>
          <cell r="H1060">
            <v>200</v>
          </cell>
          <cell r="I1060">
            <v>34.520000000000003</v>
          </cell>
          <cell r="J1060">
            <v>83</v>
          </cell>
          <cell r="K1060">
            <v>88</v>
          </cell>
          <cell r="L1060">
            <v>0</v>
          </cell>
          <cell r="M1060">
            <v>112</v>
          </cell>
          <cell r="N1060">
            <v>117</v>
          </cell>
          <cell r="O1060">
            <v>5</v>
          </cell>
        </row>
        <row r="1061">
          <cell r="C1061" t="str">
            <v>00001077</v>
          </cell>
          <cell r="D1061">
            <v>38526</v>
          </cell>
          <cell r="E1061" t="str">
            <v>03B</v>
          </cell>
          <cell r="F1061" t="str">
            <v>ISO</v>
          </cell>
          <cell r="H1061">
            <v>250</v>
          </cell>
          <cell r="I1061">
            <v>34.520000000000003</v>
          </cell>
          <cell r="J1061">
            <v>0</v>
          </cell>
          <cell r="K1061">
            <v>110</v>
          </cell>
          <cell r="L1061">
            <v>0</v>
          </cell>
          <cell r="M1061">
            <v>140</v>
          </cell>
          <cell r="N1061">
            <v>250</v>
          </cell>
          <cell r="O1061">
            <v>110</v>
          </cell>
        </row>
        <row r="1062">
          <cell r="C1062" t="str">
            <v>00001078</v>
          </cell>
          <cell r="D1062">
            <v>38526</v>
          </cell>
          <cell r="E1062" t="str">
            <v>03B</v>
          </cell>
          <cell r="F1062" t="str">
            <v>ISO</v>
          </cell>
          <cell r="H1062">
            <v>787</v>
          </cell>
          <cell r="I1062">
            <v>34.520000000000003</v>
          </cell>
          <cell r="J1062">
            <v>206</v>
          </cell>
          <cell r="K1062">
            <v>206</v>
          </cell>
          <cell r="L1062">
            <v>581</v>
          </cell>
          <cell r="M1062">
            <v>0</v>
          </cell>
          <cell r="N1062">
            <v>0</v>
          </cell>
          <cell r="O1062">
            <v>0</v>
          </cell>
        </row>
        <row r="1063">
          <cell r="C1063" t="str">
            <v>00001079</v>
          </cell>
          <cell r="D1063">
            <v>38526</v>
          </cell>
          <cell r="E1063" t="str">
            <v>03B</v>
          </cell>
          <cell r="F1063" t="str">
            <v>NQ</v>
          </cell>
          <cell r="H1063">
            <v>113</v>
          </cell>
          <cell r="I1063">
            <v>34.520000000000003</v>
          </cell>
          <cell r="J1063">
            <v>113</v>
          </cell>
          <cell r="K1063">
            <v>113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</row>
        <row r="1064">
          <cell r="C1064" t="str">
            <v>00001080</v>
          </cell>
          <cell r="D1064">
            <v>38526</v>
          </cell>
          <cell r="E1064" t="str">
            <v>03B</v>
          </cell>
          <cell r="F1064" t="str">
            <v>ISO</v>
          </cell>
          <cell r="H1064">
            <v>1776</v>
          </cell>
          <cell r="I1064">
            <v>34.520000000000003</v>
          </cell>
          <cell r="J1064">
            <v>0</v>
          </cell>
          <cell r="K1064">
            <v>0</v>
          </cell>
          <cell r="L1064">
            <v>1776</v>
          </cell>
          <cell r="M1064">
            <v>0</v>
          </cell>
          <cell r="N1064">
            <v>0</v>
          </cell>
          <cell r="O1064">
            <v>0</v>
          </cell>
        </row>
        <row r="1065">
          <cell r="C1065" t="str">
            <v>00001081</v>
          </cell>
          <cell r="D1065">
            <v>38526</v>
          </cell>
          <cell r="E1065" t="str">
            <v>03B</v>
          </cell>
          <cell r="F1065" t="str">
            <v>NQ</v>
          </cell>
          <cell r="H1065">
            <v>24</v>
          </cell>
          <cell r="I1065">
            <v>34.520000000000003</v>
          </cell>
          <cell r="J1065">
            <v>0</v>
          </cell>
          <cell r="K1065">
            <v>0</v>
          </cell>
          <cell r="L1065">
            <v>24</v>
          </cell>
          <cell r="M1065">
            <v>0</v>
          </cell>
          <cell r="N1065">
            <v>0</v>
          </cell>
          <cell r="O1065">
            <v>0</v>
          </cell>
        </row>
        <row r="1066">
          <cell r="C1066" t="str">
            <v>00001082</v>
          </cell>
          <cell r="D1066">
            <v>38526</v>
          </cell>
          <cell r="E1066" t="str">
            <v>03B</v>
          </cell>
          <cell r="F1066" t="str">
            <v>ISO</v>
          </cell>
          <cell r="H1066">
            <v>3704</v>
          </cell>
          <cell r="I1066">
            <v>34.520000000000003</v>
          </cell>
          <cell r="J1066">
            <v>0</v>
          </cell>
          <cell r="K1066">
            <v>0</v>
          </cell>
          <cell r="L1066">
            <v>0</v>
          </cell>
          <cell r="M1066">
            <v>3704</v>
          </cell>
          <cell r="N1066">
            <v>3704</v>
          </cell>
          <cell r="O1066">
            <v>0</v>
          </cell>
        </row>
        <row r="1067">
          <cell r="C1067" t="str">
            <v>00001083</v>
          </cell>
          <cell r="D1067">
            <v>38526</v>
          </cell>
          <cell r="E1067" t="str">
            <v>03B</v>
          </cell>
          <cell r="F1067" t="str">
            <v>NQ</v>
          </cell>
          <cell r="H1067">
            <v>28796</v>
          </cell>
          <cell r="I1067">
            <v>34.520000000000003</v>
          </cell>
          <cell r="J1067">
            <v>0</v>
          </cell>
          <cell r="K1067">
            <v>14219</v>
          </cell>
          <cell r="L1067">
            <v>0</v>
          </cell>
          <cell r="M1067">
            <v>14577</v>
          </cell>
          <cell r="N1067">
            <v>28796</v>
          </cell>
          <cell r="O1067">
            <v>14219</v>
          </cell>
        </row>
        <row r="1068">
          <cell r="C1068" t="str">
            <v>00001084</v>
          </cell>
          <cell r="D1068">
            <v>38526</v>
          </cell>
          <cell r="E1068" t="str">
            <v>03B</v>
          </cell>
          <cell r="F1068" t="str">
            <v>ISO</v>
          </cell>
          <cell r="H1068">
            <v>2500</v>
          </cell>
          <cell r="I1068">
            <v>34.520000000000003</v>
          </cell>
          <cell r="J1068">
            <v>0</v>
          </cell>
          <cell r="K1068">
            <v>1094</v>
          </cell>
          <cell r="L1068">
            <v>0</v>
          </cell>
          <cell r="M1068">
            <v>1406</v>
          </cell>
          <cell r="N1068">
            <v>2500</v>
          </cell>
          <cell r="O1068">
            <v>1094</v>
          </cell>
        </row>
        <row r="1069">
          <cell r="C1069" t="str">
            <v>00001085</v>
          </cell>
          <cell r="D1069">
            <v>38526</v>
          </cell>
          <cell r="E1069" t="str">
            <v>03B</v>
          </cell>
          <cell r="F1069" t="str">
            <v>ISO</v>
          </cell>
          <cell r="H1069">
            <v>100</v>
          </cell>
          <cell r="I1069">
            <v>34.520000000000003</v>
          </cell>
          <cell r="J1069">
            <v>0</v>
          </cell>
          <cell r="K1069">
            <v>44</v>
          </cell>
          <cell r="L1069">
            <v>0</v>
          </cell>
          <cell r="M1069">
            <v>56</v>
          </cell>
          <cell r="N1069">
            <v>100</v>
          </cell>
          <cell r="O1069">
            <v>44</v>
          </cell>
        </row>
        <row r="1070">
          <cell r="C1070" t="str">
            <v>00001086</v>
          </cell>
          <cell r="D1070">
            <v>38526</v>
          </cell>
          <cell r="E1070" t="str">
            <v>03B</v>
          </cell>
          <cell r="F1070" t="str">
            <v>ISO</v>
          </cell>
          <cell r="H1070">
            <v>250</v>
          </cell>
          <cell r="I1070">
            <v>34.520000000000003</v>
          </cell>
          <cell r="J1070">
            <v>0</v>
          </cell>
          <cell r="K1070">
            <v>0</v>
          </cell>
          <cell r="L1070">
            <v>250</v>
          </cell>
          <cell r="M1070">
            <v>0</v>
          </cell>
          <cell r="N1070">
            <v>0</v>
          </cell>
          <cell r="O1070">
            <v>0</v>
          </cell>
        </row>
        <row r="1071">
          <cell r="C1071" t="str">
            <v>00001087</v>
          </cell>
          <cell r="D1071">
            <v>38526</v>
          </cell>
          <cell r="E1071" t="str">
            <v>03B</v>
          </cell>
          <cell r="F1071" t="str">
            <v>ISO</v>
          </cell>
          <cell r="H1071">
            <v>250</v>
          </cell>
          <cell r="I1071">
            <v>34.520000000000003</v>
          </cell>
          <cell r="J1071">
            <v>0</v>
          </cell>
          <cell r="K1071">
            <v>110</v>
          </cell>
          <cell r="L1071">
            <v>0</v>
          </cell>
          <cell r="M1071">
            <v>140</v>
          </cell>
          <cell r="N1071">
            <v>250</v>
          </cell>
          <cell r="O1071">
            <v>110</v>
          </cell>
        </row>
        <row r="1072">
          <cell r="C1072" t="str">
            <v>00001088</v>
          </cell>
          <cell r="D1072">
            <v>38526</v>
          </cell>
          <cell r="E1072" t="str">
            <v>03B</v>
          </cell>
          <cell r="F1072" t="str">
            <v>ISO</v>
          </cell>
          <cell r="H1072">
            <v>1000</v>
          </cell>
          <cell r="I1072">
            <v>34.520000000000003</v>
          </cell>
          <cell r="J1072">
            <v>0</v>
          </cell>
          <cell r="K1072">
            <v>438</v>
          </cell>
          <cell r="L1072">
            <v>0</v>
          </cell>
          <cell r="M1072">
            <v>562</v>
          </cell>
          <cell r="N1072">
            <v>1000</v>
          </cell>
          <cell r="O1072">
            <v>438</v>
          </cell>
        </row>
        <row r="1073">
          <cell r="C1073" t="str">
            <v>00001089</v>
          </cell>
          <cell r="D1073">
            <v>38526</v>
          </cell>
          <cell r="E1073" t="str">
            <v>03B</v>
          </cell>
          <cell r="F1073" t="str">
            <v>ISO</v>
          </cell>
          <cell r="H1073">
            <v>250</v>
          </cell>
          <cell r="I1073">
            <v>34.520000000000003</v>
          </cell>
          <cell r="J1073">
            <v>0</v>
          </cell>
          <cell r="K1073">
            <v>110</v>
          </cell>
          <cell r="L1073">
            <v>0</v>
          </cell>
          <cell r="M1073">
            <v>140</v>
          </cell>
          <cell r="N1073">
            <v>250</v>
          </cell>
          <cell r="O1073">
            <v>110</v>
          </cell>
        </row>
        <row r="1074">
          <cell r="C1074" t="str">
            <v>00001090</v>
          </cell>
          <cell r="D1074">
            <v>38526</v>
          </cell>
          <cell r="E1074" t="str">
            <v>03B</v>
          </cell>
          <cell r="F1074" t="str">
            <v>ISO</v>
          </cell>
          <cell r="H1074">
            <v>3500</v>
          </cell>
          <cell r="I1074">
            <v>34.520000000000003</v>
          </cell>
          <cell r="J1074">
            <v>0</v>
          </cell>
          <cell r="K1074">
            <v>1531</v>
          </cell>
          <cell r="L1074">
            <v>0</v>
          </cell>
          <cell r="M1074">
            <v>1969</v>
          </cell>
          <cell r="N1074">
            <v>3500</v>
          </cell>
          <cell r="O1074">
            <v>1531</v>
          </cell>
        </row>
        <row r="1075">
          <cell r="C1075" t="str">
            <v>00001091</v>
          </cell>
          <cell r="D1075">
            <v>38526</v>
          </cell>
          <cell r="E1075" t="str">
            <v>03B</v>
          </cell>
          <cell r="F1075" t="str">
            <v>ISO</v>
          </cell>
          <cell r="H1075">
            <v>550</v>
          </cell>
          <cell r="I1075">
            <v>34.520000000000003</v>
          </cell>
          <cell r="J1075">
            <v>0</v>
          </cell>
          <cell r="K1075">
            <v>242</v>
          </cell>
          <cell r="L1075">
            <v>0</v>
          </cell>
          <cell r="M1075">
            <v>308</v>
          </cell>
          <cell r="N1075">
            <v>550</v>
          </cell>
          <cell r="O1075">
            <v>242</v>
          </cell>
        </row>
        <row r="1076">
          <cell r="C1076" t="str">
            <v>00001092</v>
          </cell>
          <cell r="D1076">
            <v>38526</v>
          </cell>
          <cell r="E1076" t="str">
            <v>03B</v>
          </cell>
          <cell r="F1076" t="str">
            <v>ISO</v>
          </cell>
          <cell r="H1076">
            <v>250</v>
          </cell>
          <cell r="I1076">
            <v>34.520000000000003</v>
          </cell>
          <cell r="J1076">
            <v>0</v>
          </cell>
          <cell r="K1076">
            <v>110</v>
          </cell>
          <cell r="L1076">
            <v>0</v>
          </cell>
          <cell r="M1076">
            <v>140</v>
          </cell>
          <cell r="N1076">
            <v>250</v>
          </cell>
          <cell r="O1076">
            <v>110</v>
          </cell>
        </row>
        <row r="1077">
          <cell r="C1077" t="str">
            <v>00001093</v>
          </cell>
          <cell r="D1077">
            <v>38526</v>
          </cell>
          <cell r="E1077" t="str">
            <v>03B</v>
          </cell>
          <cell r="F1077" t="str">
            <v>ISO</v>
          </cell>
          <cell r="H1077">
            <v>600</v>
          </cell>
          <cell r="I1077">
            <v>34.520000000000003</v>
          </cell>
          <cell r="J1077">
            <v>175</v>
          </cell>
          <cell r="K1077">
            <v>175</v>
          </cell>
          <cell r="L1077">
            <v>425</v>
          </cell>
          <cell r="M1077">
            <v>0</v>
          </cell>
          <cell r="N1077">
            <v>0</v>
          </cell>
          <cell r="O1077">
            <v>0</v>
          </cell>
        </row>
        <row r="1078">
          <cell r="C1078" t="str">
            <v>00001094</v>
          </cell>
          <cell r="D1078">
            <v>38526</v>
          </cell>
          <cell r="E1078" t="str">
            <v>03B</v>
          </cell>
          <cell r="F1078" t="str">
            <v>ISO</v>
          </cell>
          <cell r="H1078">
            <v>250</v>
          </cell>
          <cell r="I1078">
            <v>34.520000000000003</v>
          </cell>
          <cell r="J1078">
            <v>50</v>
          </cell>
          <cell r="K1078">
            <v>110</v>
          </cell>
          <cell r="L1078">
            <v>0</v>
          </cell>
          <cell r="M1078">
            <v>140</v>
          </cell>
          <cell r="N1078">
            <v>200</v>
          </cell>
          <cell r="O1078">
            <v>60</v>
          </cell>
        </row>
        <row r="1079">
          <cell r="C1079" t="str">
            <v>00001095</v>
          </cell>
          <cell r="D1079">
            <v>38526</v>
          </cell>
          <cell r="E1079" t="str">
            <v>03B</v>
          </cell>
          <cell r="F1079" t="str">
            <v>ISO</v>
          </cell>
          <cell r="H1079">
            <v>2896</v>
          </cell>
          <cell r="I1079">
            <v>34.520000000000003</v>
          </cell>
          <cell r="J1079">
            <v>0</v>
          </cell>
          <cell r="K1079">
            <v>0</v>
          </cell>
          <cell r="L1079">
            <v>0</v>
          </cell>
          <cell r="M1079">
            <v>2896</v>
          </cell>
          <cell r="N1079">
            <v>2896</v>
          </cell>
          <cell r="O1079">
            <v>0</v>
          </cell>
        </row>
        <row r="1080">
          <cell r="C1080" t="str">
            <v>00001096</v>
          </cell>
          <cell r="D1080">
            <v>38526</v>
          </cell>
          <cell r="E1080" t="str">
            <v>03B</v>
          </cell>
          <cell r="F1080" t="str">
            <v>NQ</v>
          </cell>
          <cell r="H1080">
            <v>57104</v>
          </cell>
          <cell r="I1080">
            <v>34.520000000000003</v>
          </cell>
          <cell r="J1080">
            <v>0</v>
          </cell>
          <cell r="K1080">
            <v>24983</v>
          </cell>
          <cell r="L1080">
            <v>0</v>
          </cell>
          <cell r="M1080">
            <v>32121</v>
          </cell>
          <cell r="N1080">
            <v>57104</v>
          </cell>
          <cell r="O1080">
            <v>24983</v>
          </cell>
        </row>
        <row r="1081">
          <cell r="C1081" t="str">
            <v>00001097</v>
          </cell>
          <cell r="D1081">
            <v>38526</v>
          </cell>
          <cell r="E1081" t="str">
            <v>03B</v>
          </cell>
          <cell r="F1081" t="str">
            <v>ISO</v>
          </cell>
          <cell r="H1081">
            <v>1500</v>
          </cell>
          <cell r="I1081">
            <v>34.520000000000003</v>
          </cell>
          <cell r="J1081">
            <v>0</v>
          </cell>
          <cell r="K1081">
            <v>656</v>
          </cell>
          <cell r="L1081">
            <v>0</v>
          </cell>
          <cell r="M1081">
            <v>844</v>
          </cell>
          <cell r="N1081">
            <v>1500</v>
          </cell>
          <cell r="O1081">
            <v>656</v>
          </cell>
        </row>
        <row r="1082">
          <cell r="C1082" t="str">
            <v>00001098</v>
          </cell>
          <cell r="D1082">
            <v>38526</v>
          </cell>
          <cell r="E1082" t="str">
            <v>03B</v>
          </cell>
          <cell r="F1082" t="str">
            <v>ISO</v>
          </cell>
          <cell r="H1082">
            <v>2187</v>
          </cell>
          <cell r="I1082">
            <v>34.520000000000003</v>
          </cell>
          <cell r="J1082">
            <v>0</v>
          </cell>
          <cell r="K1082">
            <v>781</v>
          </cell>
          <cell r="L1082">
            <v>0</v>
          </cell>
          <cell r="M1082">
            <v>1406</v>
          </cell>
          <cell r="N1082">
            <v>2187</v>
          </cell>
          <cell r="O1082">
            <v>781</v>
          </cell>
        </row>
        <row r="1083">
          <cell r="C1083" t="str">
            <v>00001099</v>
          </cell>
          <cell r="D1083">
            <v>38526</v>
          </cell>
          <cell r="E1083" t="str">
            <v>03B</v>
          </cell>
          <cell r="F1083" t="str">
            <v>NQ</v>
          </cell>
          <cell r="H1083">
            <v>313</v>
          </cell>
          <cell r="I1083">
            <v>34.520000000000003</v>
          </cell>
          <cell r="J1083">
            <v>0</v>
          </cell>
          <cell r="K1083">
            <v>313</v>
          </cell>
          <cell r="L1083">
            <v>0</v>
          </cell>
          <cell r="M1083">
            <v>0</v>
          </cell>
          <cell r="N1083">
            <v>313</v>
          </cell>
          <cell r="O1083">
            <v>313</v>
          </cell>
        </row>
        <row r="1084">
          <cell r="C1084" t="str">
            <v>00001100</v>
          </cell>
          <cell r="D1084">
            <v>38526</v>
          </cell>
          <cell r="E1084" t="str">
            <v>03B</v>
          </cell>
          <cell r="F1084" t="str">
            <v>ISO</v>
          </cell>
          <cell r="H1084">
            <v>6514</v>
          </cell>
          <cell r="I1084">
            <v>34.520000000000003</v>
          </cell>
          <cell r="J1084">
            <v>1062</v>
          </cell>
          <cell r="K1084">
            <v>1231</v>
          </cell>
          <cell r="L1084">
            <v>0</v>
          </cell>
          <cell r="M1084">
            <v>5283</v>
          </cell>
          <cell r="N1084">
            <v>5452</v>
          </cell>
          <cell r="O1084">
            <v>169</v>
          </cell>
        </row>
        <row r="1085">
          <cell r="C1085" t="str">
            <v>00001101</v>
          </cell>
          <cell r="D1085">
            <v>38526</v>
          </cell>
          <cell r="E1085" t="str">
            <v>03B</v>
          </cell>
          <cell r="F1085" t="str">
            <v>NQ</v>
          </cell>
          <cell r="H1085">
            <v>11486</v>
          </cell>
          <cell r="I1085">
            <v>34.520000000000003</v>
          </cell>
          <cell r="J1085">
            <v>0</v>
          </cell>
          <cell r="K1085">
            <v>6644</v>
          </cell>
          <cell r="L1085">
            <v>0</v>
          </cell>
          <cell r="M1085">
            <v>4842</v>
          </cell>
          <cell r="N1085">
            <v>11486</v>
          </cell>
          <cell r="O1085">
            <v>6644</v>
          </cell>
        </row>
        <row r="1086">
          <cell r="C1086" t="str">
            <v>00001102</v>
          </cell>
          <cell r="D1086">
            <v>38526</v>
          </cell>
          <cell r="E1086" t="str">
            <v>03B</v>
          </cell>
          <cell r="F1086" t="str">
            <v>ISO</v>
          </cell>
          <cell r="H1086">
            <v>200</v>
          </cell>
          <cell r="I1086">
            <v>34.520000000000003</v>
          </cell>
          <cell r="J1086">
            <v>0</v>
          </cell>
          <cell r="K1086">
            <v>88</v>
          </cell>
          <cell r="L1086">
            <v>0</v>
          </cell>
          <cell r="M1086">
            <v>112</v>
          </cell>
          <cell r="N1086">
            <v>200</v>
          </cell>
          <cell r="O1086">
            <v>88</v>
          </cell>
        </row>
        <row r="1087">
          <cell r="C1087" t="str">
            <v>00001103</v>
          </cell>
          <cell r="D1087">
            <v>38526</v>
          </cell>
          <cell r="E1087" t="str">
            <v>03B</v>
          </cell>
          <cell r="F1087" t="str">
            <v>ISO</v>
          </cell>
          <cell r="H1087">
            <v>100</v>
          </cell>
          <cell r="I1087">
            <v>34.520000000000003</v>
          </cell>
          <cell r="J1087">
            <v>0</v>
          </cell>
          <cell r="K1087">
            <v>44</v>
          </cell>
          <cell r="L1087">
            <v>0</v>
          </cell>
          <cell r="M1087">
            <v>56</v>
          </cell>
          <cell r="N1087">
            <v>100</v>
          </cell>
          <cell r="O1087">
            <v>44</v>
          </cell>
        </row>
        <row r="1088">
          <cell r="C1088" t="str">
            <v>00001104</v>
          </cell>
          <cell r="D1088">
            <v>38526</v>
          </cell>
          <cell r="E1088" t="str">
            <v>03B</v>
          </cell>
          <cell r="F1088" t="str">
            <v>ISO</v>
          </cell>
          <cell r="H1088">
            <v>1165</v>
          </cell>
          <cell r="I1088">
            <v>34.520000000000003</v>
          </cell>
          <cell r="J1088">
            <v>156</v>
          </cell>
          <cell r="K1088">
            <v>156</v>
          </cell>
          <cell r="L1088">
            <v>1009</v>
          </cell>
          <cell r="M1088">
            <v>0</v>
          </cell>
          <cell r="N1088">
            <v>0</v>
          </cell>
          <cell r="O1088">
            <v>0</v>
          </cell>
        </row>
        <row r="1089">
          <cell r="C1089" t="str">
            <v>00001105</v>
          </cell>
          <cell r="D1089">
            <v>38526</v>
          </cell>
          <cell r="E1089" t="str">
            <v>03B</v>
          </cell>
          <cell r="F1089" t="str">
            <v>NQ</v>
          </cell>
          <cell r="H1089">
            <v>85</v>
          </cell>
          <cell r="I1089">
            <v>34.520000000000003</v>
          </cell>
          <cell r="J1089">
            <v>0</v>
          </cell>
          <cell r="K1089">
            <v>0</v>
          </cell>
          <cell r="L1089">
            <v>85</v>
          </cell>
          <cell r="M1089">
            <v>0</v>
          </cell>
          <cell r="N1089">
            <v>0</v>
          </cell>
          <cell r="O1089">
            <v>0</v>
          </cell>
        </row>
        <row r="1090">
          <cell r="C1090" t="str">
            <v>00001106</v>
          </cell>
          <cell r="D1090">
            <v>38526</v>
          </cell>
          <cell r="E1090" t="str">
            <v>03B</v>
          </cell>
          <cell r="F1090" t="str">
            <v>ISO</v>
          </cell>
          <cell r="H1090">
            <v>600</v>
          </cell>
          <cell r="I1090">
            <v>34.520000000000003</v>
          </cell>
          <cell r="J1090">
            <v>0</v>
          </cell>
          <cell r="K1090">
            <v>0</v>
          </cell>
          <cell r="L1090">
            <v>600</v>
          </cell>
          <cell r="M1090">
            <v>0</v>
          </cell>
          <cell r="N1090">
            <v>0</v>
          </cell>
          <cell r="O1090">
            <v>0</v>
          </cell>
        </row>
        <row r="1091">
          <cell r="C1091" t="str">
            <v>00001107</v>
          </cell>
          <cell r="D1091">
            <v>38526</v>
          </cell>
          <cell r="E1091" t="str">
            <v>03B</v>
          </cell>
          <cell r="F1091" t="str">
            <v>ISO</v>
          </cell>
          <cell r="H1091">
            <v>250</v>
          </cell>
          <cell r="I1091">
            <v>34.520000000000003</v>
          </cell>
          <cell r="J1091">
            <v>0</v>
          </cell>
          <cell r="K1091">
            <v>110</v>
          </cell>
          <cell r="L1091">
            <v>0</v>
          </cell>
          <cell r="M1091">
            <v>140</v>
          </cell>
          <cell r="N1091">
            <v>250</v>
          </cell>
          <cell r="O1091">
            <v>110</v>
          </cell>
        </row>
        <row r="1092">
          <cell r="C1092" t="str">
            <v>00001108</v>
          </cell>
          <cell r="D1092">
            <v>38526</v>
          </cell>
          <cell r="E1092" t="str">
            <v>03B</v>
          </cell>
          <cell r="F1092" t="str">
            <v>ISO</v>
          </cell>
          <cell r="H1092">
            <v>1500</v>
          </cell>
          <cell r="I1092">
            <v>34.520000000000003</v>
          </cell>
          <cell r="J1092">
            <v>0</v>
          </cell>
          <cell r="K1092">
            <v>1500</v>
          </cell>
          <cell r="L1092">
            <v>0</v>
          </cell>
          <cell r="M1092">
            <v>0</v>
          </cell>
          <cell r="N1092">
            <v>1500</v>
          </cell>
          <cell r="O1092">
            <v>1500</v>
          </cell>
        </row>
        <row r="1093">
          <cell r="C1093" t="str">
            <v>00001109</v>
          </cell>
          <cell r="D1093">
            <v>38526</v>
          </cell>
          <cell r="E1093" t="str">
            <v>03B</v>
          </cell>
          <cell r="F1093" t="str">
            <v>ISO</v>
          </cell>
          <cell r="H1093">
            <v>600</v>
          </cell>
          <cell r="I1093">
            <v>34.520000000000003</v>
          </cell>
          <cell r="J1093">
            <v>0</v>
          </cell>
          <cell r="K1093">
            <v>0</v>
          </cell>
          <cell r="L1093">
            <v>600</v>
          </cell>
          <cell r="M1093">
            <v>0</v>
          </cell>
          <cell r="N1093">
            <v>0</v>
          </cell>
          <cell r="O1093">
            <v>0</v>
          </cell>
        </row>
        <row r="1094">
          <cell r="C1094" t="str">
            <v>00001110</v>
          </cell>
          <cell r="D1094">
            <v>38526</v>
          </cell>
          <cell r="E1094" t="str">
            <v>03B</v>
          </cell>
          <cell r="F1094" t="str">
            <v>ISO</v>
          </cell>
          <cell r="H1094">
            <v>1500</v>
          </cell>
          <cell r="I1094">
            <v>34.520000000000003</v>
          </cell>
          <cell r="J1094">
            <v>594</v>
          </cell>
          <cell r="K1094">
            <v>656</v>
          </cell>
          <cell r="L1094">
            <v>0</v>
          </cell>
          <cell r="M1094">
            <v>844</v>
          </cell>
          <cell r="N1094">
            <v>906</v>
          </cell>
          <cell r="O1094">
            <v>62</v>
          </cell>
        </row>
        <row r="1095">
          <cell r="C1095" t="str">
            <v>00001111</v>
          </cell>
          <cell r="D1095">
            <v>38526</v>
          </cell>
          <cell r="E1095" t="str">
            <v>03B</v>
          </cell>
          <cell r="F1095" t="str">
            <v>ISO</v>
          </cell>
          <cell r="H1095">
            <v>1500</v>
          </cell>
          <cell r="I1095">
            <v>34.520000000000003</v>
          </cell>
          <cell r="J1095">
            <v>0</v>
          </cell>
          <cell r="K1095">
            <v>656</v>
          </cell>
          <cell r="L1095">
            <v>0</v>
          </cell>
          <cell r="M1095">
            <v>844</v>
          </cell>
          <cell r="N1095">
            <v>1500</v>
          </cell>
          <cell r="O1095">
            <v>656</v>
          </cell>
        </row>
        <row r="1096">
          <cell r="C1096" t="str">
            <v>00001112</v>
          </cell>
          <cell r="D1096">
            <v>38526</v>
          </cell>
          <cell r="E1096" t="str">
            <v>03B</v>
          </cell>
          <cell r="F1096" t="str">
            <v>ISO</v>
          </cell>
          <cell r="H1096">
            <v>6727</v>
          </cell>
          <cell r="I1096">
            <v>34.520000000000003</v>
          </cell>
          <cell r="J1096">
            <v>0</v>
          </cell>
          <cell r="K1096">
            <v>234</v>
          </cell>
          <cell r="L1096">
            <v>0</v>
          </cell>
          <cell r="M1096">
            <v>6493</v>
          </cell>
          <cell r="N1096">
            <v>6727</v>
          </cell>
          <cell r="O1096">
            <v>234</v>
          </cell>
        </row>
        <row r="1097">
          <cell r="C1097" t="str">
            <v>00001113</v>
          </cell>
          <cell r="D1097">
            <v>38526</v>
          </cell>
          <cell r="E1097" t="str">
            <v>03B</v>
          </cell>
          <cell r="F1097" t="str">
            <v>NQ</v>
          </cell>
          <cell r="H1097">
            <v>28273</v>
          </cell>
          <cell r="I1097">
            <v>34.520000000000003</v>
          </cell>
          <cell r="J1097">
            <v>0</v>
          </cell>
          <cell r="K1097">
            <v>15079</v>
          </cell>
          <cell r="L1097">
            <v>0</v>
          </cell>
          <cell r="M1097">
            <v>13194</v>
          </cell>
          <cell r="N1097">
            <v>28273</v>
          </cell>
          <cell r="O1097">
            <v>15079</v>
          </cell>
        </row>
        <row r="1098">
          <cell r="C1098" t="str">
            <v>00001114</v>
          </cell>
          <cell r="D1098">
            <v>38526</v>
          </cell>
          <cell r="E1098" t="str">
            <v>03B</v>
          </cell>
          <cell r="F1098" t="str">
            <v>ISO</v>
          </cell>
          <cell r="H1098">
            <v>600</v>
          </cell>
          <cell r="I1098">
            <v>34.520000000000003</v>
          </cell>
          <cell r="J1098">
            <v>0</v>
          </cell>
          <cell r="K1098">
            <v>263</v>
          </cell>
          <cell r="L1098">
            <v>0</v>
          </cell>
          <cell r="M1098">
            <v>337</v>
          </cell>
          <cell r="N1098">
            <v>600</v>
          </cell>
          <cell r="O1098">
            <v>263</v>
          </cell>
        </row>
        <row r="1099">
          <cell r="C1099" t="str">
            <v>00001115</v>
          </cell>
          <cell r="D1099">
            <v>38526</v>
          </cell>
          <cell r="E1099" t="str">
            <v>03B</v>
          </cell>
          <cell r="F1099" t="str">
            <v>ISO</v>
          </cell>
          <cell r="H1099">
            <v>2500</v>
          </cell>
          <cell r="I1099">
            <v>34.520000000000003</v>
          </cell>
          <cell r="J1099">
            <v>0</v>
          </cell>
          <cell r="K1099">
            <v>1094</v>
          </cell>
          <cell r="L1099">
            <v>0</v>
          </cell>
          <cell r="M1099">
            <v>1406</v>
          </cell>
          <cell r="N1099">
            <v>2500</v>
          </cell>
          <cell r="O1099">
            <v>1094</v>
          </cell>
        </row>
        <row r="1100">
          <cell r="C1100" t="str">
            <v>00001116</v>
          </cell>
          <cell r="D1100">
            <v>38526</v>
          </cell>
          <cell r="E1100" t="str">
            <v>03B</v>
          </cell>
          <cell r="F1100" t="str">
            <v>NQ</v>
          </cell>
          <cell r="H1100">
            <v>3811</v>
          </cell>
          <cell r="I1100">
            <v>34.520000000000003</v>
          </cell>
          <cell r="J1100">
            <v>0</v>
          </cell>
          <cell r="K1100">
            <v>1198</v>
          </cell>
          <cell r="L1100">
            <v>0</v>
          </cell>
          <cell r="M1100">
            <v>2613</v>
          </cell>
          <cell r="N1100">
            <v>3811</v>
          </cell>
          <cell r="O1100">
            <v>1198</v>
          </cell>
        </row>
        <row r="1101">
          <cell r="C1101" t="str">
            <v>00001117</v>
          </cell>
          <cell r="D1101">
            <v>38526</v>
          </cell>
          <cell r="E1101" t="str">
            <v>03B</v>
          </cell>
          <cell r="F1101" t="str">
            <v>NQ</v>
          </cell>
          <cell r="H1101">
            <v>1689</v>
          </cell>
          <cell r="I1101">
            <v>34.520000000000003</v>
          </cell>
          <cell r="J1101">
            <v>0</v>
          </cell>
          <cell r="K1101">
            <v>1209</v>
          </cell>
          <cell r="L1101">
            <v>0</v>
          </cell>
          <cell r="M1101">
            <v>480</v>
          </cell>
          <cell r="N1101">
            <v>1689</v>
          </cell>
          <cell r="O1101">
            <v>1209</v>
          </cell>
        </row>
        <row r="1102">
          <cell r="C1102" t="str">
            <v>00001118</v>
          </cell>
          <cell r="D1102">
            <v>38526</v>
          </cell>
          <cell r="E1102" t="str">
            <v>03B</v>
          </cell>
          <cell r="F1102" t="str">
            <v>ISO</v>
          </cell>
          <cell r="H1102">
            <v>1875</v>
          </cell>
          <cell r="I1102">
            <v>34.520000000000003</v>
          </cell>
          <cell r="J1102">
            <v>0</v>
          </cell>
          <cell r="K1102">
            <v>0</v>
          </cell>
          <cell r="L1102">
            <v>0</v>
          </cell>
          <cell r="M1102">
            <v>1875</v>
          </cell>
          <cell r="N1102">
            <v>1875</v>
          </cell>
          <cell r="O1102">
            <v>0</v>
          </cell>
        </row>
        <row r="1103">
          <cell r="C1103" t="str">
            <v>00001119</v>
          </cell>
          <cell r="D1103">
            <v>38526</v>
          </cell>
          <cell r="E1103" t="str">
            <v>03B</v>
          </cell>
          <cell r="F1103" t="str">
            <v>NQ</v>
          </cell>
          <cell r="H1103">
            <v>13125</v>
          </cell>
          <cell r="I1103">
            <v>34.520000000000003</v>
          </cell>
          <cell r="J1103">
            <v>0</v>
          </cell>
          <cell r="K1103">
            <v>6563</v>
          </cell>
          <cell r="L1103">
            <v>0</v>
          </cell>
          <cell r="M1103">
            <v>6562</v>
          </cell>
          <cell r="N1103">
            <v>13125</v>
          </cell>
          <cell r="O1103">
            <v>6563</v>
          </cell>
        </row>
        <row r="1104">
          <cell r="C1104" t="str">
            <v>00001120</v>
          </cell>
          <cell r="D1104">
            <v>38526</v>
          </cell>
          <cell r="E1104" t="str">
            <v>03B</v>
          </cell>
          <cell r="F1104" t="str">
            <v>ISO</v>
          </cell>
          <cell r="H1104">
            <v>1800</v>
          </cell>
          <cell r="I1104">
            <v>34.520000000000003</v>
          </cell>
          <cell r="J1104">
            <v>713</v>
          </cell>
          <cell r="K1104">
            <v>713</v>
          </cell>
          <cell r="L1104">
            <v>1087</v>
          </cell>
          <cell r="M1104">
            <v>0</v>
          </cell>
          <cell r="N1104">
            <v>0</v>
          </cell>
          <cell r="O1104">
            <v>0</v>
          </cell>
        </row>
        <row r="1105">
          <cell r="C1105" t="str">
            <v>00001121</v>
          </cell>
          <cell r="D1105">
            <v>38526</v>
          </cell>
          <cell r="E1105" t="str">
            <v>03B</v>
          </cell>
          <cell r="F1105" t="str">
            <v>ISO</v>
          </cell>
          <cell r="H1105">
            <v>5500</v>
          </cell>
          <cell r="I1105">
            <v>34.520000000000003</v>
          </cell>
          <cell r="J1105">
            <v>0</v>
          </cell>
          <cell r="K1105">
            <v>2406</v>
          </cell>
          <cell r="L1105">
            <v>0</v>
          </cell>
          <cell r="M1105">
            <v>3094</v>
          </cell>
          <cell r="N1105">
            <v>5500</v>
          </cell>
          <cell r="O1105">
            <v>2406</v>
          </cell>
        </row>
        <row r="1106">
          <cell r="C1106" t="str">
            <v>00001122</v>
          </cell>
          <cell r="D1106">
            <v>38526</v>
          </cell>
          <cell r="E1106" t="str">
            <v>03B</v>
          </cell>
          <cell r="F1106" t="str">
            <v>ISO</v>
          </cell>
          <cell r="H1106">
            <v>250</v>
          </cell>
          <cell r="I1106">
            <v>34.520000000000003</v>
          </cell>
          <cell r="J1106">
            <v>0</v>
          </cell>
          <cell r="K1106">
            <v>110</v>
          </cell>
          <cell r="L1106">
            <v>0</v>
          </cell>
          <cell r="M1106">
            <v>140</v>
          </cell>
          <cell r="N1106">
            <v>250</v>
          </cell>
          <cell r="O1106">
            <v>110</v>
          </cell>
        </row>
        <row r="1107">
          <cell r="C1107" t="str">
            <v>00001123</v>
          </cell>
          <cell r="D1107">
            <v>38526</v>
          </cell>
          <cell r="E1107" t="str">
            <v>03B</v>
          </cell>
          <cell r="F1107" t="str">
            <v>ISO</v>
          </cell>
          <cell r="H1107">
            <v>200</v>
          </cell>
          <cell r="I1107">
            <v>34.520000000000003</v>
          </cell>
          <cell r="J1107">
            <v>0</v>
          </cell>
          <cell r="K1107">
            <v>0</v>
          </cell>
          <cell r="L1107">
            <v>200</v>
          </cell>
          <cell r="M1107">
            <v>0</v>
          </cell>
          <cell r="N1107">
            <v>0</v>
          </cell>
          <cell r="O1107">
            <v>0</v>
          </cell>
        </row>
        <row r="1108">
          <cell r="C1108" t="str">
            <v>00001124</v>
          </cell>
          <cell r="D1108">
            <v>38526</v>
          </cell>
          <cell r="E1108" t="str">
            <v>03B</v>
          </cell>
          <cell r="F1108" t="str">
            <v>ISO</v>
          </cell>
          <cell r="H1108">
            <v>2500</v>
          </cell>
          <cell r="I1108">
            <v>34.520000000000003</v>
          </cell>
          <cell r="J1108">
            <v>0</v>
          </cell>
          <cell r="K1108">
            <v>0</v>
          </cell>
          <cell r="L1108">
            <v>2500</v>
          </cell>
          <cell r="M1108">
            <v>0</v>
          </cell>
          <cell r="N1108">
            <v>0</v>
          </cell>
          <cell r="O1108">
            <v>0</v>
          </cell>
        </row>
        <row r="1109">
          <cell r="C1109" t="str">
            <v>00001125</v>
          </cell>
          <cell r="D1109">
            <v>38526</v>
          </cell>
          <cell r="E1109" t="str">
            <v>03B</v>
          </cell>
          <cell r="F1109" t="str">
            <v>ISO</v>
          </cell>
          <cell r="H1109">
            <v>1500</v>
          </cell>
          <cell r="I1109">
            <v>34.520000000000003</v>
          </cell>
          <cell r="J1109">
            <v>0</v>
          </cell>
          <cell r="K1109">
            <v>656</v>
          </cell>
          <cell r="L1109">
            <v>0</v>
          </cell>
          <cell r="M1109">
            <v>844</v>
          </cell>
          <cell r="N1109">
            <v>1500</v>
          </cell>
          <cell r="O1109">
            <v>656</v>
          </cell>
        </row>
        <row r="1110">
          <cell r="C1110" t="str">
            <v>00001126</v>
          </cell>
          <cell r="D1110">
            <v>38625</v>
          </cell>
          <cell r="E1110" t="str">
            <v>03B</v>
          </cell>
          <cell r="F1110" t="str">
            <v>ISO</v>
          </cell>
          <cell r="H1110">
            <v>3000</v>
          </cell>
          <cell r="I1110">
            <v>20.93</v>
          </cell>
          <cell r="J1110">
            <v>0</v>
          </cell>
          <cell r="K1110">
            <v>1875</v>
          </cell>
          <cell r="L1110">
            <v>0</v>
          </cell>
          <cell r="M1110">
            <v>1125</v>
          </cell>
          <cell r="N1110">
            <v>3000</v>
          </cell>
          <cell r="O1110">
            <v>1875</v>
          </cell>
        </row>
        <row r="1111">
          <cell r="C1111" t="str">
            <v>00001127</v>
          </cell>
          <cell r="D1111">
            <v>38625</v>
          </cell>
          <cell r="E1111" t="str">
            <v>03B</v>
          </cell>
          <cell r="F1111" t="str">
            <v>ISO</v>
          </cell>
          <cell r="H1111">
            <v>500</v>
          </cell>
          <cell r="I1111">
            <v>29.43</v>
          </cell>
          <cell r="J1111">
            <v>0</v>
          </cell>
          <cell r="K1111">
            <v>0</v>
          </cell>
          <cell r="L1111">
            <v>500</v>
          </cell>
          <cell r="M1111">
            <v>0</v>
          </cell>
          <cell r="N1111">
            <v>0</v>
          </cell>
          <cell r="O1111">
            <v>0</v>
          </cell>
        </row>
        <row r="1112">
          <cell r="C1112" t="str">
            <v>00001128</v>
          </cell>
          <cell r="D1112">
            <v>38625</v>
          </cell>
          <cell r="E1112" t="str">
            <v>03B</v>
          </cell>
          <cell r="F1112" t="str">
            <v>ISO</v>
          </cell>
          <cell r="H1112">
            <v>5000</v>
          </cell>
          <cell r="I1112">
            <v>29.43</v>
          </cell>
          <cell r="J1112">
            <v>0</v>
          </cell>
          <cell r="K1112">
            <v>1875</v>
          </cell>
          <cell r="L1112">
            <v>0</v>
          </cell>
          <cell r="M1112">
            <v>3125</v>
          </cell>
          <cell r="N1112">
            <v>5000</v>
          </cell>
          <cell r="O1112">
            <v>1875</v>
          </cell>
        </row>
        <row r="1113">
          <cell r="C1113" t="str">
            <v>00001129</v>
          </cell>
          <cell r="D1113">
            <v>38625</v>
          </cell>
          <cell r="E1113" t="str">
            <v>03B</v>
          </cell>
          <cell r="F1113" t="str">
            <v>ISO</v>
          </cell>
          <cell r="H1113">
            <v>2000</v>
          </cell>
          <cell r="I1113">
            <v>29.43</v>
          </cell>
          <cell r="J1113">
            <v>625</v>
          </cell>
          <cell r="K1113">
            <v>792</v>
          </cell>
          <cell r="L1113">
            <v>0</v>
          </cell>
          <cell r="M1113">
            <v>1208</v>
          </cell>
          <cell r="N1113">
            <v>1375</v>
          </cell>
          <cell r="O1113">
            <v>167</v>
          </cell>
        </row>
        <row r="1114">
          <cell r="C1114" t="str">
            <v>00001130</v>
          </cell>
          <cell r="D1114">
            <v>38657</v>
          </cell>
          <cell r="E1114" t="str">
            <v>03B</v>
          </cell>
          <cell r="F1114" t="str">
            <v>ISO</v>
          </cell>
          <cell r="H1114">
            <v>3000</v>
          </cell>
          <cell r="I1114">
            <v>27.9</v>
          </cell>
          <cell r="J1114">
            <v>1000</v>
          </cell>
          <cell r="K1114">
            <v>1063</v>
          </cell>
          <cell r="L1114">
            <v>0</v>
          </cell>
          <cell r="M1114">
            <v>1937</v>
          </cell>
          <cell r="N1114">
            <v>2000</v>
          </cell>
          <cell r="O1114">
            <v>63</v>
          </cell>
        </row>
        <row r="1115">
          <cell r="C1115" t="str">
            <v>00001131</v>
          </cell>
          <cell r="D1115">
            <v>38657</v>
          </cell>
          <cell r="E1115" t="str">
            <v>03B</v>
          </cell>
          <cell r="F1115" t="str">
            <v>ISO</v>
          </cell>
          <cell r="H1115">
            <v>3000</v>
          </cell>
          <cell r="I1115">
            <v>27.9</v>
          </cell>
          <cell r="J1115">
            <v>0</v>
          </cell>
          <cell r="K1115">
            <v>1063</v>
          </cell>
          <cell r="L1115">
            <v>0</v>
          </cell>
          <cell r="M1115">
            <v>1937</v>
          </cell>
          <cell r="N1115">
            <v>3000</v>
          </cell>
          <cell r="O1115">
            <v>1063</v>
          </cell>
        </row>
        <row r="1116">
          <cell r="C1116" t="str">
            <v>00001132</v>
          </cell>
          <cell r="D1116">
            <v>38657</v>
          </cell>
          <cell r="E1116" t="str">
            <v>03B</v>
          </cell>
          <cell r="F1116" t="str">
            <v>ISO</v>
          </cell>
          <cell r="H1116">
            <v>1000</v>
          </cell>
          <cell r="I1116">
            <v>27.9</v>
          </cell>
          <cell r="J1116">
            <v>0</v>
          </cell>
          <cell r="K1116">
            <v>354</v>
          </cell>
          <cell r="L1116">
            <v>0</v>
          </cell>
          <cell r="M1116">
            <v>646</v>
          </cell>
          <cell r="N1116">
            <v>1000</v>
          </cell>
          <cell r="O1116">
            <v>354</v>
          </cell>
        </row>
        <row r="1117">
          <cell r="C1117" t="str">
            <v>00001133</v>
          </cell>
          <cell r="D1117">
            <v>38657</v>
          </cell>
          <cell r="E1117" t="str">
            <v>03B</v>
          </cell>
          <cell r="F1117" t="str">
            <v>ISO</v>
          </cell>
          <cell r="H1117">
            <v>2000</v>
          </cell>
          <cell r="I1117">
            <v>27.9</v>
          </cell>
          <cell r="J1117">
            <v>0</v>
          </cell>
          <cell r="K1117">
            <v>708</v>
          </cell>
          <cell r="L1117">
            <v>0</v>
          </cell>
          <cell r="M1117">
            <v>1292</v>
          </cell>
          <cell r="N1117">
            <v>2000</v>
          </cell>
          <cell r="O1117">
            <v>708</v>
          </cell>
        </row>
        <row r="1118">
          <cell r="C1118" t="str">
            <v>00001134</v>
          </cell>
          <cell r="D1118">
            <v>38657</v>
          </cell>
          <cell r="E1118" t="str">
            <v>03B</v>
          </cell>
          <cell r="F1118" t="str">
            <v>ISO</v>
          </cell>
          <cell r="H1118">
            <v>500</v>
          </cell>
          <cell r="I1118">
            <v>27.9</v>
          </cell>
          <cell r="J1118">
            <v>0</v>
          </cell>
          <cell r="K1118">
            <v>177</v>
          </cell>
          <cell r="L1118">
            <v>0</v>
          </cell>
          <cell r="M1118">
            <v>323</v>
          </cell>
          <cell r="N1118">
            <v>500</v>
          </cell>
          <cell r="O1118">
            <v>177</v>
          </cell>
        </row>
        <row r="1119">
          <cell r="C1119" t="str">
            <v>00001135</v>
          </cell>
          <cell r="D1119">
            <v>38657</v>
          </cell>
          <cell r="E1119" t="str">
            <v>03B</v>
          </cell>
          <cell r="F1119" t="str">
            <v>ISO</v>
          </cell>
          <cell r="H1119">
            <v>13877</v>
          </cell>
          <cell r="I1119">
            <v>27.9</v>
          </cell>
          <cell r="J1119">
            <v>4480</v>
          </cell>
          <cell r="K1119">
            <v>4480</v>
          </cell>
          <cell r="L1119">
            <v>0</v>
          </cell>
          <cell r="M1119">
            <v>9397</v>
          </cell>
          <cell r="N1119">
            <v>9397</v>
          </cell>
          <cell r="O1119">
            <v>0</v>
          </cell>
        </row>
        <row r="1120">
          <cell r="C1120" t="str">
            <v>00001136</v>
          </cell>
          <cell r="D1120">
            <v>38657</v>
          </cell>
          <cell r="E1120" t="str">
            <v>03B</v>
          </cell>
          <cell r="F1120" t="str">
            <v>NQ</v>
          </cell>
          <cell r="H1120">
            <v>1123</v>
          </cell>
          <cell r="I1120">
            <v>27.9</v>
          </cell>
          <cell r="J1120">
            <v>833</v>
          </cell>
          <cell r="K1120">
            <v>833</v>
          </cell>
          <cell r="L1120">
            <v>0</v>
          </cell>
          <cell r="M1120">
            <v>290</v>
          </cell>
          <cell r="N1120">
            <v>290</v>
          </cell>
          <cell r="O1120">
            <v>0</v>
          </cell>
        </row>
        <row r="1121">
          <cell r="C1121" t="str">
            <v>00001137</v>
          </cell>
          <cell r="D1121">
            <v>38678</v>
          </cell>
          <cell r="E1121" t="str">
            <v>03B</v>
          </cell>
          <cell r="F1121" t="str">
            <v>NQ</v>
          </cell>
          <cell r="H1121">
            <v>55000</v>
          </cell>
          <cell r="I1121">
            <v>28.07</v>
          </cell>
          <cell r="J1121">
            <v>0</v>
          </cell>
          <cell r="K1121">
            <v>18333</v>
          </cell>
          <cell r="L1121">
            <v>0</v>
          </cell>
          <cell r="M1121">
            <v>36667</v>
          </cell>
          <cell r="N1121">
            <v>55000</v>
          </cell>
          <cell r="O1121">
            <v>18333</v>
          </cell>
        </row>
        <row r="1122">
          <cell r="C1122" t="str">
            <v>00001138</v>
          </cell>
          <cell r="D1122">
            <v>38692</v>
          </cell>
          <cell r="E1122" t="str">
            <v>03B</v>
          </cell>
          <cell r="F1122" t="str">
            <v>ISO</v>
          </cell>
          <cell r="H1122">
            <v>1000</v>
          </cell>
          <cell r="I1122">
            <v>26.08</v>
          </cell>
          <cell r="J1122">
            <v>0</v>
          </cell>
          <cell r="K1122">
            <v>333</v>
          </cell>
          <cell r="L1122">
            <v>0</v>
          </cell>
          <cell r="M1122">
            <v>667</v>
          </cell>
          <cell r="N1122">
            <v>1000</v>
          </cell>
          <cell r="O1122">
            <v>333</v>
          </cell>
        </row>
        <row r="1123">
          <cell r="C1123" t="str">
            <v>00001139</v>
          </cell>
          <cell r="D1123">
            <v>38692</v>
          </cell>
          <cell r="E1123" t="str">
            <v>03B</v>
          </cell>
          <cell r="F1123" t="str">
            <v>ISO</v>
          </cell>
          <cell r="H1123">
            <v>14771</v>
          </cell>
          <cell r="I1123">
            <v>26.08</v>
          </cell>
          <cell r="J1123">
            <v>4147</v>
          </cell>
          <cell r="K1123">
            <v>4772</v>
          </cell>
          <cell r="L1123">
            <v>0</v>
          </cell>
          <cell r="M1123">
            <v>9999</v>
          </cell>
          <cell r="N1123">
            <v>10624</v>
          </cell>
          <cell r="O1123">
            <v>625</v>
          </cell>
        </row>
        <row r="1124">
          <cell r="C1124" t="str">
            <v>00001140</v>
          </cell>
          <cell r="D1124">
            <v>38692</v>
          </cell>
          <cell r="E1124" t="str">
            <v>03B</v>
          </cell>
          <cell r="F1124" t="str">
            <v>NQ</v>
          </cell>
          <cell r="H1124">
            <v>229</v>
          </cell>
          <cell r="I1124">
            <v>26.08</v>
          </cell>
          <cell r="J1124">
            <v>229</v>
          </cell>
          <cell r="K1124">
            <v>229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</row>
        <row r="1125">
          <cell r="C1125" t="str">
            <v>00001141</v>
          </cell>
          <cell r="D1125">
            <v>38692</v>
          </cell>
          <cell r="E1125" t="str">
            <v>03B</v>
          </cell>
          <cell r="F1125" t="str">
            <v>ISO</v>
          </cell>
          <cell r="H1125">
            <v>5000</v>
          </cell>
          <cell r="I1125">
            <v>26.08</v>
          </cell>
          <cell r="J1125">
            <v>0</v>
          </cell>
          <cell r="K1125">
            <v>0</v>
          </cell>
          <cell r="L1125">
            <v>5000</v>
          </cell>
          <cell r="M1125">
            <v>0</v>
          </cell>
          <cell r="N1125">
            <v>0</v>
          </cell>
          <cell r="O1125">
            <v>0</v>
          </cell>
        </row>
        <row r="1126">
          <cell r="C1126" t="str">
            <v>00001142</v>
          </cell>
          <cell r="D1126">
            <v>38692</v>
          </cell>
          <cell r="E1126" t="str">
            <v>03B</v>
          </cell>
          <cell r="F1126" t="str">
            <v>ISO</v>
          </cell>
          <cell r="H1126">
            <v>5000</v>
          </cell>
          <cell r="I1126">
            <v>26.08</v>
          </cell>
          <cell r="J1126">
            <v>0</v>
          </cell>
          <cell r="K1126">
            <v>1667</v>
          </cell>
          <cell r="L1126">
            <v>0</v>
          </cell>
          <cell r="M1126">
            <v>3333</v>
          </cell>
          <cell r="N1126">
            <v>5000</v>
          </cell>
          <cell r="O1126">
            <v>1667</v>
          </cell>
        </row>
        <row r="1127">
          <cell r="C1127" t="str">
            <v>00001143</v>
          </cell>
          <cell r="D1127">
            <v>38692</v>
          </cell>
          <cell r="E1127" t="str">
            <v>03B</v>
          </cell>
          <cell r="F1127" t="str">
            <v>ISO</v>
          </cell>
          <cell r="H1127">
            <v>5000</v>
          </cell>
          <cell r="I1127">
            <v>26.08</v>
          </cell>
          <cell r="J1127">
            <v>1667</v>
          </cell>
          <cell r="K1127">
            <v>1667</v>
          </cell>
          <cell r="L1127">
            <v>0</v>
          </cell>
          <cell r="M1127">
            <v>3333</v>
          </cell>
          <cell r="N1127">
            <v>3333</v>
          </cell>
          <cell r="O1127">
            <v>0</v>
          </cell>
        </row>
        <row r="1128">
          <cell r="C1128" t="str">
            <v>00001144</v>
          </cell>
          <cell r="D1128">
            <v>38791</v>
          </cell>
          <cell r="E1128" t="str">
            <v>03B</v>
          </cell>
          <cell r="F1128" t="str">
            <v>ISO</v>
          </cell>
          <cell r="H1128">
            <v>2000</v>
          </cell>
          <cell r="I1128">
            <v>32.083300000000001</v>
          </cell>
          <cell r="J1128">
            <v>0</v>
          </cell>
          <cell r="K1128">
            <v>542</v>
          </cell>
          <cell r="L1128">
            <v>0</v>
          </cell>
          <cell r="M1128">
            <v>1458</v>
          </cell>
          <cell r="N1128">
            <v>2000</v>
          </cell>
          <cell r="O1128">
            <v>542</v>
          </cell>
        </row>
        <row r="1129">
          <cell r="C1129" t="str">
            <v>00001145</v>
          </cell>
          <cell r="D1129">
            <v>38791</v>
          </cell>
          <cell r="E1129" t="str">
            <v>03B</v>
          </cell>
          <cell r="F1129" t="str">
            <v>ISO</v>
          </cell>
          <cell r="H1129">
            <v>10393</v>
          </cell>
          <cell r="I1129">
            <v>32.08</v>
          </cell>
          <cell r="J1129">
            <v>0</v>
          </cell>
          <cell r="K1129">
            <v>0</v>
          </cell>
          <cell r="L1129">
            <v>10393</v>
          </cell>
          <cell r="M1129">
            <v>0</v>
          </cell>
          <cell r="N1129">
            <v>0</v>
          </cell>
          <cell r="O1129">
            <v>0</v>
          </cell>
        </row>
        <row r="1130">
          <cell r="C1130" t="str">
            <v>00001146</v>
          </cell>
          <cell r="D1130">
            <v>38791</v>
          </cell>
          <cell r="E1130" t="str">
            <v>03B</v>
          </cell>
          <cell r="F1130" t="str">
            <v>NQ</v>
          </cell>
          <cell r="H1130">
            <v>14607</v>
          </cell>
          <cell r="I1130">
            <v>32.08</v>
          </cell>
          <cell r="J1130">
            <v>0</v>
          </cell>
          <cell r="K1130">
            <v>0</v>
          </cell>
          <cell r="L1130">
            <v>14607</v>
          </cell>
          <cell r="M1130">
            <v>0</v>
          </cell>
          <cell r="N1130">
            <v>0</v>
          </cell>
          <cell r="O1130">
            <v>0</v>
          </cell>
        </row>
        <row r="1131">
          <cell r="C1131" t="str">
            <v>00001147</v>
          </cell>
          <cell r="D1131">
            <v>38791</v>
          </cell>
          <cell r="E1131" t="str">
            <v>03B</v>
          </cell>
          <cell r="F1131" t="str">
            <v>ISO</v>
          </cell>
          <cell r="H1131">
            <v>5000</v>
          </cell>
          <cell r="I1131">
            <v>32.08</v>
          </cell>
          <cell r="J1131">
            <v>0</v>
          </cell>
          <cell r="K1131">
            <v>0</v>
          </cell>
          <cell r="L1131">
            <v>5000</v>
          </cell>
          <cell r="M1131">
            <v>0</v>
          </cell>
          <cell r="N1131">
            <v>0</v>
          </cell>
          <cell r="O1131">
            <v>0</v>
          </cell>
        </row>
        <row r="1132">
          <cell r="C1132" t="str">
            <v>00001148</v>
          </cell>
          <cell r="D1132">
            <v>38791</v>
          </cell>
          <cell r="E1132" t="str">
            <v>03B</v>
          </cell>
          <cell r="F1132" t="str">
            <v>ISO</v>
          </cell>
          <cell r="H1132">
            <v>5000</v>
          </cell>
          <cell r="I1132">
            <v>32.08</v>
          </cell>
          <cell r="J1132">
            <v>0</v>
          </cell>
          <cell r="K1132">
            <v>1354</v>
          </cell>
          <cell r="L1132">
            <v>0</v>
          </cell>
          <cell r="M1132">
            <v>3646</v>
          </cell>
          <cell r="N1132">
            <v>5000</v>
          </cell>
          <cell r="O1132">
            <v>1354</v>
          </cell>
        </row>
        <row r="1133">
          <cell r="C1133" t="str">
            <v>00001149</v>
          </cell>
          <cell r="D1133">
            <v>38750</v>
          </cell>
          <cell r="E1133" t="str">
            <v>03B</v>
          </cell>
          <cell r="F1133" t="str">
            <v>ISO</v>
          </cell>
          <cell r="H1133">
            <v>500</v>
          </cell>
          <cell r="I1133">
            <v>30.6</v>
          </cell>
          <cell r="J1133">
            <v>0</v>
          </cell>
          <cell r="K1133">
            <v>0</v>
          </cell>
          <cell r="L1133">
            <v>500</v>
          </cell>
          <cell r="M1133">
            <v>0</v>
          </cell>
          <cell r="N1133">
            <v>0</v>
          </cell>
          <cell r="O1133">
            <v>0</v>
          </cell>
        </row>
        <row r="1134">
          <cell r="C1134" t="str">
            <v>00001150</v>
          </cell>
          <cell r="D1134">
            <v>38750</v>
          </cell>
          <cell r="E1134" t="str">
            <v>03B</v>
          </cell>
          <cell r="F1134" t="str">
            <v>ISO</v>
          </cell>
          <cell r="H1134">
            <v>5000</v>
          </cell>
          <cell r="I1134">
            <v>30.6</v>
          </cell>
          <cell r="J1134">
            <v>0</v>
          </cell>
          <cell r="K1134">
            <v>1458</v>
          </cell>
          <cell r="L1134">
            <v>0</v>
          </cell>
          <cell r="M1134">
            <v>3542</v>
          </cell>
          <cell r="N1134">
            <v>5000</v>
          </cell>
          <cell r="O1134">
            <v>1458</v>
          </cell>
        </row>
        <row r="1135">
          <cell r="C1135" t="str">
            <v>00001151</v>
          </cell>
          <cell r="D1135">
            <v>38750</v>
          </cell>
          <cell r="E1135" t="str">
            <v>03B</v>
          </cell>
          <cell r="F1135" t="str">
            <v>ISO</v>
          </cell>
          <cell r="H1135">
            <v>4000</v>
          </cell>
          <cell r="I1135">
            <v>30.6</v>
          </cell>
          <cell r="J1135">
            <v>1000</v>
          </cell>
          <cell r="K1135">
            <v>1167</v>
          </cell>
          <cell r="L1135">
            <v>0</v>
          </cell>
          <cell r="M1135">
            <v>2833</v>
          </cell>
          <cell r="N1135">
            <v>3000</v>
          </cell>
          <cell r="O1135">
            <v>167</v>
          </cell>
        </row>
        <row r="1136">
          <cell r="C1136" t="str">
            <v>00001152</v>
          </cell>
          <cell r="D1136">
            <v>38750</v>
          </cell>
          <cell r="E1136" t="str">
            <v>03B</v>
          </cell>
          <cell r="F1136" t="str">
            <v>ISO</v>
          </cell>
          <cell r="H1136">
            <v>1000</v>
          </cell>
          <cell r="I1136">
            <v>30.6</v>
          </cell>
          <cell r="J1136">
            <v>0</v>
          </cell>
          <cell r="K1136">
            <v>292</v>
          </cell>
          <cell r="L1136">
            <v>0</v>
          </cell>
          <cell r="M1136">
            <v>708</v>
          </cell>
          <cell r="N1136">
            <v>1000</v>
          </cell>
          <cell r="O1136">
            <v>292</v>
          </cell>
        </row>
        <row r="1137">
          <cell r="C1137" t="str">
            <v>00001153</v>
          </cell>
          <cell r="D1137">
            <v>38750</v>
          </cell>
          <cell r="E1137" t="str">
            <v>03B</v>
          </cell>
          <cell r="F1137" t="str">
            <v>ISO</v>
          </cell>
          <cell r="H1137">
            <v>750</v>
          </cell>
          <cell r="I1137">
            <v>30.6</v>
          </cell>
          <cell r="J1137">
            <v>0</v>
          </cell>
          <cell r="K1137">
            <v>219</v>
          </cell>
          <cell r="L1137">
            <v>0</v>
          </cell>
          <cell r="M1137">
            <v>531</v>
          </cell>
          <cell r="N1137">
            <v>750</v>
          </cell>
          <cell r="O1137">
            <v>219</v>
          </cell>
        </row>
        <row r="1138">
          <cell r="C1138" t="str">
            <v>00001154</v>
          </cell>
          <cell r="D1138">
            <v>38750</v>
          </cell>
          <cell r="E1138" t="str">
            <v>03B</v>
          </cell>
          <cell r="F1138" t="str">
            <v>ISO</v>
          </cell>
          <cell r="H1138">
            <v>10634</v>
          </cell>
          <cell r="I1138">
            <v>30.6</v>
          </cell>
          <cell r="J1138">
            <v>0</v>
          </cell>
          <cell r="K1138">
            <v>1931</v>
          </cell>
          <cell r="L1138">
            <v>0</v>
          </cell>
          <cell r="M1138">
            <v>8703</v>
          </cell>
          <cell r="N1138">
            <v>10634</v>
          </cell>
          <cell r="O1138">
            <v>1931</v>
          </cell>
        </row>
        <row r="1139">
          <cell r="C1139" t="str">
            <v>00001155</v>
          </cell>
          <cell r="D1139">
            <v>38750</v>
          </cell>
          <cell r="E1139" t="str">
            <v>03B</v>
          </cell>
          <cell r="F1139" t="str">
            <v>NQ</v>
          </cell>
          <cell r="H1139">
            <v>9366</v>
          </cell>
          <cell r="I1139">
            <v>30.6</v>
          </cell>
          <cell r="J1139">
            <v>0</v>
          </cell>
          <cell r="K1139">
            <v>3486</v>
          </cell>
          <cell r="L1139">
            <v>0</v>
          </cell>
          <cell r="M1139">
            <v>5880</v>
          </cell>
          <cell r="N1139">
            <v>9366</v>
          </cell>
          <cell r="O1139">
            <v>3486</v>
          </cell>
        </row>
        <row r="1140">
          <cell r="C1140" t="str">
            <v>00001156</v>
          </cell>
          <cell r="D1140">
            <v>38806</v>
          </cell>
          <cell r="E1140" t="str">
            <v>03B</v>
          </cell>
          <cell r="F1140" t="str">
            <v>ISO</v>
          </cell>
          <cell r="H1140">
            <v>1000</v>
          </cell>
          <cell r="I1140">
            <v>32.36</v>
          </cell>
          <cell r="J1140">
            <v>0</v>
          </cell>
          <cell r="K1140">
            <v>250</v>
          </cell>
          <cell r="L1140">
            <v>0</v>
          </cell>
          <cell r="M1140">
            <v>750</v>
          </cell>
          <cell r="N1140">
            <v>1000</v>
          </cell>
          <cell r="O1140">
            <v>250</v>
          </cell>
        </row>
        <row r="1141">
          <cell r="C1141" t="str">
            <v>00001157</v>
          </cell>
          <cell r="D1141">
            <v>38806</v>
          </cell>
          <cell r="E1141" t="str">
            <v>03B</v>
          </cell>
          <cell r="F1141" t="str">
            <v>ISO</v>
          </cell>
          <cell r="H1141">
            <v>10207</v>
          </cell>
          <cell r="I1141">
            <v>32.36</v>
          </cell>
          <cell r="J1141">
            <v>0</v>
          </cell>
          <cell r="K1141">
            <v>1766</v>
          </cell>
          <cell r="L1141">
            <v>0</v>
          </cell>
          <cell r="M1141">
            <v>8441</v>
          </cell>
          <cell r="N1141">
            <v>10207</v>
          </cell>
          <cell r="O1141">
            <v>1766</v>
          </cell>
        </row>
        <row r="1142">
          <cell r="C1142" t="str">
            <v>00001158</v>
          </cell>
          <cell r="D1142">
            <v>38806</v>
          </cell>
          <cell r="E1142" t="str">
            <v>03B</v>
          </cell>
          <cell r="F1142" t="str">
            <v>NQ</v>
          </cell>
          <cell r="H1142">
            <v>4793</v>
          </cell>
          <cell r="I1142">
            <v>32.36</v>
          </cell>
          <cell r="J1142">
            <v>0</v>
          </cell>
          <cell r="K1142">
            <v>1984</v>
          </cell>
          <cell r="L1142">
            <v>0</v>
          </cell>
          <cell r="M1142">
            <v>2809</v>
          </cell>
          <cell r="N1142">
            <v>4793</v>
          </cell>
          <cell r="O1142">
            <v>1984</v>
          </cell>
        </row>
        <row r="1143">
          <cell r="C1143" t="str">
            <v>00001159</v>
          </cell>
          <cell r="D1143">
            <v>38806</v>
          </cell>
          <cell r="E1143" t="str">
            <v>03B</v>
          </cell>
          <cell r="F1143" t="str">
            <v>ISO</v>
          </cell>
          <cell r="H1143">
            <v>5000</v>
          </cell>
          <cell r="I1143">
            <v>32.36</v>
          </cell>
          <cell r="J1143">
            <v>1250</v>
          </cell>
          <cell r="K1143">
            <v>1250</v>
          </cell>
          <cell r="L1143">
            <v>0</v>
          </cell>
          <cell r="M1143">
            <v>3750</v>
          </cell>
          <cell r="N1143">
            <v>3750</v>
          </cell>
          <cell r="O1143">
            <v>0</v>
          </cell>
        </row>
        <row r="1144">
          <cell r="C1144" t="str">
            <v>00001160</v>
          </cell>
          <cell r="D1144">
            <v>38806</v>
          </cell>
          <cell r="E1144" t="str">
            <v>03B</v>
          </cell>
          <cell r="F1144" t="str">
            <v>ISO</v>
          </cell>
          <cell r="H1144">
            <v>2000</v>
          </cell>
          <cell r="I1144">
            <v>32.36</v>
          </cell>
          <cell r="J1144">
            <v>0</v>
          </cell>
          <cell r="K1144">
            <v>500</v>
          </cell>
          <cell r="L1144">
            <v>0</v>
          </cell>
          <cell r="M1144">
            <v>1500</v>
          </cell>
          <cell r="N1144">
            <v>2000</v>
          </cell>
          <cell r="O1144">
            <v>500</v>
          </cell>
        </row>
        <row r="1145">
          <cell r="C1145" t="str">
            <v>00001161</v>
          </cell>
          <cell r="D1145">
            <v>38806</v>
          </cell>
          <cell r="E1145" t="str">
            <v>03B</v>
          </cell>
          <cell r="F1145" t="str">
            <v>ISO</v>
          </cell>
          <cell r="H1145">
            <v>8715</v>
          </cell>
          <cell r="I1145">
            <v>32.36</v>
          </cell>
          <cell r="J1145">
            <v>0</v>
          </cell>
          <cell r="K1145">
            <v>1766</v>
          </cell>
          <cell r="L1145">
            <v>0</v>
          </cell>
          <cell r="M1145">
            <v>6949</v>
          </cell>
          <cell r="N1145">
            <v>8715</v>
          </cell>
          <cell r="O1145">
            <v>1766</v>
          </cell>
        </row>
        <row r="1146">
          <cell r="C1146" t="str">
            <v>00001162</v>
          </cell>
          <cell r="D1146">
            <v>38806</v>
          </cell>
          <cell r="E1146" t="str">
            <v>03B</v>
          </cell>
          <cell r="F1146" t="str">
            <v>NQ</v>
          </cell>
          <cell r="H1146">
            <v>1285</v>
          </cell>
          <cell r="I1146">
            <v>32.36</v>
          </cell>
          <cell r="J1146">
            <v>0</v>
          </cell>
          <cell r="K1146">
            <v>734</v>
          </cell>
          <cell r="L1146">
            <v>0</v>
          </cell>
          <cell r="M1146">
            <v>551</v>
          </cell>
          <cell r="N1146">
            <v>1285</v>
          </cell>
          <cell r="O1146">
            <v>734</v>
          </cell>
        </row>
        <row r="1147">
          <cell r="C1147" t="str">
            <v>00001163</v>
          </cell>
          <cell r="D1147">
            <v>38751</v>
          </cell>
          <cell r="E1147" t="str">
            <v>03B</v>
          </cell>
          <cell r="F1147" t="str">
            <v>ISO</v>
          </cell>
          <cell r="H1147">
            <v>12144</v>
          </cell>
          <cell r="I1147">
            <v>32.93</v>
          </cell>
          <cell r="J1147">
            <v>0</v>
          </cell>
          <cell r="K1147">
            <v>1794</v>
          </cell>
          <cell r="L1147">
            <v>0</v>
          </cell>
          <cell r="M1147">
            <v>10350</v>
          </cell>
          <cell r="N1147">
            <v>12144</v>
          </cell>
          <cell r="O1147">
            <v>1794</v>
          </cell>
        </row>
        <row r="1148">
          <cell r="C1148" t="str">
            <v>00001164</v>
          </cell>
          <cell r="D1148">
            <v>38751</v>
          </cell>
          <cell r="E1148" t="str">
            <v>03B</v>
          </cell>
          <cell r="F1148" t="str">
            <v>NQ</v>
          </cell>
          <cell r="H1148">
            <v>137856</v>
          </cell>
          <cell r="I1148">
            <v>32.93</v>
          </cell>
          <cell r="J1148">
            <v>0</v>
          </cell>
          <cell r="K1148">
            <v>38831</v>
          </cell>
          <cell r="L1148">
            <v>0</v>
          </cell>
          <cell r="M1148">
            <v>99025</v>
          </cell>
          <cell r="N1148">
            <v>137856</v>
          </cell>
          <cell r="O1148">
            <v>38831</v>
          </cell>
        </row>
        <row r="1149">
          <cell r="C1149" t="str">
            <v>00001165</v>
          </cell>
          <cell r="D1149">
            <v>38839</v>
          </cell>
          <cell r="E1149" t="str">
            <v>03B</v>
          </cell>
          <cell r="F1149" t="str">
            <v>ISO</v>
          </cell>
          <cell r="H1149">
            <v>5000</v>
          </cell>
          <cell r="I1149">
            <v>31.88</v>
          </cell>
          <cell r="J1149">
            <v>0</v>
          </cell>
          <cell r="K1149">
            <v>0</v>
          </cell>
          <cell r="L1149">
            <v>0</v>
          </cell>
          <cell r="M1149">
            <v>5000</v>
          </cell>
          <cell r="N1149">
            <v>5000</v>
          </cell>
          <cell r="O1149">
            <v>0</v>
          </cell>
        </row>
        <row r="1150">
          <cell r="C1150" t="str">
            <v>00001166</v>
          </cell>
          <cell r="D1150">
            <v>38526</v>
          </cell>
          <cell r="E1150" t="str">
            <v>03RS</v>
          </cell>
          <cell r="F1150" t="str">
            <v>RSP</v>
          </cell>
          <cell r="H1150">
            <v>10000</v>
          </cell>
          <cell r="I1150">
            <v>1.0000000000000002E-3</v>
          </cell>
          <cell r="J1150">
            <v>0</v>
          </cell>
          <cell r="K1150">
            <v>0</v>
          </cell>
          <cell r="L1150">
            <v>0</v>
          </cell>
          <cell r="M1150">
            <v>10000</v>
          </cell>
          <cell r="N1150">
            <v>10000</v>
          </cell>
          <cell r="O1150">
            <v>0</v>
          </cell>
        </row>
        <row r="1151">
          <cell r="C1151" t="str">
            <v>00001167</v>
          </cell>
          <cell r="D1151">
            <v>38526</v>
          </cell>
          <cell r="E1151" t="str">
            <v>03RS</v>
          </cell>
          <cell r="F1151" t="str">
            <v>RSP</v>
          </cell>
          <cell r="H1151">
            <v>3750</v>
          </cell>
          <cell r="I1151">
            <v>1.0000000000000002E-3</v>
          </cell>
          <cell r="J1151">
            <v>0</v>
          </cell>
          <cell r="K1151">
            <v>0</v>
          </cell>
          <cell r="L1151">
            <v>0</v>
          </cell>
          <cell r="M1151">
            <v>3750</v>
          </cell>
          <cell r="N1151">
            <v>3750</v>
          </cell>
          <cell r="O1151">
            <v>0</v>
          </cell>
        </row>
        <row r="1152">
          <cell r="C1152" t="str">
            <v>00001168</v>
          </cell>
          <cell r="D1152">
            <v>38526</v>
          </cell>
          <cell r="E1152" t="str">
            <v>03RS</v>
          </cell>
          <cell r="F1152" t="str">
            <v>RSP</v>
          </cell>
          <cell r="H1152">
            <v>20000</v>
          </cell>
          <cell r="I1152">
            <v>1.0000000000000002E-3</v>
          </cell>
          <cell r="J1152">
            <v>0</v>
          </cell>
          <cell r="K1152">
            <v>0</v>
          </cell>
          <cell r="L1152">
            <v>0</v>
          </cell>
          <cell r="M1152">
            <v>20000</v>
          </cell>
          <cell r="N1152">
            <v>20000</v>
          </cell>
          <cell r="O1152">
            <v>0</v>
          </cell>
        </row>
        <row r="1153">
          <cell r="C1153" t="str">
            <v>00001169</v>
          </cell>
          <cell r="D1153">
            <v>38526</v>
          </cell>
          <cell r="E1153" t="str">
            <v>03RS</v>
          </cell>
          <cell r="F1153" t="str">
            <v>RSP</v>
          </cell>
          <cell r="H1153">
            <v>6250</v>
          </cell>
          <cell r="I1153">
            <v>1.0000000000000002E-3</v>
          </cell>
          <cell r="J1153">
            <v>0</v>
          </cell>
          <cell r="K1153">
            <v>0</v>
          </cell>
          <cell r="L1153">
            <v>0</v>
          </cell>
          <cell r="M1153">
            <v>6250</v>
          </cell>
          <cell r="N1153">
            <v>6250</v>
          </cell>
          <cell r="O1153">
            <v>0</v>
          </cell>
        </row>
        <row r="1154">
          <cell r="C1154" t="str">
            <v>00001170</v>
          </cell>
          <cell r="D1154">
            <v>38526</v>
          </cell>
          <cell r="E1154" t="str">
            <v>03RS</v>
          </cell>
          <cell r="F1154" t="str">
            <v>RSP</v>
          </cell>
          <cell r="H1154">
            <v>8125</v>
          </cell>
          <cell r="I1154">
            <v>1.0000000000000002E-3</v>
          </cell>
          <cell r="J1154">
            <v>0</v>
          </cell>
          <cell r="K1154">
            <v>0</v>
          </cell>
          <cell r="L1154">
            <v>0</v>
          </cell>
          <cell r="M1154">
            <v>8125</v>
          </cell>
          <cell r="N1154">
            <v>8125</v>
          </cell>
          <cell r="O1154">
            <v>0</v>
          </cell>
        </row>
        <row r="1155">
          <cell r="C1155" t="str">
            <v>00001171</v>
          </cell>
          <cell r="D1155">
            <v>38526</v>
          </cell>
          <cell r="E1155" t="str">
            <v>03RS</v>
          </cell>
          <cell r="F1155" t="str">
            <v>RSP</v>
          </cell>
          <cell r="H1155">
            <v>3750</v>
          </cell>
          <cell r="I1155">
            <v>1.0000000000000002E-3</v>
          </cell>
          <cell r="J1155">
            <v>0</v>
          </cell>
          <cell r="K1155">
            <v>0</v>
          </cell>
          <cell r="L1155">
            <v>0</v>
          </cell>
          <cell r="M1155">
            <v>3750</v>
          </cell>
          <cell r="N1155">
            <v>3750</v>
          </cell>
          <cell r="O1155">
            <v>0</v>
          </cell>
        </row>
        <row r="1156">
          <cell r="C1156" t="str">
            <v>00001172</v>
          </cell>
          <cell r="D1156">
            <v>38526</v>
          </cell>
          <cell r="E1156" t="str">
            <v>03RS</v>
          </cell>
          <cell r="F1156" t="str">
            <v>RSP</v>
          </cell>
          <cell r="H1156">
            <v>625</v>
          </cell>
          <cell r="I1156">
            <v>1.0000000000000002E-3</v>
          </cell>
          <cell r="J1156">
            <v>0</v>
          </cell>
          <cell r="K1156">
            <v>0</v>
          </cell>
          <cell r="L1156">
            <v>625</v>
          </cell>
          <cell r="M1156">
            <v>0</v>
          </cell>
          <cell r="N1156">
            <v>0</v>
          </cell>
          <cell r="O1156">
            <v>0</v>
          </cell>
        </row>
        <row r="1157">
          <cell r="C1157" t="str">
            <v>00001173</v>
          </cell>
          <cell r="D1157">
            <v>38526</v>
          </cell>
          <cell r="E1157" t="str">
            <v>03RS</v>
          </cell>
          <cell r="F1157" t="str">
            <v>RSP</v>
          </cell>
          <cell r="H1157">
            <v>8125</v>
          </cell>
          <cell r="I1157">
            <v>1.0000000000000002E-3</v>
          </cell>
          <cell r="J1157">
            <v>0</v>
          </cell>
          <cell r="K1157">
            <v>0</v>
          </cell>
          <cell r="L1157">
            <v>0</v>
          </cell>
          <cell r="M1157">
            <v>8125</v>
          </cell>
          <cell r="N1157">
            <v>8125</v>
          </cell>
          <cell r="O1157">
            <v>0</v>
          </cell>
        </row>
        <row r="1158">
          <cell r="C1158" t="str">
            <v>00001174</v>
          </cell>
          <cell r="D1158">
            <v>38526</v>
          </cell>
          <cell r="E1158" t="str">
            <v>03RS</v>
          </cell>
          <cell r="F1158" t="str">
            <v>RSP</v>
          </cell>
          <cell r="H1158">
            <v>625</v>
          </cell>
          <cell r="I1158">
            <v>1.0000000000000002E-3</v>
          </cell>
          <cell r="J1158">
            <v>0</v>
          </cell>
          <cell r="K1158">
            <v>0</v>
          </cell>
          <cell r="L1158">
            <v>0</v>
          </cell>
          <cell r="M1158">
            <v>625</v>
          </cell>
          <cell r="N1158">
            <v>625</v>
          </cell>
          <cell r="O1158">
            <v>0</v>
          </cell>
        </row>
        <row r="1159">
          <cell r="C1159" t="str">
            <v>00001175</v>
          </cell>
          <cell r="D1159">
            <v>38526</v>
          </cell>
          <cell r="E1159" t="str">
            <v>03RS</v>
          </cell>
          <cell r="F1159" t="str">
            <v>RSP</v>
          </cell>
          <cell r="H1159">
            <v>15000</v>
          </cell>
          <cell r="I1159">
            <v>1.0000000000000002E-3</v>
          </cell>
          <cell r="J1159">
            <v>0</v>
          </cell>
          <cell r="K1159">
            <v>0</v>
          </cell>
          <cell r="L1159">
            <v>0</v>
          </cell>
          <cell r="M1159">
            <v>15000</v>
          </cell>
          <cell r="N1159">
            <v>15000</v>
          </cell>
          <cell r="O1159">
            <v>0</v>
          </cell>
        </row>
        <row r="1160">
          <cell r="C1160" t="str">
            <v>00001176</v>
          </cell>
          <cell r="D1160">
            <v>38526</v>
          </cell>
          <cell r="E1160" t="str">
            <v>03RS</v>
          </cell>
          <cell r="F1160" t="str">
            <v>RSP</v>
          </cell>
          <cell r="H1160">
            <v>3750</v>
          </cell>
          <cell r="I1160">
            <v>1.0000000000000002E-3</v>
          </cell>
          <cell r="J1160">
            <v>0</v>
          </cell>
          <cell r="K1160">
            <v>0</v>
          </cell>
          <cell r="L1160">
            <v>0</v>
          </cell>
          <cell r="M1160">
            <v>3750</v>
          </cell>
          <cell r="N1160">
            <v>3750</v>
          </cell>
          <cell r="O1160">
            <v>0</v>
          </cell>
        </row>
        <row r="1161">
          <cell r="C1161" t="str">
            <v>00001177</v>
          </cell>
          <cell r="D1161">
            <v>38334</v>
          </cell>
          <cell r="E1161" t="str">
            <v>03RS</v>
          </cell>
          <cell r="F1161" t="str">
            <v>RSP</v>
          </cell>
          <cell r="H1161">
            <v>10000</v>
          </cell>
          <cell r="I1161">
            <v>0</v>
          </cell>
          <cell r="J1161">
            <v>208</v>
          </cell>
          <cell r="K1161">
            <v>5625</v>
          </cell>
          <cell r="L1161">
            <v>0</v>
          </cell>
          <cell r="M1161">
            <v>4375</v>
          </cell>
          <cell r="N1161">
            <v>9792</v>
          </cell>
          <cell r="O1161">
            <v>5417</v>
          </cell>
        </row>
        <row r="1162">
          <cell r="C1162" t="str">
            <v>00001178</v>
          </cell>
          <cell r="D1162">
            <v>38427</v>
          </cell>
          <cell r="E1162" t="str">
            <v>03RS</v>
          </cell>
          <cell r="F1162" t="str">
            <v>RSP</v>
          </cell>
          <cell r="H1162">
            <v>6000</v>
          </cell>
          <cell r="I1162">
            <v>0</v>
          </cell>
          <cell r="J1162">
            <v>0</v>
          </cell>
          <cell r="K1162">
            <v>3000</v>
          </cell>
          <cell r="L1162">
            <v>0</v>
          </cell>
          <cell r="M1162">
            <v>3000</v>
          </cell>
          <cell r="N1162">
            <v>6000</v>
          </cell>
          <cell r="O1162">
            <v>3000</v>
          </cell>
        </row>
        <row r="1163">
          <cell r="C1163" t="str">
            <v>00001179</v>
          </cell>
          <cell r="D1163">
            <v>38751</v>
          </cell>
          <cell r="E1163" t="str">
            <v>03RS</v>
          </cell>
          <cell r="F1163" t="str">
            <v>RSP</v>
          </cell>
          <cell r="H1163">
            <v>20000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20000</v>
          </cell>
          <cell r="N1163">
            <v>20000</v>
          </cell>
          <cell r="O1163">
            <v>0</v>
          </cell>
        </row>
        <row r="1164">
          <cell r="C1164" t="str">
            <v>00001180</v>
          </cell>
          <cell r="D1164">
            <v>38750</v>
          </cell>
          <cell r="E1164" t="str">
            <v>03RS</v>
          </cell>
          <cell r="F1164" t="str">
            <v>RSP</v>
          </cell>
          <cell r="H1164">
            <v>10000</v>
          </cell>
          <cell r="I1164">
            <v>0</v>
          </cell>
          <cell r="J1164">
            <v>208</v>
          </cell>
          <cell r="K1164">
            <v>2708</v>
          </cell>
          <cell r="L1164">
            <v>0</v>
          </cell>
          <cell r="M1164">
            <v>7292</v>
          </cell>
          <cell r="N1164">
            <v>9792</v>
          </cell>
          <cell r="O1164">
            <v>2500</v>
          </cell>
        </row>
        <row r="1165">
          <cell r="C1165" t="str">
            <v>00001181</v>
          </cell>
          <cell r="D1165">
            <v>38791</v>
          </cell>
          <cell r="E1165" t="str">
            <v>03RS</v>
          </cell>
          <cell r="F1165" t="str">
            <v>RSP</v>
          </cell>
          <cell r="H1165">
            <v>5000</v>
          </cell>
          <cell r="I1165">
            <v>1.0000000000000002E-3</v>
          </cell>
          <cell r="J1165">
            <v>0</v>
          </cell>
          <cell r="K1165">
            <v>0</v>
          </cell>
          <cell r="L1165">
            <v>5000</v>
          </cell>
          <cell r="M1165">
            <v>0</v>
          </cell>
          <cell r="N1165">
            <v>0</v>
          </cell>
          <cell r="O1165">
            <v>0</v>
          </cell>
        </row>
        <row r="1166">
          <cell r="C1166" t="str">
            <v>00001182</v>
          </cell>
          <cell r="D1166">
            <v>38775</v>
          </cell>
          <cell r="E1166" t="str">
            <v>03RS</v>
          </cell>
          <cell r="F1166" t="str">
            <v>RSP</v>
          </cell>
          <cell r="H1166">
            <v>40000</v>
          </cell>
          <cell r="I1166">
            <v>1.0000000000000002E-3</v>
          </cell>
          <cell r="J1166">
            <v>0</v>
          </cell>
          <cell r="K1166">
            <v>0</v>
          </cell>
          <cell r="L1166">
            <v>0</v>
          </cell>
          <cell r="M1166">
            <v>40000</v>
          </cell>
          <cell r="N1166">
            <v>40000</v>
          </cell>
          <cell r="O1166">
            <v>0</v>
          </cell>
        </row>
        <row r="1167">
          <cell r="C1167" t="str">
            <v>00001183</v>
          </cell>
          <cell r="D1167">
            <v>38526</v>
          </cell>
          <cell r="E1167" t="str">
            <v>03RS</v>
          </cell>
          <cell r="F1167" t="str">
            <v>RSP</v>
          </cell>
          <cell r="H1167">
            <v>625</v>
          </cell>
          <cell r="I1167">
            <v>1.0000000000000002E-3</v>
          </cell>
          <cell r="J1167">
            <v>0</v>
          </cell>
          <cell r="K1167">
            <v>0</v>
          </cell>
          <cell r="L1167">
            <v>625</v>
          </cell>
          <cell r="M1167">
            <v>0</v>
          </cell>
          <cell r="N1167">
            <v>0</v>
          </cell>
          <cell r="O1167">
            <v>0</v>
          </cell>
        </row>
        <row r="1168">
          <cell r="C1168" t="str">
            <v>00001184</v>
          </cell>
          <cell r="D1168">
            <v>38749</v>
          </cell>
          <cell r="E1168" t="str">
            <v>03AI</v>
          </cell>
          <cell r="F1168" t="str">
            <v>RSP</v>
          </cell>
          <cell r="H1168">
            <v>6100</v>
          </cell>
          <cell r="I1168">
            <v>0</v>
          </cell>
          <cell r="J1168">
            <v>0</v>
          </cell>
          <cell r="K1168">
            <v>0</v>
          </cell>
          <cell r="L1168">
            <v>6100</v>
          </cell>
          <cell r="M1168">
            <v>0</v>
          </cell>
          <cell r="N1168">
            <v>0</v>
          </cell>
          <cell r="O1168">
            <v>0</v>
          </cell>
        </row>
        <row r="1169">
          <cell r="C1169" t="str">
            <v>00001185</v>
          </cell>
          <cell r="D1169">
            <v>38749</v>
          </cell>
          <cell r="E1169" t="str">
            <v>03AI</v>
          </cell>
          <cell r="F1169" t="str">
            <v>RSP</v>
          </cell>
          <cell r="H1169">
            <v>5100</v>
          </cell>
          <cell r="I1169">
            <v>0</v>
          </cell>
          <cell r="J1169">
            <v>0</v>
          </cell>
          <cell r="K1169">
            <v>2231</v>
          </cell>
          <cell r="L1169">
            <v>0</v>
          </cell>
          <cell r="M1169">
            <v>2869</v>
          </cell>
          <cell r="N1169">
            <v>5100</v>
          </cell>
          <cell r="O1169">
            <v>2231</v>
          </cell>
        </row>
        <row r="1170">
          <cell r="C1170" t="str">
            <v>00001186</v>
          </cell>
          <cell r="D1170">
            <v>38749</v>
          </cell>
          <cell r="E1170" t="str">
            <v>03AI</v>
          </cell>
          <cell r="F1170" t="str">
            <v>RSP</v>
          </cell>
          <cell r="H1170">
            <v>3300</v>
          </cell>
          <cell r="I1170">
            <v>0</v>
          </cell>
          <cell r="J1170">
            <v>0</v>
          </cell>
          <cell r="K1170">
            <v>1031</v>
          </cell>
          <cell r="L1170">
            <v>0</v>
          </cell>
          <cell r="M1170">
            <v>2269</v>
          </cell>
          <cell r="N1170">
            <v>3300</v>
          </cell>
          <cell r="O1170">
            <v>1031</v>
          </cell>
        </row>
        <row r="1171">
          <cell r="C1171" t="str">
            <v>00001187</v>
          </cell>
          <cell r="D1171">
            <v>38749</v>
          </cell>
          <cell r="E1171" t="str">
            <v>03AI</v>
          </cell>
          <cell r="F1171" t="str">
            <v>RSP</v>
          </cell>
          <cell r="H1171">
            <v>3100</v>
          </cell>
          <cell r="I1171">
            <v>0</v>
          </cell>
          <cell r="J1171">
            <v>0</v>
          </cell>
          <cell r="K1171">
            <v>1356</v>
          </cell>
          <cell r="L1171">
            <v>0</v>
          </cell>
          <cell r="M1171">
            <v>1744</v>
          </cell>
          <cell r="N1171">
            <v>3100</v>
          </cell>
          <cell r="O1171">
            <v>1356</v>
          </cell>
        </row>
        <row r="1172">
          <cell r="C1172" t="str">
            <v>00001188</v>
          </cell>
          <cell r="D1172">
            <v>38749</v>
          </cell>
          <cell r="E1172" t="str">
            <v>03AI</v>
          </cell>
          <cell r="F1172" t="str">
            <v>RSP</v>
          </cell>
          <cell r="H1172">
            <v>3100</v>
          </cell>
          <cell r="I1172">
            <v>0</v>
          </cell>
          <cell r="J1172">
            <v>0</v>
          </cell>
          <cell r="K1172">
            <v>1356</v>
          </cell>
          <cell r="L1172">
            <v>0</v>
          </cell>
          <cell r="M1172">
            <v>1744</v>
          </cell>
          <cell r="N1172">
            <v>3100</v>
          </cell>
          <cell r="O1172">
            <v>1356</v>
          </cell>
        </row>
        <row r="1173">
          <cell r="C1173" t="str">
            <v>00001189</v>
          </cell>
          <cell r="D1173">
            <v>38749</v>
          </cell>
          <cell r="E1173" t="str">
            <v>03AI</v>
          </cell>
          <cell r="F1173" t="str">
            <v>RSP</v>
          </cell>
          <cell r="H1173">
            <v>2800</v>
          </cell>
          <cell r="I1173">
            <v>0</v>
          </cell>
          <cell r="J1173">
            <v>0</v>
          </cell>
          <cell r="K1173">
            <v>1225</v>
          </cell>
          <cell r="L1173">
            <v>0</v>
          </cell>
          <cell r="M1173">
            <v>1575</v>
          </cell>
          <cell r="N1173">
            <v>2800</v>
          </cell>
          <cell r="O1173">
            <v>1225</v>
          </cell>
        </row>
        <row r="1174">
          <cell r="C1174" t="str">
            <v>00001190</v>
          </cell>
          <cell r="D1174">
            <v>38749</v>
          </cell>
          <cell r="E1174" t="str">
            <v>03AI</v>
          </cell>
          <cell r="F1174" t="str">
            <v>RSP</v>
          </cell>
          <cell r="H1174">
            <v>2800</v>
          </cell>
          <cell r="I1174">
            <v>0</v>
          </cell>
          <cell r="J1174">
            <v>0</v>
          </cell>
          <cell r="K1174">
            <v>1225</v>
          </cell>
          <cell r="L1174">
            <v>0</v>
          </cell>
          <cell r="M1174">
            <v>1575</v>
          </cell>
          <cell r="N1174">
            <v>2800</v>
          </cell>
          <cell r="O1174">
            <v>1225</v>
          </cell>
        </row>
        <row r="1175">
          <cell r="C1175" t="str">
            <v>00001191</v>
          </cell>
          <cell r="D1175">
            <v>38749</v>
          </cell>
          <cell r="E1175" t="str">
            <v>03AI</v>
          </cell>
          <cell r="F1175" t="str">
            <v>RSP</v>
          </cell>
          <cell r="H1175">
            <v>2700</v>
          </cell>
          <cell r="I1175">
            <v>0</v>
          </cell>
          <cell r="J1175">
            <v>0</v>
          </cell>
          <cell r="K1175">
            <v>0</v>
          </cell>
          <cell r="L1175">
            <v>2700</v>
          </cell>
          <cell r="M1175">
            <v>0</v>
          </cell>
          <cell r="N1175">
            <v>0</v>
          </cell>
          <cell r="O1175">
            <v>0</v>
          </cell>
        </row>
        <row r="1176">
          <cell r="C1176" t="str">
            <v>00001192</v>
          </cell>
          <cell r="D1176">
            <v>38749</v>
          </cell>
          <cell r="E1176" t="str">
            <v>03AI</v>
          </cell>
          <cell r="F1176" t="str">
            <v>RSP</v>
          </cell>
          <cell r="H1176">
            <v>2700</v>
          </cell>
          <cell r="I1176">
            <v>0</v>
          </cell>
          <cell r="J1176">
            <v>0</v>
          </cell>
          <cell r="K1176">
            <v>844</v>
          </cell>
          <cell r="L1176">
            <v>0</v>
          </cell>
          <cell r="M1176">
            <v>1856</v>
          </cell>
          <cell r="N1176">
            <v>2700</v>
          </cell>
          <cell r="O1176">
            <v>844</v>
          </cell>
        </row>
        <row r="1177">
          <cell r="C1177" t="str">
            <v>00001193</v>
          </cell>
          <cell r="D1177">
            <v>38749</v>
          </cell>
          <cell r="E1177" t="str">
            <v>03AI</v>
          </cell>
          <cell r="F1177" t="str">
            <v>RSP</v>
          </cell>
          <cell r="H1177">
            <v>2400</v>
          </cell>
          <cell r="I1177">
            <v>0</v>
          </cell>
          <cell r="J1177">
            <v>0</v>
          </cell>
          <cell r="K1177">
            <v>1050</v>
          </cell>
          <cell r="L1177">
            <v>0</v>
          </cell>
          <cell r="M1177">
            <v>1350</v>
          </cell>
          <cell r="N1177">
            <v>2400</v>
          </cell>
          <cell r="O1177">
            <v>1050</v>
          </cell>
        </row>
        <row r="1178">
          <cell r="C1178" t="str">
            <v>00001194</v>
          </cell>
          <cell r="D1178">
            <v>38749</v>
          </cell>
          <cell r="E1178" t="str">
            <v>03AI</v>
          </cell>
          <cell r="F1178" t="str">
            <v>RSP</v>
          </cell>
          <cell r="H1178">
            <v>2400</v>
          </cell>
          <cell r="I1178">
            <v>0</v>
          </cell>
          <cell r="J1178">
            <v>0</v>
          </cell>
          <cell r="K1178">
            <v>1050</v>
          </cell>
          <cell r="L1178">
            <v>0</v>
          </cell>
          <cell r="M1178">
            <v>1350</v>
          </cell>
          <cell r="N1178">
            <v>2400</v>
          </cell>
          <cell r="O1178">
            <v>1050</v>
          </cell>
        </row>
        <row r="1179">
          <cell r="C1179" t="str">
            <v>00001195</v>
          </cell>
          <cell r="D1179">
            <v>38749</v>
          </cell>
          <cell r="E1179" t="str">
            <v>03AI</v>
          </cell>
          <cell r="F1179" t="str">
            <v>RSP</v>
          </cell>
          <cell r="H1179">
            <v>1700</v>
          </cell>
          <cell r="I1179">
            <v>0</v>
          </cell>
          <cell r="J1179">
            <v>0</v>
          </cell>
          <cell r="K1179">
            <v>744</v>
          </cell>
          <cell r="L1179">
            <v>0</v>
          </cell>
          <cell r="M1179">
            <v>956</v>
          </cell>
          <cell r="N1179">
            <v>1700</v>
          </cell>
          <cell r="O1179">
            <v>744</v>
          </cell>
        </row>
        <row r="1180">
          <cell r="C1180" t="str">
            <v>00001196</v>
          </cell>
          <cell r="D1180">
            <v>38749</v>
          </cell>
          <cell r="E1180" t="str">
            <v>03AI</v>
          </cell>
          <cell r="F1180" t="str">
            <v>RSP</v>
          </cell>
          <cell r="H1180">
            <v>1700</v>
          </cell>
          <cell r="I1180">
            <v>0</v>
          </cell>
          <cell r="J1180">
            <v>0</v>
          </cell>
          <cell r="K1180">
            <v>744</v>
          </cell>
          <cell r="L1180">
            <v>0</v>
          </cell>
          <cell r="M1180">
            <v>956</v>
          </cell>
          <cell r="N1180">
            <v>1700</v>
          </cell>
          <cell r="O1180">
            <v>744</v>
          </cell>
        </row>
        <row r="1181">
          <cell r="C1181" t="str">
            <v>00001197</v>
          </cell>
          <cell r="D1181">
            <v>38749</v>
          </cell>
          <cell r="E1181" t="str">
            <v>03AI</v>
          </cell>
          <cell r="F1181" t="str">
            <v>RSP</v>
          </cell>
          <cell r="H1181">
            <v>1400</v>
          </cell>
          <cell r="I1181">
            <v>0</v>
          </cell>
          <cell r="J1181">
            <v>0</v>
          </cell>
          <cell r="K1181">
            <v>613</v>
          </cell>
          <cell r="L1181">
            <v>0</v>
          </cell>
          <cell r="M1181">
            <v>787</v>
          </cell>
          <cell r="N1181">
            <v>1400</v>
          </cell>
          <cell r="O1181">
            <v>613</v>
          </cell>
        </row>
        <row r="1182">
          <cell r="C1182" t="str">
            <v>00001198</v>
          </cell>
          <cell r="D1182">
            <v>38749</v>
          </cell>
          <cell r="E1182" t="str">
            <v>03AI</v>
          </cell>
          <cell r="F1182" t="str">
            <v>RSP</v>
          </cell>
          <cell r="H1182">
            <v>1200</v>
          </cell>
          <cell r="I1182">
            <v>0</v>
          </cell>
          <cell r="J1182">
            <v>0</v>
          </cell>
          <cell r="K1182">
            <v>525</v>
          </cell>
          <cell r="L1182">
            <v>0</v>
          </cell>
          <cell r="M1182">
            <v>675</v>
          </cell>
          <cell r="N1182">
            <v>1200</v>
          </cell>
          <cell r="O1182">
            <v>525</v>
          </cell>
        </row>
        <row r="1183">
          <cell r="C1183" t="str">
            <v>00001199</v>
          </cell>
          <cell r="D1183">
            <v>38749</v>
          </cell>
          <cell r="E1183" t="str">
            <v>03AI</v>
          </cell>
          <cell r="F1183" t="str">
            <v>RSP</v>
          </cell>
          <cell r="H1183">
            <v>1200</v>
          </cell>
          <cell r="I1183">
            <v>0</v>
          </cell>
          <cell r="J1183">
            <v>0</v>
          </cell>
          <cell r="K1183">
            <v>525</v>
          </cell>
          <cell r="L1183">
            <v>0</v>
          </cell>
          <cell r="M1183">
            <v>675</v>
          </cell>
          <cell r="N1183">
            <v>1200</v>
          </cell>
          <cell r="O1183">
            <v>525</v>
          </cell>
        </row>
        <row r="1184">
          <cell r="C1184" t="str">
            <v>00001200</v>
          </cell>
          <cell r="D1184">
            <v>38749</v>
          </cell>
          <cell r="E1184" t="str">
            <v>03AI</v>
          </cell>
          <cell r="F1184" t="str">
            <v>RSP</v>
          </cell>
          <cell r="H1184">
            <v>1200</v>
          </cell>
          <cell r="I1184">
            <v>0</v>
          </cell>
          <cell r="J1184">
            <v>0</v>
          </cell>
          <cell r="K1184">
            <v>525</v>
          </cell>
          <cell r="L1184">
            <v>0</v>
          </cell>
          <cell r="M1184">
            <v>675</v>
          </cell>
          <cell r="N1184">
            <v>1200</v>
          </cell>
          <cell r="O1184">
            <v>525</v>
          </cell>
        </row>
        <row r="1185">
          <cell r="C1185" t="str">
            <v>00001201</v>
          </cell>
          <cell r="D1185">
            <v>38749</v>
          </cell>
          <cell r="E1185" t="str">
            <v>03AI</v>
          </cell>
          <cell r="F1185" t="str">
            <v>RSP</v>
          </cell>
          <cell r="H1185">
            <v>1100</v>
          </cell>
          <cell r="I1185">
            <v>0</v>
          </cell>
          <cell r="J1185">
            <v>0</v>
          </cell>
          <cell r="K1185">
            <v>481</v>
          </cell>
          <cell r="L1185">
            <v>0</v>
          </cell>
          <cell r="M1185">
            <v>619</v>
          </cell>
          <cell r="N1185">
            <v>1100</v>
          </cell>
          <cell r="O1185">
            <v>481</v>
          </cell>
        </row>
        <row r="1186">
          <cell r="C1186" t="str">
            <v>00001202</v>
          </cell>
          <cell r="D1186">
            <v>38749</v>
          </cell>
          <cell r="E1186" t="str">
            <v>03AI</v>
          </cell>
          <cell r="F1186" t="str">
            <v>RSP</v>
          </cell>
          <cell r="H1186">
            <v>900</v>
          </cell>
          <cell r="I1186">
            <v>0</v>
          </cell>
          <cell r="J1186">
            <v>0</v>
          </cell>
          <cell r="K1186">
            <v>394</v>
          </cell>
          <cell r="L1186">
            <v>0</v>
          </cell>
          <cell r="M1186">
            <v>506</v>
          </cell>
          <cell r="N1186">
            <v>900</v>
          </cell>
          <cell r="O1186">
            <v>394</v>
          </cell>
        </row>
        <row r="1187">
          <cell r="C1187" t="str">
            <v>00001203</v>
          </cell>
          <cell r="D1187">
            <v>38749</v>
          </cell>
          <cell r="E1187" t="str">
            <v>03AI</v>
          </cell>
          <cell r="F1187" t="str">
            <v>RSP</v>
          </cell>
          <cell r="H1187">
            <v>900</v>
          </cell>
          <cell r="I1187">
            <v>0</v>
          </cell>
          <cell r="J1187">
            <v>0</v>
          </cell>
          <cell r="K1187">
            <v>394</v>
          </cell>
          <cell r="L1187">
            <v>0</v>
          </cell>
          <cell r="M1187">
            <v>506</v>
          </cell>
          <cell r="N1187">
            <v>900</v>
          </cell>
          <cell r="O1187">
            <v>394</v>
          </cell>
        </row>
        <row r="1188">
          <cell r="C1188" t="str">
            <v>00001204</v>
          </cell>
          <cell r="D1188">
            <v>38749</v>
          </cell>
          <cell r="E1188" t="str">
            <v>03AI</v>
          </cell>
          <cell r="F1188" t="str">
            <v>RSP</v>
          </cell>
          <cell r="H1188">
            <v>900</v>
          </cell>
          <cell r="I1188">
            <v>0</v>
          </cell>
          <cell r="J1188">
            <v>0</v>
          </cell>
          <cell r="K1188">
            <v>0</v>
          </cell>
          <cell r="L1188">
            <v>900</v>
          </cell>
          <cell r="M1188">
            <v>0</v>
          </cell>
          <cell r="N1188">
            <v>0</v>
          </cell>
          <cell r="O1188">
            <v>0</v>
          </cell>
        </row>
        <row r="1189">
          <cell r="C1189" t="str">
            <v>00001205</v>
          </cell>
          <cell r="D1189">
            <v>38749</v>
          </cell>
          <cell r="E1189" t="str">
            <v>03AI</v>
          </cell>
          <cell r="F1189" t="str">
            <v>RSP</v>
          </cell>
          <cell r="H1189">
            <v>900</v>
          </cell>
          <cell r="I1189">
            <v>0</v>
          </cell>
          <cell r="J1189">
            <v>0</v>
          </cell>
          <cell r="K1189">
            <v>0</v>
          </cell>
          <cell r="L1189">
            <v>900</v>
          </cell>
          <cell r="M1189">
            <v>0</v>
          </cell>
          <cell r="N1189">
            <v>0</v>
          </cell>
          <cell r="O1189">
            <v>0</v>
          </cell>
        </row>
        <row r="1190">
          <cell r="C1190" t="str">
            <v>00001206</v>
          </cell>
          <cell r="D1190">
            <v>38749</v>
          </cell>
          <cell r="E1190" t="str">
            <v>03AI</v>
          </cell>
          <cell r="F1190" t="str">
            <v>RSP</v>
          </cell>
          <cell r="H1190">
            <v>900</v>
          </cell>
          <cell r="I1190">
            <v>0</v>
          </cell>
          <cell r="J1190">
            <v>0</v>
          </cell>
          <cell r="K1190">
            <v>394</v>
          </cell>
          <cell r="L1190">
            <v>0</v>
          </cell>
          <cell r="M1190">
            <v>506</v>
          </cell>
          <cell r="N1190">
            <v>900</v>
          </cell>
          <cell r="O1190">
            <v>394</v>
          </cell>
        </row>
        <row r="1191">
          <cell r="C1191" t="str">
            <v>00001207</v>
          </cell>
          <cell r="D1191">
            <v>38749</v>
          </cell>
          <cell r="E1191" t="str">
            <v>03AI</v>
          </cell>
          <cell r="F1191" t="str">
            <v>RSP</v>
          </cell>
          <cell r="H1191">
            <v>900</v>
          </cell>
          <cell r="I1191">
            <v>0</v>
          </cell>
          <cell r="J1191">
            <v>0</v>
          </cell>
          <cell r="K1191">
            <v>394</v>
          </cell>
          <cell r="L1191">
            <v>0</v>
          </cell>
          <cell r="M1191">
            <v>506</v>
          </cell>
          <cell r="N1191">
            <v>900</v>
          </cell>
          <cell r="O1191">
            <v>394</v>
          </cell>
        </row>
        <row r="1192">
          <cell r="C1192" t="str">
            <v>00001208</v>
          </cell>
          <cell r="D1192">
            <v>38749</v>
          </cell>
          <cell r="E1192" t="str">
            <v>03AI</v>
          </cell>
          <cell r="F1192" t="str">
            <v>RSP</v>
          </cell>
          <cell r="H1192">
            <v>900</v>
          </cell>
          <cell r="I1192">
            <v>0</v>
          </cell>
          <cell r="J1192">
            <v>0</v>
          </cell>
          <cell r="K1192">
            <v>394</v>
          </cell>
          <cell r="L1192">
            <v>0</v>
          </cell>
          <cell r="M1192">
            <v>506</v>
          </cell>
          <cell r="N1192">
            <v>900</v>
          </cell>
          <cell r="O1192">
            <v>394</v>
          </cell>
        </row>
        <row r="1193">
          <cell r="C1193" t="str">
            <v>00001209</v>
          </cell>
          <cell r="D1193">
            <v>38749</v>
          </cell>
          <cell r="E1193" t="str">
            <v>03AI</v>
          </cell>
          <cell r="F1193" t="str">
            <v>RSP</v>
          </cell>
          <cell r="H1193">
            <v>700</v>
          </cell>
          <cell r="I1193">
            <v>0</v>
          </cell>
          <cell r="J1193">
            <v>0</v>
          </cell>
          <cell r="K1193">
            <v>306</v>
          </cell>
          <cell r="L1193">
            <v>0</v>
          </cell>
          <cell r="M1193">
            <v>394</v>
          </cell>
          <cell r="N1193">
            <v>700</v>
          </cell>
          <cell r="O1193">
            <v>306</v>
          </cell>
        </row>
        <row r="1194">
          <cell r="C1194" t="str">
            <v>00001210</v>
          </cell>
          <cell r="D1194">
            <v>38749</v>
          </cell>
          <cell r="E1194" t="str">
            <v>03AI</v>
          </cell>
          <cell r="F1194" t="str">
            <v>RSP</v>
          </cell>
          <cell r="H1194">
            <v>700</v>
          </cell>
          <cell r="I1194">
            <v>0</v>
          </cell>
          <cell r="J1194">
            <v>0</v>
          </cell>
          <cell r="K1194">
            <v>306</v>
          </cell>
          <cell r="L1194">
            <v>0</v>
          </cell>
          <cell r="M1194">
            <v>394</v>
          </cell>
          <cell r="N1194">
            <v>700</v>
          </cell>
          <cell r="O1194">
            <v>306</v>
          </cell>
        </row>
        <row r="1195">
          <cell r="C1195" t="str">
            <v>00001211</v>
          </cell>
          <cell r="D1195">
            <v>38749</v>
          </cell>
          <cell r="E1195" t="str">
            <v>03AI</v>
          </cell>
          <cell r="F1195" t="str">
            <v>RSP</v>
          </cell>
          <cell r="H1195">
            <v>600</v>
          </cell>
          <cell r="I1195">
            <v>0</v>
          </cell>
          <cell r="J1195">
            <v>0</v>
          </cell>
          <cell r="K1195">
            <v>263</v>
          </cell>
          <cell r="L1195">
            <v>0</v>
          </cell>
          <cell r="M1195">
            <v>337</v>
          </cell>
          <cell r="N1195">
            <v>600</v>
          </cell>
          <cell r="O1195">
            <v>263</v>
          </cell>
        </row>
        <row r="1196">
          <cell r="C1196" t="str">
            <v>00001212</v>
          </cell>
          <cell r="D1196">
            <v>38749</v>
          </cell>
          <cell r="E1196" t="str">
            <v>03AI</v>
          </cell>
          <cell r="F1196" t="str">
            <v>RSP</v>
          </cell>
          <cell r="H1196">
            <v>600</v>
          </cell>
          <cell r="I1196">
            <v>0</v>
          </cell>
          <cell r="J1196">
            <v>0</v>
          </cell>
          <cell r="K1196">
            <v>263</v>
          </cell>
          <cell r="L1196">
            <v>0</v>
          </cell>
          <cell r="M1196">
            <v>337</v>
          </cell>
          <cell r="N1196">
            <v>600</v>
          </cell>
          <cell r="O1196">
            <v>263</v>
          </cell>
        </row>
        <row r="1197">
          <cell r="C1197" t="str">
            <v>00001213</v>
          </cell>
          <cell r="D1197">
            <v>38749</v>
          </cell>
          <cell r="E1197" t="str">
            <v>03AI</v>
          </cell>
          <cell r="F1197" t="str">
            <v>RSP</v>
          </cell>
          <cell r="H1197">
            <v>600</v>
          </cell>
          <cell r="I1197">
            <v>0</v>
          </cell>
          <cell r="J1197">
            <v>0</v>
          </cell>
          <cell r="K1197">
            <v>263</v>
          </cell>
          <cell r="L1197">
            <v>0</v>
          </cell>
          <cell r="M1197">
            <v>337</v>
          </cell>
          <cell r="N1197">
            <v>600</v>
          </cell>
          <cell r="O1197">
            <v>263</v>
          </cell>
        </row>
        <row r="1198">
          <cell r="C1198" t="str">
            <v>00001214</v>
          </cell>
          <cell r="D1198">
            <v>38749</v>
          </cell>
          <cell r="E1198" t="str">
            <v>03AI</v>
          </cell>
          <cell r="F1198" t="str">
            <v>RSP</v>
          </cell>
          <cell r="H1198">
            <v>600</v>
          </cell>
          <cell r="I1198">
            <v>0</v>
          </cell>
          <cell r="J1198">
            <v>0</v>
          </cell>
          <cell r="K1198">
            <v>0</v>
          </cell>
          <cell r="L1198">
            <v>600</v>
          </cell>
          <cell r="M1198">
            <v>0</v>
          </cell>
          <cell r="N1198">
            <v>0</v>
          </cell>
          <cell r="O1198">
            <v>0</v>
          </cell>
        </row>
        <row r="1199">
          <cell r="C1199" t="str">
            <v>00001215</v>
          </cell>
          <cell r="D1199">
            <v>38749</v>
          </cell>
          <cell r="E1199" t="str">
            <v>03AI</v>
          </cell>
          <cell r="F1199" t="str">
            <v>RSP</v>
          </cell>
          <cell r="H1199">
            <v>600</v>
          </cell>
          <cell r="I1199">
            <v>0</v>
          </cell>
          <cell r="J1199">
            <v>0</v>
          </cell>
          <cell r="K1199">
            <v>263</v>
          </cell>
          <cell r="L1199">
            <v>0</v>
          </cell>
          <cell r="M1199">
            <v>337</v>
          </cell>
          <cell r="N1199">
            <v>600</v>
          </cell>
          <cell r="O1199">
            <v>263</v>
          </cell>
        </row>
        <row r="1200">
          <cell r="C1200" t="str">
            <v>00001216</v>
          </cell>
          <cell r="D1200">
            <v>38749</v>
          </cell>
          <cell r="E1200" t="str">
            <v>03AI</v>
          </cell>
          <cell r="F1200" t="str">
            <v>RSP</v>
          </cell>
          <cell r="H1200">
            <v>1800</v>
          </cell>
          <cell r="I1200">
            <v>1.0000000000000002E-3</v>
          </cell>
          <cell r="J1200">
            <v>0</v>
          </cell>
          <cell r="K1200">
            <v>488</v>
          </cell>
          <cell r="L1200">
            <v>0</v>
          </cell>
          <cell r="M1200">
            <v>1312</v>
          </cell>
          <cell r="N1200">
            <v>1800</v>
          </cell>
          <cell r="O1200">
            <v>488</v>
          </cell>
        </row>
        <row r="1201">
          <cell r="C1201" t="str">
            <v>00001217</v>
          </cell>
          <cell r="D1201">
            <v>38749</v>
          </cell>
          <cell r="E1201" t="str">
            <v>03AI</v>
          </cell>
          <cell r="F1201" t="str">
            <v>RSP</v>
          </cell>
          <cell r="H1201">
            <v>1700</v>
          </cell>
          <cell r="I1201">
            <v>0</v>
          </cell>
          <cell r="J1201">
            <v>0</v>
          </cell>
          <cell r="K1201">
            <v>460</v>
          </cell>
          <cell r="L1201">
            <v>0</v>
          </cell>
          <cell r="M1201">
            <v>1240</v>
          </cell>
          <cell r="N1201">
            <v>1700</v>
          </cell>
          <cell r="O1201">
            <v>460</v>
          </cell>
        </row>
        <row r="1202">
          <cell r="C1202" t="str">
            <v>00001218</v>
          </cell>
          <cell r="D1202">
            <v>38855</v>
          </cell>
          <cell r="E1202" t="str">
            <v>03B</v>
          </cell>
          <cell r="F1202" t="str">
            <v>ISO</v>
          </cell>
          <cell r="H1202">
            <v>2605</v>
          </cell>
          <cell r="I1202">
            <v>28.2</v>
          </cell>
          <cell r="J1202">
            <v>0</v>
          </cell>
          <cell r="K1202">
            <v>0</v>
          </cell>
          <cell r="L1202">
            <v>0</v>
          </cell>
          <cell r="M1202">
            <v>2605</v>
          </cell>
          <cell r="N1202">
            <v>2605</v>
          </cell>
          <cell r="O1202">
            <v>0</v>
          </cell>
        </row>
        <row r="1203">
          <cell r="C1203" t="str">
            <v>00001219</v>
          </cell>
          <cell r="D1203">
            <v>38855</v>
          </cell>
          <cell r="E1203" t="str">
            <v>03B</v>
          </cell>
          <cell r="F1203" t="str">
            <v>NQ</v>
          </cell>
          <cell r="H1203">
            <v>22395</v>
          </cell>
          <cell r="I1203">
            <v>28.2</v>
          </cell>
          <cell r="J1203">
            <v>0</v>
          </cell>
          <cell r="K1203">
            <v>5209</v>
          </cell>
          <cell r="L1203">
            <v>0</v>
          </cell>
          <cell r="M1203">
            <v>17186</v>
          </cell>
          <cell r="N1203">
            <v>22395</v>
          </cell>
          <cell r="O1203">
            <v>5209</v>
          </cell>
        </row>
        <row r="1204">
          <cell r="C1204" t="str">
            <v>00001220</v>
          </cell>
          <cell r="D1204">
            <v>38855</v>
          </cell>
          <cell r="E1204" t="str">
            <v>03B</v>
          </cell>
          <cell r="F1204" t="str">
            <v>ISO</v>
          </cell>
          <cell r="H1204">
            <v>750</v>
          </cell>
          <cell r="I1204">
            <v>28.2</v>
          </cell>
          <cell r="J1204">
            <v>0</v>
          </cell>
          <cell r="K1204">
            <v>157</v>
          </cell>
          <cell r="L1204">
            <v>0</v>
          </cell>
          <cell r="M1204">
            <v>593</v>
          </cell>
          <cell r="N1204">
            <v>750</v>
          </cell>
          <cell r="O1204">
            <v>157</v>
          </cell>
        </row>
        <row r="1205">
          <cell r="C1205" t="str">
            <v>00001221</v>
          </cell>
          <cell r="D1205">
            <v>38855</v>
          </cell>
          <cell r="E1205" t="str">
            <v>03B</v>
          </cell>
          <cell r="F1205" t="str">
            <v>ISO</v>
          </cell>
          <cell r="H1205">
            <v>3546</v>
          </cell>
          <cell r="I1205">
            <v>28.2</v>
          </cell>
          <cell r="J1205">
            <v>0</v>
          </cell>
          <cell r="K1205">
            <v>0</v>
          </cell>
          <cell r="L1205">
            <v>0</v>
          </cell>
          <cell r="M1205">
            <v>3546</v>
          </cell>
          <cell r="N1205">
            <v>3546</v>
          </cell>
          <cell r="O1205">
            <v>0</v>
          </cell>
        </row>
        <row r="1206">
          <cell r="C1206" t="str">
            <v>00001222</v>
          </cell>
          <cell r="D1206">
            <v>38855</v>
          </cell>
          <cell r="E1206" t="str">
            <v>03B</v>
          </cell>
          <cell r="F1206" t="str">
            <v>NQ</v>
          </cell>
          <cell r="H1206">
            <v>96454</v>
          </cell>
          <cell r="I1206">
            <v>28.2</v>
          </cell>
          <cell r="J1206">
            <v>0</v>
          </cell>
          <cell r="K1206">
            <v>20833</v>
          </cell>
          <cell r="L1206">
            <v>0</v>
          </cell>
          <cell r="M1206">
            <v>75621</v>
          </cell>
          <cell r="N1206">
            <v>96454</v>
          </cell>
          <cell r="O1206">
            <v>20833</v>
          </cell>
        </row>
        <row r="1207">
          <cell r="C1207" t="str">
            <v>00001223</v>
          </cell>
          <cell r="D1207">
            <v>38855</v>
          </cell>
          <cell r="E1207" t="str">
            <v>03B</v>
          </cell>
          <cell r="F1207" t="str">
            <v>ISO</v>
          </cell>
          <cell r="H1207">
            <v>1400</v>
          </cell>
          <cell r="I1207">
            <v>28.2</v>
          </cell>
          <cell r="J1207">
            <v>0</v>
          </cell>
          <cell r="K1207">
            <v>292</v>
          </cell>
          <cell r="L1207">
            <v>0</v>
          </cell>
          <cell r="M1207">
            <v>1108</v>
          </cell>
          <cell r="N1207">
            <v>1400</v>
          </cell>
          <cell r="O1207">
            <v>292</v>
          </cell>
        </row>
        <row r="1208">
          <cell r="C1208" t="str">
            <v>00001224</v>
          </cell>
          <cell r="D1208">
            <v>38855</v>
          </cell>
          <cell r="E1208" t="str">
            <v>03B</v>
          </cell>
          <cell r="F1208" t="str">
            <v>ISO</v>
          </cell>
          <cell r="H1208">
            <v>10195</v>
          </cell>
          <cell r="I1208">
            <v>28.2</v>
          </cell>
          <cell r="J1208">
            <v>0</v>
          </cell>
          <cell r="K1208">
            <v>2111</v>
          </cell>
          <cell r="L1208">
            <v>0</v>
          </cell>
          <cell r="M1208">
            <v>8084</v>
          </cell>
          <cell r="N1208">
            <v>10195</v>
          </cell>
          <cell r="O1208">
            <v>2111</v>
          </cell>
        </row>
        <row r="1209">
          <cell r="C1209" t="str">
            <v>00001225</v>
          </cell>
          <cell r="D1209">
            <v>38855</v>
          </cell>
          <cell r="E1209" t="str">
            <v>03B</v>
          </cell>
          <cell r="F1209" t="str">
            <v>NQ</v>
          </cell>
          <cell r="H1209">
            <v>305</v>
          </cell>
          <cell r="I1209">
            <v>28.2</v>
          </cell>
          <cell r="J1209">
            <v>0</v>
          </cell>
          <cell r="K1209">
            <v>76</v>
          </cell>
          <cell r="L1209">
            <v>0</v>
          </cell>
          <cell r="M1209">
            <v>229</v>
          </cell>
          <cell r="N1209">
            <v>305</v>
          </cell>
          <cell r="O1209">
            <v>76</v>
          </cell>
        </row>
        <row r="1210">
          <cell r="C1210" t="str">
            <v>00001226</v>
          </cell>
          <cell r="D1210">
            <v>38855</v>
          </cell>
          <cell r="E1210" t="str">
            <v>03B</v>
          </cell>
          <cell r="F1210" t="str">
            <v>ISO</v>
          </cell>
          <cell r="H1210">
            <v>1200</v>
          </cell>
          <cell r="I1210">
            <v>28.2</v>
          </cell>
          <cell r="J1210">
            <v>0</v>
          </cell>
          <cell r="K1210">
            <v>250</v>
          </cell>
          <cell r="L1210">
            <v>0</v>
          </cell>
          <cell r="M1210">
            <v>950</v>
          </cell>
          <cell r="N1210">
            <v>1200</v>
          </cell>
          <cell r="O1210">
            <v>250</v>
          </cell>
        </row>
        <row r="1211">
          <cell r="C1211" t="str">
            <v>00001227</v>
          </cell>
          <cell r="D1211">
            <v>38855</v>
          </cell>
          <cell r="E1211" t="str">
            <v>03B</v>
          </cell>
          <cell r="F1211" t="str">
            <v>ISO</v>
          </cell>
          <cell r="H1211">
            <v>3000</v>
          </cell>
          <cell r="I1211">
            <v>28.2</v>
          </cell>
          <cell r="J1211">
            <v>625</v>
          </cell>
          <cell r="K1211">
            <v>625</v>
          </cell>
          <cell r="L1211">
            <v>0</v>
          </cell>
          <cell r="M1211">
            <v>2375</v>
          </cell>
          <cell r="N1211">
            <v>2375</v>
          </cell>
          <cell r="O1211">
            <v>0</v>
          </cell>
        </row>
        <row r="1212">
          <cell r="C1212" t="str">
            <v>00001228</v>
          </cell>
          <cell r="D1212">
            <v>38855</v>
          </cell>
          <cell r="E1212" t="str">
            <v>03B</v>
          </cell>
          <cell r="F1212" t="str">
            <v>ISO</v>
          </cell>
          <cell r="H1212">
            <v>2240</v>
          </cell>
          <cell r="I1212">
            <v>28.2</v>
          </cell>
          <cell r="J1212">
            <v>0</v>
          </cell>
          <cell r="K1212">
            <v>0</v>
          </cell>
          <cell r="L1212">
            <v>0</v>
          </cell>
          <cell r="M1212">
            <v>2240</v>
          </cell>
          <cell r="N1212">
            <v>2240</v>
          </cell>
          <cell r="O1212">
            <v>0</v>
          </cell>
        </row>
        <row r="1213">
          <cell r="C1213" t="str">
            <v>00001229</v>
          </cell>
          <cell r="D1213">
            <v>38855</v>
          </cell>
          <cell r="E1213" t="str">
            <v>03B</v>
          </cell>
          <cell r="F1213" t="str">
            <v>NQ</v>
          </cell>
          <cell r="H1213">
            <v>7260</v>
          </cell>
          <cell r="I1213">
            <v>28.2</v>
          </cell>
          <cell r="J1213">
            <v>0</v>
          </cell>
          <cell r="K1213">
            <v>1979</v>
          </cell>
          <cell r="L1213">
            <v>0</v>
          </cell>
          <cell r="M1213">
            <v>5281</v>
          </cell>
          <cell r="N1213">
            <v>7260</v>
          </cell>
          <cell r="O1213">
            <v>1979</v>
          </cell>
        </row>
        <row r="1214">
          <cell r="C1214" t="str">
            <v>00001230</v>
          </cell>
          <cell r="D1214">
            <v>38855</v>
          </cell>
          <cell r="E1214" t="str">
            <v>03B</v>
          </cell>
          <cell r="F1214" t="str">
            <v>ISO</v>
          </cell>
          <cell r="H1214">
            <v>1281</v>
          </cell>
          <cell r="I1214">
            <v>28.2</v>
          </cell>
          <cell r="J1214">
            <v>0</v>
          </cell>
          <cell r="K1214">
            <v>94</v>
          </cell>
          <cell r="L1214">
            <v>0</v>
          </cell>
          <cell r="M1214">
            <v>1187</v>
          </cell>
          <cell r="N1214">
            <v>1281</v>
          </cell>
          <cell r="O1214">
            <v>94</v>
          </cell>
        </row>
        <row r="1215">
          <cell r="C1215" t="str">
            <v>00001231</v>
          </cell>
          <cell r="D1215">
            <v>38855</v>
          </cell>
          <cell r="E1215" t="str">
            <v>03B</v>
          </cell>
          <cell r="F1215" t="str">
            <v>NQ</v>
          </cell>
          <cell r="H1215">
            <v>219</v>
          </cell>
          <cell r="I1215">
            <v>28.2</v>
          </cell>
          <cell r="J1215">
            <v>0</v>
          </cell>
          <cell r="K1215">
            <v>219</v>
          </cell>
          <cell r="L1215">
            <v>0</v>
          </cell>
          <cell r="M1215">
            <v>0</v>
          </cell>
          <cell r="N1215">
            <v>219</v>
          </cell>
          <cell r="O1215">
            <v>219</v>
          </cell>
        </row>
        <row r="1216">
          <cell r="C1216" t="str">
            <v>00001232</v>
          </cell>
          <cell r="D1216">
            <v>38855</v>
          </cell>
          <cell r="E1216" t="str">
            <v>03B</v>
          </cell>
          <cell r="F1216" t="str">
            <v>ISO</v>
          </cell>
          <cell r="H1216">
            <v>1500</v>
          </cell>
          <cell r="I1216">
            <v>28.2</v>
          </cell>
          <cell r="J1216">
            <v>0</v>
          </cell>
          <cell r="K1216">
            <v>313</v>
          </cell>
          <cell r="L1216">
            <v>0</v>
          </cell>
          <cell r="M1216">
            <v>1187</v>
          </cell>
          <cell r="N1216">
            <v>1500</v>
          </cell>
          <cell r="O1216">
            <v>313</v>
          </cell>
        </row>
        <row r="1217">
          <cell r="C1217" t="str">
            <v>00001233</v>
          </cell>
          <cell r="D1217">
            <v>38855</v>
          </cell>
          <cell r="E1217" t="str">
            <v>03B</v>
          </cell>
          <cell r="F1217" t="str">
            <v>ISO</v>
          </cell>
          <cell r="H1217">
            <v>650</v>
          </cell>
          <cell r="I1217">
            <v>28.2</v>
          </cell>
          <cell r="J1217">
            <v>0</v>
          </cell>
          <cell r="K1217">
            <v>0</v>
          </cell>
          <cell r="L1217">
            <v>650</v>
          </cell>
          <cell r="M1217">
            <v>0</v>
          </cell>
          <cell r="N1217">
            <v>0</v>
          </cell>
          <cell r="O1217">
            <v>0</v>
          </cell>
        </row>
        <row r="1218">
          <cell r="C1218" t="str">
            <v>00001234</v>
          </cell>
          <cell r="D1218">
            <v>38855</v>
          </cell>
          <cell r="E1218" t="str">
            <v>03B</v>
          </cell>
          <cell r="F1218" t="str">
            <v>ISO</v>
          </cell>
          <cell r="H1218">
            <v>75</v>
          </cell>
          <cell r="I1218">
            <v>28.2</v>
          </cell>
          <cell r="J1218">
            <v>0</v>
          </cell>
          <cell r="K1218">
            <v>16</v>
          </cell>
          <cell r="L1218">
            <v>0</v>
          </cell>
          <cell r="M1218">
            <v>59</v>
          </cell>
          <cell r="N1218">
            <v>75</v>
          </cell>
          <cell r="O1218">
            <v>16</v>
          </cell>
        </row>
        <row r="1219">
          <cell r="C1219" t="str">
            <v>00001235</v>
          </cell>
          <cell r="D1219">
            <v>38855</v>
          </cell>
          <cell r="E1219" t="str">
            <v>03B</v>
          </cell>
          <cell r="F1219" t="str">
            <v>ISO</v>
          </cell>
          <cell r="H1219">
            <v>450</v>
          </cell>
          <cell r="I1219">
            <v>28.2</v>
          </cell>
          <cell r="J1219">
            <v>0</v>
          </cell>
          <cell r="K1219">
            <v>94</v>
          </cell>
          <cell r="L1219">
            <v>0</v>
          </cell>
          <cell r="M1219">
            <v>356</v>
          </cell>
          <cell r="N1219">
            <v>450</v>
          </cell>
          <cell r="O1219">
            <v>94</v>
          </cell>
        </row>
        <row r="1220">
          <cell r="C1220" t="str">
            <v>00001236</v>
          </cell>
          <cell r="D1220">
            <v>38855</v>
          </cell>
          <cell r="E1220" t="str">
            <v>03B</v>
          </cell>
          <cell r="F1220" t="str">
            <v>ISO</v>
          </cell>
          <cell r="H1220">
            <v>2000</v>
          </cell>
          <cell r="I1220">
            <v>28.2</v>
          </cell>
          <cell r="J1220">
            <v>0</v>
          </cell>
          <cell r="K1220">
            <v>0</v>
          </cell>
          <cell r="L1220">
            <v>2000</v>
          </cell>
          <cell r="M1220">
            <v>0</v>
          </cell>
          <cell r="N1220">
            <v>0</v>
          </cell>
          <cell r="O1220">
            <v>0</v>
          </cell>
        </row>
        <row r="1221">
          <cell r="C1221" t="str">
            <v>00001237</v>
          </cell>
          <cell r="D1221">
            <v>38855</v>
          </cell>
          <cell r="E1221" t="str">
            <v>03B</v>
          </cell>
          <cell r="F1221" t="str">
            <v>ISO</v>
          </cell>
          <cell r="H1221">
            <v>450</v>
          </cell>
          <cell r="I1221">
            <v>28.2</v>
          </cell>
          <cell r="J1221">
            <v>0</v>
          </cell>
          <cell r="K1221">
            <v>94</v>
          </cell>
          <cell r="L1221">
            <v>0</v>
          </cell>
          <cell r="M1221">
            <v>356</v>
          </cell>
          <cell r="N1221">
            <v>450</v>
          </cell>
          <cell r="O1221">
            <v>94</v>
          </cell>
        </row>
        <row r="1222">
          <cell r="C1222" t="str">
            <v>00001238</v>
          </cell>
          <cell r="D1222">
            <v>38855</v>
          </cell>
          <cell r="E1222" t="str">
            <v>03B</v>
          </cell>
          <cell r="F1222" t="str">
            <v>ISO</v>
          </cell>
          <cell r="H1222">
            <v>250</v>
          </cell>
          <cell r="I1222">
            <v>28.2</v>
          </cell>
          <cell r="J1222">
            <v>47</v>
          </cell>
          <cell r="K1222">
            <v>53</v>
          </cell>
          <cell r="L1222">
            <v>0</v>
          </cell>
          <cell r="M1222">
            <v>197</v>
          </cell>
          <cell r="N1222">
            <v>203</v>
          </cell>
          <cell r="O1222">
            <v>6</v>
          </cell>
        </row>
        <row r="1223">
          <cell r="C1223" t="str">
            <v>00001239</v>
          </cell>
          <cell r="D1223">
            <v>38855</v>
          </cell>
          <cell r="E1223" t="str">
            <v>03B</v>
          </cell>
          <cell r="F1223" t="str">
            <v>ISO</v>
          </cell>
          <cell r="H1223">
            <v>500</v>
          </cell>
          <cell r="I1223">
            <v>28.2</v>
          </cell>
          <cell r="J1223">
            <v>0</v>
          </cell>
          <cell r="K1223">
            <v>0</v>
          </cell>
          <cell r="L1223">
            <v>500</v>
          </cell>
          <cell r="M1223">
            <v>0</v>
          </cell>
          <cell r="N1223">
            <v>0</v>
          </cell>
          <cell r="O1223">
            <v>0</v>
          </cell>
        </row>
        <row r="1224">
          <cell r="C1224" t="str">
            <v>00001240</v>
          </cell>
          <cell r="D1224">
            <v>38855</v>
          </cell>
          <cell r="E1224" t="str">
            <v>03B</v>
          </cell>
          <cell r="F1224" t="str">
            <v>ISO</v>
          </cell>
          <cell r="H1224">
            <v>3546</v>
          </cell>
          <cell r="I1224">
            <v>28.2</v>
          </cell>
          <cell r="J1224">
            <v>0</v>
          </cell>
          <cell r="K1224">
            <v>0</v>
          </cell>
          <cell r="L1224">
            <v>0</v>
          </cell>
          <cell r="M1224">
            <v>3546</v>
          </cell>
          <cell r="N1224">
            <v>3546</v>
          </cell>
          <cell r="O1224">
            <v>0</v>
          </cell>
        </row>
        <row r="1225">
          <cell r="C1225" t="str">
            <v>00001241</v>
          </cell>
          <cell r="D1225">
            <v>38855</v>
          </cell>
          <cell r="E1225" t="str">
            <v>03B</v>
          </cell>
          <cell r="F1225" t="str">
            <v>NQ</v>
          </cell>
          <cell r="H1225">
            <v>34454</v>
          </cell>
          <cell r="I1225">
            <v>28.2</v>
          </cell>
          <cell r="J1225">
            <v>0</v>
          </cell>
          <cell r="K1225">
            <v>7917</v>
          </cell>
          <cell r="L1225">
            <v>0</v>
          </cell>
          <cell r="M1225">
            <v>26537</v>
          </cell>
          <cell r="N1225">
            <v>34454</v>
          </cell>
          <cell r="O1225">
            <v>7917</v>
          </cell>
        </row>
        <row r="1226">
          <cell r="C1226" t="str">
            <v>00001242</v>
          </cell>
          <cell r="D1226">
            <v>38855</v>
          </cell>
          <cell r="E1226" t="str">
            <v>03B</v>
          </cell>
          <cell r="F1226" t="str">
            <v>ISO</v>
          </cell>
          <cell r="H1226">
            <v>3200</v>
          </cell>
          <cell r="I1226">
            <v>28.2</v>
          </cell>
          <cell r="J1226">
            <v>600</v>
          </cell>
          <cell r="K1226">
            <v>667</v>
          </cell>
          <cell r="L1226">
            <v>0</v>
          </cell>
          <cell r="M1226">
            <v>2533</v>
          </cell>
          <cell r="N1226">
            <v>2600</v>
          </cell>
          <cell r="O1226">
            <v>67</v>
          </cell>
        </row>
        <row r="1227">
          <cell r="C1227" t="str">
            <v>00001243</v>
          </cell>
          <cell r="D1227">
            <v>38855</v>
          </cell>
          <cell r="E1227" t="str">
            <v>03B</v>
          </cell>
          <cell r="F1227" t="str">
            <v>ISO</v>
          </cell>
          <cell r="H1227">
            <v>1728</v>
          </cell>
          <cell r="I1227">
            <v>28.2</v>
          </cell>
          <cell r="J1227">
            <v>0</v>
          </cell>
          <cell r="K1227">
            <v>0</v>
          </cell>
          <cell r="L1227">
            <v>0</v>
          </cell>
          <cell r="M1227">
            <v>1728</v>
          </cell>
          <cell r="N1227">
            <v>1728</v>
          </cell>
          <cell r="O1227">
            <v>0</v>
          </cell>
        </row>
        <row r="1228">
          <cell r="C1228" t="str">
            <v>00001244</v>
          </cell>
          <cell r="D1228">
            <v>38855</v>
          </cell>
          <cell r="E1228" t="str">
            <v>03B</v>
          </cell>
          <cell r="F1228" t="str">
            <v>NQ</v>
          </cell>
          <cell r="H1228">
            <v>7272</v>
          </cell>
          <cell r="I1228">
            <v>28.2</v>
          </cell>
          <cell r="J1228">
            <v>1</v>
          </cell>
          <cell r="K1228">
            <v>1876</v>
          </cell>
          <cell r="L1228">
            <v>0</v>
          </cell>
          <cell r="M1228">
            <v>5396</v>
          </cell>
          <cell r="N1228">
            <v>7271</v>
          </cell>
          <cell r="O1228">
            <v>1875</v>
          </cell>
        </row>
        <row r="1229">
          <cell r="C1229" t="str">
            <v>00001245</v>
          </cell>
          <cell r="D1229">
            <v>38855</v>
          </cell>
          <cell r="E1229" t="str">
            <v>03B</v>
          </cell>
          <cell r="F1229" t="str">
            <v>ISO</v>
          </cell>
          <cell r="H1229">
            <v>783</v>
          </cell>
          <cell r="I1229">
            <v>28.2</v>
          </cell>
          <cell r="J1229">
            <v>0</v>
          </cell>
          <cell r="K1229">
            <v>0</v>
          </cell>
          <cell r="L1229">
            <v>0</v>
          </cell>
          <cell r="M1229">
            <v>783</v>
          </cell>
          <cell r="N1229">
            <v>783</v>
          </cell>
          <cell r="O1229">
            <v>0</v>
          </cell>
        </row>
        <row r="1230">
          <cell r="C1230" t="str">
            <v>00001246</v>
          </cell>
          <cell r="D1230">
            <v>38855</v>
          </cell>
          <cell r="E1230" t="str">
            <v>03B</v>
          </cell>
          <cell r="F1230" t="str">
            <v>NQ</v>
          </cell>
          <cell r="H1230">
            <v>6717</v>
          </cell>
          <cell r="I1230">
            <v>28.2</v>
          </cell>
          <cell r="J1230">
            <v>0</v>
          </cell>
          <cell r="K1230">
            <v>1563</v>
          </cell>
          <cell r="L1230">
            <v>0</v>
          </cell>
          <cell r="M1230">
            <v>5154</v>
          </cell>
          <cell r="N1230">
            <v>6717</v>
          </cell>
          <cell r="O1230">
            <v>1563</v>
          </cell>
        </row>
        <row r="1231">
          <cell r="C1231" t="str">
            <v>00001247</v>
          </cell>
          <cell r="D1231">
            <v>38855</v>
          </cell>
          <cell r="E1231" t="str">
            <v>03B</v>
          </cell>
          <cell r="F1231" t="str">
            <v>ISO</v>
          </cell>
          <cell r="H1231">
            <v>300</v>
          </cell>
          <cell r="I1231">
            <v>28.2</v>
          </cell>
          <cell r="J1231">
            <v>0</v>
          </cell>
          <cell r="K1231">
            <v>63</v>
          </cell>
          <cell r="L1231">
            <v>0</v>
          </cell>
          <cell r="M1231">
            <v>237</v>
          </cell>
          <cell r="N1231">
            <v>300</v>
          </cell>
          <cell r="O1231">
            <v>63</v>
          </cell>
        </row>
        <row r="1232">
          <cell r="C1232" t="str">
            <v>00001248</v>
          </cell>
          <cell r="D1232">
            <v>38855</v>
          </cell>
          <cell r="E1232" t="str">
            <v>03B</v>
          </cell>
          <cell r="F1232" t="str">
            <v>ISO</v>
          </cell>
          <cell r="H1232">
            <v>850</v>
          </cell>
          <cell r="I1232">
            <v>28.2</v>
          </cell>
          <cell r="J1232">
            <v>142</v>
          </cell>
          <cell r="K1232">
            <v>142</v>
          </cell>
          <cell r="L1232">
            <v>708</v>
          </cell>
          <cell r="M1232">
            <v>0</v>
          </cell>
          <cell r="N1232">
            <v>0</v>
          </cell>
          <cell r="O1232">
            <v>0</v>
          </cell>
        </row>
        <row r="1233">
          <cell r="C1233" t="str">
            <v>00001251</v>
          </cell>
          <cell r="D1233">
            <v>38855</v>
          </cell>
          <cell r="E1233" t="str">
            <v>03B</v>
          </cell>
          <cell r="F1233" t="str">
            <v>ISO</v>
          </cell>
          <cell r="H1233">
            <v>2000</v>
          </cell>
          <cell r="I1233">
            <v>28.2</v>
          </cell>
          <cell r="J1233">
            <v>250</v>
          </cell>
          <cell r="K1233">
            <v>417</v>
          </cell>
          <cell r="L1233">
            <v>0</v>
          </cell>
          <cell r="M1233">
            <v>1583</v>
          </cell>
          <cell r="N1233">
            <v>1750</v>
          </cell>
          <cell r="O1233">
            <v>167</v>
          </cell>
        </row>
        <row r="1234">
          <cell r="C1234" t="str">
            <v>00001252</v>
          </cell>
          <cell r="D1234">
            <v>38855</v>
          </cell>
          <cell r="E1234" t="str">
            <v>03B</v>
          </cell>
          <cell r="F1234" t="str">
            <v>ISO</v>
          </cell>
          <cell r="H1234">
            <v>2000</v>
          </cell>
          <cell r="I1234">
            <v>28.2</v>
          </cell>
          <cell r="J1234">
            <v>0</v>
          </cell>
          <cell r="K1234">
            <v>417</v>
          </cell>
          <cell r="L1234">
            <v>0</v>
          </cell>
          <cell r="M1234">
            <v>1583</v>
          </cell>
          <cell r="N1234">
            <v>2000</v>
          </cell>
          <cell r="O1234">
            <v>417</v>
          </cell>
        </row>
        <row r="1235">
          <cell r="C1235" t="str">
            <v>00001253</v>
          </cell>
          <cell r="D1235">
            <v>38855</v>
          </cell>
          <cell r="E1235" t="str">
            <v>03B</v>
          </cell>
          <cell r="F1235" t="str">
            <v>ISO</v>
          </cell>
          <cell r="H1235">
            <v>2346</v>
          </cell>
          <cell r="I1235">
            <v>28.2</v>
          </cell>
          <cell r="J1235">
            <v>0</v>
          </cell>
          <cell r="K1235">
            <v>409</v>
          </cell>
          <cell r="L1235">
            <v>0</v>
          </cell>
          <cell r="M1235">
            <v>1937</v>
          </cell>
          <cell r="N1235">
            <v>2346</v>
          </cell>
          <cell r="O1235">
            <v>409</v>
          </cell>
        </row>
        <row r="1236">
          <cell r="C1236" t="str">
            <v>00001254</v>
          </cell>
          <cell r="D1236">
            <v>38855</v>
          </cell>
          <cell r="E1236" t="str">
            <v>03B</v>
          </cell>
          <cell r="F1236" t="str">
            <v>NQ</v>
          </cell>
          <cell r="H1236">
            <v>454</v>
          </cell>
          <cell r="I1236">
            <v>28.2</v>
          </cell>
          <cell r="J1236">
            <v>0</v>
          </cell>
          <cell r="K1236">
            <v>174</v>
          </cell>
          <cell r="L1236">
            <v>0</v>
          </cell>
          <cell r="M1236">
            <v>280</v>
          </cell>
          <cell r="N1236">
            <v>454</v>
          </cell>
          <cell r="O1236">
            <v>174</v>
          </cell>
        </row>
        <row r="1237">
          <cell r="C1237" t="str">
            <v>00001255</v>
          </cell>
          <cell r="D1237">
            <v>38855</v>
          </cell>
          <cell r="E1237" t="str">
            <v>03B</v>
          </cell>
          <cell r="F1237" t="str">
            <v>ISO</v>
          </cell>
          <cell r="H1237">
            <v>599</v>
          </cell>
          <cell r="I1237">
            <v>28.2</v>
          </cell>
          <cell r="J1237">
            <v>0</v>
          </cell>
          <cell r="K1237">
            <v>71</v>
          </cell>
          <cell r="L1237">
            <v>528</v>
          </cell>
          <cell r="M1237">
            <v>0</v>
          </cell>
          <cell r="N1237">
            <v>71</v>
          </cell>
          <cell r="O1237">
            <v>71</v>
          </cell>
        </row>
        <row r="1238">
          <cell r="C1238" t="str">
            <v>00001256</v>
          </cell>
          <cell r="D1238">
            <v>38855</v>
          </cell>
          <cell r="E1238" t="str">
            <v>03B</v>
          </cell>
          <cell r="F1238" t="str">
            <v>NQ</v>
          </cell>
          <cell r="H1238">
            <v>51</v>
          </cell>
          <cell r="I1238">
            <v>28.2</v>
          </cell>
          <cell r="J1238">
            <v>0</v>
          </cell>
          <cell r="K1238">
            <v>51</v>
          </cell>
          <cell r="L1238">
            <v>0</v>
          </cell>
          <cell r="M1238">
            <v>0</v>
          </cell>
          <cell r="N1238">
            <v>51</v>
          </cell>
          <cell r="O1238">
            <v>51</v>
          </cell>
        </row>
        <row r="1239">
          <cell r="C1239" t="str">
            <v>00001257</v>
          </cell>
          <cell r="D1239">
            <v>38855</v>
          </cell>
          <cell r="E1239" t="str">
            <v>03B</v>
          </cell>
          <cell r="F1239" t="str">
            <v>ISO</v>
          </cell>
          <cell r="H1239">
            <v>200</v>
          </cell>
          <cell r="I1239">
            <v>28.2</v>
          </cell>
          <cell r="J1239">
            <v>0</v>
          </cell>
          <cell r="K1239">
            <v>42</v>
          </cell>
          <cell r="L1239">
            <v>0</v>
          </cell>
          <cell r="M1239">
            <v>158</v>
          </cell>
          <cell r="N1239">
            <v>200</v>
          </cell>
          <cell r="O1239">
            <v>42</v>
          </cell>
        </row>
        <row r="1240">
          <cell r="C1240" t="str">
            <v>00001258</v>
          </cell>
          <cell r="D1240">
            <v>38855</v>
          </cell>
          <cell r="E1240" t="str">
            <v>03B</v>
          </cell>
          <cell r="F1240" t="str">
            <v>ISO</v>
          </cell>
          <cell r="H1240">
            <v>200</v>
          </cell>
          <cell r="I1240">
            <v>28.2</v>
          </cell>
          <cell r="J1240">
            <v>0</v>
          </cell>
          <cell r="K1240">
            <v>42</v>
          </cell>
          <cell r="L1240">
            <v>0</v>
          </cell>
          <cell r="M1240">
            <v>158</v>
          </cell>
          <cell r="N1240">
            <v>200</v>
          </cell>
          <cell r="O1240">
            <v>42</v>
          </cell>
        </row>
        <row r="1241">
          <cell r="C1241" t="str">
            <v>00001259</v>
          </cell>
          <cell r="D1241">
            <v>38855</v>
          </cell>
          <cell r="E1241" t="str">
            <v>03B</v>
          </cell>
          <cell r="F1241" t="str">
            <v>ISO</v>
          </cell>
          <cell r="H1241">
            <v>150</v>
          </cell>
          <cell r="I1241">
            <v>28.2</v>
          </cell>
          <cell r="J1241">
            <v>15</v>
          </cell>
          <cell r="K1241">
            <v>32</v>
          </cell>
          <cell r="L1241">
            <v>0</v>
          </cell>
          <cell r="M1241">
            <v>118</v>
          </cell>
          <cell r="N1241">
            <v>135</v>
          </cell>
          <cell r="O1241">
            <v>17</v>
          </cell>
        </row>
        <row r="1242">
          <cell r="C1242" t="str">
            <v>00001260</v>
          </cell>
          <cell r="D1242">
            <v>38855</v>
          </cell>
          <cell r="E1242" t="str">
            <v>03B</v>
          </cell>
          <cell r="F1242" t="str">
            <v>ISO</v>
          </cell>
          <cell r="H1242">
            <v>400</v>
          </cell>
          <cell r="I1242">
            <v>28.2</v>
          </cell>
          <cell r="J1242">
            <v>0</v>
          </cell>
          <cell r="K1242">
            <v>83</v>
          </cell>
          <cell r="L1242">
            <v>0</v>
          </cell>
          <cell r="M1242">
            <v>317</v>
          </cell>
          <cell r="N1242">
            <v>400</v>
          </cell>
          <cell r="O1242">
            <v>83</v>
          </cell>
        </row>
        <row r="1243">
          <cell r="C1243" t="str">
            <v>00001261</v>
          </cell>
          <cell r="D1243">
            <v>38855</v>
          </cell>
          <cell r="E1243" t="str">
            <v>03B</v>
          </cell>
          <cell r="F1243" t="str">
            <v>ISO</v>
          </cell>
          <cell r="H1243">
            <v>400</v>
          </cell>
          <cell r="I1243">
            <v>28.2</v>
          </cell>
          <cell r="J1243">
            <v>0</v>
          </cell>
          <cell r="K1243">
            <v>83</v>
          </cell>
          <cell r="L1243">
            <v>0</v>
          </cell>
          <cell r="M1243">
            <v>317</v>
          </cell>
          <cell r="N1243">
            <v>400</v>
          </cell>
          <cell r="O1243">
            <v>83</v>
          </cell>
        </row>
        <row r="1244">
          <cell r="C1244" t="str">
            <v>00001262</v>
          </cell>
          <cell r="D1244">
            <v>38855</v>
          </cell>
          <cell r="E1244" t="str">
            <v>03B</v>
          </cell>
          <cell r="F1244" t="str">
            <v>ISO</v>
          </cell>
          <cell r="H1244">
            <v>250</v>
          </cell>
          <cell r="I1244">
            <v>28.2</v>
          </cell>
          <cell r="J1244">
            <v>0</v>
          </cell>
          <cell r="K1244">
            <v>53</v>
          </cell>
          <cell r="L1244">
            <v>0</v>
          </cell>
          <cell r="M1244">
            <v>197</v>
          </cell>
          <cell r="N1244">
            <v>250</v>
          </cell>
          <cell r="O1244">
            <v>53</v>
          </cell>
        </row>
        <row r="1245">
          <cell r="C1245" t="str">
            <v>00001263</v>
          </cell>
          <cell r="D1245">
            <v>38855</v>
          </cell>
          <cell r="E1245" t="str">
            <v>03B</v>
          </cell>
          <cell r="F1245" t="str">
            <v>ISO</v>
          </cell>
          <cell r="H1245">
            <v>400</v>
          </cell>
          <cell r="I1245">
            <v>28.2</v>
          </cell>
          <cell r="J1245">
            <v>50</v>
          </cell>
          <cell r="K1245">
            <v>83</v>
          </cell>
          <cell r="L1245">
            <v>0</v>
          </cell>
          <cell r="M1245">
            <v>317</v>
          </cell>
          <cell r="N1245">
            <v>350</v>
          </cell>
          <cell r="O1245">
            <v>33</v>
          </cell>
        </row>
        <row r="1246">
          <cell r="C1246" t="str">
            <v>00001264</v>
          </cell>
          <cell r="D1246">
            <v>38855</v>
          </cell>
          <cell r="E1246" t="str">
            <v>03B</v>
          </cell>
          <cell r="F1246" t="str">
            <v>ISO</v>
          </cell>
          <cell r="H1246">
            <v>888</v>
          </cell>
          <cell r="I1246">
            <v>28.2</v>
          </cell>
          <cell r="J1246">
            <v>7</v>
          </cell>
          <cell r="K1246">
            <v>20</v>
          </cell>
          <cell r="L1246">
            <v>0</v>
          </cell>
          <cell r="M1246">
            <v>868</v>
          </cell>
          <cell r="N1246">
            <v>881</v>
          </cell>
          <cell r="O1246">
            <v>13</v>
          </cell>
        </row>
        <row r="1247">
          <cell r="C1247" t="str">
            <v>00001265</v>
          </cell>
          <cell r="D1247">
            <v>38855</v>
          </cell>
          <cell r="E1247" t="str">
            <v>03B</v>
          </cell>
          <cell r="F1247" t="str">
            <v>NQ</v>
          </cell>
          <cell r="H1247">
            <v>2612</v>
          </cell>
          <cell r="I1247">
            <v>28.2</v>
          </cell>
          <cell r="J1247">
            <v>576</v>
          </cell>
          <cell r="K1247">
            <v>709</v>
          </cell>
          <cell r="L1247">
            <v>0</v>
          </cell>
          <cell r="M1247">
            <v>1903</v>
          </cell>
          <cell r="N1247">
            <v>2036</v>
          </cell>
          <cell r="O1247">
            <v>133</v>
          </cell>
        </row>
        <row r="1248">
          <cell r="C1248" t="str">
            <v>00001266</v>
          </cell>
          <cell r="D1248">
            <v>38855</v>
          </cell>
          <cell r="E1248" t="str">
            <v>03B</v>
          </cell>
          <cell r="F1248" t="str">
            <v>ISO</v>
          </cell>
          <cell r="H1248">
            <v>200</v>
          </cell>
          <cell r="I1248">
            <v>28.2</v>
          </cell>
          <cell r="J1248">
            <v>42</v>
          </cell>
          <cell r="K1248">
            <v>42</v>
          </cell>
          <cell r="L1248">
            <v>0</v>
          </cell>
          <cell r="M1248">
            <v>158</v>
          </cell>
          <cell r="N1248">
            <v>158</v>
          </cell>
          <cell r="O1248">
            <v>0</v>
          </cell>
        </row>
        <row r="1249">
          <cell r="C1249" t="str">
            <v>00001267</v>
          </cell>
          <cell r="D1249">
            <v>38855</v>
          </cell>
          <cell r="E1249" t="str">
            <v>03B</v>
          </cell>
          <cell r="F1249" t="str">
            <v>ISO</v>
          </cell>
          <cell r="H1249">
            <v>2084</v>
          </cell>
          <cell r="I1249">
            <v>28.2</v>
          </cell>
          <cell r="J1249">
            <v>0</v>
          </cell>
          <cell r="K1249">
            <v>0</v>
          </cell>
          <cell r="L1249">
            <v>0</v>
          </cell>
          <cell r="M1249">
            <v>2084</v>
          </cell>
          <cell r="N1249">
            <v>2084</v>
          </cell>
          <cell r="O1249">
            <v>0</v>
          </cell>
        </row>
        <row r="1250">
          <cell r="C1250" t="str">
            <v>00001268</v>
          </cell>
          <cell r="D1250">
            <v>38855</v>
          </cell>
          <cell r="E1250" t="str">
            <v>03B</v>
          </cell>
          <cell r="F1250" t="str">
            <v>NQ</v>
          </cell>
          <cell r="H1250">
            <v>17916</v>
          </cell>
          <cell r="I1250">
            <v>28.2</v>
          </cell>
          <cell r="J1250">
            <v>1320</v>
          </cell>
          <cell r="K1250">
            <v>4167</v>
          </cell>
          <cell r="L1250">
            <v>0</v>
          </cell>
          <cell r="M1250">
            <v>13749</v>
          </cell>
          <cell r="N1250">
            <v>16596</v>
          </cell>
          <cell r="O1250">
            <v>2847</v>
          </cell>
        </row>
        <row r="1251">
          <cell r="C1251" t="str">
            <v>00001269</v>
          </cell>
          <cell r="D1251">
            <v>38855</v>
          </cell>
          <cell r="E1251" t="str">
            <v>03B</v>
          </cell>
          <cell r="F1251" t="str">
            <v>ISO</v>
          </cell>
          <cell r="H1251">
            <v>3547</v>
          </cell>
          <cell r="I1251">
            <v>28.2</v>
          </cell>
          <cell r="J1251">
            <v>0</v>
          </cell>
          <cell r="K1251">
            <v>0</v>
          </cell>
          <cell r="L1251">
            <v>0</v>
          </cell>
          <cell r="M1251">
            <v>3547</v>
          </cell>
          <cell r="N1251">
            <v>3547</v>
          </cell>
          <cell r="O1251">
            <v>0</v>
          </cell>
        </row>
        <row r="1252">
          <cell r="C1252" t="str">
            <v>00001270</v>
          </cell>
          <cell r="D1252">
            <v>38855</v>
          </cell>
          <cell r="E1252" t="str">
            <v>03B</v>
          </cell>
          <cell r="F1252" t="str">
            <v>NQ</v>
          </cell>
          <cell r="H1252">
            <v>38453</v>
          </cell>
          <cell r="I1252">
            <v>28.2</v>
          </cell>
          <cell r="J1252">
            <v>4000</v>
          </cell>
          <cell r="K1252">
            <v>8750</v>
          </cell>
          <cell r="L1252">
            <v>0</v>
          </cell>
          <cell r="M1252">
            <v>29703</v>
          </cell>
          <cell r="N1252">
            <v>34453</v>
          </cell>
          <cell r="O1252">
            <v>4750</v>
          </cell>
        </row>
        <row r="1253">
          <cell r="C1253" t="str">
            <v>00001271</v>
          </cell>
          <cell r="D1253">
            <v>38855</v>
          </cell>
          <cell r="E1253" t="str">
            <v>03B</v>
          </cell>
          <cell r="F1253" t="str">
            <v>ISO</v>
          </cell>
          <cell r="H1253">
            <v>1979</v>
          </cell>
          <cell r="I1253">
            <v>28.2</v>
          </cell>
          <cell r="J1253">
            <v>0</v>
          </cell>
          <cell r="K1253">
            <v>0</v>
          </cell>
          <cell r="L1253">
            <v>0</v>
          </cell>
          <cell r="M1253">
            <v>1979</v>
          </cell>
          <cell r="N1253">
            <v>1979</v>
          </cell>
          <cell r="O1253">
            <v>0</v>
          </cell>
        </row>
        <row r="1254">
          <cell r="C1254" t="str">
            <v>00001272</v>
          </cell>
          <cell r="D1254">
            <v>38855</v>
          </cell>
          <cell r="E1254" t="str">
            <v>03B</v>
          </cell>
          <cell r="F1254" t="str">
            <v>NQ</v>
          </cell>
          <cell r="H1254">
            <v>5021</v>
          </cell>
          <cell r="I1254">
            <v>28.2</v>
          </cell>
          <cell r="J1254">
            <v>0</v>
          </cell>
          <cell r="K1254">
            <v>1459</v>
          </cell>
          <cell r="L1254">
            <v>0</v>
          </cell>
          <cell r="M1254">
            <v>3562</v>
          </cell>
          <cell r="N1254">
            <v>5021</v>
          </cell>
          <cell r="O1254">
            <v>1459</v>
          </cell>
        </row>
        <row r="1255">
          <cell r="C1255" t="str">
            <v>00001273</v>
          </cell>
          <cell r="D1255">
            <v>38855</v>
          </cell>
          <cell r="E1255" t="str">
            <v>03B</v>
          </cell>
          <cell r="F1255" t="str">
            <v>ISO</v>
          </cell>
          <cell r="H1255">
            <v>2093</v>
          </cell>
          <cell r="I1255">
            <v>28.2</v>
          </cell>
          <cell r="J1255">
            <v>0</v>
          </cell>
          <cell r="K1255">
            <v>0</v>
          </cell>
          <cell r="L1255">
            <v>0</v>
          </cell>
          <cell r="M1255">
            <v>2093</v>
          </cell>
          <cell r="N1255">
            <v>2093</v>
          </cell>
          <cell r="O1255">
            <v>0</v>
          </cell>
        </row>
        <row r="1256">
          <cell r="C1256" t="str">
            <v>00001274</v>
          </cell>
          <cell r="D1256">
            <v>38855</v>
          </cell>
          <cell r="E1256" t="str">
            <v>03B</v>
          </cell>
          <cell r="F1256" t="str">
            <v>NQ</v>
          </cell>
          <cell r="H1256">
            <v>10407</v>
          </cell>
          <cell r="I1256">
            <v>28.2</v>
          </cell>
          <cell r="J1256">
            <v>0</v>
          </cell>
          <cell r="K1256">
            <v>2604</v>
          </cell>
          <cell r="L1256">
            <v>0</v>
          </cell>
          <cell r="M1256">
            <v>7803</v>
          </cell>
          <cell r="N1256">
            <v>10407</v>
          </cell>
          <cell r="O1256">
            <v>2604</v>
          </cell>
        </row>
        <row r="1257">
          <cell r="C1257" t="str">
            <v>00001275</v>
          </cell>
          <cell r="D1257">
            <v>38855</v>
          </cell>
          <cell r="E1257" t="str">
            <v>03B</v>
          </cell>
          <cell r="F1257" t="str">
            <v>ISO</v>
          </cell>
          <cell r="H1257">
            <v>941</v>
          </cell>
          <cell r="I1257">
            <v>28.2</v>
          </cell>
          <cell r="J1257">
            <v>1</v>
          </cell>
          <cell r="K1257">
            <v>1</v>
          </cell>
          <cell r="L1257">
            <v>0</v>
          </cell>
          <cell r="M1257">
            <v>940</v>
          </cell>
          <cell r="N1257">
            <v>940</v>
          </cell>
          <cell r="O1257">
            <v>0</v>
          </cell>
        </row>
        <row r="1258">
          <cell r="C1258" t="str">
            <v>00001276</v>
          </cell>
          <cell r="D1258">
            <v>38855</v>
          </cell>
          <cell r="E1258" t="str">
            <v>03B</v>
          </cell>
          <cell r="F1258" t="str">
            <v>NQ</v>
          </cell>
          <cell r="H1258">
            <v>8059</v>
          </cell>
          <cell r="I1258">
            <v>28.2</v>
          </cell>
          <cell r="J1258">
            <v>1674</v>
          </cell>
          <cell r="K1258">
            <v>1874</v>
          </cell>
          <cell r="L1258">
            <v>0</v>
          </cell>
          <cell r="M1258">
            <v>6185</v>
          </cell>
          <cell r="N1258">
            <v>6385</v>
          </cell>
          <cell r="O1258">
            <v>200</v>
          </cell>
        </row>
        <row r="1259">
          <cell r="C1259" t="str">
            <v>00001277</v>
          </cell>
          <cell r="D1259">
            <v>38855</v>
          </cell>
          <cell r="E1259" t="str">
            <v>03B</v>
          </cell>
          <cell r="F1259" t="str">
            <v>ISO</v>
          </cell>
          <cell r="H1259">
            <v>200</v>
          </cell>
          <cell r="I1259">
            <v>28.2</v>
          </cell>
          <cell r="J1259">
            <v>0</v>
          </cell>
          <cell r="K1259">
            <v>42</v>
          </cell>
          <cell r="L1259">
            <v>0</v>
          </cell>
          <cell r="M1259">
            <v>158</v>
          </cell>
          <cell r="N1259">
            <v>200</v>
          </cell>
          <cell r="O1259">
            <v>42</v>
          </cell>
        </row>
        <row r="1260">
          <cell r="C1260" t="str">
            <v>00001278</v>
          </cell>
          <cell r="D1260">
            <v>38855</v>
          </cell>
          <cell r="E1260" t="str">
            <v>03B</v>
          </cell>
          <cell r="F1260" t="str">
            <v>ISO</v>
          </cell>
          <cell r="H1260">
            <v>150</v>
          </cell>
          <cell r="I1260">
            <v>28.2</v>
          </cell>
          <cell r="J1260">
            <v>0</v>
          </cell>
          <cell r="K1260">
            <v>0</v>
          </cell>
          <cell r="L1260">
            <v>150</v>
          </cell>
          <cell r="M1260">
            <v>0</v>
          </cell>
          <cell r="N1260">
            <v>0</v>
          </cell>
          <cell r="O1260">
            <v>0</v>
          </cell>
        </row>
        <row r="1261">
          <cell r="C1261" t="str">
            <v>00001279</v>
          </cell>
          <cell r="D1261">
            <v>38855</v>
          </cell>
          <cell r="E1261" t="str">
            <v>03B</v>
          </cell>
          <cell r="F1261" t="str">
            <v>ISO</v>
          </cell>
          <cell r="H1261">
            <v>200</v>
          </cell>
          <cell r="I1261">
            <v>28.2</v>
          </cell>
          <cell r="J1261">
            <v>29</v>
          </cell>
          <cell r="K1261">
            <v>42</v>
          </cell>
          <cell r="L1261">
            <v>0</v>
          </cell>
          <cell r="M1261">
            <v>158</v>
          </cell>
          <cell r="N1261">
            <v>171</v>
          </cell>
          <cell r="O1261">
            <v>13</v>
          </cell>
        </row>
        <row r="1262">
          <cell r="C1262" t="str">
            <v>00001280</v>
          </cell>
          <cell r="D1262">
            <v>38855</v>
          </cell>
          <cell r="E1262" t="str">
            <v>03B</v>
          </cell>
          <cell r="F1262" t="str">
            <v>ISO</v>
          </cell>
          <cell r="H1262">
            <v>850</v>
          </cell>
          <cell r="I1262">
            <v>28.2</v>
          </cell>
          <cell r="J1262">
            <v>0</v>
          </cell>
          <cell r="K1262">
            <v>178</v>
          </cell>
          <cell r="L1262">
            <v>0</v>
          </cell>
          <cell r="M1262">
            <v>672</v>
          </cell>
          <cell r="N1262">
            <v>850</v>
          </cell>
          <cell r="O1262">
            <v>178</v>
          </cell>
        </row>
        <row r="1263">
          <cell r="C1263" t="str">
            <v>00001281</v>
          </cell>
          <cell r="D1263">
            <v>38855</v>
          </cell>
          <cell r="E1263" t="str">
            <v>03B</v>
          </cell>
          <cell r="F1263" t="str">
            <v>ISO</v>
          </cell>
          <cell r="H1263">
            <v>714</v>
          </cell>
          <cell r="I1263">
            <v>28.2</v>
          </cell>
          <cell r="J1263">
            <v>0</v>
          </cell>
          <cell r="K1263">
            <v>0</v>
          </cell>
          <cell r="L1263">
            <v>0</v>
          </cell>
          <cell r="M1263">
            <v>714</v>
          </cell>
          <cell r="N1263">
            <v>714</v>
          </cell>
          <cell r="O1263">
            <v>0</v>
          </cell>
        </row>
        <row r="1264">
          <cell r="C1264" t="str">
            <v>00001282</v>
          </cell>
          <cell r="D1264">
            <v>38855</v>
          </cell>
          <cell r="E1264" t="str">
            <v>03B</v>
          </cell>
          <cell r="F1264" t="str">
            <v>NQ</v>
          </cell>
          <cell r="H1264">
            <v>1786</v>
          </cell>
          <cell r="I1264">
            <v>28.2</v>
          </cell>
          <cell r="J1264">
            <v>521</v>
          </cell>
          <cell r="K1264">
            <v>521</v>
          </cell>
          <cell r="L1264">
            <v>0</v>
          </cell>
          <cell r="M1264">
            <v>1265</v>
          </cell>
          <cell r="N1264">
            <v>1265</v>
          </cell>
          <cell r="O1264">
            <v>0</v>
          </cell>
        </row>
        <row r="1265">
          <cell r="C1265" t="str">
            <v>00001283</v>
          </cell>
          <cell r="D1265">
            <v>38855</v>
          </cell>
          <cell r="E1265" t="str">
            <v>03B</v>
          </cell>
          <cell r="F1265" t="str">
            <v>ISO</v>
          </cell>
          <cell r="H1265">
            <v>2705</v>
          </cell>
          <cell r="I1265">
            <v>28.2</v>
          </cell>
          <cell r="J1265">
            <v>0</v>
          </cell>
          <cell r="K1265">
            <v>1</v>
          </cell>
          <cell r="L1265">
            <v>0</v>
          </cell>
          <cell r="M1265">
            <v>2704</v>
          </cell>
          <cell r="N1265">
            <v>2705</v>
          </cell>
          <cell r="O1265">
            <v>1</v>
          </cell>
        </row>
        <row r="1266">
          <cell r="C1266" t="str">
            <v>00001284</v>
          </cell>
          <cell r="D1266">
            <v>38855</v>
          </cell>
          <cell r="E1266" t="str">
            <v>03B</v>
          </cell>
          <cell r="F1266" t="str">
            <v>NQ</v>
          </cell>
          <cell r="H1266">
            <v>9795</v>
          </cell>
          <cell r="I1266">
            <v>28.2</v>
          </cell>
          <cell r="J1266">
            <v>0</v>
          </cell>
          <cell r="K1266">
            <v>2603</v>
          </cell>
          <cell r="L1266">
            <v>0</v>
          </cell>
          <cell r="M1266">
            <v>7192</v>
          </cell>
          <cell r="N1266">
            <v>9795</v>
          </cell>
          <cell r="O1266">
            <v>2603</v>
          </cell>
        </row>
        <row r="1267">
          <cell r="C1267" t="str">
            <v>00001285</v>
          </cell>
          <cell r="D1267">
            <v>38855</v>
          </cell>
          <cell r="E1267" t="str">
            <v>03B</v>
          </cell>
          <cell r="F1267" t="str">
            <v>ISO</v>
          </cell>
          <cell r="H1267">
            <v>1303</v>
          </cell>
          <cell r="I1267">
            <v>28.2</v>
          </cell>
          <cell r="J1267">
            <v>0</v>
          </cell>
          <cell r="K1267">
            <v>0</v>
          </cell>
          <cell r="L1267">
            <v>0</v>
          </cell>
          <cell r="M1267">
            <v>1303</v>
          </cell>
          <cell r="N1267">
            <v>1303</v>
          </cell>
          <cell r="O1267">
            <v>0</v>
          </cell>
        </row>
        <row r="1268">
          <cell r="C1268" t="str">
            <v>00001286</v>
          </cell>
          <cell r="D1268">
            <v>38855</v>
          </cell>
          <cell r="E1268" t="str">
            <v>03B</v>
          </cell>
          <cell r="F1268" t="str">
            <v>NQ</v>
          </cell>
          <cell r="H1268">
            <v>11197</v>
          </cell>
          <cell r="I1268">
            <v>28.2</v>
          </cell>
          <cell r="J1268">
            <v>0</v>
          </cell>
          <cell r="K1268">
            <v>2604</v>
          </cell>
          <cell r="L1268">
            <v>0</v>
          </cell>
          <cell r="M1268">
            <v>8593</v>
          </cell>
          <cell r="N1268">
            <v>11197</v>
          </cell>
          <cell r="O1268">
            <v>2604</v>
          </cell>
        </row>
        <row r="1269">
          <cell r="C1269" t="str">
            <v>00001287</v>
          </cell>
          <cell r="D1269">
            <v>38855</v>
          </cell>
          <cell r="E1269" t="str">
            <v>03B</v>
          </cell>
          <cell r="F1269" t="str">
            <v>ISO</v>
          </cell>
          <cell r="H1269">
            <v>4000</v>
          </cell>
          <cell r="I1269">
            <v>28.2</v>
          </cell>
          <cell r="J1269">
            <v>0</v>
          </cell>
          <cell r="K1269">
            <v>667</v>
          </cell>
          <cell r="L1269">
            <v>3333</v>
          </cell>
          <cell r="M1269">
            <v>0</v>
          </cell>
          <cell r="N1269">
            <v>667</v>
          </cell>
          <cell r="O1269">
            <v>667</v>
          </cell>
        </row>
        <row r="1270">
          <cell r="C1270" t="str">
            <v>00001288</v>
          </cell>
          <cell r="D1270">
            <v>38855</v>
          </cell>
          <cell r="E1270" t="str">
            <v>03B</v>
          </cell>
          <cell r="F1270" t="str">
            <v>ISO</v>
          </cell>
          <cell r="H1270">
            <v>3000</v>
          </cell>
          <cell r="I1270">
            <v>28.2</v>
          </cell>
          <cell r="J1270">
            <v>0</v>
          </cell>
          <cell r="K1270">
            <v>625</v>
          </cell>
          <cell r="L1270">
            <v>0</v>
          </cell>
          <cell r="M1270">
            <v>2375</v>
          </cell>
          <cell r="N1270">
            <v>3000</v>
          </cell>
          <cell r="O1270">
            <v>625</v>
          </cell>
        </row>
        <row r="1271">
          <cell r="C1271" t="str">
            <v>00001289</v>
          </cell>
          <cell r="D1271">
            <v>38855</v>
          </cell>
          <cell r="E1271" t="str">
            <v>03B</v>
          </cell>
          <cell r="F1271" t="str">
            <v>ISO</v>
          </cell>
          <cell r="H1271">
            <v>1312</v>
          </cell>
          <cell r="I1271">
            <v>28.2</v>
          </cell>
          <cell r="J1271">
            <v>174</v>
          </cell>
          <cell r="K1271">
            <v>174</v>
          </cell>
          <cell r="L1271">
            <v>1138</v>
          </cell>
          <cell r="M1271">
            <v>0</v>
          </cell>
          <cell r="N1271">
            <v>0</v>
          </cell>
          <cell r="O1271">
            <v>0</v>
          </cell>
        </row>
        <row r="1272">
          <cell r="C1272" t="str">
            <v>00001290</v>
          </cell>
          <cell r="D1272">
            <v>38855</v>
          </cell>
          <cell r="E1272" t="str">
            <v>03B</v>
          </cell>
          <cell r="F1272" t="str">
            <v>NQ</v>
          </cell>
          <cell r="H1272">
            <v>188</v>
          </cell>
          <cell r="I1272">
            <v>28.2</v>
          </cell>
          <cell r="J1272">
            <v>14</v>
          </cell>
          <cell r="K1272">
            <v>14</v>
          </cell>
          <cell r="L1272">
            <v>174</v>
          </cell>
          <cell r="M1272">
            <v>0</v>
          </cell>
          <cell r="N1272">
            <v>0</v>
          </cell>
          <cell r="O1272">
            <v>0</v>
          </cell>
        </row>
        <row r="1273">
          <cell r="C1273" t="str">
            <v>00001291</v>
          </cell>
          <cell r="D1273">
            <v>38855</v>
          </cell>
          <cell r="E1273" t="str">
            <v>03B</v>
          </cell>
          <cell r="F1273" t="str">
            <v>ISO</v>
          </cell>
          <cell r="H1273">
            <v>1500</v>
          </cell>
          <cell r="I1273">
            <v>28.2</v>
          </cell>
          <cell r="J1273">
            <v>0</v>
          </cell>
          <cell r="K1273">
            <v>313</v>
          </cell>
          <cell r="L1273">
            <v>0</v>
          </cell>
          <cell r="M1273">
            <v>1187</v>
          </cell>
          <cell r="N1273">
            <v>1500</v>
          </cell>
          <cell r="O1273">
            <v>313</v>
          </cell>
        </row>
        <row r="1274">
          <cell r="C1274" t="str">
            <v>00001292</v>
          </cell>
          <cell r="D1274">
            <v>38855</v>
          </cell>
          <cell r="E1274" t="str">
            <v>03B</v>
          </cell>
          <cell r="F1274" t="str">
            <v>ISO</v>
          </cell>
          <cell r="H1274">
            <v>992</v>
          </cell>
          <cell r="I1274">
            <v>28.2</v>
          </cell>
          <cell r="J1274">
            <v>0</v>
          </cell>
          <cell r="K1274">
            <v>0</v>
          </cell>
          <cell r="L1274">
            <v>0</v>
          </cell>
          <cell r="M1274">
            <v>992</v>
          </cell>
          <cell r="N1274">
            <v>992</v>
          </cell>
          <cell r="O1274">
            <v>0</v>
          </cell>
        </row>
        <row r="1275">
          <cell r="C1275" t="str">
            <v>00001293</v>
          </cell>
          <cell r="D1275">
            <v>38855</v>
          </cell>
          <cell r="E1275" t="str">
            <v>03B</v>
          </cell>
          <cell r="F1275" t="str">
            <v>NQ</v>
          </cell>
          <cell r="H1275">
            <v>1808</v>
          </cell>
          <cell r="I1275">
            <v>28.2</v>
          </cell>
          <cell r="J1275">
            <v>466</v>
          </cell>
          <cell r="K1275">
            <v>583</v>
          </cell>
          <cell r="L1275">
            <v>0</v>
          </cell>
          <cell r="M1275">
            <v>1225</v>
          </cell>
          <cell r="N1275">
            <v>1342</v>
          </cell>
          <cell r="O1275">
            <v>117</v>
          </cell>
        </row>
        <row r="1276">
          <cell r="C1276" t="str">
            <v>00001294</v>
          </cell>
          <cell r="D1276">
            <v>38855</v>
          </cell>
          <cell r="E1276" t="str">
            <v>03B</v>
          </cell>
          <cell r="F1276" t="str">
            <v>ISO</v>
          </cell>
          <cell r="H1276">
            <v>650</v>
          </cell>
          <cell r="I1276">
            <v>28.2</v>
          </cell>
          <cell r="J1276">
            <v>0</v>
          </cell>
          <cell r="K1276">
            <v>136</v>
          </cell>
          <cell r="L1276">
            <v>0</v>
          </cell>
          <cell r="M1276">
            <v>514</v>
          </cell>
          <cell r="N1276">
            <v>650</v>
          </cell>
          <cell r="O1276">
            <v>136</v>
          </cell>
        </row>
        <row r="1277">
          <cell r="C1277" t="str">
            <v>00001295</v>
          </cell>
          <cell r="D1277">
            <v>38855</v>
          </cell>
          <cell r="E1277" t="str">
            <v>03B</v>
          </cell>
          <cell r="F1277" t="str">
            <v>ISO</v>
          </cell>
          <cell r="H1277">
            <v>3500</v>
          </cell>
          <cell r="I1277">
            <v>28.2</v>
          </cell>
          <cell r="J1277">
            <v>291</v>
          </cell>
          <cell r="K1277">
            <v>729</v>
          </cell>
          <cell r="L1277">
            <v>0</v>
          </cell>
          <cell r="M1277">
            <v>2771</v>
          </cell>
          <cell r="N1277">
            <v>3209</v>
          </cell>
          <cell r="O1277">
            <v>438</v>
          </cell>
        </row>
        <row r="1278">
          <cell r="C1278" t="str">
            <v>00001296</v>
          </cell>
          <cell r="D1278">
            <v>38855</v>
          </cell>
          <cell r="E1278" t="str">
            <v>03B</v>
          </cell>
          <cell r="F1278" t="str">
            <v>ISO</v>
          </cell>
          <cell r="H1278">
            <v>6128</v>
          </cell>
          <cell r="I1278">
            <v>28.2</v>
          </cell>
          <cell r="J1278">
            <v>853</v>
          </cell>
          <cell r="K1278">
            <v>1051</v>
          </cell>
          <cell r="L1278">
            <v>0</v>
          </cell>
          <cell r="M1278">
            <v>5077</v>
          </cell>
          <cell r="N1278">
            <v>5275</v>
          </cell>
          <cell r="O1278">
            <v>198</v>
          </cell>
        </row>
        <row r="1279">
          <cell r="C1279" t="str">
            <v>00001297</v>
          </cell>
          <cell r="D1279">
            <v>38855</v>
          </cell>
          <cell r="E1279" t="str">
            <v>03B</v>
          </cell>
          <cell r="F1279" t="str">
            <v>NQ</v>
          </cell>
          <cell r="H1279">
            <v>872</v>
          </cell>
          <cell r="I1279">
            <v>28.2</v>
          </cell>
          <cell r="J1279">
            <v>314</v>
          </cell>
          <cell r="K1279">
            <v>408</v>
          </cell>
          <cell r="L1279">
            <v>0</v>
          </cell>
          <cell r="M1279">
            <v>464</v>
          </cell>
          <cell r="N1279">
            <v>558</v>
          </cell>
          <cell r="O1279">
            <v>94</v>
          </cell>
        </row>
        <row r="1280">
          <cell r="C1280" t="str">
            <v>00001298</v>
          </cell>
          <cell r="D1280">
            <v>38855</v>
          </cell>
          <cell r="E1280" t="str">
            <v>03B</v>
          </cell>
          <cell r="F1280" t="str">
            <v>ISO</v>
          </cell>
          <cell r="H1280">
            <v>2000</v>
          </cell>
          <cell r="I1280">
            <v>28.2</v>
          </cell>
          <cell r="J1280">
            <v>375</v>
          </cell>
          <cell r="K1280">
            <v>417</v>
          </cell>
          <cell r="L1280">
            <v>0</v>
          </cell>
          <cell r="M1280">
            <v>1583</v>
          </cell>
          <cell r="N1280">
            <v>1625</v>
          </cell>
          <cell r="O1280">
            <v>42</v>
          </cell>
        </row>
        <row r="1281">
          <cell r="C1281" t="str">
            <v>00001299</v>
          </cell>
          <cell r="D1281">
            <v>38855</v>
          </cell>
          <cell r="E1281" t="str">
            <v>03B</v>
          </cell>
          <cell r="F1281" t="str">
            <v>ISO</v>
          </cell>
          <cell r="H1281">
            <v>2312</v>
          </cell>
          <cell r="I1281">
            <v>28.2</v>
          </cell>
          <cell r="J1281">
            <v>271</v>
          </cell>
          <cell r="K1281">
            <v>313</v>
          </cell>
          <cell r="L1281">
            <v>0</v>
          </cell>
          <cell r="M1281">
            <v>1999</v>
          </cell>
          <cell r="N1281">
            <v>2041</v>
          </cell>
          <cell r="O1281">
            <v>42</v>
          </cell>
        </row>
        <row r="1282">
          <cell r="C1282" t="str">
            <v>00001300</v>
          </cell>
          <cell r="D1282">
            <v>38855</v>
          </cell>
          <cell r="E1282" t="str">
            <v>03B</v>
          </cell>
          <cell r="F1282" t="str">
            <v>NQ</v>
          </cell>
          <cell r="H1282">
            <v>688</v>
          </cell>
          <cell r="I1282">
            <v>28.2</v>
          </cell>
          <cell r="J1282">
            <v>230</v>
          </cell>
          <cell r="K1282">
            <v>313</v>
          </cell>
          <cell r="L1282">
            <v>0</v>
          </cell>
          <cell r="M1282">
            <v>375</v>
          </cell>
          <cell r="N1282">
            <v>458</v>
          </cell>
          <cell r="O1282">
            <v>83</v>
          </cell>
        </row>
        <row r="1283">
          <cell r="C1283" t="str">
            <v>00001301</v>
          </cell>
          <cell r="D1283">
            <v>38855</v>
          </cell>
          <cell r="E1283" t="str">
            <v>03B</v>
          </cell>
          <cell r="F1283" t="str">
            <v>ISO</v>
          </cell>
          <cell r="H1283">
            <v>2000</v>
          </cell>
          <cell r="I1283">
            <v>28.2</v>
          </cell>
          <cell r="J1283">
            <v>0</v>
          </cell>
          <cell r="K1283">
            <v>417</v>
          </cell>
          <cell r="L1283">
            <v>0</v>
          </cell>
          <cell r="M1283">
            <v>1583</v>
          </cell>
          <cell r="N1283">
            <v>2000</v>
          </cell>
          <cell r="O1283">
            <v>417</v>
          </cell>
        </row>
        <row r="1284">
          <cell r="C1284" t="str">
            <v>00001302</v>
          </cell>
          <cell r="D1284">
            <v>38855</v>
          </cell>
          <cell r="E1284" t="str">
            <v>03B</v>
          </cell>
          <cell r="F1284" t="str">
            <v>ISO</v>
          </cell>
          <cell r="H1284">
            <v>650</v>
          </cell>
          <cell r="I1284">
            <v>28.2</v>
          </cell>
          <cell r="J1284">
            <v>95</v>
          </cell>
          <cell r="K1284">
            <v>95</v>
          </cell>
          <cell r="L1284">
            <v>555</v>
          </cell>
          <cell r="M1284">
            <v>0</v>
          </cell>
          <cell r="N1284">
            <v>0</v>
          </cell>
          <cell r="O1284">
            <v>0</v>
          </cell>
        </row>
        <row r="1285">
          <cell r="C1285" t="str">
            <v>00001303</v>
          </cell>
          <cell r="D1285">
            <v>38855</v>
          </cell>
          <cell r="E1285" t="str">
            <v>03B</v>
          </cell>
          <cell r="F1285" t="str">
            <v>ISO</v>
          </cell>
          <cell r="H1285">
            <v>75</v>
          </cell>
          <cell r="I1285">
            <v>28.2</v>
          </cell>
          <cell r="J1285">
            <v>8</v>
          </cell>
          <cell r="K1285">
            <v>16</v>
          </cell>
          <cell r="L1285">
            <v>0</v>
          </cell>
          <cell r="M1285">
            <v>59</v>
          </cell>
          <cell r="N1285">
            <v>67</v>
          </cell>
          <cell r="O1285">
            <v>8</v>
          </cell>
        </row>
        <row r="1286">
          <cell r="C1286" t="str">
            <v>00001304</v>
          </cell>
          <cell r="D1286">
            <v>38855</v>
          </cell>
          <cell r="E1286" t="str">
            <v>03B</v>
          </cell>
          <cell r="F1286" t="str">
            <v>ISO</v>
          </cell>
          <cell r="H1286">
            <v>650</v>
          </cell>
          <cell r="I1286">
            <v>28.2</v>
          </cell>
          <cell r="J1286">
            <v>0</v>
          </cell>
          <cell r="K1286">
            <v>136</v>
          </cell>
          <cell r="L1286">
            <v>0</v>
          </cell>
          <cell r="M1286">
            <v>514</v>
          </cell>
          <cell r="N1286">
            <v>650</v>
          </cell>
          <cell r="O1286">
            <v>136</v>
          </cell>
        </row>
        <row r="1287">
          <cell r="C1287" t="str">
            <v>00001305</v>
          </cell>
          <cell r="D1287">
            <v>38855</v>
          </cell>
          <cell r="E1287" t="str">
            <v>03B</v>
          </cell>
          <cell r="F1287" t="str">
            <v>ISO</v>
          </cell>
          <cell r="H1287">
            <v>200</v>
          </cell>
          <cell r="I1287">
            <v>28.2</v>
          </cell>
          <cell r="J1287">
            <v>0</v>
          </cell>
          <cell r="K1287">
            <v>42</v>
          </cell>
          <cell r="L1287">
            <v>0</v>
          </cell>
          <cell r="M1287">
            <v>158</v>
          </cell>
          <cell r="N1287">
            <v>200</v>
          </cell>
          <cell r="O1287">
            <v>42</v>
          </cell>
        </row>
        <row r="1288">
          <cell r="C1288" t="str">
            <v>00001306</v>
          </cell>
          <cell r="D1288">
            <v>38855</v>
          </cell>
          <cell r="E1288" t="str">
            <v>03B</v>
          </cell>
          <cell r="F1288" t="str">
            <v>ISO</v>
          </cell>
          <cell r="H1288">
            <v>300</v>
          </cell>
          <cell r="I1288">
            <v>28.2</v>
          </cell>
          <cell r="J1288">
            <v>0</v>
          </cell>
          <cell r="K1288">
            <v>63</v>
          </cell>
          <cell r="L1288">
            <v>0</v>
          </cell>
          <cell r="M1288">
            <v>237</v>
          </cell>
          <cell r="N1288">
            <v>300</v>
          </cell>
          <cell r="O1288">
            <v>63</v>
          </cell>
        </row>
        <row r="1289">
          <cell r="C1289" t="str">
            <v>00001307</v>
          </cell>
          <cell r="D1289">
            <v>38855</v>
          </cell>
          <cell r="E1289" t="str">
            <v>03B</v>
          </cell>
          <cell r="F1289" t="str">
            <v>ISO</v>
          </cell>
          <cell r="H1289">
            <v>150</v>
          </cell>
          <cell r="I1289">
            <v>28.2</v>
          </cell>
          <cell r="J1289">
            <v>0</v>
          </cell>
          <cell r="K1289">
            <v>32</v>
          </cell>
          <cell r="L1289">
            <v>0</v>
          </cell>
          <cell r="M1289">
            <v>118</v>
          </cell>
          <cell r="N1289">
            <v>150</v>
          </cell>
          <cell r="O1289">
            <v>32</v>
          </cell>
        </row>
        <row r="1290">
          <cell r="C1290" t="str">
            <v>00001308</v>
          </cell>
          <cell r="D1290">
            <v>38855</v>
          </cell>
          <cell r="E1290" t="str">
            <v>03B</v>
          </cell>
          <cell r="F1290" t="str">
            <v>ISO</v>
          </cell>
          <cell r="H1290">
            <v>200</v>
          </cell>
          <cell r="I1290">
            <v>28.2</v>
          </cell>
          <cell r="J1290">
            <v>0</v>
          </cell>
          <cell r="K1290">
            <v>92</v>
          </cell>
          <cell r="L1290">
            <v>0</v>
          </cell>
          <cell r="M1290">
            <v>108</v>
          </cell>
          <cell r="N1290">
            <v>200</v>
          </cell>
          <cell r="O1290">
            <v>92</v>
          </cell>
        </row>
        <row r="1291">
          <cell r="C1291" t="str">
            <v>00001309</v>
          </cell>
          <cell r="D1291">
            <v>38855</v>
          </cell>
          <cell r="E1291" t="str">
            <v>03B</v>
          </cell>
          <cell r="F1291" t="str">
            <v>ISO</v>
          </cell>
          <cell r="H1291">
            <v>2760</v>
          </cell>
          <cell r="I1291">
            <v>28.2</v>
          </cell>
          <cell r="J1291">
            <v>0</v>
          </cell>
          <cell r="K1291">
            <v>0</v>
          </cell>
          <cell r="L1291">
            <v>0</v>
          </cell>
          <cell r="M1291">
            <v>2760</v>
          </cell>
          <cell r="N1291">
            <v>2760</v>
          </cell>
          <cell r="O1291">
            <v>0</v>
          </cell>
        </row>
        <row r="1292">
          <cell r="C1292" t="str">
            <v>00001310</v>
          </cell>
          <cell r="D1292">
            <v>38855</v>
          </cell>
          <cell r="E1292" t="str">
            <v>03B</v>
          </cell>
          <cell r="F1292" t="str">
            <v>NQ</v>
          </cell>
          <cell r="H1292">
            <v>11740</v>
          </cell>
          <cell r="I1292">
            <v>28.2</v>
          </cell>
          <cell r="J1292">
            <v>0</v>
          </cell>
          <cell r="K1292">
            <v>3021</v>
          </cell>
          <cell r="L1292">
            <v>0</v>
          </cell>
          <cell r="M1292">
            <v>8719</v>
          </cell>
          <cell r="N1292">
            <v>11740</v>
          </cell>
          <cell r="O1292">
            <v>3021</v>
          </cell>
        </row>
        <row r="1293">
          <cell r="C1293" t="str">
            <v>00001311</v>
          </cell>
          <cell r="D1293">
            <v>38855</v>
          </cell>
          <cell r="E1293" t="str">
            <v>03B</v>
          </cell>
          <cell r="F1293" t="str">
            <v>ISO</v>
          </cell>
          <cell r="H1293">
            <v>5000</v>
          </cell>
          <cell r="I1293">
            <v>28.2</v>
          </cell>
          <cell r="J1293">
            <v>0</v>
          </cell>
          <cell r="K1293">
            <v>1042</v>
          </cell>
          <cell r="L1293">
            <v>0</v>
          </cell>
          <cell r="M1293">
            <v>3958</v>
          </cell>
          <cell r="N1293">
            <v>5000</v>
          </cell>
          <cell r="O1293">
            <v>1042</v>
          </cell>
        </row>
        <row r="1294">
          <cell r="C1294" t="str">
            <v>00001312</v>
          </cell>
          <cell r="D1294">
            <v>38855</v>
          </cell>
          <cell r="E1294" t="str">
            <v>03B</v>
          </cell>
          <cell r="F1294" t="str">
            <v>ISO</v>
          </cell>
          <cell r="H1294">
            <v>4921</v>
          </cell>
          <cell r="I1294">
            <v>28.2</v>
          </cell>
          <cell r="J1294">
            <v>0</v>
          </cell>
          <cell r="K1294">
            <v>1022</v>
          </cell>
          <cell r="L1294">
            <v>0</v>
          </cell>
          <cell r="M1294">
            <v>3899</v>
          </cell>
          <cell r="N1294">
            <v>4921</v>
          </cell>
          <cell r="O1294">
            <v>1022</v>
          </cell>
        </row>
        <row r="1295">
          <cell r="C1295" t="str">
            <v>00001313</v>
          </cell>
          <cell r="D1295">
            <v>38855</v>
          </cell>
          <cell r="E1295" t="str">
            <v>03B</v>
          </cell>
          <cell r="F1295" t="str">
            <v>NQ</v>
          </cell>
          <cell r="H1295">
            <v>79</v>
          </cell>
          <cell r="I1295">
            <v>28.2</v>
          </cell>
          <cell r="J1295">
            <v>0</v>
          </cell>
          <cell r="K1295">
            <v>20</v>
          </cell>
          <cell r="L1295">
            <v>0</v>
          </cell>
          <cell r="M1295">
            <v>59</v>
          </cell>
          <cell r="N1295">
            <v>79</v>
          </cell>
          <cell r="O1295">
            <v>20</v>
          </cell>
        </row>
        <row r="1296">
          <cell r="C1296" t="str">
            <v>00001314</v>
          </cell>
          <cell r="D1296">
            <v>38855</v>
          </cell>
          <cell r="E1296" t="str">
            <v>03B</v>
          </cell>
          <cell r="F1296" t="str">
            <v>ISO</v>
          </cell>
          <cell r="H1296">
            <v>2000</v>
          </cell>
          <cell r="I1296">
            <v>28.2</v>
          </cell>
          <cell r="J1296">
            <v>0</v>
          </cell>
          <cell r="K1296">
            <v>417</v>
          </cell>
          <cell r="L1296">
            <v>0</v>
          </cell>
          <cell r="M1296">
            <v>1583</v>
          </cell>
          <cell r="N1296">
            <v>2000</v>
          </cell>
          <cell r="O1296">
            <v>417</v>
          </cell>
        </row>
        <row r="1297">
          <cell r="C1297" t="str">
            <v>00001315</v>
          </cell>
          <cell r="D1297">
            <v>38855</v>
          </cell>
          <cell r="E1297" t="str">
            <v>03B</v>
          </cell>
          <cell r="F1297" t="str">
            <v>ISO</v>
          </cell>
          <cell r="H1297">
            <v>1200</v>
          </cell>
          <cell r="I1297">
            <v>28.2</v>
          </cell>
          <cell r="J1297">
            <v>0</v>
          </cell>
          <cell r="K1297">
            <v>250</v>
          </cell>
          <cell r="L1297">
            <v>0</v>
          </cell>
          <cell r="M1297">
            <v>950</v>
          </cell>
          <cell r="N1297">
            <v>1200</v>
          </cell>
          <cell r="O1297">
            <v>250</v>
          </cell>
        </row>
        <row r="1298">
          <cell r="C1298" t="str">
            <v>00001316</v>
          </cell>
          <cell r="D1298">
            <v>38855</v>
          </cell>
          <cell r="E1298" t="str">
            <v>03B</v>
          </cell>
          <cell r="F1298" t="str">
            <v>ISO</v>
          </cell>
          <cell r="H1298">
            <v>1200</v>
          </cell>
          <cell r="I1298">
            <v>28.2</v>
          </cell>
          <cell r="J1298">
            <v>0</v>
          </cell>
          <cell r="K1298">
            <v>250</v>
          </cell>
          <cell r="L1298">
            <v>0</v>
          </cell>
          <cell r="M1298">
            <v>950</v>
          </cell>
          <cell r="N1298">
            <v>1200</v>
          </cell>
          <cell r="O1298">
            <v>250</v>
          </cell>
        </row>
        <row r="1299">
          <cell r="C1299" t="str">
            <v>00001317</v>
          </cell>
          <cell r="D1299">
            <v>38855</v>
          </cell>
          <cell r="E1299" t="str">
            <v>03B</v>
          </cell>
          <cell r="F1299" t="str">
            <v>ISO</v>
          </cell>
          <cell r="H1299">
            <v>300</v>
          </cell>
          <cell r="I1299">
            <v>28.2</v>
          </cell>
          <cell r="J1299">
            <v>0</v>
          </cell>
          <cell r="K1299">
            <v>63</v>
          </cell>
          <cell r="L1299">
            <v>0</v>
          </cell>
          <cell r="M1299">
            <v>237</v>
          </cell>
          <cell r="N1299">
            <v>300</v>
          </cell>
          <cell r="O1299">
            <v>63</v>
          </cell>
        </row>
        <row r="1300">
          <cell r="C1300" t="str">
            <v>00001318</v>
          </cell>
          <cell r="D1300">
            <v>38855</v>
          </cell>
          <cell r="E1300" t="str">
            <v>03B</v>
          </cell>
          <cell r="F1300" t="str">
            <v>ISO</v>
          </cell>
          <cell r="H1300">
            <v>225</v>
          </cell>
          <cell r="I1300">
            <v>28.2</v>
          </cell>
          <cell r="J1300">
            <v>0</v>
          </cell>
          <cell r="K1300">
            <v>48</v>
          </cell>
          <cell r="L1300">
            <v>0</v>
          </cell>
          <cell r="M1300">
            <v>177</v>
          </cell>
          <cell r="N1300">
            <v>225</v>
          </cell>
          <cell r="O1300">
            <v>48</v>
          </cell>
        </row>
        <row r="1301">
          <cell r="C1301" t="str">
            <v>00001319</v>
          </cell>
          <cell r="D1301">
            <v>38855</v>
          </cell>
          <cell r="E1301" t="str">
            <v>03B</v>
          </cell>
          <cell r="F1301" t="str">
            <v>ISO</v>
          </cell>
          <cell r="H1301">
            <v>650</v>
          </cell>
          <cell r="I1301">
            <v>28.2</v>
          </cell>
          <cell r="J1301">
            <v>0</v>
          </cell>
          <cell r="K1301">
            <v>136</v>
          </cell>
          <cell r="L1301">
            <v>0</v>
          </cell>
          <cell r="M1301">
            <v>514</v>
          </cell>
          <cell r="N1301">
            <v>650</v>
          </cell>
          <cell r="O1301">
            <v>136</v>
          </cell>
        </row>
        <row r="1302">
          <cell r="C1302" t="str">
            <v>00001320</v>
          </cell>
          <cell r="D1302">
            <v>38855</v>
          </cell>
          <cell r="E1302" t="str">
            <v>03B</v>
          </cell>
          <cell r="F1302" t="str">
            <v>ISO</v>
          </cell>
          <cell r="H1302">
            <v>1500</v>
          </cell>
          <cell r="I1302">
            <v>28.2</v>
          </cell>
          <cell r="J1302">
            <v>0</v>
          </cell>
          <cell r="K1302">
            <v>313</v>
          </cell>
          <cell r="L1302">
            <v>0</v>
          </cell>
          <cell r="M1302">
            <v>1187</v>
          </cell>
          <cell r="N1302">
            <v>1500</v>
          </cell>
          <cell r="O1302">
            <v>313</v>
          </cell>
        </row>
        <row r="1303">
          <cell r="C1303" t="str">
            <v>00001321</v>
          </cell>
          <cell r="D1303">
            <v>38855</v>
          </cell>
          <cell r="E1303" t="str">
            <v>03B</v>
          </cell>
          <cell r="F1303" t="str">
            <v>ISO</v>
          </cell>
          <cell r="H1303">
            <v>75</v>
          </cell>
          <cell r="I1303">
            <v>28.2</v>
          </cell>
          <cell r="J1303">
            <v>0</v>
          </cell>
          <cell r="K1303">
            <v>16</v>
          </cell>
          <cell r="L1303">
            <v>0</v>
          </cell>
          <cell r="M1303">
            <v>59</v>
          </cell>
          <cell r="N1303">
            <v>75</v>
          </cell>
          <cell r="O1303">
            <v>16</v>
          </cell>
        </row>
        <row r="1304">
          <cell r="C1304" t="str">
            <v>00001322</v>
          </cell>
          <cell r="D1304">
            <v>38855</v>
          </cell>
          <cell r="E1304" t="str">
            <v>03B</v>
          </cell>
          <cell r="F1304" t="str">
            <v>ISO</v>
          </cell>
          <cell r="H1304">
            <v>950</v>
          </cell>
          <cell r="I1304">
            <v>28.2</v>
          </cell>
          <cell r="J1304">
            <v>0</v>
          </cell>
          <cell r="K1304">
            <v>198</v>
          </cell>
          <cell r="L1304">
            <v>0</v>
          </cell>
          <cell r="M1304">
            <v>752</v>
          </cell>
          <cell r="N1304">
            <v>950</v>
          </cell>
          <cell r="O1304">
            <v>198</v>
          </cell>
        </row>
        <row r="1305">
          <cell r="C1305" t="str">
            <v>00001323</v>
          </cell>
          <cell r="D1305">
            <v>38855</v>
          </cell>
          <cell r="E1305" t="str">
            <v>03B</v>
          </cell>
          <cell r="F1305" t="str">
            <v>ISO</v>
          </cell>
          <cell r="H1305">
            <v>1500</v>
          </cell>
          <cell r="I1305">
            <v>28.2</v>
          </cell>
          <cell r="J1305">
            <v>0</v>
          </cell>
          <cell r="K1305">
            <v>281</v>
          </cell>
          <cell r="L1305">
            <v>1219</v>
          </cell>
          <cell r="M1305">
            <v>0</v>
          </cell>
          <cell r="N1305">
            <v>281</v>
          </cell>
          <cell r="O1305">
            <v>281</v>
          </cell>
        </row>
        <row r="1306">
          <cell r="C1306" t="str">
            <v>00001324</v>
          </cell>
          <cell r="D1306">
            <v>38855</v>
          </cell>
          <cell r="E1306" t="str">
            <v>03B</v>
          </cell>
          <cell r="F1306" t="str">
            <v>ISO</v>
          </cell>
          <cell r="H1306">
            <v>650</v>
          </cell>
          <cell r="I1306">
            <v>28.2</v>
          </cell>
          <cell r="J1306">
            <v>109</v>
          </cell>
          <cell r="K1306">
            <v>136</v>
          </cell>
          <cell r="L1306">
            <v>0</v>
          </cell>
          <cell r="M1306">
            <v>514</v>
          </cell>
          <cell r="N1306">
            <v>541</v>
          </cell>
          <cell r="O1306">
            <v>27</v>
          </cell>
        </row>
        <row r="1307">
          <cell r="C1307" t="str">
            <v>00001325</v>
          </cell>
          <cell r="D1307">
            <v>38855</v>
          </cell>
          <cell r="E1307" t="str">
            <v>03B</v>
          </cell>
          <cell r="F1307" t="str">
            <v>ISO</v>
          </cell>
          <cell r="H1307">
            <v>300</v>
          </cell>
          <cell r="I1307">
            <v>28.2</v>
          </cell>
          <cell r="J1307">
            <v>50</v>
          </cell>
          <cell r="K1307">
            <v>63</v>
          </cell>
          <cell r="L1307">
            <v>0</v>
          </cell>
          <cell r="M1307">
            <v>237</v>
          </cell>
          <cell r="N1307">
            <v>250</v>
          </cell>
          <cell r="O1307">
            <v>13</v>
          </cell>
        </row>
        <row r="1308">
          <cell r="C1308" t="str">
            <v>00001326</v>
          </cell>
          <cell r="D1308">
            <v>38855</v>
          </cell>
          <cell r="E1308" t="str">
            <v>03B</v>
          </cell>
          <cell r="F1308" t="str">
            <v>ISO</v>
          </cell>
          <cell r="H1308">
            <v>100</v>
          </cell>
          <cell r="I1308">
            <v>28.2</v>
          </cell>
          <cell r="J1308">
            <v>0</v>
          </cell>
          <cell r="K1308">
            <v>21</v>
          </cell>
          <cell r="L1308">
            <v>0</v>
          </cell>
          <cell r="M1308">
            <v>79</v>
          </cell>
          <cell r="N1308">
            <v>100</v>
          </cell>
          <cell r="O1308">
            <v>21</v>
          </cell>
        </row>
        <row r="1309">
          <cell r="C1309" t="str">
            <v>00001327</v>
          </cell>
          <cell r="D1309">
            <v>38855</v>
          </cell>
          <cell r="E1309" t="str">
            <v>03B</v>
          </cell>
          <cell r="F1309" t="str">
            <v>ISO</v>
          </cell>
          <cell r="H1309">
            <v>200</v>
          </cell>
          <cell r="I1309">
            <v>28.2</v>
          </cell>
          <cell r="J1309">
            <v>33</v>
          </cell>
          <cell r="K1309">
            <v>42</v>
          </cell>
          <cell r="L1309">
            <v>0</v>
          </cell>
          <cell r="M1309">
            <v>158</v>
          </cell>
          <cell r="N1309">
            <v>167</v>
          </cell>
          <cell r="O1309">
            <v>9</v>
          </cell>
        </row>
        <row r="1310">
          <cell r="C1310" t="str">
            <v>00001328</v>
          </cell>
          <cell r="D1310">
            <v>38855</v>
          </cell>
          <cell r="E1310" t="str">
            <v>03B</v>
          </cell>
          <cell r="F1310" t="str">
            <v>ISO</v>
          </cell>
          <cell r="H1310">
            <v>100</v>
          </cell>
          <cell r="I1310">
            <v>28.2</v>
          </cell>
          <cell r="J1310">
            <v>0</v>
          </cell>
          <cell r="K1310">
            <v>21</v>
          </cell>
          <cell r="L1310">
            <v>0</v>
          </cell>
          <cell r="M1310">
            <v>79</v>
          </cell>
          <cell r="N1310">
            <v>100</v>
          </cell>
          <cell r="O1310">
            <v>21</v>
          </cell>
        </row>
        <row r="1311">
          <cell r="C1311" t="str">
            <v>00001329</v>
          </cell>
          <cell r="D1311">
            <v>38855</v>
          </cell>
          <cell r="E1311" t="str">
            <v>03B</v>
          </cell>
          <cell r="F1311" t="str">
            <v>ISO</v>
          </cell>
          <cell r="H1311">
            <v>100</v>
          </cell>
          <cell r="I1311">
            <v>28.2</v>
          </cell>
          <cell r="J1311">
            <v>0</v>
          </cell>
          <cell r="K1311">
            <v>21</v>
          </cell>
          <cell r="L1311">
            <v>0</v>
          </cell>
          <cell r="M1311">
            <v>79</v>
          </cell>
          <cell r="N1311">
            <v>100</v>
          </cell>
          <cell r="O1311">
            <v>21</v>
          </cell>
        </row>
        <row r="1312">
          <cell r="C1312" t="str">
            <v>00001330</v>
          </cell>
          <cell r="D1312">
            <v>38855</v>
          </cell>
          <cell r="E1312" t="str">
            <v>03B</v>
          </cell>
          <cell r="F1312" t="str">
            <v>ISO</v>
          </cell>
          <cell r="H1312">
            <v>100</v>
          </cell>
          <cell r="I1312">
            <v>28.2</v>
          </cell>
          <cell r="J1312">
            <v>0</v>
          </cell>
          <cell r="K1312">
            <v>21</v>
          </cell>
          <cell r="L1312">
            <v>0</v>
          </cell>
          <cell r="M1312">
            <v>79</v>
          </cell>
          <cell r="N1312">
            <v>100</v>
          </cell>
          <cell r="O1312">
            <v>21</v>
          </cell>
        </row>
        <row r="1313">
          <cell r="C1313" t="str">
            <v>00001331</v>
          </cell>
          <cell r="D1313">
            <v>38855</v>
          </cell>
          <cell r="E1313" t="str">
            <v>03B</v>
          </cell>
          <cell r="F1313" t="str">
            <v>ISO</v>
          </cell>
          <cell r="H1313">
            <v>3856</v>
          </cell>
          <cell r="I1313">
            <v>28.2</v>
          </cell>
          <cell r="J1313">
            <v>0</v>
          </cell>
          <cell r="K1313">
            <v>1</v>
          </cell>
          <cell r="L1313">
            <v>0</v>
          </cell>
          <cell r="M1313">
            <v>3855</v>
          </cell>
          <cell r="N1313">
            <v>3856</v>
          </cell>
          <cell r="O1313">
            <v>1</v>
          </cell>
        </row>
        <row r="1314">
          <cell r="C1314" t="str">
            <v>00001332</v>
          </cell>
          <cell r="D1314">
            <v>38855</v>
          </cell>
          <cell r="E1314" t="str">
            <v>03B</v>
          </cell>
          <cell r="F1314" t="str">
            <v>NQ</v>
          </cell>
          <cell r="H1314">
            <v>21144</v>
          </cell>
          <cell r="I1314">
            <v>28.2</v>
          </cell>
          <cell r="J1314">
            <v>0</v>
          </cell>
          <cell r="K1314">
            <v>5208</v>
          </cell>
          <cell r="L1314">
            <v>0</v>
          </cell>
          <cell r="M1314">
            <v>15936</v>
          </cell>
          <cell r="N1314">
            <v>21144</v>
          </cell>
          <cell r="O1314">
            <v>5208</v>
          </cell>
        </row>
        <row r="1315">
          <cell r="C1315" t="str">
            <v>00001333</v>
          </cell>
          <cell r="D1315">
            <v>38855</v>
          </cell>
          <cell r="E1315" t="str">
            <v>03B</v>
          </cell>
          <cell r="F1315" t="str">
            <v>ISO</v>
          </cell>
          <cell r="H1315">
            <v>3200</v>
          </cell>
          <cell r="I1315">
            <v>28.2</v>
          </cell>
          <cell r="J1315">
            <v>667</v>
          </cell>
          <cell r="K1315">
            <v>667</v>
          </cell>
          <cell r="L1315">
            <v>0</v>
          </cell>
          <cell r="M1315">
            <v>2533</v>
          </cell>
          <cell r="N1315">
            <v>2533</v>
          </cell>
          <cell r="O1315">
            <v>0</v>
          </cell>
        </row>
        <row r="1316">
          <cell r="C1316" t="str">
            <v>00001334</v>
          </cell>
          <cell r="D1316">
            <v>38855</v>
          </cell>
          <cell r="E1316" t="str">
            <v>03B</v>
          </cell>
          <cell r="F1316" t="str">
            <v>ISO</v>
          </cell>
          <cell r="H1316">
            <v>2000</v>
          </cell>
          <cell r="I1316">
            <v>28.2</v>
          </cell>
          <cell r="J1316">
            <v>0</v>
          </cell>
          <cell r="K1316">
            <v>417</v>
          </cell>
          <cell r="L1316">
            <v>0</v>
          </cell>
          <cell r="M1316">
            <v>1583</v>
          </cell>
          <cell r="N1316">
            <v>2000</v>
          </cell>
          <cell r="O1316">
            <v>417</v>
          </cell>
        </row>
        <row r="1317">
          <cell r="C1317" t="str">
            <v>00001335</v>
          </cell>
          <cell r="D1317">
            <v>38855</v>
          </cell>
          <cell r="E1317" t="str">
            <v>03B</v>
          </cell>
          <cell r="F1317" t="str">
            <v>ISO</v>
          </cell>
          <cell r="H1317">
            <v>2000</v>
          </cell>
          <cell r="I1317">
            <v>28.2</v>
          </cell>
          <cell r="J1317">
            <v>0</v>
          </cell>
          <cell r="K1317">
            <v>417</v>
          </cell>
          <cell r="L1317">
            <v>0</v>
          </cell>
          <cell r="M1317">
            <v>1583</v>
          </cell>
          <cell r="N1317">
            <v>2000</v>
          </cell>
          <cell r="O1317">
            <v>417</v>
          </cell>
        </row>
        <row r="1318">
          <cell r="C1318" t="str">
            <v>00001336</v>
          </cell>
          <cell r="D1318">
            <v>38855</v>
          </cell>
          <cell r="E1318" t="str">
            <v>03B</v>
          </cell>
          <cell r="F1318" t="str">
            <v>ISO</v>
          </cell>
          <cell r="H1318">
            <v>1771</v>
          </cell>
          <cell r="I1318">
            <v>28.2</v>
          </cell>
          <cell r="J1318">
            <v>0</v>
          </cell>
          <cell r="K1318">
            <v>0</v>
          </cell>
          <cell r="L1318">
            <v>0</v>
          </cell>
          <cell r="M1318">
            <v>1771</v>
          </cell>
          <cell r="N1318">
            <v>1771</v>
          </cell>
          <cell r="O1318">
            <v>0</v>
          </cell>
        </row>
        <row r="1319">
          <cell r="C1319" t="str">
            <v>00001337</v>
          </cell>
          <cell r="D1319">
            <v>38855</v>
          </cell>
          <cell r="E1319" t="str">
            <v>03B</v>
          </cell>
          <cell r="F1319" t="str">
            <v>NQ</v>
          </cell>
          <cell r="H1319">
            <v>3229</v>
          </cell>
          <cell r="I1319">
            <v>28.2</v>
          </cell>
          <cell r="J1319">
            <v>0</v>
          </cell>
          <cell r="K1319">
            <v>1042</v>
          </cell>
          <cell r="L1319">
            <v>0</v>
          </cell>
          <cell r="M1319">
            <v>2187</v>
          </cell>
          <cell r="N1319">
            <v>3229</v>
          </cell>
          <cell r="O1319">
            <v>1042</v>
          </cell>
        </row>
        <row r="1320">
          <cell r="C1320" t="str">
            <v>00001338</v>
          </cell>
          <cell r="D1320">
            <v>38855</v>
          </cell>
          <cell r="E1320" t="str">
            <v>03B</v>
          </cell>
          <cell r="F1320" t="str">
            <v>ISO</v>
          </cell>
          <cell r="H1320">
            <v>2000</v>
          </cell>
          <cell r="I1320">
            <v>28.2</v>
          </cell>
          <cell r="J1320">
            <v>0</v>
          </cell>
          <cell r="K1320">
            <v>417</v>
          </cell>
          <cell r="L1320">
            <v>0</v>
          </cell>
          <cell r="M1320">
            <v>1583</v>
          </cell>
          <cell r="N1320">
            <v>2000</v>
          </cell>
          <cell r="O1320">
            <v>417</v>
          </cell>
        </row>
        <row r="1321">
          <cell r="C1321" t="str">
            <v>00001339</v>
          </cell>
          <cell r="D1321">
            <v>38855</v>
          </cell>
          <cell r="E1321" t="str">
            <v>03B</v>
          </cell>
          <cell r="F1321" t="str">
            <v>ISO</v>
          </cell>
          <cell r="H1321">
            <v>500</v>
          </cell>
          <cell r="I1321">
            <v>28.2</v>
          </cell>
          <cell r="J1321">
            <v>0</v>
          </cell>
          <cell r="K1321">
            <v>104</v>
          </cell>
          <cell r="L1321">
            <v>0</v>
          </cell>
          <cell r="M1321">
            <v>396</v>
          </cell>
          <cell r="N1321">
            <v>500</v>
          </cell>
          <cell r="O1321">
            <v>104</v>
          </cell>
        </row>
        <row r="1322">
          <cell r="C1322" t="str">
            <v>00001340</v>
          </cell>
          <cell r="D1322">
            <v>38855</v>
          </cell>
          <cell r="E1322" t="str">
            <v>03B</v>
          </cell>
          <cell r="F1322" t="str">
            <v>ISO</v>
          </cell>
          <cell r="H1322">
            <v>850</v>
          </cell>
          <cell r="I1322">
            <v>28.2</v>
          </cell>
          <cell r="J1322">
            <v>0</v>
          </cell>
          <cell r="K1322">
            <v>178</v>
          </cell>
          <cell r="L1322">
            <v>0</v>
          </cell>
          <cell r="M1322">
            <v>672</v>
          </cell>
          <cell r="N1322">
            <v>850</v>
          </cell>
          <cell r="O1322">
            <v>178</v>
          </cell>
        </row>
        <row r="1323">
          <cell r="C1323" t="str">
            <v>00001341</v>
          </cell>
          <cell r="D1323">
            <v>38855</v>
          </cell>
          <cell r="E1323" t="str">
            <v>03B</v>
          </cell>
          <cell r="F1323" t="str">
            <v>ISO</v>
          </cell>
          <cell r="H1323">
            <v>150</v>
          </cell>
          <cell r="I1323">
            <v>28.2</v>
          </cell>
          <cell r="J1323">
            <v>0</v>
          </cell>
          <cell r="K1323">
            <v>32</v>
          </cell>
          <cell r="L1323">
            <v>0</v>
          </cell>
          <cell r="M1323">
            <v>118</v>
          </cell>
          <cell r="N1323">
            <v>150</v>
          </cell>
          <cell r="O1323">
            <v>32</v>
          </cell>
        </row>
        <row r="1324">
          <cell r="C1324" t="str">
            <v>00001342</v>
          </cell>
          <cell r="D1324">
            <v>38855</v>
          </cell>
          <cell r="E1324" t="str">
            <v>03B</v>
          </cell>
          <cell r="F1324" t="str">
            <v>ISO</v>
          </cell>
          <cell r="H1324">
            <v>1208</v>
          </cell>
          <cell r="I1324">
            <v>28.2</v>
          </cell>
          <cell r="J1324">
            <v>0</v>
          </cell>
          <cell r="K1324">
            <v>0</v>
          </cell>
          <cell r="L1324">
            <v>0</v>
          </cell>
          <cell r="M1324">
            <v>1208</v>
          </cell>
          <cell r="N1324">
            <v>1208</v>
          </cell>
          <cell r="O1324">
            <v>0</v>
          </cell>
        </row>
        <row r="1325">
          <cell r="C1325" t="str">
            <v>00001343</v>
          </cell>
          <cell r="D1325">
            <v>38855</v>
          </cell>
          <cell r="E1325" t="str">
            <v>03B</v>
          </cell>
          <cell r="F1325" t="str">
            <v>NQ</v>
          </cell>
          <cell r="H1325">
            <v>792</v>
          </cell>
          <cell r="I1325">
            <v>28.2</v>
          </cell>
          <cell r="J1325">
            <v>0</v>
          </cell>
          <cell r="K1325">
            <v>417</v>
          </cell>
          <cell r="L1325">
            <v>0</v>
          </cell>
          <cell r="M1325">
            <v>375</v>
          </cell>
          <cell r="N1325">
            <v>792</v>
          </cell>
          <cell r="O1325">
            <v>417</v>
          </cell>
        </row>
        <row r="1326">
          <cell r="C1326" t="str">
            <v>00001344</v>
          </cell>
          <cell r="D1326">
            <v>38855</v>
          </cell>
          <cell r="E1326" t="str">
            <v>03B</v>
          </cell>
          <cell r="F1326" t="str">
            <v>ISO</v>
          </cell>
          <cell r="H1326">
            <v>5191</v>
          </cell>
          <cell r="I1326">
            <v>28.2</v>
          </cell>
          <cell r="J1326">
            <v>0</v>
          </cell>
          <cell r="K1326">
            <v>0</v>
          </cell>
          <cell r="L1326">
            <v>0</v>
          </cell>
          <cell r="M1326">
            <v>5191</v>
          </cell>
          <cell r="N1326">
            <v>5191</v>
          </cell>
          <cell r="O1326">
            <v>0</v>
          </cell>
        </row>
        <row r="1327">
          <cell r="C1327" t="str">
            <v>00001345</v>
          </cell>
          <cell r="D1327">
            <v>38855</v>
          </cell>
          <cell r="E1327" t="str">
            <v>03B</v>
          </cell>
          <cell r="F1327" t="str">
            <v>NQ</v>
          </cell>
          <cell r="H1327">
            <v>12309</v>
          </cell>
          <cell r="I1327">
            <v>28.2</v>
          </cell>
          <cell r="J1327">
            <v>2917</v>
          </cell>
          <cell r="K1327">
            <v>3646</v>
          </cell>
          <cell r="L1327">
            <v>0</v>
          </cell>
          <cell r="M1327">
            <v>8663</v>
          </cell>
          <cell r="N1327">
            <v>9392</v>
          </cell>
          <cell r="O1327">
            <v>729</v>
          </cell>
        </row>
        <row r="1328">
          <cell r="C1328" t="str">
            <v>00001346</v>
          </cell>
          <cell r="D1328">
            <v>38855</v>
          </cell>
          <cell r="E1328" t="str">
            <v>03RS</v>
          </cell>
          <cell r="F1328" t="str">
            <v>RSP</v>
          </cell>
          <cell r="H1328">
            <v>5000</v>
          </cell>
          <cell r="I1328">
            <v>1.0000000000000002E-3</v>
          </cell>
          <cell r="J1328">
            <v>0</v>
          </cell>
          <cell r="K1328">
            <v>0</v>
          </cell>
          <cell r="L1328">
            <v>0</v>
          </cell>
          <cell r="M1328">
            <v>5000</v>
          </cell>
          <cell r="N1328">
            <v>5000</v>
          </cell>
          <cell r="O1328">
            <v>0</v>
          </cell>
        </row>
        <row r="1329">
          <cell r="C1329" t="str">
            <v>00001347</v>
          </cell>
          <cell r="D1329">
            <v>38855</v>
          </cell>
          <cell r="E1329" t="str">
            <v>03RS</v>
          </cell>
          <cell r="F1329" t="str">
            <v>RSP</v>
          </cell>
          <cell r="H1329">
            <v>150</v>
          </cell>
          <cell r="I1329">
            <v>1.0000000000000002E-3</v>
          </cell>
          <cell r="J1329">
            <v>0</v>
          </cell>
          <cell r="K1329">
            <v>0</v>
          </cell>
          <cell r="L1329">
            <v>0</v>
          </cell>
          <cell r="M1329">
            <v>150</v>
          </cell>
          <cell r="N1329">
            <v>150</v>
          </cell>
          <cell r="O1329">
            <v>0</v>
          </cell>
        </row>
        <row r="1330">
          <cell r="C1330" t="str">
            <v>00001348</v>
          </cell>
          <cell r="D1330">
            <v>38855</v>
          </cell>
          <cell r="E1330" t="str">
            <v>03RS</v>
          </cell>
          <cell r="F1330" t="str">
            <v>RSP</v>
          </cell>
          <cell r="H1330">
            <v>16000</v>
          </cell>
          <cell r="I1330">
            <v>1.0000000000000002E-3</v>
          </cell>
          <cell r="J1330">
            <v>0</v>
          </cell>
          <cell r="K1330">
            <v>0</v>
          </cell>
          <cell r="L1330">
            <v>0</v>
          </cell>
          <cell r="M1330">
            <v>16000</v>
          </cell>
          <cell r="N1330">
            <v>16000</v>
          </cell>
          <cell r="O1330">
            <v>0</v>
          </cell>
        </row>
        <row r="1331">
          <cell r="C1331" t="str">
            <v>00001349</v>
          </cell>
          <cell r="D1331">
            <v>38855</v>
          </cell>
          <cell r="E1331" t="str">
            <v>03RS</v>
          </cell>
          <cell r="F1331" t="str">
            <v>RSP</v>
          </cell>
          <cell r="H1331">
            <v>250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250</v>
          </cell>
          <cell r="N1331">
            <v>250</v>
          </cell>
          <cell r="O1331">
            <v>0</v>
          </cell>
        </row>
        <row r="1332">
          <cell r="C1332" t="str">
            <v>00001350</v>
          </cell>
          <cell r="D1332">
            <v>38855</v>
          </cell>
          <cell r="E1332" t="str">
            <v>03RS</v>
          </cell>
          <cell r="F1332" t="str">
            <v>RSP</v>
          </cell>
          <cell r="H1332">
            <v>2000</v>
          </cell>
          <cell r="I1332">
            <v>1.0000000000000002E-3</v>
          </cell>
          <cell r="J1332">
            <v>0</v>
          </cell>
          <cell r="K1332">
            <v>0</v>
          </cell>
          <cell r="L1332">
            <v>0</v>
          </cell>
          <cell r="M1332">
            <v>2000</v>
          </cell>
          <cell r="N1332">
            <v>2000</v>
          </cell>
          <cell r="O1332">
            <v>0</v>
          </cell>
        </row>
        <row r="1333">
          <cell r="C1333" t="str">
            <v>00001351</v>
          </cell>
          <cell r="D1333">
            <v>38855</v>
          </cell>
          <cell r="E1333" t="str">
            <v>03RS</v>
          </cell>
          <cell r="F1333" t="str">
            <v>RSP</v>
          </cell>
          <cell r="H1333">
            <v>250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250</v>
          </cell>
          <cell r="N1333">
            <v>250</v>
          </cell>
          <cell r="O1333">
            <v>0</v>
          </cell>
        </row>
        <row r="1334">
          <cell r="C1334" t="str">
            <v>00001352</v>
          </cell>
          <cell r="D1334">
            <v>38855</v>
          </cell>
          <cell r="E1334" t="str">
            <v>03RS</v>
          </cell>
          <cell r="F1334" t="str">
            <v>RSP</v>
          </cell>
          <cell r="H1334">
            <v>700</v>
          </cell>
          <cell r="I1334">
            <v>1.0000000000000002E-3</v>
          </cell>
          <cell r="J1334">
            <v>0</v>
          </cell>
          <cell r="K1334">
            <v>0</v>
          </cell>
          <cell r="L1334">
            <v>0</v>
          </cell>
          <cell r="M1334">
            <v>700</v>
          </cell>
          <cell r="N1334">
            <v>700</v>
          </cell>
          <cell r="O1334">
            <v>0</v>
          </cell>
        </row>
        <row r="1335">
          <cell r="C1335" t="str">
            <v>00001353</v>
          </cell>
          <cell r="D1335">
            <v>38855</v>
          </cell>
          <cell r="E1335" t="str">
            <v>03RS</v>
          </cell>
          <cell r="F1335" t="str">
            <v>RSP</v>
          </cell>
          <cell r="H1335">
            <v>2000</v>
          </cell>
          <cell r="I1335">
            <v>1.0000000000000002E-3</v>
          </cell>
          <cell r="J1335">
            <v>0</v>
          </cell>
          <cell r="K1335">
            <v>0</v>
          </cell>
          <cell r="L1335">
            <v>0</v>
          </cell>
          <cell r="M1335">
            <v>2000</v>
          </cell>
          <cell r="N1335">
            <v>2000</v>
          </cell>
          <cell r="O1335">
            <v>0</v>
          </cell>
        </row>
        <row r="1336">
          <cell r="C1336" t="str">
            <v>00001354</v>
          </cell>
          <cell r="D1336">
            <v>38855</v>
          </cell>
          <cell r="E1336" t="str">
            <v>03RS</v>
          </cell>
          <cell r="F1336" t="str">
            <v>RSP</v>
          </cell>
          <cell r="H1336">
            <v>350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350</v>
          </cell>
          <cell r="N1336">
            <v>350</v>
          </cell>
          <cell r="O1336">
            <v>0</v>
          </cell>
        </row>
        <row r="1337">
          <cell r="C1337" t="str">
            <v>00001355</v>
          </cell>
          <cell r="D1337">
            <v>38855</v>
          </cell>
          <cell r="E1337" t="str">
            <v>03RS</v>
          </cell>
          <cell r="F1337" t="str">
            <v>RSP</v>
          </cell>
          <cell r="H1337">
            <v>350</v>
          </cell>
          <cell r="I1337">
            <v>1.0000000000000002E-3</v>
          </cell>
          <cell r="J1337">
            <v>0</v>
          </cell>
          <cell r="K1337">
            <v>0</v>
          </cell>
          <cell r="L1337">
            <v>0</v>
          </cell>
          <cell r="M1337">
            <v>350</v>
          </cell>
          <cell r="N1337">
            <v>350</v>
          </cell>
          <cell r="O1337">
            <v>0</v>
          </cell>
        </row>
        <row r="1338">
          <cell r="C1338" t="str">
            <v>00001356</v>
          </cell>
          <cell r="D1338">
            <v>38855</v>
          </cell>
          <cell r="E1338" t="str">
            <v>03RS</v>
          </cell>
          <cell r="F1338" t="str">
            <v>RSP</v>
          </cell>
          <cell r="H1338">
            <v>150</v>
          </cell>
          <cell r="I1338">
            <v>1.0000000000000002E-3</v>
          </cell>
          <cell r="J1338">
            <v>0</v>
          </cell>
          <cell r="K1338">
            <v>0</v>
          </cell>
          <cell r="L1338">
            <v>150</v>
          </cell>
          <cell r="M1338">
            <v>0</v>
          </cell>
          <cell r="N1338">
            <v>0</v>
          </cell>
          <cell r="O1338">
            <v>0</v>
          </cell>
        </row>
        <row r="1339">
          <cell r="C1339" t="str">
            <v>00001357</v>
          </cell>
          <cell r="D1339">
            <v>38855</v>
          </cell>
          <cell r="E1339" t="str">
            <v>03RS</v>
          </cell>
          <cell r="F1339" t="str">
            <v>RSP</v>
          </cell>
          <cell r="H1339">
            <v>25</v>
          </cell>
          <cell r="I1339">
            <v>1.0000000000000002E-3</v>
          </cell>
          <cell r="J1339">
            <v>0</v>
          </cell>
          <cell r="K1339">
            <v>0</v>
          </cell>
          <cell r="L1339">
            <v>0</v>
          </cell>
          <cell r="M1339">
            <v>25</v>
          </cell>
          <cell r="N1339">
            <v>25</v>
          </cell>
          <cell r="O1339">
            <v>0</v>
          </cell>
        </row>
        <row r="1340">
          <cell r="C1340" t="str">
            <v>00001358</v>
          </cell>
          <cell r="D1340">
            <v>38855</v>
          </cell>
          <cell r="E1340" t="str">
            <v>03RS</v>
          </cell>
          <cell r="F1340" t="str">
            <v>RSP</v>
          </cell>
          <cell r="H1340">
            <v>100</v>
          </cell>
          <cell r="I1340">
            <v>1.0000000000000002E-3</v>
          </cell>
          <cell r="J1340">
            <v>0</v>
          </cell>
          <cell r="K1340">
            <v>0</v>
          </cell>
          <cell r="L1340">
            <v>0</v>
          </cell>
          <cell r="M1340">
            <v>100</v>
          </cell>
          <cell r="N1340">
            <v>100</v>
          </cell>
          <cell r="O1340">
            <v>0</v>
          </cell>
        </row>
        <row r="1341">
          <cell r="C1341" t="str">
            <v>00001359</v>
          </cell>
          <cell r="D1341">
            <v>38855</v>
          </cell>
          <cell r="E1341" t="str">
            <v>03RS</v>
          </cell>
          <cell r="F1341" t="str">
            <v>RSP</v>
          </cell>
          <cell r="H1341">
            <v>500</v>
          </cell>
          <cell r="I1341">
            <v>1.0000000000000002E-3</v>
          </cell>
          <cell r="J1341">
            <v>0</v>
          </cell>
          <cell r="K1341">
            <v>0</v>
          </cell>
          <cell r="L1341">
            <v>500</v>
          </cell>
          <cell r="M1341">
            <v>0</v>
          </cell>
          <cell r="N1341">
            <v>0</v>
          </cell>
          <cell r="O1341">
            <v>0</v>
          </cell>
        </row>
        <row r="1342">
          <cell r="C1342" t="str">
            <v>00001360</v>
          </cell>
          <cell r="D1342">
            <v>38855</v>
          </cell>
          <cell r="E1342" t="str">
            <v>03RS</v>
          </cell>
          <cell r="F1342" t="str">
            <v>RSP</v>
          </cell>
          <cell r="H1342">
            <v>100</v>
          </cell>
          <cell r="I1342">
            <v>1.0000000000000002E-3</v>
          </cell>
          <cell r="J1342">
            <v>0</v>
          </cell>
          <cell r="K1342">
            <v>0</v>
          </cell>
          <cell r="L1342">
            <v>0</v>
          </cell>
          <cell r="M1342">
            <v>100</v>
          </cell>
          <cell r="N1342">
            <v>100</v>
          </cell>
          <cell r="O1342">
            <v>0</v>
          </cell>
        </row>
        <row r="1343">
          <cell r="C1343" t="str">
            <v>00001361</v>
          </cell>
          <cell r="D1343">
            <v>38855</v>
          </cell>
          <cell r="E1343" t="str">
            <v>03RS</v>
          </cell>
          <cell r="F1343" t="str">
            <v>RSP</v>
          </cell>
          <cell r="H1343">
            <v>7500</v>
          </cell>
          <cell r="I1343">
            <v>1.0000000000000002E-3</v>
          </cell>
          <cell r="J1343">
            <v>0</v>
          </cell>
          <cell r="K1343">
            <v>0</v>
          </cell>
          <cell r="L1343">
            <v>0</v>
          </cell>
          <cell r="M1343">
            <v>7500</v>
          </cell>
          <cell r="N1343">
            <v>7500</v>
          </cell>
          <cell r="O1343">
            <v>0</v>
          </cell>
        </row>
        <row r="1344">
          <cell r="C1344" t="str">
            <v>00001362</v>
          </cell>
          <cell r="D1344">
            <v>38855</v>
          </cell>
          <cell r="E1344" t="str">
            <v>03RS</v>
          </cell>
          <cell r="F1344" t="str">
            <v>RSP</v>
          </cell>
          <cell r="H1344">
            <v>600</v>
          </cell>
          <cell r="I1344">
            <v>1.0000000000000002E-3</v>
          </cell>
          <cell r="J1344">
            <v>0</v>
          </cell>
          <cell r="K1344">
            <v>0</v>
          </cell>
          <cell r="L1344">
            <v>0</v>
          </cell>
          <cell r="M1344">
            <v>600</v>
          </cell>
          <cell r="N1344">
            <v>600</v>
          </cell>
          <cell r="O1344">
            <v>0</v>
          </cell>
        </row>
        <row r="1345">
          <cell r="C1345" t="str">
            <v>00001363</v>
          </cell>
          <cell r="D1345">
            <v>38855</v>
          </cell>
          <cell r="E1345" t="str">
            <v>03RS</v>
          </cell>
          <cell r="F1345" t="str">
            <v>RSP</v>
          </cell>
          <cell r="H1345">
            <v>1800</v>
          </cell>
          <cell r="I1345">
            <v>1.0000000000000002E-3</v>
          </cell>
          <cell r="J1345">
            <v>0</v>
          </cell>
          <cell r="K1345">
            <v>0</v>
          </cell>
          <cell r="L1345">
            <v>0</v>
          </cell>
          <cell r="M1345">
            <v>1800</v>
          </cell>
          <cell r="N1345">
            <v>1800</v>
          </cell>
          <cell r="O1345">
            <v>0</v>
          </cell>
        </row>
        <row r="1346">
          <cell r="C1346" t="str">
            <v>00001364</v>
          </cell>
          <cell r="D1346">
            <v>38855</v>
          </cell>
          <cell r="E1346" t="str">
            <v>03RS</v>
          </cell>
          <cell r="F1346" t="str">
            <v>RSP</v>
          </cell>
          <cell r="H1346">
            <v>1500</v>
          </cell>
          <cell r="I1346">
            <v>1.0000000000000002E-3</v>
          </cell>
          <cell r="J1346">
            <v>0</v>
          </cell>
          <cell r="K1346">
            <v>0</v>
          </cell>
          <cell r="L1346">
            <v>0</v>
          </cell>
          <cell r="M1346">
            <v>1500</v>
          </cell>
          <cell r="N1346">
            <v>1500</v>
          </cell>
          <cell r="O1346">
            <v>0</v>
          </cell>
        </row>
        <row r="1347">
          <cell r="C1347" t="str">
            <v>00001365</v>
          </cell>
          <cell r="D1347">
            <v>38855</v>
          </cell>
          <cell r="E1347" t="str">
            <v>03RS</v>
          </cell>
          <cell r="F1347" t="str">
            <v>RSP</v>
          </cell>
          <cell r="H1347">
            <v>100</v>
          </cell>
          <cell r="I1347">
            <v>1.0000000000000002E-3</v>
          </cell>
          <cell r="J1347">
            <v>0</v>
          </cell>
          <cell r="K1347">
            <v>0</v>
          </cell>
          <cell r="L1347">
            <v>0</v>
          </cell>
          <cell r="M1347">
            <v>100</v>
          </cell>
          <cell r="N1347">
            <v>100</v>
          </cell>
          <cell r="O1347">
            <v>0</v>
          </cell>
        </row>
        <row r="1348">
          <cell r="C1348" t="str">
            <v>00001366</v>
          </cell>
          <cell r="D1348">
            <v>38855</v>
          </cell>
          <cell r="E1348" t="str">
            <v>03RS</v>
          </cell>
          <cell r="F1348" t="str">
            <v>RSP</v>
          </cell>
          <cell r="H1348">
            <v>200</v>
          </cell>
          <cell r="I1348">
            <v>1.0000000000000002E-3</v>
          </cell>
          <cell r="J1348">
            <v>0</v>
          </cell>
          <cell r="K1348">
            <v>0</v>
          </cell>
          <cell r="L1348">
            <v>200</v>
          </cell>
          <cell r="M1348">
            <v>0</v>
          </cell>
          <cell r="N1348">
            <v>0</v>
          </cell>
          <cell r="O1348">
            <v>0</v>
          </cell>
        </row>
        <row r="1349">
          <cell r="C1349" t="str">
            <v>00001367</v>
          </cell>
          <cell r="D1349">
            <v>38855</v>
          </cell>
          <cell r="E1349" t="str">
            <v>03RS</v>
          </cell>
          <cell r="F1349" t="str">
            <v>RSP</v>
          </cell>
          <cell r="H1349">
            <v>3500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3500</v>
          </cell>
          <cell r="N1349">
            <v>3500</v>
          </cell>
          <cell r="O1349">
            <v>0</v>
          </cell>
        </row>
        <row r="1350">
          <cell r="C1350" t="str">
            <v>00001368</v>
          </cell>
          <cell r="D1350">
            <v>38855</v>
          </cell>
          <cell r="E1350" t="str">
            <v>03RS</v>
          </cell>
          <cell r="F1350" t="str">
            <v>RSP</v>
          </cell>
          <cell r="H1350">
            <v>350</v>
          </cell>
          <cell r="I1350">
            <v>1.0000000000000002E-3</v>
          </cell>
          <cell r="J1350">
            <v>0</v>
          </cell>
          <cell r="K1350">
            <v>0</v>
          </cell>
          <cell r="L1350">
            <v>0</v>
          </cell>
          <cell r="M1350">
            <v>350</v>
          </cell>
          <cell r="N1350">
            <v>350</v>
          </cell>
          <cell r="O1350">
            <v>0</v>
          </cell>
        </row>
        <row r="1351">
          <cell r="C1351" t="str">
            <v>00001369</v>
          </cell>
          <cell r="D1351">
            <v>38855</v>
          </cell>
          <cell r="E1351" t="str">
            <v>03RS</v>
          </cell>
          <cell r="F1351" t="str">
            <v>RSP</v>
          </cell>
          <cell r="H1351">
            <v>350</v>
          </cell>
          <cell r="I1351">
            <v>1.0000000000000002E-3</v>
          </cell>
          <cell r="J1351">
            <v>0</v>
          </cell>
          <cell r="K1351">
            <v>0</v>
          </cell>
          <cell r="L1351">
            <v>0</v>
          </cell>
          <cell r="M1351">
            <v>350</v>
          </cell>
          <cell r="N1351">
            <v>350</v>
          </cell>
          <cell r="O1351">
            <v>0</v>
          </cell>
        </row>
        <row r="1352">
          <cell r="C1352" t="str">
            <v>00001370</v>
          </cell>
          <cell r="D1352">
            <v>38855</v>
          </cell>
          <cell r="E1352" t="str">
            <v>03RS</v>
          </cell>
          <cell r="F1352" t="str">
            <v>RSP</v>
          </cell>
          <cell r="H1352">
            <v>550</v>
          </cell>
          <cell r="I1352">
            <v>1.0000000000000002E-3</v>
          </cell>
          <cell r="J1352">
            <v>0</v>
          </cell>
          <cell r="K1352">
            <v>0</v>
          </cell>
          <cell r="L1352">
            <v>0</v>
          </cell>
          <cell r="M1352">
            <v>550</v>
          </cell>
          <cell r="N1352">
            <v>550</v>
          </cell>
          <cell r="O1352">
            <v>0</v>
          </cell>
        </row>
        <row r="1353">
          <cell r="C1353" t="str">
            <v>00001371</v>
          </cell>
          <cell r="D1353">
            <v>38855</v>
          </cell>
          <cell r="E1353" t="str">
            <v>03RS</v>
          </cell>
          <cell r="F1353" t="str">
            <v>RSP</v>
          </cell>
          <cell r="H1353">
            <v>100</v>
          </cell>
          <cell r="I1353">
            <v>1.0000000000000002E-3</v>
          </cell>
          <cell r="J1353">
            <v>0</v>
          </cell>
          <cell r="K1353">
            <v>0</v>
          </cell>
          <cell r="L1353">
            <v>100</v>
          </cell>
          <cell r="M1353">
            <v>0</v>
          </cell>
          <cell r="N1353">
            <v>0</v>
          </cell>
          <cell r="O1353">
            <v>0</v>
          </cell>
        </row>
        <row r="1354">
          <cell r="C1354" t="str">
            <v>00001372</v>
          </cell>
          <cell r="D1354">
            <v>38855</v>
          </cell>
          <cell r="E1354" t="str">
            <v>03RS</v>
          </cell>
          <cell r="F1354" t="str">
            <v>RSP</v>
          </cell>
          <cell r="H1354">
            <v>100</v>
          </cell>
          <cell r="I1354">
            <v>1.0000000000000002E-3</v>
          </cell>
          <cell r="J1354">
            <v>0</v>
          </cell>
          <cell r="K1354">
            <v>0</v>
          </cell>
          <cell r="L1354">
            <v>0</v>
          </cell>
          <cell r="M1354">
            <v>100</v>
          </cell>
          <cell r="N1354">
            <v>100</v>
          </cell>
          <cell r="O1354">
            <v>0</v>
          </cell>
        </row>
        <row r="1355">
          <cell r="C1355" t="str">
            <v>00001373</v>
          </cell>
          <cell r="D1355">
            <v>38855</v>
          </cell>
          <cell r="E1355" t="str">
            <v>03RS</v>
          </cell>
          <cell r="F1355" t="str">
            <v>RSP</v>
          </cell>
          <cell r="H1355">
            <v>50</v>
          </cell>
          <cell r="I1355">
            <v>1.0000000000000002E-3</v>
          </cell>
          <cell r="J1355">
            <v>0</v>
          </cell>
          <cell r="K1355">
            <v>0</v>
          </cell>
          <cell r="L1355">
            <v>0</v>
          </cell>
          <cell r="M1355">
            <v>50</v>
          </cell>
          <cell r="N1355">
            <v>50</v>
          </cell>
          <cell r="O1355">
            <v>0</v>
          </cell>
        </row>
        <row r="1356">
          <cell r="C1356" t="str">
            <v>00001374</v>
          </cell>
          <cell r="D1356">
            <v>38855</v>
          </cell>
          <cell r="E1356" t="str">
            <v>03RS</v>
          </cell>
          <cell r="F1356" t="str">
            <v>RSP</v>
          </cell>
          <cell r="H1356">
            <v>50</v>
          </cell>
          <cell r="I1356">
            <v>1.0000000000000002E-3</v>
          </cell>
          <cell r="J1356">
            <v>0</v>
          </cell>
          <cell r="K1356">
            <v>0</v>
          </cell>
          <cell r="L1356">
            <v>0</v>
          </cell>
          <cell r="M1356">
            <v>50</v>
          </cell>
          <cell r="N1356">
            <v>50</v>
          </cell>
          <cell r="O1356">
            <v>0</v>
          </cell>
        </row>
        <row r="1357">
          <cell r="C1357" t="str">
            <v>00001375</v>
          </cell>
          <cell r="D1357">
            <v>38855</v>
          </cell>
          <cell r="E1357" t="str">
            <v>03RS</v>
          </cell>
          <cell r="F1357" t="str">
            <v>RSP</v>
          </cell>
          <cell r="H1357">
            <v>100</v>
          </cell>
          <cell r="I1357">
            <v>1.0000000000000002E-3</v>
          </cell>
          <cell r="J1357">
            <v>0</v>
          </cell>
          <cell r="K1357">
            <v>0</v>
          </cell>
          <cell r="L1357">
            <v>0</v>
          </cell>
          <cell r="M1357">
            <v>100</v>
          </cell>
          <cell r="N1357">
            <v>100</v>
          </cell>
          <cell r="O1357">
            <v>0</v>
          </cell>
        </row>
        <row r="1358">
          <cell r="C1358" t="str">
            <v>00001376</v>
          </cell>
          <cell r="D1358">
            <v>38855</v>
          </cell>
          <cell r="E1358" t="str">
            <v>03RS</v>
          </cell>
          <cell r="F1358" t="str">
            <v>RSP</v>
          </cell>
          <cell r="H1358">
            <v>100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100</v>
          </cell>
          <cell r="N1358">
            <v>100</v>
          </cell>
          <cell r="O1358">
            <v>0</v>
          </cell>
        </row>
        <row r="1359">
          <cell r="C1359" t="str">
            <v>00001377</v>
          </cell>
          <cell r="D1359">
            <v>38855</v>
          </cell>
          <cell r="E1359" t="str">
            <v>03RS</v>
          </cell>
          <cell r="F1359" t="str">
            <v>RSP</v>
          </cell>
          <cell r="H1359">
            <v>750</v>
          </cell>
          <cell r="I1359">
            <v>1.0000000000000002E-3</v>
          </cell>
          <cell r="J1359">
            <v>0</v>
          </cell>
          <cell r="K1359">
            <v>0</v>
          </cell>
          <cell r="L1359">
            <v>0</v>
          </cell>
          <cell r="M1359">
            <v>750</v>
          </cell>
          <cell r="N1359">
            <v>750</v>
          </cell>
          <cell r="O1359">
            <v>0</v>
          </cell>
        </row>
        <row r="1360">
          <cell r="C1360" t="str">
            <v>00001378</v>
          </cell>
          <cell r="D1360">
            <v>38855</v>
          </cell>
          <cell r="E1360" t="str">
            <v>03RS</v>
          </cell>
          <cell r="F1360" t="str">
            <v>RSP</v>
          </cell>
          <cell r="H1360">
            <v>4000</v>
          </cell>
          <cell r="I1360">
            <v>1.0000000000000002E-3</v>
          </cell>
          <cell r="J1360">
            <v>0</v>
          </cell>
          <cell r="K1360">
            <v>0</v>
          </cell>
          <cell r="L1360">
            <v>0</v>
          </cell>
          <cell r="M1360">
            <v>4000</v>
          </cell>
          <cell r="N1360">
            <v>4000</v>
          </cell>
          <cell r="O1360">
            <v>0</v>
          </cell>
        </row>
        <row r="1361">
          <cell r="C1361" t="str">
            <v>00001379</v>
          </cell>
          <cell r="D1361">
            <v>38855</v>
          </cell>
          <cell r="E1361" t="str">
            <v>03RS</v>
          </cell>
          <cell r="F1361" t="str">
            <v>RSP</v>
          </cell>
          <cell r="H1361">
            <v>8500</v>
          </cell>
          <cell r="I1361">
            <v>1.0000000000000002E-3</v>
          </cell>
          <cell r="J1361">
            <v>0</v>
          </cell>
          <cell r="K1361">
            <v>0</v>
          </cell>
          <cell r="L1361">
            <v>0</v>
          </cell>
          <cell r="M1361">
            <v>8500</v>
          </cell>
          <cell r="N1361">
            <v>8500</v>
          </cell>
          <cell r="O1361">
            <v>0</v>
          </cell>
        </row>
        <row r="1362">
          <cell r="C1362" t="str">
            <v>00001380</v>
          </cell>
          <cell r="D1362">
            <v>38855</v>
          </cell>
          <cell r="E1362" t="str">
            <v>03RS</v>
          </cell>
          <cell r="F1362" t="str">
            <v>RSP</v>
          </cell>
          <cell r="H1362">
            <v>1500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1500</v>
          </cell>
          <cell r="N1362">
            <v>1500</v>
          </cell>
          <cell r="O1362">
            <v>0</v>
          </cell>
        </row>
        <row r="1363">
          <cell r="C1363" t="str">
            <v>00001381</v>
          </cell>
          <cell r="D1363">
            <v>38855</v>
          </cell>
          <cell r="E1363" t="str">
            <v>03RS</v>
          </cell>
          <cell r="F1363" t="str">
            <v>RSP</v>
          </cell>
          <cell r="H1363">
            <v>2000</v>
          </cell>
          <cell r="I1363">
            <v>1.0000000000000002E-3</v>
          </cell>
          <cell r="J1363">
            <v>0</v>
          </cell>
          <cell r="K1363">
            <v>0</v>
          </cell>
          <cell r="L1363">
            <v>0</v>
          </cell>
          <cell r="M1363">
            <v>2000</v>
          </cell>
          <cell r="N1363">
            <v>2000</v>
          </cell>
          <cell r="O1363">
            <v>0</v>
          </cell>
        </row>
        <row r="1364">
          <cell r="C1364" t="str">
            <v>00001382</v>
          </cell>
          <cell r="D1364">
            <v>38855</v>
          </cell>
          <cell r="E1364" t="str">
            <v>03RS</v>
          </cell>
          <cell r="F1364" t="str">
            <v>RSP</v>
          </cell>
          <cell r="H1364">
            <v>1800</v>
          </cell>
          <cell r="I1364">
            <v>1.0000000000000002E-3</v>
          </cell>
          <cell r="J1364">
            <v>0</v>
          </cell>
          <cell r="K1364">
            <v>0</v>
          </cell>
          <cell r="L1364">
            <v>0</v>
          </cell>
          <cell r="M1364">
            <v>1800</v>
          </cell>
          <cell r="N1364">
            <v>1800</v>
          </cell>
          <cell r="O1364">
            <v>0</v>
          </cell>
        </row>
        <row r="1365">
          <cell r="C1365" t="str">
            <v>00001383</v>
          </cell>
          <cell r="D1365">
            <v>38855</v>
          </cell>
          <cell r="E1365" t="str">
            <v>03RS</v>
          </cell>
          <cell r="F1365" t="str">
            <v>RSP</v>
          </cell>
          <cell r="H1365">
            <v>100</v>
          </cell>
          <cell r="I1365">
            <v>1.0000000000000002E-3</v>
          </cell>
          <cell r="J1365">
            <v>0</v>
          </cell>
          <cell r="K1365">
            <v>0</v>
          </cell>
          <cell r="L1365">
            <v>0</v>
          </cell>
          <cell r="M1365">
            <v>100</v>
          </cell>
          <cell r="N1365">
            <v>100</v>
          </cell>
          <cell r="O1365">
            <v>0</v>
          </cell>
        </row>
        <row r="1366">
          <cell r="C1366" t="str">
            <v>00001384</v>
          </cell>
          <cell r="D1366">
            <v>38855</v>
          </cell>
          <cell r="E1366" t="str">
            <v>03RS</v>
          </cell>
          <cell r="F1366" t="str">
            <v>RSP</v>
          </cell>
          <cell r="H1366">
            <v>50</v>
          </cell>
          <cell r="I1366">
            <v>1.0000000000000002E-3</v>
          </cell>
          <cell r="J1366">
            <v>0</v>
          </cell>
          <cell r="K1366">
            <v>0</v>
          </cell>
          <cell r="L1366">
            <v>50</v>
          </cell>
          <cell r="M1366">
            <v>0</v>
          </cell>
          <cell r="N1366">
            <v>0</v>
          </cell>
          <cell r="O1366">
            <v>0</v>
          </cell>
        </row>
        <row r="1367">
          <cell r="C1367" t="str">
            <v>00001385</v>
          </cell>
          <cell r="D1367">
            <v>38855</v>
          </cell>
          <cell r="E1367" t="str">
            <v>03RS</v>
          </cell>
          <cell r="F1367" t="str">
            <v>RSP</v>
          </cell>
          <cell r="H1367">
            <v>100</v>
          </cell>
          <cell r="I1367">
            <v>1.0000000000000002E-3</v>
          </cell>
          <cell r="J1367">
            <v>0</v>
          </cell>
          <cell r="K1367">
            <v>0</v>
          </cell>
          <cell r="L1367">
            <v>0</v>
          </cell>
          <cell r="M1367">
            <v>100</v>
          </cell>
          <cell r="N1367">
            <v>100</v>
          </cell>
          <cell r="O1367">
            <v>0</v>
          </cell>
        </row>
        <row r="1368">
          <cell r="C1368" t="str">
            <v>00001386</v>
          </cell>
          <cell r="D1368">
            <v>38855</v>
          </cell>
          <cell r="E1368" t="str">
            <v>03RS</v>
          </cell>
          <cell r="F1368" t="str">
            <v>RSP</v>
          </cell>
          <cell r="H1368">
            <v>200</v>
          </cell>
          <cell r="I1368">
            <v>1.0000000000000002E-3</v>
          </cell>
          <cell r="J1368">
            <v>0</v>
          </cell>
          <cell r="K1368">
            <v>0</v>
          </cell>
          <cell r="L1368">
            <v>0</v>
          </cell>
          <cell r="M1368">
            <v>200</v>
          </cell>
          <cell r="N1368">
            <v>200</v>
          </cell>
          <cell r="O1368">
            <v>0</v>
          </cell>
        </row>
        <row r="1369">
          <cell r="C1369" t="str">
            <v>00001387</v>
          </cell>
          <cell r="D1369">
            <v>38855</v>
          </cell>
          <cell r="E1369" t="str">
            <v>03RS</v>
          </cell>
          <cell r="F1369" t="str">
            <v>RSP</v>
          </cell>
          <cell r="H1369">
            <v>600</v>
          </cell>
          <cell r="I1369">
            <v>1.0000000000000002E-3</v>
          </cell>
          <cell r="J1369">
            <v>0</v>
          </cell>
          <cell r="K1369">
            <v>0</v>
          </cell>
          <cell r="L1369">
            <v>0</v>
          </cell>
          <cell r="M1369">
            <v>600</v>
          </cell>
          <cell r="N1369">
            <v>600</v>
          </cell>
          <cell r="O1369">
            <v>0</v>
          </cell>
        </row>
        <row r="1370">
          <cell r="C1370" t="str">
            <v>00001388</v>
          </cell>
          <cell r="D1370">
            <v>38855</v>
          </cell>
          <cell r="E1370" t="str">
            <v>03RS</v>
          </cell>
          <cell r="F1370" t="str">
            <v>RSP</v>
          </cell>
          <cell r="H1370">
            <v>2500</v>
          </cell>
          <cell r="I1370">
            <v>1.0000000000000002E-3</v>
          </cell>
          <cell r="J1370">
            <v>0</v>
          </cell>
          <cell r="K1370">
            <v>0</v>
          </cell>
          <cell r="L1370">
            <v>0</v>
          </cell>
          <cell r="M1370">
            <v>2500</v>
          </cell>
          <cell r="N1370">
            <v>2500</v>
          </cell>
          <cell r="O1370">
            <v>0</v>
          </cell>
        </row>
        <row r="1371">
          <cell r="C1371" t="str">
            <v>00001389</v>
          </cell>
          <cell r="D1371">
            <v>38855</v>
          </cell>
          <cell r="E1371" t="str">
            <v>03RS</v>
          </cell>
          <cell r="F1371" t="str">
            <v>RSP</v>
          </cell>
          <cell r="H1371">
            <v>2500</v>
          </cell>
          <cell r="I1371">
            <v>1.0000000000000002E-3</v>
          </cell>
          <cell r="J1371">
            <v>0</v>
          </cell>
          <cell r="K1371">
            <v>0</v>
          </cell>
          <cell r="L1371">
            <v>0</v>
          </cell>
          <cell r="M1371">
            <v>2500</v>
          </cell>
          <cell r="N1371">
            <v>2500</v>
          </cell>
          <cell r="O1371">
            <v>0</v>
          </cell>
        </row>
        <row r="1372">
          <cell r="C1372" t="str">
            <v>00001390</v>
          </cell>
          <cell r="D1372">
            <v>38855</v>
          </cell>
          <cell r="E1372" t="str">
            <v>03RS</v>
          </cell>
          <cell r="F1372" t="str">
            <v>RSP</v>
          </cell>
          <cell r="H1372">
            <v>750</v>
          </cell>
          <cell r="I1372">
            <v>1.0000000000000002E-3</v>
          </cell>
          <cell r="J1372">
            <v>0</v>
          </cell>
          <cell r="K1372">
            <v>0</v>
          </cell>
          <cell r="L1372">
            <v>750</v>
          </cell>
          <cell r="M1372">
            <v>0</v>
          </cell>
          <cell r="N1372">
            <v>0</v>
          </cell>
          <cell r="O1372">
            <v>0</v>
          </cell>
        </row>
        <row r="1373">
          <cell r="C1373" t="str">
            <v>00001391</v>
          </cell>
          <cell r="D1373">
            <v>38855</v>
          </cell>
          <cell r="E1373" t="str">
            <v>03RS</v>
          </cell>
          <cell r="F1373" t="str">
            <v>RSP</v>
          </cell>
          <cell r="H1373">
            <v>700</v>
          </cell>
          <cell r="I1373">
            <v>1.0000000000000002E-3</v>
          </cell>
          <cell r="J1373">
            <v>0</v>
          </cell>
          <cell r="K1373">
            <v>0</v>
          </cell>
          <cell r="L1373">
            <v>0</v>
          </cell>
          <cell r="M1373">
            <v>700</v>
          </cell>
          <cell r="N1373">
            <v>700</v>
          </cell>
          <cell r="O1373">
            <v>0</v>
          </cell>
        </row>
        <row r="1374">
          <cell r="C1374" t="str">
            <v>00001392</v>
          </cell>
          <cell r="D1374">
            <v>38855</v>
          </cell>
          <cell r="E1374" t="str">
            <v>03RS</v>
          </cell>
          <cell r="F1374" t="str">
            <v>RSP</v>
          </cell>
          <cell r="H1374">
            <v>350</v>
          </cell>
          <cell r="I1374">
            <v>1.0000000000000002E-3</v>
          </cell>
          <cell r="J1374">
            <v>0</v>
          </cell>
          <cell r="K1374">
            <v>0</v>
          </cell>
          <cell r="L1374">
            <v>350</v>
          </cell>
          <cell r="M1374">
            <v>0</v>
          </cell>
          <cell r="N1374">
            <v>0</v>
          </cell>
          <cell r="O1374">
            <v>0</v>
          </cell>
        </row>
        <row r="1375">
          <cell r="C1375" t="str">
            <v>00001393</v>
          </cell>
          <cell r="D1375">
            <v>38855</v>
          </cell>
          <cell r="E1375" t="str">
            <v>03RS</v>
          </cell>
          <cell r="F1375" t="str">
            <v>RSP</v>
          </cell>
          <cell r="H1375">
            <v>350</v>
          </cell>
          <cell r="I1375">
            <v>1.0000000000000002E-3</v>
          </cell>
          <cell r="J1375">
            <v>0</v>
          </cell>
          <cell r="K1375">
            <v>0</v>
          </cell>
          <cell r="L1375">
            <v>0</v>
          </cell>
          <cell r="M1375">
            <v>350</v>
          </cell>
          <cell r="N1375">
            <v>350</v>
          </cell>
          <cell r="O1375">
            <v>0</v>
          </cell>
        </row>
        <row r="1376">
          <cell r="C1376" t="str">
            <v>00001394</v>
          </cell>
          <cell r="D1376">
            <v>38855</v>
          </cell>
          <cell r="E1376" t="str">
            <v>03RS</v>
          </cell>
          <cell r="F1376" t="str">
            <v>RSP</v>
          </cell>
          <cell r="H1376">
            <v>550</v>
          </cell>
          <cell r="I1376">
            <v>1.0000000000000002E-3</v>
          </cell>
          <cell r="J1376">
            <v>0</v>
          </cell>
          <cell r="K1376">
            <v>0</v>
          </cell>
          <cell r="L1376">
            <v>0</v>
          </cell>
          <cell r="M1376">
            <v>550</v>
          </cell>
          <cell r="N1376">
            <v>550</v>
          </cell>
          <cell r="O1376">
            <v>0</v>
          </cell>
        </row>
        <row r="1377">
          <cell r="C1377" t="str">
            <v>00001395</v>
          </cell>
          <cell r="D1377">
            <v>38855</v>
          </cell>
          <cell r="E1377" t="str">
            <v>03RS</v>
          </cell>
          <cell r="F1377" t="str">
            <v>RSP</v>
          </cell>
          <cell r="H1377">
            <v>100</v>
          </cell>
          <cell r="I1377">
            <v>1.0000000000000002E-3</v>
          </cell>
          <cell r="J1377">
            <v>0</v>
          </cell>
          <cell r="K1377">
            <v>0</v>
          </cell>
          <cell r="L1377">
            <v>0</v>
          </cell>
          <cell r="M1377">
            <v>100</v>
          </cell>
          <cell r="N1377">
            <v>100</v>
          </cell>
          <cell r="O1377">
            <v>0</v>
          </cell>
        </row>
        <row r="1378">
          <cell r="C1378" t="str">
            <v>00001396</v>
          </cell>
          <cell r="D1378">
            <v>38855</v>
          </cell>
          <cell r="E1378" t="str">
            <v>03RS</v>
          </cell>
          <cell r="F1378" t="str">
            <v>RSP</v>
          </cell>
          <cell r="H1378">
            <v>500</v>
          </cell>
          <cell r="I1378">
            <v>1.0000000000000002E-3</v>
          </cell>
          <cell r="J1378">
            <v>0</v>
          </cell>
          <cell r="K1378">
            <v>0</v>
          </cell>
          <cell r="L1378">
            <v>0</v>
          </cell>
          <cell r="M1378">
            <v>500</v>
          </cell>
          <cell r="N1378">
            <v>500</v>
          </cell>
          <cell r="O1378">
            <v>0</v>
          </cell>
        </row>
        <row r="1379">
          <cell r="C1379" t="str">
            <v>00001397</v>
          </cell>
          <cell r="D1379">
            <v>38855</v>
          </cell>
          <cell r="E1379" t="str">
            <v>03RS</v>
          </cell>
          <cell r="F1379" t="str">
            <v>RSP</v>
          </cell>
          <cell r="H1379">
            <v>1500</v>
          </cell>
          <cell r="I1379">
            <v>1.0000000000000002E-3</v>
          </cell>
          <cell r="J1379">
            <v>0</v>
          </cell>
          <cell r="K1379">
            <v>0</v>
          </cell>
          <cell r="L1379">
            <v>0</v>
          </cell>
          <cell r="M1379">
            <v>1500</v>
          </cell>
          <cell r="N1379">
            <v>1500</v>
          </cell>
          <cell r="O1379">
            <v>0</v>
          </cell>
        </row>
        <row r="1380">
          <cell r="C1380" t="str">
            <v>00001398</v>
          </cell>
          <cell r="D1380">
            <v>38855</v>
          </cell>
          <cell r="E1380" t="str">
            <v>03RS</v>
          </cell>
          <cell r="F1380" t="str">
            <v>RSP</v>
          </cell>
          <cell r="H1380">
            <v>500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500</v>
          </cell>
          <cell r="N1380">
            <v>500</v>
          </cell>
          <cell r="O1380">
            <v>0</v>
          </cell>
        </row>
        <row r="1381">
          <cell r="C1381" t="str">
            <v>00001399</v>
          </cell>
          <cell r="D1381">
            <v>38855</v>
          </cell>
          <cell r="E1381" t="str">
            <v>03RS</v>
          </cell>
          <cell r="F1381" t="str">
            <v>RSP</v>
          </cell>
          <cell r="H1381">
            <v>700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700</v>
          </cell>
          <cell r="N1381">
            <v>700</v>
          </cell>
          <cell r="O1381">
            <v>0</v>
          </cell>
        </row>
        <row r="1382">
          <cell r="C1382" t="str">
            <v>00001400</v>
          </cell>
          <cell r="D1382">
            <v>38855</v>
          </cell>
          <cell r="E1382" t="str">
            <v>03RS</v>
          </cell>
          <cell r="F1382" t="str">
            <v>RSP</v>
          </cell>
          <cell r="H1382">
            <v>500</v>
          </cell>
          <cell r="I1382">
            <v>1.0000000000000002E-3</v>
          </cell>
          <cell r="J1382">
            <v>0</v>
          </cell>
          <cell r="K1382">
            <v>0</v>
          </cell>
          <cell r="L1382">
            <v>0</v>
          </cell>
          <cell r="M1382">
            <v>500</v>
          </cell>
          <cell r="N1382">
            <v>500</v>
          </cell>
          <cell r="O1382">
            <v>0</v>
          </cell>
        </row>
        <row r="1383">
          <cell r="C1383" t="str">
            <v>00001401</v>
          </cell>
          <cell r="D1383">
            <v>38855</v>
          </cell>
          <cell r="E1383" t="str">
            <v>03RS</v>
          </cell>
          <cell r="F1383" t="str">
            <v>RSP</v>
          </cell>
          <cell r="H1383">
            <v>150</v>
          </cell>
          <cell r="I1383">
            <v>0</v>
          </cell>
          <cell r="J1383">
            <v>0</v>
          </cell>
          <cell r="K1383">
            <v>0</v>
          </cell>
          <cell r="L1383">
            <v>150</v>
          </cell>
          <cell r="M1383">
            <v>0</v>
          </cell>
          <cell r="N1383">
            <v>0</v>
          </cell>
          <cell r="O1383">
            <v>0</v>
          </cell>
        </row>
        <row r="1384">
          <cell r="C1384" t="str">
            <v>00001402</v>
          </cell>
          <cell r="D1384">
            <v>38855</v>
          </cell>
          <cell r="E1384" t="str">
            <v>03RS</v>
          </cell>
          <cell r="F1384" t="str">
            <v>RSP</v>
          </cell>
          <cell r="H1384">
            <v>25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25</v>
          </cell>
          <cell r="N1384">
            <v>25</v>
          </cell>
          <cell r="O1384">
            <v>0</v>
          </cell>
        </row>
        <row r="1385">
          <cell r="C1385" t="str">
            <v>00001403</v>
          </cell>
          <cell r="D1385">
            <v>38855</v>
          </cell>
          <cell r="E1385" t="str">
            <v>03RS</v>
          </cell>
          <cell r="F1385" t="str">
            <v>RSP</v>
          </cell>
          <cell r="H1385">
            <v>150</v>
          </cell>
          <cell r="I1385">
            <v>1.0000000000000002E-3</v>
          </cell>
          <cell r="J1385">
            <v>0</v>
          </cell>
          <cell r="K1385">
            <v>0</v>
          </cell>
          <cell r="L1385">
            <v>0</v>
          </cell>
          <cell r="M1385">
            <v>150</v>
          </cell>
          <cell r="N1385">
            <v>150</v>
          </cell>
          <cell r="O1385">
            <v>0</v>
          </cell>
        </row>
        <row r="1386">
          <cell r="C1386" t="str">
            <v>00001404</v>
          </cell>
          <cell r="D1386">
            <v>38855</v>
          </cell>
          <cell r="E1386" t="str">
            <v>03RS</v>
          </cell>
          <cell r="F1386" t="str">
            <v>RSP</v>
          </cell>
          <cell r="H1386">
            <v>100</v>
          </cell>
          <cell r="I1386">
            <v>1.0000000000000002E-3</v>
          </cell>
          <cell r="J1386">
            <v>0</v>
          </cell>
          <cell r="K1386">
            <v>0</v>
          </cell>
          <cell r="L1386">
            <v>0</v>
          </cell>
          <cell r="M1386">
            <v>100</v>
          </cell>
          <cell r="N1386">
            <v>100</v>
          </cell>
          <cell r="O1386">
            <v>0</v>
          </cell>
        </row>
        <row r="1387">
          <cell r="C1387" t="str">
            <v>00001405</v>
          </cell>
          <cell r="D1387">
            <v>38855</v>
          </cell>
          <cell r="E1387" t="str">
            <v>03RS</v>
          </cell>
          <cell r="F1387" t="str">
            <v>RSP</v>
          </cell>
          <cell r="H1387">
            <v>50</v>
          </cell>
          <cell r="I1387">
            <v>1.0000000000000002E-3</v>
          </cell>
          <cell r="J1387">
            <v>0</v>
          </cell>
          <cell r="K1387">
            <v>0</v>
          </cell>
          <cell r="L1387">
            <v>0</v>
          </cell>
          <cell r="M1387">
            <v>50</v>
          </cell>
          <cell r="N1387">
            <v>50</v>
          </cell>
          <cell r="O1387">
            <v>0</v>
          </cell>
        </row>
        <row r="1388">
          <cell r="C1388" t="str">
            <v>00001406</v>
          </cell>
          <cell r="D1388">
            <v>38855</v>
          </cell>
          <cell r="E1388" t="str">
            <v>03RS</v>
          </cell>
          <cell r="F1388" t="str">
            <v>RSP</v>
          </cell>
          <cell r="H1388">
            <v>2500</v>
          </cell>
          <cell r="I1388">
            <v>1.0000000000000002E-3</v>
          </cell>
          <cell r="J1388">
            <v>0</v>
          </cell>
          <cell r="K1388">
            <v>0</v>
          </cell>
          <cell r="L1388">
            <v>0</v>
          </cell>
          <cell r="M1388">
            <v>2500</v>
          </cell>
          <cell r="N1388">
            <v>2500</v>
          </cell>
          <cell r="O1388">
            <v>0</v>
          </cell>
        </row>
        <row r="1389">
          <cell r="C1389" t="str">
            <v>00001407</v>
          </cell>
          <cell r="D1389">
            <v>38855</v>
          </cell>
          <cell r="E1389" t="str">
            <v>03RS</v>
          </cell>
          <cell r="F1389" t="str">
            <v>RSP</v>
          </cell>
          <cell r="H1389">
            <v>1000</v>
          </cell>
          <cell r="I1389">
            <v>1.0000000000000002E-3</v>
          </cell>
          <cell r="J1389">
            <v>0</v>
          </cell>
          <cell r="K1389">
            <v>0</v>
          </cell>
          <cell r="L1389">
            <v>0</v>
          </cell>
          <cell r="M1389">
            <v>1000</v>
          </cell>
          <cell r="N1389">
            <v>1000</v>
          </cell>
          <cell r="O1389">
            <v>0</v>
          </cell>
        </row>
        <row r="1390">
          <cell r="C1390" t="str">
            <v>00001408</v>
          </cell>
          <cell r="D1390">
            <v>38855</v>
          </cell>
          <cell r="E1390" t="str">
            <v>03RS</v>
          </cell>
          <cell r="F1390" t="str">
            <v>RSP</v>
          </cell>
          <cell r="H1390">
            <v>1000</v>
          </cell>
          <cell r="I1390">
            <v>1.0000000000000002E-3</v>
          </cell>
          <cell r="J1390">
            <v>0</v>
          </cell>
          <cell r="K1390">
            <v>0</v>
          </cell>
          <cell r="L1390">
            <v>0</v>
          </cell>
          <cell r="M1390">
            <v>1000</v>
          </cell>
          <cell r="N1390">
            <v>1000</v>
          </cell>
          <cell r="O1390">
            <v>0</v>
          </cell>
        </row>
        <row r="1391">
          <cell r="C1391" t="str">
            <v>00001409</v>
          </cell>
          <cell r="D1391">
            <v>38855</v>
          </cell>
          <cell r="E1391" t="str">
            <v>03RS</v>
          </cell>
          <cell r="F1391" t="str">
            <v>RSP</v>
          </cell>
          <cell r="H1391">
            <v>500</v>
          </cell>
          <cell r="I1391">
            <v>1.0000000000000002E-3</v>
          </cell>
          <cell r="J1391">
            <v>0</v>
          </cell>
          <cell r="K1391">
            <v>0</v>
          </cell>
          <cell r="L1391">
            <v>0</v>
          </cell>
          <cell r="M1391">
            <v>500</v>
          </cell>
          <cell r="N1391">
            <v>500</v>
          </cell>
          <cell r="O1391">
            <v>0</v>
          </cell>
        </row>
        <row r="1392">
          <cell r="C1392" t="str">
            <v>00001410</v>
          </cell>
          <cell r="D1392">
            <v>38855</v>
          </cell>
          <cell r="E1392" t="str">
            <v>03RS</v>
          </cell>
          <cell r="F1392" t="str">
            <v>RSP</v>
          </cell>
          <cell r="H1392">
            <v>250</v>
          </cell>
          <cell r="I1392">
            <v>1.0000000000000002E-3</v>
          </cell>
          <cell r="J1392">
            <v>0</v>
          </cell>
          <cell r="K1392">
            <v>0</v>
          </cell>
          <cell r="L1392">
            <v>0</v>
          </cell>
          <cell r="M1392">
            <v>250</v>
          </cell>
          <cell r="N1392">
            <v>250</v>
          </cell>
          <cell r="O1392">
            <v>0</v>
          </cell>
        </row>
        <row r="1393">
          <cell r="C1393" t="str">
            <v>00001411</v>
          </cell>
          <cell r="D1393">
            <v>38855</v>
          </cell>
          <cell r="E1393" t="str">
            <v>03RS</v>
          </cell>
          <cell r="F1393" t="str">
            <v>RSP</v>
          </cell>
          <cell r="H1393">
            <v>250</v>
          </cell>
          <cell r="I1393">
            <v>1.0000000000000002E-3</v>
          </cell>
          <cell r="J1393">
            <v>0</v>
          </cell>
          <cell r="K1393">
            <v>0</v>
          </cell>
          <cell r="L1393">
            <v>0</v>
          </cell>
          <cell r="M1393">
            <v>250</v>
          </cell>
          <cell r="N1393">
            <v>250</v>
          </cell>
          <cell r="O1393">
            <v>0</v>
          </cell>
        </row>
        <row r="1394">
          <cell r="C1394" t="str">
            <v>00001412</v>
          </cell>
          <cell r="D1394">
            <v>38855</v>
          </cell>
          <cell r="E1394" t="str">
            <v>03RS</v>
          </cell>
          <cell r="F1394" t="str">
            <v>RSP</v>
          </cell>
          <cell r="H1394">
            <v>50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50</v>
          </cell>
          <cell r="N1394">
            <v>50</v>
          </cell>
          <cell r="O1394">
            <v>0</v>
          </cell>
        </row>
        <row r="1395">
          <cell r="C1395" t="str">
            <v>00001413</v>
          </cell>
          <cell r="D1395">
            <v>38855</v>
          </cell>
          <cell r="E1395" t="str">
            <v>03RS</v>
          </cell>
          <cell r="F1395" t="str">
            <v>RSP</v>
          </cell>
          <cell r="H1395">
            <v>50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50</v>
          </cell>
          <cell r="N1395">
            <v>50</v>
          </cell>
          <cell r="O1395">
            <v>0</v>
          </cell>
        </row>
        <row r="1396">
          <cell r="C1396" t="str">
            <v>00001414</v>
          </cell>
          <cell r="D1396">
            <v>38855</v>
          </cell>
          <cell r="E1396" t="str">
            <v>03RS</v>
          </cell>
          <cell r="F1396" t="str">
            <v>RSP</v>
          </cell>
          <cell r="H1396">
            <v>150</v>
          </cell>
          <cell r="I1396">
            <v>1.0000000000000002E-3</v>
          </cell>
          <cell r="J1396">
            <v>0</v>
          </cell>
          <cell r="K1396">
            <v>0</v>
          </cell>
          <cell r="L1396">
            <v>0</v>
          </cell>
          <cell r="M1396">
            <v>150</v>
          </cell>
          <cell r="N1396">
            <v>150</v>
          </cell>
          <cell r="O1396">
            <v>0</v>
          </cell>
        </row>
        <row r="1397">
          <cell r="C1397" t="str">
            <v>00001415</v>
          </cell>
          <cell r="D1397">
            <v>38855</v>
          </cell>
          <cell r="E1397" t="str">
            <v>03RS</v>
          </cell>
          <cell r="F1397" t="str">
            <v>RSP</v>
          </cell>
          <cell r="H1397">
            <v>350</v>
          </cell>
          <cell r="I1397">
            <v>1.0000000000000002E-3</v>
          </cell>
          <cell r="J1397">
            <v>0</v>
          </cell>
          <cell r="K1397">
            <v>0</v>
          </cell>
          <cell r="L1397">
            <v>0</v>
          </cell>
          <cell r="M1397">
            <v>350</v>
          </cell>
          <cell r="N1397">
            <v>350</v>
          </cell>
          <cell r="O1397">
            <v>0</v>
          </cell>
        </row>
        <row r="1398">
          <cell r="C1398" t="str">
            <v>00001416</v>
          </cell>
          <cell r="D1398">
            <v>38855</v>
          </cell>
          <cell r="E1398" t="str">
            <v>03RS</v>
          </cell>
          <cell r="F1398" t="str">
            <v>RSP</v>
          </cell>
          <cell r="H1398">
            <v>25</v>
          </cell>
          <cell r="I1398">
            <v>1.0000000000000002E-3</v>
          </cell>
          <cell r="J1398">
            <v>0</v>
          </cell>
          <cell r="K1398">
            <v>0</v>
          </cell>
          <cell r="L1398">
            <v>0</v>
          </cell>
          <cell r="M1398">
            <v>25</v>
          </cell>
          <cell r="N1398">
            <v>25</v>
          </cell>
          <cell r="O1398">
            <v>0</v>
          </cell>
        </row>
        <row r="1399">
          <cell r="C1399" t="str">
            <v>00001417</v>
          </cell>
          <cell r="D1399">
            <v>38855</v>
          </cell>
          <cell r="E1399" t="str">
            <v>03RS</v>
          </cell>
          <cell r="F1399" t="str">
            <v>RSP</v>
          </cell>
          <cell r="H1399">
            <v>200</v>
          </cell>
          <cell r="I1399">
            <v>1.0000000000000002E-3</v>
          </cell>
          <cell r="J1399">
            <v>0</v>
          </cell>
          <cell r="K1399">
            <v>0</v>
          </cell>
          <cell r="L1399">
            <v>0</v>
          </cell>
          <cell r="M1399">
            <v>200</v>
          </cell>
          <cell r="N1399">
            <v>200</v>
          </cell>
          <cell r="O1399">
            <v>0</v>
          </cell>
        </row>
        <row r="1400">
          <cell r="C1400" t="str">
            <v>00001418</v>
          </cell>
          <cell r="D1400">
            <v>38855</v>
          </cell>
          <cell r="E1400" t="str">
            <v>03RS</v>
          </cell>
          <cell r="F1400" t="str">
            <v>RSP</v>
          </cell>
          <cell r="H1400">
            <v>350</v>
          </cell>
          <cell r="I1400">
            <v>1.0000000000000002E-3</v>
          </cell>
          <cell r="J1400">
            <v>0</v>
          </cell>
          <cell r="K1400">
            <v>0</v>
          </cell>
          <cell r="L1400">
            <v>350</v>
          </cell>
          <cell r="M1400">
            <v>0</v>
          </cell>
          <cell r="N1400">
            <v>0</v>
          </cell>
          <cell r="O1400">
            <v>0</v>
          </cell>
        </row>
        <row r="1401">
          <cell r="C1401" t="str">
            <v>00001419</v>
          </cell>
          <cell r="D1401">
            <v>38855</v>
          </cell>
          <cell r="E1401" t="str">
            <v>03RS</v>
          </cell>
          <cell r="F1401" t="str">
            <v>RSP</v>
          </cell>
          <cell r="H1401">
            <v>150</v>
          </cell>
          <cell r="I1401">
            <v>1.0000000000000002E-3</v>
          </cell>
          <cell r="J1401">
            <v>0</v>
          </cell>
          <cell r="K1401">
            <v>0</v>
          </cell>
          <cell r="L1401">
            <v>0</v>
          </cell>
          <cell r="M1401">
            <v>150</v>
          </cell>
          <cell r="N1401">
            <v>150</v>
          </cell>
          <cell r="O1401">
            <v>0</v>
          </cell>
        </row>
        <row r="1402">
          <cell r="C1402" t="str">
            <v>00001420</v>
          </cell>
          <cell r="D1402">
            <v>38855</v>
          </cell>
          <cell r="E1402" t="str">
            <v>03RS</v>
          </cell>
          <cell r="F1402" t="str">
            <v>RSP</v>
          </cell>
          <cell r="H1402">
            <v>50</v>
          </cell>
          <cell r="I1402">
            <v>1.0000000000000002E-3</v>
          </cell>
          <cell r="J1402">
            <v>0</v>
          </cell>
          <cell r="K1402">
            <v>0</v>
          </cell>
          <cell r="L1402">
            <v>0</v>
          </cell>
          <cell r="M1402">
            <v>50</v>
          </cell>
          <cell r="N1402">
            <v>50</v>
          </cell>
          <cell r="O1402">
            <v>0</v>
          </cell>
        </row>
        <row r="1403">
          <cell r="C1403" t="str">
            <v>00001421</v>
          </cell>
          <cell r="D1403">
            <v>38855</v>
          </cell>
          <cell r="E1403" t="str">
            <v>03RS</v>
          </cell>
          <cell r="F1403" t="str">
            <v>RSP</v>
          </cell>
          <cell r="H1403">
            <v>5000</v>
          </cell>
          <cell r="I1403">
            <v>1.0000000000000002E-3</v>
          </cell>
          <cell r="J1403">
            <v>0</v>
          </cell>
          <cell r="K1403">
            <v>0</v>
          </cell>
          <cell r="L1403">
            <v>0</v>
          </cell>
          <cell r="M1403">
            <v>5000</v>
          </cell>
          <cell r="N1403">
            <v>5000</v>
          </cell>
          <cell r="O1403">
            <v>0</v>
          </cell>
        </row>
        <row r="1404">
          <cell r="C1404" t="str">
            <v>00001422</v>
          </cell>
          <cell r="D1404">
            <v>38855</v>
          </cell>
          <cell r="E1404" t="str">
            <v>03RS</v>
          </cell>
          <cell r="F1404" t="str">
            <v>RSP</v>
          </cell>
          <cell r="H1404">
            <v>600</v>
          </cell>
          <cell r="I1404">
            <v>1.0000000000000002E-3</v>
          </cell>
          <cell r="J1404">
            <v>0</v>
          </cell>
          <cell r="K1404">
            <v>0</v>
          </cell>
          <cell r="L1404">
            <v>0</v>
          </cell>
          <cell r="M1404">
            <v>600</v>
          </cell>
          <cell r="N1404">
            <v>600</v>
          </cell>
          <cell r="O1404">
            <v>0</v>
          </cell>
        </row>
        <row r="1405">
          <cell r="C1405" t="str">
            <v>00001423</v>
          </cell>
          <cell r="D1405">
            <v>38855</v>
          </cell>
          <cell r="E1405" t="str">
            <v>03RS</v>
          </cell>
          <cell r="F1405" t="str">
            <v>RSP</v>
          </cell>
          <cell r="H1405">
            <v>500</v>
          </cell>
          <cell r="I1405">
            <v>1.0000000000000002E-3</v>
          </cell>
          <cell r="J1405">
            <v>0</v>
          </cell>
          <cell r="K1405">
            <v>0</v>
          </cell>
          <cell r="L1405">
            <v>0</v>
          </cell>
          <cell r="M1405">
            <v>500</v>
          </cell>
          <cell r="N1405">
            <v>500</v>
          </cell>
          <cell r="O1405">
            <v>0</v>
          </cell>
        </row>
        <row r="1406">
          <cell r="C1406" t="str">
            <v>00001424</v>
          </cell>
          <cell r="D1406">
            <v>38855</v>
          </cell>
          <cell r="E1406" t="str">
            <v>03RS</v>
          </cell>
          <cell r="F1406" t="str">
            <v>RSP</v>
          </cell>
          <cell r="H1406">
            <v>500</v>
          </cell>
          <cell r="I1406">
            <v>1.0000000000000002E-3</v>
          </cell>
          <cell r="J1406">
            <v>0</v>
          </cell>
          <cell r="K1406">
            <v>0</v>
          </cell>
          <cell r="L1406">
            <v>0</v>
          </cell>
          <cell r="M1406">
            <v>500</v>
          </cell>
          <cell r="N1406">
            <v>500</v>
          </cell>
          <cell r="O1406">
            <v>0</v>
          </cell>
        </row>
        <row r="1407">
          <cell r="C1407" t="str">
            <v>00001425</v>
          </cell>
          <cell r="D1407">
            <v>38855</v>
          </cell>
          <cell r="E1407" t="str">
            <v>03RS</v>
          </cell>
          <cell r="F1407" t="str">
            <v>RSP</v>
          </cell>
          <cell r="H1407">
            <v>1200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1200</v>
          </cell>
          <cell r="N1407">
            <v>1200</v>
          </cell>
          <cell r="O1407">
            <v>0</v>
          </cell>
        </row>
        <row r="1408">
          <cell r="C1408" t="str">
            <v>00001426</v>
          </cell>
          <cell r="D1408">
            <v>38855</v>
          </cell>
          <cell r="E1408" t="str">
            <v>03RS</v>
          </cell>
          <cell r="F1408" t="str">
            <v>RSP</v>
          </cell>
          <cell r="H1408">
            <v>500</v>
          </cell>
          <cell r="I1408">
            <v>1.0000000000000002E-3</v>
          </cell>
          <cell r="J1408">
            <v>0</v>
          </cell>
          <cell r="K1408">
            <v>0</v>
          </cell>
          <cell r="L1408">
            <v>0</v>
          </cell>
          <cell r="M1408">
            <v>500</v>
          </cell>
          <cell r="N1408">
            <v>500</v>
          </cell>
          <cell r="O1408">
            <v>0</v>
          </cell>
        </row>
        <row r="1409">
          <cell r="C1409" t="str">
            <v>00001427</v>
          </cell>
          <cell r="D1409">
            <v>38855</v>
          </cell>
          <cell r="E1409" t="str">
            <v>03RS</v>
          </cell>
          <cell r="F1409" t="str">
            <v>RSP</v>
          </cell>
          <cell r="H1409">
            <v>200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200</v>
          </cell>
          <cell r="N1409">
            <v>200</v>
          </cell>
          <cell r="O1409">
            <v>0</v>
          </cell>
        </row>
        <row r="1410">
          <cell r="C1410" t="str">
            <v>00001428</v>
          </cell>
          <cell r="D1410">
            <v>38855</v>
          </cell>
          <cell r="E1410" t="str">
            <v>03RS</v>
          </cell>
          <cell r="F1410" t="str">
            <v>RSP</v>
          </cell>
          <cell r="H1410">
            <v>500</v>
          </cell>
          <cell r="I1410">
            <v>1.0000000000000002E-3</v>
          </cell>
          <cell r="J1410">
            <v>0</v>
          </cell>
          <cell r="K1410">
            <v>0</v>
          </cell>
          <cell r="L1410">
            <v>0</v>
          </cell>
          <cell r="M1410">
            <v>500</v>
          </cell>
          <cell r="N1410">
            <v>500</v>
          </cell>
          <cell r="O1410">
            <v>0</v>
          </cell>
        </row>
        <row r="1411">
          <cell r="C1411" t="str">
            <v>00001429</v>
          </cell>
          <cell r="D1411">
            <v>38855</v>
          </cell>
          <cell r="E1411" t="str">
            <v>03A</v>
          </cell>
          <cell r="F1411" t="str">
            <v>NQ</v>
          </cell>
          <cell r="H1411">
            <v>3000</v>
          </cell>
          <cell r="I1411">
            <v>28.2</v>
          </cell>
          <cell r="J1411">
            <v>0</v>
          </cell>
          <cell r="K1411">
            <v>2500</v>
          </cell>
          <cell r="L1411">
            <v>0</v>
          </cell>
          <cell r="M1411">
            <v>500</v>
          </cell>
          <cell r="N1411">
            <v>3000</v>
          </cell>
          <cell r="O1411">
            <v>3000</v>
          </cell>
        </row>
        <row r="1412">
          <cell r="C1412" t="str">
            <v>00001430</v>
          </cell>
          <cell r="D1412">
            <v>38855</v>
          </cell>
          <cell r="E1412" t="str">
            <v>03A</v>
          </cell>
          <cell r="F1412" t="str">
            <v>NQ</v>
          </cell>
          <cell r="H1412">
            <v>3000</v>
          </cell>
          <cell r="I1412">
            <v>28.2</v>
          </cell>
          <cell r="J1412">
            <v>0</v>
          </cell>
          <cell r="K1412">
            <v>2500</v>
          </cell>
          <cell r="L1412">
            <v>0</v>
          </cell>
          <cell r="M1412">
            <v>500</v>
          </cell>
          <cell r="N1412">
            <v>3000</v>
          </cell>
          <cell r="O1412">
            <v>3000</v>
          </cell>
        </row>
        <row r="1413">
          <cell r="C1413" t="str">
            <v>00001431</v>
          </cell>
          <cell r="D1413">
            <v>38855</v>
          </cell>
          <cell r="E1413" t="str">
            <v>03A</v>
          </cell>
          <cell r="F1413" t="str">
            <v>NQ</v>
          </cell>
          <cell r="H1413">
            <v>3000</v>
          </cell>
          <cell r="I1413">
            <v>28.2</v>
          </cell>
          <cell r="J1413">
            <v>0</v>
          </cell>
          <cell r="K1413">
            <v>2500</v>
          </cell>
          <cell r="L1413">
            <v>0</v>
          </cell>
          <cell r="M1413">
            <v>500</v>
          </cell>
          <cell r="N1413">
            <v>3000</v>
          </cell>
          <cell r="O1413">
            <v>3000</v>
          </cell>
        </row>
        <row r="1414">
          <cell r="C1414" t="str">
            <v>00001432</v>
          </cell>
          <cell r="D1414">
            <v>38855</v>
          </cell>
          <cell r="E1414" t="str">
            <v>03A</v>
          </cell>
          <cell r="F1414" t="str">
            <v>NQ</v>
          </cell>
          <cell r="H1414">
            <v>3000</v>
          </cell>
          <cell r="I1414">
            <v>28.2</v>
          </cell>
          <cell r="J1414">
            <v>0</v>
          </cell>
          <cell r="K1414">
            <v>2500</v>
          </cell>
          <cell r="L1414">
            <v>0</v>
          </cell>
          <cell r="M1414">
            <v>500</v>
          </cell>
          <cell r="N1414">
            <v>3000</v>
          </cell>
          <cell r="O1414">
            <v>3000</v>
          </cell>
        </row>
        <row r="1415">
          <cell r="C1415" t="str">
            <v>00001433</v>
          </cell>
          <cell r="D1415">
            <v>38855</v>
          </cell>
          <cell r="E1415" t="str">
            <v>03A</v>
          </cell>
          <cell r="F1415" t="str">
            <v>NQ</v>
          </cell>
          <cell r="H1415">
            <v>3000</v>
          </cell>
          <cell r="I1415">
            <v>28.2</v>
          </cell>
          <cell r="J1415">
            <v>0</v>
          </cell>
          <cell r="K1415">
            <v>2500</v>
          </cell>
          <cell r="L1415">
            <v>0</v>
          </cell>
          <cell r="M1415">
            <v>500</v>
          </cell>
          <cell r="N1415">
            <v>3000</v>
          </cell>
          <cell r="O1415">
            <v>3000</v>
          </cell>
        </row>
        <row r="1416">
          <cell r="C1416" t="str">
            <v>00001434</v>
          </cell>
          <cell r="D1416">
            <v>38855</v>
          </cell>
          <cell r="E1416" t="str">
            <v>03RS</v>
          </cell>
          <cell r="F1416" t="str">
            <v>RSP</v>
          </cell>
          <cell r="H1416">
            <v>3000</v>
          </cell>
          <cell r="I1416">
            <v>0</v>
          </cell>
          <cell r="J1416">
            <v>0</v>
          </cell>
          <cell r="K1416">
            <v>2250</v>
          </cell>
          <cell r="L1416">
            <v>0</v>
          </cell>
          <cell r="M1416">
            <v>750</v>
          </cell>
          <cell r="N1416">
            <v>3000</v>
          </cell>
          <cell r="O1416">
            <v>2250</v>
          </cell>
        </row>
        <row r="1417">
          <cell r="C1417" t="str">
            <v>00001435</v>
          </cell>
          <cell r="D1417">
            <v>38855</v>
          </cell>
          <cell r="E1417" t="str">
            <v>03RS</v>
          </cell>
          <cell r="F1417" t="str">
            <v>RSP</v>
          </cell>
          <cell r="H1417">
            <v>3000</v>
          </cell>
          <cell r="I1417">
            <v>0</v>
          </cell>
          <cell r="J1417">
            <v>0</v>
          </cell>
          <cell r="K1417">
            <v>2250</v>
          </cell>
          <cell r="L1417">
            <v>0</v>
          </cell>
          <cell r="M1417">
            <v>750</v>
          </cell>
          <cell r="N1417">
            <v>3000</v>
          </cell>
          <cell r="O1417">
            <v>2250</v>
          </cell>
        </row>
        <row r="1418">
          <cell r="C1418" t="str">
            <v>00001436</v>
          </cell>
          <cell r="D1418">
            <v>38855</v>
          </cell>
          <cell r="E1418" t="str">
            <v>03RS</v>
          </cell>
          <cell r="F1418" t="str">
            <v>RSP</v>
          </cell>
          <cell r="H1418">
            <v>3000</v>
          </cell>
          <cell r="I1418">
            <v>0</v>
          </cell>
          <cell r="J1418">
            <v>0</v>
          </cell>
          <cell r="K1418">
            <v>2250</v>
          </cell>
          <cell r="L1418">
            <v>0</v>
          </cell>
          <cell r="M1418">
            <v>750</v>
          </cell>
          <cell r="N1418">
            <v>3000</v>
          </cell>
          <cell r="O1418">
            <v>2250</v>
          </cell>
        </row>
        <row r="1419">
          <cell r="C1419" t="str">
            <v>00001437</v>
          </cell>
          <cell r="D1419">
            <v>38855</v>
          </cell>
          <cell r="E1419" t="str">
            <v>03RS</v>
          </cell>
          <cell r="F1419" t="str">
            <v>RSP</v>
          </cell>
          <cell r="H1419">
            <v>3000</v>
          </cell>
          <cell r="I1419">
            <v>0</v>
          </cell>
          <cell r="J1419">
            <v>0</v>
          </cell>
          <cell r="K1419">
            <v>2250</v>
          </cell>
          <cell r="L1419">
            <v>0</v>
          </cell>
          <cell r="M1419">
            <v>750</v>
          </cell>
          <cell r="N1419">
            <v>3000</v>
          </cell>
          <cell r="O1419">
            <v>2250</v>
          </cell>
        </row>
        <row r="1420">
          <cell r="C1420" t="str">
            <v>00001438</v>
          </cell>
          <cell r="D1420">
            <v>38855</v>
          </cell>
          <cell r="E1420" t="str">
            <v>03RS</v>
          </cell>
          <cell r="F1420" t="str">
            <v>RSP</v>
          </cell>
          <cell r="H1420">
            <v>3000</v>
          </cell>
          <cell r="I1420">
            <v>0</v>
          </cell>
          <cell r="J1420">
            <v>0</v>
          </cell>
          <cell r="K1420">
            <v>2250</v>
          </cell>
          <cell r="L1420">
            <v>0</v>
          </cell>
          <cell r="M1420">
            <v>750</v>
          </cell>
          <cell r="N1420">
            <v>3000</v>
          </cell>
          <cell r="O1420">
            <v>2250</v>
          </cell>
        </row>
        <row r="1421">
          <cell r="C1421" t="str">
            <v>00001439</v>
          </cell>
          <cell r="D1421">
            <v>38868</v>
          </cell>
          <cell r="E1421" t="str">
            <v>03B</v>
          </cell>
          <cell r="F1421" t="str">
            <v>ISO</v>
          </cell>
          <cell r="H1421">
            <v>5000</v>
          </cell>
          <cell r="I1421">
            <v>28.21</v>
          </cell>
          <cell r="J1421">
            <v>0</v>
          </cell>
          <cell r="K1421">
            <v>0</v>
          </cell>
          <cell r="L1421">
            <v>0</v>
          </cell>
          <cell r="M1421">
            <v>5000</v>
          </cell>
          <cell r="N1421">
            <v>5000</v>
          </cell>
          <cell r="O1421">
            <v>0</v>
          </cell>
        </row>
        <row r="1422">
          <cell r="C1422" t="str">
            <v>00001440</v>
          </cell>
          <cell r="D1422">
            <v>38868</v>
          </cell>
          <cell r="E1422" t="str">
            <v>03B</v>
          </cell>
          <cell r="F1422" t="str">
            <v>ISO</v>
          </cell>
          <cell r="H1422">
            <v>4000</v>
          </cell>
          <cell r="I1422">
            <v>28.21</v>
          </cell>
          <cell r="J1422">
            <v>0</v>
          </cell>
          <cell r="K1422">
            <v>0</v>
          </cell>
          <cell r="L1422">
            <v>0</v>
          </cell>
          <cell r="M1422">
            <v>4000</v>
          </cell>
          <cell r="N1422">
            <v>4000</v>
          </cell>
          <cell r="O1422">
            <v>0</v>
          </cell>
        </row>
        <row r="1423">
          <cell r="C1423" t="str">
            <v>00001441</v>
          </cell>
          <cell r="D1423">
            <v>38749</v>
          </cell>
          <cell r="E1423" t="str">
            <v>03AI</v>
          </cell>
          <cell r="F1423" t="str">
            <v>RSP</v>
          </cell>
          <cell r="H1423">
            <v>12900</v>
          </cell>
          <cell r="I1423">
            <v>1.0000000000000002E-3</v>
          </cell>
          <cell r="J1423">
            <v>0</v>
          </cell>
          <cell r="K1423">
            <v>0</v>
          </cell>
          <cell r="L1423">
            <v>12900</v>
          </cell>
          <cell r="M1423">
            <v>0</v>
          </cell>
          <cell r="N1423">
            <v>0</v>
          </cell>
          <cell r="O1423">
            <v>0</v>
          </cell>
        </row>
        <row r="1424">
          <cell r="C1424" t="str">
            <v>00001442</v>
          </cell>
          <cell r="D1424">
            <v>38749</v>
          </cell>
          <cell r="E1424" t="str">
            <v>03AI</v>
          </cell>
          <cell r="F1424" t="str">
            <v>RSP</v>
          </cell>
          <cell r="H1424">
            <v>2400</v>
          </cell>
          <cell r="I1424">
            <v>1.0000000000000002E-3</v>
          </cell>
          <cell r="J1424">
            <v>0</v>
          </cell>
          <cell r="K1424">
            <v>0</v>
          </cell>
          <cell r="L1424">
            <v>2400</v>
          </cell>
          <cell r="M1424">
            <v>0</v>
          </cell>
          <cell r="N1424">
            <v>0</v>
          </cell>
          <cell r="O1424">
            <v>0</v>
          </cell>
        </row>
        <row r="1425">
          <cell r="C1425" t="str">
            <v>00001443</v>
          </cell>
          <cell r="D1425">
            <v>38749</v>
          </cell>
          <cell r="E1425" t="str">
            <v>03AI</v>
          </cell>
          <cell r="F1425" t="str">
            <v>RSP</v>
          </cell>
          <cell r="H1425">
            <v>6100</v>
          </cell>
          <cell r="I1425">
            <v>1.0000000000000002E-3</v>
          </cell>
          <cell r="J1425">
            <v>0</v>
          </cell>
          <cell r="K1425">
            <v>0</v>
          </cell>
          <cell r="L1425">
            <v>6100</v>
          </cell>
          <cell r="M1425">
            <v>0</v>
          </cell>
          <cell r="N1425">
            <v>0</v>
          </cell>
          <cell r="O1425">
            <v>0</v>
          </cell>
        </row>
        <row r="1426">
          <cell r="C1426" t="str">
            <v>00001444</v>
          </cell>
          <cell r="D1426">
            <v>38749</v>
          </cell>
          <cell r="E1426" t="str">
            <v>03AI</v>
          </cell>
          <cell r="F1426" t="str">
            <v>RSP</v>
          </cell>
          <cell r="H1426">
            <v>1000</v>
          </cell>
          <cell r="I1426">
            <v>1.0000000000000002E-3</v>
          </cell>
          <cell r="J1426">
            <v>0</v>
          </cell>
          <cell r="K1426">
            <v>0</v>
          </cell>
          <cell r="L1426">
            <v>1000</v>
          </cell>
          <cell r="M1426">
            <v>0</v>
          </cell>
          <cell r="N1426">
            <v>0</v>
          </cell>
          <cell r="O1426">
            <v>0</v>
          </cell>
        </row>
        <row r="1427">
          <cell r="C1427" t="str">
            <v>00001445</v>
          </cell>
          <cell r="D1427">
            <v>38901</v>
          </cell>
          <cell r="E1427" t="str">
            <v>03B</v>
          </cell>
          <cell r="F1427" t="str">
            <v>ISO</v>
          </cell>
          <cell r="H1427">
            <v>2000</v>
          </cell>
          <cell r="I1427">
            <v>27.5</v>
          </cell>
          <cell r="J1427">
            <v>0</v>
          </cell>
          <cell r="K1427">
            <v>0</v>
          </cell>
          <cell r="L1427">
            <v>0</v>
          </cell>
          <cell r="M1427">
            <v>2000</v>
          </cell>
          <cell r="N1427">
            <v>2000</v>
          </cell>
          <cell r="O1427">
            <v>0</v>
          </cell>
        </row>
        <row r="1428">
          <cell r="C1428" t="str">
            <v>00001446</v>
          </cell>
          <cell r="D1428">
            <v>38901</v>
          </cell>
          <cell r="E1428" t="str">
            <v>03B</v>
          </cell>
          <cell r="F1428" t="str">
            <v>ISO</v>
          </cell>
          <cell r="H1428">
            <v>12470</v>
          </cell>
          <cell r="I1428">
            <v>27.5</v>
          </cell>
          <cell r="J1428">
            <v>0</v>
          </cell>
          <cell r="K1428">
            <v>0</v>
          </cell>
          <cell r="L1428">
            <v>0</v>
          </cell>
          <cell r="M1428">
            <v>12470</v>
          </cell>
          <cell r="N1428">
            <v>12470</v>
          </cell>
          <cell r="O1428">
            <v>0</v>
          </cell>
        </row>
        <row r="1429">
          <cell r="C1429" t="str">
            <v>00001447</v>
          </cell>
          <cell r="D1429">
            <v>38901</v>
          </cell>
          <cell r="E1429" t="str">
            <v>03B</v>
          </cell>
          <cell r="F1429" t="str">
            <v>NQ</v>
          </cell>
          <cell r="H1429">
            <v>2530</v>
          </cell>
          <cell r="I1429">
            <v>27.5</v>
          </cell>
          <cell r="J1429">
            <v>0</v>
          </cell>
          <cell r="K1429">
            <v>0</v>
          </cell>
          <cell r="L1429">
            <v>0</v>
          </cell>
          <cell r="M1429">
            <v>2530</v>
          </cell>
          <cell r="N1429">
            <v>2530</v>
          </cell>
          <cell r="O1429">
            <v>0</v>
          </cell>
        </row>
        <row r="1430">
          <cell r="C1430" t="str">
            <v>00001448</v>
          </cell>
          <cell r="D1430">
            <v>38901</v>
          </cell>
          <cell r="E1430" t="str">
            <v>03B</v>
          </cell>
          <cell r="F1430" t="str">
            <v>ISO</v>
          </cell>
          <cell r="H1430">
            <v>14544</v>
          </cell>
          <cell r="I1430">
            <v>27.5</v>
          </cell>
          <cell r="J1430">
            <v>0</v>
          </cell>
          <cell r="K1430">
            <v>0</v>
          </cell>
          <cell r="L1430">
            <v>0</v>
          </cell>
          <cell r="M1430">
            <v>14544</v>
          </cell>
          <cell r="N1430">
            <v>14544</v>
          </cell>
          <cell r="O1430">
            <v>0</v>
          </cell>
        </row>
        <row r="1431">
          <cell r="C1431" t="str">
            <v>00001449</v>
          </cell>
          <cell r="D1431">
            <v>38901</v>
          </cell>
          <cell r="E1431" t="str">
            <v>03B</v>
          </cell>
          <cell r="F1431" t="str">
            <v>NQ</v>
          </cell>
          <cell r="H1431">
            <v>85456</v>
          </cell>
          <cell r="I1431">
            <v>27.5</v>
          </cell>
          <cell r="J1431">
            <v>0</v>
          </cell>
          <cell r="K1431">
            <v>0</v>
          </cell>
          <cell r="L1431">
            <v>0</v>
          </cell>
          <cell r="M1431">
            <v>85456</v>
          </cell>
          <cell r="N1431">
            <v>85456</v>
          </cell>
          <cell r="O1431">
            <v>0</v>
          </cell>
        </row>
        <row r="1432">
          <cell r="C1432" t="str">
            <v>00001450</v>
          </cell>
          <cell r="D1432">
            <v>38929</v>
          </cell>
          <cell r="E1432" t="str">
            <v>03B</v>
          </cell>
          <cell r="F1432" t="str">
            <v>ISO</v>
          </cell>
          <cell r="H1432">
            <v>2000</v>
          </cell>
          <cell r="I1432">
            <v>31.92</v>
          </cell>
          <cell r="J1432">
            <v>0</v>
          </cell>
          <cell r="K1432">
            <v>0</v>
          </cell>
          <cell r="L1432">
            <v>0</v>
          </cell>
          <cell r="M1432">
            <v>2000</v>
          </cell>
          <cell r="N1432">
            <v>2000</v>
          </cell>
          <cell r="O1432">
            <v>0</v>
          </cell>
        </row>
        <row r="1433">
          <cell r="C1433" t="str">
            <v>00001451</v>
          </cell>
          <cell r="D1433">
            <v>38929</v>
          </cell>
          <cell r="E1433" t="str">
            <v>03B</v>
          </cell>
          <cell r="F1433" t="str">
            <v>ISO</v>
          </cell>
          <cell r="H1433">
            <v>1000</v>
          </cell>
          <cell r="I1433">
            <v>31.92</v>
          </cell>
          <cell r="J1433">
            <v>0</v>
          </cell>
          <cell r="K1433">
            <v>0</v>
          </cell>
          <cell r="L1433">
            <v>1000</v>
          </cell>
          <cell r="M1433">
            <v>0</v>
          </cell>
          <cell r="N1433">
            <v>0</v>
          </cell>
          <cell r="O1433">
            <v>0</v>
          </cell>
        </row>
        <row r="1434">
          <cell r="C1434" t="str">
            <v>00001452</v>
          </cell>
          <cell r="D1434">
            <v>38929</v>
          </cell>
          <cell r="E1434" t="str">
            <v>03AI</v>
          </cell>
          <cell r="F1434" t="str">
            <v>RSP</v>
          </cell>
          <cell r="H1434">
            <v>1700</v>
          </cell>
          <cell r="I1434">
            <v>1.0000000000000002E-3</v>
          </cell>
          <cell r="J1434">
            <v>0</v>
          </cell>
          <cell r="K1434">
            <v>0</v>
          </cell>
          <cell r="L1434">
            <v>0</v>
          </cell>
          <cell r="M1434">
            <v>1700</v>
          </cell>
          <cell r="N1434">
            <v>1700</v>
          </cell>
          <cell r="O1434">
            <v>0</v>
          </cell>
        </row>
        <row r="1435">
          <cell r="C1435" t="str">
            <v>00001453</v>
          </cell>
          <cell r="D1435">
            <v>38929</v>
          </cell>
          <cell r="E1435" t="str">
            <v>03AI</v>
          </cell>
          <cell r="F1435" t="str">
            <v>RSP</v>
          </cell>
          <cell r="H1435">
            <v>1700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1700</v>
          </cell>
          <cell r="N1435">
            <v>1700</v>
          </cell>
          <cell r="O1435">
            <v>0</v>
          </cell>
        </row>
        <row r="1436">
          <cell r="C1436" t="str">
            <v>00001454</v>
          </cell>
          <cell r="D1436">
            <v>38957</v>
          </cell>
          <cell r="E1436" t="str">
            <v>03B</v>
          </cell>
          <cell r="F1436" t="str">
            <v>ISO</v>
          </cell>
          <cell r="H1436">
            <v>12484</v>
          </cell>
          <cell r="I1436">
            <v>32.04</v>
          </cell>
          <cell r="J1436">
            <v>0</v>
          </cell>
          <cell r="K1436">
            <v>0</v>
          </cell>
          <cell r="L1436">
            <v>0</v>
          </cell>
          <cell r="M1436">
            <v>12484</v>
          </cell>
          <cell r="N1436">
            <v>12484</v>
          </cell>
          <cell r="O1436">
            <v>0</v>
          </cell>
        </row>
        <row r="1437">
          <cell r="C1437" t="str">
            <v>00001455</v>
          </cell>
          <cell r="D1437">
            <v>38957</v>
          </cell>
          <cell r="E1437" t="str">
            <v>03B</v>
          </cell>
          <cell r="F1437" t="str">
            <v>NQ</v>
          </cell>
          <cell r="H1437">
            <v>122516</v>
          </cell>
          <cell r="I1437">
            <v>32.04</v>
          </cell>
          <cell r="J1437">
            <v>0</v>
          </cell>
          <cell r="K1437">
            <v>0</v>
          </cell>
          <cell r="L1437">
            <v>0</v>
          </cell>
          <cell r="M1437">
            <v>122516</v>
          </cell>
          <cell r="N1437">
            <v>122516</v>
          </cell>
          <cell r="O1437">
            <v>0</v>
          </cell>
        </row>
        <row r="1438">
          <cell r="C1438" t="str">
            <v>00001456</v>
          </cell>
          <cell r="D1438">
            <v>38957</v>
          </cell>
          <cell r="E1438" t="str">
            <v>03RS</v>
          </cell>
          <cell r="F1438" t="str">
            <v>RSP</v>
          </cell>
          <cell r="H1438">
            <v>20000</v>
          </cell>
          <cell r="I1438">
            <v>1.0000000000000002E-3</v>
          </cell>
          <cell r="J1438">
            <v>0</v>
          </cell>
          <cell r="K1438">
            <v>0</v>
          </cell>
          <cell r="L1438">
            <v>0</v>
          </cell>
          <cell r="M1438">
            <v>20000</v>
          </cell>
          <cell r="N1438">
            <v>20000</v>
          </cell>
          <cell r="O1438">
            <v>0</v>
          </cell>
        </row>
        <row r="1439">
          <cell r="C1439" t="str">
            <v>00001457</v>
          </cell>
          <cell r="D1439">
            <v>38989</v>
          </cell>
          <cell r="E1439" t="str">
            <v>03B</v>
          </cell>
          <cell r="F1439" t="str">
            <v>ISO</v>
          </cell>
          <cell r="H1439">
            <v>500</v>
          </cell>
          <cell r="I1439">
            <v>34.78</v>
          </cell>
          <cell r="J1439">
            <v>0</v>
          </cell>
          <cell r="K1439">
            <v>0</v>
          </cell>
          <cell r="L1439">
            <v>0</v>
          </cell>
          <cell r="M1439">
            <v>500</v>
          </cell>
          <cell r="N1439">
            <v>500</v>
          </cell>
          <cell r="O1439">
            <v>0</v>
          </cell>
        </row>
        <row r="1440">
          <cell r="C1440" t="str">
            <v>00001458</v>
          </cell>
          <cell r="D1440">
            <v>38989</v>
          </cell>
          <cell r="E1440" t="str">
            <v>03B</v>
          </cell>
          <cell r="F1440" t="str">
            <v>ISO</v>
          </cell>
          <cell r="H1440">
            <v>3000</v>
          </cell>
          <cell r="I1440">
            <v>34.78</v>
          </cell>
          <cell r="J1440">
            <v>0</v>
          </cell>
          <cell r="K1440">
            <v>0</v>
          </cell>
          <cell r="L1440">
            <v>0</v>
          </cell>
          <cell r="M1440">
            <v>3000</v>
          </cell>
          <cell r="N1440">
            <v>3000</v>
          </cell>
          <cell r="O1440">
            <v>0</v>
          </cell>
        </row>
        <row r="1441">
          <cell r="C1441" t="str">
            <v>00001459</v>
          </cell>
          <cell r="D1441">
            <v>38916</v>
          </cell>
          <cell r="E1441" t="str">
            <v>03NC</v>
          </cell>
          <cell r="F1441" t="str">
            <v>ISO</v>
          </cell>
          <cell r="H1441">
            <v>1588</v>
          </cell>
          <cell r="I1441">
            <v>0.85</v>
          </cell>
          <cell r="J1441">
            <v>529</v>
          </cell>
          <cell r="K1441">
            <v>529</v>
          </cell>
          <cell r="L1441">
            <v>0</v>
          </cell>
          <cell r="M1441">
            <v>1059</v>
          </cell>
          <cell r="N1441">
            <v>1059</v>
          </cell>
          <cell r="O1441">
            <v>0</v>
          </cell>
        </row>
        <row r="1442">
          <cell r="C1442" t="str">
            <v>00001460</v>
          </cell>
          <cell r="D1442">
            <v>38916</v>
          </cell>
          <cell r="E1442" t="str">
            <v>03NC</v>
          </cell>
          <cell r="F1442" t="str">
            <v>ISO</v>
          </cell>
          <cell r="H1442">
            <v>1059</v>
          </cell>
          <cell r="I1442">
            <v>0.85</v>
          </cell>
          <cell r="J1442">
            <v>353</v>
          </cell>
          <cell r="K1442">
            <v>353</v>
          </cell>
          <cell r="L1442">
            <v>0</v>
          </cell>
          <cell r="M1442">
            <v>706</v>
          </cell>
          <cell r="N1442">
            <v>706</v>
          </cell>
          <cell r="O1442">
            <v>0</v>
          </cell>
        </row>
        <row r="1443">
          <cell r="C1443" t="str">
            <v>00001461</v>
          </cell>
          <cell r="D1443">
            <v>38916</v>
          </cell>
          <cell r="E1443" t="str">
            <v>03NC</v>
          </cell>
          <cell r="F1443" t="str">
            <v>ISO</v>
          </cell>
          <cell r="H1443">
            <v>12355</v>
          </cell>
          <cell r="I1443">
            <v>1.1299999999999999</v>
          </cell>
          <cell r="J1443">
            <v>3088</v>
          </cell>
          <cell r="K1443">
            <v>3088</v>
          </cell>
          <cell r="L1443">
            <v>0</v>
          </cell>
          <cell r="M1443">
            <v>9267</v>
          </cell>
          <cell r="N1443">
            <v>9267</v>
          </cell>
          <cell r="O1443">
            <v>0</v>
          </cell>
        </row>
        <row r="1444">
          <cell r="C1444" t="str">
            <v>00001462</v>
          </cell>
          <cell r="D1444">
            <v>38916</v>
          </cell>
          <cell r="E1444" t="str">
            <v>03NC</v>
          </cell>
          <cell r="F1444" t="str">
            <v>ISO</v>
          </cell>
          <cell r="H1444">
            <v>89</v>
          </cell>
          <cell r="I1444">
            <v>0.85</v>
          </cell>
          <cell r="J1444">
            <v>89</v>
          </cell>
          <cell r="K1444">
            <v>89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</row>
        <row r="1445">
          <cell r="C1445" t="str">
            <v>00001463</v>
          </cell>
          <cell r="D1445">
            <v>38916</v>
          </cell>
          <cell r="E1445" t="str">
            <v>03NC</v>
          </cell>
          <cell r="F1445" t="str">
            <v>ISO</v>
          </cell>
          <cell r="H1445">
            <v>88</v>
          </cell>
          <cell r="I1445">
            <v>0.85</v>
          </cell>
          <cell r="J1445">
            <v>44</v>
          </cell>
          <cell r="K1445">
            <v>44</v>
          </cell>
          <cell r="L1445">
            <v>0</v>
          </cell>
          <cell r="M1445">
            <v>44</v>
          </cell>
          <cell r="N1445">
            <v>44</v>
          </cell>
          <cell r="O1445">
            <v>0</v>
          </cell>
        </row>
        <row r="1446">
          <cell r="C1446" t="str">
            <v>00001464</v>
          </cell>
          <cell r="D1446">
            <v>38916</v>
          </cell>
          <cell r="E1446" t="str">
            <v>03NC</v>
          </cell>
          <cell r="F1446" t="str">
            <v>ISO</v>
          </cell>
          <cell r="H1446">
            <v>35</v>
          </cell>
          <cell r="I1446">
            <v>0.85</v>
          </cell>
          <cell r="J1446">
            <v>35</v>
          </cell>
          <cell r="K1446">
            <v>35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</row>
        <row r="1447">
          <cell r="C1447" t="str">
            <v>00001465</v>
          </cell>
          <cell r="D1447">
            <v>38916</v>
          </cell>
          <cell r="E1447" t="str">
            <v>03NC</v>
          </cell>
          <cell r="F1447" t="str">
            <v>ISO</v>
          </cell>
          <cell r="H1447">
            <v>476</v>
          </cell>
          <cell r="I1447">
            <v>0.85</v>
          </cell>
          <cell r="J1447">
            <v>158</v>
          </cell>
          <cell r="K1447">
            <v>158</v>
          </cell>
          <cell r="L1447">
            <v>0</v>
          </cell>
          <cell r="M1447">
            <v>318</v>
          </cell>
          <cell r="N1447">
            <v>318</v>
          </cell>
          <cell r="O1447">
            <v>0</v>
          </cell>
        </row>
        <row r="1448">
          <cell r="C1448" t="str">
            <v>00001466</v>
          </cell>
          <cell r="D1448">
            <v>38916</v>
          </cell>
          <cell r="E1448" t="str">
            <v>03NC</v>
          </cell>
          <cell r="F1448" t="str">
            <v>ISO</v>
          </cell>
          <cell r="H1448">
            <v>264</v>
          </cell>
          <cell r="I1448">
            <v>1.1299999999999999</v>
          </cell>
          <cell r="J1448">
            <v>66</v>
          </cell>
          <cell r="K1448">
            <v>66</v>
          </cell>
          <cell r="L1448">
            <v>0</v>
          </cell>
          <cell r="M1448">
            <v>198</v>
          </cell>
          <cell r="N1448">
            <v>198</v>
          </cell>
          <cell r="O1448">
            <v>0</v>
          </cell>
        </row>
        <row r="1449">
          <cell r="C1449" t="str">
            <v>00001467</v>
          </cell>
          <cell r="D1449">
            <v>38916</v>
          </cell>
          <cell r="E1449" t="str">
            <v>03NC</v>
          </cell>
          <cell r="F1449" t="str">
            <v>ISO</v>
          </cell>
          <cell r="H1449">
            <v>37</v>
          </cell>
          <cell r="I1449">
            <v>0.85</v>
          </cell>
          <cell r="J1449">
            <v>37</v>
          </cell>
          <cell r="K1449">
            <v>37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</row>
        <row r="1450">
          <cell r="C1450" t="str">
            <v>00001468</v>
          </cell>
          <cell r="D1450">
            <v>38916</v>
          </cell>
          <cell r="E1450" t="str">
            <v>03NC</v>
          </cell>
          <cell r="F1450" t="str">
            <v>ISO</v>
          </cell>
          <cell r="H1450">
            <v>88</v>
          </cell>
          <cell r="I1450">
            <v>0.85</v>
          </cell>
          <cell r="J1450">
            <v>44</v>
          </cell>
          <cell r="K1450">
            <v>44</v>
          </cell>
          <cell r="L1450">
            <v>0</v>
          </cell>
          <cell r="M1450">
            <v>44</v>
          </cell>
          <cell r="N1450">
            <v>44</v>
          </cell>
          <cell r="O1450">
            <v>0</v>
          </cell>
        </row>
        <row r="1451">
          <cell r="C1451" t="str">
            <v>00001469</v>
          </cell>
          <cell r="D1451">
            <v>38916</v>
          </cell>
          <cell r="E1451" t="str">
            <v>03NC</v>
          </cell>
          <cell r="F1451" t="str">
            <v>ISO</v>
          </cell>
          <cell r="H1451">
            <v>22</v>
          </cell>
          <cell r="I1451">
            <v>0.85</v>
          </cell>
          <cell r="J1451">
            <v>22</v>
          </cell>
          <cell r="K1451">
            <v>22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</row>
        <row r="1452">
          <cell r="C1452" t="str">
            <v>00001470</v>
          </cell>
          <cell r="D1452">
            <v>38916</v>
          </cell>
          <cell r="E1452" t="str">
            <v>03NC</v>
          </cell>
          <cell r="F1452" t="str">
            <v>ISO</v>
          </cell>
          <cell r="H1452">
            <v>741</v>
          </cell>
          <cell r="I1452">
            <v>0.85</v>
          </cell>
          <cell r="J1452">
            <v>247</v>
          </cell>
          <cell r="K1452">
            <v>247</v>
          </cell>
          <cell r="L1452">
            <v>0</v>
          </cell>
          <cell r="M1452">
            <v>494</v>
          </cell>
          <cell r="N1452">
            <v>494</v>
          </cell>
          <cell r="O1452">
            <v>0</v>
          </cell>
        </row>
        <row r="1453">
          <cell r="C1453" t="str">
            <v>00001471</v>
          </cell>
          <cell r="D1453">
            <v>38916</v>
          </cell>
          <cell r="E1453" t="str">
            <v>03NC</v>
          </cell>
          <cell r="F1453" t="str">
            <v>ISO</v>
          </cell>
          <cell r="H1453">
            <v>353</v>
          </cell>
          <cell r="I1453">
            <v>1.1299999999999999</v>
          </cell>
          <cell r="J1453">
            <v>88</v>
          </cell>
          <cell r="K1453">
            <v>88</v>
          </cell>
          <cell r="L1453">
            <v>0</v>
          </cell>
          <cell r="M1453">
            <v>265</v>
          </cell>
          <cell r="N1453">
            <v>265</v>
          </cell>
          <cell r="O1453">
            <v>0</v>
          </cell>
        </row>
        <row r="1454">
          <cell r="C1454" t="str">
            <v>00001472</v>
          </cell>
          <cell r="D1454">
            <v>38916</v>
          </cell>
          <cell r="E1454" t="str">
            <v>03NC</v>
          </cell>
          <cell r="F1454" t="str">
            <v>ISO</v>
          </cell>
          <cell r="H1454">
            <v>1059</v>
          </cell>
          <cell r="I1454">
            <v>0.85</v>
          </cell>
          <cell r="J1454">
            <v>264</v>
          </cell>
          <cell r="K1454">
            <v>264</v>
          </cell>
          <cell r="L1454">
            <v>0</v>
          </cell>
          <cell r="M1454">
            <v>795</v>
          </cell>
          <cell r="N1454">
            <v>795</v>
          </cell>
          <cell r="O1454">
            <v>0</v>
          </cell>
        </row>
        <row r="1455">
          <cell r="C1455" t="str">
            <v>00001473</v>
          </cell>
          <cell r="D1455">
            <v>38916</v>
          </cell>
          <cell r="E1455" t="str">
            <v>03NC</v>
          </cell>
          <cell r="F1455" t="str">
            <v>ISO</v>
          </cell>
          <cell r="H1455">
            <v>176</v>
          </cell>
          <cell r="I1455">
            <v>1.1299999999999999</v>
          </cell>
          <cell r="J1455">
            <v>44</v>
          </cell>
          <cell r="K1455">
            <v>44</v>
          </cell>
          <cell r="L1455">
            <v>0</v>
          </cell>
          <cell r="M1455">
            <v>132</v>
          </cell>
          <cell r="N1455">
            <v>132</v>
          </cell>
          <cell r="O1455">
            <v>0</v>
          </cell>
        </row>
        <row r="1456">
          <cell r="C1456" t="str">
            <v>00001474</v>
          </cell>
          <cell r="D1456">
            <v>38916</v>
          </cell>
          <cell r="E1456" t="str">
            <v>03NC</v>
          </cell>
          <cell r="F1456" t="str">
            <v>ISO</v>
          </cell>
          <cell r="H1456">
            <v>39</v>
          </cell>
          <cell r="I1456">
            <v>0.85</v>
          </cell>
          <cell r="J1456">
            <v>39</v>
          </cell>
          <cell r="K1456">
            <v>39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</row>
        <row r="1457">
          <cell r="C1457" t="str">
            <v>00001475</v>
          </cell>
          <cell r="D1457">
            <v>38916</v>
          </cell>
          <cell r="E1457" t="str">
            <v>03NC</v>
          </cell>
          <cell r="F1457" t="str">
            <v>ISO</v>
          </cell>
          <cell r="H1457">
            <v>176</v>
          </cell>
          <cell r="I1457">
            <v>0.85</v>
          </cell>
          <cell r="J1457">
            <v>88</v>
          </cell>
          <cell r="K1457">
            <v>88</v>
          </cell>
          <cell r="L1457">
            <v>0</v>
          </cell>
          <cell r="M1457">
            <v>88</v>
          </cell>
          <cell r="N1457">
            <v>88</v>
          </cell>
          <cell r="O1457">
            <v>0</v>
          </cell>
        </row>
        <row r="1458">
          <cell r="C1458" t="str">
            <v>00001476</v>
          </cell>
          <cell r="D1458">
            <v>38916</v>
          </cell>
          <cell r="E1458" t="str">
            <v>03NC</v>
          </cell>
          <cell r="F1458" t="str">
            <v>ISO</v>
          </cell>
          <cell r="H1458">
            <v>23</v>
          </cell>
          <cell r="I1458">
            <v>0.85</v>
          </cell>
          <cell r="J1458">
            <v>23</v>
          </cell>
          <cell r="K1458">
            <v>23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</row>
        <row r="1459">
          <cell r="C1459" t="str">
            <v>00001477</v>
          </cell>
          <cell r="D1459">
            <v>38916</v>
          </cell>
          <cell r="E1459" t="str">
            <v>03NC</v>
          </cell>
          <cell r="F1459" t="str">
            <v>ISO</v>
          </cell>
          <cell r="H1459">
            <v>714</v>
          </cell>
          <cell r="I1459">
            <v>0.85</v>
          </cell>
          <cell r="J1459">
            <v>238</v>
          </cell>
          <cell r="K1459">
            <v>238</v>
          </cell>
          <cell r="L1459">
            <v>0</v>
          </cell>
          <cell r="M1459">
            <v>476</v>
          </cell>
          <cell r="N1459">
            <v>476</v>
          </cell>
          <cell r="O1459">
            <v>0</v>
          </cell>
        </row>
        <row r="1460">
          <cell r="C1460" t="str">
            <v>00001478</v>
          </cell>
          <cell r="D1460">
            <v>38916</v>
          </cell>
          <cell r="E1460" t="str">
            <v>03NC</v>
          </cell>
          <cell r="F1460" t="str">
            <v>ISO</v>
          </cell>
          <cell r="H1460">
            <v>353</v>
          </cell>
          <cell r="I1460">
            <v>1.1299999999999999</v>
          </cell>
          <cell r="J1460">
            <v>88</v>
          </cell>
          <cell r="K1460">
            <v>88</v>
          </cell>
          <cell r="L1460">
            <v>0</v>
          </cell>
          <cell r="M1460">
            <v>265</v>
          </cell>
          <cell r="N1460">
            <v>265</v>
          </cell>
          <cell r="O1460">
            <v>0</v>
          </cell>
        </row>
        <row r="1461">
          <cell r="C1461" t="str">
            <v>00001479</v>
          </cell>
          <cell r="D1461">
            <v>38916</v>
          </cell>
          <cell r="E1461" t="str">
            <v>03NC</v>
          </cell>
          <cell r="F1461" t="str">
            <v>ISO</v>
          </cell>
          <cell r="H1461">
            <v>184</v>
          </cell>
          <cell r="I1461">
            <v>0.85</v>
          </cell>
          <cell r="J1461">
            <v>0</v>
          </cell>
          <cell r="K1461">
            <v>184</v>
          </cell>
          <cell r="L1461">
            <v>0</v>
          </cell>
          <cell r="M1461">
            <v>0</v>
          </cell>
          <cell r="N1461">
            <v>184</v>
          </cell>
          <cell r="O1461">
            <v>184</v>
          </cell>
        </row>
        <row r="1462">
          <cell r="C1462" t="str">
            <v>00001480</v>
          </cell>
          <cell r="D1462">
            <v>38916</v>
          </cell>
          <cell r="E1462" t="str">
            <v>03NC</v>
          </cell>
          <cell r="F1462" t="str">
            <v>ISO</v>
          </cell>
          <cell r="H1462">
            <v>2471</v>
          </cell>
          <cell r="I1462">
            <v>0.85</v>
          </cell>
          <cell r="J1462">
            <v>0</v>
          </cell>
          <cell r="K1462">
            <v>1235</v>
          </cell>
          <cell r="L1462">
            <v>0</v>
          </cell>
          <cell r="M1462">
            <v>1236</v>
          </cell>
          <cell r="N1462">
            <v>2471</v>
          </cell>
          <cell r="O1462">
            <v>1235</v>
          </cell>
        </row>
        <row r="1463">
          <cell r="C1463" t="str">
            <v>00001481</v>
          </cell>
          <cell r="D1463">
            <v>38916</v>
          </cell>
          <cell r="E1463" t="str">
            <v>03NC</v>
          </cell>
          <cell r="F1463" t="str">
            <v>ISO</v>
          </cell>
          <cell r="H1463">
            <v>108</v>
          </cell>
          <cell r="I1463">
            <v>0.85</v>
          </cell>
          <cell r="J1463">
            <v>0</v>
          </cell>
          <cell r="K1463">
            <v>108</v>
          </cell>
          <cell r="L1463">
            <v>0</v>
          </cell>
          <cell r="M1463">
            <v>0</v>
          </cell>
          <cell r="N1463">
            <v>108</v>
          </cell>
          <cell r="O1463">
            <v>108</v>
          </cell>
        </row>
        <row r="1464">
          <cell r="C1464" t="str">
            <v>00001482</v>
          </cell>
          <cell r="D1464">
            <v>38916</v>
          </cell>
          <cell r="E1464" t="str">
            <v>03NC</v>
          </cell>
          <cell r="F1464" t="str">
            <v>ISO</v>
          </cell>
          <cell r="H1464">
            <v>794</v>
          </cell>
          <cell r="I1464">
            <v>0.85</v>
          </cell>
          <cell r="J1464">
            <v>0</v>
          </cell>
          <cell r="K1464">
            <v>264</v>
          </cell>
          <cell r="L1464">
            <v>0</v>
          </cell>
          <cell r="M1464">
            <v>530</v>
          </cell>
          <cell r="N1464">
            <v>794</v>
          </cell>
          <cell r="O1464">
            <v>264</v>
          </cell>
        </row>
        <row r="1465">
          <cell r="C1465" t="str">
            <v>00001483</v>
          </cell>
          <cell r="D1465">
            <v>38916</v>
          </cell>
          <cell r="E1465" t="str">
            <v>03NC</v>
          </cell>
          <cell r="F1465" t="str">
            <v>ISO</v>
          </cell>
          <cell r="H1465">
            <v>1588</v>
          </cell>
          <cell r="I1465">
            <v>1.1299999999999999</v>
          </cell>
          <cell r="J1465">
            <v>0</v>
          </cell>
          <cell r="K1465">
            <v>397</v>
          </cell>
          <cell r="L1465">
            <v>0</v>
          </cell>
          <cell r="M1465">
            <v>1191</v>
          </cell>
          <cell r="N1465">
            <v>1588</v>
          </cell>
          <cell r="O1465">
            <v>397</v>
          </cell>
        </row>
        <row r="1466">
          <cell r="C1466" t="str">
            <v>00001484</v>
          </cell>
          <cell r="D1466">
            <v>38916</v>
          </cell>
          <cell r="E1466" t="str">
            <v>03NC</v>
          </cell>
          <cell r="F1466" t="str">
            <v>ISO</v>
          </cell>
          <cell r="H1466">
            <v>75</v>
          </cell>
          <cell r="I1466">
            <v>0.85</v>
          </cell>
          <cell r="J1466">
            <v>75</v>
          </cell>
          <cell r="K1466">
            <v>75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</row>
        <row r="1467">
          <cell r="C1467" t="str">
            <v>00001485</v>
          </cell>
          <cell r="D1467">
            <v>38916</v>
          </cell>
          <cell r="E1467" t="str">
            <v>03NC</v>
          </cell>
          <cell r="F1467" t="str">
            <v>ISO</v>
          </cell>
          <cell r="H1467">
            <v>52</v>
          </cell>
          <cell r="I1467">
            <v>0.85</v>
          </cell>
          <cell r="J1467">
            <v>26</v>
          </cell>
          <cell r="K1467">
            <v>26</v>
          </cell>
          <cell r="L1467">
            <v>0</v>
          </cell>
          <cell r="M1467">
            <v>26</v>
          </cell>
          <cell r="N1467">
            <v>26</v>
          </cell>
          <cell r="O1467">
            <v>0</v>
          </cell>
        </row>
        <row r="1468">
          <cell r="C1468" t="str">
            <v>00001486</v>
          </cell>
          <cell r="D1468">
            <v>38916</v>
          </cell>
          <cell r="E1468" t="str">
            <v>03NC</v>
          </cell>
          <cell r="F1468" t="str">
            <v>ISO</v>
          </cell>
          <cell r="H1468">
            <v>27</v>
          </cell>
          <cell r="I1468">
            <v>0.85</v>
          </cell>
          <cell r="J1468">
            <v>27</v>
          </cell>
          <cell r="K1468">
            <v>27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</row>
        <row r="1469">
          <cell r="C1469" t="str">
            <v>00001487</v>
          </cell>
          <cell r="D1469">
            <v>38916</v>
          </cell>
          <cell r="E1469" t="str">
            <v>03NC</v>
          </cell>
          <cell r="F1469" t="str">
            <v>ISO</v>
          </cell>
          <cell r="H1469">
            <v>132</v>
          </cell>
          <cell r="I1469">
            <v>0.85</v>
          </cell>
          <cell r="J1469">
            <v>44</v>
          </cell>
          <cell r="K1469">
            <v>44</v>
          </cell>
          <cell r="L1469">
            <v>0</v>
          </cell>
          <cell r="M1469">
            <v>88</v>
          </cell>
          <cell r="N1469">
            <v>88</v>
          </cell>
          <cell r="O1469">
            <v>0</v>
          </cell>
        </row>
        <row r="1470">
          <cell r="C1470" t="str">
            <v>00001488</v>
          </cell>
          <cell r="D1470">
            <v>38916</v>
          </cell>
          <cell r="E1470" t="str">
            <v>03NC</v>
          </cell>
          <cell r="F1470" t="str">
            <v>ISO</v>
          </cell>
          <cell r="H1470">
            <v>141</v>
          </cell>
          <cell r="I1470">
            <v>1.1299999999999999</v>
          </cell>
          <cell r="J1470">
            <v>35</v>
          </cell>
          <cell r="K1470">
            <v>35</v>
          </cell>
          <cell r="L1470">
            <v>0</v>
          </cell>
          <cell r="M1470">
            <v>106</v>
          </cell>
          <cell r="N1470">
            <v>106</v>
          </cell>
          <cell r="O1470">
            <v>0</v>
          </cell>
        </row>
        <row r="1471">
          <cell r="C1471" t="str">
            <v>00001489</v>
          </cell>
          <cell r="D1471">
            <v>38916</v>
          </cell>
          <cell r="E1471" t="str">
            <v>03NC</v>
          </cell>
          <cell r="F1471" t="str">
            <v>ISO</v>
          </cell>
          <cell r="H1471">
            <v>12</v>
          </cell>
          <cell r="I1471">
            <v>0.85</v>
          </cell>
          <cell r="J1471">
            <v>12</v>
          </cell>
          <cell r="K1471">
            <v>12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</row>
        <row r="1472">
          <cell r="C1472" t="str">
            <v>00001490</v>
          </cell>
          <cell r="D1472">
            <v>38916</v>
          </cell>
          <cell r="E1472" t="str">
            <v>03NC</v>
          </cell>
          <cell r="F1472" t="str">
            <v>ISO</v>
          </cell>
          <cell r="H1472">
            <v>132</v>
          </cell>
          <cell r="I1472">
            <v>0.85</v>
          </cell>
          <cell r="J1472">
            <v>66</v>
          </cell>
          <cell r="K1472">
            <v>66</v>
          </cell>
          <cell r="L1472">
            <v>0</v>
          </cell>
          <cell r="M1472">
            <v>66</v>
          </cell>
          <cell r="N1472">
            <v>66</v>
          </cell>
          <cell r="O1472">
            <v>0</v>
          </cell>
        </row>
        <row r="1473">
          <cell r="C1473" t="str">
            <v>00001491</v>
          </cell>
          <cell r="D1473">
            <v>38916</v>
          </cell>
          <cell r="E1473" t="str">
            <v>03NC</v>
          </cell>
          <cell r="F1473" t="str">
            <v>ISO</v>
          </cell>
          <cell r="H1473">
            <v>7</v>
          </cell>
          <cell r="I1473">
            <v>0.85</v>
          </cell>
          <cell r="J1473">
            <v>7</v>
          </cell>
          <cell r="K1473">
            <v>7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</row>
        <row r="1474">
          <cell r="C1474" t="str">
            <v>00001492</v>
          </cell>
          <cell r="D1474">
            <v>38916</v>
          </cell>
          <cell r="E1474" t="str">
            <v>03NC</v>
          </cell>
          <cell r="F1474" t="str">
            <v>ISO</v>
          </cell>
          <cell r="H1474">
            <v>198</v>
          </cell>
          <cell r="I1474">
            <v>0.85</v>
          </cell>
          <cell r="J1474">
            <v>66</v>
          </cell>
          <cell r="K1474">
            <v>66</v>
          </cell>
          <cell r="L1474">
            <v>0</v>
          </cell>
          <cell r="M1474">
            <v>132</v>
          </cell>
          <cell r="N1474">
            <v>132</v>
          </cell>
          <cell r="O1474">
            <v>0</v>
          </cell>
        </row>
        <row r="1475">
          <cell r="C1475" t="str">
            <v>00001493</v>
          </cell>
          <cell r="D1475">
            <v>38916</v>
          </cell>
          <cell r="E1475" t="str">
            <v>03NC</v>
          </cell>
          <cell r="F1475" t="str">
            <v>ISO</v>
          </cell>
          <cell r="H1475">
            <v>176</v>
          </cell>
          <cell r="I1475">
            <v>1.1299999999999999</v>
          </cell>
          <cell r="J1475">
            <v>44</v>
          </cell>
          <cell r="K1475">
            <v>44</v>
          </cell>
          <cell r="L1475">
            <v>0</v>
          </cell>
          <cell r="M1475">
            <v>132</v>
          </cell>
          <cell r="N1475">
            <v>132</v>
          </cell>
          <cell r="O1475">
            <v>0</v>
          </cell>
        </row>
        <row r="1476">
          <cell r="C1476" t="str">
            <v>00001494</v>
          </cell>
          <cell r="D1476">
            <v>38916</v>
          </cell>
          <cell r="E1476" t="str">
            <v>03NC</v>
          </cell>
          <cell r="F1476" t="str">
            <v>ISO</v>
          </cell>
          <cell r="H1476">
            <v>794</v>
          </cell>
          <cell r="I1476">
            <v>0.85</v>
          </cell>
          <cell r="J1476">
            <v>0</v>
          </cell>
          <cell r="K1476">
            <v>0</v>
          </cell>
          <cell r="L1476">
            <v>0</v>
          </cell>
          <cell r="M1476">
            <v>794</v>
          </cell>
          <cell r="N1476">
            <v>794</v>
          </cell>
          <cell r="O1476">
            <v>0</v>
          </cell>
        </row>
        <row r="1477">
          <cell r="C1477" t="str">
            <v>00001495</v>
          </cell>
          <cell r="D1477">
            <v>38916</v>
          </cell>
          <cell r="E1477" t="str">
            <v>03NC</v>
          </cell>
          <cell r="F1477" t="str">
            <v>ISO</v>
          </cell>
          <cell r="H1477">
            <v>176</v>
          </cell>
          <cell r="I1477">
            <v>1.1299999999999999</v>
          </cell>
          <cell r="J1477">
            <v>0</v>
          </cell>
          <cell r="K1477">
            <v>44</v>
          </cell>
          <cell r="L1477">
            <v>0</v>
          </cell>
          <cell r="M1477">
            <v>132</v>
          </cell>
          <cell r="N1477">
            <v>176</v>
          </cell>
          <cell r="O1477">
            <v>44</v>
          </cell>
        </row>
        <row r="1478">
          <cell r="C1478" t="str">
            <v>00001496</v>
          </cell>
          <cell r="D1478">
            <v>38916</v>
          </cell>
          <cell r="E1478" t="str">
            <v>03NC</v>
          </cell>
          <cell r="F1478" t="str">
            <v>ISO</v>
          </cell>
          <cell r="H1478">
            <v>794</v>
          </cell>
          <cell r="I1478">
            <v>0.85</v>
          </cell>
          <cell r="J1478">
            <v>0</v>
          </cell>
          <cell r="K1478">
            <v>264</v>
          </cell>
          <cell r="L1478">
            <v>0</v>
          </cell>
          <cell r="M1478">
            <v>530</v>
          </cell>
          <cell r="N1478">
            <v>794</v>
          </cell>
          <cell r="O1478">
            <v>264</v>
          </cell>
        </row>
        <row r="1479">
          <cell r="C1479" t="str">
            <v>00001497</v>
          </cell>
          <cell r="D1479">
            <v>38916</v>
          </cell>
          <cell r="E1479" t="str">
            <v>03NC</v>
          </cell>
          <cell r="F1479" t="str">
            <v>ISO</v>
          </cell>
          <cell r="H1479">
            <v>176</v>
          </cell>
          <cell r="I1479">
            <v>1.1299999999999999</v>
          </cell>
          <cell r="J1479">
            <v>0</v>
          </cell>
          <cell r="K1479">
            <v>44</v>
          </cell>
          <cell r="L1479">
            <v>0</v>
          </cell>
          <cell r="M1479">
            <v>132</v>
          </cell>
          <cell r="N1479">
            <v>176</v>
          </cell>
          <cell r="O1479">
            <v>44</v>
          </cell>
        </row>
        <row r="1480">
          <cell r="C1480" t="str">
            <v>00001498</v>
          </cell>
          <cell r="D1480">
            <v>38916</v>
          </cell>
          <cell r="E1480" t="str">
            <v>03NC</v>
          </cell>
          <cell r="F1480" t="str">
            <v>ISO</v>
          </cell>
          <cell r="H1480">
            <v>94</v>
          </cell>
          <cell r="I1480">
            <v>0.85</v>
          </cell>
          <cell r="J1480">
            <v>0</v>
          </cell>
          <cell r="K1480">
            <v>94</v>
          </cell>
          <cell r="L1480">
            <v>0</v>
          </cell>
          <cell r="M1480">
            <v>0</v>
          </cell>
          <cell r="N1480">
            <v>94</v>
          </cell>
          <cell r="O1480">
            <v>94</v>
          </cell>
        </row>
        <row r="1481">
          <cell r="C1481" t="str">
            <v>00001499</v>
          </cell>
          <cell r="D1481">
            <v>38916</v>
          </cell>
          <cell r="E1481" t="str">
            <v>03NC</v>
          </cell>
          <cell r="F1481" t="str">
            <v>ISO</v>
          </cell>
          <cell r="H1481">
            <v>176</v>
          </cell>
          <cell r="I1481">
            <v>0.85</v>
          </cell>
          <cell r="J1481">
            <v>0</v>
          </cell>
          <cell r="K1481">
            <v>88</v>
          </cell>
          <cell r="L1481">
            <v>0</v>
          </cell>
          <cell r="M1481">
            <v>88</v>
          </cell>
          <cell r="N1481">
            <v>176</v>
          </cell>
          <cell r="O1481">
            <v>88</v>
          </cell>
        </row>
        <row r="1482">
          <cell r="C1482" t="str">
            <v>00001500</v>
          </cell>
          <cell r="D1482">
            <v>38916</v>
          </cell>
          <cell r="E1482" t="str">
            <v>03NC</v>
          </cell>
          <cell r="F1482" t="str">
            <v>ISO</v>
          </cell>
          <cell r="H1482">
            <v>55</v>
          </cell>
          <cell r="I1482">
            <v>0.85</v>
          </cell>
          <cell r="J1482">
            <v>0</v>
          </cell>
          <cell r="K1482">
            <v>55</v>
          </cell>
          <cell r="L1482">
            <v>0</v>
          </cell>
          <cell r="M1482">
            <v>0</v>
          </cell>
          <cell r="N1482">
            <v>55</v>
          </cell>
          <cell r="O1482">
            <v>55</v>
          </cell>
        </row>
        <row r="1483">
          <cell r="C1483" t="str">
            <v>00001501</v>
          </cell>
          <cell r="D1483">
            <v>38916</v>
          </cell>
          <cell r="E1483" t="str">
            <v>03NC</v>
          </cell>
          <cell r="F1483" t="str">
            <v>ISO</v>
          </cell>
          <cell r="H1483">
            <v>608</v>
          </cell>
          <cell r="I1483">
            <v>0.85</v>
          </cell>
          <cell r="J1483">
            <v>0</v>
          </cell>
          <cell r="K1483">
            <v>202</v>
          </cell>
          <cell r="L1483">
            <v>0</v>
          </cell>
          <cell r="M1483">
            <v>406</v>
          </cell>
          <cell r="N1483">
            <v>608</v>
          </cell>
          <cell r="O1483">
            <v>202</v>
          </cell>
        </row>
        <row r="1484">
          <cell r="C1484" t="str">
            <v>00001502</v>
          </cell>
          <cell r="D1484">
            <v>38916</v>
          </cell>
          <cell r="E1484" t="str">
            <v>03NC</v>
          </cell>
          <cell r="F1484" t="str">
            <v>ISO</v>
          </cell>
          <cell r="H1484">
            <v>211</v>
          </cell>
          <cell r="I1484">
            <v>1.1299999999999999</v>
          </cell>
          <cell r="J1484">
            <v>0</v>
          </cell>
          <cell r="K1484">
            <v>52</v>
          </cell>
          <cell r="L1484">
            <v>0</v>
          </cell>
          <cell r="M1484">
            <v>159</v>
          </cell>
          <cell r="N1484">
            <v>211</v>
          </cell>
          <cell r="O1484">
            <v>52</v>
          </cell>
        </row>
        <row r="1485">
          <cell r="C1485" t="str">
            <v>00001503</v>
          </cell>
          <cell r="D1485">
            <v>38916</v>
          </cell>
          <cell r="E1485" t="str">
            <v>03NC</v>
          </cell>
          <cell r="F1485" t="str">
            <v>ISO</v>
          </cell>
          <cell r="H1485">
            <v>35</v>
          </cell>
          <cell r="I1485">
            <v>1.1299999999999999</v>
          </cell>
          <cell r="J1485">
            <v>0</v>
          </cell>
          <cell r="K1485">
            <v>8</v>
          </cell>
          <cell r="L1485">
            <v>0</v>
          </cell>
          <cell r="M1485">
            <v>27</v>
          </cell>
          <cell r="N1485">
            <v>35</v>
          </cell>
          <cell r="O1485">
            <v>8</v>
          </cell>
        </row>
        <row r="1486">
          <cell r="C1486" t="str">
            <v>00001504</v>
          </cell>
          <cell r="D1486">
            <v>38916</v>
          </cell>
          <cell r="E1486" t="str">
            <v>03NC</v>
          </cell>
          <cell r="F1486" t="str">
            <v>ISO</v>
          </cell>
          <cell r="H1486">
            <v>148</v>
          </cell>
          <cell r="I1486">
            <v>0.85</v>
          </cell>
          <cell r="J1486">
            <v>148</v>
          </cell>
          <cell r="K1486">
            <v>148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</row>
        <row r="1487">
          <cell r="C1487" t="str">
            <v>00001505</v>
          </cell>
          <cell r="D1487">
            <v>38916</v>
          </cell>
          <cell r="E1487" t="str">
            <v>03NC</v>
          </cell>
          <cell r="F1487" t="str">
            <v>ISO</v>
          </cell>
          <cell r="H1487">
            <v>88</v>
          </cell>
          <cell r="I1487">
            <v>0.85</v>
          </cell>
          <cell r="J1487">
            <v>44</v>
          </cell>
          <cell r="K1487">
            <v>44</v>
          </cell>
          <cell r="L1487">
            <v>0</v>
          </cell>
          <cell r="M1487">
            <v>44</v>
          </cell>
          <cell r="N1487">
            <v>44</v>
          </cell>
          <cell r="O1487">
            <v>0</v>
          </cell>
        </row>
        <row r="1488">
          <cell r="C1488" t="str">
            <v>00001506</v>
          </cell>
          <cell r="D1488">
            <v>38916</v>
          </cell>
          <cell r="E1488" t="str">
            <v>03NC</v>
          </cell>
          <cell r="F1488" t="str">
            <v>ISO</v>
          </cell>
          <cell r="H1488">
            <v>57</v>
          </cell>
          <cell r="I1488">
            <v>0.85</v>
          </cell>
          <cell r="J1488">
            <v>57</v>
          </cell>
          <cell r="K1488">
            <v>57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</row>
        <row r="1489">
          <cell r="C1489" t="str">
            <v>00001507</v>
          </cell>
          <cell r="D1489">
            <v>38916</v>
          </cell>
          <cell r="E1489" t="str">
            <v>03NC</v>
          </cell>
          <cell r="F1489" t="str">
            <v>ISO</v>
          </cell>
          <cell r="H1489">
            <v>529</v>
          </cell>
          <cell r="I1489">
            <v>0.85</v>
          </cell>
          <cell r="J1489">
            <v>176</v>
          </cell>
          <cell r="K1489">
            <v>176</v>
          </cell>
          <cell r="L1489">
            <v>0</v>
          </cell>
          <cell r="M1489">
            <v>353</v>
          </cell>
          <cell r="N1489">
            <v>353</v>
          </cell>
          <cell r="O1489">
            <v>0</v>
          </cell>
        </row>
        <row r="1490">
          <cell r="C1490" t="str">
            <v>00001508</v>
          </cell>
          <cell r="D1490">
            <v>38916</v>
          </cell>
          <cell r="E1490" t="str">
            <v>03NC</v>
          </cell>
          <cell r="F1490" t="str">
            <v>ISO</v>
          </cell>
          <cell r="H1490">
            <v>229</v>
          </cell>
          <cell r="I1490">
            <v>1.1299999999999999</v>
          </cell>
          <cell r="J1490">
            <v>57</v>
          </cell>
          <cell r="K1490">
            <v>57</v>
          </cell>
          <cell r="L1490">
            <v>0</v>
          </cell>
          <cell r="M1490">
            <v>172</v>
          </cell>
          <cell r="N1490">
            <v>172</v>
          </cell>
          <cell r="O1490">
            <v>0</v>
          </cell>
        </row>
        <row r="1491">
          <cell r="C1491" t="str">
            <v>00001509</v>
          </cell>
          <cell r="D1491">
            <v>38916</v>
          </cell>
          <cell r="E1491" t="str">
            <v>03NC</v>
          </cell>
          <cell r="F1491" t="str">
            <v>ISO</v>
          </cell>
          <cell r="H1491">
            <v>64</v>
          </cell>
          <cell r="I1491">
            <v>0.85</v>
          </cell>
          <cell r="J1491">
            <v>64</v>
          </cell>
          <cell r="K1491">
            <v>64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</row>
        <row r="1492">
          <cell r="C1492" t="str">
            <v>00001510</v>
          </cell>
          <cell r="D1492">
            <v>38916</v>
          </cell>
          <cell r="E1492" t="str">
            <v>03NC</v>
          </cell>
          <cell r="F1492" t="str">
            <v>ISO</v>
          </cell>
          <cell r="H1492">
            <v>317</v>
          </cell>
          <cell r="I1492">
            <v>0.85</v>
          </cell>
          <cell r="J1492">
            <v>158</v>
          </cell>
          <cell r="K1492">
            <v>158</v>
          </cell>
          <cell r="L1492">
            <v>0</v>
          </cell>
          <cell r="M1492">
            <v>159</v>
          </cell>
          <cell r="N1492">
            <v>159</v>
          </cell>
          <cell r="O1492">
            <v>0</v>
          </cell>
        </row>
        <row r="1493">
          <cell r="C1493" t="str">
            <v>00001511</v>
          </cell>
          <cell r="D1493">
            <v>38916</v>
          </cell>
          <cell r="E1493" t="str">
            <v>03NC</v>
          </cell>
          <cell r="F1493" t="str">
            <v>ISO</v>
          </cell>
          <cell r="H1493">
            <v>38</v>
          </cell>
          <cell r="I1493">
            <v>0.85</v>
          </cell>
          <cell r="J1493">
            <v>38</v>
          </cell>
          <cell r="K1493">
            <v>38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</row>
        <row r="1494">
          <cell r="C1494" t="str">
            <v>00001512</v>
          </cell>
          <cell r="D1494">
            <v>38916</v>
          </cell>
          <cell r="E1494" t="str">
            <v>03NC</v>
          </cell>
          <cell r="F1494" t="str">
            <v>ISO</v>
          </cell>
          <cell r="H1494">
            <v>582</v>
          </cell>
          <cell r="I1494">
            <v>0.85</v>
          </cell>
          <cell r="J1494">
            <v>194</v>
          </cell>
          <cell r="K1494">
            <v>194</v>
          </cell>
          <cell r="L1494">
            <v>0</v>
          </cell>
          <cell r="M1494">
            <v>388</v>
          </cell>
          <cell r="N1494">
            <v>388</v>
          </cell>
          <cell r="O1494">
            <v>0</v>
          </cell>
        </row>
        <row r="1495">
          <cell r="C1495" t="str">
            <v>00001513</v>
          </cell>
          <cell r="D1495">
            <v>38916</v>
          </cell>
          <cell r="E1495" t="str">
            <v>03NC</v>
          </cell>
          <cell r="F1495" t="str">
            <v>ISO</v>
          </cell>
          <cell r="H1495">
            <v>229</v>
          </cell>
          <cell r="I1495">
            <v>1.1299999999999999</v>
          </cell>
          <cell r="J1495">
            <v>57</v>
          </cell>
          <cell r="K1495">
            <v>57</v>
          </cell>
          <cell r="L1495">
            <v>0</v>
          </cell>
          <cell r="M1495">
            <v>172</v>
          </cell>
          <cell r="N1495">
            <v>172</v>
          </cell>
          <cell r="O1495">
            <v>0</v>
          </cell>
        </row>
        <row r="1496">
          <cell r="C1496" t="str">
            <v>00001514</v>
          </cell>
          <cell r="D1496">
            <v>38916</v>
          </cell>
          <cell r="E1496" t="str">
            <v>03NC</v>
          </cell>
          <cell r="F1496" t="str">
            <v>ISO</v>
          </cell>
          <cell r="H1496">
            <v>794</v>
          </cell>
          <cell r="I1496">
            <v>0.85</v>
          </cell>
          <cell r="J1496">
            <v>0</v>
          </cell>
          <cell r="K1496">
            <v>0</v>
          </cell>
          <cell r="L1496">
            <v>0</v>
          </cell>
          <cell r="M1496">
            <v>794</v>
          </cell>
          <cell r="N1496">
            <v>794</v>
          </cell>
          <cell r="O1496">
            <v>0</v>
          </cell>
        </row>
        <row r="1497">
          <cell r="C1497" t="str">
            <v>00001515</v>
          </cell>
          <cell r="D1497">
            <v>38916</v>
          </cell>
          <cell r="E1497" t="str">
            <v>03NC</v>
          </cell>
          <cell r="F1497" t="str">
            <v>ISO</v>
          </cell>
          <cell r="H1497">
            <v>211</v>
          </cell>
          <cell r="I1497">
            <v>1.1299999999999999</v>
          </cell>
          <cell r="J1497">
            <v>0</v>
          </cell>
          <cell r="K1497">
            <v>52</v>
          </cell>
          <cell r="L1497">
            <v>0</v>
          </cell>
          <cell r="M1497">
            <v>159</v>
          </cell>
          <cell r="N1497">
            <v>211</v>
          </cell>
          <cell r="O1497">
            <v>52</v>
          </cell>
        </row>
        <row r="1498">
          <cell r="C1498" t="str">
            <v>00001516</v>
          </cell>
          <cell r="D1498">
            <v>38916</v>
          </cell>
          <cell r="E1498" t="str">
            <v>03NC</v>
          </cell>
          <cell r="F1498" t="str">
            <v>ISO</v>
          </cell>
          <cell r="H1498">
            <v>794</v>
          </cell>
          <cell r="I1498">
            <v>0.85</v>
          </cell>
          <cell r="J1498">
            <v>0</v>
          </cell>
          <cell r="K1498">
            <v>0</v>
          </cell>
          <cell r="L1498">
            <v>0</v>
          </cell>
          <cell r="M1498">
            <v>794</v>
          </cell>
          <cell r="N1498">
            <v>794</v>
          </cell>
          <cell r="O1498">
            <v>0</v>
          </cell>
        </row>
        <row r="1499">
          <cell r="C1499" t="str">
            <v>00001517</v>
          </cell>
          <cell r="D1499">
            <v>38916</v>
          </cell>
          <cell r="E1499" t="str">
            <v>03NC</v>
          </cell>
          <cell r="F1499" t="str">
            <v>ISO</v>
          </cell>
          <cell r="H1499">
            <v>211</v>
          </cell>
          <cell r="I1499">
            <v>1.1299999999999999</v>
          </cell>
          <cell r="J1499">
            <v>0</v>
          </cell>
          <cell r="K1499">
            <v>52</v>
          </cell>
          <cell r="L1499">
            <v>0</v>
          </cell>
          <cell r="M1499">
            <v>159</v>
          </cell>
          <cell r="N1499">
            <v>211</v>
          </cell>
          <cell r="O1499">
            <v>52</v>
          </cell>
        </row>
        <row r="1500">
          <cell r="C1500" t="str">
            <v>00001518</v>
          </cell>
          <cell r="D1500">
            <v>38916</v>
          </cell>
          <cell r="E1500" t="str">
            <v>03NC</v>
          </cell>
          <cell r="F1500" t="str">
            <v>ISO</v>
          </cell>
          <cell r="H1500">
            <v>6513</v>
          </cell>
          <cell r="I1500">
            <v>0.85</v>
          </cell>
          <cell r="J1500">
            <v>6513</v>
          </cell>
          <cell r="K1500">
            <v>6513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</row>
        <row r="1501">
          <cell r="C1501" t="str">
            <v>00001519</v>
          </cell>
          <cell r="D1501">
            <v>38916</v>
          </cell>
          <cell r="E1501" t="str">
            <v>03NC</v>
          </cell>
          <cell r="F1501" t="str">
            <v>ISO</v>
          </cell>
          <cell r="H1501">
            <v>3213</v>
          </cell>
          <cell r="I1501">
            <v>0.85</v>
          </cell>
          <cell r="J1501">
            <v>3213</v>
          </cell>
          <cell r="K1501">
            <v>3213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</row>
        <row r="1502">
          <cell r="C1502" t="str">
            <v>00001520</v>
          </cell>
          <cell r="D1502">
            <v>38916</v>
          </cell>
          <cell r="E1502" t="str">
            <v>03NC</v>
          </cell>
          <cell r="F1502" t="str">
            <v>ISO</v>
          </cell>
          <cell r="H1502">
            <v>264</v>
          </cell>
          <cell r="I1502">
            <v>0.85</v>
          </cell>
          <cell r="J1502">
            <v>88</v>
          </cell>
          <cell r="K1502">
            <v>88</v>
          </cell>
          <cell r="L1502">
            <v>0</v>
          </cell>
          <cell r="M1502">
            <v>176</v>
          </cell>
          <cell r="N1502">
            <v>176</v>
          </cell>
          <cell r="O1502">
            <v>0</v>
          </cell>
        </row>
        <row r="1503">
          <cell r="C1503" t="str">
            <v>00001521</v>
          </cell>
          <cell r="D1503">
            <v>38916</v>
          </cell>
          <cell r="E1503" t="str">
            <v>03NC</v>
          </cell>
          <cell r="F1503" t="str">
            <v>ISO</v>
          </cell>
          <cell r="H1503">
            <v>3530</v>
          </cell>
          <cell r="I1503">
            <v>1.1299999999999999</v>
          </cell>
          <cell r="J1503">
            <v>882</v>
          </cell>
          <cell r="K1503">
            <v>882</v>
          </cell>
          <cell r="L1503">
            <v>0</v>
          </cell>
          <cell r="M1503">
            <v>2648</v>
          </cell>
          <cell r="N1503">
            <v>2648</v>
          </cell>
          <cell r="O1503">
            <v>0</v>
          </cell>
        </row>
        <row r="1504">
          <cell r="C1504" t="str">
            <v>00001522</v>
          </cell>
          <cell r="D1504">
            <v>38916</v>
          </cell>
          <cell r="E1504" t="str">
            <v>03NC</v>
          </cell>
          <cell r="F1504" t="str">
            <v>ISO</v>
          </cell>
          <cell r="H1504">
            <v>62</v>
          </cell>
          <cell r="I1504">
            <v>0.85</v>
          </cell>
          <cell r="J1504">
            <v>62</v>
          </cell>
          <cell r="K1504">
            <v>62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</row>
        <row r="1505">
          <cell r="C1505" t="str">
            <v>00001523</v>
          </cell>
          <cell r="D1505">
            <v>38916</v>
          </cell>
          <cell r="E1505" t="str">
            <v>03NC</v>
          </cell>
          <cell r="F1505" t="str">
            <v>ISO</v>
          </cell>
          <cell r="H1505">
            <v>353</v>
          </cell>
          <cell r="I1505">
            <v>0.85</v>
          </cell>
          <cell r="J1505">
            <v>176</v>
          </cell>
          <cell r="K1505">
            <v>176</v>
          </cell>
          <cell r="L1505">
            <v>0</v>
          </cell>
          <cell r="M1505">
            <v>177</v>
          </cell>
          <cell r="N1505">
            <v>177</v>
          </cell>
          <cell r="O1505">
            <v>0</v>
          </cell>
        </row>
        <row r="1506">
          <cell r="C1506" t="str">
            <v>00001524</v>
          </cell>
          <cell r="D1506">
            <v>38916</v>
          </cell>
          <cell r="E1506" t="str">
            <v>03NC</v>
          </cell>
          <cell r="F1506" t="str">
            <v>ISO</v>
          </cell>
          <cell r="H1506">
            <v>37</v>
          </cell>
          <cell r="I1506">
            <v>0.85</v>
          </cell>
          <cell r="J1506">
            <v>37</v>
          </cell>
          <cell r="K1506">
            <v>37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</row>
        <row r="1507">
          <cell r="C1507" t="str">
            <v>00001525</v>
          </cell>
          <cell r="D1507">
            <v>38916</v>
          </cell>
          <cell r="E1507" t="str">
            <v>03NC</v>
          </cell>
          <cell r="F1507" t="str">
            <v>ISO</v>
          </cell>
          <cell r="H1507">
            <v>635</v>
          </cell>
          <cell r="I1507">
            <v>0.85</v>
          </cell>
          <cell r="J1507">
            <v>0</v>
          </cell>
          <cell r="K1507">
            <v>211</v>
          </cell>
          <cell r="L1507">
            <v>0</v>
          </cell>
          <cell r="M1507">
            <v>424</v>
          </cell>
          <cell r="N1507">
            <v>635</v>
          </cell>
          <cell r="O1507">
            <v>211</v>
          </cell>
        </row>
        <row r="1508">
          <cell r="C1508" t="str">
            <v>00001526</v>
          </cell>
          <cell r="D1508">
            <v>38916</v>
          </cell>
          <cell r="E1508" t="str">
            <v>03NC</v>
          </cell>
          <cell r="F1508" t="str">
            <v>ISO</v>
          </cell>
          <cell r="H1508">
            <v>317</v>
          </cell>
          <cell r="I1508">
            <v>1.1299999999999999</v>
          </cell>
          <cell r="J1508">
            <v>0</v>
          </cell>
          <cell r="K1508">
            <v>79</v>
          </cell>
          <cell r="L1508">
            <v>0</v>
          </cell>
          <cell r="M1508">
            <v>238</v>
          </cell>
          <cell r="N1508">
            <v>317</v>
          </cell>
          <cell r="O1508">
            <v>79</v>
          </cell>
        </row>
        <row r="1509">
          <cell r="C1509" t="str">
            <v>00001527</v>
          </cell>
          <cell r="D1509">
            <v>38916</v>
          </cell>
          <cell r="E1509" t="str">
            <v>03NC</v>
          </cell>
          <cell r="F1509" t="str">
            <v>ISO</v>
          </cell>
          <cell r="H1509">
            <v>529</v>
          </cell>
          <cell r="I1509">
            <v>0.85</v>
          </cell>
          <cell r="J1509">
            <v>0</v>
          </cell>
          <cell r="K1509">
            <v>264</v>
          </cell>
          <cell r="L1509">
            <v>0</v>
          </cell>
          <cell r="M1509">
            <v>265</v>
          </cell>
          <cell r="N1509">
            <v>529</v>
          </cell>
          <cell r="O1509">
            <v>264</v>
          </cell>
        </row>
        <row r="1510">
          <cell r="C1510" t="str">
            <v>00001528</v>
          </cell>
          <cell r="D1510">
            <v>38916</v>
          </cell>
          <cell r="E1510" t="str">
            <v>03NC</v>
          </cell>
          <cell r="F1510" t="str">
            <v>ISO</v>
          </cell>
          <cell r="H1510">
            <v>524</v>
          </cell>
          <cell r="I1510">
            <v>0.85</v>
          </cell>
          <cell r="J1510">
            <v>0</v>
          </cell>
          <cell r="K1510">
            <v>524</v>
          </cell>
          <cell r="L1510">
            <v>0</v>
          </cell>
          <cell r="M1510">
            <v>0</v>
          </cell>
          <cell r="N1510">
            <v>524</v>
          </cell>
          <cell r="O1510">
            <v>524</v>
          </cell>
        </row>
        <row r="1511">
          <cell r="C1511" t="str">
            <v>00001529</v>
          </cell>
          <cell r="D1511">
            <v>38916</v>
          </cell>
          <cell r="E1511" t="str">
            <v>03NC</v>
          </cell>
          <cell r="F1511" t="str">
            <v>ISO</v>
          </cell>
          <cell r="H1511">
            <v>201</v>
          </cell>
          <cell r="I1511">
            <v>0.85</v>
          </cell>
          <cell r="J1511">
            <v>0</v>
          </cell>
          <cell r="K1511">
            <v>201</v>
          </cell>
          <cell r="L1511">
            <v>0</v>
          </cell>
          <cell r="M1511">
            <v>0</v>
          </cell>
          <cell r="N1511">
            <v>201</v>
          </cell>
          <cell r="O1511">
            <v>201</v>
          </cell>
        </row>
        <row r="1512">
          <cell r="C1512" t="str">
            <v>00001530</v>
          </cell>
          <cell r="D1512">
            <v>38916</v>
          </cell>
          <cell r="E1512" t="str">
            <v>03NC</v>
          </cell>
          <cell r="F1512" t="str">
            <v>ISO</v>
          </cell>
          <cell r="H1512">
            <v>264</v>
          </cell>
          <cell r="I1512">
            <v>0.85</v>
          </cell>
          <cell r="J1512">
            <v>0</v>
          </cell>
          <cell r="K1512">
            <v>88</v>
          </cell>
          <cell r="L1512">
            <v>0</v>
          </cell>
          <cell r="M1512">
            <v>176</v>
          </cell>
          <cell r="N1512">
            <v>264</v>
          </cell>
          <cell r="O1512">
            <v>88</v>
          </cell>
        </row>
        <row r="1513">
          <cell r="C1513" t="str">
            <v>00001531</v>
          </cell>
          <cell r="D1513">
            <v>38916</v>
          </cell>
          <cell r="E1513" t="str">
            <v>03NC</v>
          </cell>
          <cell r="F1513" t="str">
            <v>ISO</v>
          </cell>
          <cell r="H1513">
            <v>247</v>
          </cell>
          <cell r="I1513">
            <v>1.1299999999999999</v>
          </cell>
          <cell r="J1513">
            <v>0</v>
          </cell>
          <cell r="K1513">
            <v>61</v>
          </cell>
          <cell r="L1513">
            <v>0</v>
          </cell>
          <cell r="M1513">
            <v>186</v>
          </cell>
          <cell r="N1513">
            <v>247</v>
          </cell>
          <cell r="O1513">
            <v>61</v>
          </cell>
        </row>
        <row r="1514">
          <cell r="C1514" t="str">
            <v>00001532</v>
          </cell>
          <cell r="D1514">
            <v>38916</v>
          </cell>
          <cell r="E1514" t="str">
            <v>03NC</v>
          </cell>
          <cell r="F1514" t="str">
            <v>ISO</v>
          </cell>
          <cell r="H1514">
            <v>856</v>
          </cell>
          <cell r="I1514">
            <v>0.85</v>
          </cell>
          <cell r="J1514">
            <v>856</v>
          </cell>
          <cell r="K1514">
            <v>856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</row>
        <row r="1515">
          <cell r="C1515" t="str">
            <v>00001533</v>
          </cell>
          <cell r="D1515">
            <v>38916</v>
          </cell>
          <cell r="E1515" t="str">
            <v>03NC</v>
          </cell>
          <cell r="F1515" t="str">
            <v>ISO</v>
          </cell>
          <cell r="H1515">
            <v>12014</v>
          </cell>
          <cell r="I1515">
            <v>0.85</v>
          </cell>
          <cell r="J1515">
            <v>7811</v>
          </cell>
          <cell r="K1515">
            <v>9007</v>
          </cell>
          <cell r="L1515">
            <v>0</v>
          </cell>
          <cell r="M1515">
            <v>3007</v>
          </cell>
          <cell r="N1515">
            <v>4203</v>
          </cell>
          <cell r="O1515">
            <v>1196</v>
          </cell>
        </row>
        <row r="1516">
          <cell r="C1516" t="str">
            <v>00001534</v>
          </cell>
          <cell r="D1516">
            <v>38916</v>
          </cell>
          <cell r="E1516" t="str">
            <v>03NC</v>
          </cell>
          <cell r="F1516" t="str">
            <v>ISO</v>
          </cell>
          <cell r="H1516">
            <v>264</v>
          </cell>
          <cell r="I1516">
            <v>0.85</v>
          </cell>
          <cell r="J1516">
            <v>0</v>
          </cell>
          <cell r="K1516">
            <v>88</v>
          </cell>
          <cell r="L1516">
            <v>0</v>
          </cell>
          <cell r="M1516">
            <v>176</v>
          </cell>
          <cell r="N1516">
            <v>264</v>
          </cell>
          <cell r="O1516">
            <v>88</v>
          </cell>
        </row>
        <row r="1517">
          <cell r="C1517" t="str">
            <v>00001535</v>
          </cell>
          <cell r="D1517">
            <v>38916</v>
          </cell>
          <cell r="E1517" t="str">
            <v>03NC</v>
          </cell>
          <cell r="F1517" t="str">
            <v>ISO</v>
          </cell>
          <cell r="H1517">
            <v>3000</v>
          </cell>
          <cell r="I1517">
            <v>1.1299999999999999</v>
          </cell>
          <cell r="J1517">
            <v>0</v>
          </cell>
          <cell r="K1517">
            <v>750</v>
          </cell>
          <cell r="L1517">
            <v>0</v>
          </cell>
          <cell r="M1517">
            <v>2250</v>
          </cell>
          <cell r="N1517">
            <v>3000</v>
          </cell>
          <cell r="O1517">
            <v>750</v>
          </cell>
        </row>
        <row r="1518">
          <cell r="C1518" t="str">
            <v>00001536</v>
          </cell>
          <cell r="D1518">
            <v>38916</v>
          </cell>
          <cell r="E1518" t="str">
            <v>03NC</v>
          </cell>
          <cell r="F1518" t="str">
            <v>ISO</v>
          </cell>
          <cell r="H1518">
            <v>391</v>
          </cell>
          <cell r="I1518">
            <v>0.85</v>
          </cell>
          <cell r="J1518">
            <v>391</v>
          </cell>
          <cell r="K1518">
            <v>391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</row>
        <row r="1519">
          <cell r="C1519" t="str">
            <v>00001537</v>
          </cell>
          <cell r="D1519">
            <v>38916</v>
          </cell>
          <cell r="E1519" t="str">
            <v>03NC</v>
          </cell>
          <cell r="F1519" t="str">
            <v>ISO</v>
          </cell>
          <cell r="H1519">
            <v>441</v>
          </cell>
          <cell r="I1519">
            <v>0.85</v>
          </cell>
          <cell r="J1519">
            <v>220</v>
          </cell>
          <cell r="K1519">
            <v>220</v>
          </cell>
          <cell r="L1519">
            <v>0</v>
          </cell>
          <cell r="M1519">
            <v>221</v>
          </cell>
          <cell r="N1519">
            <v>221</v>
          </cell>
          <cell r="O1519">
            <v>0</v>
          </cell>
        </row>
        <row r="1520">
          <cell r="C1520" t="str">
            <v>00001538</v>
          </cell>
          <cell r="D1520">
            <v>38916</v>
          </cell>
          <cell r="E1520" t="str">
            <v>03NC</v>
          </cell>
          <cell r="F1520" t="str">
            <v>ISO</v>
          </cell>
          <cell r="H1520">
            <v>214</v>
          </cell>
          <cell r="I1520">
            <v>0.85</v>
          </cell>
          <cell r="J1520">
            <v>214</v>
          </cell>
          <cell r="K1520">
            <v>214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</row>
        <row r="1521">
          <cell r="C1521" t="str">
            <v>00001539</v>
          </cell>
          <cell r="D1521">
            <v>38916</v>
          </cell>
          <cell r="E1521" t="str">
            <v>03NC</v>
          </cell>
          <cell r="F1521" t="str">
            <v>ISO</v>
          </cell>
          <cell r="H1521">
            <v>701</v>
          </cell>
          <cell r="I1521">
            <v>0.85</v>
          </cell>
          <cell r="J1521">
            <v>0</v>
          </cell>
          <cell r="K1521">
            <v>233</v>
          </cell>
          <cell r="L1521">
            <v>0</v>
          </cell>
          <cell r="M1521">
            <v>468</v>
          </cell>
          <cell r="N1521">
            <v>701</v>
          </cell>
          <cell r="O1521">
            <v>233</v>
          </cell>
        </row>
        <row r="1522">
          <cell r="C1522" t="str">
            <v>00001540</v>
          </cell>
          <cell r="D1522">
            <v>38916</v>
          </cell>
          <cell r="E1522" t="str">
            <v>03NC</v>
          </cell>
          <cell r="F1522" t="str">
            <v>ISO</v>
          </cell>
          <cell r="H1522">
            <v>529</v>
          </cell>
          <cell r="I1522">
            <v>1.1299999999999999</v>
          </cell>
          <cell r="J1522">
            <v>132</v>
          </cell>
          <cell r="K1522">
            <v>132</v>
          </cell>
          <cell r="L1522">
            <v>0</v>
          </cell>
          <cell r="M1522">
            <v>397</v>
          </cell>
          <cell r="N1522">
            <v>397</v>
          </cell>
          <cell r="O1522">
            <v>0</v>
          </cell>
        </row>
        <row r="1523">
          <cell r="C1523" t="str">
            <v>00001541</v>
          </cell>
          <cell r="D1523">
            <v>38916</v>
          </cell>
          <cell r="E1523" t="str">
            <v>03NC</v>
          </cell>
          <cell r="F1523" t="str">
            <v>ISO</v>
          </cell>
          <cell r="H1523">
            <v>58</v>
          </cell>
          <cell r="I1523">
            <v>0.85</v>
          </cell>
          <cell r="J1523">
            <v>58</v>
          </cell>
          <cell r="K1523">
            <v>58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</row>
        <row r="1524">
          <cell r="C1524" t="str">
            <v>00001542</v>
          </cell>
          <cell r="D1524">
            <v>38916</v>
          </cell>
          <cell r="E1524" t="str">
            <v>03NC</v>
          </cell>
          <cell r="F1524" t="str">
            <v>ISO</v>
          </cell>
          <cell r="H1524">
            <v>176</v>
          </cell>
          <cell r="I1524">
            <v>0.85</v>
          </cell>
          <cell r="J1524">
            <v>88</v>
          </cell>
          <cell r="K1524">
            <v>88</v>
          </cell>
          <cell r="L1524">
            <v>0</v>
          </cell>
          <cell r="M1524">
            <v>88</v>
          </cell>
          <cell r="N1524">
            <v>88</v>
          </cell>
          <cell r="O1524">
            <v>0</v>
          </cell>
        </row>
        <row r="1525">
          <cell r="C1525" t="str">
            <v>00001543</v>
          </cell>
          <cell r="D1525">
            <v>38916</v>
          </cell>
          <cell r="E1525" t="str">
            <v>03NC</v>
          </cell>
          <cell r="F1525" t="str">
            <v>ISO</v>
          </cell>
          <cell r="H1525">
            <v>21</v>
          </cell>
          <cell r="I1525">
            <v>0.85</v>
          </cell>
          <cell r="J1525">
            <v>21</v>
          </cell>
          <cell r="K1525">
            <v>21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</row>
        <row r="1526">
          <cell r="C1526" t="str">
            <v>00001544</v>
          </cell>
          <cell r="D1526">
            <v>38916</v>
          </cell>
          <cell r="E1526" t="str">
            <v>03NC</v>
          </cell>
          <cell r="F1526" t="str">
            <v>ISO</v>
          </cell>
          <cell r="H1526">
            <v>1019</v>
          </cell>
          <cell r="I1526">
            <v>0.85</v>
          </cell>
          <cell r="J1526">
            <v>0</v>
          </cell>
          <cell r="K1526">
            <v>339</v>
          </cell>
          <cell r="L1526">
            <v>0</v>
          </cell>
          <cell r="M1526">
            <v>680</v>
          </cell>
          <cell r="N1526">
            <v>1019</v>
          </cell>
          <cell r="O1526">
            <v>339</v>
          </cell>
        </row>
        <row r="1527">
          <cell r="C1527" t="str">
            <v>00001545</v>
          </cell>
          <cell r="D1527">
            <v>38916</v>
          </cell>
          <cell r="E1527" t="str">
            <v>03NC</v>
          </cell>
          <cell r="F1527" t="str">
            <v>ISO</v>
          </cell>
          <cell r="H1527">
            <v>529</v>
          </cell>
          <cell r="I1527">
            <v>1.1299999999999999</v>
          </cell>
          <cell r="J1527">
            <v>132</v>
          </cell>
          <cell r="K1527">
            <v>132</v>
          </cell>
          <cell r="L1527">
            <v>0</v>
          </cell>
          <cell r="M1527">
            <v>397</v>
          </cell>
          <cell r="N1527">
            <v>397</v>
          </cell>
          <cell r="O1527">
            <v>0</v>
          </cell>
        </row>
        <row r="1528">
          <cell r="C1528" t="str">
            <v>00001546</v>
          </cell>
          <cell r="D1528">
            <v>38916</v>
          </cell>
          <cell r="E1528" t="str">
            <v>03NC</v>
          </cell>
          <cell r="F1528" t="str">
            <v>ISO</v>
          </cell>
          <cell r="H1528">
            <v>285</v>
          </cell>
          <cell r="I1528">
            <v>0.85</v>
          </cell>
          <cell r="J1528">
            <v>0</v>
          </cell>
          <cell r="K1528">
            <v>285</v>
          </cell>
          <cell r="L1528">
            <v>0</v>
          </cell>
          <cell r="M1528">
            <v>0</v>
          </cell>
          <cell r="N1528">
            <v>285</v>
          </cell>
          <cell r="O1528">
            <v>285</v>
          </cell>
        </row>
        <row r="1529">
          <cell r="C1529" t="str">
            <v>00001547</v>
          </cell>
          <cell r="D1529">
            <v>38916</v>
          </cell>
          <cell r="E1529" t="str">
            <v>03NC</v>
          </cell>
          <cell r="F1529" t="str">
            <v>ISO</v>
          </cell>
          <cell r="H1529">
            <v>176</v>
          </cell>
          <cell r="I1529">
            <v>0.85</v>
          </cell>
          <cell r="J1529">
            <v>0</v>
          </cell>
          <cell r="K1529">
            <v>88</v>
          </cell>
          <cell r="L1529">
            <v>0</v>
          </cell>
          <cell r="M1529">
            <v>88</v>
          </cell>
          <cell r="N1529">
            <v>176</v>
          </cell>
          <cell r="O1529">
            <v>88</v>
          </cell>
        </row>
        <row r="1530">
          <cell r="C1530" t="str">
            <v>00001548</v>
          </cell>
          <cell r="D1530">
            <v>38916</v>
          </cell>
          <cell r="E1530" t="str">
            <v>03NC</v>
          </cell>
          <cell r="F1530" t="str">
            <v>ISO</v>
          </cell>
          <cell r="H1530">
            <v>113</v>
          </cell>
          <cell r="I1530">
            <v>0.85</v>
          </cell>
          <cell r="J1530">
            <v>0</v>
          </cell>
          <cell r="K1530">
            <v>113</v>
          </cell>
          <cell r="L1530">
            <v>0</v>
          </cell>
          <cell r="M1530">
            <v>0</v>
          </cell>
          <cell r="N1530">
            <v>113</v>
          </cell>
          <cell r="O1530">
            <v>113</v>
          </cell>
        </row>
        <row r="1531">
          <cell r="C1531" t="str">
            <v>00001549</v>
          </cell>
          <cell r="D1531">
            <v>38916</v>
          </cell>
          <cell r="E1531" t="str">
            <v>03NC</v>
          </cell>
          <cell r="F1531" t="str">
            <v>ISO</v>
          </cell>
          <cell r="H1531">
            <v>397</v>
          </cell>
          <cell r="I1531">
            <v>0.85</v>
          </cell>
          <cell r="J1531">
            <v>0</v>
          </cell>
          <cell r="K1531">
            <v>132</v>
          </cell>
          <cell r="L1531">
            <v>0</v>
          </cell>
          <cell r="M1531">
            <v>265</v>
          </cell>
          <cell r="N1531">
            <v>397</v>
          </cell>
          <cell r="O1531">
            <v>132</v>
          </cell>
        </row>
        <row r="1532">
          <cell r="C1532" t="str">
            <v>00001550</v>
          </cell>
          <cell r="D1532">
            <v>38916</v>
          </cell>
          <cell r="E1532" t="str">
            <v>03NC</v>
          </cell>
          <cell r="F1532" t="str">
            <v>ISO</v>
          </cell>
          <cell r="H1532">
            <v>317</v>
          </cell>
          <cell r="I1532">
            <v>1.1299999999999999</v>
          </cell>
          <cell r="J1532">
            <v>0</v>
          </cell>
          <cell r="K1532">
            <v>79</v>
          </cell>
          <cell r="L1532">
            <v>0</v>
          </cell>
          <cell r="M1532">
            <v>238</v>
          </cell>
          <cell r="N1532">
            <v>317</v>
          </cell>
          <cell r="O1532">
            <v>79</v>
          </cell>
        </row>
        <row r="1533">
          <cell r="C1533" t="str">
            <v>00001551</v>
          </cell>
          <cell r="D1533">
            <v>38916</v>
          </cell>
          <cell r="E1533" t="str">
            <v>03NC</v>
          </cell>
          <cell r="F1533" t="str">
            <v>ISO</v>
          </cell>
          <cell r="H1533">
            <v>2021</v>
          </cell>
          <cell r="I1533">
            <v>0.85</v>
          </cell>
          <cell r="J1533">
            <v>2021</v>
          </cell>
          <cell r="K1533">
            <v>2021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</row>
        <row r="1534">
          <cell r="C1534" t="str">
            <v>00001552</v>
          </cell>
          <cell r="D1534">
            <v>38916</v>
          </cell>
          <cell r="E1534" t="str">
            <v>03NC</v>
          </cell>
          <cell r="F1534" t="str">
            <v>ISO</v>
          </cell>
          <cell r="H1534">
            <v>264</v>
          </cell>
          <cell r="I1534">
            <v>0.85</v>
          </cell>
          <cell r="J1534">
            <v>132</v>
          </cell>
          <cell r="K1534">
            <v>132</v>
          </cell>
          <cell r="L1534">
            <v>0</v>
          </cell>
          <cell r="M1534">
            <v>132</v>
          </cell>
          <cell r="N1534">
            <v>132</v>
          </cell>
          <cell r="O1534">
            <v>0</v>
          </cell>
        </row>
        <row r="1535">
          <cell r="C1535" t="str">
            <v>00001553</v>
          </cell>
          <cell r="D1535">
            <v>38916</v>
          </cell>
          <cell r="E1535" t="str">
            <v>03NC</v>
          </cell>
          <cell r="F1535" t="str">
            <v>ISO</v>
          </cell>
          <cell r="H1535">
            <v>646</v>
          </cell>
          <cell r="I1535">
            <v>0.85</v>
          </cell>
          <cell r="J1535">
            <v>0</v>
          </cell>
          <cell r="K1535">
            <v>646</v>
          </cell>
          <cell r="L1535">
            <v>0</v>
          </cell>
          <cell r="M1535">
            <v>0</v>
          </cell>
          <cell r="N1535">
            <v>646</v>
          </cell>
          <cell r="O1535">
            <v>646</v>
          </cell>
        </row>
        <row r="1536">
          <cell r="C1536" t="str">
            <v>00001554</v>
          </cell>
          <cell r="D1536">
            <v>38916</v>
          </cell>
          <cell r="E1536" t="str">
            <v>03NC</v>
          </cell>
          <cell r="F1536" t="str">
            <v>ISO</v>
          </cell>
          <cell r="H1536">
            <v>264</v>
          </cell>
          <cell r="I1536">
            <v>0.85</v>
          </cell>
          <cell r="J1536">
            <v>0</v>
          </cell>
          <cell r="K1536">
            <v>88</v>
          </cell>
          <cell r="L1536">
            <v>0</v>
          </cell>
          <cell r="M1536">
            <v>176</v>
          </cell>
          <cell r="N1536">
            <v>264</v>
          </cell>
          <cell r="O1536">
            <v>88</v>
          </cell>
        </row>
        <row r="1537">
          <cell r="C1537" t="str">
            <v>00001555</v>
          </cell>
          <cell r="D1537">
            <v>38916</v>
          </cell>
          <cell r="E1537" t="str">
            <v>03NC</v>
          </cell>
          <cell r="F1537" t="str">
            <v>ISO</v>
          </cell>
          <cell r="H1537">
            <v>353</v>
          </cell>
          <cell r="I1537">
            <v>1.1299999999999999</v>
          </cell>
          <cell r="J1537">
            <v>0</v>
          </cell>
          <cell r="K1537">
            <v>88</v>
          </cell>
          <cell r="L1537">
            <v>0</v>
          </cell>
          <cell r="M1537">
            <v>265</v>
          </cell>
          <cell r="N1537">
            <v>353</v>
          </cell>
          <cell r="O1537">
            <v>88</v>
          </cell>
        </row>
        <row r="1538">
          <cell r="C1538" t="str">
            <v>00001556</v>
          </cell>
          <cell r="D1538">
            <v>38916</v>
          </cell>
          <cell r="E1538" t="str">
            <v>03NC</v>
          </cell>
          <cell r="F1538" t="str">
            <v>ISO</v>
          </cell>
          <cell r="H1538">
            <v>907</v>
          </cell>
          <cell r="I1538">
            <v>0.85</v>
          </cell>
          <cell r="J1538">
            <v>907</v>
          </cell>
          <cell r="K1538">
            <v>907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</row>
        <row r="1539">
          <cell r="C1539" t="str">
            <v>00001557</v>
          </cell>
          <cell r="D1539">
            <v>38916</v>
          </cell>
          <cell r="E1539" t="str">
            <v>03NC</v>
          </cell>
          <cell r="F1539" t="str">
            <v>ISO</v>
          </cell>
          <cell r="H1539">
            <v>176</v>
          </cell>
          <cell r="I1539">
            <v>0.85</v>
          </cell>
          <cell r="J1539">
            <v>88</v>
          </cell>
          <cell r="K1539">
            <v>88</v>
          </cell>
          <cell r="L1539">
            <v>0</v>
          </cell>
          <cell r="M1539">
            <v>88</v>
          </cell>
          <cell r="N1539">
            <v>88</v>
          </cell>
          <cell r="O1539">
            <v>0</v>
          </cell>
        </row>
        <row r="1540">
          <cell r="C1540" t="str">
            <v>00001558</v>
          </cell>
          <cell r="D1540">
            <v>38916</v>
          </cell>
          <cell r="E1540" t="str">
            <v>03NC</v>
          </cell>
          <cell r="F1540" t="str">
            <v>ISO</v>
          </cell>
          <cell r="H1540">
            <v>277</v>
          </cell>
          <cell r="I1540">
            <v>0.85</v>
          </cell>
          <cell r="J1540">
            <v>277</v>
          </cell>
          <cell r="K1540">
            <v>277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</row>
        <row r="1541">
          <cell r="C1541" t="str">
            <v>00001559</v>
          </cell>
          <cell r="D1541">
            <v>38916</v>
          </cell>
          <cell r="E1541" t="str">
            <v>03NC</v>
          </cell>
          <cell r="F1541" t="str">
            <v>ISO</v>
          </cell>
          <cell r="H1541">
            <v>370</v>
          </cell>
          <cell r="I1541">
            <v>0.85</v>
          </cell>
          <cell r="J1541">
            <v>0</v>
          </cell>
          <cell r="K1541">
            <v>123</v>
          </cell>
          <cell r="L1541">
            <v>0</v>
          </cell>
          <cell r="M1541">
            <v>247</v>
          </cell>
          <cell r="N1541">
            <v>370</v>
          </cell>
          <cell r="O1541">
            <v>123</v>
          </cell>
        </row>
        <row r="1542">
          <cell r="C1542" t="str">
            <v>00001560</v>
          </cell>
          <cell r="D1542">
            <v>38916</v>
          </cell>
          <cell r="E1542" t="str">
            <v>03NC</v>
          </cell>
          <cell r="F1542" t="str">
            <v>ISO</v>
          </cell>
          <cell r="H1542">
            <v>317</v>
          </cell>
          <cell r="I1542">
            <v>1.1299999999999999</v>
          </cell>
          <cell r="J1542">
            <v>79</v>
          </cell>
          <cell r="K1542">
            <v>79</v>
          </cell>
          <cell r="L1542">
            <v>0</v>
          </cell>
          <cell r="M1542">
            <v>238</v>
          </cell>
          <cell r="N1542">
            <v>238</v>
          </cell>
          <cell r="O1542">
            <v>0</v>
          </cell>
        </row>
        <row r="1543">
          <cell r="C1543" t="str">
            <v>00001561</v>
          </cell>
          <cell r="D1543">
            <v>38916</v>
          </cell>
          <cell r="E1543" t="str">
            <v>03NC</v>
          </cell>
          <cell r="F1543" t="str">
            <v>ISO</v>
          </cell>
          <cell r="H1543">
            <v>535</v>
          </cell>
          <cell r="I1543">
            <v>0.85</v>
          </cell>
          <cell r="J1543">
            <v>0</v>
          </cell>
          <cell r="K1543">
            <v>535</v>
          </cell>
          <cell r="L1543">
            <v>0</v>
          </cell>
          <cell r="M1543">
            <v>0</v>
          </cell>
          <cell r="N1543">
            <v>535</v>
          </cell>
          <cell r="O1543">
            <v>535</v>
          </cell>
        </row>
        <row r="1544">
          <cell r="C1544" t="str">
            <v>00001562</v>
          </cell>
          <cell r="D1544">
            <v>38916</v>
          </cell>
          <cell r="E1544" t="str">
            <v>03NC</v>
          </cell>
          <cell r="F1544" t="str">
            <v>ISO</v>
          </cell>
          <cell r="H1544">
            <v>485</v>
          </cell>
          <cell r="I1544">
            <v>0.85</v>
          </cell>
          <cell r="J1544">
            <v>0</v>
          </cell>
          <cell r="K1544">
            <v>242</v>
          </cell>
          <cell r="L1544">
            <v>0</v>
          </cell>
          <cell r="M1544">
            <v>243</v>
          </cell>
          <cell r="N1544">
            <v>485</v>
          </cell>
          <cell r="O1544">
            <v>242</v>
          </cell>
        </row>
        <row r="1545">
          <cell r="C1545" t="str">
            <v>00001563</v>
          </cell>
          <cell r="D1545">
            <v>38916</v>
          </cell>
          <cell r="E1545" t="str">
            <v>03NC</v>
          </cell>
          <cell r="F1545" t="str">
            <v>ISO</v>
          </cell>
          <cell r="H1545">
            <v>212</v>
          </cell>
          <cell r="I1545">
            <v>0.85</v>
          </cell>
          <cell r="J1545">
            <v>0</v>
          </cell>
          <cell r="K1545">
            <v>212</v>
          </cell>
          <cell r="L1545">
            <v>0</v>
          </cell>
          <cell r="M1545">
            <v>0</v>
          </cell>
          <cell r="N1545">
            <v>212</v>
          </cell>
          <cell r="O1545">
            <v>212</v>
          </cell>
        </row>
        <row r="1546">
          <cell r="C1546" t="str">
            <v>00001564</v>
          </cell>
          <cell r="D1546">
            <v>38916</v>
          </cell>
          <cell r="E1546" t="str">
            <v>03NC</v>
          </cell>
          <cell r="F1546" t="str">
            <v>ISO</v>
          </cell>
          <cell r="H1546">
            <v>661</v>
          </cell>
          <cell r="I1546">
            <v>0.85</v>
          </cell>
          <cell r="J1546">
            <v>0</v>
          </cell>
          <cell r="K1546">
            <v>220</v>
          </cell>
          <cell r="L1546">
            <v>0</v>
          </cell>
          <cell r="M1546">
            <v>441</v>
          </cell>
          <cell r="N1546">
            <v>661</v>
          </cell>
          <cell r="O1546">
            <v>220</v>
          </cell>
        </row>
        <row r="1547">
          <cell r="C1547" t="str">
            <v>00001565</v>
          </cell>
          <cell r="D1547">
            <v>38916</v>
          </cell>
          <cell r="E1547" t="str">
            <v>03NC</v>
          </cell>
          <cell r="F1547" t="str">
            <v>ISO</v>
          </cell>
          <cell r="H1547">
            <v>529</v>
          </cell>
          <cell r="I1547">
            <v>1.1299999999999999</v>
          </cell>
          <cell r="J1547">
            <v>0</v>
          </cell>
          <cell r="K1547">
            <v>132</v>
          </cell>
          <cell r="L1547">
            <v>0</v>
          </cell>
          <cell r="M1547">
            <v>397</v>
          </cell>
          <cell r="N1547">
            <v>529</v>
          </cell>
          <cell r="O1547">
            <v>132</v>
          </cell>
        </row>
        <row r="1548">
          <cell r="C1548" t="str">
            <v>00001566</v>
          </cell>
          <cell r="D1548">
            <v>38916</v>
          </cell>
          <cell r="E1548" t="str">
            <v>03NC</v>
          </cell>
          <cell r="F1548" t="str">
            <v>ISO</v>
          </cell>
          <cell r="H1548">
            <v>396</v>
          </cell>
          <cell r="I1548">
            <v>0.85</v>
          </cell>
          <cell r="J1548">
            <v>0</v>
          </cell>
          <cell r="K1548">
            <v>396</v>
          </cell>
          <cell r="L1548">
            <v>0</v>
          </cell>
          <cell r="M1548">
            <v>0</v>
          </cell>
          <cell r="N1548">
            <v>396</v>
          </cell>
          <cell r="O1548">
            <v>396</v>
          </cell>
        </row>
        <row r="1549">
          <cell r="C1549" t="str">
            <v>00001567</v>
          </cell>
          <cell r="D1549">
            <v>38916</v>
          </cell>
          <cell r="E1549" t="str">
            <v>03NC</v>
          </cell>
          <cell r="F1549" t="str">
            <v>ISO</v>
          </cell>
          <cell r="H1549">
            <v>617</v>
          </cell>
          <cell r="I1549">
            <v>0.85</v>
          </cell>
          <cell r="J1549">
            <v>0</v>
          </cell>
          <cell r="K1549">
            <v>308</v>
          </cell>
          <cell r="L1549">
            <v>0</v>
          </cell>
          <cell r="M1549">
            <v>309</v>
          </cell>
          <cell r="N1549">
            <v>617</v>
          </cell>
          <cell r="O1549">
            <v>308</v>
          </cell>
        </row>
        <row r="1550">
          <cell r="C1550" t="str">
            <v>00001568</v>
          </cell>
          <cell r="D1550">
            <v>38916</v>
          </cell>
          <cell r="E1550" t="str">
            <v>03NC</v>
          </cell>
          <cell r="F1550" t="str">
            <v>ISO</v>
          </cell>
          <cell r="H1550">
            <v>234</v>
          </cell>
          <cell r="I1550">
            <v>0.85</v>
          </cell>
          <cell r="J1550">
            <v>0</v>
          </cell>
          <cell r="K1550">
            <v>234</v>
          </cell>
          <cell r="L1550">
            <v>0</v>
          </cell>
          <cell r="M1550">
            <v>0</v>
          </cell>
          <cell r="N1550">
            <v>234</v>
          </cell>
          <cell r="O1550">
            <v>234</v>
          </cell>
        </row>
        <row r="1551">
          <cell r="C1551" t="str">
            <v>00001569</v>
          </cell>
          <cell r="D1551">
            <v>38916</v>
          </cell>
          <cell r="E1551" t="str">
            <v>03NC</v>
          </cell>
          <cell r="F1551" t="str">
            <v>ISO</v>
          </cell>
          <cell r="H1551">
            <v>1059</v>
          </cell>
          <cell r="I1551">
            <v>0.85</v>
          </cell>
          <cell r="J1551">
            <v>0</v>
          </cell>
          <cell r="K1551">
            <v>353</v>
          </cell>
          <cell r="L1551">
            <v>0</v>
          </cell>
          <cell r="M1551">
            <v>706</v>
          </cell>
          <cell r="N1551">
            <v>1059</v>
          </cell>
          <cell r="O1551">
            <v>353</v>
          </cell>
        </row>
        <row r="1552">
          <cell r="C1552" t="str">
            <v>00001570</v>
          </cell>
          <cell r="D1552">
            <v>38916</v>
          </cell>
          <cell r="E1552" t="str">
            <v>03NC</v>
          </cell>
          <cell r="F1552" t="str">
            <v>ISO</v>
          </cell>
          <cell r="H1552">
            <v>1765</v>
          </cell>
          <cell r="I1552">
            <v>1.1299999999999999</v>
          </cell>
          <cell r="J1552">
            <v>0</v>
          </cell>
          <cell r="K1552">
            <v>441</v>
          </cell>
          <cell r="L1552">
            <v>0</v>
          </cell>
          <cell r="M1552">
            <v>1324</v>
          </cell>
          <cell r="N1552">
            <v>1765</v>
          </cell>
          <cell r="O1552">
            <v>441</v>
          </cell>
        </row>
        <row r="1553">
          <cell r="C1553" t="str">
            <v>00001571</v>
          </cell>
          <cell r="D1553">
            <v>38916</v>
          </cell>
          <cell r="E1553" t="str">
            <v>03NC</v>
          </cell>
          <cell r="F1553" t="str">
            <v>ISO</v>
          </cell>
          <cell r="H1553">
            <v>1059</v>
          </cell>
          <cell r="I1553">
            <v>0.85</v>
          </cell>
          <cell r="J1553">
            <v>264</v>
          </cell>
          <cell r="K1553">
            <v>264</v>
          </cell>
          <cell r="L1553">
            <v>0</v>
          </cell>
          <cell r="M1553">
            <v>795</v>
          </cell>
          <cell r="N1553">
            <v>795</v>
          </cell>
          <cell r="O1553">
            <v>0</v>
          </cell>
        </row>
        <row r="1554">
          <cell r="C1554" t="str">
            <v>00001572</v>
          </cell>
          <cell r="D1554">
            <v>38916</v>
          </cell>
          <cell r="E1554" t="str">
            <v>03NC</v>
          </cell>
          <cell r="F1554" t="str">
            <v>ISO</v>
          </cell>
          <cell r="H1554">
            <v>88</v>
          </cell>
          <cell r="I1554">
            <v>1.1299999999999999</v>
          </cell>
          <cell r="J1554">
            <v>0</v>
          </cell>
          <cell r="K1554">
            <v>22</v>
          </cell>
          <cell r="L1554">
            <v>0</v>
          </cell>
          <cell r="M1554">
            <v>66</v>
          </cell>
          <cell r="N1554">
            <v>88</v>
          </cell>
          <cell r="O1554">
            <v>22</v>
          </cell>
        </row>
        <row r="1555">
          <cell r="C1555" t="str">
            <v>00001573</v>
          </cell>
          <cell r="D1555">
            <v>38916</v>
          </cell>
          <cell r="E1555" t="str">
            <v>03NC</v>
          </cell>
          <cell r="F1555" t="str">
            <v>ISO</v>
          </cell>
          <cell r="H1555">
            <v>794</v>
          </cell>
          <cell r="I1555">
            <v>0.85</v>
          </cell>
          <cell r="J1555">
            <v>264</v>
          </cell>
          <cell r="K1555">
            <v>264</v>
          </cell>
          <cell r="L1555">
            <v>0</v>
          </cell>
          <cell r="M1555">
            <v>530</v>
          </cell>
          <cell r="N1555">
            <v>530</v>
          </cell>
          <cell r="O1555">
            <v>0</v>
          </cell>
        </row>
        <row r="1556">
          <cell r="C1556" t="str">
            <v>00001574</v>
          </cell>
          <cell r="D1556">
            <v>38916</v>
          </cell>
          <cell r="E1556" t="str">
            <v>03NC</v>
          </cell>
          <cell r="F1556" t="str">
            <v>ISO</v>
          </cell>
          <cell r="H1556">
            <v>176</v>
          </cell>
          <cell r="I1556">
            <v>1.1299999999999999</v>
          </cell>
          <cell r="J1556">
            <v>44</v>
          </cell>
          <cell r="K1556">
            <v>44</v>
          </cell>
          <cell r="L1556">
            <v>0</v>
          </cell>
          <cell r="M1556">
            <v>132</v>
          </cell>
          <cell r="N1556">
            <v>132</v>
          </cell>
          <cell r="O1556">
            <v>0</v>
          </cell>
        </row>
        <row r="1557">
          <cell r="C1557" t="str">
            <v>00001575</v>
          </cell>
          <cell r="D1557">
            <v>38916</v>
          </cell>
          <cell r="E1557" t="str">
            <v>03NC</v>
          </cell>
          <cell r="F1557" t="str">
            <v>ISO</v>
          </cell>
          <cell r="H1557">
            <v>52</v>
          </cell>
          <cell r="I1557">
            <v>0.85</v>
          </cell>
          <cell r="J1557">
            <v>52</v>
          </cell>
          <cell r="K1557">
            <v>52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</row>
        <row r="1558">
          <cell r="C1558" t="str">
            <v>00001576</v>
          </cell>
          <cell r="D1558">
            <v>38916</v>
          </cell>
          <cell r="E1558" t="str">
            <v>03NC</v>
          </cell>
          <cell r="F1558" t="str">
            <v>ISO</v>
          </cell>
          <cell r="H1558">
            <v>176</v>
          </cell>
          <cell r="I1558">
            <v>0.85</v>
          </cell>
          <cell r="J1558">
            <v>88</v>
          </cell>
          <cell r="K1558">
            <v>88</v>
          </cell>
          <cell r="L1558">
            <v>0</v>
          </cell>
          <cell r="M1558">
            <v>88</v>
          </cell>
          <cell r="N1558">
            <v>88</v>
          </cell>
          <cell r="O1558">
            <v>0</v>
          </cell>
        </row>
        <row r="1559">
          <cell r="C1559" t="str">
            <v>00001577</v>
          </cell>
          <cell r="D1559">
            <v>38916</v>
          </cell>
          <cell r="E1559" t="str">
            <v>03NC</v>
          </cell>
          <cell r="F1559" t="str">
            <v>ISO</v>
          </cell>
          <cell r="H1559">
            <v>31</v>
          </cell>
          <cell r="I1559">
            <v>0.85</v>
          </cell>
          <cell r="J1559">
            <v>31</v>
          </cell>
          <cell r="K1559">
            <v>31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</row>
        <row r="1560">
          <cell r="C1560" t="str">
            <v>00001578</v>
          </cell>
          <cell r="D1560">
            <v>38916</v>
          </cell>
          <cell r="E1560" t="str">
            <v>03NC</v>
          </cell>
          <cell r="F1560" t="str">
            <v>ISO</v>
          </cell>
          <cell r="H1560">
            <v>820</v>
          </cell>
          <cell r="I1560">
            <v>0.85</v>
          </cell>
          <cell r="J1560">
            <v>273</v>
          </cell>
          <cell r="K1560">
            <v>273</v>
          </cell>
          <cell r="L1560">
            <v>0</v>
          </cell>
          <cell r="M1560">
            <v>547</v>
          </cell>
          <cell r="N1560">
            <v>547</v>
          </cell>
          <cell r="O1560">
            <v>0</v>
          </cell>
        </row>
        <row r="1561">
          <cell r="C1561" t="str">
            <v>00001579</v>
          </cell>
          <cell r="D1561">
            <v>38916</v>
          </cell>
          <cell r="E1561" t="str">
            <v>03NC</v>
          </cell>
          <cell r="F1561" t="str">
            <v>ISO</v>
          </cell>
          <cell r="H1561">
            <v>353</v>
          </cell>
          <cell r="I1561">
            <v>1.1299999999999999</v>
          </cell>
          <cell r="J1561">
            <v>88</v>
          </cell>
          <cell r="K1561">
            <v>88</v>
          </cell>
          <cell r="L1561">
            <v>0</v>
          </cell>
          <cell r="M1561">
            <v>265</v>
          </cell>
          <cell r="N1561">
            <v>265</v>
          </cell>
          <cell r="O1561">
            <v>0</v>
          </cell>
        </row>
        <row r="1562">
          <cell r="C1562" t="str">
            <v>00001580</v>
          </cell>
          <cell r="D1562">
            <v>38916</v>
          </cell>
          <cell r="E1562" t="str">
            <v>03NC</v>
          </cell>
          <cell r="F1562" t="str">
            <v>ISO</v>
          </cell>
          <cell r="H1562">
            <v>1059</v>
          </cell>
          <cell r="I1562">
            <v>1.1299999999999999</v>
          </cell>
          <cell r="J1562">
            <v>0</v>
          </cell>
          <cell r="K1562">
            <v>0</v>
          </cell>
          <cell r="L1562">
            <v>0</v>
          </cell>
          <cell r="M1562">
            <v>1059</v>
          </cell>
          <cell r="N1562">
            <v>1059</v>
          </cell>
          <cell r="O1562">
            <v>0</v>
          </cell>
        </row>
        <row r="1563">
          <cell r="C1563" t="str">
            <v>00001581</v>
          </cell>
          <cell r="D1563">
            <v>38916</v>
          </cell>
          <cell r="E1563" t="str">
            <v>03NC</v>
          </cell>
          <cell r="F1563" t="str">
            <v>ISO</v>
          </cell>
          <cell r="H1563">
            <v>116</v>
          </cell>
          <cell r="I1563">
            <v>0.85</v>
          </cell>
          <cell r="J1563">
            <v>116</v>
          </cell>
          <cell r="K1563">
            <v>116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</row>
        <row r="1564">
          <cell r="C1564" t="str">
            <v>00001582</v>
          </cell>
          <cell r="D1564">
            <v>38916</v>
          </cell>
          <cell r="E1564" t="str">
            <v>03NC</v>
          </cell>
          <cell r="F1564" t="str">
            <v>ISO</v>
          </cell>
          <cell r="H1564">
            <v>158</v>
          </cell>
          <cell r="I1564">
            <v>0.85</v>
          </cell>
          <cell r="J1564">
            <v>79</v>
          </cell>
          <cell r="K1564">
            <v>79</v>
          </cell>
          <cell r="L1564">
            <v>0</v>
          </cell>
          <cell r="M1564">
            <v>79</v>
          </cell>
          <cell r="N1564">
            <v>79</v>
          </cell>
          <cell r="O1564">
            <v>0</v>
          </cell>
        </row>
        <row r="1565">
          <cell r="C1565" t="str">
            <v>00001583</v>
          </cell>
          <cell r="D1565">
            <v>38916</v>
          </cell>
          <cell r="E1565" t="str">
            <v>03NC</v>
          </cell>
          <cell r="F1565" t="str">
            <v>ISO</v>
          </cell>
          <cell r="H1565">
            <v>32</v>
          </cell>
          <cell r="I1565">
            <v>0.85</v>
          </cell>
          <cell r="J1565">
            <v>32</v>
          </cell>
          <cell r="K1565">
            <v>32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</row>
        <row r="1566">
          <cell r="C1566" t="str">
            <v>00001584</v>
          </cell>
          <cell r="D1566">
            <v>38916</v>
          </cell>
          <cell r="E1566" t="str">
            <v>03NC</v>
          </cell>
          <cell r="F1566" t="str">
            <v>ISO</v>
          </cell>
          <cell r="H1566">
            <v>688</v>
          </cell>
          <cell r="I1566">
            <v>0.85</v>
          </cell>
          <cell r="J1566">
            <v>229</v>
          </cell>
          <cell r="K1566">
            <v>229</v>
          </cell>
          <cell r="L1566">
            <v>0</v>
          </cell>
          <cell r="M1566">
            <v>459</v>
          </cell>
          <cell r="N1566">
            <v>459</v>
          </cell>
          <cell r="O1566">
            <v>0</v>
          </cell>
        </row>
        <row r="1567">
          <cell r="C1567" t="str">
            <v>00001585</v>
          </cell>
          <cell r="D1567">
            <v>38916</v>
          </cell>
          <cell r="E1567" t="str">
            <v>03NC</v>
          </cell>
          <cell r="F1567" t="str">
            <v>ISO</v>
          </cell>
          <cell r="H1567">
            <v>353</v>
          </cell>
          <cell r="I1567">
            <v>1.1299999999999999</v>
          </cell>
          <cell r="J1567">
            <v>88</v>
          </cell>
          <cell r="K1567">
            <v>88</v>
          </cell>
          <cell r="L1567">
            <v>0</v>
          </cell>
          <cell r="M1567">
            <v>265</v>
          </cell>
          <cell r="N1567">
            <v>265</v>
          </cell>
          <cell r="O1567">
            <v>0</v>
          </cell>
        </row>
        <row r="1568">
          <cell r="C1568" t="str">
            <v>00001586</v>
          </cell>
          <cell r="D1568">
            <v>38916</v>
          </cell>
          <cell r="E1568" t="str">
            <v>03NC</v>
          </cell>
          <cell r="F1568" t="str">
            <v>ISO</v>
          </cell>
          <cell r="H1568">
            <v>111</v>
          </cell>
          <cell r="I1568">
            <v>0.85</v>
          </cell>
          <cell r="J1568">
            <v>0</v>
          </cell>
          <cell r="K1568">
            <v>111</v>
          </cell>
          <cell r="L1568">
            <v>0</v>
          </cell>
          <cell r="M1568">
            <v>0</v>
          </cell>
          <cell r="N1568">
            <v>111</v>
          </cell>
          <cell r="O1568">
            <v>111</v>
          </cell>
        </row>
        <row r="1569">
          <cell r="C1569" t="str">
            <v>00001587</v>
          </cell>
          <cell r="D1569">
            <v>38916</v>
          </cell>
          <cell r="E1569" t="str">
            <v>03NC</v>
          </cell>
          <cell r="F1569" t="str">
            <v>ISO</v>
          </cell>
          <cell r="H1569">
            <v>529</v>
          </cell>
          <cell r="I1569">
            <v>0.85</v>
          </cell>
          <cell r="J1569">
            <v>0</v>
          </cell>
          <cell r="K1569">
            <v>264</v>
          </cell>
          <cell r="L1569">
            <v>0</v>
          </cell>
          <cell r="M1569">
            <v>265</v>
          </cell>
          <cell r="N1569">
            <v>529</v>
          </cell>
          <cell r="O1569">
            <v>264</v>
          </cell>
        </row>
        <row r="1570">
          <cell r="C1570" t="str">
            <v>00001588</v>
          </cell>
          <cell r="D1570">
            <v>38916</v>
          </cell>
          <cell r="E1570" t="str">
            <v>03NC</v>
          </cell>
          <cell r="F1570" t="str">
            <v>ISO</v>
          </cell>
          <cell r="H1570">
            <v>65</v>
          </cell>
          <cell r="I1570">
            <v>0.85</v>
          </cell>
          <cell r="J1570">
            <v>0</v>
          </cell>
          <cell r="K1570">
            <v>65</v>
          </cell>
          <cell r="L1570">
            <v>0</v>
          </cell>
          <cell r="M1570">
            <v>0</v>
          </cell>
          <cell r="N1570">
            <v>65</v>
          </cell>
          <cell r="O1570">
            <v>65</v>
          </cell>
        </row>
        <row r="1571">
          <cell r="C1571" t="str">
            <v>00001589</v>
          </cell>
          <cell r="D1571">
            <v>38916</v>
          </cell>
          <cell r="E1571" t="str">
            <v>03NC</v>
          </cell>
          <cell r="F1571" t="str">
            <v>ISO</v>
          </cell>
          <cell r="H1571">
            <v>1059</v>
          </cell>
          <cell r="I1571">
            <v>0.85</v>
          </cell>
          <cell r="J1571">
            <v>0</v>
          </cell>
          <cell r="K1571">
            <v>353</v>
          </cell>
          <cell r="L1571">
            <v>0</v>
          </cell>
          <cell r="M1571">
            <v>706</v>
          </cell>
          <cell r="N1571">
            <v>1059</v>
          </cell>
          <cell r="O1571">
            <v>353</v>
          </cell>
        </row>
        <row r="1572">
          <cell r="C1572" t="str">
            <v>00001590</v>
          </cell>
          <cell r="D1572">
            <v>38916</v>
          </cell>
          <cell r="E1572" t="str">
            <v>03NC</v>
          </cell>
          <cell r="F1572" t="str">
            <v>ISO</v>
          </cell>
          <cell r="H1572">
            <v>264</v>
          </cell>
          <cell r="I1572">
            <v>1.1299999999999999</v>
          </cell>
          <cell r="J1572">
            <v>0</v>
          </cell>
          <cell r="K1572">
            <v>66</v>
          </cell>
          <cell r="L1572">
            <v>0</v>
          </cell>
          <cell r="M1572">
            <v>198</v>
          </cell>
          <cell r="N1572">
            <v>264</v>
          </cell>
          <cell r="O1572">
            <v>66</v>
          </cell>
        </row>
        <row r="1573">
          <cell r="C1573" t="str">
            <v>00001591</v>
          </cell>
          <cell r="D1573">
            <v>38916</v>
          </cell>
          <cell r="E1573" t="str">
            <v>03NC</v>
          </cell>
          <cell r="F1573" t="str">
            <v>ISO</v>
          </cell>
          <cell r="H1573">
            <v>1128</v>
          </cell>
          <cell r="I1573">
            <v>0.85</v>
          </cell>
          <cell r="J1573">
            <v>0</v>
          </cell>
          <cell r="K1573">
            <v>1128</v>
          </cell>
          <cell r="L1573">
            <v>0</v>
          </cell>
          <cell r="M1573">
            <v>0</v>
          </cell>
          <cell r="N1573">
            <v>1128</v>
          </cell>
          <cell r="O1573">
            <v>1128</v>
          </cell>
        </row>
        <row r="1574">
          <cell r="C1574" t="str">
            <v>00001592</v>
          </cell>
          <cell r="D1574">
            <v>38916</v>
          </cell>
          <cell r="E1574" t="str">
            <v>03NC</v>
          </cell>
          <cell r="F1574" t="str">
            <v>ISO</v>
          </cell>
          <cell r="H1574">
            <v>529</v>
          </cell>
          <cell r="I1574">
            <v>0.85</v>
          </cell>
          <cell r="J1574">
            <v>0</v>
          </cell>
          <cell r="K1574">
            <v>264</v>
          </cell>
          <cell r="L1574">
            <v>0</v>
          </cell>
          <cell r="M1574">
            <v>265</v>
          </cell>
          <cell r="N1574">
            <v>529</v>
          </cell>
          <cell r="O1574">
            <v>264</v>
          </cell>
        </row>
        <row r="1575">
          <cell r="C1575" t="str">
            <v>00001593</v>
          </cell>
          <cell r="D1575">
            <v>38916</v>
          </cell>
          <cell r="E1575" t="str">
            <v>03NC</v>
          </cell>
          <cell r="F1575" t="str">
            <v>ISO</v>
          </cell>
          <cell r="H1575">
            <v>557</v>
          </cell>
          <cell r="I1575">
            <v>0.85</v>
          </cell>
          <cell r="J1575">
            <v>0</v>
          </cell>
          <cell r="K1575">
            <v>557</v>
          </cell>
          <cell r="L1575">
            <v>0</v>
          </cell>
          <cell r="M1575">
            <v>0</v>
          </cell>
          <cell r="N1575">
            <v>557</v>
          </cell>
          <cell r="O1575">
            <v>557</v>
          </cell>
        </row>
        <row r="1576">
          <cell r="C1576" t="str">
            <v>00001594</v>
          </cell>
          <cell r="D1576">
            <v>38916</v>
          </cell>
          <cell r="E1576" t="str">
            <v>03NC</v>
          </cell>
          <cell r="F1576" t="str">
            <v>ISO</v>
          </cell>
          <cell r="H1576">
            <v>264</v>
          </cell>
          <cell r="I1576">
            <v>0.85</v>
          </cell>
          <cell r="J1576">
            <v>0</v>
          </cell>
          <cell r="K1576">
            <v>88</v>
          </cell>
          <cell r="L1576">
            <v>0</v>
          </cell>
          <cell r="M1576">
            <v>176</v>
          </cell>
          <cell r="N1576">
            <v>264</v>
          </cell>
          <cell r="O1576">
            <v>88</v>
          </cell>
        </row>
        <row r="1577">
          <cell r="C1577" t="str">
            <v>00001595</v>
          </cell>
          <cell r="D1577">
            <v>38916</v>
          </cell>
          <cell r="E1577" t="str">
            <v>03NC</v>
          </cell>
          <cell r="F1577" t="str">
            <v>ISO</v>
          </cell>
          <cell r="H1577">
            <v>1765</v>
          </cell>
          <cell r="I1577">
            <v>1.1299999999999999</v>
          </cell>
          <cell r="J1577">
            <v>0</v>
          </cell>
          <cell r="K1577">
            <v>441</v>
          </cell>
          <cell r="L1577">
            <v>0</v>
          </cell>
          <cell r="M1577">
            <v>1324</v>
          </cell>
          <cell r="N1577">
            <v>1765</v>
          </cell>
          <cell r="O1577">
            <v>441</v>
          </cell>
        </row>
        <row r="1578">
          <cell r="C1578" t="str">
            <v>00001596</v>
          </cell>
          <cell r="D1578">
            <v>38916</v>
          </cell>
          <cell r="E1578" t="str">
            <v>03NC</v>
          </cell>
          <cell r="F1578" t="str">
            <v>ISO</v>
          </cell>
          <cell r="H1578">
            <v>794</v>
          </cell>
          <cell r="I1578">
            <v>0.85</v>
          </cell>
          <cell r="J1578">
            <v>264</v>
          </cell>
          <cell r="K1578">
            <v>264</v>
          </cell>
          <cell r="L1578">
            <v>0</v>
          </cell>
          <cell r="M1578">
            <v>530</v>
          </cell>
          <cell r="N1578">
            <v>530</v>
          </cell>
          <cell r="O1578">
            <v>0</v>
          </cell>
        </row>
        <row r="1579">
          <cell r="C1579" t="str">
            <v>00001597</v>
          </cell>
          <cell r="D1579">
            <v>38916</v>
          </cell>
          <cell r="E1579" t="str">
            <v>03NC</v>
          </cell>
          <cell r="F1579" t="str">
            <v>ISO</v>
          </cell>
          <cell r="H1579">
            <v>132</v>
          </cell>
          <cell r="I1579">
            <v>0.85</v>
          </cell>
          <cell r="J1579">
            <v>44</v>
          </cell>
          <cell r="K1579">
            <v>44</v>
          </cell>
          <cell r="L1579">
            <v>0</v>
          </cell>
          <cell r="M1579">
            <v>88</v>
          </cell>
          <cell r="N1579">
            <v>88</v>
          </cell>
          <cell r="O1579">
            <v>0</v>
          </cell>
        </row>
        <row r="1580">
          <cell r="C1580" t="str">
            <v>00001598</v>
          </cell>
          <cell r="D1580">
            <v>38916</v>
          </cell>
          <cell r="E1580" t="str">
            <v>03NC</v>
          </cell>
          <cell r="F1580" t="str">
            <v>ISO</v>
          </cell>
          <cell r="H1580">
            <v>211</v>
          </cell>
          <cell r="I1580">
            <v>1.1299999999999999</v>
          </cell>
          <cell r="J1580">
            <v>52</v>
          </cell>
          <cell r="K1580">
            <v>52</v>
          </cell>
          <cell r="L1580">
            <v>0</v>
          </cell>
          <cell r="M1580">
            <v>159</v>
          </cell>
          <cell r="N1580">
            <v>159</v>
          </cell>
          <cell r="O1580">
            <v>0</v>
          </cell>
        </row>
        <row r="1581">
          <cell r="C1581" t="str">
            <v>00001599</v>
          </cell>
          <cell r="D1581">
            <v>38916</v>
          </cell>
          <cell r="E1581" t="str">
            <v>03NC</v>
          </cell>
          <cell r="F1581" t="str">
            <v>ISO</v>
          </cell>
          <cell r="H1581">
            <v>88</v>
          </cell>
          <cell r="I1581">
            <v>1.1299999999999999</v>
          </cell>
          <cell r="J1581">
            <v>0</v>
          </cell>
          <cell r="K1581">
            <v>22</v>
          </cell>
          <cell r="L1581">
            <v>0</v>
          </cell>
          <cell r="M1581">
            <v>66</v>
          </cell>
          <cell r="N1581">
            <v>88</v>
          </cell>
          <cell r="O1581">
            <v>22</v>
          </cell>
        </row>
        <row r="1582">
          <cell r="C1582" t="str">
            <v>00001600</v>
          </cell>
          <cell r="D1582">
            <v>38916</v>
          </cell>
          <cell r="E1582" t="str">
            <v>03NC</v>
          </cell>
          <cell r="F1582" t="str">
            <v>ISO</v>
          </cell>
          <cell r="H1582">
            <v>6</v>
          </cell>
          <cell r="I1582">
            <v>0.85</v>
          </cell>
          <cell r="J1582">
            <v>0</v>
          </cell>
          <cell r="K1582">
            <v>0</v>
          </cell>
          <cell r="L1582">
            <v>6</v>
          </cell>
          <cell r="M1582">
            <v>0</v>
          </cell>
          <cell r="N1582">
            <v>0</v>
          </cell>
          <cell r="O1582">
            <v>0</v>
          </cell>
        </row>
        <row r="1583">
          <cell r="C1583" t="str">
            <v>00001601</v>
          </cell>
          <cell r="D1583">
            <v>38916</v>
          </cell>
          <cell r="E1583" t="str">
            <v>03NC</v>
          </cell>
          <cell r="F1583" t="str">
            <v>ISO</v>
          </cell>
          <cell r="H1583">
            <v>44</v>
          </cell>
          <cell r="I1583">
            <v>0.85</v>
          </cell>
          <cell r="J1583">
            <v>0</v>
          </cell>
          <cell r="K1583">
            <v>0</v>
          </cell>
          <cell r="L1583">
            <v>44</v>
          </cell>
          <cell r="M1583">
            <v>0</v>
          </cell>
          <cell r="N1583">
            <v>0</v>
          </cell>
          <cell r="O1583">
            <v>0</v>
          </cell>
        </row>
        <row r="1584">
          <cell r="C1584" t="str">
            <v>00001602</v>
          </cell>
          <cell r="D1584">
            <v>38916</v>
          </cell>
          <cell r="E1584" t="str">
            <v>03NC</v>
          </cell>
          <cell r="F1584" t="str">
            <v>ISO</v>
          </cell>
          <cell r="H1584">
            <v>3</v>
          </cell>
          <cell r="I1584">
            <v>0.85</v>
          </cell>
          <cell r="J1584">
            <v>0</v>
          </cell>
          <cell r="K1584">
            <v>0</v>
          </cell>
          <cell r="L1584">
            <v>3</v>
          </cell>
          <cell r="M1584">
            <v>0</v>
          </cell>
          <cell r="N1584">
            <v>0</v>
          </cell>
          <cell r="O1584">
            <v>0</v>
          </cell>
        </row>
        <row r="1585">
          <cell r="C1585" t="str">
            <v>00001603</v>
          </cell>
          <cell r="D1585">
            <v>38916</v>
          </cell>
          <cell r="E1585" t="str">
            <v>03NC</v>
          </cell>
          <cell r="F1585" t="str">
            <v>ISO</v>
          </cell>
          <cell r="H1585">
            <v>198</v>
          </cell>
          <cell r="I1585">
            <v>0.85</v>
          </cell>
          <cell r="J1585">
            <v>0</v>
          </cell>
          <cell r="K1585">
            <v>0</v>
          </cell>
          <cell r="L1585">
            <v>198</v>
          </cell>
          <cell r="M1585">
            <v>0</v>
          </cell>
          <cell r="N1585">
            <v>0</v>
          </cell>
          <cell r="O1585">
            <v>0</v>
          </cell>
        </row>
        <row r="1586">
          <cell r="C1586" t="str">
            <v>00001604</v>
          </cell>
          <cell r="D1586">
            <v>38916</v>
          </cell>
          <cell r="E1586" t="str">
            <v>03NC</v>
          </cell>
          <cell r="F1586" t="str">
            <v>ISO</v>
          </cell>
          <cell r="H1586">
            <v>141</v>
          </cell>
          <cell r="I1586">
            <v>1.1299999999999999</v>
          </cell>
          <cell r="J1586">
            <v>0</v>
          </cell>
          <cell r="K1586">
            <v>0</v>
          </cell>
          <cell r="L1586">
            <v>141</v>
          </cell>
          <cell r="M1586">
            <v>0</v>
          </cell>
          <cell r="N1586">
            <v>0</v>
          </cell>
          <cell r="O1586">
            <v>0</v>
          </cell>
        </row>
        <row r="1587">
          <cell r="C1587" t="str">
            <v>00001605</v>
          </cell>
          <cell r="D1587">
            <v>38916</v>
          </cell>
          <cell r="E1587" t="str">
            <v>03NC</v>
          </cell>
          <cell r="F1587" t="str">
            <v>ISO</v>
          </cell>
          <cell r="H1587">
            <v>211</v>
          </cell>
          <cell r="I1587">
            <v>1.1299999999999999</v>
          </cell>
          <cell r="J1587">
            <v>0</v>
          </cell>
          <cell r="K1587">
            <v>52</v>
          </cell>
          <cell r="L1587">
            <v>0</v>
          </cell>
          <cell r="M1587">
            <v>159</v>
          </cell>
          <cell r="N1587">
            <v>211</v>
          </cell>
          <cell r="O1587">
            <v>52</v>
          </cell>
        </row>
        <row r="1588">
          <cell r="C1588" t="str">
            <v>00001606</v>
          </cell>
          <cell r="D1588">
            <v>38916</v>
          </cell>
          <cell r="E1588" t="str">
            <v>03NC</v>
          </cell>
          <cell r="F1588" t="str">
            <v>ISO</v>
          </cell>
          <cell r="H1588">
            <v>132</v>
          </cell>
          <cell r="I1588">
            <v>0.85</v>
          </cell>
          <cell r="J1588">
            <v>0</v>
          </cell>
          <cell r="K1588">
            <v>66</v>
          </cell>
          <cell r="L1588">
            <v>0</v>
          </cell>
          <cell r="M1588">
            <v>66</v>
          </cell>
          <cell r="N1588">
            <v>132</v>
          </cell>
          <cell r="O1588">
            <v>66</v>
          </cell>
        </row>
        <row r="1589">
          <cell r="C1589" t="str">
            <v>00001607</v>
          </cell>
          <cell r="D1589">
            <v>38916</v>
          </cell>
          <cell r="E1589" t="str">
            <v>03NC</v>
          </cell>
          <cell r="F1589" t="str">
            <v>ISO</v>
          </cell>
          <cell r="H1589">
            <v>119</v>
          </cell>
          <cell r="I1589">
            <v>0.85</v>
          </cell>
          <cell r="J1589">
            <v>0</v>
          </cell>
          <cell r="K1589">
            <v>119</v>
          </cell>
          <cell r="L1589">
            <v>0</v>
          </cell>
          <cell r="M1589">
            <v>0</v>
          </cell>
          <cell r="N1589">
            <v>119</v>
          </cell>
          <cell r="O1589">
            <v>119</v>
          </cell>
        </row>
        <row r="1590">
          <cell r="C1590" t="str">
            <v>00001608</v>
          </cell>
          <cell r="D1590">
            <v>38916</v>
          </cell>
          <cell r="E1590" t="str">
            <v>03NC</v>
          </cell>
          <cell r="F1590" t="str">
            <v>ISO</v>
          </cell>
          <cell r="H1590">
            <v>49</v>
          </cell>
          <cell r="I1590">
            <v>0.85</v>
          </cell>
          <cell r="J1590">
            <v>0</v>
          </cell>
          <cell r="K1590">
            <v>49</v>
          </cell>
          <cell r="L1590">
            <v>0</v>
          </cell>
          <cell r="M1590">
            <v>0</v>
          </cell>
          <cell r="N1590">
            <v>49</v>
          </cell>
          <cell r="O1590">
            <v>49</v>
          </cell>
        </row>
        <row r="1591">
          <cell r="C1591" t="str">
            <v>00001609</v>
          </cell>
          <cell r="D1591">
            <v>38916</v>
          </cell>
          <cell r="E1591" t="str">
            <v>03NC</v>
          </cell>
          <cell r="F1591" t="str">
            <v>ISO</v>
          </cell>
          <cell r="H1591">
            <v>661</v>
          </cell>
          <cell r="I1591">
            <v>0.85</v>
          </cell>
          <cell r="J1591">
            <v>0</v>
          </cell>
          <cell r="K1591">
            <v>220</v>
          </cell>
          <cell r="L1591">
            <v>0</v>
          </cell>
          <cell r="M1591">
            <v>441</v>
          </cell>
          <cell r="N1591">
            <v>661</v>
          </cell>
          <cell r="O1591">
            <v>220</v>
          </cell>
        </row>
        <row r="1592">
          <cell r="C1592" t="str">
            <v>00001610</v>
          </cell>
          <cell r="D1592">
            <v>38916</v>
          </cell>
          <cell r="E1592" t="str">
            <v>03NC</v>
          </cell>
          <cell r="F1592" t="str">
            <v>ISO</v>
          </cell>
          <cell r="H1592">
            <v>229</v>
          </cell>
          <cell r="I1592">
            <v>1.1299999999999999</v>
          </cell>
          <cell r="J1592">
            <v>0</v>
          </cell>
          <cell r="K1592">
            <v>57</v>
          </cell>
          <cell r="L1592">
            <v>0</v>
          </cell>
          <cell r="M1592">
            <v>172</v>
          </cell>
          <cell r="N1592">
            <v>229</v>
          </cell>
          <cell r="O1592">
            <v>57</v>
          </cell>
        </row>
        <row r="1593">
          <cell r="C1593" t="str">
            <v>00001611</v>
          </cell>
          <cell r="D1593">
            <v>38916</v>
          </cell>
          <cell r="E1593" t="str">
            <v>03NC</v>
          </cell>
          <cell r="F1593" t="str">
            <v>ISO</v>
          </cell>
          <cell r="H1593">
            <v>9</v>
          </cell>
          <cell r="I1593">
            <v>0.85</v>
          </cell>
          <cell r="J1593">
            <v>9</v>
          </cell>
          <cell r="K1593">
            <v>9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</row>
        <row r="1594">
          <cell r="C1594" t="str">
            <v>00001612</v>
          </cell>
          <cell r="D1594">
            <v>38916</v>
          </cell>
          <cell r="E1594" t="str">
            <v>03NC</v>
          </cell>
          <cell r="F1594" t="str">
            <v>ISO</v>
          </cell>
          <cell r="H1594">
            <v>52</v>
          </cell>
          <cell r="I1594">
            <v>0.85</v>
          </cell>
          <cell r="J1594">
            <v>26</v>
          </cell>
          <cell r="K1594">
            <v>26</v>
          </cell>
          <cell r="L1594">
            <v>0</v>
          </cell>
          <cell r="M1594">
            <v>26</v>
          </cell>
          <cell r="N1594">
            <v>26</v>
          </cell>
          <cell r="O1594">
            <v>0</v>
          </cell>
        </row>
        <row r="1595">
          <cell r="C1595" t="str">
            <v>00001613</v>
          </cell>
          <cell r="D1595">
            <v>38916</v>
          </cell>
          <cell r="E1595" t="str">
            <v>03NC</v>
          </cell>
          <cell r="F1595" t="str">
            <v>ISO</v>
          </cell>
          <cell r="H1595">
            <v>6</v>
          </cell>
          <cell r="I1595">
            <v>0.85</v>
          </cell>
          <cell r="J1595">
            <v>6</v>
          </cell>
          <cell r="K1595">
            <v>6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</row>
        <row r="1596">
          <cell r="C1596" t="str">
            <v>00001614</v>
          </cell>
          <cell r="D1596">
            <v>38916</v>
          </cell>
          <cell r="E1596" t="str">
            <v>03NC</v>
          </cell>
          <cell r="F1596" t="str">
            <v>ISO</v>
          </cell>
          <cell r="H1596">
            <v>198</v>
          </cell>
          <cell r="I1596">
            <v>0.85</v>
          </cell>
          <cell r="J1596">
            <v>0</v>
          </cell>
          <cell r="K1596">
            <v>66</v>
          </cell>
          <cell r="L1596">
            <v>0</v>
          </cell>
          <cell r="M1596">
            <v>132</v>
          </cell>
          <cell r="N1596">
            <v>198</v>
          </cell>
          <cell r="O1596">
            <v>66</v>
          </cell>
        </row>
        <row r="1597">
          <cell r="C1597" t="str">
            <v>00001615</v>
          </cell>
          <cell r="D1597">
            <v>38916</v>
          </cell>
          <cell r="E1597" t="str">
            <v>03NC</v>
          </cell>
          <cell r="F1597" t="str">
            <v>ISO</v>
          </cell>
          <cell r="H1597">
            <v>123</v>
          </cell>
          <cell r="I1597">
            <v>1.1299999999999999</v>
          </cell>
          <cell r="J1597">
            <v>0</v>
          </cell>
          <cell r="K1597">
            <v>30</v>
          </cell>
          <cell r="L1597">
            <v>0</v>
          </cell>
          <cell r="M1597">
            <v>93</v>
          </cell>
          <cell r="N1597">
            <v>123</v>
          </cell>
          <cell r="O1597">
            <v>30</v>
          </cell>
        </row>
        <row r="1598">
          <cell r="C1598" t="str">
            <v>00001616</v>
          </cell>
          <cell r="D1598">
            <v>38916</v>
          </cell>
          <cell r="E1598" t="str">
            <v>03NC</v>
          </cell>
          <cell r="F1598" t="str">
            <v>ISO</v>
          </cell>
          <cell r="H1598">
            <v>176</v>
          </cell>
          <cell r="I1598">
            <v>0.85</v>
          </cell>
          <cell r="J1598">
            <v>0</v>
          </cell>
          <cell r="K1598">
            <v>176</v>
          </cell>
          <cell r="L1598">
            <v>0</v>
          </cell>
          <cell r="M1598">
            <v>0</v>
          </cell>
          <cell r="N1598">
            <v>176</v>
          </cell>
          <cell r="O1598">
            <v>176</v>
          </cell>
        </row>
        <row r="1599">
          <cell r="C1599" t="str">
            <v>00001617</v>
          </cell>
          <cell r="D1599">
            <v>38916</v>
          </cell>
          <cell r="E1599" t="str">
            <v>03NC</v>
          </cell>
          <cell r="F1599" t="str">
            <v>ISO</v>
          </cell>
          <cell r="H1599">
            <v>529</v>
          </cell>
          <cell r="I1599">
            <v>0.85</v>
          </cell>
          <cell r="J1599">
            <v>0</v>
          </cell>
          <cell r="K1599">
            <v>264</v>
          </cell>
          <cell r="L1599">
            <v>0</v>
          </cell>
          <cell r="M1599">
            <v>265</v>
          </cell>
          <cell r="N1599">
            <v>529</v>
          </cell>
          <cell r="O1599">
            <v>264</v>
          </cell>
        </row>
        <row r="1600">
          <cell r="C1600" t="str">
            <v>00001618</v>
          </cell>
          <cell r="D1600">
            <v>38916</v>
          </cell>
          <cell r="E1600" t="str">
            <v>03NC</v>
          </cell>
          <cell r="F1600" t="str">
            <v>ISO</v>
          </cell>
          <cell r="H1600">
            <v>74</v>
          </cell>
          <cell r="I1600">
            <v>0.85</v>
          </cell>
          <cell r="J1600">
            <v>0</v>
          </cell>
          <cell r="K1600">
            <v>74</v>
          </cell>
          <cell r="L1600">
            <v>0</v>
          </cell>
          <cell r="M1600">
            <v>0</v>
          </cell>
          <cell r="N1600">
            <v>74</v>
          </cell>
          <cell r="O1600">
            <v>74</v>
          </cell>
        </row>
        <row r="1601">
          <cell r="C1601" t="str">
            <v>00001619</v>
          </cell>
          <cell r="D1601">
            <v>38916</v>
          </cell>
          <cell r="E1601" t="str">
            <v>03NC</v>
          </cell>
          <cell r="F1601" t="str">
            <v>ISO</v>
          </cell>
          <cell r="H1601">
            <v>264</v>
          </cell>
          <cell r="I1601">
            <v>0.85</v>
          </cell>
          <cell r="J1601">
            <v>0</v>
          </cell>
          <cell r="K1601">
            <v>88</v>
          </cell>
          <cell r="L1601">
            <v>0</v>
          </cell>
          <cell r="M1601">
            <v>176</v>
          </cell>
          <cell r="N1601">
            <v>264</v>
          </cell>
          <cell r="O1601">
            <v>88</v>
          </cell>
        </row>
        <row r="1602">
          <cell r="C1602" t="str">
            <v>00001620</v>
          </cell>
          <cell r="D1602">
            <v>38916</v>
          </cell>
          <cell r="E1602" t="str">
            <v>03NC</v>
          </cell>
          <cell r="F1602" t="str">
            <v>ISO</v>
          </cell>
          <cell r="H1602">
            <v>353</v>
          </cell>
          <cell r="I1602">
            <v>1.1299999999999999</v>
          </cell>
          <cell r="J1602">
            <v>0</v>
          </cell>
          <cell r="K1602">
            <v>88</v>
          </cell>
          <cell r="L1602">
            <v>0</v>
          </cell>
          <cell r="M1602">
            <v>265</v>
          </cell>
          <cell r="N1602">
            <v>353</v>
          </cell>
          <cell r="O1602">
            <v>88</v>
          </cell>
        </row>
        <row r="1603">
          <cell r="C1603" t="str">
            <v>00001621</v>
          </cell>
          <cell r="D1603">
            <v>38916</v>
          </cell>
          <cell r="E1603" t="str">
            <v>03NC</v>
          </cell>
          <cell r="F1603" t="str">
            <v>ISO</v>
          </cell>
          <cell r="H1603">
            <v>1720</v>
          </cell>
          <cell r="I1603">
            <v>0.85</v>
          </cell>
          <cell r="J1603">
            <v>573</v>
          </cell>
          <cell r="K1603">
            <v>573</v>
          </cell>
          <cell r="L1603">
            <v>0</v>
          </cell>
          <cell r="M1603">
            <v>1147</v>
          </cell>
          <cell r="N1603">
            <v>1147</v>
          </cell>
          <cell r="O1603">
            <v>0</v>
          </cell>
        </row>
        <row r="1604">
          <cell r="C1604" t="str">
            <v>00001622</v>
          </cell>
          <cell r="D1604">
            <v>38916</v>
          </cell>
          <cell r="E1604" t="str">
            <v>03NC</v>
          </cell>
          <cell r="F1604" t="str">
            <v>ISO</v>
          </cell>
          <cell r="H1604">
            <v>198</v>
          </cell>
          <cell r="I1604">
            <v>0.85</v>
          </cell>
          <cell r="J1604">
            <v>66</v>
          </cell>
          <cell r="K1604">
            <v>66</v>
          </cell>
          <cell r="L1604">
            <v>0</v>
          </cell>
          <cell r="M1604">
            <v>132</v>
          </cell>
          <cell r="N1604">
            <v>132</v>
          </cell>
          <cell r="O1604">
            <v>0</v>
          </cell>
        </row>
        <row r="1605">
          <cell r="C1605" t="str">
            <v>00001623</v>
          </cell>
          <cell r="D1605">
            <v>38916</v>
          </cell>
          <cell r="E1605" t="str">
            <v>03NC</v>
          </cell>
          <cell r="F1605" t="str">
            <v>ISO</v>
          </cell>
          <cell r="H1605">
            <v>1765</v>
          </cell>
          <cell r="I1605">
            <v>1.1299999999999999</v>
          </cell>
          <cell r="J1605">
            <v>441</v>
          </cell>
          <cell r="K1605">
            <v>441</v>
          </cell>
          <cell r="L1605">
            <v>0</v>
          </cell>
          <cell r="M1605">
            <v>1324</v>
          </cell>
          <cell r="N1605">
            <v>1324</v>
          </cell>
          <cell r="O1605">
            <v>0</v>
          </cell>
        </row>
        <row r="1606">
          <cell r="C1606" t="str">
            <v>00001624</v>
          </cell>
          <cell r="D1606">
            <v>38916</v>
          </cell>
          <cell r="E1606" t="str">
            <v>03NC</v>
          </cell>
          <cell r="F1606" t="str">
            <v>ISO</v>
          </cell>
          <cell r="H1606">
            <v>1059</v>
          </cell>
          <cell r="I1606">
            <v>0.85</v>
          </cell>
          <cell r="J1606">
            <v>264</v>
          </cell>
          <cell r="K1606">
            <v>264</v>
          </cell>
          <cell r="L1606">
            <v>0</v>
          </cell>
          <cell r="M1606">
            <v>795</v>
          </cell>
          <cell r="N1606">
            <v>795</v>
          </cell>
          <cell r="O1606">
            <v>0</v>
          </cell>
        </row>
        <row r="1607">
          <cell r="C1607" t="str">
            <v>00001625</v>
          </cell>
          <cell r="D1607">
            <v>38916</v>
          </cell>
          <cell r="E1607" t="str">
            <v>03NC</v>
          </cell>
          <cell r="F1607" t="str">
            <v>ISO</v>
          </cell>
          <cell r="H1607">
            <v>176</v>
          </cell>
          <cell r="I1607">
            <v>1.1299999999999999</v>
          </cell>
          <cell r="J1607">
            <v>0</v>
          </cell>
          <cell r="K1607">
            <v>44</v>
          </cell>
          <cell r="L1607">
            <v>0</v>
          </cell>
          <cell r="M1607">
            <v>132</v>
          </cell>
          <cell r="N1607">
            <v>176</v>
          </cell>
          <cell r="O1607">
            <v>44</v>
          </cell>
        </row>
        <row r="1608">
          <cell r="C1608" t="str">
            <v>00001626</v>
          </cell>
          <cell r="D1608">
            <v>38916</v>
          </cell>
          <cell r="E1608" t="str">
            <v>03NC</v>
          </cell>
          <cell r="F1608" t="str">
            <v>ISO</v>
          </cell>
          <cell r="H1608">
            <v>1059</v>
          </cell>
          <cell r="I1608">
            <v>0.85</v>
          </cell>
          <cell r="J1608">
            <v>264</v>
          </cell>
          <cell r="K1608">
            <v>264</v>
          </cell>
          <cell r="L1608">
            <v>0</v>
          </cell>
          <cell r="M1608">
            <v>795</v>
          </cell>
          <cell r="N1608">
            <v>795</v>
          </cell>
          <cell r="O1608">
            <v>0</v>
          </cell>
        </row>
        <row r="1609">
          <cell r="C1609" t="str">
            <v>00001627</v>
          </cell>
          <cell r="D1609">
            <v>38916</v>
          </cell>
          <cell r="E1609" t="str">
            <v>03NC</v>
          </cell>
          <cell r="F1609" t="str">
            <v>ISO</v>
          </cell>
          <cell r="H1609">
            <v>211</v>
          </cell>
          <cell r="I1609">
            <v>1.1299999999999999</v>
          </cell>
          <cell r="J1609">
            <v>52</v>
          </cell>
          <cell r="K1609">
            <v>52</v>
          </cell>
          <cell r="L1609">
            <v>0</v>
          </cell>
          <cell r="M1609">
            <v>159</v>
          </cell>
          <cell r="N1609">
            <v>159</v>
          </cell>
          <cell r="O1609">
            <v>0</v>
          </cell>
        </row>
        <row r="1610">
          <cell r="C1610" t="str">
            <v>00001628</v>
          </cell>
          <cell r="D1610">
            <v>38916</v>
          </cell>
          <cell r="E1610" t="str">
            <v>03NC</v>
          </cell>
          <cell r="F1610" t="str">
            <v>ISO</v>
          </cell>
          <cell r="H1610">
            <v>709</v>
          </cell>
          <cell r="I1610">
            <v>0.85</v>
          </cell>
          <cell r="J1610">
            <v>709</v>
          </cell>
          <cell r="K1610">
            <v>709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</row>
        <row r="1611">
          <cell r="C1611" t="str">
            <v>00001629</v>
          </cell>
          <cell r="D1611">
            <v>38916</v>
          </cell>
          <cell r="E1611" t="str">
            <v>03NC</v>
          </cell>
          <cell r="F1611" t="str">
            <v>ISO</v>
          </cell>
          <cell r="H1611">
            <v>176</v>
          </cell>
          <cell r="I1611">
            <v>0.85</v>
          </cell>
          <cell r="J1611">
            <v>88</v>
          </cell>
          <cell r="K1611">
            <v>88</v>
          </cell>
          <cell r="L1611">
            <v>0</v>
          </cell>
          <cell r="M1611">
            <v>88</v>
          </cell>
          <cell r="N1611">
            <v>88</v>
          </cell>
          <cell r="O1611">
            <v>0</v>
          </cell>
        </row>
        <row r="1612">
          <cell r="C1612" t="str">
            <v>00001630</v>
          </cell>
          <cell r="D1612">
            <v>38916</v>
          </cell>
          <cell r="E1612" t="str">
            <v>03NC</v>
          </cell>
          <cell r="F1612" t="str">
            <v>ISO</v>
          </cell>
          <cell r="H1612">
            <v>143</v>
          </cell>
          <cell r="I1612">
            <v>0.85</v>
          </cell>
          <cell r="J1612">
            <v>143</v>
          </cell>
          <cell r="K1612">
            <v>143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</row>
        <row r="1613">
          <cell r="C1613" t="str">
            <v>00001631</v>
          </cell>
          <cell r="D1613">
            <v>38916</v>
          </cell>
          <cell r="E1613" t="str">
            <v>03NC</v>
          </cell>
          <cell r="F1613" t="str">
            <v>ISO</v>
          </cell>
          <cell r="H1613">
            <v>331</v>
          </cell>
          <cell r="I1613">
            <v>0.85</v>
          </cell>
          <cell r="J1613">
            <v>110</v>
          </cell>
          <cell r="K1613">
            <v>110</v>
          </cell>
          <cell r="L1613">
            <v>0</v>
          </cell>
          <cell r="M1613">
            <v>221</v>
          </cell>
          <cell r="N1613">
            <v>221</v>
          </cell>
          <cell r="O1613">
            <v>0</v>
          </cell>
        </row>
        <row r="1614">
          <cell r="C1614" t="str">
            <v>00001632</v>
          </cell>
          <cell r="D1614">
            <v>38916</v>
          </cell>
          <cell r="E1614" t="str">
            <v>03NC</v>
          </cell>
          <cell r="F1614" t="str">
            <v>ISO</v>
          </cell>
          <cell r="H1614">
            <v>229</v>
          </cell>
          <cell r="I1614">
            <v>1.1299999999999999</v>
          </cell>
          <cell r="J1614">
            <v>57</v>
          </cell>
          <cell r="K1614">
            <v>57</v>
          </cell>
          <cell r="L1614">
            <v>0</v>
          </cell>
          <cell r="M1614">
            <v>172</v>
          </cell>
          <cell r="N1614">
            <v>172</v>
          </cell>
          <cell r="O1614">
            <v>0</v>
          </cell>
        </row>
        <row r="1615">
          <cell r="C1615" t="str">
            <v>00001633</v>
          </cell>
          <cell r="D1615">
            <v>38916</v>
          </cell>
          <cell r="E1615" t="str">
            <v>03NC</v>
          </cell>
          <cell r="F1615" t="str">
            <v>ISO</v>
          </cell>
          <cell r="H1615">
            <v>88</v>
          </cell>
          <cell r="I1615">
            <v>1.1299999999999999</v>
          </cell>
          <cell r="J1615">
            <v>0</v>
          </cell>
          <cell r="K1615">
            <v>22</v>
          </cell>
          <cell r="L1615">
            <v>0</v>
          </cell>
          <cell r="M1615">
            <v>66</v>
          </cell>
          <cell r="N1615">
            <v>88</v>
          </cell>
          <cell r="O1615">
            <v>22</v>
          </cell>
        </row>
        <row r="1616">
          <cell r="C1616" t="str">
            <v>00001634</v>
          </cell>
          <cell r="D1616">
            <v>38916</v>
          </cell>
          <cell r="E1616" t="str">
            <v>03NC</v>
          </cell>
          <cell r="F1616" t="str">
            <v>ISO</v>
          </cell>
          <cell r="H1616">
            <v>858</v>
          </cell>
          <cell r="I1616">
            <v>0.85</v>
          </cell>
          <cell r="J1616">
            <v>858</v>
          </cell>
          <cell r="K1616">
            <v>858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</row>
        <row r="1617">
          <cell r="C1617" t="str">
            <v>00001635</v>
          </cell>
          <cell r="D1617">
            <v>38916</v>
          </cell>
          <cell r="E1617" t="str">
            <v>03NC</v>
          </cell>
          <cell r="F1617" t="str">
            <v>ISO</v>
          </cell>
          <cell r="H1617">
            <v>1412</v>
          </cell>
          <cell r="I1617">
            <v>0.85</v>
          </cell>
          <cell r="J1617">
            <v>454</v>
          </cell>
          <cell r="K1617">
            <v>706</v>
          </cell>
          <cell r="L1617">
            <v>0</v>
          </cell>
          <cell r="M1617">
            <v>706</v>
          </cell>
          <cell r="N1617">
            <v>958</v>
          </cell>
          <cell r="O1617">
            <v>252</v>
          </cell>
        </row>
        <row r="1618">
          <cell r="C1618" t="str">
            <v>00001636</v>
          </cell>
          <cell r="D1618">
            <v>38916</v>
          </cell>
          <cell r="E1618" t="str">
            <v>03NC</v>
          </cell>
          <cell r="F1618" t="str">
            <v>ISO</v>
          </cell>
          <cell r="H1618">
            <v>366</v>
          </cell>
          <cell r="I1618">
            <v>0.85</v>
          </cell>
          <cell r="J1618">
            <v>0</v>
          </cell>
          <cell r="K1618">
            <v>366</v>
          </cell>
          <cell r="L1618">
            <v>0</v>
          </cell>
          <cell r="M1618">
            <v>0</v>
          </cell>
          <cell r="N1618">
            <v>366</v>
          </cell>
          <cell r="O1618">
            <v>366</v>
          </cell>
        </row>
        <row r="1619">
          <cell r="C1619" t="str">
            <v>00001637</v>
          </cell>
          <cell r="D1619">
            <v>38916</v>
          </cell>
          <cell r="E1619" t="str">
            <v>03NC</v>
          </cell>
          <cell r="F1619" t="str">
            <v>ISO</v>
          </cell>
          <cell r="H1619">
            <v>397</v>
          </cell>
          <cell r="I1619">
            <v>0.85</v>
          </cell>
          <cell r="J1619">
            <v>0</v>
          </cell>
          <cell r="K1619">
            <v>132</v>
          </cell>
          <cell r="L1619">
            <v>0</v>
          </cell>
          <cell r="M1619">
            <v>265</v>
          </cell>
          <cell r="N1619">
            <v>397</v>
          </cell>
          <cell r="O1619">
            <v>132</v>
          </cell>
        </row>
        <row r="1620">
          <cell r="C1620" t="str">
            <v>00001638</v>
          </cell>
          <cell r="D1620">
            <v>38916</v>
          </cell>
          <cell r="E1620" t="str">
            <v>03NC</v>
          </cell>
          <cell r="F1620" t="str">
            <v>ISO</v>
          </cell>
          <cell r="H1620">
            <v>1412</v>
          </cell>
          <cell r="I1620">
            <v>1.1299999999999999</v>
          </cell>
          <cell r="J1620">
            <v>0</v>
          </cell>
          <cell r="K1620">
            <v>353</v>
          </cell>
          <cell r="L1620">
            <v>0</v>
          </cell>
          <cell r="M1620">
            <v>1059</v>
          </cell>
          <cell r="N1620">
            <v>1412</v>
          </cell>
          <cell r="O1620">
            <v>353</v>
          </cell>
        </row>
        <row r="1621">
          <cell r="C1621" t="str">
            <v>00001639</v>
          </cell>
          <cell r="D1621">
            <v>38916</v>
          </cell>
          <cell r="E1621" t="str">
            <v>03NC</v>
          </cell>
          <cell r="F1621" t="str">
            <v>ISO</v>
          </cell>
          <cell r="H1621">
            <v>60</v>
          </cell>
          <cell r="I1621">
            <v>0.85</v>
          </cell>
          <cell r="J1621">
            <v>0</v>
          </cell>
          <cell r="K1621">
            <v>60</v>
          </cell>
          <cell r="L1621">
            <v>0</v>
          </cell>
          <cell r="M1621">
            <v>0</v>
          </cell>
          <cell r="N1621">
            <v>60</v>
          </cell>
          <cell r="O1621">
            <v>60</v>
          </cell>
        </row>
        <row r="1622">
          <cell r="C1622" t="str">
            <v>00001640</v>
          </cell>
          <cell r="D1622">
            <v>38916</v>
          </cell>
          <cell r="E1622" t="str">
            <v>03NC</v>
          </cell>
          <cell r="F1622" t="str">
            <v>ISO</v>
          </cell>
          <cell r="H1622">
            <v>88</v>
          </cell>
          <cell r="I1622">
            <v>0.85</v>
          </cell>
          <cell r="J1622">
            <v>0</v>
          </cell>
          <cell r="K1622">
            <v>44</v>
          </cell>
          <cell r="L1622">
            <v>0</v>
          </cell>
          <cell r="M1622">
            <v>44</v>
          </cell>
          <cell r="N1622">
            <v>88</v>
          </cell>
          <cell r="O1622">
            <v>44</v>
          </cell>
        </row>
        <row r="1623">
          <cell r="C1623" t="str">
            <v>00001641</v>
          </cell>
          <cell r="D1623">
            <v>38916</v>
          </cell>
          <cell r="E1623" t="str">
            <v>03NC</v>
          </cell>
          <cell r="F1623" t="str">
            <v>ISO</v>
          </cell>
          <cell r="H1623">
            <v>35</v>
          </cell>
          <cell r="I1623">
            <v>0.85</v>
          </cell>
          <cell r="J1623">
            <v>0</v>
          </cell>
          <cell r="K1623">
            <v>35</v>
          </cell>
          <cell r="L1623">
            <v>0</v>
          </cell>
          <cell r="M1623">
            <v>0</v>
          </cell>
          <cell r="N1623">
            <v>35</v>
          </cell>
          <cell r="O1623">
            <v>35</v>
          </cell>
        </row>
        <row r="1624">
          <cell r="C1624" t="str">
            <v>00001642</v>
          </cell>
          <cell r="D1624">
            <v>38916</v>
          </cell>
          <cell r="E1624" t="str">
            <v>03NC</v>
          </cell>
          <cell r="F1624" t="str">
            <v>ISO</v>
          </cell>
          <cell r="H1624">
            <v>887</v>
          </cell>
          <cell r="I1624">
            <v>0.85</v>
          </cell>
          <cell r="J1624">
            <v>0</v>
          </cell>
          <cell r="K1624">
            <v>295</v>
          </cell>
          <cell r="L1624">
            <v>0</v>
          </cell>
          <cell r="M1624">
            <v>592</v>
          </cell>
          <cell r="N1624">
            <v>887</v>
          </cell>
          <cell r="O1624">
            <v>295</v>
          </cell>
        </row>
        <row r="1625">
          <cell r="C1625" t="str">
            <v>00001643</v>
          </cell>
          <cell r="D1625">
            <v>38916</v>
          </cell>
          <cell r="E1625" t="str">
            <v>03NC</v>
          </cell>
          <cell r="F1625" t="str">
            <v>ISO</v>
          </cell>
          <cell r="H1625">
            <v>229</v>
          </cell>
          <cell r="I1625">
            <v>1.1299999999999999</v>
          </cell>
          <cell r="J1625">
            <v>0</v>
          </cell>
          <cell r="K1625">
            <v>57</v>
          </cell>
          <cell r="L1625">
            <v>0</v>
          </cell>
          <cell r="M1625">
            <v>172</v>
          </cell>
          <cell r="N1625">
            <v>229</v>
          </cell>
          <cell r="O1625">
            <v>57</v>
          </cell>
        </row>
        <row r="1626">
          <cell r="C1626" t="str">
            <v>00001644</v>
          </cell>
          <cell r="D1626">
            <v>38916</v>
          </cell>
          <cell r="E1626" t="str">
            <v>03NC</v>
          </cell>
          <cell r="F1626" t="str">
            <v>ISO</v>
          </cell>
          <cell r="H1626">
            <v>159</v>
          </cell>
          <cell r="I1626">
            <v>0.85</v>
          </cell>
          <cell r="J1626">
            <v>0</v>
          </cell>
          <cell r="K1626">
            <v>0</v>
          </cell>
          <cell r="L1626">
            <v>0</v>
          </cell>
          <cell r="M1626">
            <v>159</v>
          </cell>
          <cell r="N1626">
            <v>159</v>
          </cell>
          <cell r="O1626">
            <v>0</v>
          </cell>
        </row>
        <row r="1627">
          <cell r="C1627" t="str">
            <v>00001645</v>
          </cell>
          <cell r="D1627">
            <v>38916</v>
          </cell>
          <cell r="E1627" t="str">
            <v>03NC</v>
          </cell>
          <cell r="F1627" t="str">
            <v>ISO</v>
          </cell>
          <cell r="H1627">
            <v>132</v>
          </cell>
          <cell r="I1627">
            <v>0.85</v>
          </cell>
          <cell r="J1627">
            <v>44</v>
          </cell>
          <cell r="K1627">
            <v>44</v>
          </cell>
          <cell r="L1627">
            <v>0</v>
          </cell>
          <cell r="M1627">
            <v>88</v>
          </cell>
          <cell r="N1627">
            <v>88</v>
          </cell>
          <cell r="O1627">
            <v>0</v>
          </cell>
        </row>
        <row r="1628">
          <cell r="C1628" t="str">
            <v>00001646</v>
          </cell>
          <cell r="D1628">
            <v>38916</v>
          </cell>
          <cell r="E1628" t="str">
            <v>03NC</v>
          </cell>
          <cell r="F1628" t="str">
            <v>ISO</v>
          </cell>
          <cell r="H1628">
            <v>141</v>
          </cell>
          <cell r="I1628">
            <v>1.1299999999999999</v>
          </cell>
          <cell r="J1628">
            <v>35</v>
          </cell>
          <cell r="K1628">
            <v>35</v>
          </cell>
          <cell r="L1628">
            <v>0</v>
          </cell>
          <cell r="M1628">
            <v>106</v>
          </cell>
          <cell r="N1628">
            <v>106</v>
          </cell>
          <cell r="O1628">
            <v>0</v>
          </cell>
        </row>
        <row r="1629">
          <cell r="C1629" t="str">
            <v>00001647</v>
          </cell>
          <cell r="D1629">
            <v>38916</v>
          </cell>
          <cell r="E1629" t="str">
            <v>03NC</v>
          </cell>
          <cell r="F1629" t="str">
            <v>ISO</v>
          </cell>
          <cell r="H1629">
            <v>88</v>
          </cell>
          <cell r="I1629">
            <v>0.85</v>
          </cell>
          <cell r="J1629">
            <v>44</v>
          </cell>
          <cell r="K1629">
            <v>44</v>
          </cell>
          <cell r="L1629">
            <v>0</v>
          </cell>
          <cell r="M1629">
            <v>44</v>
          </cell>
          <cell r="N1629">
            <v>44</v>
          </cell>
          <cell r="O1629">
            <v>0</v>
          </cell>
        </row>
        <row r="1630">
          <cell r="C1630" t="str">
            <v>00001648</v>
          </cell>
          <cell r="D1630">
            <v>38916</v>
          </cell>
          <cell r="E1630" t="str">
            <v>03NC</v>
          </cell>
          <cell r="F1630" t="str">
            <v>ISO</v>
          </cell>
          <cell r="H1630">
            <v>33</v>
          </cell>
          <cell r="I1630">
            <v>0.85</v>
          </cell>
          <cell r="J1630">
            <v>33</v>
          </cell>
          <cell r="K1630">
            <v>33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</row>
        <row r="1631">
          <cell r="C1631" t="str">
            <v>00001649</v>
          </cell>
          <cell r="D1631">
            <v>38916</v>
          </cell>
          <cell r="E1631" t="str">
            <v>03NC</v>
          </cell>
          <cell r="F1631" t="str">
            <v>ISO</v>
          </cell>
          <cell r="H1631">
            <v>13</v>
          </cell>
          <cell r="I1631">
            <v>0.85</v>
          </cell>
          <cell r="J1631">
            <v>13</v>
          </cell>
          <cell r="K1631">
            <v>13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</row>
        <row r="1632">
          <cell r="C1632" t="str">
            <v>00001650</v>
          </cell>
          <cell r="D1632">
            <v>38916</v>
          </cell>
          <cell r="E1632" t="str">
            <v>03NC</v>
          </cell>
          <cell r="F1632" t="str">
            <v>ISO</v>
          </cell>
          <cell r="H1632">
            <v>728</v>
          </cell>
          <cell r="I1632">
            <v>0.85</v>
          </cell>
          <cell r="J1632">
            <v>242</v>
          </cell>
          <cell r="K1632">
            <v>242</v>
          </cell>
          <cell r="L1632">
            <v>0</v>
          </cell>
          <cell r="M1632">
            <v>486</v>
          </cell>
          <cell r="N1632">
            <v>486</v>
          </cell>
          <cell r="O1632">
            <v>0</v>
          </cell>
        </row>
        <row r="1633">
          <cell r="C1633" t="str">
            <v>00001651</v>
          </cell>
          <cell r="D1633">
            <v>38916</v>
          </cell>
          <cell r="E1633" t="str">
            <v>03NC</v>
          </cell>
          <cell r="F1633" t="str">
            <v>ISO</v>
          </cell>
          <cell r="H1633">
            <v>211</v>
          </cell>
          <cell r="I1633">
            <v>1.1299999999999999</v>
          </cell>
          <cell r="J1633">
            <v>52</v>
          </cell>
          <cell r="K1633">
            <v>52</v>
          </cell>
          <cell r="L1633">
            <v>0</v>
          </cell>
          <cell r="M1633">
            <v>159</v>
          </cell>
          <cell r="N1633">
            <v>159</v>
          </cell>
          <cell r="O1633">
            <v>0</v>
          </cell>
        </row>
        <row r="1634">
          <cell r="C1634" t="str">
            <v>00001652</v>
          </cell>
          <cell r="D1634">
            <v>38916</v>
          </cell>
          <cell r="E1634" t="str">
            <v>03NC</v>
          </cell>
          <cell r="F1634" t="str">
            <v>ISO</v>
          </cell>
          <cell r="H1634">
            <v>74</v>
          </cell>
          <cell r="I1634">
            <v>0.85</v>
          </cell>
          <cell r="J1634">
            <v>0</v>
          </cell>
          <cell r="K1634">
            <v>74</v>
          </cell>
          <cell r="L1634">
            <v>0</v>
          </cell>
          <cell r="M1634">
            <v>0</v>
          </cell>
          <cell r="N1634">
            <v>74</v>
          </cell>
          <cell r="O1634">
            <v>74</v>
          </cell>
        </row>
        <row r="1635">
          <cell r="C1635" t="str">
            <v>00001653</v>
          </cell>
          <cell r="D1635">
            <v>38916</v>
          </cell>
          <cell r="E1635" t="str">
            <v>03NC</v>
          </cell>
          <cell r="F1635" t="str">
            <v>ISO</v>
          </cell>
          <cell r="H1635">
            <v>61</v>
          </cell>
          <cell r="I1635">
            <v>0.85</v>
          </cell>
          <cell r="J1635">
            <v>0</v>
          </cell>
          <cell r="K1635">
            <v>30</v>
          </cell>
          <cell r="L1635">
            <v>0</v>
          </cell>
          <cell r="M1635">
            <v>31</v>
          </cell>
          <cell r="N1635">
            <v>61</v>
          </cell>
          <cell r="O1635">
            <v>30</v>
          </cell>
        </row>
        <row r="1636">
          <cell r="C1636" t="str">
            <v>00001654</v>
          </cell>
          <cell r="D1636">
            <v>38916</v>
          </cell>
          <cell r="E1636" t="str">
            <v>03NC</v>
          </cell>
          <cell r="F1636" t="str">
            <v>ISO</v>
          </cell>
          <cell r="H1636">
            <v>16</v>
          </cell>
          <cell r="I1636">
            <v>0.85</v>
          </cell>
          <cell r="J1636">
            <v>0</v>
          </cell>
          <cell r="K1636">
            <v>16</v>
          </cell>
          <cell r="L1636">
            <v>0</v>
          </cell>
          <cell r="M1636">
            <v>0</v>
          </cell>
          <cell r="N1636">
            <v>16</v>
          </cell>
          <cell r="O1636">
            <v>16</v>
          </cell>
        </row>
        <row r="1637">
          <cell r="C1637" t="str">
            <v>00001655</v>
          </cell>
          <cell r="D1637">
            <v>38916</v>
          </cell>
          <cell r="E1637" t="str">
            <v>03NC</v>
          </cell>
          <cell r="F1637" t="str">
            <v>ISO</v>
          </cell>
          <cell r="H1637">
            <v>132</v>
          </cell>
          <cell r="I1637">
            <v>0.85</v>
          </cell>
          <cell r="J1637">
            <v>0</v>
          </cell>
          <cell r="K1637">
            <v>44</v>
          </cell>
          <cell r="L1637">
            <v>0</v>
          </cell>
          <cell r="M1637">
            <v>88</v>
          </cell>
          <cell r="N1637">
            <v>132</v>
          </cell>
          <cell r="O1637">
            <v>44</v>
          </cell>
        </row>
        <row r="1638">
          <cell r="C1638" t="str">
            <v>00001656</v>
          </cell>
          <cell r="D1638">
            <v>38916</v>
          </cell>
          <cell r="E1638" t="str">
            <v>03NC</v>
          </cell>
          <cell r="F1638" t="str">
            <v>ISO</v>
          </cell>
          <cell r="H1638">
            <v>123</v>
          </cell>
          <cell r="I1638">
            <v>1.1299999999999999</v>
          </cell>
          <cell r="J1638">
            <v>0</v>
          </cell>
          <cell r="K1638">
            <v>30</v>
          </cell>
          <cell r="L1638">
            <v>0</v>
          </cell>
          <cell r="M1638">
            <v>93</v>
          </cell>
          <cell r="N1638">
            <v>123</v>
          </cell>
          <cell r="O1638">
            <v>30</v>
          </cell>
        </row>
        <row r="1639">
          <cell r="C1639" t="str">
            <v>00001657</v>
          </cell>
          <cell r="D1639">
            <v>38916</v>
          </cell>
          <cell r="E1639" t="str">
            <v>03NC</v>
          </cell>
          <cell r="F1639" t="str">
            <v>ISO</v>
          </cell>
          <cell r="H1639">
            <v>110</v>
          </cell>
          <cell r="I1639">
            <v>0.85</v>
          </cell>
          <cell r="J1639">
            <v>110</v>
          </cell>
          <cell r="K1639">
            <v>110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</row>
        <row r="1640">
          <cell r="C1640" t="str">
            <v>00001658</v>
          </cell>
          <cell r="D1640">
            <v>38916</v>
          </cell>
          <cell r="E1640" t="str">
            <v>03NC</v>
          </cell>
          <cell r="F1640" t="str">
            <v>ISO</v>
          </cell>
          <cell r="H1640">
            <v>529</v>
          </cell>
          <cell r="I1640">
            <v>0.85</v>
          </cell>
          <cell r="J1640">
            <v>264</v>
          </cell>
          <cell r="K1640">
            <v>264</v>
          </cell>
          <cell r="L1640">
            <v>0</v>
          </cell>
          <cell r="M1640">
            <v>265</v>
          </cell>
          <cell r="N1640">
            <v>265</v>
          </cell>
          <cell r="O1640">
            <v>0</v>
          </cell>
        </row>
        <row r="1641">
          <cell r="C1641" t="str">
            <v>00001659</v>
          </cell>
          <cell r="D1641">
            <v>38916</v>
          </cell>
          <cell r="E1641" t="str">
            <v>03NC</v>
          </cell>
          <cell r="F1641" t="str">
            <v>ISO</v>
          </cell>
          <cell r="H1641">
            <v>64</v>
          </cell>
          <cell r="I1641">
            <v>0.85</v>
          </cell>
          <cell r="J1641">
            <v>64</v>
          </cell>
          <cell r="K1641">
            <v>64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</row>
        <row r="1642">
          <cell r="C1642" t="str">
            <v>00001660</v>
          </cell>
          <cell r="D1642">
            <v>38916</v>
          </cell>
          <cell r="E1642" t="str">
            <v>03NC</v>
          </cell>
          <cell r="F1642" t="str">
            <v>ISO</v>
          </cell>
          <cell r="H1642">
            <v>781</v>
          </cell>
          <cell r="I1642">
            <v>0.85</v>
          </cell>
          <cell r="J1642">
            <v>0</v>
          </cell>
          <cell r="K1642">
            <v>260</v>
          </cell>
          <cell r="L1642">
            <v>0</v>
          </cell>
          <cell r="M1642">
            <v>521</v>
          </cell>
          <cell r="N1642">
            <v>781</v>
          </cell>
          <cell r="O1642">
            <v>260</v>
          </cell>
        </row>
        <row r="1643">
          <cell r="C1643" t="str">
            <v>00001661</v>
          </cell>
          <cell r="D1643">
            <v>38916</v>
          </cell>
          <cell r="E1643" t="str">
            <v>03NC</v>
          </cell>
          <cell r="F1643" t="str">
            <v>ISO</v>
          </cell>
          <cell r="H1643">
            <v>353</v>
          </cell>
          <cell r="I1643">
            <v>1.1299999999999999</v>
          </cell>
          <cell r="J1643">
            <v>0</v>
          </cell>
          <cell r="K1643">
            <v>88</v>
          </cell>
          <cell r="L1643">
            <v>0</v>
          </cell>
          <cell r="M1643">
            <v>265</v>
          </cell>
          <cell r="N1643">
            <v>353</v>
          </cell>
          <cell r="O1643">
            <v>88</v>
          </cell>
        </row>
        <row r="1644">
          <cell r="C1644" t="str">
            <v>00001662</v>
          </cell>
          <cell r="D1644">
            <v>38916</v>
          </cell>
          <cell r="E1644" t="str">
            <v>03NC</v>
          </cell>
          <cell r="F1644" t="str">
            <v>ISO</v>
          </cell>
          <cell r="H1644">
            <v>88</v>
          </cell>
          <cell r="I1644">
            <v>1.1299999999999999</v>
          </cell>
          <cell r="J1644">
            <v>22</v>
          </cell>
          <cell r="K1644">
            <v>22</v>
          </cell>
          <cell r="L1644">
            <v>0</v>
          </cell>
          <cell r="M1644">
            <v>66</v>
          </cell>
          <cell r="N1644">
            <v>66</v>
          </cell>
          <cell r="O1644">
            <v>0</v>
          </cell>
        </row>
        <row r="1645">
          <cell r="C1645" t="str">
            <v>00001663</v>
          </cell>
          <cell r="D1645">
            <v>38916</v>
          </cell>
          <cell r="E1645" t="str">
            <v>03NC</v>
          </cell>
          <cell r="F1645" t="str">
            <v>ISO</v>
          </cell>
          <cell r="H1645">
            <v>132</v>
          </cell>
          <cell r="I1645">
            <v>0.85</v>
          </cell>
          <cell r="J1645">
            <v>44</v>
          </cell>
          <cell r="K1645">
            <v>44</v>
          </cell>
          <cell r="L1645">
            <v>0</v>
          </cell>
          <cell r="M1645">
            <v>88</v>
          </cell>
          <cell r="N1645">
            <v>88</v>
          </cell>
          <cell r="O1645">
            <v>0</v>
          </cell>
        </row>
        <row r="1646">
          <cell r="C1646" t="str">
            <v>00001664</v>
          </cell>
          <cell r="D1646">
            <v>38916</v>
          </cell>
          <cell r="E1646" t="str">
            <v>03NC</v>
          </cell>
          <cell r="F1646" t="str">
            <v>ISO</v>
          </cell>
          <cell r="H1646">
            <v>141</v>
          </cell>
          <cell r="I1646">
            <v>1.1299999999999999</v>
          </cell>
          <cell r="J1646">
            <v>35</v>
          </cell>
          <cell r="K1646">
            <v>35</v>
          </cell>
          <cell r="L1646">
            <v>0</v>
          </cell>
          <cell r="M1646">
            <v>106</v>
          </cell>
          <cell r="N1646">
            <v>106</v>
          </cell>
          <cell r="O1646">
            <v>0</v>
          </cell>
        </row>
        <row r="1647">
          <cell r="C1647" t="str">
            <v>00001665</v>
          </cell>
          <cell r="D1647">
            <v>38916</v>
          </cell>
          <cell r="E1647" t="str">
            <v>03NC</v>
          </cell>
          <cell r="F1647" t="str">
            <v>ISO</v>
          </cell>
          <cell r="H1647">
            <v>132</v>
          </cell>
          <cell r="I1647">
            <v>0.85</v>
          </cell>
          <cell r="J1647">
            <v>44</v>
          </cell>
          <cell r="K1647">
            <v>44</v>
          </cell>
          <cell r="L1647">
            <v>0</v>
          </cell>
          <cell r="M1647">
            <v>88</v>
          </cell>
          <cell r="N1647">
            <v>88</v>
          </cell>
          <cell r="O1647">
            <v>0</v>
          </cell>
        </row>
        <row r="1648">
          <cell r="C1648" t="str">
            <v>00001666</v>
          </cell>
          <cell r="D1648">
            <v>38916</v>
          </cell>
          <cell r="E1648" t="str">
            <v>03NC</v>
          </cell>
          <cell r="F1648" t="str">
            <v>ISO</v>
          </cell>
          <cell r="H1648">
            <v>123</v>
          </cell>
          <cell r="I1648">
            <v>1.1299999999999999</v>
          </cell>
          <cell r="J1648">
            <v>0</v>
          </cell>
          <cell r="K1648">
            <v>30</v>
          </cell>
          <cell r="L1648">
            <v>0</v>
          </cell>
          <cell r="M1648">
            <v>93</v>
          </cell>
          <cell r="N1648">
            <v>123</v>
          </cell>
          <cell r="O1648">
            <v>30</v>
          </cell>
        </row>
        <row r="1649">
          <cell r="C1649" t="str">
            <v>00001667</v>
          </cell>
          <cell r="D1649">
            <v>38916</v>
          </cell>
          <cell r="E1649" t="str">
            <v>03NC</v>
          </cell>
          <cell r="F1649" t="str">
            <v>ISO</v>
          </cell>
          <cell r="H1649">
            <v>87</v>
          </cell>
          <cell r="I1649">
            <v>0.85</v>
          </cell>
          <cell r="J1649">
            <v>87</v>
          </cell>
          <cell r="K1649">
            <v>87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</row>
        <row r="1650">
          <cell r="C1650" t="str">
            <v>00001668</v>
          </cell>
          <cell r="D1650">
            <v>38916</v>
          </cell>
          <cell r="E1650" t="str">
            <v>03NC</v>
          </cell>
          <cell r="F1650" t="str">
            <v>ISO</v>
          </cell>
          <cell r="H1650">
            <v>176</v>
          </cell>
          <cell r="I1650">
            <v>0.85</v>
          </cell>
          <cell r="J1650">
            <v>88</v>
          </cell>
          <cell r="K1650">
            <v>88</v>
          </cell>
          <cell r="L1650">
            <v>0</v>
          </cell>
          <cell r="M1650">
            <v>88</v>
          </cell>
          <cell r="N1650">
            <v>88</v>
          </cell>
          <cell r="O1650">
            <v>0</v>
          </cell>
        </row>
        <row r="1651">
          <cell r="C1651" t="str">
            <v>00001669</v>
          </cell>
          <cell r="D1651">
            <v>38916</v>
          </cell>
          <cell r="E1651" t="str">
            <v>03NC</v>
          </cell>
          <cell r="F1651" t="str">
            <v>ISO</v>
          </cell>
          <cell r="H1651">
            <v>21</v>
          </cell>
          <cell r="I1651">
            <v>0.85</v>
          </cell>
          <cell r="J1651">
            <v>21</v>
          </cell>
          <cell r="K1651">
            <v>21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</row>
        <row r="1652">
          <cell r="C1652" t="str">
            <v>00001670</v>
          </cell>
          <cell r="D1652">
            <v>38916</v>
          </cell>
          <cell r="E1652" t="str">
            <v>03NC</v>
          </cell>
          <cell r="F1652" t="str">
            <v>ISO</v>
          </cell>
          <cell r="H1652">
            <v>794</v>
          </cell>
          <cell r="I1652">
            <v>0.85</v>
          </cell>
          <cell r="J1652">
            <v>264</v>
          </cell>
          <cell r="K1652">
            <v>264</v>
          </cell>
          <cell r="L1652">
            <v>0</v>
          </cell>
          <cell r="M1652">
            <v>530</v>
          </cell>
          <cell r="N1652">
            <v>530</v>
          </cell>
          <cell r="O1652">
            <v>0</v>
          </cell>
        </row>
        <row r="1653">
          <cell r="C1653" t="str">
            <v>00001671</v>
          </cell>
          <cell r="D1653">
            <v>38916</v>
          </cell>
          <cell r="E1653" t="str">
            <v>03NC</v>
          </cell>
          <cell r="F1653" t="str">
            <v>ISO</v>
          </cell>
          <cell r="H1653">
            <v>247</v>
          </cell>
          <cell r="I1653">
            <v>1.1299999999999999</v>
          </cell>
          <cell r="J1653">
            <v>61</v>
          </cell>
          <cell r="K1653">
            <v>61</v>
          </cell>
          <cell r="L1653">
            <v>0</v>
          </cell>
          <cell r="M1653">
            <v>186</v>
          </cell>
          <cell r="N1653">
            <v>186</v>
          </cell>
          <cell r="O1653">
            <v>0</v>
          </cell>
        </row>
        <row r="1654">
          <cell r="C1654" t="str">
            <v>00001672</v>
          </cell>
          <cell r="D1654">
            <v>38916</v>
          </cell>
          <cell r="E1654" t="str">
            <v>03NC</v>
          </cell>
          <cell r="F1654" t="str">
            <v>ISO</v>
          </cell>
          <cell r="H1654">
            <v>529</v>
          </cell>
          <cell r="I1654">
            <v>0.85</v>
          </cell>
          <cell r="J1654">
            <v>0</v>
          </cell>
          <cell r="K1654">
            <v>0</v>
          </cell>
          <cell r="L1654">
            <v>0</v>
          </cell>
          <cell r="M1654">
            <v>529</v>
          </cell>
          <cell r="N1654">
            <v>529</v>
          </cell>
          <cell r="O1654">
            <v>0</v>
          </cell>
        </row>
        <row r="1655">
          <cell r="C1655" t="str">
            <v>00001673</v>
          </cell>
          <cell r="D1655">
            <v>38916</v>
          </cell>
          <cell r="E1655" t="str">
            <v>03NC</v>
          </cell>
          <cell r="F1655" t="str">
            <v>ISO</v>
          </cell>
          <cell r="H1655">
            <v>70</v>
          </cell>
          <cell r="I1655">
            <v>1.1299999999999999</v>
          </cell>
          <cell r="J1655">
            <v>17</v>
          </cell>
          <cell r="K1655">
            <v>17</v>
          </cell>
          <cell r="L1655">
            <v>0</v>
          </cell>
          <cell r="M1655">
            <v>53</v>
          </cell>
          <cell r="N1655">
            <v>53</v>
          </cell>
          <cell r="O1655">
            <v>0</v>
          </cell>
        </row>
        <row r="1656">
          <cell r="C1656" t="str">
            <v>00001674</v>
          </cell>
          <cell r="D1656">
            <v>38916</v>
          </cell>
          <cell r="E1656" t="str">
            <v>03NC</v>
          </cell>
          <cell r="F1656" t="str">
            <v>ISO</v>
          </cell>
          <cell r="H1656">
            <v>88</v>
          </cell>
          <cell r="I1656">
            <v>1.1299999999999999</v>
          </cell>
          <cell r="J1656">
            <v>0</v>
          </cell>
          <cell r="K1656">
            <v>22</v>
          </cell>
          <cell r="L1656">
            <v>0</v>
          </cell>
          <cell r="M1656">
            <v>66</v>
          </cell>
          <cell r="N1656">
            <v>88</v>
          </cell>
          <cell r="O1656">
            <v>22</v>
          </cell>
        </row>
        <row r="1657">
          <cell r="C1657" t="str">
            <v>00001675</v>
          </cell>
          <cell r="D1657">
            <v>38916</v>
          </cell>
          <cell r="E1657" t="str">
            <v>03NC</v>
          </cell>
          <cell r="F1657" t="str">
            <v>ISO</v>
          </cell>
          <cell r="H1657">
            <v>194</v>
          </cell>
          <cell r="I1657">
            <v>1.1299999999999999</v>
          </cell>
          <cell r="J1657">
            <v>48</v>
          </cell>
          <cell r="K1657">
            <v>48</v>
          </cell>
          <cell r="L1657">
            <v>0</v>
          </cell>
          <cell r="M1657">
            <v>146</v>
          </cell>
          <cell r="N1657">
            <v>146</v>
          </cell>
          <cell r="O1657">
            <v>0</v>
          </cell>
        </row>
        <row r="1658">
          <cell r="C1658" t="str">
            <v>00001676</v>
          </cell>
          <cell r="D1658">
            <v>38916</v>
          </cell>
          <cell r="E1658" t="str">
            <v>03NC</v>
          </cell>
          <cell r="F1658" t="str">
            <v>ISO</v>
          </cell>
          <cell r="H1658">
            <v>118</v>
          </cell>
          <cell r="I1658">
            <v>0.85</v>
          </cell>
          <cell r="J1658">
            <v>0</v>
          </cell>
          <cell r="K1658">
            <v>118</v>
          </cell>
          <cell r="L1658">
            <v>0</v>
          </cell>
          <cell r="M1658">
            <v>0</v>
          </cell>
          <cell r="N1658">
            <v>118</v>
          </cell>
          <cell r="O1658">
            <v>118</v>
          </cell>
        </row>
        <row r="1659">
          <cell r="C1659" t="str">
            <v>00001677</v>
          </cell>
          <cell r="D1659">
            <v>38916</v>
          </cell>
          <cell r="E1659" t="str">
            <v>03NC</v>
          </cell>
          <cell r="F1659" t="str">
            <v>ISO</v>
          </cell>
          <cell r="H1659">
            <v>176</v>
          </cell>
          <cell r="I1659">
            <v>0.85</v>
          </cell>
          <cell r="J1659">
            <v>0</v>
          </cell>
          <cell r="K1659">
            <v>88</v>
          </cell>
          <cell r="L1659">
            <v>0</v>
          </cell>
          <cell r="M1659">
            <v>88</v>
          </cell>
          <cell r="N1659">
            <v>176</v>
          </cell>
          <cell r="O1659">
            <v>88</v>
          </cell>
        </row>
        <row r="1660">
          <cell r="C1660" t="str">
            <v>00001678</v>
          </cell>
          <cell r="D1660">
            <v>38916</v>
          </cell>
          <cell r="E1660" t="str">
            <v>03NC</v>
          </cell>
          <cell r="F1660" t="str">
            <v>ISO</v>
          </cell>
          <cell r="H1660">
            <v>69</v>
          </cell>
          <cell r="I1660">
            <v>0.85</v>
          </cell>
          <cell r="J1660">
            <v>0</v>
          </cell>
          <cell r="K1660">
            <v>69</v>
          </cell>
          <cell r="L1660">
            <v>0</v>
          </cell>
          <cell r="M1660">
            <v>0</v>
          </cell>
          <cell r="N1660">
            <v>69</v>
          </cell>
          <cell r="O1660">
            <v>69</v>
          </cell>
        </row>
        <row r="1661">
          <cell r="C1661" t="str">
            <v>00001679</v>
          </cell>
          <cell r="D1661">
            <v>38916</v>
          </cell>
          <cell r="E1661" t="str">
            <v>03NC</v>
          </cell>
          <cell r="F1661" t="str">
            <v>ISO</v>
          </cell>
          <cell r="H1661">
            <v>476</v>
          </cell>
          <cell r="I1661">
            <v>0.85</v>
          </cell>
          <cell r="J1661">
            <v>0</v>
          </cell>
          <cell r="K1661">
            <v>158</v>
          </cell>
          <cell r="L1661">
            <v>0</v>
          </cell>
          <cell r="M1661">
            <v>318</v>
          </cell>
          <cell r="N1661">
            <v>476</v>
          </cell>
          <cell r="O1661">
            <v>158</v>
          </cell>
        </row>
        <row r="1662">
          <cell r="C1662" t="str">
            <v>00001680</v>
          </cell>
          <cell r="D1662">
            <v>38916</v>
          </cell>
          <cell r="E1662" t="str">
            <v>03NC</v>
          </cell>
          <cell r="F1662" t="str">
            <v>ISO</v>
          </cell>
          <cell r="H1662">
            <v>176</v>
          </cell>
          <cell r="I1662">
            <v>1.1299999999999999</v>
          </cell>
          <cell r="J1662">
            <v>0</v>
          </cell>
          <cell r="K1662">
            <v>44</v>
          </cell>
          <cell r="L1662">
            <v>0</v>
          </cell>
          <cell r="M1662">
            <v>132</v>
          </cell>
          <cell r="N1662">
            <v>176</v>
          </cell>
          <cell r="O1662">
            <v>44</v>
          </cell>
        </row>
        <row r="1663">
          <cell r="C1663" t="str">
            <v>00001681</v>
          </cell>
          <cell r="D1663">
            <v>38916</v>
          </cell>
          <cell r="E1663" t="str">
            <v>03NC</v>
          </cell>
          <cell r="F1663" t="str">
            <v>ISO</v>
          </cell>
          <cell r="H1663">
            <v>9</v>
          </cell>
          <cell r="I1663">
            <v>0.85</v>
          </cell>
          <cell r="J1663">
            <v>9</v>
          </cell>
          <cell r="K1663">
            <v>9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</row>
        <row r="1664">
          <cell r="C1664" t="str">
            <v>00001682</v>
          </cell>
          <cell r="D1664">
            <v>38916</v>
          </cell>
          <cell r="E1664" t="str">
            <v>03NC</v>
          </cell>
          <cell r="F1664" t="str">
            <v>ISO</v>
          </cell>
          <cell r="H1664">
            <v>52</v>
          </cell>
          <cell r="I1664">
            <v>0.85</v>
          </cell>
          <cell r="J1664">
            <v>26</v>
          </cell>
          <cell r="K1664">
            <v>26</v>
          </cell>
          <cell r="L1664">
            <v>0</v>
          </cell>
          <cell r="M1664">
            <v>26</v>
          </cell>
          <cell r="N1664">
            <v>26</v>
          </cell>
          <cell r="O1664">
            <v>0</v>
          </cell>
        </row>
        <row r="1665">
          <cell r="C1665" t="str">
            <v>00001683</v>
          </cell>
          <cell r="D1665">
            <v>38916</v>
          </cell>
          <cell r="E1665" t="str">
            <v>03NC</v>
          </cell>
          <cell r="F1665" t="str">
            <v>ISO</v>
          </cell>
          <cell r="H1665">
            <v>5</v>
          </cell>
          <cell r="I1665">
            <v>0.85</v>
          </cell>
          <cell r="J1665">
            <v>5</v>
          </cell>
          <cell r="K1665">
            <v>5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</row>
        <row r="1666">
          <cell r="C1666" t="str">
            <v>00001684</v>
          </cell>
          <cell r="D1666">
            <v>38916</v>
          </cell>
          <cell r="E1666" t="str">
            <v>03NC</v>
          </cell>
          <cell r="F1666" t="str">
            <v>ISO</v>
          </cell>
          <cell r="H1666">
            <v>198</v>
          </cell>
          <cell r="I1666">
            <v>0.85</v>
          </cell>
          <cell r="J1666">
            <v>66</v>
          </cell>
          <cell r="K1666">
            <v>66</v>
          </cell>
          <cell r="L1666">
            <v>0</v>
          </cell>
          <cell r="M1666">
            <v>132</v>
          </cell>
          <cell r="N1666">
            <v>132</v>
          </cell>
          <cell r="O1666">
            <v>0</v>
          </cell>
        </row>
        <row r="1667">
          <cell r="C1667" t="str">
            <v>00001685</v>
          </cell>
          <cell r="D1667">
            <v>38916</v>
          </cell>
          <cell r="E1667" t="str">
            <v>03NC</v>
          </cell>
          <cell r="F1667" t="str">
            <v>ISO</v>
          </cell>
          <cell r="H1667">
            <v>123</v>
          </cell>
          <cell r="I1667">
            <v>1.1299999999999999</v>
          </cell>
          <cell r="J1667">
            <v>30</v>
          </cell>
          <cell r="K1667">
            <v>30</v>
          </cell>
          <cell r="L1667">
            <v>0</v>
          </cell>
          <cell r="M1667">
            <v>93</v>
          </cell>
          <cell r="N1667">
            <v>93</v>
          </cell>
          <cell r="O1667">
            <v>0</v>
          </cell>
        </row>
        <row r="1668">
          <cell r="C1668" t="str">
            <v>00001686</v>
          </cell>
          <cell r="D1668">
            <v>38916</v>
          </cell>
          <cell r="E1668" t="str">
            <v>03NC</v>
          </cell>
          <cell r="F1668" t="str">
            <v>ISO</v>
          </cell>
          <cell r="H1668">
            <v>20</v>
          </cell>
          <cell r="I1668">
            <v>0.85</v>
          </cell>
          <cell r="J1668">
            <v>20</v>
          </cell>
          <cell r="K1668">
            <v>20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</row>
        <row r="1669">
          <cell r="C1669" t="str">
            <v>00001687</v>
          </cell>
          <cell r="D1669">
            <v>38916</v>
          </cell>
          <cell r="E1669" t="str">
            <v>03NC</v>
          </cell>
          <cell r="F1669" t="str">
            <v>ISO</v>
          </cell>
          <cell r="H1669">
            <v>88</v>
          </cell>
          <cell r="I1669">
            <v>0.85</v>
          </cell>
          <cell r="J1669">
            <v>44</v>
          </cell>
          <cell r="K1669">
            <v>44</v>
          </cell>
          <cell r="L1669">
            <v>0</v>
          </cell>
          <cell r="M1669">
            <v>44</v>
          </cell>
          <cell r="N1669">
            <v>44</v>
          </cell>
          <cell r="O1669">
            <v>0</v>
          </cell>
        </row>
        <row r="1670">
          <cell r="C1670" t="str">
            <v>00001688</v>
          </cell>
          <cell r="D1670">
            <v>38916</v>
          </cell>
          <cell r="E1670" t="str">
            <v>03NC</v>
          </cell>
          <cell r="F1670" t="str">
            <v>ISO</v>
          </cell>
          <cell r="H1670">
            <v>12</v>
          </cell>
          <cell r="I1670">
            <v>0.85</v>
          </cell>
          <cell r="J1670">
            <v>12</v>
          </cell>
          <cell r="K1670">
            <v>12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</row>
        <row r="1671">
          <cell r="C1671" t="str">
            <v>00001689</v>
          </cell>
          <cell r="D1671">
            <v>38916</v>
          </cell>
          <cell r="E1671" t="str">
            <v>03NC</v>
          </cell>
          <cell r="F1671" t="str">
            <v>ISO</v>
          </cell>
          <cell r="H1671">
            <v>794</v>
          </cell>
          <cell r="I1671">
            <v>0.85</v>
          </cell>
          <cell r="J1671">
            <v>264</v>
          </cell>
          <cell r="K1671">
            <v>264</v>
          </cell>
          <cell r="L1671">
            <v>0</v>
          </cell>
          <cell r="M1671">
            <v>530</v>
          </cell>
          <cell r="N1671">
            <v>530</v>
          </cell>
          <cell r="O1671">
            <v>0</v>
          </cell>
        </row>
        <row r="1672">
          <cell r="C1672" t="str">
            <v>00001690</v>
          </cell>
          <cell r="D1672">
            <v>38916</v>
          </cell>
          <cell r="E1672" t="str">
            <v>03NC</v>
          </cell>
          <cell r="F1672" t="str">
            <v>ISO</v>
          </cell>
          <cell r="H1672">
            <v>211</v>
          </cell>
          <cell r="I1672">
            <v>1.1299999999999999</v>
          </cell>
          <cell r="J1672">
            <v>52</v>
          </cell>
          <cell r="K1672">
            <v>52</v>
          </cell>
          <cell r="L1672">
            <v>0</v>
          </cell>
          <cell r="M1672">
            <v>159</v>
          </cell>
          <cell r="N1672">
            <v>159</v>
          </cell>
          <cell r="O1672">
            <v>0</v>
          </cell>
        </row>
        <row r="1673">
          <cell r="C1673" t="str">
            <v>00001691</v>
          </cell>
          <cell r="D1673">
            <v>38916</v>
          </cell>
          <cell r="E1673" t="str">
            <v>03NC</v>
          </cell>
          <cell r="F1673" t="str">
            <v>ISO</v>
          </cell>
          <cell r="H1673">
            <v>249</v>
          </cell>
          <cell r="I1673">
            <v>0.85</v>
          </cell>
          <cell r="J1673">
            <v>249</v>
          </cell>
          <cell r="K1673">
            <v>249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</row>
        <row r="1674">
          <cell r="C1674" t="str">
            <v>00001692</v>
          </cell>
          <cell r="D1674">
            <v>38916</v>
          </cell>
          <cell r="E1674" t="str">
            <v>03NC</v>
          </cell>
          <cell r="F1674" t="str">
            <v>ISO</v>
          </cell>
          <cell r="H1674">
            <v>2118</v>
          </cell>
          <cell r="I1674">
            <v>0.85</v>
          </cell>
          <cell r="J1674">
            <v>1059</v>
          </cell>
          <cell r="K1674">
            <v>1059</v>
          </cell>
          <cell r="L1674">
            <v>0</v>
          </cell>
          <cell r="M1674">
            <v>1059</v>
          </cell>
          <cell r="N1674">
            <v>1059</v>
          </cell>
          <cell r="O1674">
            <v>0</v>
          </cell>
        </row>
        <row r="1675">
          <cell r="C1675" t="str">
            <v>00001693</v>
          </cell>
          <cell r="D1675">
            <v>38916</v>
          </cell>
          <cell r="E1675" t="str">
            <v>03NC</v>
          </cell>
          <cell r="F1675" t="str">
            <v>ISO</v>
          </cell>
          <cell r="H1675">
            <v>105</v>
          </cell>
          <cell r="I1675">
            <v>0.85</v>
          </cell>
          <cell r="J1675">
            <v>105</v>
          </cell>
          <cell r="K1675">
            <v>105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</row>
        <row r="1676">
          <cell r="C1676" t="str">
            <v>00001694</v>
          </cell>
          <cell r="D1676">
            <v>38916</v>
          </cell>
          <cell r="E1676" t="str">
            <v>03NC</v>
          </cell>
          <cell r="F1676" t="str">
            <v>ISO</v>
          </cell>
          <cell r="H1676">
            <v>794</v>
          </cell>
          <cell r="I1676">
            <v>0.85</v>
          </cell>
          <cell r="J1676">
            <v>0</v>
          </cell>
          <cell r="K1676">
            <v>264</v>
          </cell>
          <cell r="L1676">
            <v>0</v>
          </cell>
          <cell r="M1676">
            <v>530</v>
          </cell>
          <cell r="N1676">
            <v>794</v>
          </cell>
          <cell r="O1676">
            <v>264</v>
          </cell>
        </row>
        <row r="1677">
          <cell r="C1677" t="str">
            <v>00001695</v>
          </cell>
          <cell r="D1677">
            <v>38916</v>
          </cell>
          <cell r="E1677" t="str">
            <v>03NC</v>
          </cell>
          <cell r="F1677" t="str">
            <v>ISO</v>
          </cell>
          <cell r="H1677">
            <v>1059</v>
          </cell>
          <cell r="I1677">
            <v>1.1299999999999999</v>
          </cell>
          <cell r="J1677">
            <v>0</v>
          </cell>
          <cell r="K1677">
            <v>264</v>
          </cell>
          <cell r="L1677">
            <v>0</v>
          </cell>
          <cell r="M1677">
            <v>795</v>
          </cell>
          <cell r="N1677">
            <v>1059</v>
          </cell>
          <cell r="O1677">
            <v>264</v>
          </cell>
        </row>
        <row r="1678">
          <cell r="C1678" t="str">
            <v>00001696</v>
          </cell>
          <cell r="D1678">
            <v>38916</v>
          </cell>
          <cell r="E1678" t="str">
            <v>03NC</v>
          </cell>
          <cell r="F1678" t="str">
            <v>ISO</v>
          </cell>
          <cell r="H1678">
            <v>88</v>
          </cell>
          <cell r="I1678">
            <v>1.1299999999999999</v>
          </cell>
          <cell r="J1678">
            <v>0</v>
          </cell>
          <cell r="K1678">
            <v>22</v>
          </cell>
          <cell r="L1678">
            <v>0</v>
          </cell>
          <cell r="M1678">
            <v>66</v>
          </cell>
          <cell r="N1678">
            <v>88</v>
          </cell>
          <cell r="O1678">
            <v>22</v>
          </cell>
        </row>
        <row r="1679">
          <cell r="C1679" t="str">
            <v>00001697</v>
          </cell>
          <cell r="D1679">
            <v>38916</v>
          </cell>
          <cell r="E1679" t="str">
            <v>03NC</v>
          </cell>
          <cell r="F1679" t="str">
            <v>ISO</v>
          </cell>
          <cell r="H1679">
            <v>158</v>
          </cell>
          <cell r="I1679">
            <v>1.1299999999999999</v>
          </cell>
          <cell r="J1679">
            <v>39</v>
          </cell>
          <cell r="K1679">
            <v>39</v>
          </cell>
          <cell r="L1679">
            <v>0</v>
          </cell>
          <cell r="M1679">
            <v>119</v>
          </cell>
          <cell r="N1679">
            <v>119</v>
          </cell>
          <cell r="O1679">
            <v>0</v>
          </cell>
        </row>
        <row r="1680">
          <cell r="C1680" t="str">
            <v>00001698</v>
          </cell>
          <cell r="D1680">
            <v>38916</v>
          </cell>
          <cell r="E1680" t="str">
            <v>03NC</v>
          </cell>
          <cell r="F1680" t="str">
            <v>ISO</v>
          </cell>
          <cell r="H1680">
            <v>1059</v>
          </cell>
          <cell r="I1680">
            <v>0.85</v>
          </cell>
          <cell r="J1680">
            <v>0</v>
          </cell>
          <cell r="K1680">
            <v>264</v>
          </cell>
          <cell r="L1680">
            <v>0</v>
          </cell>
          <cell r="M1680">
            <v>795</v>
          </cell>
          <cell r="N1680">
            <v>1059</v>
          </cell>
          <cell r="O1680">
            <v>264</v>
          </cell>
        </row>
        <row r="1681">
          <cell r="C1681" t="str">
            <v>00001699</v>
          </cell>
          <cell r="D1681">
            <v>38916</v>
          </cell>
          <cell r="E1681" t="str">
            <v>03NC</v>
          </cell>
          <cell r="F1681" t="str">
            <v>ISO</v>
          </cell>
          <cell r="H1681">
            <v>529</v>
          </cell>
          <cell r="I1681">
            <v>1.1299999999999999</v>
          </cell>
          <cell r="J1681">
            <v>0</v>
          </cell>
          <cell r="K1681">
            <v>132</v>
          </cell>
          <cell r="L1681">
            <v>0</v>
          </cell>
          <cell r="M1681">
            <v>397</v>
          </cell>
          <cell r="N1681">
            <v>529</v>
          </cell>
          <cell r="O1681">
            <v>132</v>
          </cell>
        </row>
        <row r="1682">
          <cell r="C1682" t="str">
            <v>00001700</v>
          </cell>
          <cell r="D1682">
            <v>38916</v>
          </cell>
          <cell r="E1682" t="str">
            <v>03NC</v>
          </cell>
          <cell r="F1682" t="str">
            <v>ISO</v>
          </cell>
          <cell r="H1682">
            <v>397</v>
          </cell>
          <cell r="I1682">
            <v>0.85</v>
          </cell>
          <cell r="J1682">
            <v>0</v>
          </cell>
          <cell r="K1682">
            <v>198</v>
          </cell>
          <cell r="L1682">
            <v>0</v>
          </cell>
          <cell r="M1682">
            <v>199</v>
          </cell>
          <cell r="N1682">
            <v>397</v>
          </cell>
          <cell r="O1682">
            <v>198</v>
          </cell>
        </row>
        <row r="1683">
          <cell r="C1683" t="str">
            <v>00001701</v>
          </cell>
          <cell r="D1683">
            <v>38916</v>
          </cell>
          <cell r="E1683" t="str">
            <v>03NC</v>
          </cell>
          <cell r="F1683" t="str">
            <v>ISO</v>
          </cell>
          <cell r="H1683">
            <v>297</v>
          </cell>
          <cell r="I1683">
            <v>0.85</v>
          </cell>
          <cell r="J1683">
            <v>0</v>
          </cell>
          <cell r="K1683">
            <v>297</v>
          </cell>
          <cell r="L1683">
            <v>0</v>
          </cell>
          <cell r="M1683">
            <v>0</v>
          </cell>
          <cell r="N1683">
            <v>297</v>
          </cell>
          <cell r="O1683">
            <v>297</v>
          </cell>
        </row>
        <row r="1684">
          <cell r="C1684" t="str">
            <v>00001702</v>
          </cell>
          <cell r="D1684">
            <v>38916</v>
          </cell>
          <cell r="E1684" t="str">
            <v>03NC</v>
          </cell>
          <cell r="F1684" t="str">
            <v>ISO</v>
          </cell>
          <cell r="H1684">
            <v>128</v>
          </cell>
          <cell r="I1684">
            <v>0.85</v>
          </cell>
          <cell r="J1684">
            <v>0</v>
          </cell>
          <cell r="K1684">
            <v>128</v>
          </cell>
          <cell r="L1684">
            <v>0</v>
          </cell>
          <cell r="M1684">
            <v>0</v>
          </cell>
          <cell r="N1684">
            <v>128</v>
          </cell>
          <cell r="O1684">
            <v>128</v>
          </cell>
        </row>
        <row r="1685">
          <cell r="C1685" t="str">
            <v>00001703</v>
          </cell>
          <cell r="D1685">
            <v>38916</v>
          </cell>
          <cell r="E1685" t="str">
            <v>03NC</v>
          </cell>
          <cell r="F1685" t="str">
            <v>ISO</v>
          </cell>
          <cell r="H1685">
            <v>264</v>
          </cell>
          <cell r="I1685">
            <v>0.85</v>
          </cell>
          <cell r="J1685">
            <v>0</v>
          </cell>
          <cell r="K1685">
            <v>88</v>
          </cell>
          <cell r="L1685">
            <v>0</v>
          </cell>
          <cell r="M1685">
            <v>176</v>
          </cell>
          <cell r="N1685">
            <v>264</v>
          </cell>
          <cell r="O1685">
            <v>88</v>
          </cell>
        </row>
        <row r="1686">
          <cell r="C1686" t="str">
            <v>00001704</v>
          </cell>
          <cell r="D1686">
            <v>38916</v>
          </cell>
          <cell r="E1686" t="str">
            <v>03NC</v>
          </cell>
          <cell r="F1686" t="str">
            <v>ISO</v>
          </cell>
          <cell r="H1686">
            <v>211</v>
          </cell>
          <cell r="I1686">
            <v>1.1299999999999999</v>
          </cell>
          <cell r="J1686">
            <v>0</v>
          </cell>
          <cell r="K1686">
            <v>52</v>
          </cell>
          <cell r="L1686">
            <v>0</v>
          </cell>
          <cell r="M1686">
            <v>159</v>
          </cell>
          <cell r="N1686">
            <v>211</v>
          </cell>
          <cell r="O1686">
            <v>52</v>
          </cell>
        </row>
        <row r="1687">
          <cell r="C1687" t="str">
            <v>00001705</v>
          </cell>
          <cell r="D1687">
            <v>38916</v>
          </cell>
          <cell r="E1687" t="str">
            <v>03NC</v>
          </cell>
          <cell r="F1687" t="str">
            <v>ISO</v>
          </cell>
          <cell r="H1687">
            <v>64</v>
          </cell>
          <cell r="I1687">
            <v>0.85</v>
          </cell>
          <cell r="J1687">
            <v>64</v>
          </cell>
          <cell r="K1687">
            <v>64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</row>
        <row r="1688">
          <cell r="C1688" t="str">
            <v>00001706</v>
          </cell>
          <cell r="D1688">
            <v>38916</v>
          </cell>
          <cell r="E1688" t="str">
            <v>03NC</v>
          </cell>
          <cell r="F1688" t="str">
            <v>ISO</v>
          </cell>
          <cell r="H1688">
            <v>88</v>
          </cell>
          <cell r="I1688">
            <v>0.85</v>
          </cell>
          <cell r="J1688">
            <v>44</v>
          </cell>
          <cell r="K1688">
            <v>44</v>
          </cell>
          <cell r="L1688">
            <v>0</v>
          </cell>
          <cell r="M1688">
            <v>44</v>
          </cell>
          <cell r="N1688">
            <v>44</v>
          </cell>
          <cell r="O1688">
            <v>0</v>
          </cell>
        </row>
        <row r="1689">
          <cell r="C1689" t="str">
            <v>00001707</v>
          </cell>
          <cell r="D1689">
            <v>38916</v>
          </cell>
          <cell r="E1689" t="str">
            <v>03NC</v>
          </cell>
          <cell r="F1689" t="str">
            <v>ISO</v>
          </cell>
          <cell r="H1689">
            <v>30</v>
          </cell>
          <cell r="I1689">
            <v>0.85</v>
          </cell>
          <cell r="J1689">
            <v>30</v>
          </cell>
          <cell r="K1689">
            <v>30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</row>
        <row r="1690">
          <cell r="C1690" t="str">
            <v>00001708</v>
          </cell>
          <cell r="D1690">
            <v>38916</v>
          </cell>
          <cell r="E1690" t="str">
            <v>03NC</v>
          </cell>
          <cell r="F1690" t="str">
            <v>ISO</v>
          </cell>
          <cell r="H1690">
            <v>132</v>
          </cell>
          <cell r="I1690">
            <v>0.85</v>
          </cell>
          <cell r="J1690">
            <v>30</v>
          </cell>
          <cell r="K1690">
            <v>44</v>
          </cell>
          <cell r="L1690">
            <v>0</v>
          </cell>
          <cell r="M1690">
            <v>88</v>
          </cell>
          <cell r="N1690">
            <v>102</v>
          </cell>
          <cell r="O1690">
            <v>14</v>
          </cell>
        </row>
        <row r="1691">
          <cell r="C1691" t="str">
            <v>00001709</v>
          </cell>
          <cell r="D1691">
            <v>38916</v>
          </cell>
          <cell r="E1691" t="str">
            <v>03NC</v>
          </cell>
          <cell r="F1691" t="str">
            <v>ISO</v>
          </cell>
          <cell r="H1691">
            <v>123</v>
          </cell>
          <cell r="I1691">
            <v>1.1299999999999999</v>
          </cell>
          <cell r="J1691">
            <v>30</v>
          </cell>
          <cell r="K1691">
            <v>30</v>
          </cell>
          <cell r="L1691">
            <v>0</v>
          </cell>
          <cell r="M1691">
            <v>93</v>
          </cell>
          <cell r="N1691">
            <v>93</v>
          </cell>
          <cell r="O1691">
            <v>0</v>
          </cell>
        </row>
        <row r="1692">
          <cell r="C1692" t="str">
            <v>00001710</v>
          </cell>
          <cell r="D1692">
            <v>38916</v>
          </cell>
          <cell r="E1692" t="str">
            <v>03NC</v>
          </cell>
          <cell r="F1692" t="str">
            <v>ISO</v>
          </cell>
          <cell r="H1692">
            <v>146</v>
          </cell>
          <cell r="I1692">
            <v>0.85</v>
          </cell>
          <cell r="J1692">
            <v>146</v>
          </cell>
          <cell r="K1692">
            <v>146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</row>
        <row r="1693">
          <cell r="C1693" t="str">
            <v>00001711</v>
          </cell>
          <cell r="D1693">
            <v>38916</v>
          </cell>
          <cell r="E1693" t="str">
            <v>03NC</v>
          </cell>
          <cell r="F1693" t="str">
            <v>ISO</v>
          </cell>
          <cell r="H1693">
            <v>176</v>
          </cell>
          <cell r="I1693">
            <v>0.85</v>
          </cell>
          <cell r="J1693">
            <v>88</v>
          </cell>
          <cell r="K1693">
            <v>88</v>
          </cell>
          <cell r="L1693">
            <v>0</v>
          </cell>
          <cell r="M1693">
            <v>88</v>
          </cell>
          <cell r="N1693">
            <v>88</v>
          </cell>
          <cell r="O1693">
            <v>0</v>
          </cell>
        </row>
        <row r="1694">
          <cell r="C1694" t="str">
            <v>00001712</v>
          </cell>
          <cell r="D1694">
            <v>38916</v>
          </cell>
          <cell r="E1694" t="str">
            <v>03NC</v>
          </cell>
          <cell r="F1694" t="str">
            <v>ISO</v>
          </cell>
          <cell r="H1694">
            <v>86</v>
          </cell>
          <cell r="I1694">
            <v>0.85</v>
          </cell>
          <cell r="J1694">
            <v>86</v>
          </cell>
          <cell r="K1694">
            <v>86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</row>
        <row r="1695">
          <cell r="C1695" t="str">
            <v>00001713</v>
          </cell>
          <cell r="D1695">
            <v>38916</v>
          </cell>
          <cell r="E1695" t="str">
            <v>03NC</v>
          </cell>
          <cell r="F1695" t="str">
            <v>ISO</v>
          </cell>
          <cell r="H1695">
            <v>344</v>
          </cell>
          <cell r="I1695">
            <v>0.85</v>
          </cell>
          <cell r="J1695">
            <v>0</v>
          </cell>
          <cell r="K1695">
            <v>114</v>
          </cell>
          <cell r="L1695">
            <v>0</v>
          </cell>
          <cell r="M1695">
            <v>230</v>
          </cell>
          <cell r="N1695">
            <v>344</v>
          </cell>
          <cell r="O1695">
            <v>114</v>
          </cell>
        </row>
        <row r="1696">
          <cell r="C1696" t="str">
            <v>00001714</v>
          </cell>
          <cell r="D1696">
            <v>38916</v>
          </cell>
          <cell r="E1696" t="str">
            <v>03NC</v>
          </cell>
          <cell r="F1696" t="str">
            <v>ISO</v>
          </cell>
          <cell r="H1696">
            <v>176</v>
          </cell>
          <cell r="I1696">
            <v>1.1299999999999999</v>
          </cell>
          <cell r="J1696">
            <v>44</v>
          </cell>
          <cell r="K1696">
            <v>44</v>
          </cell>
          <cell r="L1696">
            <v>0</v>
          </cell>
          <cell r="M1696">
            <v>132</v>
          </cell>
          <cell r="N1696">
            <v>132</v>
          </cell>
          <cell r="O1696">
            <v>0</v>
          </cell>
        </row>
        <row r="1697">
          <cell r="C1697" t="str">
            <v>00001715</v>
          </cell>
          <cell r="D1697">
            <v>38916</v>
          </cell>
          <cell r="E1697" t="str">
            <v>03NC</v>
          </cell>
          <cell r="F1697" t="str">
            <v>ISO</v>
          </cell>
          <cell r="H1697">
            <v>198</v>
          </cell>
          <cell r="I1697">
            <v>0.85</v>
          </cell>
          <cell r="J1697">
            <v>0</v>
          </cell>
          <cell r="K1697">
            <v>0</v>
          </cell>
          <cell r="L1697">
            <v>0</v>
          </cell>
          <cell r="M1697">
            <v>198</v>
          </cell>
          <cell r="N1697">
            <v>198</v>
          </cell>
          <cell r="O1697">
            <v>0</v>
          </cell>
        </row>
        <row r="1698">
          <cell r="C1698" t="str">
            <v>00001716</v>
          </cell>
          <cell r="D1698">
            <v>38916</v>
          </cell>
          <cell r="E1698" t="str">
            <v>03NC</v>
          </cell>
          <cell r="F1698" t="str">
            <v>ISO</v>
          </cell>
          <cell r="H1698">
            <v>176</v>
          </cell>
          <cell r="I1698">
            <v>1.1299999999999999</v>
          </cell>
          <cell r="J1698">
            <v>0</v>
          </cell>
          <cell r="K1698">
            <v>44</v>
          </cell>
          <cell r="L1698">
            <v>0</v>
          </cell>
          <cell r="M1698">
            <v>132</v>
          </cell>
          <cell r="N1698">
            <v>176</v>
          </cell>
          <cell r="O1698">
            <v>44</v>
          </cell>
        </row>
        <row r="1699">
          <cell r="C1699" t="str">
            <v>00001717</v>
          </cell>
          <cell r="D1699">
            <v>38916</v>
          </cell>
          <cell r="E1699" t="str">
            <v>03NC</v>
          </cell>
          <cell r="F1699" t="str">
            <v>ISO</v>
          </cell>
          <cell r="H1699">
            <v>823</v>
          </cell>
          <cell r="I1699">
            <v>0.85</v>
          </cell>
          <cell r="J1699">
            <v>0</v>
          </cell>
          <cell r="K1699">
            <v>823</v>
          </cell>
          <cell r="L1699">
            <v>0</v>
          </cell>
          <cell r="M1699">
            <v>0</v>
          </cell>
          <cell r="N1699">
            <v>823</v>
          </cell>
          <cell r="O1699">
            <v>823</v>
          </cell>
        </row>
        <row r="1700">
          <cell r="C1700" t="str">
            <v>00001718</v>
          </cell>
          <cell r="D1700">
            <v>38916</v>
          </cell>
          <cell r="E1700" t="str">
            <v>03NC</v>
          </cell>
          <cell r="F1700" t="str">
            <v>ISO</v>
          </cell>
          <cell r="H1700">
            <v>1753</v>
          </cell>
          <cell r="I1700">
            <v>0.85</v>
          </cell>
          <cell r="J1700">
            <v>876</v>
          </cell>
          <cell r="K1700">
            <v>876</v>
          </cell>
          <cell r="L1700">
            <v>0</v>
          </cell>
          <cell r="M1700">
            <v>877</v>
          </cell>
          <cell r="N1700">
            <v>877</v>
          </cell>
          <cell r="O1700">
            <v>0</v>
          </cell>
        </row>
        <row r="1701">
          <cell r="C1701" t="str">
            <v>00001719</v>
          </cell>
          <cell r="D1701">
            <v>38916</v>
          </cell>
          <cell r="E1701" t="str">
            <v>03NC</v>
          </cell>
          <cell r="F1701" t="str">
            <v>ISO</v>
          </cell>
          <cell r="H1701">
            <v>242</v>
          </cell>
          <cell r="I1701">
            <v>0.85</v>
          </cell>
          <cell r="J1701">
            <v>242</v>
          </cell>
          <cell r="K1701">
            <v>242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</row>
        <row r="1702">
          <cell r="C1702" t="str">
            <v>00001720</v>
          </cell>
          <cell r="D1702">
            <v>38916</v>
          </cell>
          <cell r="E1702" t="str">
            <v>03NC</v>
          </cell>
          <cell r="F1702" t="str">
            <v>ISO</v>
          </cell>
          <cell r="H1702">
            <v>264</v>
          </cell>
          <cell r="I1702">
            <v>0.85</v>
          </cell>
          <cell r="J1702">
            <v>88</v>
          </cell>
          <cell r="K1702">
            <v>88</v>
          </cell>
          <cell r="L1702">
            <v>0</v>
          </cell>
          <cell r="M1702">
            <v>176</v>
          </cell>
          <cell r="N1702">
            <v>176</v>
          </cell>
          <cell r="O1702">
            <v>0</v>
          </cell>
        </row>
        <row r="1703">
          <cell r="C1703" t="str">
            <v>00001721</v>
          </cell>
          <cell r="D1703">
            <v>38916</v>
          </cell>
          <cell r="E1703" t="str">
            <v>03NC</v>
          </cell>
          <cell r="F1703" t="str">
            <v>ISO</v>
          </cell>
          <cell r="H1703">
            <v>1059</v>
          </cell>
          <cell r="I1703">
            <v>1.1299999999999999</v>
          </cell>
          <cell r="J1703">
            <v>264</v>
          </cell>
          <cell r="K1703">
            <v>264</v>
          </cell>
          <cell r="L1703">
            <v>0</v>
          </cell>
          <cell r="M1703">
            <v>795</v>
          </cell>
          <cell r="N1703">
            <v>795</v>
          </cell>
          <cell r="O1703">
            <v>0</v>
          </cell>
        </row>
        <row r="1704">
          <cell r="C1704" t="str">
            <v>00001722</v>
          </cell>
          <cell r="D1704">
            <v>38916</v>
          </cell>
          <cell r="E1704" t="str">
            <v>03NC</v>
          </cell>
          <cell r="F1704" t="str">
            <v>ISO</v>
          </cell>
          <cell r="H1704">
            <v>88</v>
          </cell>
          <cell r="I1704">
            <v>1.1299999999999999</v>
          </cell>
          <cell r="J1704">
            <v>22</v>
          </cell>
          <cell r="K1704">
            <v>22</v>
          </cell>
          <cell r="L1704">
            <v>0</v>
          </cell>
          <cell r="M1704">
            <v>66</v>
          </cell>
          <cell r="N1704">
            <v>66</v>
          </cell>
          <cell r="O1704">
            <v>0</v>
          </cell>
        </row>
        <row r="1705">
          <cell r="C1705" t="str">
            <v>00001723</v>
          </cell>
          <cell r="D1705">
            <v>38916</v>
          </cell>
          <cell r="E1705" t="str">
            <v>03NC</v>
          </cell>
          <cell r="F1705" t="str">
            <v>ISO</v>
          </cell>
          <cell r="H1705">
            <v>44</v>
          </cell>
          <cell r="I1705">
            <v>0.85</v>
          </cell>
          <cell r="J1705">
            <v>0</v>
          </cell>
          <cell r="K1705">
            <v>22</v>
          </cell>
          <cell r="L1705">
            <v>0</v>
          </cell>
          <cell r="M1705">
            <v>22</v>
          </cell>
          <cell r="N1705">
            <v>44</v>
          </cell>
          <cell r="O1705">
            <v>22</v>
          </cell>
        </row>
        <row r="1706">
          <cell r="C1706" t="str">
            <v>00001724</v>
          </cell>
          <cell r="D1706">
            <v>38916</v>
          </cell>
          <cell r="E1706" t="str">
            <v>03NC</v>
          </cell>
          <cell r="F1706" t="str">
            <v>ISO</v>
          </cell>
          <cell r="H1706">
            <v>198</v>
          </cell>
          <cell r="I1706">
            <v>0.85</v>
          </cell>
          <cell r="J1706">
            <v>0</v>
          </cell>
          <cell r="K1706">
            <v>66</v>
          </cell>
          <cell r="L1706">
            <v>0</v>
          </cell>
          <cell r="M1706">
            <v>132</v>
          </cell>
          <cell r="N1706">
            <v>198</v>
          </cell>
          <cell r="O1706">
            <v>66</v>
          </cell>
        </row>
        <row r="1707">
          <cell r="C1707" t="str">
            <v>00001725</v>
          </cell>
          <cell r="D1707">
            <v>38916</v>
          </cell>
          <cell r="E1707" t="str">
            <v>03NC</v>
          </cell>
          <cell r="F1707" t="str">
            <v>ISO</v>
          </cell>
          <cell r="H1707">
            <v>123</v>
          </cell>
          <cell r="I1707">
            <v>1.1299999999999999</v>
          </cell>
          <cell r="J1707">
            <v>0</v>
          </cell>
          <cell r="K1707">
            <v>30</v>
          </cell>
          <cell r="L1707">
            <v>0</v>
          </cell>
          <cell r="M1707">
            <v>93</v>
          </cell>
          <cell r="N1707">
            <v>123</v>
          </cell>
          <cell r="O1707">
            <v>30</v>
          </cell>
        </row>
        <row r="1708">
          <cell r="C1708" t="str">
            <v>00001726</v>
          </cell>
          <cell r="D1708">
            <v>38916</v>
          </cell>
          <cell r="E1708" t="str">
            <v>03NC</v>
          </cell>
          <cell r="F1708" t="str">
            <v>ISO</v>
          </cell>
          <cell r="H1708">
            <v>1059</v>
          </cell>
          <cell r="I1708">
            <v>0.85</v>
          </cell>
          <cell r="J1708">
            <v>264</v>
          </cell>
          <cell r="K1708">
            <v>264</v>
          </cell>
          <cell r="L1708">
            <v>0</v>
          </cell>
          <cell r="M1708">
            <v>795</v>
          </cell>
          <cell r="N1708">
            <v>795</v>
          </cell>
          <cell r="O1708">
            <v>0</v>
          </cell>
        </row>
        <row r="1709">
          <cell r="C1709" t="str">
            <v>00001727</v>
          </cell>
          <cell r="D1709">
            <v>38916</v>
          </cell>
          <cell r="E1709" t="str">
            <v>03NC</v>
          </cell>
          <cell r="F1709" t="str">
            <v>ISO</v>
          </cell>
          <cell r="H1709">
            <v>264</v>
          </cell>
          <cell r="I1709">
            <v>1.1299999999999999</v>
          </cell>
          <cell r="J1709">
            <v>66</v>
          </cell>
          <cell r="K1709">
            <v>66</v>
          </cell>
          <cell r="L1709">
            <v>0</v>
          </cell>
          <cell r="M1709">
            <v>198</v>
          </cell>
          <cell r="N1709">
            <v>198</v>
          </cell>
          <cell r="O1709">
            <v>0</v>
          </cell>
        </row>
        <row r="1710">
          <cell r="C1710" t="str">
            <v>00001728</v>
          </cell>
          <cell r="D1710">
            <v>38916</v>
          </cell>
          <cell r="E1710" t="str">
            <v>03NC</v>
          </cell>
          <cell r="F1710" t="str">
            <v>ISO</v>
          </cell>
          <cell r="H1710">
            <v>15</v>
          </cell>
          <cell r="I1710">
            <v>0.85</v>
          </cell>
          <cell r="J1710">
            <v>15</v>
          </cell>
          <cell r="K1710">
            <v>15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</row>
        <row r="1711">
          <cell r="C1711" t="str">
            <v>00001729</v>
          </cell>
          <cell r="D1711">
            <v>38916</v>
          </cell>
          <cell r="E1711" t="str">
            <v>03NC</v>
          </cell>
          <cell r="F1711" t="str">
            <v>ISO</v>
          </cell>
          <cell r="H1711">
            <v>264</v>
          </cell>
          <cell r="I1711">
            <v>0.85</v>
          </cell>
          <cell r="J1711">
            <v>132</v>
          </cell>
          <cell r="K1711">
            <v>132</v>
          </cell>
          <cell r="L1711">
            <v>0</v>
          </cell>
          <cell r="M1711">
            <v>132</v>
          </cell>
          <cell r="N1711">
            <v>132</v>
          </cell>
          <cell r="O1711">
            <v>0</v>
          </cell>
        </row>
        <row r="1712">
          <cell r="C1712" t="str">
            <v>00001730</v>
          </cell>
          <cell r="D1712">
            <v>38916</v>
          </cell>
          <cell r="E1712" t="str">
            <v>03NC</v>
          </cell>
          <cell r="F1712" t="str">
            <v>ISO</v>
          </cell>
          <cell r="H1712">
            <v>9</v>
          </cell>
          <cell r="I1712">
            <v>0.85</v>
          </cell>
          <cell r="J1712">
            <v>9</v>
          </cell>
          <cell r="K1712">
            <v>9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</row>
        <row r="1713">
          <cell r="C1713" t="str">
            <v>00001731</v>
          </cell>
          <cell r="D1713">
            <v>38916</v>
          </cell>
          <cell r="E1713" t="str">
            <v>03NC</v>
          </cell>
          <cell r="F1713" t="str">
            <v>ISO</v>
          </cell>
          <cell r="H1713">
            <v>1059</v>
          </cell>
          <cell r="I1713">
            <v>0.85</v>
          </cell>
          <cell r="J1713">
            <v>0</v>
          </cell>
          <cell r="K1713">
            <v>353</v>
          </cell>
          <cell r="L1713">
            <v>0</v>
          </cell>
          <cell r="M1713">
            <v>706</v>
          </cell>
          <cell r="N1713">
            <v>1059</v>
          </cell>
          <cell r="O1713">
            <v>353</v>
          </cell>
        </row>
        <row r="1714">
          <cell r="C1714" t="str">
            <v>00001732</v>
          </cell>
          <cell r="D1714">
            <v>38916</v>
          </cell>
          <cell r="E1714" t="str">
            <v>03NC</v>
          </cell>
          <cell r="F1714" t="str">
            <v>ISO</v>
          </cell>
          <cell r="H1714">
            <v>1059</v>
          </cell>
          <cell r="I1714">
            <v>1.1299999999999999</v>
          </cell>
          <cell r="J1714">
            <v>264</v>
          </cell>
          <cell r="K1714">
            <v>264</v>
          </cell>
          <cell r="L1714">
            <v>0</v>
          </cell>
          <cell r="M1714">
            <v>795</v>
          </cell>
          <cell r="N1714">
            <v>795</v>
          </cell>
          <cell r="O1714">
            <v>0</v>
          </cell>
        </row>
        <row r="1715">
          <cell r="C1715" t="str">
            <v>00001733</v>
          </cell>
          <cell r="D1715">
            <v>38916</v>
          </cell>
          <cell r="E1715" t="str">
            <v>03NC</v>
          </cell>
          <cell r="F1715" t="str">
            <v>ISO</v>
          </cell>
          <cell r="H1715">
            <v>72</v>
          </cell>
          <cell r="I1715">
            <v>0.85</v>
          </cell>
          <cell r="J1715">
            <v>0</v>
          </cell>
          <cell r="K1715">
            <v>72</v>
          </cell>
          <cell r="L1715">
            <v>0</v>
          </cell>
          <cell r="M1715">
            <v>0</v>
          </cell>
          <cell r="N1715">
            <v>72</v>
          </cell>
          <cell r="O1715">
            <v>72</v>
          </cell>
        </row>
        <row r="1716">
          <cell r="C1716" t="str">
            <v>00001734</v>
          </cell>
          <cell r="D1716">
            <v>38916</v>
          </cell>
          <cell r="E1716" t="str">
            <v>03NC</v>
          </cell>
          <cell r="F1716" t="str">
            <v>ISO</v>
          </cell>
          <cell r="H1716">
            <v>52</v>
          </cell>
          <cell r="I1716">
            <v>0.85</v>
          </cell>
          <cell r="J1716">
            <v>0</v>
          </cell>
          <cell r="K1716">
            <v>26</v>
          </cell>
          <cell r="L1716">
            <v>0</v>
          </cell>
          <cell r="M1716">
            <v>26</v>
          </cell>
          <cell r="N1716">
            <v>52</v>
          </cell>
          <cell r="O1716">
            <v>26</v>
          </cell>
        </row>
        <row r="1717">
          <cell r="C1717" t="str">
            <v>00001735</v>
          </cell>
          <cell r="D1717">
            <v>38916</v>
          </cell>
          <cell r="E1717" t="str">
            <v>03NC</v>
          </cell>
          <cell r="F1717" t="str">
            <v>ISO</v>
          </cell>
          <cell r="H1717">
            <v>24</v>
          </cell>
          <cell r="I1717">
            <v>0.85</v>
          </cell>
          <cell r="J1717">
            <v>0</v>
          </cell>
          <cell r="K1717">
            <v>24</v>
          </cell>
          <cell r="L1717">
            <v>0</v>
          </cell>
          <cell r="M1717">
            <v>0</v>
          </cell>
          <cell r="N1717">
            <v>24</v>
          </cell>
          <cell r="O1717">
            <v>24</v>
          </cell>
        </row>
        <row r="1718">
          <cell r="C1718" t="str">
            <v>00001736</v>
          </cell>
          <cell r="D1718">
            <v>38916</v>
          </cell>
          <cell r="E1718" t="str">
            <v>03NC</v>
          </cell>
          <cell r="F1718" t="str">
            <v>ISO</v>
          </cell>
          <cell r="H1718">
            <v>198</v>
          </cell>
          <cell r="I1718">
            <v>0.85</v>
          </cell>
          <cell r="J1718">
            <v>0</v>
          </cell>
          <cell r="K1718">
            <v>66</v>
          </cell>
          <cell r="L1718">
            <v>0</v>
          </cell>
          <cell r="M1718">
            <v>132</v>
          </cell>
          <cell r="N1718">
            <v>198</v>
          </cell>
          <cell r="O1718">
            <v>66</v>
          </cell>
        </row>
        <row r="1719">
          <cell r="C1719" t="str">
            <v>00001737</v>
          </cell>
          <cell r="D1719">
            <v>38916</v>
          </cell>
          <cell r="E1719" t="str">
            <v>03NC</v>
          </cell>
          <cell r="F1719" t="str">
            <v>ISO</v>
          </cell>
          <cell r="H1719">
            <v>176</v>
          </cell>
          <cell r="I1719">
            <v>1.1299999999999999</v>
          </cell>
          <cell r="J1719">
            <v>0</v>
          </cell>
          <cell r="K1719">
            <v>44</v>
          </cell>
          <cell r="L1719">
            <v>0</v>
          </cell>
          <cell r="M1719">
            <v>132</v>
          </cell>
          <cell r="N1719">
            <v>176</v>
          </cell>
          <cell r="O1719">
            <v>44</v>
          </cell>
        </row>
        <row r="1720">
          <cell r="C1720" t="str">
            <v>00001738</v>
          </cell>
          <cell r="D1720">
            <v>38916</v>
          </cell>
          <cell r="E1720" t="str">
            <v>03NC</v>
          </cell>
          <cell r="F1720" t="str">
            <v>ISO</v>
          </cell>
          <cell r="H1720">
            <v>73</v>
          </cell>
          <cell r="I1720">
            <v>0.85</v>
          </cell>
          <cell r="J1720">
            <v>0</v>
          </cell>
          <cell r="K1720">
            <v>73</v>
          </cell>
          <cell r="L1720">
            <v>0</v>
          </cell>
          <cell r="M1720">
            <v>0</v>
          </cell>
          <cell r="N1720">
            <v>73</v>
          </cell>
          <cell r="O1720">
            <v>73</v>
          </cell>
        </row>
        <row r="1721">
          <cell r="C1721" t="str">
            <v>00001739</v>
          </cell>
          <cell r="D1721">
            <v>38916</v>
          </cell>
          <cell r="E1721" t="str">
            <v>03NC</v>
          </cell>
          <cell r="F1721" t="str">
            <v>ISO</v>
          </cell>
          <cell r="H1721">
            <v>264</v>
          </cell>
          <cell r="I1721">
            <v>0.85</v>
          </cell>
          <cell r="J1721">
            <v>0</v>
          </cell>
          <cell r="K1721">
            <v>132</v>
          </cell>
          <cell r="L1721">
            <v>0</v>
          </cell>
          <cell r="M1721">
            <v>132</v>
          </cell>
          <cell r="N1721">
            <v>264</v>
          </cell>
          <cell r="O1721">
            <v>132</v>
          </cell>
        </row>
        <row r="1722">
          <cell r="C1722" t="str">
            <v>00001740</v>
          </cell>
          <cell r="D1722">
            <v>38916</v>
          </cell>
          <cell r="E1722" t="str">
            <v>03NC</v>
          </cell>
          <cell r="F1722" t="str">
            <v>ISO</v>
          </cell>
          <cell r="H1722">
            <v>43</v>
          </cell>
          <cell r="I1722">
            <v>0.85</v>
          </cell>
          <cell r="J1722">
            <v>0</v>
          </cell>
          <cell r="K1722">
            <v>43</v>
          </cell>
          <cell r="L1722">
            <v>0</v>
          </cell>
          <cell r="M1722">
            <v>0</v>
          </cell>
          <cell r="N1722">
            <v>43</v>
          </cell>
          <cell r="O1722">
            <v>43</v>
          </cell>
        </row>
        <row r="1723">
          <cell r="C1723" t="str">
            <v>00001741</v>
          </cell>
          <cell r="D1723">
            <v>38916</v>
          </cell>
          <cell r="E1723" t="str">
            <v>03NC</v>
          </cell>
          <cell r="F1723" t="str">
            <v>ISO</v>
          </cell>
          <cell r="H1723">
            <v>1191</v>
          </cell>
          <cell r="I1723">
            <v>0.85</v>
          </cell>
          <cell r="J1723">
            <v>0</v>
          </cell>
          <cell r="K1723">
            <v>397</v>
          </cell>
          <cell r="L1723">
            <v>0</v>
          </cell>
          <cell r="M1723">
            <v>794</v>
          </cell>
          <cell r="N1723">
            <v>1191</v>
          </cell>
          <cell r="O1723">
            <v>397</v>
          </cell>
        </row>
        <row r="1724">
          <cell r="C1724" t="str">
            <v>00001742</v>
          </cell>
          <cell r="D1724">
            <v>38916</v>
          </cell>
          <cell r="E1724" t="str">
            <v>03NC</v>
          </cell>
          <cell r="F1724" t="str">
            <v>ISO</v>
          </cell>
          <cell r="H1724">
            <v>229</v>
          </cell>
          <cell r="I1724">
            <v>1.1299999999999999</v>
          </cell>
          <cell r="J1724">
            <v>0</v>
          </cell>
          <cell r="K1724">
            <v>57</v>
          </cell>
          <cell r="L1724">
            <v>0</v>
          </cell>
          <cell r="M1724">
            <v>172</v>
          </cell>
          <cell r="N1724">
            <v>229</v>
          </cell>
          <cell r="O1724">
            <v>57</v>
          </cell>
        </row>
        <row r="1725">
          <cell r="C1725" t="str">
            <v>00001743</v>
          </cell>
          <cell r="D1725">
            <v>38916</v>
          </cell>
          <cell r="E1725" t="str">
            <v>03NC</v>
          </cell>
          <cell r="F1725" t="str">
            <v>ISO</v>
          </cell>
          <cell r="H1725">
            <v>2559</v>
          </cell>
          <cell r="I1725">
            <v>0.85</v>
          </cell>
          <cell r="J1725">
            <v>0</v>
          </cell>
          <cell r="K1725">
            <v>1279</v>
          </cell>
          <cell r="L1725">
            <v>0</v>
          </cell>
          <cell r="M1725">
            <v>1280</v>
          </cell>
          <cell r="N1725">
            <v>2559</v>
          </cell>
          <cell r="O1725">
            <v>1279</v>
          </cell>
        </row>
        <row r="1726">
          <cell r="C1726" t="str">
            <v>00001744</v>
          </cell>
          <cell r="D1726">
            <v>38916</v>
          </cell>
          <cell r="E1726" t="str">
            <v>03NC</v>
          </cell>
          <cell r="F1726" t="str">
            <v>ISO</v>
          </cell>
          <cell r="H1726">
            <v>549</v>
          </cell>
          <cell r="I1726">
            <v>0.85</v>
          </cell>
          <cell r="J1726">
            <v>0</v>
          </cell>
          <cell r="K1726">
            <v>549</v>
          </cell>
          <cell r="L1726">
            <v>0</v>
          </cell>
          <cell r="M1726">
            <v>0</v>
          </cell>
          <cell r="N1726">
            <v>549</v>
          </cell>
          <cell r="O1726">
            <v>549</v>
          </cell>
        </row>
        <row r="1727">
          <cell r="C1727" t="str">
            <v>00001745</v>
          </cell>
          <cell r="D1727">
            <v>38916</v>
          </cell>
          <cell r="E1727" t="str">
            <v>03NC</v>
          </cell>
          <cell r="F1727" t="str">
            <v>ISO</v>
          </cell>
          <cell r="H1727">
            <v>303</v>
          </cell>
          <cell r="I1727">
            <v>0.85</v>
          </cell>
          <cell r="J1727">
            <v>0</v>
          </cell>
          <cell r="K1727">
            <v>303</v>
          </cell>
          <cell r="L1727">
            <v>0</v>
          </cell>
          <cell r="M1727">
            <v>0</v>
          </cell>
          <cell r="N1727">
            <v>303</v>
          </cell>
          <cell r="O1727">
            <v>303</v>
          </cell>
        </row>
        <row r="1728">
          <cell r="C1728" t="str">
            <v>00001746</v>
          </cell>
          <cell r="D1728">
            <v>38916</v>
          </cell>
          <cell r="E1728" t="str">
            <v>03NC</v>
          </cell>
          <cell r="F1728" t="str">
            <v>ISO</v>
          </cell>
          <cell r="H1728">
            <v>264</v>
          </cell>
          <cell r="I1728">
            <v>0.85</v>
          </cell>
          <cell r="J1728">
            <v>0</v>
          </cell>
          <cell r="K1728">
            <v>88</v>
          </cell>
          <cell r="L1728">
            <v>0</v>
          </cell>
          <cell r="M1728">
            <v>176</v>
          </cell>
          <cell r="N1728">
            <v>264</v>
          </cell>
          <cell r="O1728">
            <v>88</v>
          </cell>
        </row>
        <row r="1729">
          <cell r="C1729" t="str">
            <v>00001747</v>
          </cell>
          <cell r="D1729">
            <v>38916</v>
          </cell>
          <cell r="E1729" t="str">
            <v>03NC</v>
          </cell>
          <cell r="F1729" t="str">
            <v>ISO</v>
          </cell>
          <cell r="H1729">
            <v>1059</v>
          </cell>
          <cell r="I1729">
            <v>1.1299999999999999</v>
          </cell>
          <cell r="J1729">
            <v>0</v>
          </cell>
          <cell r="K1729">
            <v>264</v>
          </cell>
          <cell r="L1729">
            <v>0</v>
          </cell>
          <cell r="M1729">
            <v>795</v>
          </cell>
          <cell r="N1729">
            <v>1059</v>
          </cell>
          <cell r="O1729">
            <v>264</v>
          </cell>
        </row>
        <row r="1730">
          <cell r="C1730" t="str">
            <v>00001748</v>
          </cell>
          <cell r="D1730">
            <v>38916</v>
          </cell>
          <cell r="E1730" t="str">
            <v>03NC</v>
          </cell>
          <cell r="F1730" t="str">
            <v>ISO</v>
          </cell>
          <cell r="H1730">
            <v>385</v>
          </cell>
          <cell r="I1730">
            <v>0.85</v>
          </cell>
          <cell r="J1730">
            <v>385</v>
          </cell>
          <cell r="K1730">
            <v>385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</row>
        <row r="1731">
          <cell r="C1731" t="str">
            <v>00001749</v>
          </cell>
          <cell r="D1731">
            <v>38916</v>
          </cell>
          <cell r="E1731" t="str">
            <v>03NC</v>
          </cell>
          <cell r="F1731" t="str">
            <v>ISO</v>
          </cell>
          <cell r="H1731">
            <v>529</v>
          </cell>
          <cell r="I1731">
            <v>0.85</v>
          </cell>
          <cell r="J1731">
            <v>264</v>
          </cell>
          <cell r="K1731">
            <v>264</v>
          </cell>
          <cell r="L1731">
            <v>0</v>
          </cell>
          <cell r="M1731">
            <v>265</v>
          </cell>
          <cell r="N1731">
            <v>265</v>
          </cell>
          <cell r="O1731">
            <v>0</v>
          </cell>
        </row>
        <row r="1732">
          <cell r="C1732" t="str">
            <v>00001750</v>
          </cell>
          <cell r="D1732">
            <v>38916</v>
          </cell>
          <cell r="E1732" t="str">
            <v>03NC</v>
          </cell>
          <cell r="F1732" t="str">
            <v>ISO</v>
          </cell>
          <cell r="H1732">
            <v>134</v>
          </cell>
          <cell r="I1732">
            <v>0.85</v>
          </cell>
          <cell r="J1732">
            <v>134</v>
          </cell>
          <cell r="K1732">
            <v>134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</row>
        <row r="1733">
          <cell r="C1733" t="str">
            <v>00001751</v>
          </cell>
          <cell r="D1733">
            <v>38916</v>
          </cell>
          <cell r="E1733" t="str">
            <v>03NC</v>
          </cell>
          <cell r="F1733" t="str">
            <v>ISO</v>
          </cell>
          <cell r="H1733">
            <v>701</v>
          </cell>
          <cell r="I1733">
            <v>0.85</v>
          </cell>
          <cell r="J1733">
            <v>0</v>
          </cell>
          <cell r="K1733">
            <v>233</v>
          </cell>
          <cell r="L1733">
            <v>0</v>
          </cell>
          <cell r="M1733">
            <v>468</v>
          </cell>
          <cell r="N1733">
            <v>701</v>
          </cell>
          <cell r="O1733">
            <v>233</v>
          </cell>
        </row>
        <row r="1734">
          <cell r="C1734" t="str">
            <v>00001752</v>
          </cell>
          <cell r="D1734">
            <v>38916</v>
          </cell>
          <cell r="E1734" t="str">
            <v>03NC</v>
          </cell>
          <cell r="F1734" t="str">
            <v>ISO</v>
          </cell>
          <cell r="H1734">
            <v>1765</v>
          </cell>
          <cell r="I1734">
            <v>1.1299999999999999</v>
          </cell>
          <cell r="J1734">
            <v>441</v>
          </cell>
          <cell r="K1734">
            <v>441</v>
          </cell>
          <cell r="L1734">
            <v>0</v>
          </cell>
          <cell r="M1734">
            <v>1324</v>
          </cell>
          <cell r="N1734">
            <v>1324</v>
          </cell>
          <cell r="O1734">
            <v>0</v>
          </cell>
        </row>
        <row r="1735">
          <cell r="C1735" t="str">
            <v>00001753</v>
          </cell>
          <cell r="D1735">
            <v>38916</v>
          </cell>
          <cell r="E1735" t="str">
            <v>03NC</v>
          </cell>
          <cell r="F1735" t="str">
            <v>ISO</v>
          </cell>
          <cell r="H1735">
            <v>1059</v>
          </cell>
          <cell r="I1735">
            <v>27.28</v>
          </cell>
          <cell r="J1735">
            <v>0</v>
          </cell>
          <cell r="K1735">
            <v>0</v>
          </cell>
          <cell r="L1735">
            <v>0</v>
          </cell>
          <cell r="M1735">
            <v>1059</v>
          </cell>
          <cell r="N1735">
            <v>1059</v>
          </cell>
          <cell r="O1735">
            <v>0</v>
          </cell>
        </row>
        <row r="1736">
          <cell r="C1736" t="str">
            <v>00001754</v>
          </cell>
          <cell r="D1736">
            <v>38916</v>
          </cell>
          <cell r="E1736" t="str">
            <v>03NC</v>
          </cell>
          <cell r="F1736" t="str">
            <v>NQ</v>
          </cell>
          <cell r="H1736">
            <v>2210</v>
          </cell>
          <cell r="I1736">
            <v>0.85</v>
          </cell>
          <cell r="J1736">
            <v>2210</v>
          </cell>
          <cell r="K1736">
            <v>2210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</row>
        <row r="1737">
          <cell r="C1737" t="str">
            <v>00001755</v>
          </cell>
          <cell r="D1737">
            <v>38916</v>
          </cell>
          <cell r="E1737" t="str">
            <v>03NC</v>
          </cell>
          <cell r="F1737" t="str">
            <v>NQ</v>
          </cell>
          <cell r="H1737">
            <v>521</v>
          </cell>
          <cell r="I1737">
            <v>0.85</v>
          </cell>
          <cell r="J1737">
            <v>260</v>
          </cell>
          <cell r="K1737">
            <v>260</v>
          </cell>
          <cell r="L1737">
            <v>0</v>
          </cell>
          <cell r="M1737">
            <v>261</v>
          </cell>
          <cell r="N1737">
            <v>261</v>
          </cell>
          <cell r="O1737">
            <v>0</v>
          </cell>
        </row>
        <row r="1738">
          <cell r="C1738" t="str">
            <v>00001756</v>
          </cell>
          <cell r="D1738">
            <v>38916</v>
          </cell>
          <cell r="E1738" t="str">
            <v>03NC</v>
          </cell>
          <cell r="F1738" t="str">
            <v>NQ</v>
          </cell>
          <cell r="H1738">
            <v>560</v>
          </cell>
          <cell r="I1738">
            <v>0.85</v>
          </cell>
          <cell r="J1738">
            <v>560</v>
          </cell>
          <cell r="K1738">
            <v>560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</row>
        <row r="1739">
          <cell r="C1739" t="str">
            <v>00001757</v>
          </cell>
          <cell r="D1739">
            <v>38916</v>
          </cell>
          <cell r="E1739" t="str">
            <v>03NC</v>
          </cell>
          <cell r="F1739" t="str">
            <v>NQ</v>
          </cell>
          <cell r="H1739">
            <v>264</v>
          </cell>
          <cell r="I1739">
            <v>0.85</v>
          </cell>
          <cell r="J1739">
            <v>0</v>
          </cell>
          <cell r="K1739">
            <v>88</v>
          </cell>
          <cell r="L1739">
            <v>0</v>
          </cell>
          <cell r="M1739">
            <v>176</v>
          </cell>
          <cell r="N1739">
            <v>264</v>
          </cell>
          <cell r="O1739">
            <v>88</v>
          </cell>
        </row>
        <row r="1740">
          <cell r="C1740" t="str">
            <v>00001758</v>
          </cell>
          <cell r="D1740">
            <v>38916</v>
          </cell>
          <cell r="E1740" t="str">
            <v>03NC</v>
          </cell>
          <cell r="F1740" t="str">
            <v>ISO</v>
          </cell>
          <cell r="H1740">
            <v>229</v>
          </cell>
          <cell r="I1740">
            <v>1.1299999999999999</v>
          </cell>
          <cell r="J1740">
            <v>0</v>
          </cell>
          <cell r="K1740">
            <v>0</v>
          </cell>
          <cell r="L1740">
            <v>229</v>
          </cell>
          <cell r="M1740">
            <v>0</v>
          </cell>
          <cell r="N1740">
            <v>0</v>
          </cell>
          <cell r="O1740">
            <v>0</v>
          </cell>
        </row>
        <row r="1741">
          <cell r="C1741" t="str">
            <v>00001759</v>
          </cell>
          <cell r="D1741">
            <v>39023</v>
          </cell>
          <cell r="E1741" t="str">
            <v>03B</v>
          </cell>
          <cell r="F1741" t="str">
            <v>ISO</v>
          </cell>
          <cell r="H1741">
            <v>1000</v>
          </cell>
          <cell r="I1741">
            <v>33.36</v>
          </cell>
          <cell r="J1741">
            <v>0</v>
          </cell>
          <cell r="K1741">
            <v>0</v>
          </cell>
          <cell r="L1741">
            <v>0</v>
          </cell>
          <cell r="M1741">
            <v>1000</v>
          </cell>
          <cell r="N1741">
            <v>1000</v>
          </cell>
          <cell r="O1741">
            <v>0</v>
          </cell>
        </row>
        <row r="1742">
          <cell r="C1742" t="str">
            <v>00001760</v>
          </cell>
          <cell r="D1742">
            <v>39023</v>
          </cell>
          <cell r="E1742" t="str">
            <v>03B</v>
          </cell>
          <cell r="F1742" t="str">
            <v>ISO</v>
          </cell>
          <cell r="H1742">
            <v>1000</v>
          </cell>
          <cell r="I1742">
            <v>33.36</v>
          </cell>
          <cell r="J1742">
            <v>0</v>
          </cell>
          <cell r="K1742">
            <v>0</v>
          </cell>
          <cell r="L1742">
            <v>0</v>
          </cell>
          <cell r="M1742">
            <v>1000</v>
          </cell>
          <cell r="N1742">
            <v>1000</v>
          </cell>
          <cell r="O1742">
            <v>0</v>
          </cell>
        </row>
        <row r="1743">
          <cell r="C1743" t="str">
            <v>00001761</v>
          </cell>
          <cell r="D1743">
            <v>39023</v>
          </cell>
          <cell r="E1743" t="str">
            <v>03AI</v>
          </cell>
          <cell r="F1743" t="str">
            <v>RSP</v>
          </cell>
          <cell r="H1743">
            <v>500</v>
          </cell>
          <cell r="I1743">
            <v>1.0000000000000002E-3</v>
          </cell>
          <cell r="J1743">
            <v>0</v>
          </cell>
          <cell r="K1743">
            <v>0</v>
          </cell>
          <cell r="L1743">
            <v>0</v>
          </cell>
          <cell r="M1743">
            <v>500</v>
          </cell>
          <cell r="N1743">
            <v>500</v>
          </cell>
          <cell r="O1743">
            <v>0</v>
          </cell>
        </row>
        <row r="1744">
          <cell r="C1744" t="str">
            <v>00001762</v>
          </cell>
          <cell r="D1744">
            <v>39023</v>
          </cell>
          <cell r="E1744" t="str">
            <v>03B</v>
          </cell>
          <cell r="F1744" t="str">
            <v>ISO</v>
          </cell>
          <cell r="H1744">
            <v>500</v>
          </cell>
          <cell r="I1744">
            <v>33.36</v>
          </cell>
          <cell r="J1744">
            <v>0</v>
          </cell>
          <cell r="K1744">
            <v>0</v>
          </cell>
          <cell r="L1744">
            <v>0</v>
          </cell>
          <cell r="M1744">
            <v>500</v>
          </cell>
          <cell r="N1744">
            <v>500</v>
          </cell>
          <cell r="O1744">
            <v>0</v>
          </cell>
        </row>
        <row r="1745">
          <cell r="C1745" t="str">
            <v>00001763</v>
          </cell>
          <cell r="D1745">
            <v>39023</v>
          </cell>
          <cell r="E1745" t="str">
            <v>03B</v>
          </cell>
          <cell r="F1745" t="str">
            <v>ISO</v>
          </cell>
          <cell r="H1745">
            <v>600</v>
          </cell>
          <cell r="I1745">
            <v>33.36</v>
          </cell>
          <cell r="J1745">
            <v>0</v>
          </cell>
          <cell r="K1745">
            <v>0</v>
          </cell>
          <cell r="L1745">
            <v>0</v>
          </cell>
          <cell r="M1745">
            <v>600</v>
          </cell>
          <cell r="N1745">
            <v>600</v>
          </cell>
          <cell r="O1745">
            <v>0</v>
          </cell>
        </row>
        <row r="1746">
          <cell r="C1746" t="str">
            <v>00001764</v>
          </cell>
          <cell r="D1746">
            <v>39023</v>
          </cell>
          <cell r="E1746" t="str">
            <v>03B</v>
          </cell>
          <cell r="F1746" t="str">
            <v>ISO</v>
          </cell>
          <cell r="H1746">
            <v>3500</v>
          </cell>
          <cell r="I1746">
            <v>33.36</v>
          </cell>
          <cell r="J1746">
            <v>0</v>
          </cell>
          <cell r="K1746">
            <v>0</v>
          </cell>
          <cell r="L1746">
            <v>0</v>
          </cell>
          <cell r="M1746">
            <v>3500</v>
          </cell>
          <cell r="N1746">
            <v>3500</v>
          </cell>
          <cell r="O1746">
            <v>0</v>
          </cell>
        </row>
        <row r="1747">
          <cell r="C1747" t="str">
            <v>00001765</v>
          </cell>
          <cell r="D1747">
            <v>38951</v>
          </cell>
          <cell r="E1747" t="str">
            <v>03RS</v>
          </cell>
          <cell r="F1747" t="str">
            <v>RSP</v>
          </cell>
          <cell r="H1747">
            <v>4321</v>
          </cell>
          <cell r="I1747">
            <v>1.0000000000000002E-3</v>
          </cell>
          <cell r="J1747">
            <v>0</v>
          </cell>
          <cell r="K1747">
            <v>890</v>
          </cell>
          <cell r="L1747">
            <v>0</v>
          </cell>
          <cell r="M1747">
            <v>3431</v>
          </cell>
          <cell r="N1747">
            <v>4321</v>
          </cell>
          <cell r="O1747">
            <v>890</v>
          </cell>
        </row>
        <row r="1748">
          <cell r="C1748" t="str">
            <v>00001766</v>
          </cell>
          <cell r="D1748">
            <v>39053</v>
          </cell>
          <cell r="E1748" t="str">
            <v>03B</v>
          </cell>
          <cell r="F1748" t="str">
            <v>ISO</v>
          </cell>
          <cell r="H1748">
            <v>2000</v>
          </cell>
          <cell r="I1748">
            <v>37.51</v>
          </cell>
          <cell r="J1748">
            <v>0</v>
          </cell>
          <cell r="K1748">
            <v>0</v>
          </cell>
          <cell r="L1748">
            <v>0</v>
          </cell>
          <cell r="M1748">
            <v>2000</v>
          </cell>
          <cell r="N1748">
            <v>2000</v>
          </cell>
          <cell r="O1748">
            <v>0</v>
          </cell>
        </row>
        <row r="1749">
          <cell r="C1749" t="str">
            <v>00001767</v>
          </cell>
          <cell r="D1749">
            <v>39077</v>
          </cell>
          <cell r="E1749" t="str">
            <v>03B</v>
          </cell>
          <cell r="F1749" t="str">
            <v>ISO</v>
          </cell>
          <cell r="H1749">
            <v>2000</v>
          </cell>
          <cell r="I1749">
            <v>39.69</v>
          </cell>
          <cell r="J1749">
            <v>0</v>
          </cell>
          <cell r="K1749">
            <v>0</v>
          </cell>
          <cell r="L1749">
            <v>0</v>
          </cell>
          <cell r="M1749">
            <v>2000</v>
          </cell>
          <cell r="N1749">
            <v>2000</v>
          </cell>
          <cell r="O1749">
            <v>0</v>
          </cell>
        </row>
        <row r="1750">
          <cell r="C1750" t="str">
            <v>00001768</v>
          </cell>
          <cell r="D1750">
            <v>39000</v>
          </cell>
          <cell r="E1750" t="str">
            <v>03B</v>
          </cell>
          <cell r="F1750" t="str">
            <v>ISO</v>
          </cell>
          <cell r="H1750">
            <v>1667</v>
          </cell>
          <cell r="I1750">
            <v>34.78</v>
          </cell>
          <cell r="J1750">
            <v>0</v>
          </cell>
          <cell r="K1750">
            <v>1667</v>
          </cell>
          <cell r="L1750">
            <v>0</v>
          </cell>
          <cell r="M1750">
            <v>0</v>
          </cell>
          <cell r="N1750">
            <v>1667</v>
          </cell>
          <cell r="O1750">
            <v>1667</v>
          </cell>
        </row>
        <row r="1751">
          <cell r="C1751" t="str">
            <v>00001769</v>
          </cell>
          <cell r="D1751">
            <v>39000</v>
          </cell>
          <cell r="E1751" t="str">
            <v>03B</v>
          </cell>
          <cell r="F1751" t="str">
            <v>NQ</v>
          </cell>
          <cell r="H1751">
            <v>38333</v>
          </cell>
          <cell r="I1751">
            <v>34.78</v>
          </cell>
          <cell r="J1751">
            <v>0</v>
          </cell>
          <cell r="K1751">
            <v>2500</v>
          </cell>
          <cell r="L1751">
            <v>0</v>
          </cell>
          <cell r="M1751">
            <v>35833</v>
          </cell>
          <cell r="N1751">
            <v>38333</v>
          </cell>
          <cell r="O1751">
            <v>2500</v>
          </cell>
        </row>
        <row r="1752">
          <cell r="C1752" t="str">
            <v>00001770</v>
          </cell>
          <cell r="D1752">
            <v>39000</v>
          </cell>
          <cell r="E1752" t="str">
            <v>03B</v>
          </cell>
          <cell r="F1752" t="str">
            <v>ISO</v>
          </cell>
          <cell r="H1752">
            <v>2500</v>
          </cell>
          <cell r="I1752">
            <v>34.78</v>
          </cell>
          <cell r="J1752">
            <v>0</v>
          </cell>
          <cell r="K1752">
            <v>417</v>
          </cell>
          <cell r="L1752">
            <v>0</v>
          </cell>
          <cell r="M1752">
            <v>2083</v>
          </cell>
          <cell r="N1752">
            <v>2500</v>
          </cell>
          <cell r="O1752">
            <v>417</v>
          </cell>
        </row>
        <row r="1753">
          <cell r="C1753" t="str">
            <v>00001771</v>
          </cell>
          <cell r="D1753">
            <v>39000</v>
          </cell>
          <cell r="E1753" t="str">
            <v>03B</v>
          </cell>
          <cell r="F1753" t="str">
            <v>NQ</v>
          </cell>
          <cell r="H1753">
            <v>7500</v>
          </cell>
          <cell r="I1753">
            <v>34.78</v>
          </cell>
          <cell r="J1753">
            <v>0</v>
          </cell>
          <cell r="K1753">
            <v>625</v>
          </cell>
          <cell r="L1753">
            <v>0</v>
          </cell>
          <cell r="M1753">
            <v>6875</v>
          </cell>
          <cell r="N1753">
            <v>7500</v>
          </cell>
          <cell r="O1753">
            <v>625</v>
          </cell>
        </row>
        <row r="1754">
          <cell r="C1754" t="str">
            <v>00001772</v>
          </cell>
          <cell r="D1754">
            <v>39000</v>
          </cell>
          <cell r="E1754" t="str">
            <v>03B</v>
          </cell>
          <cell r="F1754" t="str">
            <v>ISO</v>
          </cell>
          <cell r="H1754">
            <v>1250</v>
          </cell>
          <cell r="I1754">
            <v>34.78</v>
          </cell>
          <cell r="J1754">
            <v>0</v>
          </cell>
          <cell r="K1754">
            <v>208</v>
          </cell>
          <cell r="L1754">
            <v>0</v>
          </cell>
          <cell r="M1754">
            <v>1042</v>
          </cell>
          <cell r="N1754">
            <v>1250</v>
          </cell>
          <cell r="O1754">
            <v>208</v>
          </cell>
        </row>
        <row r="1755">
          <cell r="C1755" t="str">
            <v>00001773</v>
          </cell>
          <cell r="D1755">
            <v>39000</v>
          </cell>
          <cell r="E1755" t="str">
            <v>03B</v>
          </cell>
          <cell r="F1755" t="str">
            <v>NQ</v>
          </cell>
          <cell r="H1755">
            <v>3750</v>
          </cell>
          <cell r="I1755">
            <v>34.78</v>
          </cell>
          <cell r="J1755">
            <v>0</v>
          </cell>
          <cell r="K1755">
            <v>313</v>
          </cell>
          <cell r="L1755">
            <v>0</v>
          </cell>
          <cell r="M1755">
            <v>3437</v>
          </cell>
          <cell r="N1755">
            <v>3750</v>
          </cell>
          <cell r="O1755">
            <v>313</v>
          </cell>
        </row>
        <row r="1756">
          <cell r="C1756" t="str">
            <v>00001774</v>
          </cell>
          <cell r="D1756">
            <v>39000</v>
          </cell>
          <cell r="E1756" t="str">
            <v>03B</v>
          </cell>
          <cell r="F1756" t="str">
            <v>ISO</v>
          </cell>
          <cell r="H1756">
            <v>2098</v>
          </cell>
          <cell r="I1756">
            <v>34.78</v>
          </cell>
          <cell r="J1756">
            <v>0</v>
          </cell>
          <cell r="K1756">
            <v>167</v>
          </cell>
          <cell r="L1756">
            <v>0</v>
          </cell>
          <cell r="M1756">
            <v>1931</v>
          </cell>
          <cell r="N1756">
            <v>2098</v>
          </cell>
          <cell r="O1756">
            <v>167</v>
          </cell>
        </row>
        <row r="1757">
          <cell r="C1757" t="str">
            <v>00001775</v>
          </cell>
          <cell r="D1757">
            <v>39000</v>
          </cell>
          <cell r="E1757" t="str">
            <v>03B</v>
          </cell>
          <cell r="F1757" t="str">
            <v>NQ</v>
          </cell>
          <cell r="H1757">
            <v>1902</v>
          </cell>
          <cell r="I1757">
            <v>34.78</v>
          </cell>
          <cell r="J1757">
            <v>0</v>
          </cell>
          <cell r="K1757">
            <v>250</v>
          </cell>
          <cell r="L1757">
            <v>0</v>
          </cell>
          <cell r="M1757">
            <v>1652</v>
          </cell>
          <cell r="N1757">
            <v>1902</v>
          </cell>
          <cell r="O1757">
            <v>250</v>
          </cell>
        </row>
        <row r="1758">
          <cell r="C1758" t="str">
            <v>00001776</v>
          </cell>
          <cell r="D1758">
            <v>39000</v>
          </cell>
          <cell r="E1758" t="str">
            <v>03B</v>
          </cell>
          <cell r="F1758" t="str">
            <v>ISO</v>
          </cell>
          <cell r="H1758">
            <v>6817</v>
          </cell>
          <cell r="I1758">
            <v>34.78</v>
          </cell>
          <cell r="J1758">
            <v>0</v>
          </cell>
          <cell r="K1758">
            <v>609</v>
          </cell>
          <cell r="L1758">
            <v>0</v>
          </cell>
          <cell r="M1758">
            <v>6208</v>
          </cell>
          <cell r="N1758">
            <v>6817</v>
          </cell>
          <cell r="O1758">
            <v>609</v>
          </cell>
        </row>
        <row r="1759">
          <cell r="C1759" t="str">
            <v>00001777</v>
          </cell>
          <cell r="D1759">
            <v>39000</v>
          </cell>
          <cell r="E1759" t="str">
            <v>03B</v>
          </cell>
          <cell r="F1759" t="str">
            <v>NQ</v>
          </cell>
          <cell r="H1759">
            <v>3183</v>
          </cell>
          <cell r="I1759">
            <v>34.78</v>
          </cell>
          <cell r="J1759">
            <v>0</v>
          </cell>
          <cell r="K1759">
            <v>433</v>
          </cell>
          <cell r="L1759">
            <v>0</v>
          </cell>
          <cell r="M1759">
            <v>2750</v>
          </cell>
          <cell r="N1759">
            <v>3183</v>
          </cell>
          <cell r="O1759">
            <v>433</v>
          </cell>
        </row>
        <row r="1760">
          <cell r="C1760" t="str">
            <v>00001778</v>
          </cell>
          <cell r="D1760">
            <v>39000</v>
          </cell>
          <cell r="E1760" t="str">
            <v>03B</v>
          </cell>
          <cell r="F1760" t="str">
            <v>ISO</v>
          </cell>
          <cell r="H1760">
            <v>3000</v>
          </cell>
          <cell r="I1760">
            <v>34.78</v>
          </cell>
          <cell r="J1760">
            <v>0</v>
          </cell>
          <cell r="K1760">
            <v>313</v>
          </cell>
          <cell r="L1760">
            <v>0</v>
          </cell>
          <cell r="M1760">
            <v>2687</v>
          </cell>
          <cell r="N1760">
            <v>3000</v>
          </cell>
          <cell r="O1760">
            <v>313</v>
          </cell>
        </row>
        <row r="1761">
          <cell r="C1761" t="str">
            <v>00001779</v>
          </cell>
          <cell r="D1761">
            <v>39000</v>
          </cell>
          <cell r="E1761" t="str">
            <v>03B</v>
          </cell>
          <cell r="F1761" t="str">
            <v>ISO</v>
          </cell>
          <cell r="H1761">
            <v>3000</v>
          </cell>
          <cell r="I1761">
            <v>34.78</v>
          </cell>
          <cell r="J1761">
            <v>249</v>
          </cell>
          <cell r="K1761">
            <v>313</v>
          </cell>
          <cell r="L1761">
            <v>0</v>
          </cell>
          <cell r="M1761">
            <v>2687</v>
          </cell>
          <cell r="N1761">
            <v>2751</v>
          </cell>
          <cell r="O1761">
            <v>64</v>
          </cell>
        </row>
        <row r="1762">
          <cell r="C1762" t="str">
            <v>00001780</v>
          </cell>
          <cell r="D1762">
            <v>39000</v>
          </cell>
          <cell r="E1762" t="str">
            <v>03B</v>
          </cell>
          <cell r="F1762" t="str">
            <v>ISO</v>
          </cell>
          <cell r="H1762">
            <v>1700</v>
          </cell>
          <cell r="I1762">
            <v>34.78</v>
          </cell>
          <cell r="J1762">
            <v>0</v>
          </cell>
          <cell r="K1762">
            <v>177</v>
          </cell>
          <cell r="L1762">
            <v>0</v>
          </cell>
          <cell r="M1762">
            <v>1523</v>
          </cell>
          <cell r="N1762">
            <v>1700</v>
          </cell>
          <cell r="O1762">
            <v>177</v>
          </cell>
        </row>
        <row r="1763">
          <cell r="C1763" t="str">
            <v>00001781</v>
          </cell>
          <cell r="D1763">
            <v>39000</v>
          </cell>
          <cell r="E1763" t="str">
            <v>03B</v>
          </cell>
          <cell r="F1763" t="str">
            <v>ISO</v>
          </cell>
          <cell r="H1763">
            <v>1700</v>
          </cell>
          <cell r="I1763">
            <v>34.78</v>
          </cell>
          <cell r="J1763">
            <v>0</v>
          </cell>
          <cell r="K1763">
            <v>177</v>
          </cell>
          <cell r="L1763">
            <v>0</v>
          </cell>
          <cell r="M1763">
            <v>1523</v>
          </cell>
          <cell r="N1763">
            <v>1700</v>
          </cell>
          <cell r="O1763">
            <v>177</v>
          </cell>
        </row>
        <row r="1764">
          <cell r="C1764" t="str">
            <v>00001782</v>
          </cell>
          <cell r="D1764">
            <v>39000</v>
          </cell>
          <cell r="E1764" t="str">
            <v>03B</v>
          </cell>
          <cell r="F1764" t="str">
            <v>ISO</v>
          </cell>
          <cell r="H1764">
            <v>650</v>
          </cell>
          <cell r="I1764">
            <v>34.78</v>
          </cell>
          <cell r="J1764">
            <v>0</v>
          </cell>
          <cell r="K1764">
            <v>68</v>
          </cell>
          <cell r="L1764">
            <v>0</v>
          </cell>
          <cell r="M1764">
            <v>582</v>
          </cell>
          <cell r="N1764">
            <v>650</v>
          </cell>
          <cell r="O1764">
            <v>68</v>
          </cell>
        </row>
        <row r="1765">
          <cell r="C1765" t="str">
            <v>00001783</v>
          </cell>
          <cell r="D1765">
            <v>39000</v>
          </cell>
          <cell r="E1765" t="str">
            <v>03B</v>
          </cell>
          <cell r="F1765" t="str">
            <v>ISO</v>
          </cell>
          <cell r="H1765">
            <v>700</v>
          </cell>
          <cell r="I1765">
            <v>34.78</v>
          </cell>
          <cell r="J1765">
            <v>0</v>
          </cell>
          <cell r="K1765">
            <v>73</v>
          </cell>
          <cell r="L1765">
            <v>0</v>
          </cell>
          <cell r="M1765">
            <v>627</v>
          </cell>
          <cell r="N1765">
            <v>700</v>
          </cell>
          <cell r="O1765">
            <v>73</v>
          </cell>
        </row>
        <row r="1766">
          <cell r="C1766" t="str">
            <v>00001784</v>
          </cell>
          <cell r="D1766">
            <v>39000</v>
          </cell>
          <cell r="E1766" t="str">
            <v>03B</v>
          </cell>
          <cell r="F1766" t="str">
            <v>ISO</v>
          </cell>
          <cell r="H1766">
            <v>700</v>
          </cell>
          <cell r="I1766">
            <v>34.78</v>
          </cell>
          <cell r="J1766">
            <v>0</v>
          </cell>
          <cell r="K1766">
            <v>73</v>
          </cell>
          <cell r="L1766">
            <v>0</v>
          </cell>
          <cell r="M1766">
            <v>627</v>
          </cell>
          <cell r="N1766">
            <v>700</v>
          </cell>
          <cell r="O1766">
            <v>73</v>
          </cell>
        </row>
        <row r="1767">
          <cell r="C1767" t="str">
            <v>00001785</v>
          </cell>
          <cell r="D1767">
            <v>39000</v>
          </cell>
          <cell r="E1767" t="str">
            <v>03B</v>
          </cell>
          <cell r="F1767" t="str">
            <v>ISO</v>
          </cell>
          <cell r="H1767">
            <v>500</v>
          </cell>
          <cell r="I1767">
            <v>34.78</v>
          </cell>
          <cell r="J1767">
            <v>0</v>
          </cell>
          <cell r="K1767">
            <v>52</v>
          </cell>
          <cell r="L1767">
            <v>0</v>
          </cell>
          <cell r="M1767">
            <v>448</v>
          </cell>
          <cell r="N1767">
            <v>500</v>
          </cell>
          <cell r="O1767">
            <v>52</v>
          </cell>
        </row>
        <row r="1768">
          <cell r="C1768" t="str">
            <v>00001786</v>
          </cell>
          <cell r="D1768">
            <v>39000</v>
          </cell>
          <cell r="E1768" t="str">
            <v>03B</v>
          </cell>
          <cell r="F1768" t="str">
            <v>ISO</v>
          </cell>
          <cell r="H1768">
            <v>100</v>
          </cell>
          <cell r="I1768">
            <v>34.78</v>
          </cell>
          <cell r="J1768">
            <v>0</v>
          </cell>
          <cell r="K1768">
            <v>10</v>
          </cell>
          <cell r="L1768">
            <v>0</v>
          </cell>
          <cell r="M1768">
            <v>90</v>
          </cell>
          <cell r="N1768">
            <v>100</v>
          </cell>
          <cell r="O1768">
            <v>10</v>
          </cell>
        </row>
        <row r="1769">
          <cell r="C1769" t="str">
            <v>00001787</v>
          </cell>
          <cell r="D1769">
            <v>39036</v>
          </cell>
          <cell r="E1769" t="str">
            <v>03RS</v>
          </cell>
          <cell r="F1769" t="str">
            <v>RSP</v>
          </cell>
          <cell r="H1769">
            <v>2500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2500</v>
          </cell>
          <cell r="N1769">
            <v>2500</v>
          </cell>
          <cell r="O1769">
            <v>0</v>
          </cell>
        </row>
        <row r="1770">
          <cell r="C1770" t="str">
            <v>00001788</v>
          </cell>
          <cell r="D1770">
            <v>39036</v>
          </cell>
          <cell r="E1770" t="str">
            <v>03RS</v>
          </cell>
          <cell r="F1770" t="str">
            <v>RSP</v>
          </cell>
          <cell r="H1770">
            <v>2500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2500</v>
          </cell>
          <cell r="N1770">
            <v>2500</v>
          </cell>
          <cell r="O1770">
            <v>0</v>
          </cell>
        </row>
        <row r="1771">
          <cell r="C1771" t="str">
            <v>00001789</v>
          </cell>
          <cell r="D1771">
            <v>39036</v>
          </cell>
          <cell r="E1771" t="str">
            <v>03RS</v>
          </cell>
          <cell r="F1771" t="str">
            <v>RSP</v>
          </cell>
          <cell r="H1771">
            <v>2500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2500</v>
          </cell>
          <cell r="N1771">
            <v>2500</v>
          </cell>
          <cell r="O1771">
            <v>0</v>
          </cell>
        </row>
        <row r="1772">
          <cell r="C1772" t="str">
            <v>00001790</v>
          </cell>
          <cell r="D1772">
            <v>39036</v>
          </cell>
          <cell r="E1772" t="str">
            <v>03RS</v>
          </cell>
          <cell r="F1772" t="str">
            <v>RSP</v>
          </cell>
          <cell r="H1772">
            <v>2500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2500</v>
          </cell>
          <cell r="N1772">
            <v>2500</v>
          </cell>
          <cell r="O1772">
            <v>0</v>
          </cell>
        </row>
        <row r="1773">
          <cell r="C1773" t="str">
            <v>00001791</v>
          </cell>
          <cell r="D1773">
            <v>39036</v>
          </cell>
          <cell r="E1773" t="str">
            <v>03RS</v>
          </cell>
          <cell r="F1773" t="str">
            <v>RSP</v>
          </cell>
          <cell r="H1773">
            <v>5000</v>
          </cell>
          <cell r="I1773">
            <v>1.0000000000000002E-3</v>
          </cell>
          <cell r="J1773">
            <v>0</v>
          </cell>
          <cell r="K1773">
            <v>0</v>
          </cell>
          <cell r="L1773">
            <v>0</v>
          </cell>
          <cell r="M1773">
            <v>5000</v>
          </cell>
          <cell r="N1773">
            <v>5000</v>
          </cell>
          <cell r="O1773">
            <v>0</v>
          </cell>
        </row>
        <row r="1774">
          <cell r="C1774" t="str">
            <v>00001792</v>
          </cell>
          <cell r="D1774">
            <v>39036</v>
          </cell>
          <cell r="E1774" t="str">
            <v>03RS</v>
          </cell>
          <cell r="F1774" t="str">
            <v>RSP</v>
          </cell>
          <cell r="H1774">
            <v>5000</v>
          </cell>
          <cell r="I1774">
            <v>1.0000000000000002E-3</v>
          </cell>
          <cell r="J1774">
            <v>0</v>
          </cell>
          <cell r="K1774">
            <v>0</v>
          </cell>
          <cell r="L1774">
            <v>0</v>
          </cell>
          <cell r="M1774">
            <v>5000</v>
          </cell>
          <cell r="N1774">
            <v>5000</v>
          </cell>
          <cell r="O1774">
            <v>0</v>
          </cell>
        </row>
        <row r="1775">
          <cell r="C1775" t="str">
            <v>00001793</v>
          </cell>
          <cell r="D1775">
            <v>39036</v>
          </cell>
          <cell r="E1775" t="str">
            <v>03RS</v>
          </cell>
          <cell r="F1775" t="str">
            <v>RSP</v>
          </cell>
          <cell r="H1775">
            <v>5000</v>
          </cell>
          <cell r="I1775">
            <v>1.0000000000000002E-3</v>
          </cell>
          <cell r="J1775">
            <v>0</v>
          </cell>
          <cell r="K1775">
            <v>0</v>
          </cell>
          <cell r="L1775">
            <v>0</v>
          </cell>
          <cell r="M1775">
            <v>5000</v>
          </cell>
          <cell r="N1775">
            <v>5000</v>
          </cell>
          <cell r="O1775">
            <v>0</v>
          </cell>
        </row>
        <row r="1776">
          <cell r="C1776" t="str">
            <v>00001794</v>
          </cell>
          <cell r="D1776">
            <v>39036</v>
          </cell>
          <cell r="E1776" t="str">
            <v>03RS</v>
          </cell>
          <cell r="F1776" t="str">
            <v>RSP</v>
          </cell>
          <cell r="H1776">
            <v>5000</v>
          </cell>
          <cell r="I1776">
            <v>1.0000000000000002E-3</v>
          </cell>
          <cell r="J1776">
            <v>0</v>
          </cell>
          <cell r="K1776">
            <v>0</v>
          </cell>
          <cell r="L1776">
            <v>0</v>
          </cell>
          <cell r="M1776">
            <v>5000</v>
          </cell>
          <cell r="N1776">
            <v>5000</v>
          </cell>
          <cell r="O1776">
            <v>0</v>
          </cell>
        </row>
        <row r="1777">
          <cell r="C1777" t="str">
            <v>00001795</v>
          </cell>
          <cell r="D1777">
            <v>39036</v>
          </cell>
          <cell r="E1777" t="str">
            <v>03RS</v>
          </cell>
          <cell r="F1777" t="str">
            <v>RSP</v>
          </cell>
          <cell r="H1777">
            <v>1250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1250</v>
          </cell>
          <cell r="N1777">
            <v>1250</v>
          </cell>
          <cell r="O1777">
            <v>0</v>
          </cell>
        </row>
        <row r="1778">
          <cell r="C1778" t="str">
            <v>00001796</v>
          </cell>
          <cell r="D1778">
            <v>39036</v>
          </cell>
          <cell r="E1778" t="str">
            <v>03RS</v>
          </cell>
          <cell r="F1778" t="str">
            <v>RSP</v>
          </cell>
          <cell r="H1778">
            <v>1250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1250</v>
          </cell>
          <cell r="N1778">
            <v>1250</v>
          </cell>
          <cell r="O1778">
            <v>0</v>
          </cell>
        </row>
        <row r="1779">
          <cell r="C1779" t="str">
            <v>00001797</v>
          </cell>
          <cell r="D1779">
            <v>39036</v>
          </cell>
          <cell r="E1779" t="str">
            <v>03RS</v>
          </cell>
          <cell r="F1779" t="str">
            <v>RSP</v>
          </cell>
          <cell r="H1779">
            <v>1250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1250</v>
          </cell>
          <cell r="N1779">
            <v>1250</v>
          </cell>
          <cell r="O1779">
            <v>0</v>
          </cell>
        </row>
        <row r="1780">
          <cell r="C1780" t="str">
            <v>00001798</v>
          </cell>
          <cell r="D1780">
            <v>39036</v>
          </cell>
          <cell r="E1780" t="str">
            <v>03RS</v>
          </cell>
          <cell r="F1780" t="str">
            <v>RSP</v>
          </cell>
          <cell r="H1780">
            <v>1250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1250</v>
          </cell>
          <cell r="N1780">
            <v>1250</v>
          </cell>
          <cell r="O1780">
            <v>0</v>
          </cell>
        </row>
        <row r="1781">
          <cell r="C1781" t="str">
            <v>00001799</v>
          </cell>
          <cell r="D1781">
            <v>39036</v>
          </cell>
          <cell r="E1781" t="str">
            <v>03RS</v>
          </cell>
          <cell r="F1781" t="str">
            <v>RSP</v>
          </cell>
          <cell r="H1781">
            <v>500</v>
          </cell>
          <cell r="I1781">
            <v>1.0000000000000002E-3</v>
          </cell>
          <cell r="J1781">
            <v>0</v>
          </cell>
          <cell r="K1781">
            <v>0</v>
          </cell>
          <cell r="L1781">
            <v>0</v>
          </cell>
          <cell r="M1781">
            <v>500</v>
          </cell>
          <cell r="N1781">
            <v>500</v>
          </cell>
          <cell r="O1781">
            <v>0</v>
          </cell>
        </row>
        <row r="1782">
          <cell r="C1782" t="str">
            <v>00001800</v>
          </cell>
          <cell r="D1782">
            <v>39036</v>
          </cell>
          <cell r="E1782" t="str">
            <v>03RS</v>
          </cell>
          <cell r="F1782" t="str">
            <v>RSP</v>
          </cell>
          <cell r="H1782">
            <v>500</v>
          </cell>
          <cell r="I1782">
            <v>1.0000000000000002E-3</v>
          </cell>
          <cell r="J1782">
            <v>0</v>
          </cell>
          <cell r="K1782">
            <v>0</v>
          </cell>
          <cell r="L1782">
            <v>0</v>
          </cell>
          <cell r="M1782">
            <v>500</v>
          </cell>
          <cell r="N1782">
            <v>500</v>
          </cell>
          <cell r="O1782">
            <v>0</v>
          </cell>
        </row>
        <row r="1783">
          <cell r="C1783" t="str">
            <v>00001801</v>
          </cell>
          <cell r="D1783">
            <v>39036</v>
          </cell>
          <cell r="E1783" t="str">
            <v>03RS</v>
          </cell>
          <cell r="F1783" t="str">
            <v>RSP</v>
          </cell>
          <cell r="H1783">
            <v>500</v>
          </cell>
          <cell r="I1783">
            <v>1.0000000000000002E-3</v>
          </cell>
          <cell r="J1783">
            <v>0</v>
          </cell>
          <cell r="K1783">
            <v>0</v>
          </cell>
          <cell r="L1783">
            <v>0</v>
          </cell>
          <cell r="M1783">
            <v>500</v>
          </cell>
          <cell r="N1783">
            <v>500</v>
          </cell>
          <cell r="O1783">
            <v>0</v>
          </cell>
        </row>
        <row r="1784">
          <cell r="C1784" t="str">
            <v>00001802</v>
          </cell>
          <cell r="D1784">
            <v>39036</v>
          </cell>
          <cell r="E1784" t="str">
            <v>03RS</v>
          </cell>
          <cell r="F1784" t="str">
            <v>RSP</v>
          </cell>
          <cell r="H1784">
            <v>500</v>
          </cell>
          <cell r="I1784">
            <v>1.0000000000000002E-3</v>
          </cell>
          <cell r="J1784">
            <v>0</v>
          </cell>
          <cell r="K1784">
            <v>0</v>
          </cell>
          <cell r="L1784">
            <v>0</v>
          </cell>
          <cell r="M1784">
            <v>500</v>
          </cell>
          <cell r="N1784">
            <v>500</v>
          </cell>
          <cell r="O1784">
            <v>0</v>
          </cell>
        </row>
        <row r="1785">
          <cell r="C1785" t="str">
            <v>00001803</v>
          </cell>
          <cell r="D1785">
            <v>39036</v>
          </cell>
          <cell r="E1785" t="str">
            <v>03RS</v>
          </cell>
          <cell r="F1785" t="str">
            <v>RSP</v>
          </cell>
          <cell r="H1785">
            <v>250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250</v>
          </cell>
          <cell r="N1785">
            <v>250</v>
          </cell>
          <cell r="O1785">
            <v>0</v>
          </cell>
        </row>
        <row r="1786">
          <cell r="C1786" t="str">
            <v>00001804</v>
          </cell>
          <cell r="D1786">
            <v>39036</v>
          </cell>
          <cell r="E1786" t="str">
            <v>03RS</v>
          </cell>
          <cell r="F1786" t="str">
            <v>RSP</v>
          </cell>
          <cell r="H1786">
            <v>250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250</v>
          </cell>
          <cell r="N1786">
            <v>250</v>
          </cell>
          <cell r="O1786">
            <v>0</v>
          </cell>
        </row>
        <row r="1787">
          <cell r="C1787" t="str">
            <v>00001805</v>
          </cell>
          <cell r="D1787">
            <v>39036</v>
          </cell>
          <cell r="E1787" t="str">
            <v>03RS</v>
          </cell>
          <cell r="F1787" t="str">
            <v>RSP</v>
          </cell>
          <cell r="H1787">
            <v>250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250</v>
          </cell>
          <cell r="N1787">
            <v>250</v>
          </cell>
          <cell r="O1787">
            <v>0</v>
          </cell>
        </row>
        <row r="1788">
          <cell r="C1788" t="str">
            <v>00001806</v>
          </cell>
          <cell r="D1788">
            <v>39036</v>
          </cell>
          <cell r="E1788" t="str">
            <v>03RS</v>
          </cell>
          <cell r="F1788" t="str">
            <v>RSP</v>
          </cell>
          <cell r="H1788">
            <v>250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250</v>
          </cell>
          <cell r="N1788">
            <v>250</v>
          </cell>
          <cell r="O1788">
            <v>0</v>
          </cell>
        </row>
        <row r="1789">
          <cell r="C1789" t="str">
            <v>00001808</v>
          </cell>
          <cell r="D1789">
            <v>39114</v>
          </cell>
          <cell r="E1789" t="str">
            <v>03B</v>
          </cell>
          <cell r="F1789" t="str">
            <v>ISO</v>
          </cell>
          <cell r="H1789">
            <v>250</v>
          </cell>
          <cell r="I1789">
            <v>38.24</v>
          </cell>
          <cell r="J1789">
            <v>0</v>
          </cell>
          <cell r="K1789">
            <v>5</v>
          </cell>
          <cell r="L1789">
            <v>0</v>
          </cell>
          <cell r="M1789">
            <v>245</v>
          </cell>
          <cell r="N1789">
            <v>250</v>
          </cell>
          <cell r="O1789">
            <v>5</v>
          </cell>
        </row>
        <row r="1790">
          <cell r="C1790" t="str">
            <v>00001809</v>
          </cell>
          <cell r="D1790">
            <v>39114</v>
          </cell>
          <cell r="E1790" t="str">
            <v>03B</v>
          </cell>
          <cell r="F1790" t="str">
            <v>ISO</v>
          </cell>
          <cell r="H1790">
            <v>250</v>
          </cell>
          <cell r="I1790">
            <v>38.24</v>
          </cell>
          <cell r="J1790">
            <v>0</v>
          </cell>
          <cell r="K1790">
            <v>5</v>
          </cell>
          <cell r="L1790">
            <v>0</v>
          </cell>
          <cell r="M1790">
            <v>245</v>
          </cell>
          <cell r="N1790">
            <v>250</v>
          </cell>
          <cell r="O1790">
            <v>5</v>
          </cell>
        </row>
        <row r="1791">
          <cell r="C1791" t="str">
            <v>00001810</v>
          </cell>
          <cell r="D1791">
            <v>39114</v>
          </cell>
          <cell r="E1791" t="str">
            <v>03B</v>
          </cell>
          <cell r="F1791" t="str">
            <v>ISO</v>
          </cell>
          <cell r="H1791">
            <v>250</v>
          </cell>
          <cell r="I1791">
            <v>38.24</v>
          </cell>
          <cell r="J1791">
            <v>0</v>
          </cell>
          <cell r="K1791">
            <v>5</v>
          </cell>
          <cell r="L1791">
            <v>0</v>
          </cell>
          <cell r="M1791">
            <v>245</v>
          </cell>
          <cell r="N1791">
            <v>250</v>
          </cell>
          <cell r="O1791">
            <v>5</v>
          </cell>
        </row>
        <row r="1792">
          <cell r="C1792" t="str">
            <v>00001811</v>
          </cell>
          <cell r="D1792">
            <v>39114</v>
          </cell>
          <cell r="E1792" t="str">
            <v>03B</v>
          </cell>
          <cell r="F1792" t="str">
            <v>ISO</v>
          </cell>
          <cell r="H1792">
            <v>250</v>
          </cell>
          <cell r="I1792">
            <v>38.24</v>
          </cell>
          <cell r="J1792">
            <v>0</v>
          </cell>
          <cell r="K1792">
            <v>5</v>
          </cell>
          <cell r="L1792">
            <v>0</v>
          </cell>
          <cell r="M1792">
            <v>245</v>
          </cell>
          <cell r="N1792">
            <v>250</v>
          </cell>
          <cell r="O1792">
            <v>5</v>
          </cell>
        </row>
        <row r="1793">
          <cell r="C1793" t="str">
            <v>00001812</v>
          </cell>
          <cell r="D1793">
            <v>39114</v>
          </cell>
          <cell r="E1793" t="str">
            <v>03B</v>
          </cell>
          <cell r="F1793" t="str">
            <v>ISO</v>
          </cell>
          <cell r="H1793">
            <v>200</v>
          </cell>
          <cell r="I1793">
            <v>38.24</v>
          </cell>
          <cell r="J1793">
            <v>0</v>
          </cell>
          <cell r="K1793">
            <v>4</v>
          </cell>
          <cell r="L1793">
            <v>0</v>
          </cell>
          <cell r="M1793">
            <v>196</v>
          </cell>
          <cell r="N1793">
            <v>200</v>
          </cell>
          <cell r="O1793">
            <v>4</v>
          </cell>
        </row>
        <row r="1794">
          <cell r="C1794" t="str">
            <v>00001813</v>
          </cell>
          <cell r="D1794">
            <v>39114</v>
          </cell>
          <cell r="E1794" t="str">
            <v>03B</v>
          </cell>
          <cell r="F1794" t="str">
            <v>ISO</v>
          </cell>
          <cell r="H1794">
            <v>250</v>
          </cell>
          <cell r="I1794">
            <v>38.24</v>
          </cell>
          <cell r="J1794">
            <v>0</v>
          </cell>
          <cell r="K1794">
            <v>5</v>
          </cell>
          <cell r="L1794">
            <v>0</v>
          </cell>
          <cell r="M1794">
            <v>245</v>
          </cell>
          <cell r="N1794">
            <v>250</v>
          </cell>
          <cell r="O1794">
            <v>5</v>
          </cell>
        </row>
        <row r="1795">
          <cell r="C1795" t="str">
            <v>00001814</v>
          </cell>
          <cell r="D1795">
            <v>39114</v>
          </cell>
          <cell r="E1795" t="str">
            <v>03B</v>
          </cell>
          <cell r="F1795" t="str">
            <v>ISO</v>
          </cell>
          <cell r="H1795">
            <v>250</v>
          </cell>
          <cell r="I1795">
            <v>38.24</v>
          </cell>
          <cell r="J1795">
            <v>0</v>
          </cell>
          <cell r="K1795">
            <v>5</v>
          </cell>
          <cell r="L1795">
            <v>0</v>
          </cell>
          <cell r="M1795">
            <v>245</v>
          </cell>
          <cell r="N1795">
            <v>250</v>
          </cell>
          <cell r="O1795">
            <v>5</v>
          </cell>
        </row>
        <row r="1796">
          <cell r="C1796" t="str">
            <v>00001815</v>
          </cell>
          <cell r="D1796">
            <v>39114</v>
          </cell>
          <cell r="E1796" t="str">
            <v>03B</v>
          </cell>
          <cell r="F1796" t="str">
            <v>ISO</v>
          </cell>
          <cell r="H1796">
            <v>250</v>
          </cell>
          <cell r="I1796">
            <v>38.24</v>
          </cell>
          <cell r="J1796">
            <v>0</v>
          </cell>
          <cell r="K1796">
            <v>5</v>
          </cell>
          <cell r="L1796">
            <v>0</v>
          </cell>
          <cell r="M1796">
            <v>245</v>
          </cell>
          <cell r="N1796">
            <v>250</v>
          </cell>
          <cell r="O1796">
            <v>5</v>
          </cell>
        </row>
        <row r="1797">
          <cell r="C1797" t="str">
            <v>00001816</v>
          </cell>
          <cell r="D1797">
            <v>39114</v>
          </cell>
          <cell r="E1797" t="str">
            <v>03B</v>
          </cell>
          <cell r="F1797" t="str">
            <v>ISO</v>
          </cell>
          <cell r="H1797">
            <v>300</v>
          </cell>
          <cell r="I1797">
            <v>38.24</v>
          </cell>
          <cell r="J1797">
            <v>0</v>
          </cell>
          <cell r="K1797">
            <v>6</v>
          </cell>
          <cell r="L1797">
            <v>0</v>
          </cell>
          <cell r="M1797">
            <v>294</v>
          </cell>
          <cell r="N1797">
            <v>300</v>
          </cell>
          <cell r="O1797">
            <v>6</v>
          </cell>
        </row>
        <row r="1798">
          <cell r="C1798" t="str">
            <v>00001817</v>
          </cell>
          <cell r="D1798">
            <v>39114</v>
          </cell>
          <cell r="E1798" t="str">
            <v>03B</v>
          </cell>
          <cell r="F1798" t="str">
            <v>ISO</v>
          </cell>
          <cell r="H1798">
            <v>300</v>
          </cell>
          <cell r="I1798">
            <v>38.24</v>
          </cell>
          <cell r="J1798">
            <v>0</v>
          </cell>
          <cell r="K1798">
            <v>6</v>
          </cell>
          <cell r="L1798">
            <v>0</v>
          </cell>
          <cell r="M1798">
            <v>294</v>
          </cell>
          <cell r="N1798">
            <v>300</v>
          </cell>
          <cell r="O1798">
            <v>6</v>
          </cell>
        </row>
        <row r="1799">
          <cell r="C1799" t="str">
            <v>00001818</v>
          </cell>
          <cell r="D1799">
            <v>39114</v>
          </cell>
          <cell r="E1799" t="str">
            <v>03B</v>
          </cell>
          <cell r="F1799" t="str">
            <v>ISO</v>
          </cell>
          <cell r="H1799">
            <v>300</v>
          </cell>
          <cell r="I1799">
            <v>38.24</v>
          </cell>
          <cell r="J1799">
            <v>0</v>
          </cell>
          <cell r="K1799">
            <v>6</v>
          </cell>
          <cell r="L1799">
            <v>0</v>
          </cell>
          <cell r="M1799">
            <v>294</v>
          </cell>
          <cell r="N1799">
            <v>300</v>
          </cell>
          <cell r="O1799">
            <v>6</v>
          </cell>
        </row>
        <row r="1800">
          <cell r="C1800" t="str">
            <v>00001819</v>
          </cell>
          <cell r="D1800">
            <v>39114</v>
          </cell>
          <cell r="E1800" t="str">
            <v>03B</v>
          </cell>
          <cell r="F1800" t="str">
            <v>ISO</v>
          </cell>
          <cell r="H1800">
            <v>400</v>
          </cell>
          <cell r="I1800">
            <v>38.24</v>
          </cell>
          <cell r="J1800">
            <v>0</v>
          </cell>
          <cell r="K1800">
            <v>8</v>
          </cell>
          <cell r="L1800">
            <v>0</v>
          </cell>
          <cell r="M1800">
            <v>392</v>
          </cell>
          <cell r="N1800">
            <v>400</v>
          </cell>
          <cell r="O1800">
            <v>8</v>
          </cell>
        </row>
        <row r="1801">
          <cell r="C1801" t="str">
            <v>00001820</v>
          </cell>
          <cell r="D1801">
            <v>39114</v>
          </cell>
          <cell r="E1801" t="str">
            <v>03B</v>
          </cell>
          <cell r="F1801" t="str">
            <v>ISO</v>
          </cell>
          <cell r="H1801">
            <v>300</v>
          </cell>
          <cell r="I1801">
            <v>38.24</v>
          </cell>
          <cell r="J1801">
            <v>0</v>
          </cell>
          <cell r="K1801">
            <v>6</v>
          </cell>
          <cell r="L1801">
            <v>0</v>
          </cell>
          <cell r="M1801">
            <v>294</v>
          </cell>
          <cell r="N1801">
            <v>300</v>
          </cell>
          <cell r="O1801">
            <v>6</v>
          </cell>
        </row>
        <row r="1802">
          <cell r="C1802" t="str">
            <v>00001821</v>
          </cell>
          <cell r="D1802">
            <v>39114</v>
          </cell>
          <cell r="E1802" t="str">
            <v>03B</v>
          </cell>
          <cell r="F1802" t="str">
            <v>ISO</v>
          </cell>
          <cell r="H1802">
            <v>600</v>
          </cell>
          <cell r="I1802">
            <v>38.24</v>
          </cell>
          <cell r="J1802">
            <v>0</v>
          </cell>
          <cell r="K1802">
            <v>13</v>
          </cell>
          <cell r="L1802">
            <v>0</v>
          </cell>
          <cell r="M1802">
            <v>587</v>
          </cell>
          <cell r="N1802">
            <v>600</v>
          </cell>
          <cell r="O1802">
            <v>13</v>
          </cell>
        </row>
        <row r="1803">
          <cell r="C1803" t="str">
            <v>00001822</v>
          </cell>
          <cell r="D1803">
            <v>39114</v>
          </cell>
          <cell r="E1803" t="str">
            <v>03B</v>
          </cell>
          <cell r="F1803" t="str">
            <v>ISO</v>
          </cell>
          <cell r="H1803">
            <v>300</v>
          </cell>
          <cell r="I1803">
            <v>38.24</v>
          </cell>
          <cell r="J1803">
            <v>0</v>
          </cell>
          <cell r="K1803">
            <v>6</v>
          </cell>
          <cell r="L1803">
            <v>0</v>
          </cell>
          <cell r="M1803">
            <v>294</v>
          </cell>
          <cell r="N1803">
            <v>300</v>
          </cell>
          <cell r="O1803">
            <v>6</v>
          </cell>
        </row>
        <row r="1804">
          <cell r="C1804" t="str">
            <v>00001823</v>
          </cell>
          <cell r="D1804">
            <v>39114</v>
          </cell>
          <cell r="E1804" t="str">
            <v>03B</v>
          </cell>
          <cell r="F1804" t="str">
            <v>ISO</v>
          </cell>
          <cell r="H1804">
            <v>300</v>
          </cell>
          <cell r="I1804">
            <v>38.24</v>
          </cell>
          <cell r="J1804">
            <v>0</v>
          </cell>
          <cell r="K1804">
            <v>6</v>
          </cell>
          <cell r="L1804">
            <v>0</v>
          </cell>
          <cell r="M1804">
            <v>294</v>
          </cell>
          <cell r="N1804">
            <v>300</v>
          </cell>
          <cell r="O1804">
            <v>6</v>
          </cell>
        </row>
        <row r="1805">
          <cell r="C1805" t="str">
            <v>00001824</v>
          </cell>
          <cell r="D1805">
            <v>39114</v>
          </cell>
          <cell r="E1805" t="str">
            <v>03B</v>
          </cell>
          <cell r="F1805" t="str">
            <v>ISO</v>
          </cell>
          <cell r="H1805">
            <v>600</v>
          </cell>
          <cell r="I1805">
            <v>38.24</v>
          </cell>
          <cell r="J1805">
            <v>0</v>
          </cell>
          <cell r="K1805">
            <v>13</v>
          </cell>
          <cell r="L1805">
            <v>0</v>
          </cell>
          <cell r="M1805">
            <v>587</v>
          </cell>
          <cell r="N1805">
            <v>600</v>
          </cell>
          <cell r="O1805">
            <v>13</v>
          </cell>
        </row>
        <row r="1806">
          <cell r="C1806" t="str">
            <v>00001825</v>
          </cell>
          <cell r="D1806">
            <v>39114</v>
          </cell>
          <cell r="E1806" t="str">
            <v>03B</v>
          </cell>
          <cell r="F1806" t="str">
            <v>ISO</v>
          </cell>
          <cell r="H1806">
            <v>300</v>
          </cell>
          <cell r="I1806">
            <v>38.24</v>
          </cell>
          <cell r="J1806">
            <v>0</v>
          </cell>
          <cell r="K1806">
            <v>6</v>
          </cell>
          <cell r="L1806">
            <v>0</v>
          </cell>
          <cell r="M1806">
            <v>294</v>
          </cell>
          <cell r="N1806">
            <v>300</v>
          </cell>
          <cell r="O1806">
            <v>6</v>
          </cell>
        </row>
        <row r="1807">
          <cell r="C1807" t="str">
            <v>00001826</v>
          </cell>
          <cell r="D1807">
            <v>39114</v>
          </cell>
          <cell r="E1807" t="str">
            <v>03B</v>
          </cell>
          <cell r="F1807" t="str">
            <v>ISO</v>
          </cell>
          <cell r="H1807">
            <v>300</v>
          </cell>
          <cell r="I1807">
            <v>38.24</v>
          </cell>
          <cell r="J1807">
            <v>0</v>
          </cell>
          <cell r="K1807">
            <v>6</v>
          </cell>
          <cell r="L1807">
            <v>0</v>
          </cell>
          <cell r="M1807">
            <v>294</v>
          </cell>
          <cell r="N1807">
            <v>300</v>
          </cell>
          <cell r="O1807">
            <v>6</v>
          </cell>
        </row>
        <row r="1808">
          <cell r="C1808" t="str">
            <v>00001827</v>
          </cell>
          <cell r="D1808">
            <v>39114</v>
          </cell>
          <cell r="E1808" t="str">
            <v>03B</v>
          </cell>
          <cell r="F1808" t="str">
            <v>ISO</v>
          </cell>
          <cell r="H1808">
            <v>200</v>
          </cell>
          <cell r="I1808">
            <v>38.24</v>
          </cell>
          <cell r="J1808">
            <v>0</v>
          </cell>
          <cell r="K1808">
            <v>4</v>
          </cell>
          <cell r="L1808">
            <v>0</v>
          </cell>
          <cell r="M1808">
            <v>196</v>
          </cell>
          <cell r="N1808">
            <v>200</v>
          </cell>
          <cell r="O1808">
            <v>4</v>
          </cell>
        </row>
        <row r="1809">
          <cell r="C1809" t="str">
            <v>00001828</v>
          </cell>
          <cell r="D1809">
            <v>39114</v>
          </cell>
          <cell r="E1809" t="str">
            <v>03B</v>
          </cell>
          <cell r="F1809" t="str">
            <v>ISO</v>
          </cell>
          <cell r="H1809">
            <v>400</v>
          </cell>
          <cell r="I1809">
            <v>38.24</v>
          </cell>
          <cell r="J1809">
            <v>0</v>
          </cell>
          <cell r="K1809">
            <v>8</v>
          </cell>
          <cell r="L1809">
            <v>0</v>
          </cell>
          <cell r="M1809">
            <v>392</v>
          </cell>
          <cell r="N1809">
            <v>400</v>
          </cell>
          <cell r="O1809">
            <v>8</v>
          </cell>
        </row>
        <row r="1810">
          <cell r="C1810" t="str">
            <v>00001829</v>
          </cell>
          <cell r="D1810">
            <v>39114</v>
          </cell>
          <cell r="E1810" t="str">
            <v>03B</v>
          </cell>
          <cell r="F1810" t="str">
            <v>ISO</v>
          </cell>
          <cell r="H1810">
            <v>600</v>
          </cell>
          <cell r="I1810">
            <v>38.24</v>
          </cell>
          <cell r="J1810">
            <v>0</v>
          </cell>
          <cell r="K1810">
            <v>13</v>
          </cell>
          <cell r="L1810">
            <v>0</v>
          </cell>
          <cell r="M1810">
            <v>587</v>
          </cell>
          <cell r="N1810">
            <v>600</v>
          </cell>
          <cell r="O1810">
            <v>13</v>
          </cell>
        </row>
        <row r="1811">
          <cell r="C1811" t="str">
            <v>00001830</v>
          </cell>
          <cell r="D1811">
            <v>39114</v>
          </cell>
          <cell r="E1811" t="str">
            <v>03B</v>
          </cell>
          <cell r="F1811" t="str">
            <v>ISO</v>
          </cell>
          <cell r="H1811">
            <v>600</v>
          </cell>
          <cell r="I1811">
            <v>38.24</v>
          </cell>
          <cell r="J1811">
            <v>0</v>
          </cell>
          <cell r="K1811">
            <v>13</v>
          </cell>
          <cell r="L1811">
            <v>0</v>
          </cell>
          <cell r="M1811">
            <v>587</v>
          </cell>
          <cell r="N1811">
            <v>600</v>
          </cell>
          <cell r="O1811">
            <v>13</v>
          </cell>
        </row>
        <row r="1812">
          <cell r="C1812" t="str">
            <v>00001831</v>
          </cell>
          <cell r="D1812">
            <v>39114</v>
          </cell>
          <cell r="E1812" t="str">
            <v>03B</v>
          </cell>
          <cell r="F1812" t="str">
            <v>ISO</v>
          </cell>
          <cell r="H1812">
            <v>400</v>
          </cell>
          <cell r="I1812">
            <v>38.24</v>
          </cell>
          <cell r="J1812">
            <v>0</v>
          </cell>
          <cell r="K1812">
            <v>8</v>
          </cell>
          <cell r="L1812">
            <v>0</v>
          </cell>
          <cell r="M1812">
            <v>392</v>
          </cell>
          <cell r="N1812">
            <v>400</v>
          </cell>
          <cell r="O1812">
            <v>8</v>
          </cell>
        </row>
        <row r="1813">
          <cell r="C1813" t="str">
            <v>00001832</v>
          </cell>
          <cell r="D1813">
            <v>39114</v>
          </cell>
          <cell r="E1813" t="str">
            <v>03B</v>
          </cell>
          <cell r="F1813" t="str">
            <v>ISO</v>
          </cell>
          <cell r="H1813">
            <v>400</v>
          </cell>
          <cell r="I1813">
            <v>38.24</v>
          </cell>
          <cell r="J1813">
            <v>0</v>
          </cell>
          <cell r="K1813">
            <v>8</v>
          </cell>
          <cell r="L1813">
            <v>0</v>
          </cell>
          <cell r="M1813">
            <v>392</v>
          </cell>
          <cell r="N1813">
            <v>400</v>
          </cell>
          <cell r="O1813">
            <v>8</v>
          </cell>
        </row>
        <row r="1814">
          <cell r="C1814" t="str">
            <v>00001833</v>
          </cell>
          <cell r="D1814">
            <v>39114</v>
          </cell>
          <cell r="E1814" t="str">
            <v>03B</v>
          </cell>
          <cell r="F1814" t="str">
            <v>ISO</v>
          </cell>
          <cell r="H1814">
            <v>400</v>
          </cell>
          <cell r="I1814">
            <v>38.24</v>
          </cell>
          <cell r="J1814">
            <v>0</v>
          </cell>
          <cell r="K1814">
            <v>8</v>
          </cell>
          <cell r="L1814">
            <v>0</v>
          </cell>
          <cell r="M1814">
            <v>392</v>
          </cell>
          <cell r="N1814">
            <v>400</v>
          </cell>
          <cell r="O1814">
            <v>8</v>
          </cell>
        </row>
        <row r="1815">
          <cell r="C1815" t="str">
            <v>00001834</v>
          </cell>
          <cell r="D1815">
            <v>39114</v>
          </cell>
          <cell r="E1815" t="str">
            <v>03B</v>
          </cell>
          <cell r="F1815" t="str">
            <v>ISO</v>
          </cell>
          <cell r="H1815">
            <v>600</v>
          </cell>
          <cell r="I1815">
            <v>38.24</v>
          </cell>
          <cell r="J1815">
            <v>0</v>
          </cell>
          <cell r="K1815">
            <v>13</v>
          </cell>
          <cell r="L1815">
            <v>0</v>
          </cell>
          <cell r="M1815">
            <v>587</v>
          </cell>
          <cell r="N1815">
            <v>600</v>
          </cell>
          <cell r="O1815">
            <v>13</v>
          </cell>
        </row>
        <row r="1816">
          <cell r="C1816" t="str">
            <v>00001835</v>
          </cell>
          <cell r="D1816">
            <v>39114</v>
          </cell>
          <cell r="E1816" t="str">
            <v>03B</v>
          </cell>
          <cell r="F1816" t="str">
            <v>ISO</v>
          </cell>
          <cell r="H1816">
            <v>600</v>
          </cell>
          <cell r="I1816">
            <v>38.24</v>
          </cell>
          <cell r="J1816">
            <v>0</v>
          </cell>
          <cell r="K1816">
            <v>13</v>
          </cell>
          <cell r="L1816">
            <v>0</v>
          </cell>
          <cell r="M1816">
            <v>587</v>
          </cell>
          <cell r="N1816">
            <v>600</v>
          </cell>
          <cell r="O1816">
            <v>13</v>
          </cell>
        </row>
        <row r="1817">
          <cell r="C1817" t="str">
            <v>00001836</v>
          </cell>
          <cell r="D1817">
            <v>39114</v>
          </cell>
          <cell r="E1817" t="str">
            <v>03B</v>
          </cell>
          <cell r="F1817" t="str">
            <v>ISO</v>
          </cell>
          <cell r="H1817">
            <v>600</v>
          </cell>
          <cell r="I1817">
            <v>38.24</v>
          </cell>
          <cell r="J1817">
            <v>0</v>
          </cell>
          <cell r="K1817">
            <v>13</v>
          </cell>
          <cell r="L1817">
            <v>0</v>
          </cell>
          <cell r="M1817">
            <v>587</v>
          </cell>
          <cell r="N1817">
            <v>600</v>
          </cell>
          <cell r="O1817">
            <v>13</v>
          </cell>
        </row>
        <row r="1818">
          <cell r="C1818" t="str">
            <v>00001837</v>
          </cell>
          <cell r="D1818">
            <v>39114</v>
          </cell>
          <cell r="E1818" t="str">
            <v>03B</v>
          </cell>
          <cell r="F1818" t="str">
            <v>ISO</v>
          </cell>
          <cell r="H1818">
            <v>900</v>
          </cell>
          <cell r="I1818">
            <v>38.24</v>
          </cell>
          <cell r="J1818">
            <v>0</v>
          </cell>
          <cell r="K1818">
            <v>19</v>
          </cell>
          <cell r="L1818">
            <v>0</v>
          </cell>
          <cell r="M1818">
            <v>881</v>
          </cell>
          <cell r="N1818">
            <v>900</v>
          </cell>
          <cell r="O1818">
            <v>19</v>
          </cell>
        </row>
        <row r="1819">
          <cell r="C1819" t="str">
            <v>00001838</v>
          </cell>
          <cell r="D1819">
            <v>39114</v>
          </cell>
          <cell r="E1819" t="str">
            <v>03B</v>
          </cell>
          <cell r="F1819" t="str">
            <v>ISO</v>
          </cell>
          <cell r="H1819">
            <v>900</v>
          </cell>
          <cell r="I1819">
            <v>38.24</v>
          </cell>
          <cell r="J1819">
            <v>0</v>
          </cell>
          <cell r="K1819">
            <v>19</v>
          </cell>
          <cell r="L1819">
            <v>0</v>
          </cell>
          <cell r="M1819">
            <v>881</v>
          </cell>
          <cell r="N1819">
            <v>900</v>
          </cell>
          <cell r="O1819">
            <v>19</v>
          </cell>
        </row>
        <row r="1820">
          <cell r="C1820" t="str">
            <v>00001839</v>
          </cell>
          <cell r="D1820">
            <v>39114</v>
          </cell>
          <cell r="E1820" t="str">
            <v>03B</v>
          </cell>
          <cell r="F1820" t="str">
            <v>ISO</v>
          </cell>
          <cell r="H1820">
            <v>900</v>
          </cell>
          <cell r="I1820">
            <v>38.24</v>
          </cell>
          <cell r="J1820">
            <v>0</v>
          </cell>
          <cell r="K1820">
            <v>19</v>
          </cell>
          <cell r="L1820">
            <v>0</v>
          </cell>
          <cell r="M1820">
            <v>881</v>
          </cell>
          <cell r="N1820">
            <v>900</v>
          </cell>
          <cell r="O1820">
            <v>19</v>
          </cell>
        </row>
        <row r="1821">
          <cell r="C1821" t="str">
            <v>00001840</v>
          </cell>
          <cell r="D1821">
            <v>39114</v>
          </cell>
          <cell r="E1821" t="str">
            <v>03B</v>
          </cell>
          <cell r="F1821" t="str">
            <v>ISO</v>
          </cell>
          <cell r="H1821">
            <v>700</v>
          </cell>
          <cell r="I1821">
            <v>38.24</v>
          </cell>
          <cell r="J1821">
            <v>0</v>
          </cell>
          <cell r="K1821">
            <v>15</v>
          </cell>
          <cell r="L1821">
            <v>0</v>
          </cell>
          <cell r="M1821">
            <v>685</v>
          </cell>
          <cell r="N1821">
            <v>700</v>
          </cell>
          <cell r="O1821">
            <v>15</v>
          </cell>
        </row>
        <row r="1822">
          <cell r="C1822" t="str">
            <v>00001841</v>
          </cell>
          <cell r="D1822">
            <v>39114</v>
          </cell>
          <cell r="E1822" t="str">
            <v>03B</v>
          </cell>
          <cell r="F1822" t="str">
            <v>ISO</v>
          </cell>
          <cell r="H1822">
            <v>900</v>
          </cell>
          <cell r="I1822">
            <v>38.24</v>
          </cell>
          <cell r="J1822">
            <v>0</v>
          </cell>
          <cell r="K1822">
            <v>19</v>
          </cell>
          <cell r="L1822">
            <v>0</v>
          </cell>
          <cell r="M1822">
            <v>881</v>
          </cell>
          <cell r="N1822">
            <v>900</v>
          </cell>
          <cell r="O1822">
            <v>19</v>
          </cell>
        </row>
        <row r="1823">
          <cell r="C1823" t="str">
            <v>00001842</v>
          </cell>
          <cell r="D1823">
            <v>39114</v>
          </cell>
          <cell r="E1823" t="str">
            <v>03B</v>
          </cell>
          <cell r="F1823" t="str">
            <v>ISO</v>
          </cell>
          <cell r="H1823">
            <v>900</v>
          </cell>
          <cell r="I1823">
            <v>38.24</v>
          </cell>
          <cell r="J1823">
            <v>0</v>
          </cell>
          <cell r="K1823">
            <v>19</v>
          </cell>
          <cell r="L1823">
            <v>0</v>
          </cell>
          <cell r="M1823">
            <v>881</v>
          </cell>
          <cell r="N1823">
            <v>900</v>
          </cell>
          <cell r="O1823">
            <v>19</v>
          </cell>
        </row>
        <row r="1824">
          <cell r="C1824" t="str">
            <v>00001843</v>
          </cell>
          <cell r="D1824">
            <v>39114</v>
          </cell>
          <cell r="E1824" t="str">
            <v>03B</v>
          </cell>
          <cell r="F1824" t="str">
            <v>ISO</v>
          </cell>
          <cell r="H1824">
            <v>900</v>
          </cell>
          <cell r="I1824">
            <v>38.24</v>
          </cell>
          <cell r="J1824">
            <v>0</v>
          </cell>
          <cell r="K1824">
            <v>19</v>
          </cell>
          <cell r="L1824">
            <v>0</v>
          </cell>
          <cell r="M1824">
            <v>881</v>
          </cell>
          <cell r="N1824">
            <v>900</v>
          </cell>
          <cell r="O1824">
            <v>19</v>
          </cell>
        </row>
        <row r="1825">
          <cell r="C1825" t="str">
            <v>00001844</v>
          </cell>
          <cell r="D1825">
            <v>39114</v>
          </cell>
          <cell r="E1825" t="str">
            <v>03B</v>
          </cell>
          <cell r="F1825" t="str">
            <v>ISO</v>
          </cell>
          <cell r="H1825">
            <v>900</v>
          </cell>
          <cell r="I1825">
            <v>38.24</v>
          </cell>
          <cell r="J1825">
            <v>0</v>
          </cell>
          <cell r="K1825">
            <v>19</v>
          </cell>
          <cell r="L1825">
            <v>0</v>
          </cell>
          <cell r="M1825">
            <v>881</v>
          </cell>
          <cell r="N1825">
            <v>900</v>
          </cell>
          <cell r="O1825">
            <v>19</v>
          </cell>
        </row>
        <row r="1826">
          <cell r="C1826" t="str">
            <v>00001845</v>
          </cell>
          <cell r="D1826">
            <v>39114</v>
          </cell>
          <cell r="E1826" t="str">
            <v>03B</v>
          </cell>
          <cell r="F1826" t="str">
            <v>ISO</v>
          </cell>
          <cell r="H1826">
            <v>900</v>
          </cell>
          <cell r="I1826">
            <v>38.24</v>
          </cell>
          <cell r="J1826">
            <v>0</v>
          </cell>
          <cell r="K1826">
            <v>19</v>
          </cell>
          <cell r="L1826">
            <v>0</v>
          </cell>
          <cell r="M1826">
            <v>881</v>
          </cell>
          <cell r="N1826">
            <v>900</v>
          </cell>
          <cell r="O1826">
            <v>19</v>
          </cell>
        </row>
        <row r="1827">
          <cell r="C1827" t="str">
            <v>00001846</v>
          </cell>
          <cell r="D1827">
            <v>39114</v>
          </cell>
          <cell r="E1827" t="str">
            <v>03B</v>
          </cell>
          <cell r="F1827" t="str">
            <v>ISO</v>
          </cell>
          <cell r="H1827">
            <v>900</v>
          </cell>
          <cell r="I1827">
            <v>38.24</v>
          </cell>
          <cell r="J1827">
            <v>0</v>
          </cell>
          <cell r="K1827">
            <v>19</v>
          </cell>
          <cell r="L1827">
            <v>0</v>
          </cell>
          <cell r="M1827">
            <v>881</v>
          </cell>
          <cell r="N1827">
            <v>900</v>
          </cell>
          <cell r="O1827">
            <v>19</v>
          </cell>
        </row>
        <row r="1828">
          <cell r="C1828" t="str">
            <v>00001847</v>
          </cell>
          <cell r="D1828">
            <v>39114</v>
          </cell>
          <cell r="E1828" t="str">
            <v>03B</v>
          </cell>
          <cell r="F1828" t="str">
            <v>ISO</v>
          </cell>
          <cell r="H1828">
            <v>900</v>
          </cell>
          <cell r="I1828">
            <v>38.24</v>
          </cell>
          <cell r="J1828">
            <v>0</v>
          </cell>
          <cell r="K1828">
            <v>19</v>
          </cell>
          <cell r="L1828">
            <v>0</v>
          </cell>
          <cell r="M1828">
            <v>881</v>
          </cell>
          <cell r="N1828">
            <v>900</v>
          </cell>
          <cell r="O1828">
            <v>19</v>
          </cell>
        </row>
        <row r="1829">
          <cell r="C1829" t="str">
            <v>00001848</v>
          </cell>
          <cell r="D1829">
            <v>39114</v>
          </cell>
          <cell r="E1829" t="str">
            <v>03B</v>
          </cell>
          <cell r="F1829" t="str">
            <v>ISO</v>
          </cell>
          <cell r="H1829">
            <v>900</v>
          </cell>
          <cell r="I1829">
            <v>38.24</v>
          </cell>
          <cell r="J1829">
            <v>0</v>
          </cell>
          <cell r="K1829">
            <v>19</v>
          </cell>
          <cell r="L1829">
            <v>0</v>
          </cell>
          <cell r="M1829">
            <v>881</v>
          </cell>
          <cell r="N1829">
            <v>900</v>
          </cell>
          <cell r="O1829">
            <v>19</v>
          </cell>
        </row>
        <row r="1830">
          <cell r="C1830" t="str">
            <v>00001849</v>
          </cell>
          <cell r="D1830">
            <v>39114</v>
          </cell>
          <cell r="E1830" t="str">
            <v>03B</v>
          </cell>
          <cell r="F1830" t="str">
            <v>ISO</v>
          </cell>
          <cell r="H1830">
            <v>900</v>
          </cell>
          <cell r="I1830">
            <v>38.24</v>
          </cell>
          <cell r="J1830">
            <v>0</v>
          </cell>
          <cell r="K1830">
            <v>19</v>
          </cell>
          <cell r="L1830">
            <v>0</v>
          </cell>
          <cell r="M1830">
            <v>881</v>
          </cell>
          <cell r="N1830">
            <v>900</v>
          </cell>
          <cell r="O1830">
            <v>19</v>
          </cell>
        </row>
        <row r="1831">
          <cell r="C1831" t="str">
            <v>00001850</v>
          </cell>
          <cell r="D1831">
            <v>39114</v>
          </cell>
          <cell r="E1831" t="str">
            <v>03B</v>
          </cell>
          <cell r="F1831" t="str">
            <v>ISO</v>
          </cell>
          <cell r="H1831">
            <v>900</v>
          </cell>
          <cell r="I1831">
            <v>38.24</v>
          </cell>
          <cell r="J1831">
            <v>0</v>
          </cell>
          <cell r="K1831">
            <v>19</v>
          </cell>
          <cell r="L1831">
            <v>0</v>
          </cell>
          <cell r="M1831">
            <v>881</v>
          </cell>
          <cell r="N1831">
            <v>900</v>
          </cell>
          <cell r="O1831">
            <v>19</v>
          </cell>
        </row>
        <row r="1832">
          <cell r="C1832" t="str">
            <v>00001851</v>
          </cell>
          <cell r="D1832">
            <v>39114</v>
          </cell>
          <cell r="E1832" t="str">
            <v>03B</v>
          </cell>
          <cell r="F1832" t="str">
            <v>ISO</v>
          </cell>
          <cell r="H1832">
            <v>900</v>
          </cell>
          <cell r="I1832">
            <v>38.24</v>
          </cell>
          <cell r="J1832">
            <v>0</v>
          </cell>
          <cell r="K1832">
            <v>19</v>
          </cell>
          <cell r="L1832">
            <v>0</v>
          </cell>
          <cell r="M1832">
            <v>881</v>
          </cell>
          <cell r="N1832">
            <v>900</v>
          </cell>
          <cell r="O1832">
            <v>19</v>
          </cell>
        </row>
        <row r="1833">
          <cell r="C1833" t="str">
            <v>00001852</v>
          </cell>
          <cell r="D1833">
            <v>39114</v>
          </cell>
          <cell r="E1833" t="str">
            <v>03B</v>
          </cell>
          <cell r="F1833" t="str">
            <v>ISO</v>
          </cell>
          <cell r="H1833">
            <v>900</v>
          </cell>
          <cell r="I1833">
            <v>38.24</v>
          </cell>
          <cell r="J1833">
            <v>0</v>
          </cell>
          <cell r="K1833">
            <v>19</v>
          </cell>
          <cell r="L1833">
            <v>0</v>
          </cell>
          <cell r="M1833">
            <v>881</v>
          </cell>
          <cell r="N1833">
            <v>900</v>
          </cell>
          <cell r="O1833">
            <v>19</v>
          </cell>
        </row>
        <row r="1834">
          <cell r="C1834" t="str">
            <v>00001853</v>
          </cell>
          <cell r="D1834">
            <v>39114</v>
          </cell>
          <cell r="E1834" t="str">
            <v>03B</v>
          </cell>
          <cell r="F1834" t="str">
            <v>ISO</v>
          </cell>
          <cell r="H1834">
            <v>600</v>
          </cell>
          <cell r="I1834">
            <v>38.24</v>
          </cell>
          <cell r="J1834">
            <v>0</v>
          </cell>
          <cell r="K1834">
            <v>13</v>
          </cell>
          <cell r="L1834">
            <v>0</v>
          </cell>
          <cell r="M1834">
            <v>587</v>
          </cell>
          <cell r="N1834">
            <v>600</v>
          </cell>
          <cell r="O1834">
            <v>13</v>
          </cell>
        </row>
        <row r="1835">
          <cell r="C1835" t="str">
            <v>00001854</v>
          </cell>
          <cell r="D1835">
            <v>39114</v>
          </cell>
          <cell r="E1835" t="str">
            <v>03B</v>
          </cell>
          <cell r="F1835" t="str">
            <v>ISO</v>
          </cell>
          <cell r="H1835">
            <v>900</v>
          </cell>
          <cell r="I1835">
            <v>38.24</v>
          </cell>
          <cell r="J1835">
            <v>0</v>
          </cell>
          <cell r="K1835">
            <v>19</v>
          </cell>
          <cell r="L1835">
            <v>0</v>
          </cell>
          <cell r="M1835">
            <v>881</v>
          </cell>
          <cell r="N1835">
            <v>900</v>
          </cell>
          <cell r="O1835">
            <v>19</v>
          </cell>
        </row>
        <row r="1836">
          <cell r="C1836" t="str">
            <v>00001855</v>
          </cell>
          <cell r="D1836">
            <v>39114</v>
          </cell>
          <cell r="E1836" t="str">
            <v>03B</v>
          </cell>
          <cell r="F1836" t="str">
            <v>ISO</v>
          </cell>
          <cell r="H1836">
            <v>900</v>
          </cell>
          <cell r="I1836">
            <v>38.24</v>
          </cell>
          <cell r="J1836">
            <v>0</v>
          </cell>
          <cell r="K1836">
            <v>19</v>
          </cell>
          <cell r="L1836">
            <v>0</v>
          </cell>
          <cell r="M1836">
            <v>881</v>
          </cell>
          <cell r="N1836">
            <v>900</v>
          </cell>
          <cell r="O1836">
            <v>19</v>
          </cell>
        </row>
        <row r="1837">
          <cell r="C1837" t="str">
            <v>00001856</v>
          </cell>
          <cell r="D1837">
            <v>39114</v>
          </cell>
          <cell r="E1837" t="str">
            <v>03B</v>
          </cell>
          <cell r="F1837" t="str">
            <v>ISO</v>
          </cell>
          <cell r="H1837">
            <v>1300</v>
          </cell>
          <cell r="I1837">
            <v>38.24</v>
          </cell>
          <cell r="J1837">
            <v>0</v>
          </cell>
          <cell r="K1837">
            <v>27</v>
          </cell>
          <cell r="L1837">
            <v>0</v>
          </cell>
          <cell r="M1837">
            <v>1273</v>
          </cell>
          <cell r="N1837">
            <v>1300</v>
          </cell>
          <cell r="O1837">
            <v>27</v>
          </cell>
        </row>
        <row r="1838">
          <cell r="C1838" t="str">
            <v>00001857</v>
          </cell>
          <cell r="D1838">
            <v>39114</v>
          </cell>
          <cell r="E1838" t="str">
            <v>03B</v>
          </cell>
          <cell r="F1838" t="str">
            <v>ISO</v>
          </cell>
          <cell r="H1838">
            <v>1300</v>
          </cell>
          <cell r="I1838">
            <v>38.24</v>
          </cell>
          <cell r="J1838">
            <v>0</v>
          </cell>
          <cell r="K1838">
            <v>27</v>
          </cell>
          <cell r="L1838">
            <v>0</v>
          </cell>
          <cell r="M1838">
            <v>1273</v>
          </cell>
          <cell r="N1838">
            <v>1300</v>
          </cell>
          <cell r="O1838">
            <v>27</v>
          </cell>
        </row>
        <row r="1839">
          <cell r="C1839" t="str">
            <v>00001858</v>
          </cell>
          <cell r="D1839">
            <v>39114</v>
          </cell>
          <cell r="E1839" t="str">
            <v>03B</v>
          </cell>
          <cell r="F1839" t="str">
            <v>ISO</v>
          </cell>
          <cell r="H1839">
            <v>1300</v>
          </cell>
          <cell r="I1839">
            <v>38.24</v>
          </cell>
          <cell r="J1839">
            <v>0</v>
          </cell>
          <cell r="K1839">
            <v>27</v>
          </cell>
          <cell r="L1839">
            <v>0</v>
          </cell>
          <cell r="M1839">
            <v>1273</v>
          </cell>
          <cell r="N1839">
            <v>1300</v>
          </cell>
          <cell r="O1839">
            <v>27</v>
          </cell>
        </row>
        <row r="1840">
          <cell r="C1840" t="str">
            <v>00001859</v>
          </cell>
          <cell r="D1840">
            <v>39114</v>
          </cell>
          <cell r="E1840" t="str">
            <v>03B</v>
          </cell>
          <cell r="F1840" t="str">
            <v>ISO</v>
          </cell>
          <cell r="H1840">
            <v>1300</v>
          </cell>
          <cell r="I1840">
            <v>38.24</v>
          </cell>
          <cell r="J1840">
            <v>0</v>
          </cell>
          <cell r="K1840">
            <v>27</v>
          </cell>
          <cell r="L1840">
            <v>0</v>
          </cell>
          <cell r="M1840">
            <v>1273</v>
          </cell>
          <cell r="N1840">
            <v>1300</v>
          </cell>
          <cell r="O1840">
            <v>27</v>
          </cell>
        </row>
        <row r="1841">
          <cell r="C1841" t="str">
            <v>00001860</v>
          </cell>
          <cell r="D1841">
            <v>39114</v>
          </cell>
          <cell r="E1841" t="str">
            <v>03B</v>
          </cell>
          <cell r="F1841" t="str">
            <v>ISO</v>
          </cell>
          <cell r="H1841">
            <v>1300</v>
          </cell>
          <cell r="I1841">
            <v>38.24</v>
          </cell>
          <cell r="J1841">
            <v>0</v>
          </cell>
          <cell r="K1841">
            <v>27</v>
          </cell>
          <cell r="L1841">
            <v>0</v>
          </cell>
          <cell r="M1841">
            <v>1273</v>
          </cell>
          <cell r="N1841">
            <v>1300</v>
          </cell>
          <cell r="O1841">
            <v>27</v>
          </cell>
        </row>
        <row r="1842">
          <cell r="C1842" t="str">
            <v>00001861</v>
          </cell>
          <cell r="D1842">
            <v>39114</v>
          </cell>
          <cell r="E1842" t="str">
            <v>03B</v>
          </cell>
          <cell r="F1842" t="str">
            <v>ISO</v>
          </cell>
          <cell r="H1842">
            <v>1300</v>
          </cell>
          <cell r="I1842">
            <v>38.24</v>
          </cell>
          <cell r="J1842">
            <v>0</v>
          </cell>
          <cell r="K1842">
            <v>27</v>
          </cell>
          <cell r="L1842">
            <v>0</v>
          </cell>
          <cell r="M1842">
            <v>1273</v>
          </cell>
          <cell r="N1842">
            <v>1300</v>
          </cell>
          <cell r="O1842">
            <v>27</v>
          </cell>
        </row>
        <row r="1843">
          <cell r="C1843" t="str">
            <v>00001862</v>
          </cell>
          <cell r="D1843">
            <v>39114</v>
          </cell>
          <cell r="E1843" t="str">
            <v>03B</v>
          </cell>
          <cell r="F1843" t="str">
            <v>ISO</v>
          </cell>
          <cell r="H1843">
            <v>2100</v>
          </cell>
          <cell r="I1843">
            <v>38.24</v>
          </cell>
          <cell r="J1843">
            <v>0</v>
          </cell>
          <cell r="K1843">
            <v>44</v>
          </cell>
          <cell r="L1843">
            <v>0</v>
          </cell>
          <cell r="M1843">
            <v>2056</v>
          </cell>
          <cell r="N1843">
            <v>2100</v>
          </cell>
          <cell r="O1843">
            <v>44</v>
          </cell>
        </row>
        <row r="1844">
          <cell r="C1844" t="str">
            <v>00001863</v>
          </cell>
          <cell r="D1844">
            <v>39114</v>
          </cell>
          <cell r="E1844" t="str">
            <v>03B</v>
          </cell>
          <cell r="F1844" t="str">
            <v>ISO</v>
          </cell>
          <cell r="H1844">
            <v>5000</v>
          </cell>
          <cell r="I1844">
            <v>38.24</v>
          </cell>
          <cell r="J1844">
            <v>0</v>
          </cell>
          <cell r="K1844">
            <v>104</v>
          </cell>
          <cell r="L1844">
            <v>0</v>
          </cell>
          <cell r="M1844">
            <v>4896</v>
          </cell>
          <cell r="N1844">
            <v>5000</v>
          </cell>
          <cell r="O1844">
            <v>104</v>
          </cell>
        </row>
        <row r="1845">
          <cell r="C1845" t="str">
            <v>00001864</v>
          </cell>
          <cell r="D1845">
            <v>39114</v>
          </cell>
          <cell r="E1845" t="str">
            <v>03B</v>
          </cell>
          <cell r="F1845" t="str">
            <v>ISO</v>
          </cell>
          <cell r="H1845">
            <v>2100</v>
          </cell>
          <cell r="I1845">
            <v>38.24</v>
          </cell>
          <cell r="J1845">
            <v>0</v>
          </cell>
          <cell r="K1845">
            <v>44</v>
          </cell>
          <cell r="L1845">
            <v>0</v>
          </cell>
          <cell r="M1845">
            <v>2056</v>
          </cell>
          <cell r="N1845">
            <v>2100</v>
          </cell>
          <cell r="O1845">
            <v>44</v>
          </cell>
        </row>
        <row r="1846">
          <cell r="C1846" t="str">
            <v>00001865</v>
          </cell>
          <cell r="D1846">
            <v>39114</v>
          </cell>
          <cell r="E1846" t="str">
            <v>03B</v>
          </cell>
          <cell r="F1846" t="str">
            <v>ISO</v>
          </cell>
          <cell r="H1846">
            <v>2100</v>
          </cell>
          <cell r="I1846">
            <v>38.24</v>
          </cell>
          <cell r="J1846">
            <v>0</v>
          </cell>
          <cell r="K1846">
            <v>44</v>
          </cell>
          <cell r="L1846">
            <v>0</v>
          </cell>
          <cell r="M1846">
            <v>2056</v>
          </cell>
          <cell r="N1846">
            <v>2100</v>
          </cell>
          <cell r="O1846">
            <v>44</v>
          </cell>
        </row>
        <row r="1847">
          <cell r="C1847" t="str">
            <v>00001866</v>
          </cell>
          <cell r="D1847">
            <v>39114</v>
          </cell>
          <cell r="E1847" t="str">
            <v>03B</v>
          </cell>
          <cell r="F1847" t="str">
            <v>ISO</v>
          </cell>
          <cell r="H1847">
            <v>3500</v>
          </cell>
          <cell r="I1847">
            <v>38.24</v>
          </cell>
          <cell r="J1847">
            <v>0</v>
          </cell>
          <cell r="K1847">
            <v>73</v>
          </cell>
          <cell r="L1847">
            <v>0</v>
          </cell>
          <cell r="M1847">
            <v>3427</v>
          </cell>
          <cell r="N1847">
            <v>3500</v>
          </cell>
          <cell r="O1847">
            <v>73</v>
          </cell>
        </row>
        <row r="1848">
          <cell r="C1848" t="str">
            <v>00001867</v>
          </cell>
          <cell r="D1848">
            <v>39114</v>
          </cell>
          <cell r="E1848" t="str">
            <v>03B</v>
          </cell>
          <cell r="F1848" t="str">
            <v>ISO</v>
          </cell>
          <cell r="H1848">
            <v>2100</v>
          </cell>
          <cell r="I1848">
            <v>38.24</v>
          </cell>
          <cell r="J1848">
            <v>0</v>
          </cell>
          <cell r="K1848">
            <v>44</v>
          </cell>
          <cell r="L1848">
            <v>0</v>
          </cell>
          <cell r="M1848">
            <v>2056</v>
          </cell>
          <cell r="N1848">
            <v>2100</v>
          </cell>
          <cell r="O1848">
            <v>44</v>
          </cell>
        </row>
        <row r="1849">
          <cell r="C1849" t="str">
            <v>00001868</v>
          </cell>
          <cell r="D1849">
            <v>39114</v>
          </cell>
          <cell r="E1849" t="str">
            <v>03B</v>
          </cell>
          <cell r="F1849" t="str">
            <v>ISO</v>
          </cell>
          <cell r="H1849">
            <v>2100</v>
          </cell>
          <cell r="I1849">
            <v>38.24</v>
          </cell>
          <cell r="J1849">
            <v>0</v>
          </cell>
          <cell r="K1849">
            <v>44</v>
          </cell>
          <cell r="L1849">
            <v>0</v>
          </cell>
          <cell r="M1849">
            <v>2056</v>
          </cell>
          <cell r="N1849">
            <v>2100</v>
          </cell>
          <cell r="O1849">
            <v>44</v>
          </cell>
        </row>
        <row r="1850">
          <cell r="C1850" t="str">
            <v>00001869</v>
          </cell>
          <cell r="D1850">
            <v>39114</v>
          </cell>
          <cell r="E1850" t="str">
            <v>03B</v>
          </cell>
          <cell r="F1850" t="str">
            <v>ISO</v>
          </cell>
          <cell r="H1850">
            <v>2100</v>
          </cell>
          <cell r="I1850">
            <v>38.24</v>
          </cell>
          <cell r="J1850">
            <v>0</v>
          </cell>
          <cell r="K1850">
            <v>44</v>
          </cell>
          <cell r="L1850">
            <v>0</v>
          </cell>
          <cell r="M1850">
            <v>2056</v>
          </cell>
          <cell r="N1850">
            <v>2100</v>
          </cell>
          <cell r="O1850">
            <v>44</v>
          </cell>
        </row>
        <row r="1851">
          <cell r="C1851" t="str">
            <v>00001870</v>
          </cell>
          <cell r="D1851">
            <v>39114</v>
          </cell>
          <cell r="E1851" t="str">
            <v>03B</v>
          </cell>
          <cell r="F1851" t="str">
            <v>ISO</v>
          </cell>
          <cell r="H1851">
            <v>2100</v>
          </cell>
          <cell r="I1851">
            <v>38.24</v>
          </cell>
          <cell r="J1851">
            <v>0</v>
          </cell>
          <cell r="K1851">
            <v>44</v>
          </cell>
          <cell r="L1851">
            <v>0</v>
          </cell>
          <cell r="M1851">
            <v>2056</v>
          </cell>
          <cell r="N1851">
            <v>2100</v>
          </cell>
          <cell r="O1851">
            <v>44</v>
          </cell>
        </row>
        <row r="1852">
          <cell r="C1852" t="str">
            <v>00001871</v>
          </cell>
          <cell r="D1852">
            <v>39114</v>
          </cell>
          <cell r="E1852" t="str">
            <v>03B</v>
          </cell>
          <cell r="F1852" t="str">
            <v>ISO</v>
          </cell>
          <cell r="H1852">
            <v>2100</v>
          </cell>
          <cell r="I1852">
            <v>38.24</v>
          </cell>
          <cell r="J1852">
            <v>0</v>
          </cell>
          <cell r="K1852">
            <v>44</v>
          </cell>
          <cell r="L1852">
            <v>0</v>
          </cell>
          <cell r="M1852">
            <v>2056</v>
          </cell>
          <cell r="N1852">
            <v>2100</v>
          </cell>
          <cell r="O1852">
            <v>44</v>
          </cell>
        </row>
        <row r="1853">
          <cell r="C1853" t="str">
            <v>00001872</v>
          </cell>
          <cell r="D1853">
            <v>39114</v>
          </cell>
          <cell r="E1853" t="str">
            <v>03B</v>
          </cell>
          <cell r="F1853" t="str">
            <v>ISO</v>
          </cell>
          <cell r="H1853">
            <v>2100</v>
          </cell>
          <cell r="I1853">
            <v>38.24</v>
          </cell>
          <cell r="J1853">
            <v>0</v>
          </cell>
          <cell r="K1853">
            <v>44</v>
          </cell>
          <cell r="L1853">
            <v>0</v>
          </cell>
          <cell r="M1853">
            <v>2056</v>
          </cell>
          <cell r="N1853">
            <v>2100</v>
          </cell>
          <cell r="O1853">
            <v>44</v>
          </cell>
        </row>
        <row r="1854">
          <cell r="C1854" t="str">
            <v>00001873</v>
          </cell>
          <cell r="D1854">
            <v>39114</v>
          </cell>
          <cell r="E1854" t="str">
            <v>03B</v>
          </cell>
          <cell r="F1854" t="str">
            <v>ISO</v>
          </cell>
          <cell r="H1854">
            <v>2100</v>
          </cell>
          <cell r="I1854">
            <v>38.24</v>
          </cell>
          <cell r="J1854">
            <v>0</v>
          </cell>
          <cell r="K1854">
            <v>44</v>
          </cell>
          <cell r="L1854">
            <v>0</v>
          </cell>
          <cell r="M1854">
            <v>2056</v>
          </cell>
          <cell r="N1854">
            <v>2100</v>
          </cell>
          <cell r="O1854">
            <v>44</v>
          </cell>
        </row>
        <row r="1855">
          <cell r="C1855" t="str">
            <v>00001874</v>
          </cell>
          <cell r="D1855">
            <v>39114</v>
          </cell>
          <cell r="E1855" t="str">
            <v>03B</v>
          </cell>
          <cell r="F1855" t="str">
            <v>ISO</v>
          </cell>
          <cell r="H1855">
            <v>4000</v>
          </cell>
          <cell r="I1855">
            <v>38.24</v>
          </cell>
          <cell r="J1855">
            <v>0</v>
          </cell>
          <cell r="K1855">
            <v>83</v>
          </cell>
          <cell r="L1855">
            <v>0</v>
          </cell>
          <cell r="M1855">
            <v>3917</v>
          </cell>
          <cell r="N1855">
            <v>4000</v>
          </cell>
          <cell r="O1855">
            <v>83</v>
          </cell>
        </row>
        <row r="1856">
          <cell r="C1856" t="str">
            <v>00001875</v>
          </cell>
          <cell r="D1856">
            <v>39114</v>
          </cell>
          <cell r="E1856" t="str">
            <v>03B</v>
          </cell>
          <cell r="F1856" t="str">
            <v>ISO</v>
          </cell>
          <cell r="H1856">
            <v>2900</v>
          </cell>
          <cell r="I1856">
            <v>38.24</v>
          </cell>
          <cell r="J1856">
            <v>0</v>
          </cell>
          <cell r="K1856">
            <v>60</v>
          </cell>
          <cell r="L1856">
            <v>0</v>
          </cell>
          <cell r="M1856">
            <v>2840</v>
          </cell>
          <cell r="N1856">
            <v>2900</v>
          </cell>
          <cell r="O1856">
            <v>60</v>
          </cell>
        </row>
        <row r="1857">
          <cell r="C1857" t="str">
            <v>00001876</v>
          </cell>
          <cell r="D1857">
            <v>39114</v>
          </cell>
          <cell r="E1857" t="str">
            <v>03B</v>
          </cell>
          <cell r="F1857" t="str">
            <v>ISO</v>
          </cell>
          <cell r="H1857">
            <v>2900</v>
          </cell>
          <cell r="I1857">
            <v>38.24</v>
          </cell>
          <cell r="J1857">
            <v>0</v>
          </cell>
          <cell r="K1857">
            <v>60</v>
          </cell>
          <cell r="L1857">
            <v>0</v>
          </cell>
          <cell r="M1857">
            <v>2840</v>
          </cell>
          <cell r="N1857">
            <v>2900</v>
          </cell>
          <cell r="O1857">
            <v>60</v>
          </cell>
        </row>
        <row r="1858">
          <cell r="C1858" t="str">
            <v>00001877</v>
          </cell>
          <cell r="D1858">
            <v>39114</v>
          </cell>
          <cell r="E1858" t="str">
            <v>03B</v>
          </cell>
          <cell r="F1858" t="str">
            <v>ISO</v>
          </cell>
          <cell r="H1858">
            <v>2900</v>
          </cell>
          <cell r="I1858">
            <v>38.24</v>
          </cell>
          <cell r="J1858">
            <v>0</v>
          </cell>
          <cell r="K1858">
            <v>60</v>
          </cell>
          <cell r="L1858">
            <v>0</v>
          </cell>
          <cell r="M1858">
            <v>2840</v>
          </cell>
          <cell r="N1858">
            <v>2900</v>
          </cell>
          <cell r="O1858">
            <v>60</v>
          </cell>
        </row>
        <row r="1859">
          <cell r="C1859" t="str">
            <v>00001878</v>
          </cell>
          <cell r="D1859">
            <v>39114</v>
          </cell>
          <cell r="E1859" t="str">
            <v>03B</v>
          </cell>
          <cell r="F1859" t="str">
            <v>ISO</v>
          </cell>
          <cell r="H1859">
            <v>2900</v>
          </cell>
          <cell r="I1859">
            <v>38.24</v>
          </cell>
          <cell r="J1859">
            <v>0</v>
          </cell>
          <cell r="K1859">
            <v>60</v>
          </cell>
          <cell r="L1859">
            <v>0</v>
          </cell>
          <cell r="M1859">
            <v>2840</v>
          </cell>
          <cell r="N1859">
            <v>2900</v>
          </cell>
          <cell r="O1859">
            <v>60</v>
          </cell>
        </row>
        <row r="1860">
          <cell r="C1860" t="str">
            <v>00001879</v>
          </cell>
          <cell r="D1860">
            <v>39114</v>
          </cell>
          <cell r="E1860" t="str">
            <v>03B</v>
          </cell>
          <cell r="F1860" t="str">
            <v>ISO</v>
          </cell>
          <cell r="H1860">
            <v>2100</v>
          </cell>
          <cell r="I1860">
            <v>38.24</v>
          </cell>
          <cell r="J1860">
            <v>0</v>
          </cell>
          <cell r="K1860">
            <v>44</v>
          </cell>
          <cell r="L1860">
            <v>0</v>
          </cell>
          <cell r="M1860">
            <v>2056</v>
          </cell>
          <cell r="N1860">
            <v>2100</v>
          </cell>
          <cell r="O1860">
            <v>44</v>
          </cell>
        </row>
        <row r="1861">
          <cell r="C1861" t="str">
            <v>00001880</v>
          </cell>
          <cell r="D1861">
            <v>39114</v>
          </cell>
          <cell r="E1861" t="str">
            <v>03B</v>
          </cell>
          <cell r="F1861" t="str">
            <v>ISO</v>
          </cell>
          <cell r="H1861">
            <v>2100</v>
          </cell>
          <cell r="I1861">
            <v>38.24</v>
          </cell>
          <cell r="J1861">
            <v>0</v>
          </cell>
          <cell r="K1861">
            <v>44</v>
          </cell>
          <cell r="L1861">
            <v>0</v>
          </cell>
          <cell r="M1861">
            <v>2056</v>
          </cell>
          <cell r="N1861">
            <v>2100</v>
          </cell>
          <cell r="O1861">
            <v>44</v>
          </cell>
        </row>
        <row r="1862">
          <cell r="C1862" t="str">
            <v>00001881</v>
          </cell>
          <cell r="D1862">
            <v>39114</v>
          </cell>
          <cell r="E1862" t="str">
            <v>03B</v>
          </cell>
          <cell r="F1862" t="str">
            <v>ISO</v>
          </cell>
          <cell r="H1862">
            <v>2900</v>
          </cell>
          <cell r="I1862">
            <v>38.24</v>
          </cell>
          <cell r="J1862">
            <v>0</v>
          </cell>
          <cell r="K1862">
            <v>60</v>
          </cell>
          <cell r="L1862">
            <v>0</v>
          </cell>
          <cell r="M1862">
            <v>2840</v>
          </cell>
          <cell r="N1862">
            <v>2900</v>
          </cell>
          <cell r="O1862">
            <v>60</v>
          </cell>
        </row>
        <row r="1863">
          <cell r="C1863" t="str">
            <v>00001882</v>
          </cell>
          <cell r="D1863">
            <v>39114</v>
          </cell>
          <cell r="E1863" t="str">
            <v>03B</v>
          </cell>
          <cell r="F1863" t="str">
            <v>ISO</v>
          </cell>
          <cell r="H1863">
            <v>2100</v>
          </cell>
          <cell r="I1863">
            <v>38.24</v>
          </cell>
          <cell r="J1863">
            <v>0</v>
          </cell>
          <cell r="K1863">
            <v>44</v>
          </cell>
          <cell r="L1863">
            <v>0</v>
          </cell>
          <cell r="M1863">
            <v>2056</v>
          </cell>
          <cell r="N1863">
            <v>2100</v>
          </cell>
          <cell r="O1863">
            <v>44</v>
          </cell>
        </row>
        <row r="1864">
          <cell r="C1864" t="str">
            <v>00001883</v>
          </cell>
          <cell r="D1864">
            <v>39114</v>
          </cell>
          <cell r="E1864" t="str">
            <v>03B</v>
          </cell>
          <cell r="F1864" t="str">
            <v>ISO</v>
          </cell>
          <cell r="H1864">
            <v>3500</v>
          </cell>
          <cell r="I1864">
            <v>38.24</v>
          </cell>
          <cell r="J1864">
            <v>0</v>
          </cell>
          <cell r="K1864">
            <v>73</v>
          </cell>
          <cell r="L1864">
            <v>0</v>
          </cell>
          <cell r="M1864">
            <v>3427</v>
          </cell>
          <cell r="N1864">
            <v>3500</v>
          </cell>
          <cell r="O1864">
            <v>73</v>
          </cell>
        </row>
        <row r="1865">
          <cell r="C1865" t="str">
            <v>00001884</v>
          </cell>
          <cell r="D1865">
            <v>39114</v>
          </cell>
          <cell r="E1865" t="str">
            <v>03B</v>
          </cell>
          <cell r="F1865" t="str">
            <v>ISO</v>
          </cell>
          <cell r="H1865">
            <v>7500</v>
          </cell>
          <cell r="I1865">
            <v>38.24</v>
          </cell>
          <cell r="J1865">
            <v>0</v>
          </cell>
          <cell r="K1865">
            <v>156</v>
          </cell>
          <cell r="L1865">
            <v>0</v>
          </cell>
          <cell r="M1865">
            <v>7344</v>
          </cell>
          <cell r="N1865">
            <v>7500</v>
          </cell>
          <cell r="O1865">
            <v>156</v>
          </cell>
        </row>
        <row r="1866">
          <cell r="C1866" t="str">
            <v>00001885</v>
          </cell>
          <cell r="D1866">
            <v>39114</v>
          </cell>
          <cell r="E1866" t="str">
            <v>03B</v>
          </cell>
          <cell r="F1866" t="str">
            <v>ISO</v>
          </cell>
          <cell r="H1866">
            <v>250</v>
          </cell>
          <cell r="I1866">
            <v>38.24</v>
          </cell>
          <cell r="J1866">
            <v>0</v>
          </cell>
          <cell r="K1866">
            <v>5</v>
          </cell>
          <cell r="L1866">
            <v>0</v>
          </cell>
          <cell r="M1866">
            <v>245</v>
          </cell>
          <cell r="N1866">
            <v>250</v>
          </cell>
          <cell r="O1866">
            <v>5</v>
          </cell>
        </row>
        <row r="1867">
          <cell r="C1867" t="str">
            <v>00001886</v>
          </cell>
          <cell r="D1867">
            <v>39113</v>
          </cell>
          <cell r="E1867" t="str">
            <v>03B</v>
          </cell>
          <cell r="F1867" t="str">
            <v>ISO</v>
          </cell>
          <cell r="H1867">
            <v>4000</v>
          </cell>
          <cell r="I1867">
            <v>39.07</v>
          </cell>
          <cell r="J1867">
            <v>0</v>
          </cell>
          <cell r="K1867">
            <v>0</v>
          </cell>
          <cell r="L1867">
            <v>0</v>
          </cell>
          <cell r="M1867">
            <v>4000</v>
          </cell>
          <cell r="N1867">
            <v>4000</v>
          </cell>
          <cell r="O1867">
            <v>0</v>
          </cell>
        </row>
        <row r="1868">
          <cell r="C1868" t="str">
            <v>00001887</v>
          </cell>
          <cell r="D1868">
            <v>39113</v>
          </cell>
          <cell r="E1868" t="str">
            <v>03B</v>
          </cell>
          <cell r="F1868" t="str">
            <v>ISO</v>
          </cell>
          <cell r="H1868">
            <v>800</v>
          </cell>
          <cell r="I1868">
            <v>39.07</v>
          </cell>
          <cell r="J1868">
            <v>0</v>
          </cell>
          <cell r="K1868">
            <v>0</v>
          </cell>
          <cell r="L1868">
            <v>0</v>
          </cell>
          <cell r="M1868">
            <v>800</v>
          </cell>
          <cell r="N1868">
            <v>800</v>
          </cell>
          <cell r="O1868">
            <v>0</v>
          </cell>
        </row>
        <row r="1869">
          <cell r="C1869" t="str">
            <v>00001888</v>
          </cell>
          <cell r="D1869">
            <v>39113</v>
          </cell>
          <cell r="E1869" t="str">
            <v>03B</v>
          </cell>
          <cell r="F1869" t="str">
            <v>ISO</v>
          </cell>
          <cell r="H1869">
            <v>2000</v>
          </cell>
          <cell r="I1869">
            <v>39.07</v>
          </cell>
          <cell r="J1869">
            <v>0</v>
          </cell>
          <cell r="K1869">
            <v>0</v>
          </cell>
          <cell r="L1869">
            <v>0</v>
          </cell>
          <cell r="M1869">
            <v>2000</v>
          </cell>
          <cell r="N1869">
            <v>2000</v>
          </cell>
          <cell r="O1869">
            <v>0</v>
          </cell>
        </row>
        <row r="1870">
          <cell r="C1870" t="str">
            <v>00001889</v>
          </cell>
          <cell r="D1870">
            <v>39113</v>
          </cell>
          <cell r="E1870" t="str">
            <v>03AI</v>
          </cell>
          <cell r="F1870" t="str">
            <v>RSP</v>
          </cell>
          <cell r="H1870">
            <v>15000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15000</v>
          </cell>
          <cell r="N1870">
            <v>15000</v>
          </cell>
          <cell r="O1870">
            <v>0</v>
          </cell>
        </row>
        <row r="1871">
          <cell r="C1871" t="str">
            <v>00001890</v>
          </cell>
          <cell r="D1871">
            <v>39141</v>
          </cell>
          <cell r="E1871" t="str">
            <v>03B</v>
          </cell>
          <cell r="F1871" t="str">
            <v>ISO</v>
          </cell>
          <cell r="H1871">
            <v>1500</v>
          </cell>
          <cell r="I1871">
            <v>40.68</v>
          </cell>
          <cell r="J1871">
            <v>0</v>
          </cell>
          <cell r="K1871">
            <v>0</v>
          </cell>
          <cell r="L1871">
            <v>0</v>
          </cell>
          <cell r="M1871">
            <v>1500</v>
          </cell>
          <cell r="N1871">
            <v>1500</v>
          </cell>
          <cell r="O1871">
            <v>0</v>
          </cell>
        </row>
        <row r="1872">
          <cell r="C1872" t="str">
            <v>00001891</v>
          </cell>
          <cell r="D1872">
            <v>39141</v>
          </cell>
          <cell r="E1872" t="str">
            <v>03B</v>
          </cell>
          <cell r="F1872" t="str">
            <v>ISO</v>
          </cell>
          <cell r="H1872">
            <v>800</v>
          </cell>
          <cell r="I1872">
            <v>40.68</v>
          </cell>
          <cell r="J1872">
            <v>0</v>
          </cell>
          <cell r="K1872">
            <v>0</v>
          </cell>
          <cell r="L1872">
            <v>0</v>
          </cell>
          <cell r="M1872">
            <v>800</v>
          </cell>
          <cell r="N1872">
            <v>800</v>
          </cell>
          <cell r="O1872">
            <v>0</v>
          </cell>
        </row>
        <row r="1873">
          <cell r="C1873" t="str">
            <v>00001892</v>
          </cell>
          <cell r="D1873">
            <v>39141</v>
          </cell>
          <cell r="E1873" t="str">
            <v>03AI</v>
          </cell>
          <cell r="F1873" t="str">
            <v>RSP</v>
          </cell>
          <cell r="H1873">
            <v>4000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4000</v>
          </cell>
          <cell r="N1873">
            <v>4000</v>
          </cell>
          <cell r="O1873">
            <v>0</v>
          </cell>
        </row>
        <row r="1874">
          <cell r="C1874" t="str">
            <v>00001893</v>
          </cell>
          <cell r="D1874">
            <v>39141</v>
          </cell>
          <cell r="E1874" t="str">
            <v>03RS</v>
          </cell>
          <cell r="F1874" t="str">
            <v>RSP</v>
          </cell>
          <cell r="H1874">
            <v>10000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10000</v>
          </cell>
          <cell r="N1874">
            <v>10000</v>
          </cell>
          <cell r="O1874">
            <v>0</v>
          </cell>
        </row>
        <row r="1875">
          <cell r="C1875" t="str">
            <v>00001894</v>
          </cell>
          <cell r="D1875">
            <v>39114</v>
          </cell>
          <cell r="E1875" t="str">
            <v>03B</v>
          </cell>
          <cell r="F1875" t="str">
            <v>ISO</v>
          </cell>
          <cell r="H1875">
            <v>10991</v>
          </cell>
          <cell r="I1875">
            <v>38.24</v>
          </cell>
          <cell r="J1875">
            <v>0</v>
          </cell>
          <cell r="K1875">
            <v>257</v>
          </cell>
          <cell r="L1875">
            <v>0</v>
          </cell>
          <cell r="M1875">
            <v>10734</v>
          </cell>
          <cell r="N1875">
            <v>10991</v>
          </cell>
          <cell r="O1875">
            <v>257</v>
          </cell>
        </row>
        <row r="1876">
          <cell r="C1876" t="str">
            <v>00001895</v>
          </cell>
          <cell r="D1876">
            <v>39114</v>
          </cell>
          <cell r="E1876" t="str">
            <v>03B</v>
          </cell>
          <cell r="F1876" t="str">
            <v>NQ</v>
          </cell>
          <cell r="H1876">
            <v>4009</v>
          </cell>
          <cell r="I1876">
            <v>38.24</v>
          </cell>
          <cell r="J1876">
            <v>0</v>
          </cell>
          <cell r="K1876">
            <v>56</v>
          </cell>
          <cell r="L1876">
            <v>0</v>
          </cell>
          <cell r="M1876">
            <v>3953</v>
          </cell>
          <cell r="N1876">
            <v>4009</v>
          </cell>
          <cell r="O1876">
            <v>56</v>
          </cell>
        </row>
        <row r="1877">
          <cell r="C1877" t="str">
            <v>00001896</v>
          </cell>
          <cell r="D1877">
            <v>39114</v>
          </cell>
          <cell r="E1877" t="str">
            <v>03B</v>
          </cell>
          <cell r="F1877" t="str">
            <v>ISO</v>
          </cell>
          <cell r="H1877">
            <v>11599</v>
          </cell>
          <cell r="I1877">
            <v>38.24</v>
          </cell>
          <cell r="J1877">
            <v>0</v>
          </cell>
          <cell r="K1877">
            <v>259</v>
          </cell>
          <cell r="L1877">
            <v>0</v>
          </cell>
          <cell r="M1877">
            <v>11340</v>
          </cell>
          <cell r="N1877">
            <v>11599</v>
          </cell>
          <cell r="O1877">
            <v>259</v>
          </cell>
        </row>
        <row r="1878">
          <cell r="C1878" t="str">
            <v>00001897</v>
          </cell>
          <cell r="D1878">
            <v>39114</v>
          </cell>
          <cell r="E1878" t="str">
            <v>03B</v>
          </cell>
          <cell r="F1878" t="str">
            <v>NQ</v>
          </cell>
          <cell r="H1878">
            <v>18401</v>
          </cell>
          <cell r="I1878">
            <v>38.24</v>
          </cell>
          <cell r="J1878">
            <v>0</v>
          </cell>
          <cell r="K1878">
            <v>366</v>
          </cell>
          <cell r="L1878">
            <v>0</v>
          </cell>
          <cell r="M1878">
            <v>18035</v>
          </cell>
          <cell r="N1878">
            <v>18401</v>
          </cell>
          <cell r="O1878">
            <v>366</v>
          </cell>
        </row>
        <row r="1879">
          <cell r="C1879" t="str">
            <v>00001898</v>
          </cell>
          <cell r="D1879">
            <v>39113</v>
          </cell>
          <cell r="E1879" t="str">
            <v>03B</v>
          </cell>
          <cell r="F1879" t="str">
            <v>ISO</v>
          </cell>
          <cell r="H1879">
            <v>7927</v>
          </cell>
          <cell r="I1879">
            <v>39.07</v>
          </cell>
          <cell r="J1879">
            <v>0</v>
          </cell>
          <cell r="K1879">
            <v>0</v>
          </cell>
          <cell r="L1879">
            <v>0</v>
          </cell>
          <cell r="M1879">
            <v>7927</v>
          </cell>
          <cell r="N1879">
            <v>7927</v>
          </cell>
          <cell r="O1879">
            <v>0</v>
          </cell>
        </row>
        <row r="1880">
          <cell r="C1880" t="str">
            <v>00001899</v>
          </cell>
          <cell r="D1880">
            <v>39113</v>
          </cell>
          <cell r="E1880" t="str">
            <v>03B</v>
          </cell>
          <cell r="F1880" t="str">
            <v>NQ</v>
          </cell>
          <cell r="H1880">
            <v>4073</v>
          </cell>
          <cell r="I1880">
            <v>39.07</v>
          </cell>
          <cell r="J1880">
            <v>0</v>
          </cell>
          <cell r="K1880">
            <v>0</v>
          </cell>
          <cell r="L1880">
            <v>0</v>
          </cell>
          <cell r="M1880">
            <v>4073</v>
          </cell>
          <cell r="N1880">
            <v>4073</v>
          </cell>
          <cell r="O1880">
            <v>0</v>
          </cell>
        </row>
        <row r="1881">
          <cell r="C1881" t="str">
            <v>00001900</v>
          </cell>
          <cell r="D1881">
            <v>39113</v>
          </cell>
          <cell r="E1881" t="str">
            <v>03B</v>
          </cell>
          <cell r="F1881" t="str">
            <v>ISO</v>
          </cell>
          <cell r="H1881">
            <v>6205</v>
          </cell>
          <cell r="I1881">
            <v>39.07</v>
          </cell>
          <cell r="J1881">
            <v>0</v>
          </cell>
          <cell r="K1881">
            <v>0</v>
          </cell>
          <cell r="L1881">
            <v>0</v>
          </cell>
          <cell r="M1881">
            <v>6205</v>
          </cell>
          <cell r="N1881">
            <v>6205</v>
          </cell>
          <cell r="O1881">
            <v>0</v>
          </cell>
        </row>
        <row r="1882">
          <cell r="C1882" t="str">
            <v>00001901</v>
          </cell>
          <cell r="D1882">
            <v>39113</v>
          </cell>
          <cell r="E1882" t="str">
            <v>03B</v>
          </cell>
          <cell r="F1882" t="str">
            <v>NQ</v>
          </cell>
          <cell r="H1882">
            <v>795</v>
          </cell>
          <cell r="I1882">
            <v>39.07</v>
          </cell>
          <cell r="J1882">
            <v>0</v>
          </cell>
          <cell r="K1882">
            <v>0</v>
          </cell>
          <cell r="L1882">
            <v>0</v>
          </cell>
          <cell r="M1882">
            <v>795</v>
          </cell>
          <cell r="N1882">
            <v>795</v>
          </cell>
          <cell r="O1882">
            <v>0</v>
          </cell>
        </row>
        <row r="1883">
          <cell r="C1883" t="str">
            <v>00001902</v>
          </cell>
          <cell r="D1883">
            <v>39159</v>
          </cell>
          <cell r="E1883" t="str">
            <v>03AI</v>
          </cell>
          <cell r="F1883" t="str">
            <v>RSP</v>
          </cell>
          <cell r="H1883">
            <v>8867</v>
          </cell>
          <cell r="I1883">
            <v>1.0000000000000002E-3</v>
          </cell>
          <cell r="J1883">
            <v>0</v>
          </cell>
          <cell r="K1883">
            <v>0</v>
          </cell>
          <cell r="L1883">
            <v>0</v>
          </cell>
          <cell r="M1883">
            <v>8867</v>
          </cell>
          <cell r="N1883">
            <v>8867</v>
          </cell>
          <cell r="O1883">
            <v>0</v>
          </cell>
        </row>
        <row r="1884">
          <cell r="C1884" t="str">
            <v>00001903</v>
          </cell>
          <cell r="D1884">
            <v>39159</v>
          </cell>
          <cell r="E1884" t="str">
            <v>03AI</v>
          </cell>
          <cell r="F1884" t="str">
            <v>RSP</v>
          </cell>
          <cell r="H1884">
            <v>17610</v>
          </cell>
          <cell r="I1884">
            <v>1.0000000000000002E-3</v>
          </cell>
          <cell r="J1884">
            <v>0</v>
          </cell>
          <cell r="K1884">
            <v>0</v>
          </cell>
          <cell r="L1884">
            <v>0</v>
          </cell>
          <cell r="M1884">
            <v>17610</v>
          </cell>
          <cell r="N1884">
            <v>17610</v>
          </cell>
          <cell r="O1884">
            <v>0</v>
          </cell>
        </row>
        <row r="1885">
          <cell r="C1885" t="str">
            <v>00001904</v>
          </cell>
          <cell r="D1885">
            <v>39159</v>
          </cell>
          <cell r="E1885" t="str">
            <v>03AI</v>
          </cell>
          <cell r="F1885" t="str">
            <v>RSP</v>
          </cell>
          <cell r="H1885">
            <v>10706</v>
          </cell>
          <cell r="I1885">
            <v>1.0000000000000002E-3</v>
          </cell>
          <cell r="J1885">
            <v>0</v>
          </cell>
          <cell r="K1885">
            <v>0</v>
          </cell>
          <cell r="L1885">
            <v>0</v>
          </cell>
          <cell r="M1885">
            <v>10706</v>
          </cell>
          <cell r="N1885">
            <v>10706</v>
          </cell>
          <cell r="O1885">
            <v>0</v>
          </cell>
        </row>
        <row r="1886">
          <cell r="C1886" t="str">
            <v>00001905</v>
          </cell>
          <cell r="D1886">
            <v>39159</v>
          </cell>
          <cell r="E1886" t="str">
            <v>03AI</v>
          </cell>
          <cell r="F1886" t="str">
            <v>RSP</v>
          </cell>
          <cell r="H1886">
            <v>10706</v>
          </cell>
          <cell r="I1886">
            <v>1.0000000000000002E-3</v>
          </cell>
          <cell r="J1886">
            <v>0</v>
          </cell>
          <cell r="K1886">
            <v>0</v>
          </cell>
          <cell r="L1886">
            <v>0</v>
          </cell>
          <cell r="M1886">
            <v>10706</v>
          </cell>
          <cell r="N1886">
            <v>10706</v>
          </cell>
          <cell r="O1886">
            <v>0</v>
          </cell>
        </row>
        <row r="1887">
          <cell r="C1887" t="str">
            <v>00001906</v>
          </cell>
          <cell r="D1887">
            <v>39159</v>
          </cell>
          <cell r="E1887" t="str">
            <v>03AI</v>
          </cell>
          <cell r="F1887" t="str">
            <v>RSP</v>
          </cell>
          <cell r="H1887">
            <v>2487</v>
          </cell>
          <cell r="I1887">
            <v>1.0000000000000002E-3</v>
          </cell>
          <cell r="J1887">
            <v>0</v>
          </cell>
          <cell r="K1887">
            <v>0</v>
          </cell>
          <cell r="L1887">
            <v>0</v>
          </cell>
          <cell r="M1887">
            <v>2487</v>
          </cell>
          <cell r="N1887">
            <v>2487</v>
          </cell>
          <cell r="O1887">
            <v>0</v>
          </cell>
        </row>
        <row r="1888">
          <cell r="C1888" t="str">
            <v>00001907</v>
          </cell>
          <cell r="D1888">
            <v>39159</v>
          </cell>
          <cell r="E1888" t="str">
            <v>03AI</v>
          </cell>
          <cell r="F1888" t="str">
            <v>RSP</v>
          </cell>
          <cell r="H1888">
            <v>2487</v>
          </cell>
          <cell r="I1888">
            <v>1.0000000000000002E-3</v>
          </cell>
          <cell r="J1888">
            <v>0</v>
          </cell>
          <cell r="K1888">
            <v>0</v>
          </cell>
          <cell r="L1888">
            <v>0</v>
          </cell>
          <cell r="M1888">
            <v>2487</v>
          </cell>
          <cell r="N1888">
            <v>2487</v>
          </cell>
          <cell r="O1888">
            <v>0</v>
          </cell>
        </row>
        <row r="1889">
          <cell r="C1889" t="str">
            <v>00001908</v>
          </cell>
          <cell r="D1889">
            <v>39159</v>
          </cell>
          <cell r="E1889" t="str">
            <v>03AI</v>
          </cell>
          <cell r="F1889" t="str">
            <v>RSP</v>
          </cell>
          <cell r="H1889">
            <v>1303</v>
          </cell>
          <cell r="I1889">
            <v>1.0000000000000002E-3</v>
          </cell>
          <cell r="J1889">
            <v>0</v>
          </cell>
          <cell r="K1889">
            <v>0</v>
          </cell>
          <cell r="L1889">
            <v>0</v>
          </cell>
          <cell r="M1889">
            <v>1303</v>
          </cell>
          <cell r="N1889">
            <v>1303</v>
          </cell>
          <cell r="O1889">
            <v>0</v>
          </cell>
        </row>
        <row r="1890">
          <cell r="C1890" t="str">
            <v>00001909</v>
          </cell>
          <cell r="D1890">
            <v>39159</v>
          </cell>
          <cell r="E1890" t="str">
            <v>03AI</v>
          </cell>
          <cell r="F1890" t="str">
            <v>RSP</v>
          </cell>
          <cell r="H1890">
            <v>1185</v>
          </cell>
          <cell r="I1890">
            <v>1.0000000000000002E-3</v>
          </cell>
          <cell r="J1890">
            <v>0</v>
          </cell>
          <cell r="K1890">
            <v>0</v>
          </cell>
          <cell r="L1890">
            <v>0</v>
          </cell>
          <cell r="M1890">
            <v>1185</v>
          </cell>
          <cell r="N1890">
            <v>1185</v>
          </cell>
          <cell r="O1890">
            <v>0</v>
          </cell>
        </row>
        <row r="1891">
          <cell r="C1891" t="str">
            <v>00001910</v>
          </cell>
          <cell r="D1891">
            <v>39159</v>
          </cell>
          <cell r="E1891" t="str">
            <v>03AI</v>
          </cell>
          <cell r="F1891" t="str">
            <v>RSP</v>
          </cell>
          <cell r="H1891">
            <v>1106</v>
          </cell>
          <cell r="I1891">
            <v>1.0000000000000002E-3</v>
          </cell>
          <cell r="J1891">
            <v>0</v>
          </cell>
          <cell r="K1891">
            <v>0</v>
          </cell>
          <cell r="L1891">
            <v>0</v>
          </cell>
          <cell r="M1891">
            <v>1106</v>
          </cell>
          <cell r="N1891">
            <v>1106</v>
          </cell>
          <cell r="O1891">
            <v>0</v>
          </cell>
        </row>
        <row r="1892">
          <cell r="C1892" t="str">
            <v>00001911</v>
          </cell>
          <cell r="D1892">
            <v>39159</v>
          </cell>
          <cell r="E1892" t="str">
            <v>03AI</v>
          </cell>
          <cell r="F1892" t="str">
            <v>RSP</v>
          </cell>
          <cell r="H1892">
            <v>790</v>
          </cell>
          <cell r="I1892">
            <v>1.0000000000000002E-3</v>
          </cell>
          <cell r="J1892">
            <v>0</v>
          </cell>
          <cell r="K1892">
            <v>0</v>
          </cell>
          <cell r="L1892">
            <v>0</v>
          </cell>
          <cell r="M1892">
            <v>790</v>
          </cell>
          <cell r="N1892">
            <v>790</v>
          </cell>
          <cell r="O1892">
            <v>0</v>
          </cell>
        </row>
        <row r="1893">
          <cell r="C1893" t="str">
            <v>00001912</v>
          </cell>
          <cell r="D1893">
            <v>39159</v>
          </cell>
          <cell r="E1893" t="str">
            <v>03AI</v>
          </cell>
          <cell r="F1893" t="str">
            <v>RSP</v>
          </cell>
          <cell r="H1893">
            <v>474</v>
          </cell>
          <cell r="I1893">
            <v>1.0000000000000002E-3</v>
          </cell>
          <cell r="J1893">
            <v>0</v>
          </cell>
          <cell r="K1893">
            <v>0</v>
          </cell>
          <cell r="L1893">
            <v>0</v>
          </cell>
          <cell r="M1893">
            <v>474</v>
          </cell>
          <cell r="N1893">
            <v>474</v>
          </cell>
          <cell r="O1893">
            <v>0</v>
          </cell>
        </row>
        <row r="1894">
          <cell r="C1894" t="str">
            <v>00001913</v>
          </cell>
          <cell r="D1894">
            <v>39159</v>
          </cell>
          <cell r="E1894" t="str">
            <v>03AI</v>
          </cell>
          <cell r="F1894" t="str">
            <v>RSP</v>
          </cell>
          <cell r="H1894">
            <v>395</v>
          </cell>
          <cell r="I1894">
            <v>1.0000000000000002E-3</v>
          </cell>
          <cell r="J1894">
            <v>0</v>
          </cell>
          <cell r="K1894">
            <v>0</v>
          </cell>
          <cell r="L1894">
            <v>0</v>
          </cell>
          <cell r="M1894">
            <v>395</v>
          </cell>
          <cell r="N1894">
            <v>395</v>
          </cell>
          <cell r="O1894">
            <v>0</v>
          </cell>
        </row>
        <row r="1895">
          <cell r="C1895" t="str">
            <v>A0000406</v>
          </cell>
          <cell r="D1895">
            <v>36206</v>
          </cell>
          <cell r="E1895">
            <v>99</v>
          </cell>
          <cell r="F1895" t="str">
            <v>NQ</v>
          </cell>
          <cell r="H1895">
            <v>12667</v>
          </cell>
          <cell r="I1895">
            <v>4.5</v>
          </cell>
          <cell r="J1895">
            <v>12667</v>
          </cell>
          <cell r="K1895">
            <v>12667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</row>
        <row r="1896">
          <cell r="C1896" t="str">
            <v>A0000423</v>
          </cell>
          <cell r="D1896">
            <v>36441</v>
          </cell>
          <cell r="E1896">
            <v>99</v>
          </cell>
          <cell r="F1896" t="str">
            <v>NQ</v>
          </cell>
          <cell r="H1896">
            <v>1366667</v>
          </cell>
          <cell r="I1896">
            <v>1.5</v>
          </cell>
          <cell r="J1896">
            <v>1366667</v>
          </cell>
          <cell r="K1896">
            <v>1366667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</row>
        <row r="1897">
          <cell r="C1897" t="str">
            <v>A0000427</v>
          </cell>
          <cell r="D1897">
            <v>36441</v>
          </cell>
          <cell r="E1897">
            <v>99</v>
          </cell>
          <cell r="F1897" t="str">
            <v>NQ</v>
          </cell>
          <cell r="H1897">
            <v>13000</v>
          </cell>
          <cell r="I1897">
            <v>1.5</v>
          </cell>
          <cell r="J1897">
            <v>13000</v>
          </cell>
          <cell r="K1897">
            <v>13000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</row>
        <row r="1898">
          <cell r="C1898" t="str">
            <v>A0000462</v>
          </cell>
          <cell r="D1898">
            <v>36612</v>
          </cell>
          <cell r="E1898">
            <v>99</v>
          </cell>
          <cell r="F1898" t="str">
            <v>NQ</v>
          </cell>
          <cell r="H1898">
            <v>2501</v>
          </cell>
          <cell r="I1898">
            <v>1.5</v>
          </cell>
          <cell r="J1898">
            <v>2501</v>
          </cell>
          <cell r="K1898">
            <v>2501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</row>
        <row r="1899">
          <cell r="C1899" t="str">
            <v>A0000576</v>
          </cell>
          <cell r="D1899">
            <v>36767</v>
          </cell>
          <cell r="E1899">
            <v>99</v>
          </cell>
          <cell r="F1899" t="str">
            <v>NQ</v>
          </cell>
          <cell r="H1899">
            <v>33089</v>
          </cell>
          <cell r="I1899">
            <v>6.12</v>
          </cell>
          <cell r="J1899">
            <v>33089</v>
          </cell>
          <cell r="K1899">
            <v>33089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</row>
        <row r="1900">
          <cell r="C1900" t="str">
            <v>A0000834</v>
          </cell>
          <cell r="D1900">
            <v>37663</v>
          </cell>
          <cell r="E1900" t="str">
            <v>03B</v>
          </cell>
          <cell r="F1900" t="str">
            <v>NQ</v>
          </cell>
          <cell r="H1900">
            <v>386863</v>
          </cell>
          <cell r="I1900">
            <v>3.25</v>
          </cell>
          <cell r="J1900">
            <v>383956</v>
          </cell>
          <cell r="K1900">
            <v>386863</v>
          </cell>
          <cell r="L1900">
            <v>0</v>
          </cell>
          <cell r="M1900">
            <v>0</v>
          </cell>
          <cell r="N1900">
            <v>2907</v>
          </cell>
          <cell r="O1900">
            <v>2907</v>
          </cell>
        </row>
        <row r="1901">
          <cell r="C1901" t="str">
            <v>A0000835</v>
          </cell>
          <cell r="D1901">
            <v>37663</v>
          </cell>
          <cell r="E1901" t="str">
            <v>03B</v>
          </cell>
          <cell r="F1901" t="str">
            <v>NQ</v>
          </cell>
          <cell r="H1901">
            <v>70833</v>
          </cell>
          <cell r="I1901">
            <v>3.25</v>
          </cell>
          <cell r="J1901">
            <v>70833</v>
          </cell>
          <cell r="K1901">
            <v>70833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</row>
        <row r="1902">
          <cell r="C1902" t="str">
            <v>A0000843</v>
          </cell>
          <cell r="D1902">
            <v>37819</v>
          </cell>
          <cell r="E1902" t="str">
            <v>03B</v>
          </cell>
          <cell r="F1902" t="str">
            <v>NQ</v>
          </cell>
          <cell r="H1902">
            <v>183638</v>
          </cell>
          <cell r="I1902">
            <v>5.5</v>
          </cell>
          <cell r="J1902">
            <v>183638</v>
          </cell>
          <cell r="K1902">
            <v>183638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</row>
        <row r="1903">
          <cell r="C1903" t="str">
            <v>A0000859</v>
          </cell>
          <cell r="D1903">
            <v>37893</v>
          </cell>
          <cell r="E1903" t="str">
            <v>03B</v>
          </cell>
          <cell r="F1903" t="str">
            <v>NQ</v>
          </cell>
          <cell r="H1903">
            <v>177681</v>
          </cell>
          <cell r="I1903">
            <v>7</v>
          </cell>
          <cell r="J1903">
            <v>127797</v>
          </cell>
          <cell r="K1903">
            <v>127797</v>
          </cell>
          <cell r="L1903">
            <v>49884</v>
          </cell>
          <cell r="M1903">
            <v>0</v>
          </cell>
          <cell r="N1903">
            <v>0</v>
          </cell>
          <cell r="O1903">
            <v>0</v>
          </cell>
        </row>
      </sheetData>
      <sheetData sheetId="14">
        <row r="10">
          <cell r="D10" t="str">
            <v>00000001</v>
          </cell>
          <cell r="F10">
            <v>33564</v>
          </cell>
          <cell r="G10" t="str">
            <v>91/NQ</v>
          </cell>
          <cell r="H10">
            <v>40000</v>
          </cell>
          <cell r="I10">
            <v>0.15</v>
          </cell>
          <cell r="J10">
            <v>0</v>
          </cell>
          <cell r="K10">
            <v>0</v>
          </cell>
          <cell r="L10">
            <v>40000</v>
          </cell>
          <cell r="M10">
            <v>0</v>
          </cell>
          <cell r="N10">
            <v>0</v>
          </cell>
          <cell r="O10">
            <v>0</v>
          </cell>
        </row>
        <row r="11">
          <cell r="D11" t="str">
            <v>00000002</v>
          </cell>
          <cell r="F11">
            <v>33564</v>
          </cell>
          <cell r="G11" t="str">
            <v>91/NQ</v>
          </cell>
          <cell r="H11">
            <v>13333</v>
          </cell>
          <cell r="I11">
            <v>0.15</v>
          </cell>
          <cell r="J11">
            <v>13333</v>
          </cell>
          <cell r="K11">
            <v>13333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D12" t="str">
            <v>00000003</v>
          </cell>
          <cell r="F12">
            <v>33564</v>
          </cell>
          <cell r="G12" t="str">
            <v>91/NQ</v>
          </cell>
          <cell r="H12">
            <v>13333</v>
          </cell>
          <cell r="I12">
            <v>0.15</v>
          </cell>
          <cell r="J12">
            <v>13333</v>
          </cell>
          <cell r="K12">
            <v>13333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 t="str">
            <v>00000004</v>
          </cell>
          <cell r="F13">
            <v>35004</v>
          </cell>
          <cell r="G13" t="str">
            <v>91/NQ</v>
          </cell>
          <cell r="H13">
            <v>16666</v>
          </cell>
          <cell r="I13">
            <v>0.53</v>
          </cell>
          <cell r="J13">
            <v>0</v>
          </cell>
          <cell r="K13">
            <v>0</v>
          </cell>
          <cell r="L13">
            <v>16666</v>
          </cell>
          <cell r="M13">
            <v>0</v>
          </cell>
          <cell r="N13">
            <v>0</v>
          </cell>
          <cell r="O13">
            <v>0</v>
          </cell>
        </row>
        <row r="14">
          <cell r="D14" t="str">
            <v>00000005</v>
          </cell>
          <cell r="F14">
            <v>33564</v>
          </cell>
          <cell r="G14" t="str">
            <v>91/NQ</v>
          </cell>
          <cell r="H14">
            <v>13333</v>
          </cell>
          <cell r="I14">
            <v>0.15</v>
          </cell>
          <cell r="J14">
            <v>0</v>
          </cell>
          <cell r="K14">
            <v>0</v>
          </cell>
          <cell r="L14">
            <v>13333</v>
          </cell>
          <cell r="M14">
            <v>0</v>
          </cell>
          <cell r="N14">
            <v>0</v>
          </cell>
          <cell r="O14">
            <v>0</v>
          </cell>
        </row>
        <row r="15">
          <cell r="D15" t="str">
            <v>00000006</v>
          </cell>
          <cell r="F15">
            <v>33402</v>
          </cell>
          <cell r="G15" t="str">
            <v>91/NQ</v>
          </cell>
          <cell r="H15">
            <v>40000</v>
          </cell>
          <cell r="I15">
            <v>0.15</v>
          </cell>
          <cell r="J15">
            <v>40000</v>
          </cell>
          <cell r="K15">
            <v>40000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D16" t="str">
            <v>00000007</v>
          </cell>
          <cell r="F16">
            <v>33564</v>
          </cell>
          <cell r="G16" t="str">
            <v>91/NQ</v>
          </cell>
          <cell r="H16">
            <v>13333</v>
          </cell>
          <cell r="I16">
            <v>0.15</v>
          </cell>
          <cell r="J16">
            <v>13333</v>
          </cell>
          <cell r="K16">
            <v>13333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D17" t="str">
            <v>00000008</v>
          </cell>
          <cell r="F17">
            <v>33564</v>
          </cell>
          <cell r="G17" t="str">
            <v>91/NQ</v>
          </cell>
          <cell r="H17">
            <v>40000</v>
          </cell>
          <cell r="I17">
            <v>0.15</v>
          </cell>
          <cell r="J17">
            <v>40000</v>
          </cell>
          <cell r="K17">
            <v>40000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D18" t="str">
            <v>00000009</v>
          </cell>
          <cell r="F18">
            <v>33564</v>
          </cell>
          <cell r="G18" t="str">
            <v>91/NQ</v>
          </cell>
          <cell r="H18">
            <v>21333</v>
          </cell>
          <cell r="I18">
            <v>0.15</v>
          </cell>
          <cell r="J18">
            <v>21333</v>
          </cell>
          <cell r="K18">
            <v>21333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D19" t="str">
            <v>00000010</v>
          </cell>
          <cell r="F19">
            <v>34451</v>
          </cell>
          <cell r="G19" t="str">
            <v>91/ISO</v>
          </cell>
          <cell r="H19">
            <v>208</v>
          </cell>
          <cell r="I19">
            <v>0.15</v>
          </cell>
          <cell r="J19">
            <v>208</v>
          </cell>
          <cell r="K19">
            <v>208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D20" t="str">
            <v>00000012</v>
          </cell>
          <cell r="F20">
            <v>33819</v>
          </cell>
          <cell r="G20" t="str">
            <v>91/ISO</v>
          </cell>
          <cell r="H20">
            <v>27500</v>
          </cell>
          <cell r="I20">
            <v>0.15</v>
          </cell>
          <cell r="J20">
            <v>27500</v>
          </cell>
          <cell r="K20">
            <v>27500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D21" t="str">
            <v>00000013</v>
          </cell>
          <cell r="F21">
            <v>34590</v>
          </cell>
          <cell r="G21" t="str">
            <v>91/ISO</v>
          </cell>
          <cell r="H21">
            <v>500</v>
          </cell>
          <cell r="I21">
            <v>0.15</v>
          </cell>
          <cell r="J21">
            <v>500</v>
          </cell>
          <cell r="K21">
            <v>500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D22" t="str">
            <v>00000014</v>
          </cell>
          <cell r="F22">
            <v>33819</v>
          </cell>
          <cell r="G22" t="str">
            <v>91/ISO</v>
          </cell>
          <cell r="H22">
            <v>4400</v>
          </cell>
          <cell r="I22">
            <v>0.15</v>
          </cell>
          <cell r="J22">
            <v>4400</v>
          </cell>
          <cell r="K22">
            <v>4400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D23" t="str">
            <v>00000015</v>
          </cell>
          <cell r="F23">
            <v>33924</v>
          </cell>
          <cell r="G23" t="str">
            <v>91/ISO</v>
          </cell>
          <cell r="H23">
            <v>16916</v>
          </cell>
          <cell r="I23">
            <v>0.15</v>
          </cell>
          <cell r="J23">
            <v>16916</v>
          </cell>
          <cell r="K23">
            <v>16916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D24" t="str">
            <v>00000016</v>
          </cell>
          <cell r="F24">
            <v>33483</v>
          </cell>
          <cell r="G24" t="str">
            <v>91/ISO</v>
          </cell>
          <cell r="H24">
            <v>6874</v>
          </cell>
          <cell r="I24">
            <v>0.15</v>
          </cell>
          <cell r="J24">
            <v>6874</v>
          </cell>
          <cell r="K24">
            <v>6874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D25" t="str">
            <v>00000017</v>
          </cell>
          <cell r="F25">
            <v>33976</v>
          </cell>
          <cell r="G25" t="str">
            <v>91/ISO</v>
          </cell>
          <cell r="H25">
            <v>4582</v>
          </cell>
          <cell r="I25">
            <v>0.15</v>
          </cell>
          <cell r="J25">
            <v>4582</v>
          </cell>
          <cell r="K25">
            <v>4582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D26" t="str">
            <v>00000018</v>
          </cell>
          <cell r="F26">
            <v>34268</v>
          </cell>
          <cell r="G26" t="str">
            <v>91/ISO</v>
          </cell>
          <cell r="H26">
            <v>705194</v>
          </cell>
          <cell r="I26">
            <v>0.15</v>
          </cell>
          <cell r="J26">
            <v>705194</v>
          </cell>
          <cell r="K26">
            <v>705194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 t="str">
            <v>00000019</v>
          </cell>
          <cell r="F27">
            <v>33819</v>
          </cell>
          <cell r="G27" t="str">
            <v>91/ISO</v>
          </cell>
          <cell r="H27">
            <v>3563</v>
          </cell>
          <cell r="I27">
            <v>0.15</v>
          </cell>
          <cell r="J27">
            <v>3563</v>
          </cell>
          <cell r="K27">
            <v>3563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 t="str">
            <v>00000020</v>
          </cell>
          <cell r="F28">
            <v>33801</v>
          </cell>
          <cell r="G28" t="str">
            <v>91/ISO</v>
          </cell>
          <cell r="H28">
            <v>3333</v>
          </cell>
          <cell r="I28">
            <v>0.15</v>
          </cell>
          <cell r="J28">
            <v>3333</v>
          </cell>
          <cell r="K28">
            <v>3333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 t="str">
            <v>00000021</v>
          </cell>
          <cell r="F29">
            <v>35004</v>
          </cell>
          <cell r="G29" t="str">
            <v>91/ISO</v>
          </cell>
          <cell r="H29">
            <v>6666</v>
          </cell>
          <cell r="I29">
            <v>0.53</v>
          </cell>
          <cell r="J29">
            <v>6666</v>
          </cell>
          <cell r="K29">
            <v>6666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D30" t="str">
            <v>00000022</v>
          </cell>
          <cell r="F30">
            <v>33402</v>
          </cell>
          <cell r="G30" t="str">
            <v>91/ISO</v>
          </cell>
          <cell r="H30">
            <v>4561</v>
          </cell>
          <cell r="I30">
            <v>0.15</v>
          </cell>
          <cell r="J30">
            <v>4561</v>
          </cell>
          <cell r="K30">
            <v>4561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D31" t="str">
            <v>00000023</v>
          </cell>
          <cell r="F31">
            <v>33931</v>
          </cell>
          <cell r="G31" t="str">
            <v>91/ISO</v>
          </cell>
          <cell r="H31">
            <v>5599</v>
          </cell>
          <cell r="I31">
            <v>0.15</v>
          </cell>
          <cell r="J31">
            <v>5599</v>
          </cell>
          <cell r="K31">
            <v>5599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D32" t="str">
            <v>00000024</v>
          </cell>
          <cell r="F32">
            <v>34547</v>
          </cell>
          <cell r="G32" t="str">
            <v>91/ISO</v>
          </cell>
          <cell r="H32">
            <v>2500</v>
          </cell>
          <cell r="I32">
            <v>0.15</v>
          </cell>
          <cell r="J32">
            <v>2500</v>
          </cell>
          <cell r="K32">
            <v>2500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D33" t="str">
            <v>00000025</v>
          </cell>
          <cell r="F33">
            <v>34646</v>
          </cell>
          <cell r="G33" t="str">
            <v>91/ISO</v>
          </cell>
          <cell r="H33">
            <v>500</v>
          </cell>
          <cell r="I33">
            <v>0.15</v>
          </cell>
          <cell r="J33">
            <v>500</v>
          </cell>
          <cell r="K33">
            <v>500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D34" t="str">
            <v>00000026</v>
          </cell>
          <cell r="F34">
            <v>34302</v>
          </cell>
          <cell r="G34" t="str">
            <v>91/ISO</v>
          </cell>
          <cell r="H34">
            <v>2000</v>
          </cell>
          <cell r="I34">
            <v>0.15</v>
          </cell>
          <cell r="J34">
            <v>2000</v>
          </cell>
          <cell r="K34">
            <v>2000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D35" t="str">
            <v>00000027</v>
          </cell>
          <cell r="F35">
            <v>34646</v>
          </cell>
          <cell r="G35" t="str">
            <v>91/ISO</v>
          </cell>
          <cell r="H35">
            <v>1333</v>
          </cell>
          <cell r="I35">
            <v>0.15</v>
          </cell>
          <cell r="J35">
            <v>1250</v>
          </cell>
          <cell r="K35">
            <v>1250</v>
          </cell>
          <cell r="L35">
            <v>83</v>
          </cell>
          <cell r="M35">
            <v>0</v>
          </cell>
          <cell r="N35">
            <v>0</v>
          </cell>
          <cell r="O35">
            <v>0</v>
          </cell>
        </row>
        <row r="36">
          <cell r="D36" t="str">
            <v>00000028</v>
          </cell>
          <cell r="F36">
            <v>34491</v>
          </cell>
          <cell r="G36" t="str">
            <v>91/ISO</v>
          </cell>
          <cell r="H36">
            <v>2666</v>
          </cell>
          <cell r="I36">
            <v>0.15</v>
          </cell>
          <cell r="J36">
            <v>2666</v>
          </cell>
          <cell r="K36">
            <v>2666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D37" t="str">
            <v>00000029</v>
          </cell>
          <cell r="F37">
            <v>34646</v>
          </cell>
          <cell r="G37" t="str">
            <v>91/ISO</v>
          </cell>
          <cell r="H37">
            <v>666</v>
          </cell>
          <cell r="I37">
            <v>0.15</v>
          </cell>
          <cell r="J37">
            <v>416</v>
          </cell>
          <cell r="K37">
            <v>416</v>
          </cell>
          <cell r="L37">
            <v>250</v>
          </cell>
          <cell r="M37">
            <v>0</v>
          </cell>
          <cell r="N37">
            <v>0</v>
          </cell>
          <cell r="O37">
            <v>0</v>
          </cell>
        </row>
        <row r="38">
          <cell r="D38" t="str">
            <v>00000030</v>
          </cell>
          <cell r="F38">
            <v>35004</v>
          </cell>
          <cell r="G38" t="str">
            <v>91/ISO</v>
          </cell>
          <cell r="H38">
            <v>2000</v>
          </cell>
          <cell r="I38">
            <v>0.53</v>
          </cell>
          <cell r="J38">
            <v>0</v>
          </cell>
          <cell r="K38">
            <v>0</v>
          </cell>
          <cell r="L38">
            <v>2000</v>
          </cell>
          <cell r="M38">
            <v>0</v>
          </cell>
          <cell r="N38">
            <v>0</v>
          </cell>
          <cell r="O38">
            <v>0</v>
          </cell>
        </row>
        <row r="39">
          <cell r="D39" t="str">
            <v>00000031</v>
          </cell>
          <cell r="F39">
            <v>34302</v>
          </cell>
          <cell r="G39" t="str">
            <v>91/ISO</v>
          </cell>
          <cell r="H39">
            <v>2000</v>
          </cell>
          <cell r="I39">
            <v>0.15</v>
          </cell>
          <cell r="J39">
            <v>2000</v>
          </cell>
          <cell r="K39">
            <v>2000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 t="str">
            <v>00000032</v>
          </cell>
          <cell r="F40">
            <v>34646</v>
          </cell>
          <cell r="G40" t="str">
            <v>91/ISO</v>
          </cell>
          <cell r="H40">
            <v>2000</v>
          </cell>
          <cell r="I40">
            <v>0.15</v>
          </cell>
          <cell r="J40">
            <v>2000</v>
          </cell>
          <cell r="K40">
            <v>2000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 t="str">
            <v>00000033</v>
          </cell>
          <cell r="F41">
            <v>34477</v>
          </cell>
          <cell r="G41" t="str">
            <v>91/ISO</v>
          </cell>
          <cell r="H41">
            <v>2000</v>
          </cell>
          <cell r="I41">
            <v>0.15</v>
          </cell>
          <cell r="J41">
            <v>0</v>
          </cell>
          <cell r="K41">
            <v>0</v>
          </cell>
          <cell r="L41">
            <v>2000</v>
          </cell>
          <cell r="M41">
            <v>0</v>
          </cell>
          <cell r="N41">
            <v>0</v>
          </cell>
          <cell r="O41">
            <v>0</v>
          </cell>
        </row>
        <row r="42">
          <cell r="D42" t="str">
            <v>00000034</v>
          </cell>
          <cell r="F42">
            <v>34646</v>
          </cell>
          <cell r="G42" t="str">
            <v>91/ISO</v>
          </cell>
          <cell r="H42">
            <v>1333</v>
          </cell>
          <cell r="I42">
            <v>0.15</v>
          </cell>
          <cell r="J42">
            <v>0</v>
          </cell>
          <cell r="K42">
            <v>0</v>
          </cell>
          <cell r="L42">
            <v>1333</v>
          </cell>
          <cell r="M42">
            <v>0</v>
          </cell>
          <cell r="N42">
            <v>0</v>
          </cell>
          <cell r="O42">
            <v>0</v>
          </cell>
        </row>
        <row r="43">
          <cell r="D43" t="str">
            <v>00000035</v>
          </cell>
          <cell r="F43">
            <v>35004</v>
          </cell>
          <cell r="G43" t="str">
            <v>91/ISO</v>
          </cell>
          <cell r="H43">
            <v>13333</v>
          </cell>
          <cell r="I43">
            <v>0.53</v>
          </cell>
          <cell r="J43">
            <v>10000</v>
          </cell>
          <cell r="K43">
            <v>10000</v>
          </cell>
          <cell r="L43">
            <v>3333</v>
          </cell>
          <cell r="M43">
            <v>0</v>
          </cell>
          <cell r="N43">
            <v>0</v>
          </cell>
          <cell r="O43">
            <v>0</v>
          </cell>
        </row>
        <row r="44">
          <cell r="D44" t="str">
            <v>00000036</v>
          </cell>
          <cell r="F44">
            <v>35004</v>
          </cell>
          <cell r="G44" t="str">
            <v>91/ISO</v>
          </cell>
          <cell r="H44">
            <v>2000</v>
          </cell>
          <cell r="I44">
            <v>0.53</v>
          </cell>
          <cell r="J44">
            <v>0</v>
          </cell>
          <cell r="K44">
            <v>0</v>
          </cell>
          <cell r="L44">
            <v>2000</v>
          </cell>
          <cell r="M44">
            <v>0</v>
          </cell>
          <cell r="N44">
            <v>0</v>
          </cell>
          <cell r="O44">
            <v>0</v>
          </cell>
        </row>
        <row r="45">
          <cell r="D45" t="str">
            <v>00000037</v>
          </cell>
          <cell r="F45">
            <v>35004</v>
          </cell>
          <cell r="G45" t="str">
            <v>91/ISO</v>
          </cell>
          <cell r="H45">
            <v>2000</v>
          </cell>
          <cell r="I45">
            <v>0.53</v>
          </cell>
          <cell r="J45">
            <v>2000</v>
          </cell>
          <cell r="K45">
            <v>2000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 t="str">
            <v>00000038</v>
          </cell>
          <cell r="F46">
            <v>33987</v>
          </cell>
          <cell r="G46" t="str">
            <v>91/ISO</v>
          </cell>
          <cell r="H46">
            <v>5400</v>
          </cell>
          <cell r="I46">
            <v>0.15</v>
          </cell>
          <cell r="J46">
            <v>5400</v>
          </cell>
          <cell r="K46">
            <v>5400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 t="str">
            <v>00000039</v>
          </cell>
          <cell r="F47">
            <v>34646</v>
          </cell>
          <cell r="G47" t="str">
            <v>91/ISO</v>
          </cell>
          <cell r="H47">
            <v>3266</v>
          </cell>
          <cell r="I47">
            <v>0.15</v>
          </cell>
          <cell r="J47">
            <v>2654</v>
          </cell>
          <cell r="K47">
            <v>2654</v>
          </cell>
          <cell r="L47">
            <v>612</v>
          </cell>
          <cell r="M47">
            <v>0</v>
          </cell>
          <cell r="N47">
            <v>0</v>
          </cell>
          <cell r="O47">
            <v>0</v>
          </cell>
        </row>
        <row r="48">
          <cell r="D48" t="str">
            <v>00000040</v>
          </cell>
          <cell r="F48">
            <v>35318</v>
          </cell>
          <cell r="G48" t="str">
            <v>96/ISO</v>
          </cell>
          <cell r="H48">
            <v>293333</v>
          </cell>
          <cell r="I48">
            <v>0.53</v>
          </cell>
          <cell r="J48">
            <v>171110</v>
          </cell>
          <cell r="K48">
            <v>171110</v>
          </cell>
          <cell r="L48">
            <v>122223</v>
          </cell>
          <cell r="M48">
            <v>0</v>
          </cell>
          <cell r="N48">
            <v>0</v>
          </cell>
          <cell r="O48">
            <v>0</v>
          </cell>
        </row>
        <row r="49">
          <cell r="D49" t="str">
            <v>00000041</v>
          </cell>
          <cell r="F49">
            <v>35318</v>
          </cell>
          <cell r="G49" t="str">
            <v>96/ISO</v>
          </cell>
          <cell r="H49">
            <v>333</v>
          </cell>
          <cell r="I49">
            <v>0.53</v>
          </cell>
          <cell r="J49">
            <v>0</v>
          </cell>
          <cell r="K49">
            <v>0</v>
          </cell>
          <cell r="L49">
            <v>333</v>
          </cell>
          <cell r="M49">
            <v>0</v>
          </cell>
          <cell r="N49">
            <v>0</v>
          </cell>
          <cell r="O49">
            <v>0</v>
          </cell>
        </row>
        <row r="50">
          <cell r="D50" t="str">
            <v>00000042</v>
          </cell>
          <cell r="F50">
            <v>35004</v>
          </cell>
          <cell r="G50" t="str">
            <v>91/ISO</v>
          </cell>
          <cell r="H50">
            <v>2000</v>
          </cell>
          <cell r="I50">
            <v>0.53</v>
          </cell>
          <cell r="J50">
            <v>0</v>
          </cell>
          <cell r="K50">
            <v>0</v>
          </cell>
          <cell r="L50">
            <v>2000</v>
          </cell>
          <cell r="M50">
            <v>0</v>
          </cell>
          <cell r="N50">
            <v>0</v>
          </cell>
          <cell r="O50">
            <v>0</v>
          </cell>
        </row>
        <row r="51">
          <cell r="D51" t="str">
            <v>00000043</v>
          </cell>
          <cell r="F51">
            <v>35004</v>
          </cell>
          <cell r="G51" t="str">
            <v>91/ISO</v>
          </cell>
          <cell r="H51">
            <v>2000</v>
          </cell>
          <cell r="I51">
            <v>0.53</v>
          </cell>
          <cell r="J51">
            <v>2000</v>
          </cell>
          <cell r="K51">
            <v>2000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 t="str">
            <v>00000044</v>
          </cell>
          <cell r="F52">
            <v>35004</v>
          </cell>
          <cell r="G52" t="str">
            <v>91/ISO</v>
          </cell>
          <cell r="H52">
            <v>2000</v>
          </cell>
          <cell r="I52">
            <v>0.53</v>
          </cell>
          <cell r="J52">
            <v>0</v>
          </cell>
          <cell r="K52">
            <v>0</v>
          </cell>
          <cell r="L52">
            <v>2000</v>
          </cell>
          <cell r="M52">
            <v>0</v>
          </cell>
          <cell r="N52">
            <v>0</v>
          </cell>
          <cell r="O52">
            <v>0</v>
          </cell>
        </row>
        <row r="53">
          <cell r="D53" t="str">
            <v>00000045</v>
          </cell>
          <cell r="F53">
            <v>34232</v>
          </cell>
          <cell r="G53" t="str">
            <v>91/ISO</v>
          </cell>
          <cell r="H53">
            <v>2666</v>
          </cell>
          <cell r="I53">
            <v>0.15</v>
          </cell>
          <cell r="J53">
            <v>2666</v>
          </cell>
          <cell r="K53">
            <v>2666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 t="str">
            <v>00000046</v>
          </cell>
          <cell r="F54">
            <v>34646</v>
          </cell>
          <cell r="G54" t="str">
            <v>91/ISO</v>
          </cell>
          <cell r="H54">
            <v>666</v>
          </cell>
          <cell r="I54">
            <v>0.15</v>
          </cell>
          <cell r="J54">
            <v>625</v>
          </cell>
          <cell r="K54">
            <v>625</v>
          </cell>
          <cell r="L54">
            <v>41</v>
          </cell>
          <cell r="M54">
            <v>0</v>
          </cell>
          <cell r="N54">
            <v>0</v>
          </cell>
          <cell r="O54">
            <v>0</v>
          </cell>
        </row>
        <row r="55">
          <cell r="D55" t="str">
            <v>00000047</v>
          </cell>
          <cell r="F55">
            <v>35318</v>
          </cell>
          <cell r="G55" t="str">
            <v>96/ISO</v>
          </cell>
          <cell r="H55">
            <v>26666</v>
          </cell>
          <cell r="I55">
            <v>0.53</v>
          </cell>
          <cell r="J55">
            <v>19444</v>
          </cell>
          <cell r="K55">
            <v>19444</v>
          </cell>
          <cell r="L55">
            <v>7222</v>
          </cell>
          <cell r="M55">
            <v>0</v>
          </cell>
          <cell r="N55">
            <v>0</v>
          </cell>
          <cell r="O55">
            <v>0</v>
          </cell>
        </row>
        <row r="56">
          <cell r="D56" t="str">
            <v>00000048</v>
          </cell>
          <cell r="F56">
            <v>34610</v>
          </cell>
          <cell r="G56" t="str">
            <v>91/ISO</v>
          </cell>
          <cell r="H56">
            <v>40000</v>
          </cell>
          <cell r="I56">
            <v>0.15</v>
          </cell>
          <cell r="J56">
            <v>25000</v>
          </cell>
          <cell r="K56">
            <v>25000</v>
          </cell>
          <cell r="L56">
            <v>15000</v>
          </cell>
          <cell r="M56">
            <v>0</v>
          </cell>
          <cell r="N56">
            <v>0</v>
          </cell>
          <cell r="O56">
            <v>0</v>
          </cell>
        </row>
        <row r="57">
          <cell r="D57" t="str">
            <v>00000049</v>
          </cell>
          <cell r="F57">
            <v>34410</v>
          </cell>
          <cell r="G57" t="str">
            <v>91/ISO</v>
          </cell>
          <cell r="H57">
            <v>26666</v>
          </cell>
          <cell r="I57">
            <v>0.15</v>
          </cell>
          <cell r="J57">
            <v>26666</v>
          </cell>
          <cell r="K57">
            <v>26666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D58" t="str">
            <v>00000050</v>
          </cell>
          <cell r="F58">
            <v>34646</v>
          </cell>
          <cell r="G58" t="str">
            <v>91/ISO</v>
          </cell>
          <cell r="H58">
            <v>3333</v>
          </cell>
          <cell r="I58">
            <v>0.15</v>
          </cell>
          <cell r="J58">
            <v>2666</v>
          </cell>
          <cell r="K58">
            <v>2666</v>
          </cell>
          <cell r="L58">
            <v>667</v>
          </cell>
          <cell r="M58">
            <v>0</v>
          </cell>
          <cell r="N58">
            <v>0</v>
          </cell>
          <cell r="O58">
            <v>0</v>
          </cell>
        </row>
        <row r="59">
          <cell r="D59" t="str">
            <v>00000051</v>
          </cell>
          <cell r="F59">
            <v>34410</v>
          </cell>
          <cell r="G59" t="str">
            <v>91/ISO</v>
          </cell>
          <cell r="H59">
            <v>6666</v>
          </cell>
          <cell r="I59">
            <v>0.15</v>
          </cell>
          <cell r="J59">
            <v>0</v>
          </cell>
          <cell r="K59">
            <v>0</v>
          </cell>
          <cell r="L59">
            <v>6666</v>
          </cell>
          <cell r="M59">
            <v>0</v>
          </cell>
          <cell r="N59">
            <v>0</v>
          </cell>
          <cell r="O59">
            <v>0</v>
          </cell>
        </row>
        <row r="60">
          <cell r="D60" t="str">
            <v>00000052</v>
          </cell>
          <cell r="F60">
            <v>35401</v>
          </cell>
          <cell r="G60" t="str">
            <v>96/ISO</v>
          </cell>
          <cell r="H60">
            <v>6666</v>
          </cell>
          <cell r="I60">
            <v>1.5</v>
          </cell>
          <cell r="J60">
            <v>6666</v>
          </cell>
          <cell r="K60">
            <v>6666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D61" t="str">
            <v>00000053</v>
          </cell>
          <cell r="F61">
            <v>35318</v>
          </cell>
          <cell r="G61" t="str">
            <v>96/ISO</v>
          </cell>
          <cell r="H61">
            <v>333</v>
          </cell>
          <cell r="I61">
            <v>0.53</v>
          </cell>
          <cell r="J61">
            <v>333</v>
          </cell>
          <cell r="K61">
            <v>333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 t="str">
            <v>00000054</v>
          </cell>
          <cell r="F62">
            <v>33801</v>
          </cell>
          <cell r="G62" t="str">
            <v>91/ISO</v>
          </cell>
          <cell r="H62">
            <v>8144</v>
          </cell>
          <cell r="I62">
            <v>0.15</v>
          </cell>
          <cell r="J62">
            <v>8144</v>
          </cell>
          <cell r="K62">
            <v>8144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 t="str">
            <v>00000055</v>
          </cell>
          <cell r="F63">
            <v>34646</v>
          </cell>
          <cell r="G63" t="str">
            <v>91/ISO</v>
          </cell>
          <cell r="H63">
            <v>1855</v>
          </cell>
          <cell r="I63">
            <v>0.15</v>
          </cell>
          <cell r="J63">
            <v>1855</v>
          </cell>
          <cell r="K63">
            <v>1855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D64" t="str">
            <v>00000056</v>
          </cell>
          <cell r="F64">
            <v>35003</v>
          </cell>
          <cell r="G64" t="str">
            <v>91/ISO</v>
          </cell>
          <cell r="H64">
            <v>213333</v>
          </cell>
          <cell r="I64">
            <v>0.15</v>
          </cell>
          <cell r="J64">
            <v>120000</v>
          </cell>
          <cell r="K64">
            <v>120000</v>
          </cell>
          <cell r="L64">
            <v>93333</v>
          </cell>
          <cell r="M64">
            <v>0</v>
          </cell>
          <cell r="N64">
            <v>0</v>
          </cell>
          <cell r="O64">
            <v>0</v>
          </cell>
        </row>
        <row r="65">
          <cell r="D65" t="str">
            <v>00000057</v>
          </cell>
          <cell r="F65">
            <v>35318</v>
          </cell>
          <cell r="G65" t="str">
            <v>96/ISO</v>
          </cell>
          <cell r="H65">
            <v>26666</v>
          </cell>
          <cell r="I65">
            <v>0.53</v>
          </cell>
          <cell r="J65">
            <v>9444</v>
          </cell>
          <cell r="K65">
            <v>9444</v>
          </cell>
          <cell r="L65">
            <v>17222</v>
          </cell>
          <cell r="M65">
            <v>0</v>
          </cell>
          <cell r="N65">
            <v>0</v>
          </cell>
          <cell r="O65">
            <v>0</v>
          </cell>
        </row>
        <row r="66">
          <cell r="D66" t="str">
            <v>00000058</v>
          </cell>
          <cell r="F66">
            <v>35004</v>
          </cell>
          <cell r="G66" t="str">
            <v>91/ISO</v>
          </cell>
          <cell r="H66">
            <v>2000</v>
          </cell>
          <cell r="I66">
            <v>0.53</v>
          </cell>
          <cell r="J66">
            <v>0</v>
          </cell>
          <cell r="K66">
            <v>0</v>
          </cell>
          <cell r="L66">
            <v>2000</v>
          </cell>
          <cell r="M66">
            <v>0</v>
          </cell>
          <cell r="N66">
            <v>0</v>
          </cell>
          <cell r="O66">
            <v>0</v>
          </cell>
        </row>
        <row r="67">
          <cell r="D67" t="str">
            <v>00000059</v>
          </cell>
          <cell r="F67">
            <v>33518</v>
          </cell>
          <cell r="G67" t="str">
            <v>91/ISO</v>
          </cell>
          <cell r="H67">
            <v>18333</v>
          </cell>
          <cell r="I67">
            <v>0.15</v>
          </cell>
          <cell r="J67">
            <v>18333</v>
          </cell>
          <cell r="K67">
            <v>18333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D68" t="str">
            <v>00000060</v>
          </cell>
          <cell r="F68">
            <v>34646</v>
          </cell>
          <cell r="G68" t="str">
            <v>91/ISO</v>
          </cell>
          <cell r="H68">
            <v>31666</v>
          </cell>
          <cell r="I68">
            <v>0.15</v>
          </cell>
          <cell r="J68">
            <v>31666</v>
          </cell>
          <cell r="K68">
            <v>31666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D69" t="str">
            <v>00000061</v>
          </cell>
          <cell r="F69">
            <v>35004</v>
          </cell>
          <cell r="G69" t="str">
            <v>91/ISO</v>
          </cell>
          <cell r="H69">
            <v>33333</v>
          </cell>
          <cell r="I69">
            <v>0.53</v>
          </cell>
          <cell r="J69">
            <v>12500</v>
          </cell>
          <cell r="K69">
            <v>12500</v>
          </cell>
          <cell r="L69">
            <v>20833</v>
          </cell>
          <cell r="M69">
            <v>0</v>
          </cell>
          <cell r="N69">
            <v>0</v>
          </cell>
          <cell r="O69">
            <v>0</v>
          </cell>
        </row>
        <row r="70">
          <cell r="D70" t="str">
            <v>00000062</v>
          </cell>
          <cell r="F70">
            <v>34134</v>
          </cell>
          <cell r="G70" t="str">
            <v>91/ISO</v>
          </cell>
          <cell r="H70">
            <v>20000</v>
          </cell>
          <cell r="I70">
            <v>0.15</v>
          </cell>
          <cell r="J70">
            <v>16250</v>
          </cell>
          <cell r="K70">
            <v>16250</v>
          </cell>
          <cell r="L70">
            <v>3750</v>
          </cell>
          <cell r="M70">
            <v>0</v>
          </cell>
          <cell r="N70">
            <v>0</v>
          </cell>
          <cell r="O70">
            <v>0</v>
          </cell>
        </row>
        <row r="71">
          <cell r="D71" t="str">
            <v>00000063</v>
          </cell>
          <cell r="F71">
            <v>34646</v>
          </cell>
          <cell r="G71" t="str">
            <v>91/ISO</v>
          </cell>
          <cell r="H71">
            <v>16666</v>
          </cell>
          <cell r="I71">
            <v>0.15</v>
          </cell>
          <cell r="J71">
            <v>7292</v>
          </cell>
          <cell r="K71">
            <v>7292</v>
          </cell>
          <cell r="L71">
            <v>9374</v>
          </cell>
          <cell r="M71">
            <v>0</v>
          </cell>
          <cell r="N71">
            <v>0</v>
          </cell>
          <cell r="O71">
            <v>0</v>
          </cell>
        </row>
        <row r="72">
          <cell r="D72" t="str">
            <v>00000064</v>
          </cell>
          <cell r="F72">
            <v>35004</v>
          </cell>
          <cell r="G72" t="str">
            <v>91/ISO</v>
          </cell>
          <cell r="H72">
            <v>2000</v>
          </cell>
          <cell r="I72">
            <v>0.53</v>
          </cell>
          <cell r="J72">
            <v>2000</v>
          </cell>
          <cell r="K72">
            <v>2000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D73" t="str">
            <v>00000065</v>
          </cell>
          <cell r="F73">
            <v>35004</v>
          </cell>
          <cell r="G73" t="str">
            <v>91/ISO</v>
          </cell>
          <cell r="H73">
            <v>13333</v>
          </cell>
          <cell r="I73">
            <v>0.53</v>
          </cell>
          <cell r="J73">
            <v>7500</v>
          </cell>
          <cell r="K73">
            <v>7500</v>
          </cell>
          <cell r="L73">
            <v>5833</v>
          </cell>
          <cell r="M73">
            <v>0</v>
          </cell>
          <cell r="N73">
            <v>0</v>
          </cell>
          <cell r="O73">
            <v>0</v>
          </cell>
        </row>
        <row r="74">
          <cell r="D74" t="str">
            <v>00000066</v>
          </cell>
          <cell r="F74">
            <v>35004</v>
          </cell>
          <cell r="G74" t="str">
            <v>91/ISO</v>
          </cell>
          <cell r="H74">
            <v>2000</v>
          </cell>
          <cell r="I74">
            <v>0.53</v>
          </cell>
          <cell r="J74">
            <v>0</v>
          </cell>
          <cell r="K74">
            <v>0</v>
          </cell>
          <cell r="L74">
            <v>2000</v>
          </cell>
          <cell r="M74">
            <v>0</v>
          </cell>
          <cell r="N74">
            <v>0</v>
          </cell>
          <cell r="O74">
            <v>0</v>
          </cell>
        </row>
        <row r="75">
          <cell r="D75" t="str">
            <v>00000067</v>
          </cell>
          <cell r="F75">
            <v>35318</v>
          </cell>
          <cell r="G75" t="str">
            <v>96/ISO</v>
          </cell>
          <cell r="H75">
            <v>12000</v>
          </cell>
          <cell r="I75">
            <v>0.53</v>
          </cell>
          <cell r="J75">
            <v>3750</v>
          </cell>
          <cell r="K75">
            <v>3750</v>
          </cell>
          <cell r="L75">
            <v>8250</v>
          </cell>
          <cell r="M75">
            <v>0</v>
          </cell>
          <cell r="N75">
            <v>0</v>
          </cell>
          <cell r="O75">
            <v>0</v>
          </cell>
        </row>
        <row r="76">
          <cell r="D76" t="str">
            <v>00000068</v>
          </cell>
          <cell r="F76">
            <v>35318</v>
          </cell>
          <cell r="G76" t="str">
            <v>96/ISO</v>
          </cell>
          <cell r="H76">
            <v>5333</v>
          </cell>
          <cell r="I76">
            <v>0.53</v>
          </cell>
          <cell r="J76">
            <v>5333</v>
          </cell>
          <cell r="K76">
            <v>5333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 t="str">
            <v>00000069</v>
          </cell>
          <cell r="F77">
            <v>33994</v>
          </cell>
          <cell r="G77" t="str">
            <v>91/ISO</v>
          </cell>
          <cell r="H77">
            <v>8144</v>
          </cell>
          <cell r="I77">
            <v>0.15</v>
          </cell>
          <cell r="J77">
            <v>8144</v>
          </cell>
          <cell r="K77">
            <v>8144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 t="str">
            <v>00000070</v>
          </cell>
          <cell r="F78">
            <v>34646</v>
          </cell>
          <cell r="G78" t="str">
            <v>91/ISO</v>
          </cell>
          <cell r="H78">
            <v>8522</v>
          </cell>
          <cell r="I78">
            <v>0.15</v>
          </cell>
          <cell r="J78">
            <v>8522</v>
          </cell>
          <cell r="K78">
            <v>8522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 t="str">
            <v>00000071</v>
          </cell>
          <cell r="F79">
            <v>35004</v>
          </cell>
          <cell r="G79" t="str">
            <v>91/ISO</v>
          </cell>
          <cell r="H79">
            <v>2000</v>
          </cell>
          <cell r="I79">
            <v>0.53</v>
          </cell>
          <cell r="J79">
            <v>2000</v>
          </cell>
          <cell r="K79">
            <v>2000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 t="str">
            <v>00000072</v>
          </cell>
          <cell r="F80">
            <v>34547</v>
          </cell>
          <cell r="G80" t="str">
            <v>91/ISO</v>
          </cell>
          <cell r="H80">
            <v>8000</v>
          </cell>
          <cell r="I80">
            <v>0.15</v>
          </cell>
          <cell r="J80">
            <v>8000</v>
          </cell>
          <cell r="K80">
            <v>8000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 t="str">
            <v>00000073</v>
          </cell>
          <cell r="F81">
            <v>35004</v>
          </cell>
          <cell r="G81" t="str">
            <v>91/ISO</v>
          </cell>
          <cell r="H81">
            <v>5333</v>
          </cell>
          <cell r="I81">
            <v>0.53</v>
          </cell>
          <cell r="J81">
            <v>5333</v>
          </cell>
          <cell r="K81">
            <v>5333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D82" t="str">
            <v>00000074</v>
          </cell>
          <cell r="F82">
            <v>34337</v>
          </cell>
          <cell r="G82" t="str">
            <v>91/ISO</v>
          </cell>
          <cell r="H82">
            <v>2000</v>
          </cell>
          <cell r="I82">
            <v>0.15</v>
          </cell>
          <cell r="J82">
            <v>2000</v>
          </cell>
          <cell r="K82">
            <v>2000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D83" t="str">
            <v>00000075</v>
          </cell>
          <cell r="F83">
            <v>34568</v>
          </cell>
          <cell r="G83" t="str">
            <v>91/ISO</v>
          </cell>
          <cell r="H83">
            <v>21333</v>
          </cell>
          <cell r="I83">
            <v>0.15</v>
          </cell>
          <cell r="J83">
            <v>21333</v>
          </cell>
          <cell r="K83">
            <v>21333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D84" t="str">
            <v>00000076</v>
          </cell>
          <cell r="F84">
            <v>35318</v>
          </cell>
          <cell r="G84" t="str">
            <v>96/ISO</v>
          </cell>
          <cell r="H84">
            <v>5333</v>
          </cell>
          <cell r="I84">
            <v>0.53</v>
          </cell>
          <cell r="J84">
            <v>5333</v>
          </cell>
          <cell r="K84">
            <v>5333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D85" t="str">
            <v>00000077</v>
          </cell>
          <cell r="F85">
            <v>35004</v>
          </cell>
          <cell r="G85" t="str">
            <v>91/ISO</v>
          </cell>
          <cell r="H85">
            <v>4000</v>
          </cell>
          <cell r="I85">
            <v>0.53</v>
          </cell>
          <cell r="J85">
            <v>3000</v>
          </cell>
          <cell r="K85">
            <v>3000</v>
          </cell>
          <cell r="L85">
            <v>1000</v>
          </cell>
          <cell r="M85">
            <v>0</v>
          </cell>
          <cell r="N85">
            <v>0</v>
          </cell>
          <cell r="O85">
            <v>0</v>
          </cell>
        </row>
        <row r="86">
          <cell r="D86" t="str">
            <v>00000078</v>
          </cell>
          <cell r="F86">
            <v>35318</v>
          </cell>
          <cell r="G86" t="str">
            <v>96/ISO</v>
          </cell>
          <cell r="H86">
            <v>66666</v>
          </cell>
          <cell r="I86">
            <v>0.53</v>
          </cell>
          <cell r="J86">
            <v>8666</v>
          </cell>
          <cell r="K86">
            <v>8666</v>
          </cell>
          <cell r="L86">
            <v>58000</v>
          </cell>
          <cell r="M86">
            <v>0</v>
          </cell>
          <cell r="N86">
            <v>0</v>
          </cell>
          <cell r="O86">
            <v>0</v>
          </cell>
        </row>
        <row r="87">
          <cell r="D87" t="str">
            <v>00000079</v>
          </cell>
          <cell r="F87">
            <v>35004</v>
          </cell>
          <cell r="G87" t="str">
            <v>91/ISO</v>
          </cell>
          <cell r="H87">
            <v>2000</v>
          </cell>
          <cell r="I87">
            <v>0.53</v>
          </cell>
          <cell r="J87">
            <v>0</v>
          </cell>
          <cell r="K87">
            <v>0</v>
          </cell>
          <cell r="L87">
            <v>2000</v>
          </cell>
          <cell r="M87">
            <v>0</v>
          </cell>
          <cell r="N87">
            <v>0</v>
          </cell>
          <cell r="O87">
            <v>0</v>
          </cell>
        </row>
        <row r="88">
          <cell r="D88" t="str">
            <v>00000080</v>
          </cell>
          <cell r="F88">
            <v>34653</v>
          </cell>
          <cell r="G88" t="str">
            <v>91/ISO</v>
          </cell>
          <cell r="H88">
            <v>26666</v>
          </cell>
          <cell r="I88">
            <v>0.15</v>
          </cell>
          <cell r="J88">
            <v>26666</v>
          </cell>
          <cell r="K88">
            <v>26666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D89" t="str">
            <v>00000081</v>
          </cell>
          <cell r="F89">
            <v>35004</v>
          </cell>
          <cell r="G89" t="str">
            <v>91/ISO</v>
          </cell>
          <cell r="H89">
            <v>2000</v>
          </cell>
          <cell r="I89">
            <v>0.53</v>
          </cell>
          <cell r="J89">
            <v>2000</v>
          </cell>
          <cell r="K89">
            <v>2000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D90" t="str">
            <v>00000082</v>
          </cell>
          <cell r="F90">
            <v>35003</v>
          </cell>
          <cell r="G90" t="str">
            <v>91/ISO</v>
          </cell>
          <cell r="H90">
            <v>213333</v>
          </cell>
          <cell r="I90">
            <v>0.15</v>
          </cell>
          <cell r="J90">
            <v>213333</v>
          </cell>
          <cell r="K90">
            <v>213333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D91" t="str">
            <v>00000083</v>
          </cell>
          <cell r="F91">
            <v>35004</v>
          </cell>
          <cell r="G91" t="str">
            <v>91/ISO</v>
          </cell>
          <cell r="H91">
            <v>13333</v>
          </cell>
          <cell r="I91">
            <v>0.53</v>
          </cell>
          <cell r="J91">
            <v>13333</v>
          </cell>
          <cell r="K91">
            <v>13333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D92" t="str">
            <v>00000084</v>
          </cell>
          <cell r="F92">
            <v>35340</v>
          </cell>
          <cell r="G92" t="str">
            <v>91/NQ</v>
          </cell>
          <cell r="H92">
            <v>4000</v>
          </cell>
          <cell r="I92">
            <v>0.53</v>
          </cell>
          <cell r="J92">
            <v>4000</v>
          </cell>
          <cell r="K92">
            <v>4000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 t="str">
            <v>00000085</v>
          </cell>
          <cell r="F93">
            <v>35340</v>
          </cell>
          <cell r="G93" t="str">
            <v>91/NQ</v>
          </cell>
          <cell r="H93">
            <v>16666</v>
          </cell>
          <cell r="I93">
            <v>0.38</v>
          </cell>
          <cell r="J93">
            <v>0</v>
          </cell>
          <cell r="K93">
            <v>0</v>
          </cell>
          <cell r="L93">
            <v>16666</v>
          </cell>
          <cell r="M93">
            <v>0</v>
          </cell>
          <cell r="N93">
            <v>0</v>
          </cell>
          <cell r="O93">
            <v>0</v>
          </cell>
        </row>
        <row r="94">
          <cell r="D94" t="str">
            <v>00000086</v>
          </cell>
          <cell r="F94">
            <v>35340</v>
          </cell>
          <cell r="G94" t="str">
            <v>91/NQ</v>
          </cell>
          <cell r="H94">
            <v>8000</v>
          </cell>
          <cell r="I94">
            <v>0.38</v>
          </cell>
          <cell r="J94">
            <v>8000</v>
          </cell>
          <cell r="K94">
            <v>8000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D95" t="str">
            <v>00000087</v>
          </cell>
          <cell r="F95">
            <v>35340</v>
          </cell>
          <cell r="G95" t="str">
            <v>91/NQ</v>
          </cell>
          <cell r="H95">
            <v>666</v>
          </cell>
          <cell r="I95">
            <v>0.53</v>
          </cell>
          <cell r="J95">
            <v>666</v>
          </cell>
          <cell r="K95">
            <v>666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D96" t="str">
            <v>00000088</v>
          </cell>
          <cell r="F96">
            <v>35340</v>
          </cell>
          <cell r="G96" t="str">
            <v>91/NQ</v>
          </cell>
          <cell r="H96">
            <v>666</v>
          </cell>
          <cell r="I96">
            <v>0.53</v>
          </cell>
          <cell r="J96">
            <v>666</v>
          </cell>
          <cell r="K96">
            <v>666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D97" t="str">
            <v>00000089</v>
          </cell>
          <cell r="F97">
            <v>35401</v>
          </cell>
          <cell r="G97" t="str">
            <v>96/NQ</v>
          </cell>
          <cell r="H97">
            <v>233333</v>
          </cell>
          <cell r="I97">
            <v>1.5</v>
          </cell>
          <cell r="J97">
            <v>233333</v>
          </cell>
          <cell r="K97">
            <v>233333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D98" t="str">
            <v>00000090</v>
          </cell>
          <cell r="F98">
            <v>35401</v>
          </cell>
          <cell r="G98" t="str">
            <v>96/ISO</v>
          </cell>
          <cell r="H98">
            <v>33333</v>
          </cell>
          <cell r="I98">
            <v>1.5</v>
          </cell>
          <cell r="J98">
            <v>20666</v>
          </cell>
          <cell r="K98">
            <v>20666</v>
          </cell>
          <cell r="L98">
            <v>12667</v>
          </cell>
          <cell r="M98">
            <v>0</v>
          </cell>
          <cell r="N98">
            <v>0</v>
          </cell>
          <cell r="O98">
            <v>0</v>
          </cell>
        </row>
        <row r="99">
          <cell r="D99" t="str">
            <v>00000091</v>
          </cell>
          <cell r="F99">
            <v>35401</v>
          </cell>
          <cell r="G99" t="str">
            <v>96/ISO</v>
          </cell>
          <cell r="H99">
            <v>16000</v>
          </cell>
          <cell r="I99">
            <v>1.5</v>
          </cell>
          <cell r="J99">
            <v>14665</v>
          </cell>
          <cell r="K99">
            <v>14665</v>
          </cell>
          <cell r="L99">
            <v>1335</v>
          </cell>
          <cell r="M99">
            <v>0</v>
          </cell>
          <cell r="N99">
            <v>0</v>
          </cell>
          <cell r="O99">
            <v>0</v>
          </cell>
        </row>
        <row r="100">
          <cell r="D100" t="str">
            <v>00000092</v>
          </cell>
          <cell r="F100">
            <v>35401</v>
          </cell>
          <cell r="G100" t="str">
            <v>96/ISO</v>
          </cell>
          <cell r="H100">
            <v>20000</v>
          </cell>
          <cell r="I100">
            <v>1.5</v>
          </cell>
          <cell r="J100">
            <v>20000</v>
          </cell>
          <cell r="K100">
            <v>20000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D101" t="str">
            <v>00000093</v>
          </cell>
          <cell r="F101">
            <v>35401</v>
          </cell>
          <cell r="G101" t="str">
            <v>96/ISO</v>
          </cell>
          <cell r="H101">
            <v>333</v>
          </cell>
          <cell r="I101">
            <v>1.5</v>
          </cell>
          <cell r="J101">
            <v>0</v>
          </cell>
          <cell r="K101">
            <v>0</v>
          </cell>
          <cell r="L101">
            <v>333</v>
          </cell>
          <cell r="M101">
            <v>0</v>
          </cell>
          <cell r="N101">
            <v>0</v>
          </cell>
          <cell r="O101">
            <v>0</v>
          </cell>
        </row>
        <row r="102">
          <cell r="D102" t="str">
            <v>00000094</v>
          </cell>
          <cell r="F102">
            <v>35401</v>
          </cell>
          <cell r="G102" t="str">
            <v>96/NQ</v>
          </cell>
          <cell r="H102">
            <v>40000</v>
          </cell>
          <cell r="I102">
            <v>1.5</v>
          </cell>
          <cell r="J102">
            <v>40000</v>
          </cell>
          <cell r="K102">
            <v>40000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 t="str">
            <v>00000095</v>
          </cell>
          <cell r="F103">
            <v>35401</v>
          </cell>
          <cell r="G103" t="str">
            <v>96/NQ</v>
          </cell>
          <cell r="H103">
            <v>40000</v>
          </cell>
          <cell r="I103">
            <v>1.5</v>
          </cell>
          <cell r="J103">
            <v>40000</v>
          </cell>
          <cell r="K103">
            <v>40000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D104" t="str">
            <v>00000097</v>
          </cell>
          <cell r="F104">
            <v>35401</v>
          </cell>
          <cell r="G104" t="str">
            <v>96/NQ</v>
          </cell>
          <cell r="H104">
            <v>40000</v>
          </cell>
          <cell r="I104">
            <v>1.5</v>
          </cell>
          <cell r="J104">
            <v>40000</v>
          </cell>
          <cell r="K104">
            <v>40000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D105" t="str">
            <v>00000098</v>
          </cell>
          <cell r="F105">
            <v>35401</v>
          </cell>
          <cell r="G105" t="str">
            <v>96/ISO</v>
          </cell>
          <cell r="H105">
            <v>257851</v>
          </cell>
          <cell r="I105">
            <v>1.5</v>
          </cell>
          <cell r="J105">
            <v>257851</v>
          </cell>
          <cell r="K105">
            <v>257851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 t="str">
            <v>00000099</v>
          </cell>
          <cell r="F106">
            <v>35401</v>
          </cell>
          <cell r="G106" t="str">
            <v>96/NQ</v>
          </cell>
          <cell r="H106">
            <v>75482</v>
          </cell>
          <cell r="I106">
            <v>1.5</v>
          </cell>
          <cell r="J106">
            <v>75482</v>
          </cell>
          <cell r="K106">
            <v>75482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D107" t="str">
            <v>00000100</v>
          </cell>
          <cell r="F107">
            <v>35401</v>
          </cell>
          <cell r="G107" t="str">
            <v>96/ISO</v>
          </cell>
          <cell r="H107">
            <v>266666</v>
          </cell>
          <cell r="I107">
            <v>1.5</v>
          </cell>
          <cell r="J107">
            <v>113333</v>
          </cell>
          <cell r="K107">
            <v>113333</v>
          </cell>
          <cell r="L107">
            <v>153333</v>
          </cell>
          <cell r="M107">
            <v>0</v>
          </cell>
          <cell r="N107">
            <v>0</v>
          </cell>
          <cell r="O107">
            <v>0</v>
          </cell>
        </row>
        <row r="108">
          <cell r="D108" t="str">
            <v>00000101</v>
          </cell>
          <cell r="F108">
            <v>35401</v>
          </cell>
          <cell r="G108" t="str">
            <v>96/NQ</v>
          </cell>
          <cell r="H108">
            <v>66666</v>
          </cell>
          <cell r="I108">
            <v>1.5</v>
          </cell>
          <cell r="J108">
            <v>0</v>
          </cell>
          <cell r="K108">
            <v>0</v>
          </cell>
          <cell r="L108">
            <v>66666</v>
          </cell>
          <cell r="M108">
            <v>0</v>
          </cell>
          <cell r="N108">
            <v>0</v>
          </cell>
          <cell r="O108">
            <v>0</v>
          </cell>
        </row>
        <row r="109">
          <cell r="D109" t="str">
            <v>00000102</v>
          </cell>
          <cell r="F109">
            <v>35402</v>
          </cell>
          <cell r="G109" t="str">
            <v>96/ISO</v>
          </cell>
          <cell r="H109">
            <v>666</v>
          </cell>
          <cell r="I109">
            <v>1.5</v>
          </cell>
          <cell r="J109">
            <v>200</v>
          </cell>
          <cell r="K109">
            <v>200</v>
          </cell>
          <cell r="L109">
            <v>466</v>
          </cell>
          <cell r="M109">
            <v>0</v>
          </cell>
          <cell r="N109">
            <v>0</v>
          </cell>
          <cell r="O109">
            <v>0</v>
          </cell>
        </row>
        <row r="110">
          <cell r="D110" t="str">
            <v>00000103</v>
          </cell>
          <cell r="F110">
            <v>35402</v>
          </cell>
          <cell r="G110" t="str">
            <v>96/ISO</v>
          </cell>
          <cell r="H110">
            <v>1333</v>
          </cell>
          <cell r="I110">
            <v>1.5</v>
          </cell>
          <cell r="J110">
            <v>500</v>
          </cell>
          <cell r="K110">
            <v>500</v>
          </cell>
          <cell r="L110">
            <v>833</v>
          </cell>
          <cell r="M110">
            <v>0</v>
          </cell>
          <cell r="N110">
            <v>0</v>
          </cell>
          <cell r="O110">
            <v>0</v>
          </cell>
        </row>
        <row r="111">
          <cell r="D111" t="str">
            <v>00000104</v>
          </cell>
          <cell r="F111">
            <v>35402</v>
          </cell>
          <cell r="G111" t="str">
            <v>96/ISO</v>
          </cell>
          <cell r="H111">
            <v>3333</v>
          </cell>
          <cell r="I111">
            <v>1.5</v>
          </cell>
          <cell r="J111">
            <v>0</v>
          </cell>
          <cell r="K111">
            <v>0</v>
          </cell>
          <cell r="L111">
            <v>3333</v>
          </cell>
          <cell r="M111">
            <v>0</v>
          </cell>
          <cell r="N111">
            <v>0</v>
          </cell>
          <cell r="O111">
            <v>0</v>
          </cell>
        </row>
        <row r="112">
          <cell r="D112" t="str">
            <v>00000105</v>
          </cell>
          <cell r="F112">
            <v>35402</v>
          </cell>
          <cell r="G112" t="str">
            <v>96/ISO</v>
          </cell>
          <cell r="H112">
            <v>9333</v>
          </cell>
          <cell r="I112">
            <v>1.5</v>
          </cell>
          <cell r="J112">
            <v>9333</v>
          </cell>
          <cell r="K112">
            <v>9333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D113" t="str">
            <v>00000106</v>
          </cell>
          <cell r="F113">
            <v>35402</v>
          </cell>
          <cell r="G113" t="str">
            <v>96/ISO</v>
          </cell>
          <cell r="H113">
            <v>16666</v>
          </cell>
          <cell r="I113">
            <v>1.5</v>
          </cell>
          <cell r="J113">
            <v>0</v>
          </cell>
          <cell r="K113">
            <v>0</v>
          </cell>
          <cell r="L113">
            <v>16666</v>
          </cell>
          <cell r="M113">
            <v>0</v>
          </cell>
          <cell r="N113">
            <v>0</v>
          </cell>
          <cell r="O113">
            <v>0</v>
          </cell>
        </row>
        <row r="114">
          <cell r="D114" t="str">
            <v>00000107</v>
          </cell>
          <cell r="F114">
            <v>35402</v>
          </cell>
          <cell r="G114" t="str">
            <v>96/ISO</v>
          </cell>
          <cell r="H114">
            <v>333</v>
          </cell>
          <cell r="I114">
            <v>1.5</v>
          </cell>
          <cell r="J114">
            <v>333</v>
          </cell>
          <cell r="K114">
            <v>333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D115" t="str">
            <v>00000108</v>
          </cell>
          <cell r="F115">
            <v>35402</v>
          </cell>
          <cell r="G115" t="str">
            <v>96/ISO</v>
          </cell>
          <cell r="H115">
            <v>333</v>
          </cell>
          <cell r="I115">
            <v>1.5</v>
          </cell>
          <cell r="J115">
            <v>0</v>
          </cell>
          <cell r="K115">
            <v>0</v>
          </cell>
          <cell r="L115">
            <v>333</v>
          </cell>
          <cell r="M115">
            <v>0</v>
          </cell>
          <cell r="N115">
            <v>0</v>
          </cell>
          <cell r="O115">
            <v>0</v>
          </cell>
        </row>
        <row r="116">
          <cell r="D116" t="str">
            <v>00000109</v>
          </cell>
          <cell r="F116">
            <v>35402</v>
          </cell>
          <cell r="G116" t="str">
            <v>96/ISO</v>
          </cell>
          <cell r="H116">
            <v>1333</v>
          </cell>
          <cell r="I116">
            <v>1.5</v>
          </cell>
          <cell r="J116">
            <v>0</v>
          </cell>
          <cell r="K116">
            <v>0</v>
          </cell>
          <cell r="L116">
            <v>1333</v>
          </cell>
          <cell r="M116">
            <v>0</v>
          </cell>
          <cell r="N116">
            <v>0</v>
          </cell>
          <cell r="O116">
            <v>0</v>
          </cell>
        </row>
        <row r="117">
          <cell r="D117" t="str">
            <v>00000110</v>
          </cell>
          <cell r="F117">
            <v>35402</v>
          </cell>
          <cell r="G117" t="str">
            <v>96/ISO</v>
          </cell>
          <cell r="H117">
            <v>2000</v>
          </cell>
          <cell r="I117">
            <v>1.5</v>
          </cell>
          <cell r="J117">
            <v>0</v>
          </cell>
          <cell r="K117">
            <v>0</v>
          </cell>
          <cell r="L117">
            <v>2000</v>
          </cell>
          <cell r="M117">
            <v>0</v>
          </cell>
          <cell r="N117">
            <v>0</v>
          </cell>
          <cell r="O117">
            <v>0</v>
          </cell>
        </row>
        <row r="118">
          <cell r="D118" t="str">
            <v>00000111</v>
          </cell>
          <cell r="F118">
            <v>35402</v>
          </cell>
          <cell r="G118" t="str">
            <v>96/ISO</v>
          </cell>
          <cell r="H118">
            <v>3333</v>
          </cell>
          <cell r="I118">
            <v>1.5</v>
          </cell>
          <cell r="J118">
            <v>2083</v>
          </cell>
          <cell r="K118">
            <v>2083</v>
          </cell>
          <cell r="L118">
            <v>1250</v>
          </cell>
          <cell r="M118">
            <v>0</v>
          </cell>
          <cell r="N118">
            <v>0</v>
          </cell>
          <cell r="O118">
            <v>0</v>
          </cell>
        </row>
        <row r="119">
          <cell r="D119" t="str">
            <v>00000112</v>
          </cell>
          <cell r="F119">
            <v>35402</v>
          </cell>
          <cell r="G119" t="str">
            <v>96/ISO</v>
          </cell>
          <cell r="H119">
            <v>93333</v>
          </cell>
          <cell r="I119">
            <v>1.5</v>
          </cell>
          <cell r="J119">
            <v>0</v>
          </cell>
          <cell r="K119">
            <v>0</v>
          </cell>
          <cell r="L119">
            <v>93333</v>
          </cell>
          <cell r="M119">
            <v>0</v>
          </cell>
          <cell r="N119">
            <v>0</v>
          </cell>
          <cell r="O119">
            <v>0</v>
          </cell>
        </row>
        <row r="120">
          <cell r="D120" t="str">
            <v>00000113</v>
          </cell>
          <cell r="F120">
            <v>35402</v>
          </cell>
          <cell r="G120" t="str">
            <v>96/ISO</v>
          </cell>
          <cell r="H120">
            <v>11666</v>
          </cell>
          <cell r="I120">
            <v>1.5</v>
          </cell>
          <cell r="J120">
            <v>0</v>
          </cell>
          <cell r="K120">
            <v>0</v>
          </cell>
          <cell r="L120">
            <v>11666</v>
          </cell>
          <cell r="M120">
            <v>0</v>
          </cell>
          <cell r="N120">
            <v>0</v>
          </cell>
          <cell r="O120">
            <v>0</v>
          </cell>
        </row>
        <row r="121">
          <cell r="D121" t="str">
            <v>00000114</v>
          </cell>
          <cell r="F121">
            <v>35402</v>
          </cell>
          <cell r="G121" t="str">
            <v>96/ISO</v>
          </cell>
          <cell r="H121">
            <v>1333</v>
          </cell>
          <cell r="I121">
            <v>1.5</v>
          </cell>
          <cell r="J121">
            <v>1333</v>
          </cell>
          <cell r="K121">
            <v>1333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</row>
        <row r="122">
          <cell r="D122" t="str">
            <v>00000115</v>
          </cell>
          <cell r="F122">
            <v>35402</v>
          </cell>
          <cell r="G122" t="str">
            <v>96/ISO</v>
          </cell>
          <cell r="H122">
            <v>9166</v>
          </cell>
          <cell r="I122">
            <v>1.5</v>
          </cell>
          <cell r="J122">
            <v>9166</v>
          </cell>
          <cell r="K122">
            <v>9166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</row>
        <row r="123">
          <cell r="D123" t="str">
            <v>00000116</v>
          </cell>
          <cell r="F123">
            <v>35402</v>
          </cell>
          <cell r="G123" t="str">
            <v>96/ISO</v>
          </cell>
          <cell r="H123">
            <v>3333</v>
          </cell>
          <cell r="I123">
            <v>1.5</v>
          </cell>
          <cell r="J123">
            <v>3333</v>
          </cell>
          <cell r="K123">
            <v>3333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D124" t="str">
            <v>00000117</v>
          </cell>
          <cell r="F124">
            <v>35402</v>
          </cell>
          <cell r="G124" t="str">
            <v>96/ISO</v>
          </cell>
          <cell r="H124">
            <v>83333</v>
          </cell>
          <cell r="I124">
            <v>1.5</v>
          </cell>
          <cell r="J124">
            <v>0</v>
          </cell>
          <cell r="K124">
            <v>0</v>
          </cell>
          <cell r="L124">
            <v>83333</v>
          </cell>
          <cell r="M124">
            <v>0</v>
          </cell>
          <cell r="N124">
            <v>0</v>
          </cell>
          <cell r="O124">
            <v>0</v>
          </cell>
        </row>
        <row r="125">
          <cell r="D125" t="str">
            <v>00000118</v>
          </cell>
          <cell r="F125">
            <v>35402</v>
          </cell>
          <cell r="G125" t="str">
            <v>96/ISO</v>
          </cell>
          <cell r="H125">
            <v>8000</v>
          </cell>
          <cell r="I125">
            <v>1.5</v>
          </cell>
          <cell r="J125">
            <v>2333</v>
          </cell>
          <cell r="K125">
            <v>2333</v>
          </cell>
          <cell r="L125">
            <v>5667</v>
          </cell>
          <cell r="M125">
            <v>0</v>
          </cell>
          <cell r="N125">
            <v>0</v>
          </cell>
          <cell r="O125">
            <v>0</v>
          </cell>
        </row>
        <row r="126">
          <cell r="D126" t="str">
            <v>00000119</v>
          </cell>
          <cell r="F126">
            <v>35402</v>
          </cell>
          <cell r="G126" t="str">
            <v>96/ISO</v>
          </cell>
          <cell r="H126">
            <v>8000</v>
          </cell>
          <cell r="I126">
            <v>1.5</v>
          </cell>
          <cell r="J126">
            <v>833</v>
          </cell>
          <cell r="K126">
            <v>833</v>
          </cell>
          <cell r="L126">
            <v>7167</v>
          </cell>
          <cell r="M126">
            <v>0</v>
          </cell>
          <cell r="N126">
            <v>0</v>
          </cell>
          <cell r="O126">
            <v>0</v>
          </cell>
        </row>
        <row r="127">
          <cell r="D127" t="str">
            <v>00000120</v>
          </cell>
          <cell r="F127">
            <v>35402</v>
          </cell>
          <cell r="G127" t="str">
            <v>96/ISO</v>
          </cell>
          <cell r="H127">
            <v>666</v>
          </cell>
          <cell r="I127">
            <v>1.5</v>
          </cell>
          <cell r="J127">
            <v>666</v>
          </cell>
          <cell r="K127">
            <v>666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8">
          <cell r="D128" t="str">
            <v>00000121</v>
          </cell>
          <cell r="F128">
            <v>35402</v>
          </cell>
          <cell r="G128" t="str">
            <v>96/ISO</v>
          </cell>
          <cell r="H128">
            <v>23333</v>
          </cell>
          <cell r="I128">
            <v>1.5</v>
          </cell>
          <cell r="J128">
            <v>23333</v>
          </cell>
          <cell r="K128">
            <v>23333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</row>
        <row r="129">
          <cell r="D129" t="str">
            <v>00000122</v>
          </cell>
          <cell r="F129">
            <v>35402</v>
          </cell>
          <cell r="G129" t="str">
            <v>96/ISO</v>
          </cell>
          <cell r="H129">
            <v>8666</v>
          </cell>
          <cell r="I129">
            <v>1.5</v>
          </cell>
          <cell r="J129">
            <v>2000</v>
          </cell>
          <cell r="K129">
            <v>2000</v>
          </cell>
          <cell r="L129">
            <v>6666</v>
          </cell>
          <cell r="M129">
            <v>0</v>
          </cell>
          <cell r="N129">
            <v>0</v>
          </cell>
          <cell r="O129">
            <v>0</v>
          </cell>
        </row>
        <row r="130">
          <cell r="D130" t="str">
            <v>00000123</v>
          </cell>
          <cell r="F130">
            <v>35402</v>
          </cell>
          <cell r="G130" t="str">
            <v>96/ISO</v>
          </cell>
          <cell r="H130">
            <v>8000</v>
          </cell>
          <cell r="I130">
            <v>1.5</v>
          </cell>
          <cell r="J130">
            <v>8000</v>
          </cell>
          <cell r="K130">
            <v>8000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</row>
        <row r="131">
          <cell r="D131" t="str">
            <v>00000124</v>
          </cell>
          <cell r="F131">
            <v>35402</v>
          </cell>
          <cell r="G131" t="str">
            <v>96/ISO</v>
          </cell>
          <cell r="H131">
            <v>3333</v>
          </cell>
          <cell r="I131">
            <v>1.5</v>
          </cell>
          <cell r="J131">
            <v>0</v>
          </cell>
          <cell r="K131">
            <v>0</v>
          </cell>
          <cell r="L131">
            <v>3333</v>
          </cell>
          <cell r="M131">
            <v>0</v>
          </cell>
          <cell r="N131">
            <v>0</v>
          </cell>
          <cell r="O131">
            <v>0</v>
          </cell>
        </row>
        <row r="132">
          <cell r="D132" t="str">
            <v>00000125</v>
          </cell>
          <cell r="F132">
            <v>35402</v>
          </cell>
          <cell r="G132" t="str">
            <v>96/ISO</v>
          </cell>
          <cell r="H132">
            <v>1333</v>
          </cell>
          <cell r="I132">
            <v>1.5</v>
          </cell>
          <cell r="J132">
            <v>1333</v>
          </cell>
          <cell r="K132">
            <v>1333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D133" t="str">
            <v>00000126</v>
          </cell>
          <cell r="F133">
            <v>35402</v>
          </cell>
          <cell r="G133" t="str">
            <v>96/ISO</v>
          </cell>
          <cell r="H133">
            <v>52000</v>
          </cell>
          <cell r="I133">
            <v>1.5</v>
          </cell>
          <cell r="J133">
            <v>52000</v>
          </cell>
          <cell r="K133">
            <v>52000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D134" t="str">
            <v>00000127</v>
          </cell>
          <cell r="F134">
            <v>35402</v>
          </cell>
          <cell r="G134" t="str">
            <v>96/ISO</v>
          </cell>
          <cell r="H134">
            <v>8000</v>
          </cell>
          <cell r="I134">
            <v>1.5</v>
          </cell>
          <cell r="J134">
            <v>8000</v>
          </cell>
          <cell r="K134">
            <v>8000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</row>
        <row r="135">
          <cell r="D135" t="str">
            <v>00000128</v>
          </cell>
          <cell r="F135">
            <v>35402</v>
          </cell>
          <cell r="G135" t="str">
            <v>96/ISO</v>
          </cell>
          <cell r="H135">
            <v>666</v>
          </cell>
          <cell r="I135">
            <v>1.5</v>
          </cell>
          <cell r="J135">
            <v>292</v>
          </cell>
          <cell r="K135">
            <v>292</v>
          </cell>
          <cell r="L135">
            <v>374</v>
          </cell>
          <cell r="M135">
            <v>0</v>
          </cell>
          <cell r="N135">
            <v>0</v>
          </cell>
          <cell r="O135">
            <v>0</v>
          </cell>
        </row>
        <row r="136">
          <cell r="D136" t="str">
            <v>00000129</v>
          </cell>
          <cell r="F136">
            <v>35402</v>
          </cell>
          <cell r="G136" t="str">
            <v>96/ISO</v>
          </cell>
          <cell r="H136">
            <v>11666</v>
          </cell>
          <cell r="I136">
            <v>1.5</v>
          </cell>
          <cell r="J136">
            <v>11666</v>
          </cell>
          <cell r="K136">
            <v>11666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</row>
        <row r="137">
          <cell r="D137" t="str">
            <v>00000130</v>
          </cell>
          <cell r="F137">
            <v>35402</v>
          </cell>
          <cell r="G137" t="str">
            <v>96/ISO</v>
          </cell>
          <cell r="H137">
            <v>333</v>
          </cell>
          <cell r="I137">
            <v>1.5</v>
          </cell>
          <cell r="J137">
            <v>333</v>
          </cell>
          <cell r="K137">
            <v>333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D138" t="str">
            <v>00000131</v>
          </cell>
          <cell r="F138">
            <v>35402</v>
          </cell>
          <cell r="G138" t="str">
            <v>96/ISO</v>
          </cell>
          <cell r="H138">
            <v>53333</v>
          </cell>
          <cell r="I138">
            <v>1.5</v>
          </cell>
          <cell r="J138">
            <v>53333</v>
          </cell>
          <cell r="K138">
            <v>53333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</row>
        <row r="139">
          <cell r="D139" t="str">
            <v>00000132</v>
          </cell>
          <cell r="F139">
            <v>35402</v>
          </cell>
          <cell r="G139" t="str">
            <v>96/ISO</v>
          </cell>
          <cell r="H139">
            <v>5333</v>
          </cell>
          <cell r="I139">
            <v>1.5</v>
          </cell>
          <cell r="J139">
            <v>5333</v>
          </cell>
          <cell r="K139">
            <v>5333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 t="str">
            <v>00000133</v>
          </cell>
          <cell r="F140">
            <v>35402</v>
          </cell>
          <cell r="G140" t="str">
            <v>96/ISO</v>
          </cell>
          <cell r="H140">
            <v>333</v>
          </cell>
          <cell r="I140">
            <v>1.5</v>
          </cell>
          <cell r="J140">
            <v>0</v>
          </cell>
          <cell r="K140">
            <v>0</v>
          </cell>
          <cell r="L140">
            <v>333</v>
          </cell>
          <cell r="M140">
            <v>0</v>
          </cell>
          <cell r="N140">
            <v>0</v>
          </cell>
          <cell r="O140">
            <v>0</v>
          </cell>
        </row>
        <row r="141">
          <cell r="D141" t="str">
            <v>00000134</v>
          </cell>
          <cell r="F141">
            <v>35340</v>
          </cell>
          <cell r="G141" t="str">
            <v>91/NQ</v>
          </cell>
          <cell r="H141">
            <v>666</v>
          </cell>
          <cell r="I141">
            <v>0.53</v>
          </cell>
          <cell r="J141">
            <v>666</v>
          </cell>
          <cell r="K141">
            <v>666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D142" t="str">
            <v>00000135</v>
          </cell>
          <cell r="F142">
            <v>35340</v>
          </cell>
          <cell r="G142" t="str">
            <v>91/NQ</v>
          </cell>
          <cell r="H142">
            <v>666</v>
          </cell>
          <cell r="I142">
            <v>0.53</v>
          </cell>
          <cell r="J142">
            <v>666</v>
          </cell>
          <cell r="K142">
            <v>666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D143" t="str">
            <v>00000136</v>
          </cell>
          <cell r="F143">
            <v>35318</v>
          </cell>
          <cell r="G143" t="str">
            <v>96/ISO</v>
          </cell>
          <cell r="H143">
            <v>14666</v>
          </cell>
          <cell r="I143">
            <v>0.53</v>
          </cell>
          <cell r="J143">
            <v>0</v>
          </cell>
          <cell r="K143">
            <v>0</v>
          </cell>
          <cell r="L143">
            <v>14666</v>
          </cell>
          <cell r="M143">
            <v>0</v>
          </cell>
          <cell r="N143">
            <v>0</v>
          </cell>
          <cell r="O143">
            <v>0</v>
          </cell>
        </row>
        <row r="144">
          <cell r="D144" t="str">
            <v>00000137</v>
          </cell>
          <cell r="F144">
            <v>35401</v>
          </cell>
          <cell r="G144" t="str">
            <v>96/ISO</v>
          </cell>
          <cell r="H144">
            <v>2000</v>
          </cell>
          <cell r="I144">
            <v>1.5</v>
          </cell>
          <cell r="J144">
            <v>0</v>
          </cell>
          <cell r="K144">
            <v>0</v>
          </cell>
          <cell r="L144">
            <v>2000</v>
          </cell>
          <cell r="M144">
            <v>0</v>
          </cell>
          <cell r="N144">
            <v>0</v>
          </cell>
          <cell r="O144">
            <v>0</v>
          </cell>
        </row>
        <row r="145">
          <cell r="D145" t="str">
            <v>00000138</v>
          </cell>
          <cell r="F145">
            <v>35479</v>
          </cell>
          <cell r="G145" t="str">
            <v>96/ISO</v>
          </cell>
          <cell r="H145">
            <v>5333</v>
          </cell>
          <cell r="I145">
            <v>1.5</v>
          </cell>
          <cell r="J145">
            <v>3000</v>
          </cell>
          <cell r="K145">
            <v>3000</v>
          </cell>
          <cell r="L145">
            <v>2333</v>
          </cell>
          <cell r="M145">
            <v>0</v>
          </cell>
          <cell r="N145">
            <v>0</v>
          </cell>
          <cell r="O145">
            <v>0</v>
          </cell>
        </row>
        <row r="146">
          <cell r="D146" t="str">
            <v>00000139</v>
          </cell>
          <cell r="F146">
            <v>35432</v>
          </cell>
          <cell r="G146" t="str">
            <v>96/ISO</v>
          </cell>
          <cell r="H146">
            <v>4666</v>
          </cell>
          <cell r="I146">
            <v>1.5</v>
          </cell>
          <cell r="J146">
            <v>4277</v>
          </cell>
          <cell r="K146">
            <v>4180</v>
          </cell>
          <cell r="L146">
            <v>389</v>
          </cell>
          <cell r="M146">
            <v>97</v>
          </cell>
          <cell r="N146">
            <v>0</v>
          </cell>
          <cell r="O146">
            <v>-97</v>
          </cell>
        </row>
        <row r="147">
          <cell r="D147" t="str">
            <v>00000140</v>
          </cell>
          <cell r="F147">
            <v>35465</v>
          </cell>
          <cell r="G147" t="str">
            <v>96/ISO</v>
          </cell>
          <cell r="H147">
            <v>10000</v>
          </cell>
          <cell r="I147">
            <v>1.5</v>
          </cell>
          <cell r="J147">
            <v>0</v>
          </cell>
          <cell r="K147">
            <v>0</v>
          </cell>
          <cell r="L147">
            <v>10000</v>
          </cell>
          <cell r="M147">
            <v>0</v>
          </cell>
          <cell r="N147">
            <v>0</v>
          </cell>
          <cell r="O147">
            <v>0</v>
          </cell>
        </row>
        <row r="148">
          <cell r="D148" t="str">
            <v>00000141</v>
          </cell>
          <cell r="F148">
            <v>35527</v>
          </cell>
          <cell r="G148" t="str">
            <v>96/ISO</v>
          </cell>
          <cell r="H148">
            <v>666</v>
          </cell>
          <cell r="I148">
            <v>1.65</v>
          </cell>
          <cell r="J148">
            <v>666</v>
          </cell>
          <cell r="K148">
            <v>666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</row>
        <row r="149">
          <cell r="D149" t="str">
            <v>00000142</v>
          </cell>
          <cell r="F149">
            <v>35521</v>
          </cell>
          <cell r="G149" t="str">
            <v>96/ISO</v>
          </cell>
          <cell r="H149">
            <v>1333</v>
          </cell>
          <cell r="I149">
            <v>1.65</v>
          </cell>
          <cell r="J149">
            <v>0</v>
          </cell>
          <cell r="K149">
            <v>0</v>
          </cell>
          <cell r="L149">
            <v>1333</v>
          </cell>
          <cell r="M149">
            <v>0</v>
          </cell>
          <cell r="N149">
            <v>0</v>
          </cell>
          <cell r="O149">
            <v>0</v>
          </cell>
        </row>
        <row r="150">
          <cell r="D150" t="str">
            <v>00000143</v>
          </cell>
          <cell r="F150">
            <v>35521</v>
          </cell>
          <cell r="G150" t="str">
            <v>96/ISO</v>
          </cell>
          <cell r="H150">
            <v>66666</v>
          </cell>
          <cell r="I150">
            <v>1.65</v>
          </cell>
          <cell r="J150">
            <v>66666</v>
          </cell>
          <cell r="K150">
            <v>66666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D151" t="str">
            <v>00000144</v>
          </cell>
          <cell r="F151">
            <v>35534</v>
          </cell>
          <cell r="G151" t="str">
            <v>96/ISO</v>
          </cell>
          <cell r="H151">
            <v>2666</v>
          </cell>
          <cell r="I151">
            <v>1.65</v>
          </cell>
          <cell r="J151">
            <v>0</v>
          </cell>
          <cell r="K151">
            <v>0</v>
          </cell>
          <cell r="L151">
            <v>2666</v>
          </cell>
          <cell r="M151">
            <v>0</v>
          </cell>
          <cell r="N151">
            <v>0</v>
          </cell>
          <cell r="O151">
            <v>0</v>
          </cell>
        </row>
        <row r="152">
          <cell r="D152" t="str">
            <v>00000145</v>
          </cell>
          <cell r="F152">
            <v>35534</v>
          </cell>
          <cell r="G152" t="str">
            <v>96/ISO</v>
          </cell>
          <cell r="H152">
            <v>23333</v>
          </cell>
          <cell r="I152">
            <v>1.65</v>
          </cell>
          <cell r="J152">
            <v>0</v>
          </cell>
          <cell r="K152">
            <v>0</v>
          </cell>
          <cell r="L152">
            <v>23333</v>
          </cell>
          <cell r="M152">
            <v>0</v>
          </cell>
          <cell r="N152">
            <v>0</v>
          </cell>
          <cell r="O152">
            <v>0</v>
          </cell>
        </row>
        <row r="153">
          <cell r="D153" t="str">
            <v>00000146</v>
          </cell>
          <cell r="F153">
            <v>35557</v>
          </cell>
          <cell r="G153" t="str">
            <v>96/ISO</v>
          </cell>
          <cell r="H153">
            <v>333</v>
          </cell>
          <cell r="I153">
            <v>1.65</v>
          </cell>
          <cell r="J153">
            <v>0</v>
          </cell>
          <cell r="K153">
            <v>0</v>
          </cell>
          <cell r="L153">
            <v>333</v>
          </cell>
          <cell r="M153">
            <v>0</v>
          </cell>
          <cell r="N153">
            <v>0</v>
          </cell>
          <cell r="O153">
            <v>0</v>
          </cell>
        </row>
        <row r="154">
          <cell r="D154" t="str">
            <v>00000147</v>
          </cell>
          <cell r="F154">
            <v>35562</v>
          </cell>
          <cell r="G154" t="str">
            <v>96/NQ</v>
          </cell>
          <cell r="H154">
            <v>66666</v>
          </cell>
          <cell r="I154">
            <v>1.65</v>
          </cell>
          <cell r="J154">
            <v>66333</v>
          </cell>
          <cell r="K154">
            <v>66666</v>
          </cell>
          <cell r="L154">
            <v>0</v>
          </cell>
          <cell r="M154">
            <v>0</v>
          </cell>
          <cell r="N154">
            <v>333</v>
          </cell>
          <cell r="O154">
            <v>333</v>
          </cell>
        </row>
        <row r="155">
          <cell r="D155" t="str">
            <v>00000148</v>
          </cell>
          <cell r="F155">
            <v>35563</v>
          </cell>
          <cell r="G155" t="str">
            <v>96/ISO</v>
          </cell>
          <cell r="H155">
            <v>33333</v>
          </cell>
          <cell r="I155">
            <v>1.65</v>
          </cell>
          <cell r="J155">
            <v>0</v>
          </cell>
          <cell r="K155">
            <v>0</v>
          </cell>
          <cell r="L155">
            <v>33333</v>
          </cell>
          <cell r="M155">
            <v>0</v>
          </cell>
          <cell r="N155">
            <v>0</v>
          </cell>
          <cell r="O155">
            <v>0</v>
          </cell>
        </row>
        <row r="156">
          <cell r="D156" t="str">
            <v>00000149</v>
          </cell>
          <cell r="F156">
            <v>35569</v>
          </cell>
          <cell r="G156" t="str">
            <v>96/ISO</v>
          </cell>
          <cell r="H156">
            <v>1000</v>
          </cell>
          <cell r="I156">
            <v>1.65</v>
          </cell>
          <cell r="J156">
            <v>0</v>
          </cell>
          <cell r="K156">
            <v>0</v>
          </cell>
          <cell r="L156">
            <v>1000</v>
          </cell>
          <cell r="M156">
            <v>0</v>
          </cell>
          <cell r="N156">
            <v>0</v>
          </cell>
          <cell r="O156">
            <v>0</v>
          </cell>
        </row>
        <row r="157">
          <cell r="D157" t="str">
            <v>00000150</v>
          </cell>
          <cell r="F157">
            <v>35569</v>
          </cell>
          <cell r="G157" t="str">
            <v>96/ISO</v>
          </cell>
          <cell r="H157">
            <v>17333</v>
          </cell>
          <cell r="I157">
            <v>1.65</v>
          </cell>
          <cell r="J157">
            <v>0</v>
          </cell>
          <cell r="K157">
            <v>0</v>
          </cell>
          <cell r="L157">
            <v>17333</v>
          </cell>
          <cell r="M157">
            <v>0</v>
          </cell>
          <cell r="N157">
            <v>0</v>
          </cell>
          <cell r="O157">
            <v>0</v>
          </cell>
        </row>
        <row r="158">
          <cell r="D158" t="str">
            <v>00000151</v>
          </cell>
          <cell r="F158">
            <v>35569</v>
          </cell>
          <cell r="G158" t="str">
            <v>96/ISO</v>
          </cell>
          <cell r="H158">
            <v>933</v>
          </cell>
          <cell r="I158">
            <v>1.65</v>
          </cell>
          <cell r="J158">
            <v>933</v>
          </cell>
          <cell r="K158">
            <v>933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</row>
        <row r="159">
          <cell r="D159" t="str">
            <v>00000152</v>
          </cell>
          <cell r="F159">
            <v>35579</v>
          </cell>
          <cell r="G159" t="str">
            <v>96/ISO</v>
          </cell>
          <cell r="H159">
            <v>666</v>
          </cell>
          <cell r="I159">
            <v>1.65</v>
          </cell>
          <cell r="J159">
            <v>666</v>
          </cell>
          <cell r="K159">
            <v>666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</row>
        <row r="160">
          <cell r="D160" t="str">
            <v>00000153</v>
          </cell>
          <cell r="F160">
            <v>35590</v>
          </cell>
          <cell r="G160" t="str">
            <v>96/ISO</v>
          </cell>
          <cell r="H160">
            <v>566</v>
          </cell>
          <cell r="I160">
            <v>1.65</v>
          </cell>
          <cell r="J160">
            <v>448</v>
          </cell>
          <cell r="K160">
            <v>448</v>
          </cell>
          <cell r="L160">
            <v>118</v>
          </cell>
          <cell r="M160">
            <v>0</v>
          </cell>
          <cell r="N160">
            <v>0</v>
          </cell>
          <cell r="O160">
            <v>0</v>
          </cell>
        </row>
        <row r="161">
          <cell r="D161" t="str">
            <v>00000154</v>
          </cell>
          <cell r="F161">
            <v>35580</v>
          </cell>
          <cell r="G161" t="str">
            <v>96/ISO</v>
          </cell>
          <cell r="H161">
            <v>50000</v>
          </cell>
          <cell r="I161">
            <v>1.65</v>
          </cell>
          <cell r="J161">
            <v>16666</v>
          </cell>
          <cell r="K161">
            <v>16666</v>
          </cell>
          <cell r="L161">
            <v>33334</v>
          </cell>
          <cell r="M161">
            <v>0</v>
          </cell>
          <cell r="N161">
            <v>0</v>
          </cell>
          <cell r="O161">
            <v>0</v>
          </cell>
        </row>
        <row r="162">
          <cell r="D162" t="str">
            <v>00000155</v>
          </cell>
          <cell r="F162">
            <v>35522</v>
          </cell>
          <cell r="G162" t="str">
            <v>96/ISO</v>
          </cell>
          <cell r="H162">
            <v>13333</v>
          </cell>
          <cell r="I162">
            <v>1.65</v>
          </cell>
          <cell r="J162">
            <v>0</v>
          </cell>
          <cell r="K162">
            <v>0</v>
          </cell>
          <cell r="L162">
            <v>13333</v>
          </cell>
          <cell r="M162">
            <v>0</v>
          </cell>
          <cell r="N162">
            <v>0</v>
          </cell>
          <cell r="O162">
            <v>0</v>
          </cell>
        </row>
        <row r="163">
          <cell r="D163" t="str">
            <v>00000156</v>
          </cell>
          <cell r="F163">
            <v>35592</v>
          </cell>
          <cell r="G163" t="str">
            <v>96/ISO</v>
          </cell>
          <cell r="H163">
            <v>300</v>
          </cell>
          <cell r="I163">
            <v>1.65</v>
          </cell>
          <cell r="J163">
            <v>0</v>
          </cell>
          <cell r="K163">
            <v>0</v>
          </cell>
          <cell r="L163">
            <v>300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 t="str">
            <v>00000157</v>
          </cell>
          <cell r="F164">
            <v>35591</v>
          </cell>
          <cell r="G164" t="str">
            <v>96/ISO</v>
          </cell>
          <cell r="H164">
            <v>666</v>
          </cell>
          <cell r="I164">
            <v>1.65</v>
          </cell>
          <cell r="J164">
            <v>0</v>
          </cell>
          <cell r="K164">
            <v>0</v>
          </cell>
          <cell r="L164">
            <v>666</v>
          </cell>
          <cell r="M164">
            <v>0</v>
          </cell>
          <cell r="N164">
            <v>0</v>
          </cell>
          <cell r="O164">
            <v>0</v>
          </cell>
        </row>
        <row r="165">
          <cell r="D165" t="str">
            <v>00000158</v>
          </cell>
          <cell r="F165">
            <v>35592</v>
          </cell>
          <cell r="G165" t="str">
            <v>96/ISO</v>
          </cell>
          <cell r="H165">
            <v>300</v>
          </cell>
          <cell r="I165">
            <v>1.65</v>
          </cell>
          <cell r="J165">
            <v>0</v>
          </cell>
          <cell r="K165">
            <v>0</v>
          </cell>
          <cell r="L165">
            <v>300</v>
          </cell>
          <cell r="M165">
            <v>0</v>
          </cell>
          <cell r="N165">
            <v>0</v>
          </cell>
          <cell r="O165">
            <v>0</v>
          </cell>
        </row>
        <row r="166">
          <cell r="D166" t="str">
            <v>00000159</v>
          </cell>
          <cell r="F166">
            <v>35598</v>
          </cell>
          <cell r="G166" t="str">
            <v>96/ISO</v>
          </cell>
          <cell r="H166">
            <v>4000</v>
          </cell>
          <cell r="I166">
            <v>1.65</v>
          </cell>
          <cell r="J166">
            <v>1166</v>
          </cell>
          <cell r="K166">
            <v>1166</v>
          </cell>
          <cell r="L166">
            <v>2834</v>
          </cell>
          <cell r="M166">
            <v>0</v>
          </cell>
          <cell r="N166">
            <v>0</v>
          </cell>
          <cell r="O166">
            <v>0</v>
          </cell>
        </row>
        <row r="167">
          <cell r="D167" t="str">
            <v>00000160</v>
          </cell>
          <cell r="F167">
            <v>35597</v>
          </cell>
          <cell r="G167" t="str">
            <v>96/ISO</v>
          </cell>
          <cell r="H167">
            <v>566</v>
          </cell>
          <cell r="I167">
            <v>1.65</v>
          </cell>
          <cell r="J167">
            <v>566</v>
          </cell>
          <cell r="K167">
            <v>566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D168" t="str">
            <v>00000161</v>
          </cell>
          <cell r="F168">
            <v>35590</v>
          </cell>
          <cell r="G168" t="str">
            <v>96/ISO</v>
          </cell>
          <cell r="H168">
            <v>3333</v>
          </cell>
          <cell r="I168">
            <v>1.65</v>
          </cell>
          <cell r="J168">
            <v>808</v>
          </cell>
          <cell r="K168">
            <v>808</v>
          </cell>
          <cell r="L168">
            <v>2525</v>
          </cell>
          <cell r="M168">
            <v>0</v>
          </cell>
          <cell r="N168">
            <v>0</v>
          </cell>
          <cell r="O168">
            <v>0</v>
          </cell>
        </row>
        <row r="169">
          <cell r="D169" t="str">
            <v>00000162</v>
          </cell>
          <cell r="F169">
            <v>35597</v>
          </cell>
          <cell r="G169" t="str">
            <v>96/ISO</v>
          </cell>
          <cell r="H169">
            <v>3333</v>
          </cell>
          <cell r="I169">
            <v>1.65</v>
          </cell>
          <cell r="J169">
            <v>0</v>
          </cell>
          <cell r="K169">
            <v>0</v>
          </cell>
          <cell r="L169">
            <v>3333</v>
          </cell>
          <cell r="M169">
            <v>0</v>
          </cell>
          <cell r="N169">
            <v>0</v>
          </cell>
          <cell r="O169">
            <v>0</v>
          </cell>
        </row>
        <row r="170">
          <cell r="D170" t="str">
            <v>00000163</v>
          </cell>
          <cell r="F170">
            <v>35597</v>
          </cell>
          <cell r="G170" t="str">
            <v>96/ISO</v>
          </cell>
          <cell r="H170">
            <v>7333</v>
          </cell>
          <cell r="I170">
            <v>1.65</v>
          </cell>
          <cell r="J170">
            <v>5500</v>
          </cell>
          <cell r="K170">
            <v>5500</v>
          </cell>
          <cell r="L170">
            <v>1833</v>
          </cell>
          <cell r="M170">
            <v>0</v>
          </cell>
          <cell r="N170">
            <v>0</v>
          </cell>
          <cell r="O170">
            <v>0</v>
          </cell>
        </row>
        <row r="171">
          <cell r="D171" t="str">
            <v>00000164</v>
          </cell>
          <cell r="F171">
            <v>35597</v>
          </cell>
          <cell r="G171" t="str">
            <v>96/ISO</v>
          </cell>
          <cell r="H171">
            <v>4666</v>
          </cell>
          <cell r="I171">
            <v>1.65</v>
          </cell>
          <cell r="J171">
            <v>0</v>
          </cell>
          <cell r="K171">
            <v>0</v>
          </cell>
          <cell r="L171">
            <v>4666</v>
          </cell>
          <cell r="M171">
            <v>0</v>
          </cell>
          <cell r="N171">
            <v>0</v>
          </cell>
          <cell r="O171">
            <v>0</v>
          </cell>
        </row>
        <row r="172">
          <cell r="D172" t="str">
            <v>00000165</v>
          </cell>
          <cell r="F172">
            <v>35604</v>
          </cell>
          <cell r="G172" t="str">
            <v>96/ISO</v>
          </cell>
          <cell r="H172">
            <v>300</v>
          </cell>
          <cell r="I172">
            <v>1.65</v>
          </cell>
          <cell r="J172">
            <v>0</v>
          </cell>
          <cell r="K172">
            <v>0</v>
          </cell>
          <cell r="L172">
            <v>300</v>
          </cell>
          <cell r="M172">
            <v>0</v>
          </cell>
          <cell r="N172">
            <v>0</v>
          </cell>
          <cell r="O172">
            <v>0</v>
          </cell>
        </row>
        <row r="173">
          <cell r="D173" t="str">
            <v>00000166</v>
          </cell>
          <cell r="F173">
            <v>35604</v>
          </cell>
          <cell r="G173" t="str">
            <v>96/ISO</v>
          </cell>
          <cell r="H173">
            <v>300</v>
          </cell>
          <cell r="I173">
            <v>1.65</v>
          </cell>
          <cell r="J173">
            <v>0</v>
          </cell>
          <cell r="K173">
            <v>0</v>
          </cell>
          <cell r="L173">
            <v>300</v>
          </cell>
          <cell r="M173">
            <v>0</v>
          </cell>
          <cell r="N173">
            <v>0</v>
          </cell>
          <cell r="O173">
            <v>0</v>
          </cell>
        </row>
        <row r="174">
          <cell r="D174" t="str">
            <v>00000167</v>
          </cell>
          <cell r="F174">
            <v>35604</v>
          </cell>
          <cell r="G174" t="str">
            <v>96/ISO</v>
          </cell>
          <cell r="H174">
            <v>300</v>
          </cell>
          <cell r="I174">
            <v>1.65</v>
          </cell>
          <cell r="J174">
            <v>0</v>
          </cell>
          <cell r="K174">
            <v>0</v>
          </cell>
          <cell r="L174">
            <v>300</v>
          </cell>
          <cell r="M174">
            <v>0</v>
          </cell>
          <cell r="N174">
            <v>0</v>
          </cell>
          <cell r="O174">
            <v>0</v>
          </cell>
        </row>
        <row r="175">
          <cell r="D175" t="str">
            <v>00000168</v>
          </cell>
          <cell r="F175">
            <v>35611</v>
          </cell>
          <cell r="G175" t="str">
            <v>96/ISO</v>
          </cell>
          <cell r="H175">
            <v>23333</v>
          </cell>
          <cell r="I175">
            <v>1.65</v>
          </cell>
          <cell r="J175">
            <v>16691</v>
          </cell>
          <cell r="K175">
            <v>16691</v>
          </cell>
          <cell r="L175">
            <v>6642</v>
          </cell>
          <cell r="M175">
            <v>0</v>
          </cell>
          <cell r="N175">
            <v>0</v>
          </cell>
          <cell r="O175">
            <v>0</v>
          </cell>
        </row>
        <row r="176">
          <cell r="D176" t="str">
            <v>00000169</v>
          </cell>
          <cell r="F176">
            <v>35611</v>
          </cell>
          <cell r="G176" t="str">
            <v>96/ISO</v>
          </cell>
          <cell r="H176">
            <v>5333</v>
          </cell>
          <cell r="I176">
            <v>1.65</v>
          </cell>
          <cell r="J176">
            <v>0</v>
          </cell>
          <cell r="K176">
            <v>0</v>
          </cell>
          <cell r="L176">
            <v>5333</v>
          </cell>
          <cell r="M176">
            <v>0</v>
          </cell>
          <cell r="N176">
            <v>0</v>
          </cell>
          <cell r="O176">
            <v>0</v>
          </cell>
        </row>
        <row r="177">
          <cell r="D177" t="str">
            <v>00000170</v>
          </cell>
          <cell r="F177">
            <v>35613</v>
          </cell>
          <cell r="G177" t="str">
            <v>96/ISO</v>
          </cell>
          <cell r="H177">
            <v>23333</v>
          </cell>
          <cell r="I177">
            <v>1.65</v>
          </cell>
          <cell r="J177">
            <v>23333</v>
          </cell>
          <cell r="K177">
            <v>23333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D178" t="str">
            <v>00000171</v>
          </cell>
          <cell r="F178">
            <v>35618</v>
          </cell>
          <cell r="G178" t="str">
            <v>96/ISO</v>
          </cell>
          <cell r="H178">
            <v>33333</v>
          </cell>
          <cell r="I178">
            <v>1.65</v>
          </cell>
          <cell r="J178">
            <v>33333</v>
          </cell>
          <cell r="K178">
            <v>33333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D179" t="str">
            <v>00000172</v>
          </cell>
          <cell r="F179">
            <v>35618</v>
          </cell>
          <cell r="G179" t="str">
            <v>96/ISO</v>
          </cell>
          <cell r="H179">
            <v>666</v>
          </cell>
          <cell r="I179">
            <v>1.65</v>
          </cell>
          <cell r="J179">
            <v>513</v>
          </cell>
          <cell r="K179">
            <v>513</v>
          </cell>
          <cell r="L179">
            <v>153</v>
          </cell>
          <cell r="M179">
            <v>0</v>
          </cell>
          <cell r="N179">
            <v>0</v>
          </cell>
          <cell r="O179">
            <v>0</v>
          </cell>
        </row>
        <row r="180">
          <cell r="D180" t="str">
            <v>00000173</v>
          </cell>
          <cell r="F180">
            <v>35619</v>
          </cell>
          <cell r="G180" t="str">
            <v>96/ISO</v>
          </cell>
          <cell r="H180">
            <v>300</v>
          </cell>
          <cell r="I180">
            <v>1.65</v>
          </cell>
          <cell r="J180">
            <v>0</v>
          </cell>
          <cell r="K180">
            <v>0</v>
          </cell>
          <cell r="L180">
            <v>300</v>
          </cell>
          <cell r="M180">
            <v>0</v>
          </cell>
          <cell r="N180">
            <v>0</v>
          </cell>
          <cell r="O180">
            <v>0</v>
          </cell>
        </row>
        <row r="181">
          <cell r="D181" t="str">
            <v>00000174</v>
          </cell>
          <cell r="F181">
            <v>35621</v>
          </cell>
          <cell r="G181" t="str">
            <v>96/ISO</v>
          </cell>
          <cell r="H181">
            <v>16666</v>
          </cell>
          <cell r="I181">
            <v>1.65</v>
          </cell>
          <cell r="J181">
            <v>0</v>
          </cell>
          <cell r="K181">
            <v>0</v>
          </cell>
          <cell r="L181">
            <v>16666</v>
          </cell>
          <cell r="M181">
            <v>0</v>
          </cell>
          <cell r="N181">
            <v>0</v>
          </cell>
          <cell r="O181">
            <v>0</v>
          </cell>
        </row>
        <row r="182">
          <cell r="D182" t="str">
            <v>00000175</v>
          </cell>
          <cell r="F182">
            <v>35625</v>
          </cell>
          <cell r="G182" t="str">
            <v>96/ISO</v>
          </cell>
          <cell r="H182">
            <v>2666</v>
          </cell>
          <cell r="I182">
            <v>1.65</v>
          </cell>
          <cell r="J182">
            <v>2666</v>
          </cell>
          <cell r="K182">
            <v>2666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D183" t="str">
            <v>00000176</v>
          </cell>
          <cell r="F183">
            <v>35626</v>
          </cell>
          <cell r="G183" t="str">
            <v>96/ISO</v>
          </cell>
          <cell r="H183">
            <v>8000</v>
          </cell>
          <cell r="I183">
            <v>1.65</v>
          </cell>
          <cell r="J183">
            <v>400</v>
          </cell>
          <cell r="K183">
            <v>400</v>
          </cell>
          <cell r="L183">
            <v>7600</v>
          </cell>
          <cell r="M183">
            <v>0</v>
          </cell>
          <cell r="N183">
            <v>0</v>
          </cell>
          <cell r="O183">
            <v>0</v>
          </cell>
        </row>
        <row r="184">
          <cell r="D184" t="str">
            <v>00000177</v>
          </cell>
          <cell r="F184">
            <v>35632</v>
          </cell>
          <cell r="G184" t="str">
            <v>96/ISO</v>
          </cell>
          <cell r="H184">
            <v>666</v>
          </cell>
          <cell r="I184">
            <v>1.65</v>
          </cell>
          <cell r="J184">
            <v>0</v>
          </cell>
          <cell r="K184">
            <v>0</v>
          </cell>
          <cell r="L184">
            <v>666</v>
          </cell>
          <cell r="M184">
            <v>0</v>
          </cell>
          <cell r="N184">
            <v>0</v>
          </cell>
          <cell r="O184">
            <v>0</v>
          </cell>
        </row>
        <row r="185">
          <cell r="D185" t="str">
            <v>00000178</v>
          </cell>
          <cell r="F185">
            <v>35640</v>
          </cell>
          <cell r="G185" t="str">
            <v>96/NQ</v>
          </cell>
          <cell r="H185">
            <v>40000</v>
          </cell>
          <cell r="I185">
            <v>2.25</v>
          </cell>
          <cell r="J185">
            <v>40000</v>
          </cell>
          <cell r="K185">
            <v>17500</v>
          </cell>
          <cell r="L185">
            <v>0</v>
          </cell>
          <cell r="M185">
            <v>22500</v>
          </cell>
          <cell r="N185">
            <v>0</v>
          </cell>
          <cell r="O185">
            <v>-22500</v>
          </cell>
        </row>
        <row r="186">
          <cell r="D186" t="str">
            <v>00000179</v>
          </cell>
          <cell r="F186">
            <v>35640</v>
          </cell>
          <cell r="G186" t="str">
            <v>96/ISO</v>
          </cell>
          <cell r="H186">
            <v>300</v>
          </cell>
          <cell r="I186">
            <v>2.25</v>
          </cell>
          <cell r="J186">
            <v>0</v>
          </cell>
          <cell r="K186">
            <v>0</v>
          </cell>
          <cell r="L186">
            <v>300</v>
          </cell>
          <cell r="M186">
            <v>0</v>
          </cell>
          <cell r="N186">
            <v>0</v>
          </cell>
          <cell r="O186">
            <v>0</v>
          </cell>
        </row>
        <row r="187">
          <cell r="D187" t="str">
            <v>00000180</v>
          </cell>
          <cell r="F187">
            <v>35646</v>
          </cell>
          <cell r="G187" t="str">
            <v>96/ISO</v>
          </cell>
          <cell r="H187">
            <v>266</v>
          </cell>
          <cell r="I187">
            <v>2.25</v>
          </cell>
          <cell r="J187">
            <v>0</v>
          </cell>
          <cell r="K187">
            <v>0</v>
          </cell>
          <cell r="L187">
            <v>266</v>
          </cell>
          <cell r="M187">
            <v>0</v>
          </cell>
          <cell r="N187">
            <v>0</v>
          </cell>
          <cell r="O187">
            <v>0</v>
          </cell>
        </row>
        <row r="188">
          <cell r="D188" t="str">
            <v>00000181</v>
          </cell>
          <cell r="F188">
            <v>35646</v>
          </cell>
          <cell r="G188" t="str">
            <v>96/ISO</v>
          </cell>
          <cell r="H188">
            <v>1333</v>
          </cell>
          <cell r="I188">
            <v>2.25</v>
          </cell>
          <cell r="J188">
            <v>1222</v>
          </cell>
          <cell r="K188">
            <v>1222</v>
          </cell>
          <cell r="L188">
            <v>111</v>
          </cell>
          <cell r="M188">
            <v>0</v>
          </cell>
          <cell r="N188">
            <v>0</v>
          </cell>
          <cell r="O188">
            <v>0</v>
          </cell>
        </row>
        <row r="189">
          <cell r="D189" t="str">
            <v>00000182</v>
          </cell>
          <cell r="F189">
            <v>35648</v>
          </cell>
          <cell r="G189" t="str">
            <v>96/ISO</v>
          </cell>
          <cell r="H189">
            <v>35333</v>
          </cell>
          <cell r="I189">
            <v>2.25</v>
          </cell>
          <cell r="J189">
            <v>8833</v>
          </cell>
          <cell r="K189">
            <v>8833</v>
          </cell>
          <cell r="L189">
            <v>26500</v>
          </cell>
          <cell r="M189">
            <v>0</v>
          </cell>
          <cell r="N189">
            <v>0</v>
          </cell>
          <cell r="O189">
            <v>0</v>
          </cell>
        </row>
        <row r="190">
          <cell r="D190" t="str">
            <v>00000183</v>
          </cell>
          <cell r="F190">
            <v>35653</v>
          </cell>
          <cell r="G190" t="str">
            <v>96/ISO</v>
          </cell>
          <cell r="H190">
            <v>266</v>
          </cell>
          <cell r="I190">
            <v>2.25</v>
          </cell>
          <cell r="J190">
            <v>0</v>
          </cell>
          <cell r="K190">
            <v>0</v>
          </cell>
          <cell r="L190">
            <v>266</v>
          </cell>
          <cell r="M190">
            <v>0</v>
          </cell>
          <cell r="N190">
            <v>0</v>
          </cell>
          <cell r="O190">
            <v>0</v>
          </cell>
        </row>
        <row r="191">
          <cell r="D191" t="str">
            <v>00000184</v>
          </cell>
          <cell r="F191">
            <v>35653</v>
          </cell>
          <cell r="G191" t="str">
            <v>96/ISO</v>
          </cell>
          <cell r="H191">
            <v>1133</v>
          </cell>
          <cell r="I191">
            <v>2.25</v>
          </cell>
          <cell r="J191">
            <v>0</v>
          </cell>
          <cell r="K191">
            <v>0</v>
          </cell>
          <cell r="L191">
            <v>1133</v>
          </cell>
          <cell r="M191">
            <v>0</v>
          </cell>
          <cell r="N191">
            <v>0</v>
          </cell>
          <cell r="O191">
            <v>0</v>
          </cell>
        </row>
        <row r="192">
          <cell r="D192" t="str">
            <v>00000185</v>
          </cell>
          <cell r="F192">
            <v>35653</v>
          </cell>
          <cell r="G192" t="str">
            <v>96/ISO</v>
          </cell>
          <cell r="H192">
            <v>240</v>
          </cell>
          <cell r="I192">
            <v>2.25</v>
          </cell>
          <cell r="J192">
            <v>240</v>
          </cell>
          <cell r="K192">
            <v>240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</row>
        <row r="193">
          <cell r="D193" t="str">
            <v>00000186</v>
          </cell>
          <cell r="F193">
            <v>35660</v>
          </cell>
          <cell r="G193" t="str">
            <v>96/ISO</v>
          </cell>
          <cell r="H193">
            <v>9333</v>
          </cell>
          <cell r="I193">
            <v>2.25</v>
          </cell>
          <cell r="J193">
            <v>9333</v>
          </cell>
          <cell r="K193">
            <v>9333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</row>
        <row r="194">
          <cell r="D194" t="str">
            <v>00000187</v>
          </cell>
          <cell r="F194">
            <v>35660</v>
          </cell>
          <cell r="G194" t="str">
            <v>96/ISO</v>
          </cell>
          <cell r="H194">
            <v>240</v>
          </cell>
          <cell r="I194">
            <v>2.25</v>
          </cell>
          <cell r="J194">
            <v>215</v>
          </cell>
          <cell r="K194">
            <v>215</v>
          </cell>
          <cell r="L194">
            <v>25</v>
          </cell>
          <cell r="M194">
            <v>0</v>
          </cell>
          <cell r="N194">
            <v>0</v>
          </cell>
          <cell r="O194">
            <v>0</v>
          </cell>
        </row>
        <row r="195">
          <cell r="D195" t="str">
            <v>00000188</v>
          </cell>
          <cell r="F195">
            <v>35660</v>
          </cell>
          <cell r="G195" t="str">
            <v>96/ISO</v>
          </cell>
          <cell r="H195">
            <v>240</v>
          </cell>
          <cell r="I195">
            <v>2.25</v>
          </cell>
          <cell r="J195">
            <v>0</v>
          </cell>
          <cell r="K195">
            <v>0</v>
          </cell>
          <cell r="L195">
            <v>240</v>
          </cell>
          <cell r="M195">
            <v>0</v>
          </cell>
          <cell r="N195">
            <v>0</v>
          </cell>
          <cell r="O195">
            <v>0</v>
          </cell>
        </row>
        <row r="196">
          <cell r="D196" t="str">
            <v>00000189</v>
          </cell>
          <cell r="F196">
            <v>35667</v>
          </cell>
          <cell r="G196" t="str">
            <v>96/ISO</v>
          </cell>
          <cell r="H196">
            <v>33333</v>
          </cell>
          <cell r="I196">
            <v>2.25</v>
          </cell>
          <cell r="J196">
            <v>22914</v>
          </cell>
          <cell r="K196">
            <v>22914</v>
          </cell>
          <cell r="L196">
            <v>10419</v>
          </cell>
          <cell r="M196">
            <v>0</v>
          </cell>
          <cell r="N196">
            <v>0</v>
          </cell>
          <cell r="O196">
            <v>0</v>
          </cell>
        </row>
        <row r="197">
          <cell r="D197" t="str">
            <v>00000190</v>
          </cell>
          <cell r="F197">
            <v>35667</v>
          </cell>
          <cell r="G197" t="str">
            <v>96/ISO</v>
          </cell>
          <cell r="H197">
            <v>4266</v>
          </cell>
          <cell r="I197">
            <v>2.25</v>
          </cell>
          <cell r="J197">
            <v>4266</v>
          </cell>
          <cell r="K197">
            <v>4266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</row>
        <row r="198">
          <cell r="D198" t="str">
            <v>00000191</v>
          </cell>
          <cell r="F198">
            <v>35675</v>
          </cell>
          <cell r="G198" t="str">
            <v>96/ISO</v>
          </cell>
          <cell r="H198">
            <v>23333</v>
          </cell>
          <cell r="I198">
            <v>2.25</v>
          </cell>
          <cell r="J198">
            <v>0</v>
          </cell>
          <cell r="K198">
            <v>0</v>
          </cell>
          <cell r="L198">
            <v>23333</v>
          </cell>
          <cell r="M198">
            <v>0</v>
          </cell>
          <cell r="N198">
            <v>0</v>
          </cell>
          <cell r="O198">
            <v>0</v>
          </cell>
        </row>
        <row r="199">
          <cell r="D199" t="str">
            <v>00000192</v>
          </cell>
          <cell r="F199">
            <v>35681</v>
          </cell>
          <cell r="G199" t="str">
            <v>96/ISO</v>
          </cell>
          <cell r="H199">
            <v>266</v>
          </cell>
          <cell r="I199">
            <v>2.25</v>
          </cell>
          <cell r="J199">
            <v>0</v>
          </cell>
          <cell r="K199">
            <v>0</v>
          </cell>
          <cell r="L199">
            <v>266</v>
          </cell>
          <cell r="M199">
            <v>0</v>
          </cell>
          <cell r="N199">
            <v>0</v>
          </cell>
          <cell r="O199">
            <v>0</v>
          </cell>
        </row>
        <row r="200">
          <cell r="D200" t="str">
            <v>00000193</v>
          </cell>
          <cell r="F200">
            <v>35683</v>
          </cell>
          <cell r="G200" t="str">
            <v>96/ISO</v>
          </cell>
          <cell r="H200">
            <v>1200</v>
          </cell>
          <cell r="I200">
            <v>2.25</v>
          </cell>
          <cell r="J200">
            <v>0</v>
          </cell>
          <cell r="K200">
            <v>0</v>
          </cell>
          <cell r="L200">
            <v>1200</v>
          </cell>
          <cell r="M200">
            <v>0</v>
          </cell>
          <cell r="N200">
            <v>0</v>
          </cell>
          <cell r="O200">
            <v>0</v>
          </cell>
        </row>
        <row r="201">
          <cell r="D201" t="str">
            <v>00000194</v>
          </cell>
          <cell r="F201">
            <v>35685</v>
          </cell>
          <cell r="G201" t="str">
            <v>96/ISO</v>
          </cell>
          <cell r="H201">
            <v>1800</v>
          </cell>
          <cell r="I201">
            <v>2.25</v>
          </cell>
          <cell r="J201">
            <v>0</v>
          </cell>
          <cell r="K201">
            <v>0</v>
          </cell>
          <cell r="L201">
            <v>1800</v>
          </cell>
          <cell r="M201">
            <v>0</v>
          </cell>
          <cell r="N201">
            <v>0</v>
          </cell>
          <cell r="O201">
            <v>0</v>
          </cell>
        </row>
        <row r="202">
          <cell r="D202" t="str">
            <v>00000195</v>
          </cell>
          <cell r="F202">
            <v>35688</v>
          </cell>
          <cell r="G202" t="str">
            <v>96/ISO</v>
          </cell>
          <cell r="H202">
            <v>1333</v>
          </cell>
          <cell r="I202">
            <v>2.25</v>
          </cell>
          <cell r="J202">
            <v>0</v>
          </cell>
          <cell r="K202">
            <v>0</v>
          </cell>
          <cell r="L202">
            <v>1333</v>
          </cell>
          <cell r="M202">
            <v>0</v>
          </cell>
          <cell r="N202">
            <v>0</v>
          </cell>
          <cell r="O202">
            <v>0</v>
          </cell>
        </row>
        <row r="203">
          <cell r="D203" t="str">
            <v>00000196</v>
          </cell>
          <cell r="F203">
            <v>35688</v>
          </cell>
          <cell r="G203" t="str">
            <v>96/ISO</v>
          </cell>
          <cell r="H203">
            <v>1000</v>
          </cell>
          <cell r="I203">
            <v>2.25</v>
          </cell>
          <cell r="J203">
            <v>0</v>
          </cell>
          <cell r="K203">
            <v>0</v>
          </cell>
          <cell r="L203">
            <v>1000</v>
          </cell>
          <cell r="M203">
            <v>0</v>
          </cell>
          <cell r="N203">
            <v>0</v>
          </cell>
          <cell r="O203">
            <v>0</v>
          </cell>
        </row>
        <row r="204">
          <cell r="D204" t="str">
            <v>00000197</v>
          </cell>
          <cell r="F204">
            <v>35690</v>
          </cell>
          <cell r="G204" t="str">
            <v>96/ISO</v>
          </cell>
          <cell r="H204">
            <v>10600</v>
          </cell>
          <cell r="I204">
            <v>2.25</v>
          </cell>
          <cell r="J204">
            <v>0</v>
          </cell>
          <cell r="K204">
            <v>0</v>
          </cell>
          <cell r="L204">
            <v>10600</v>
          </cell>
          <cell r="M204">
            <v>0</v>
          </cell>
          <cell r="N204">
            <v>0</v>
          </cell>
          <cell r="O204">
            <v>0</v>
          </cell>
        </row>
        <row r="205">
          <cell r="D205" t="str">
            <v>00000198</v>
          </cell>
          <cell r="F205">
            <v>35674</v>
          </cell>
          <cell r="G205" t="str">
            <v>96/NQ</v>
          </cell>
          <cell r="H205">
            <v>3221</v>
          </cell>
          <cell r="I205">
            <v>0.38</v>
          </cell>
          <cell r="J205">
            <v>3221</v>
          </cell>
          <cell r="K205">
            <v>3221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D206" t="str">
            <v>00000199</v>
          </cell>
          <cell r="F206">
            <v>35674</v>
          </cell>
          <cell r="G206" t="str">
            <v>96/NQ</v>
          </cell>
          <cell r="H206">
            <v>4032</v>
          </cell>
          <cell r="I206">
            <v>0.53</v>
          </cell>
          <cell r="J206">
            <v>4032</v>
          </cell>
          <cell r="K206">
            <v>4032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</row>
        <row r="207">
          <cell r="D207" t="str">
            <v>00000200</v>
          </cell>
          <cell r="F207">
            <v>35674</v>
          </cell>
          <cell r="G207" t="str">
            <v>96/NQ</v>
          </cell>
          <cell r="H207">
            <v>320</v>
          </cell>
          <cell r="I207">
            <v>1.5</v>
          </cell>
          <cell r="J207">
            <v>320</v>
          </cell>
          <cell r="K207">
            <v>320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</row>
        <row r="208">
          <cell r="D208" t="str">
            <v>00000201</v>
          </cell>
          <cell r="F208">
            <v>35695</v>
          </cell>
          <cell r="G208" t="str">
            <v>96/ISO</v>
          </cell>
          <cell r="H208">
            <v>1333</v>
          </cell>
          <cell r="I208">
            <v>2.25</v>
          </cell>
          <cell r="J208">
            <v>0</v>
          </cell>
          <cell r="K208">
            <v>0</v>
          </cell>
          <cell r="L208">
            <v>1333</v>
          </cell>
          <cell r="M208">
            <v>0</v>
          </cell>
          <cell r="N208">
            <v>0</v>
          </cell>
          <cell r="O208">
            <v>0</v>
          </cell>
        </row>
        <row r="209">
          <cell r="D209" t="str">
            <v>00000202</v>
          </cell>
          <cell r="F209">
            <v>35695</v>
          </cell>
          <cell r="G209" t="str">
            <v>96/ISO</v>
          </cell>
          <cell r="H209">
            <v>233</v>
          </cell>
          <cell r="I209">
            <v>2.25</v>
          </cell>
          <cell r="J209">
            <v>0</v>
          </cell>
          <cell r="K209">
            <v>0</v>
          </cell>
          <cell r="L209">
            <v>233</v>
          </cell>
          <cell r="M209">
            <v>0</v>
          </cell>
          <cell r="N209">
            <v>0</v>
          </cell>
          <cell r="O209">
            <v>0</v>
          </cell>
        </row>
        <row r="210">
          <cell r="D210" t="str">
            <v>00000203</v>
          </cell>
          <cell r="F210">
            <v>35702</v>
          </cell>
          <cell r="G210" t="str">
            <v>96/ISO</v>
          </cell>
          <cell r="H210">
            <v>20000</v>
          </cell>
          <cell r="I210">
            <v>2.25</v>
          </cell>
          <cell r="J210">
            <v>16250</v>
          </cell>
          <cell r="K210">
            <v>16250</v>
          </cell>
          <cell r="L210">
            <v>3750</v>
          </cell>
          <cell r="M210">
            <v>0</v>
          </cell>
          <cell r="N210">
            <v>0</v>
          </cell>
          <cell r="O210">
            <v>0</v>
          </cell>
        </row>
        <row r="211">
          <cell r="D211" t="str">
            <v>00000204</v>
          </cell>
          <cell r="F211">
            <v>35709</v>
          </cell>
          <cell r="G211" t="str">
            <v>96/ISO</v>
          </cell>
          <cell r="H211">
            <v>8000</v>
          </cell>
          <cell r="I211">
            <v>3.75</v>
          </cell>
          <cell r="J211">
            <v>8000</v>
          </cell>
          <cell r="K211">
            <v>8000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D212" t="str">
            <v>00000205</v>
          </cell>
          <cell r="F212">
            <v>35716</v>
          </cell>
          <cell r="G212" t="str">
            <v>96/ISO</v>
          </cell>
          <cell r="H212">
            <v>16666</v>
          </cell>
          <cell r="I212">
            <v>3.75</v>
          </cell>
          <cell r="J212">
            <v>0</v>
          </cell>
          <cell r="K212">
            <v>0</v>
          </cell>
          <cell r="L212">
            <v>16666</v>
          </cell>
          <cell r="M212">
            <v>0</v>
          </cell>
          <cell r="N212">
            <v>0</v>
          </cell>
          <cell r="O212">
            <v>0</v>
          </cell>
        </row>
        <row r="213">
          <cell r="D213" t="str">
            <v>00000206</v>
          </cell>
          <cell r="F213">
            <v>35718</v>
          </cell>
          <cell r="G213" t="str">
            <v>96/ISO</v>
          </cell>
          <cell r="H213">
            <v>13333</v>
          </cell>
          <cell r="I213">
            <v>3.75</v>
          </cell>
          <cell r="J213">
            <v>10000</v>
          </cell>
          <cell r="K213">
            <v>10000</v>
          </cell>
          <cell r="L213">
            <v>3333</v>
          </cell>
          <cell r="M213">
            <v>0</v>
          </cell>
          <cell r="N213">
            <v>0</v>
          </cell>
          <cell r="O213">
            <v>0</v>
          </cell>
        </row>
        <row r="214">
          <cell r="D214" t="str">
            <v>00000207</v>
          </cell>
          <cell r="F214">
            <v>35724</v>
          </cell>
          <cell r="G214" t="str">
            <v>96/ISO</v>
          </cell>
          <cell r="H214">
            <v>5000</v>
          </cell>
          <cell r="I214">
            <v>3.75</v>
          </cell>
          <cell r="J214">
            <v>0</v>
          </cell>
          <cell r="K214">
            <v>0</v>
          </cell>
          <cell r="L214">
            <v>5000</v>
          </cell>
          <cell r="M214">
            <v>0</v>
          </cell>
          <cell r="N214">
            <v>0</v>
          </cell>
          <cell r="O214">
            <v>0</v>
          </cell>
        </row>
        <row r="215">
          <cell r="D215" t="str">
            <v>00000208</v>
          </cell>
          <cell r="F215">
            <v>35731</v>
          </cell>
          <cell r="G215" t="str">
            <v>96/ISO</v>
          </cell>
          <cell r="H215">
            <v>40000</v>
          </cell>
          <cell r="I215">
            <v>3.75</v>
          </cell>
          <cell r="J215">
            <v>0</v>
          </cell>
          <cell r="K215">
            <v>0</v>
          </cell>
          <cell r="L215">
            <v>40000</v>
          </cell>
          <cell r="M215">
            <v>0</v>
          </cell>
          <cell r="N215">
            <v>0</v>
          </cell>
          <cell r="O215">
            <v>0</v>
          </cell>
        </row>
        <row r="216">
          <cell r="D216" t="str">
            <v>00000209</v>
          </cell>
          <cell r="F216">
            <v>35737</v>
          </cell>
          <cell r="G216" t="str">
            <v>96/ISO</v>
          </cell>
          <cell r="H216">
            <v>40000</v>
          </cell>
          <cell r="I216">
            <v>3.75</v>
          </cell>
          <cell r="J216">
            <v>0</v>
          </cell>
          <cell r="K216">
            <v>0</v>
          </cell>
          <cell r="L216">
            <v>40000</v>
          </cell>
          <cell r="M216">
            <v>0</v>
          </cell>
          <cell r="N216">
            <v>0</v>
          </cell>
          <cell r="O216">
            <v>0</v>
          </cell>
        </row>
        <row r="217">
          <cell r="D217" t="str">
            <v>00000210</v>
          </cell>
          <cell r="F217">
            <v>35737</v>
          </cell>
          <cell r="G217" t="str">
            <v>96/ISO</v>
          </cell>
          <cell r="H217">
            <v>2000</v>
          </cell>
          <cell r="I217">
            <v>3.75</v>
          </cell>
          <cell r="J217">
            <v>0</v>
          </cell>
          <cell r="K217">
            <v>0</v>
          </cell>
          <cell r="L217">
            <v>2000</v>
          </cell>
          <cell r="M217">
            <v>0</v>
          </cell>
          <cell r="N217">
            <v>0</v>
          </cell>
          <cell r="O217">
            <v>0</v>
          </cell>
        </row>
        <row r="218">
          <cell r="D218" t="str">
            <v>00000211</v>
          </cell>
          <cell r="F218">
            <v>35737</v>
          </cell>
          <cell r="G218" t="str">
            <v>96/ISO</v>
          </cell>
          <cell r="H218">
            <v>166</v>
          </cell>
          <cell r="I218">
            <v>3.75</v>
          </cell>
          <cell r="J218">
            <v>142</v>
          </cell>
          <cell r="K218">
            <v>142</v>
          </cell>
          <cell r="L218">
            <v>24</v>
          </cell>
          <cell r="M218">
            <v>0</v>
          </cell>
          <cell r="N218">
            <v>0</v>
          </cell>
          <cell r="O218">
            <v>0</v>
          </cell>
        </row>
        <row r="219">
          <cell r="D219" t="str">
            <v>00000212</v>
          </cell>
          <cell r="F219">
            <v>35737</v>
          </cell>
          <cell r="G219" t="str">
            <v>96/ISO</v>
          </cell>
          <cell r="H219">
            <v>1333</v>
          </cell>
          <cell r="I219">
            <v>3.75</v>
          </cell>
          <cell r="J219">
            <v>0</v>
          </cell>
          <cell r="K219">
            <v>0</v>
          </cell>
          <cell r="L219">
            <v>1333</v>
          </cell>
          <cell r="M219">
            <v>0</v>
          </cell>
          <cell r="N219">
            <v>0</v>
          </cell>
          <cell r="O219">
            <v>0</v>
          </cell>
        </row>
        <row r="220">
          <cell r="D220" t="str">
            <v>00000213</v>
          </cell>
          <cell r="F220">
            <v>35738</v>
          </cell>
          <cell r="G220" t="str">
            <v>96/ISO</v>
          </cell>
          <cell r="H220">
            <v>166</v>
          </cell>
          <cell r="I220">
            <v>3.75</v>
          </cell>
          <cell r="J220">
            <v>0</v>
          </cell>
          <cell r="K220">
            <v>0</v>
          </cell>
          <cell r="L220">
            <v>166</v>
          </cell>
          <cell r="M220">
            <v>0</v>
          </cell>
          <cell r="N220">
            <v>0</v>
          </cell>
          <cell r="O220">
            <v>0</v>
          </cell>
        </row>
        <row r="221">
          <cell r="D221" t="str">
            <v>00000214</v>
          </cell>
          <cell r="F221">
            <v>35744</v>
          </cell>
          <cell r="G221" t="str">
            <v>96/ISO</v>
          </cell>
          <cell r="H221">
            <v>2666</v>
          </cell>
          <cell r="I221">
            <v>3.75</v>
          </cell>
          <cell r="J221">
            <v>910</v>
          </cell>
          <cell r="K221">
            <v>910</v>
          </cell>
          <cell r="L221">
            <v>1756</v>
          </cell>
          <cell r="M221">
            <v>0</v>
          </cell>
          <cell r="N221">
            <v>0</v>
          </cell>
          <cell r="O221">
            <v>0</v>
          </cell>
        </row>
        <row r="222">
          <cell r="D222" t="str">
            <v>00000215</v>
          </cell>
          <cell r="F222">
            <v>35744</v>
          </cell>
          <cell r="G222" t="str">
            <v>96/ISO</v>
          </cell>
          <cell r="H222">
            <v>166</v>
          </cell>
          <cell r="I222">
            <v>3.75</v>
          </cell>
          <cell r="J222">
            <v>0</v>
          </cell>
          <cell r="K222">
            <v>0</v>
          </cell>
          <cell r="L222">
            <v>166</v>
          </cell>
          <cell r="M222">
            <v>0</v>
          </cell>
          <cell r="N222">
            <v>0</v>
          </cell>
          <cell r="O222">
            <v>0</v>
          </cell>
        </row>
        <row r="223">
          <cell r="D223" t="str">
            <v>00000216</v>
          </cell>
          <cell r="F223">
            <v>35746</v>
          </cell>
          <cell r="G223" t="str">
            <v>96/ISO</v>
          </cell>
          <cell r="H223">
            <v>166</v>
          </cell>
          <cell r="I223">
            <v>3.75</v>
          </cell>
          <cell r="J223">
            <v>0</v>
          </cell>
          <cell r="K223">
            <v>0</v>
          </cell>
          <cell r="L223">
            <v>166</v>
          </cell>
          <cell r="M223">
            <v>0</v>
          </cell>
          <cell r="N223">
            <v>0</v>
          </cell>
          <cell r="O223">
            <v>0</v>
          </cell>
        </row>
        <row r="224">
          <cell r="D224" t="str">
            <v>00000217</v>
          </cell>
          <cell r="F224">
            <v>35706</v>
          </cell>
          <cell r="G224" t="str">
            <v>96/ISO</v>
          </cell>
          <cell r="H224">
            <v>20000</v>
          </cell>
          <cell r="I224">
            <v>2.25</v>
          </cell>
          <cell r="J224">
            <v>20000</v>
          </cell>
          <cell r="K224">
            <v>20000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D225" t="str">
            <v>00000218</v>
          </cell>
          <cell r="F225">
            <v>35706</v>
          </cell>
          <cell r="G225" t="str">
            <v>96/ISO</v>
          </cell>
          <cell r="H225">
            <v>16666</v>
          </cell>
          <cell r="I225">
            <v>2.25</v>
          </cell>
          <cell r="J225">
            <v>16666</v>
          </cell>
          <cell r="K225">
            <v>16666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</row>
        <row r="226">
          <cell r="D226" t="str">
            <v>00000219</v>
          </cell>
          <cell r="F226">
            <v>35706</v>
          </cell>
          <cell r="G226" t="str">
            <v>96/NQ</v>
          </cell>
          <cell r="H226">
            <v>16666</v>
          </cell>
          <cell r="I226">
            <v>2.25</v>
          </cell>
          <cell r="J226">
            <v>15967</v>
          </cell>
          <cell r="K226">
            <v>16666</v>
          </cell>
          <cell r="L226">
            <v>0</v>
          </cell>
          <cell r="M226">
            <v>0</v>
          </cell>
          <cell r="N226">
            <v>699</v>
          </cell>
          <cell r="O226">
            <v>699</v>
          </cell>
        </row>
        <row r="227">
          <cell r="D227" t="str">
            <v>00000220</v>
          </cell>
          <cell r="F227">
            <v>35706</v>
          </cell>
          <cell r="G227" t="str">
            <v>96/ISO</v>
          </cell>
          <cell r="H227">
            <v>10000</v>
          </cell>
          <cell r="I227">
            <v>2.25</v>
          </cell>
          <cell r="J227">
            <v>0</v>
          </cell>
          <cell r="K227">
            <v>0</v>
          </cell>
          <cell r="L227">
            <v>10000</v>
          </cell>
          <cell r="M227">
            <v>0</v>
          </cell>
          <cell r="N227">
            <v>0</v>
          </cell>
          <cell r="O227">
            <v>0</v>
          </cell>
        </row>
        <row r="228">
          <cell r="D228" t="str">
            <v>00000221</v>
          </cell>
          <cell r="F228">
            <v>35706</v>
          </cell>
          <cell r="G228" t="str">
            <v>96/ISO</v>
          </cell>
          <cell r="H228">
            <v>10000</v>
          </cell>
          <cell r="I228">
            <v>2.25</v>
          </cell>
          <cell r="J228">
            <v>5416</v>
          </cell>
          <cell r="K228">
            <v>5416</v>
          </cell>
          <cell r="L228">
            <v>4584</v>
          </cell>
          <cell r="M228">
            <v>0</v>
          </cell>
          <cell r="N228">
            <v>0</v>
          </cell>
          <cell r="O228">
            <v>0</v>
          </cell>
        </row>
        <row r="229">
          <cell r="D229" t="str">
            <v>00000222</v>
          </cell>
          <cell r="F229">
            <v>35706</v>
          </cell>
          <cell r="G229" t="str">
            <v>96/ISO</v>
          </cell>
          <cell r="H229">
            <v>10000</v>
          </cell>
          <cell r="I229">
            <v>2.25</v>
          </cell>
          <cell r="J229">
            <v>10000</v>
          </cell>
          <cell r="K229">
            <v>10000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D230" t="str">
            <v>00000223</v>
          </cell>
          <cell r="F230">
            <v>35706</v>
          </cell>
          <cell r="G230" t="str">
            <v>96/ISO</v>
          </cell>
          <cell r="H230">
            <v>10000</v>
          </cell>
          <cell r="I230">
            <v>2.25</v>
          </cell>
          <cell r="J230">
            <v>10000</v>
          </cell>
          <cell r="K230">
            <v>10000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1">
          <cell r="D231" t="str">
            <v>00000224</v>
          </cell>
          <cell r="F231">
            <v>35706</v>
          </cell>
          <cell r="G231" t="str">
            <v>96/ISO</v>
          </cell>
          <cell r="H231">
            <v>4166</v>
          </cell>
          <cell r="I231">
            <v>2.25</v>
          </cell>
          <cell r="J231">
            <v>4166</v>
          </cell>
          <cell r="K231">
            <v>4166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</row>
        <row r="232">
          <cell r="D232" t="str">
            <v>00000225</v>
          </cell>
          <cell r="F232">
            <v>35706</v>
          </cell>
          <cell r="G232" t="str">
            <v>96/ISO</v>
          </cell>
          <cell r="H232">
            <v>6666</v>
          </cell>
          <cell r="I232">
            <v>2.25</v>
          </cell>
          <cell r="J232">
            <v>0</v>
          </cell>
          <cell r="K232">
            <v>0</v>
          </cell>
          <cell r="L232">
            <v>6666</v>
          </cell>
          <cell r="M232">
            <v>0</v>
          </cell>
          <cell r="N232">
            <v>0</v>
          </cell>
          <cell r="O232">
            <v>0</v>
          </cell>
        </row>
        <row r="233">
          <cell r="D233" t="str">
            <v>00000226</v>
          </cell>
          <cell r="F233">
            <v>35706</v>
          </cell>
          <cell r="G233" t="str">
            <v>96/ISO</v>
          </cell>
          <cell r="H233">
            <v>10000</v>
          </cell>
          <cell r="I233">
            <v>2.25</v>
          </cell>
          <cell r="J233">
            <v>0</v>
          </cell>
          <cell r="K233">
            <v>0</v>
          </cell>
          <cell r="L233">
            <v>10000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 t="str">
            <v>00000227</v>
          </cell>
          <cell r="F234">
            <v>35706</v>
          </cell>
          <cell r="G234" t="str">
            <v>96/ISO</v>
          </cell>
          <cell r="H234">
            <v>2000</v>
          </cell>
          <cell r="I234">
            <v>2.25</v>
          </cell>
          <cell r="J234">
            <v>0</v>
          </cell>
          <cell r="K234">
            <v>0</v>
          </cell>
          <cell r="L234">
            <v>2000</v>
          </cell>
          <cell r="M234">
            <v>0</v>
          </cell>
          <cell r="N234">
            <v>0</v>
          </cell>
          <cell r="O234">
            <v>0</v>
          </cell>
        </row>
        <row r="235">
          <cell r="D235" t="str">
            <v>00000228</v>
          </cell>
          <cell r="F235">
            <v>35706</v>
          </cell>
          <cell r="G235" t="str">
            <v>96/ISO</v>
          </cell>
          <cell r="H235">
            <v>5000</v>
          </cell>
          <cell r="I235">
            <v>2.25</v>
          </cell>
          <cell r="J235">
            <v>5000</v>
          </cell>
          <cell r="K235">
            <v>5000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</row>
        <row r="236">
          <cell r="D236" t="str">
            <v>00000229</v>
          </cell>
          <cell r="F236">
            <v>35706</v>
          </cell>
          <cell r="G236" t="str">
            <v>96/ISO</v>
          </cell>
          <cell r="H236">
            <v>3333</v>
          </cell>
          <cell r="I236">
            <v>2.25</v>
          </cell>
          <cell r="J236">
            <v>972</v>
          </cell>
          <cell r="K236">
            <v>972</v>
          </cell>
          <cell r="L236">
            <v>2361</v>
          </cell>
          <cell r="M236">
            <v>0</v>
          </cell>
          <cell r="N236">
            <v>0</v>
          </cell>
          <cell r="O236">
            <v>0</v>
          </cell>
        </row>
        <row r="237">
          <cell r="D237" t="str">
            <v>00000230</v>
          </cell>
          <cell r="F237">
            <v>35706</v>
          </cell>
          <cell r="G237" t="str">
            <v>96/ISO</v>
          </cell>
          <cell r="H237">
            <v>3333</v>
          </cell>
          <cell r="I237">
            <v>2.25</v>
          </cell>
          <cell r="J237">
            <v>0</v>
          </cell>
          <cell r="K237">
            <v>0</v>
          </cell>
          <cell r="L237">
            <v>3333</v>
          </cell>
          <cell r="M237">
            <v>0</v>
          </cell>
          <cell r="N237">
            <v>0</v>
          </cell>
          <cell r="O237">
            <v>0</v>
          </cell>
        </row>
        <row r="238">
          <cell r="D238" t="str">
            <v>00000231</v>
          </cell>
          <cell r="F238">
            <v>35706</v>
          </cell>
          <cell r="G238" t="str">
            <v>96/ISO</v>
          </cell>
          <cell r="H238">
            <v>3333</v>
          </cell>
          <cell r="I238">
            <v>2.25</v>
          </cell>
          <cell r="J238">
            <v>3333</v>
          </cell>
          <cell r="K238">
            <v>3333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39">
          <cell r="D239" t="str">
            <v>00000232</v>
          </cell>
          <cell r="F239">
            <v>35706</v>
          </cell>
          <cell r="G239" t="str">
            <v>96/ISO</v>
          </cell>
          <cell r="H239">
            <v>3333</v>
          </cell>
          <cell r="I239">
            <v>2.25</v>
          </cell>
          <cell r="J239">
            <v>0</v>
          </cell>
          <cell r="K239">
            <v>0</v>
          </cell>
          <cell r="L239">
            <v>3333</v>
          </cell>
          <cell r="M239">
            <v>0</v>
          </cell>
          <cell r="N239">
            <v>0</v>
          </cell>
          <cell r="O239">
            <v>0</v>
          </cell>
        </row>
        <row r="240">
          <cell r="D240" t="str">
            <v>00000233</v>
          </cell>
          <cell r="F240">
            <v>35706</v>
          </cell>
          <cell r="G240" t="str">
            <v>96/ISO</v>
          </cell>
          <cell r="H240">
            <v>2000</v>
          </cell>
          <cell r="I240">
            <v>2.25</v>
          </cell>
          <cell r="J240">
            <v>2000</v>
          </cell>
          <cell r="K240">
            <v>2000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</row>
        <row r="241">
          <cell r="D241" t="str">
            <v>00000234</v>
          </cell>
          <cell r="F241">
            <v>35706</v>
          </cell>
          <cell r="G241" t="str">
            <v>96/ISO</v>
          </cell>
          <cell r="H241">
            <v>1333</v>
          </cell>
          <cell r="I241">
            <v>2.25</v>
          </cell>
          <cell r="J241">
            <v>0</v>
          </cell>
          <cell r="K241">
            <v>0</v>
          </cell>
          <cell r="L241">
            <v>1333</v>
          </cell>
          <cell r="M241">
            <v>0</v>
          </cell>
          <cell r="N241">
            <v>0</v>
          </cell>
          <cell r="O241">
            <v>0</v>
          </cell>
        </row>
        <row r="242">
          <cell r="D242" t="str">
            <v>00000235</v>
          </cell>
          <cell r="F242">
            <v>35706</v>
          </cell>
          <cell r="G242" t="str">
            <v>96/ISO</v>
          </cell>
          <cell r="H242">
            <v>1333</v>
          </cell>
          <cell r="I242">
            <v>2.25</v>
          </cell>
          <cell r="J242">
            <v>0</v>
          </cell>
          <cell r="K242">
            <v>0</v>
          </cell>
          <cell r="L242">
            <v>1333</v>
          </cell>
          <cell r="M242">
            <v>0</v>
          </cell>
          <cell r="N242">
            <v>0</v>
          </cell>
          <cell r="O242">
            <v>0</v>
          </cell>
        </row>
        <row r="243">
          <cell r="D243" t="str">
            <v>00000236</v>
          </cell>
          <cell r="F243">
            <v>35706</v>
          </cell>
          <cell r="G243" t="str">
            <v>96/ISO</v>
          </cell>
          <cell r="H243">
            <v>666</v>
          </cell>
          <cell r="I243">
            <v>2.25</v>
          </cell>
          <cell r="J243">
            <v>666</v>
          </cell>
          <cell r="K243">
            <v>666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D244" t="str">
            <v>00000237</v>
          </cell>
          <cell r="F244">
            <v>35706</v>
          </cell>
          <cell r="G244" t="str">
            <v>96/ISO</v>
          </cell>
          <cell r="H244">
            <v>666</v>
          </cell>
          <cell r="I244">
            <v>2.25</v>
          </cell>
          <cell r="J244">
            <v>597</v>
          </cell>
          <cell r="K244">
            <v>597</v>
          </cell>
          <cell r="L244">
            <v>69</v>
          </cell>
          <cell r="M244">
            <v>0</v>
          </cell>
          <cell r="N244">
            <v>0</v>
          </cell>
          <cell r="O244">
            <v>0</v>
          </cell>
        </row>
        <row r="245">
          <cell r="D245" t="str">
            <v>00000238</v>
          </cell>
          <cell r="F245">
            <v>35706</v>
          </cell>
          <cell r="G245" t="str">
            <v>96/ISO</v>
          </cell>
          <cell r="H245">
            <v>666</v>
          </cell>
          <cell r="I245">
            <v>2.25</v>
          </cell>
          <cell r="J245">
            <v>666</v>
          </cell>
          <cell r="K245">
            <v>666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</row>
        <row r="246">
          <cell r="D246" t="str">
            <v>00000239</v>
          </cell>
          <cell r="F246">
            <v>35706</v>
          </cell>
          <cell r="G246" t="str">
            <v>96/ISO</v>
          </cell>
          <cell r="H246">
            <v>200</v>
          </cell>
          <cell r="I246">
            <v>2.25</v>
          </cell>
          <cell r="J246">
            <v>0</v>
          </cell>
          <cell r="K246">
            <v>0</v>
          </cell>
          <cell r="L246">
            <v>200</v>
          </cell>
          <cell r="M246">
            <v>0</v>
          </cell>
          <cell r="N246">
            <v>0</v>
          </cell>
          <cell r="O246">
            <v>0</v>
          </cell>
        </row>
        <row r="247">
          <cell r="D247" t="str">
            <v>00000240</v>
          </cell>
          <cell r="F247">
            <v>35706</v>
          </cell>
          <cell r="G247" t="str">
            <v>96/ISO</v>
          </cell>
          <cell r="H247">
            <v>200</v>
          </cell>
          <cell r="I247">
            <v>2.25</v>
          </cell>
          <cell r="J247">
            <v>0</v>
          </cell>
          <cell r="K247">
            <v>0</v>
          </cell>
          <cell r="L247">
            <v>200</v>
          </cell>
          <cell r="M247">
            <v>0</v>
          </cell>
          <cell r="N247">
            <v>0</v>
          </cell>
          <cell r="O247">
            <v>0</v>
          </cell>
        </row>
        <row r="248">
          <cell r="D248" t="str">
            <v>00000241</v>
          </cell>
          <cell r="F248">
            <v>35706</v>
          </cell>
          <cell r="G248" t="str">
            <v>96/ISO</v>
          </cell>
          <cell r="H248">
            <v>200</v>
          </cell>
          <cell r="I248">
            <v>2.25</v>
          </cell>
          <cell r="J248">
            <v>0</v>
          </cell>
          <cell r="K248">
            <v>0</v>
          </cell>
          <cell r="L248">
            <v>200</v>
          </cell>
          <cell r="M248">
            <v>0</v>
          </cell>
          <cell r="N248">
            <v>0</v>
          </cell>
          <cell r="O248">
            <v>0</v>
          </cell>
        </row>
        <row r="249">
          <cell r="D249" t="str">
            <v>00000242</v>
          </cell>
          <cell r="F249">
            <v>35706</v>
          </cell>
          <cell r="G249" t="str">
            <v>96/ISO</v>
          </cell>
          <cell r="H249">
            <v>200</v>
          </cell>
          <cell r="I249">
            <v>2.25</v>
          </cell>
          <cell r="J249">
            <v>0</v>
          </cell>
          <cell r="K249">
            <v>0</v>
          </cell>
          <cell r="L249">
            <v>200</v>
          </cell>
          <cell r="M249">
            <v>0</v>
          </cell>
          <cell r="N249">
            <v>0</v>
          </cell>
          <cell r="O249">
            <v>0</v>
          </cell>
        </row>
        <row r="250">
          <cell r="D250" t="str">
            <v>00000243</v>
          </cell>
          <cell r="F250">
            <v>35706</v>
          </cell>
          <cell r="G250" t="str">
            <v>96/ISO</v>
          </cell>
          <cell r="H250">
            <v>200</v>
          </cell>
          <cell r="I250">
            <v>2.25</v>
          </cell>
          <cell r="J250">
            <v>0</v>
          </cell>
          <cell r="K250">
            <v>0</v>
          </cell>
          <cell r="L250">
            <v>200</v>
          </cell>
          <cell r="M250">
            <v>0</v>
          </cell>
          <cell r="N250">
            <v>0</v>
          </cell>
          <cell r="O250">
            <v>0</v>
          </cell>
        </row>
        <row r="251">
          <cell r="D251" t="str">
            <v>00000244</v>
          </cell>
          <cell r="F251">
            <v>35706</v>
          </cell>
          <cell r="G251" t="str">
            <v>96/ISO</v>
          </cell>
          <cell r="H251">
            <v>200</v>
          </cell>
          <cell r="I251">
            <v>2.25</v>
          </cell>
          <cell r="J251">
            <v>200</v>
          </cell>
          <cell r="K251">
            <v>200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D252" t="str">
            <v>00000245</v>
          </cell>
          <cell r="F252">
            <v>35737</v>
          </cell>
          <cell r="G252" t="str">
            <v>96/NQ</v>
          </cell>
          <cell r="H252">
            <v>1666</v>
          </cell>
          <cell r="I252">
            <v>3.75</v>
          </cell>
          <cell r="J252">
            <v>1076</v>
          </cell>
          <cell r="K252">
            <v>1076</v>
          </cell>
          <cell r="L252">
            <v>590</v>
          </cell>
          <cell r="M252">
            <v>0</v>
          </cell>
          <cell r="N252">
            <v>0</v>
          </cell>
          <cell r="O252">
            <v>0</v>
          </cell>
        </row>
        <row r="253">
          <cell r="D253" t="str">
            <v>00000246</v>
          </cell>
          <cell r="F253">
            <v>35751</v>
          </cell>
          <cell r="G253" t="str">
            <v>96/NQ</v>
          </cell>
          <cell r="H253">
            <v>1333</v>
          </cell>
          <cell r="I253">
            <v>3.75</v>
          </cell>
          <cell r="J253">
            <v>860</v>
          </cell>
          <cell r="K253">
            <v>860</v>
          </cell>
          <cell r="L253">
            <v>473</v>
          </cell>
          <cell r="M253">
            <v>0</v>
          </cell>
          <cell r="N253">
            <v>0</v>
          </cell>
          <cell r="O253">
            <v>0</v>
          </cell>
        </row>
        <row r="254">
          <cell r="D254" t="str">
            <v>00000247</v>
          </cell>
          <cell r="F254">
            <v>35751</v>
          </cell>
          <cell r="G254" t="str">
            <v>96/NQ</v>
          </cell>
          <cell r="H254">
            <v>1333</v>
          </cell>
          <cell r="I254">
            <v>3.75</v>
          </cell>
          <cell r="J254">
            <v>860</v>
          </cell>
          <cell r="K254">
            <v>860</v>
          </cell>
          <cell r="L254">
            <v>473</v>
          </cell>
          <cell r="M254">
            <v>0</v>
          </cell>
          <cell r="N254">
            <v>0</v>
          </cell>
          <cell r="O254">
            <v>0</v>
          </cell>
        </row>
        <row r="255">
          <cell r="D255" t="str">
            <v>00000248</v>
          </cell>
          <cell r="F255">
            <v>35751</v>
          </cell>
          <cell r="G255" t="str">
            <v>96/NQ</v>
          </cell>
          <cell r="H255">
            <v>1666</v>
          </cell>
          <cell r="I255">
            <v>3.75</v>
          </cell>
          <cell r="J255">
            <v>0</v>
          </cell>
          <cell r="K255">
            <v>0</v>
          </cell>
          <cell r="L255">
            <v>1666</v>
          </cell>
          <cell r="M255">
            <v>0</v>
          </cell>
          <cell r="N255">
            <v>0</v>
          </cell>
          <cell r="O255">
            <v>0</v>
          </cell>
        </row>
        <row r="256">
          <cell r="D256" t="str">
            <v>00000249</v>
          </cell>
          <cell r="F256">
            <v>35706</v>
          </cell>
          <cell r="G256" t="str">
            <v>96/ISO</v>
          </cell>
          <cell r="H256">
            <v>16666</v>
          </cell>
          <cell r="I256">
            <v>2.25</v>
          </cell>
          <cell r="J256">
            <v>0</v>
          </cell>
          <cell r="K256">
            <v>0</v>
          </cell>
          <cell r="L256">
            <v>16666</v>
          </cell>
          <cell r="M256">
            <v>0</v>
          </cell>
          <cell r="N256">
            <v>0</v>
          </cell>
          <cell r="O256">
            <v>0</v>
          </cell>
        </row>
        <row r="257">
          <cell r="D257" t="str">
            <v>00000250</v>
          </cell>
          <cell r="F257">
            <v>35706</v>
          </cell>
          <cell r="G257" t="str">
            <v>96/ISO</v>
          </cell>
          <cell r="H257">
            <v>16666</v>
          </cell>
          <cell r="I257">
            <v>2.25</v>
          </cell>
          <cell r="J257">
            <v>16666</v>
          </cell>
          <cell r="K257">
            <v>16666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8">
          <cell r="D258" t="str">
            <v>00000251</v>
          </cell>
          <cell r="F258">
            <v>35706</v>
          </cell>
          <cell r="G258" t="str">
            <v>96/ISO</v>
          </cell>
          <cell r="H258">
            <v>11666</v>
          </cell>
          <cell r="I258">
            <v>2.25</v>
          </cell>
          <cell r="J258">
            <v>0</v>
          </cell>
          <cell r="K258">
            <v>0</v>
          </cell>
          <cell r="L258">
            <v>11666</v>
          </cell>
          <cell r="M258">
            <v>0</v>
          </cell>
          <cell r="N258">
            <v>0</v>
          </cell>
          <cell r="O258">
            <v>0</v>
          </cell>
        </row>
        <row r="259">
          <cell r="D259" t="str">
            <v>00000252</v>
          </cell>
          <cell r="F259">
            <v>35706</v>
          </cell>
          <cell r="G259" t="str">
            <v>96/ISO</v>
          </cell>
          <cell r="H259">
            <v>10000</v>
          </cell>
          <cell r="I259">
            <v>2.25</v>
          </cell>
          <cell r="J259">
            <v>0</v>
          </cell>
          <cell r="K259">
            <v>0</v>
          </cell>
          <cell r="L259">
            <v>10000</v>
          </cell>
          <cell r="M259">
            <v>0</v>
          </cell>
          <cell r="N259">
            <v>0</v>
          </cell>
          <cell r="O259">
            <v>0</v>
          </cell>
        </row>
        <row r="260">
          <cell r="D260" t="str">
            <v>00000253</v>
          </cell>
          <cell r="F260">
            <v>35706</v>
          </cell>
          <cell r="G260" t="str">
            <v>96/ISO</v>
          </cell>
          <cell r="H260">
            <v>6666</v>
          </cell>
          <cell r="I260">
            <v>2.25</v>
          </cell>
          <cell r="J260">
            <v>6666</v>
          </cell>
          <cell r="K260">
            <v>6666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</row>
        <row r="261">
          <cell r="D261" t="str">
            <v>00000254</v>
          </cell>
          <cell r="F261">
            <v>35706</v>
          </cell>
          <cell r="G261" t="str">
            <v>96/ISO</v>
          </cell>
          <cell r="H261">
            <v>2000</v>
          </cell>
          <cell r="I261">
            <v>2.25</v>
          </cell>
          <cell r="J261">
            <v>0</v>
          </cell>
          <cell r="K261">
            <v>0</v>
          </cell>
          <cell r="L261">
            <v>2000</v>
          </cell>
          <cell r="M261">
            <v>0</v>
          </cell>
          <cell r="N261">
            <v>0</v>
          </cell>
          <cell r="O261">
            <v>0</v>
          </cell>
        </row>
        <row r="262">
          <cell r="D262" t="str">
            <v>00000255</v>
          </cell>
          <cell r="F262">
            <v>35706</v>
          </cell>
          <cell r="G262" t="str">
            <v>96/ISO</v>
          </cell>
          <cell r="H262">
            <v>2000</v>
          </cell>
          <cell r="I262">
            <v>2.25</v>
          </cell>
          <cell r="J262">
            <v>1500</v>
          </cell>
          <cell r="K262">
            <v>1500</v>
          </cell>
          <cell r="L262">
            <v>500</v>
          </cell>
          <cell r="M262">
            <v>0</v>
          </cell>
          <cell r="N262">
            <v>0</v>
          </cell>
          <cell r="O262">
            <v>0</v>
          </cell>
        </row>
        <row r="263">
          <cell r="D263" t="str">
            <v>00000256</v>
          </cell>
          <cell r="F263">
            <v>35706</v>
          </cell>
          <cell r="G263" t="str">
            <v>96/ISO</v>
          </cell>
          <cell r="H263">
            <v>2000</v>
          </cell>
          <cell r="I263">
            <v>2.25</v>
          </cell>
          <cell r="J263">
            <v>1500</v>
          </cell>
          <cell r="K263">
            <v>1500</v>
          </cell>
          <cell r="L263">
            <v>500</v>
          </cell>
          <cell r="M263">
            <v>0</v>
          </cell>
          <cell r="N263">
            <v>0</v>
          </cell>
          <cell r="O263">
            <v>0</v>
          </cell>
        </row>
        <row r="264">
          <cell r="D264" t="str">
            <v>00000257</v>
          </cell>
          <cell r="F264">
            <v>35706</v>
          </cell>
          <cell r="G264" t="str">
            <v>96/ISO</v>
          </cell>
          <cell r="H264">
            <v>1333</v>
          </cell>
          <cell r="I264">
            <v>2.25</v>
          </cell>
          <cell r="J264">
            <v>1000</v>
          </cell>
          <cell r="K264">
            <v>1000</v>
          </cell>
          <cell r="L264">
            <v>333</v>
          </cell>
          <cell r="M264">
            <v>0</v>
          </cell>
          <cell r="N264">
            <v>0</v>
          </cell>
          <cell r="O264">
            <v>0</v>
          </cell>
        </row>
        <row r="265">
          <cell r="D265" t="str">
            <v>00000258</v>
          </cell>
          <cell r="F265">
            <v>35706</v>
          </cell>
          <cell r="G265" t="str">
            <v>96/ISO</v>
          </cell>
          <cell r="H265">
            <v>666</v>
          </cell>
          <cell r="I265">
            <v>2.25</v>
          </cell>
          <cell r="J265">
            <v>0</v>
          </cell>
          <cell r="K265">
            <v>0</v>
          </cell>
          <cell r="L265">
            <v>666</v>
          </cell>
          <cell r="M265">
            <v>0</v>
          </cell>
          <cell r="N265">
            <v>0</v>
          </cell>
          <cell r="O265">
            <v>0</v>
          </cell>
        </row>
        <row r="266">
          <cell r="D266" t="str">
            <v>00000259</v>
          </cell>
          <cell r="F266">
            <v>35706</v>
          </cell>
          <cell r="G266" t="str">
            <v>96/ISO</v>
          </cell>
          <cell r="H266">
            <v>666</v>
          </cell>
          <cell r="I266">
            <v>2.25</v>
          </cell>
          <cell r="J266">
            <v>0</v>
          </cell>
          <cell r="K266">
            <v>0</v>
          </cell>
          <cell r="L266">
            <v>666</v>
          </cell>
          <cell r="M266">
            <v>0</v>
          </cell>
          <cell r="N266">
            <v>0</v>
          </cell>
          <cell r="O266">
            <v>0</v>
          </cell>
        </row>
        <row r="267">
          <cell r="D267" t="str">
            <v>00000260</v>
          </cell>
          <cell r="F267">
            <v>35706</v>
          </cell>
          <cell r="G267" t="str">
            <v>96/ISO</v>
          </cell>
          <cell r="H267">
            <v>666</v>
          </cell>
          <cell r="I267">
            <v>2.25</v>
          </cell>
          <cell r="J267">
            <v>0</v>
          </cell>
          <cell r="K267">
            <v>0</v>
          </cell>
          <cell r="L267">
            <v>666</v>
          </cell>
          <cell r="M267">
            <v>0</v>
          </cell>
          <cell r="N267">
            <v>0</v>
          </cell>
          <cell r="O267">
            <v>0</v>
          </cell>
        </row>
        <row r="268">
          <cell r="D268" t="str">
            <v>00000261</v>
          </cell>
          <cell r="F268">
            <v>35706</v>
          </cell>
          <cell r="G268" t="str">
            <v>96/ISO</v>
          </cell>
          <cell r="H268">
            <v>433</v>
          </cell>
          <cell r="I268">
            <v>2.25</v>
          </cell>
          <cell r="J268">
            <v>252</v>
          </cell>
          <cell r="K268">
            <v>252</v>
          </cell>
          <cell r="L268">
            <v>181</v>
          </cell>
          <cell r="M268">
            <v>0</v>
          </cell>
          <cell r="N268">
            <v>0</v>
          </cell>
          <cell r="O268">
            <v>0</v>
          </cell>
        </row>
        <row r="269">
          <cell r="D269" t="str">
            <v>00000262</v>
          </cell>
          <cell r="F269">
            <v>35766</v>
          </cell>
          <cell r="G269" t="str">
            <v>96/NQ</v>
          </cell>
          <cell r="H269">
            <v>10000</v>
          </cell>
          <cell r="I269">
            <v>4.5</v>
          </cell>
          <cell r="J269">
            <v>10000</v>
          </cell>
          <cell r="K269">
            <v>10000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D270" t="str">
            <v>00000263</v>
          </cell>
          <cell r="F270">
            <v>35766</v>
          </cell>
          <cell r="G270" t="str">
            <v>96/NQ</v>
          </cell>
          <cell r="H270">
            <v>10000</v>
          </cell>
          <cell r="I270">
            <v>4.5</v>
          </cell>
          <cell r="J270">
            <v>10000</v>
          </cell>
          <cell r="K270">
            <v>10000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D271" t="str">
            <v>00000264</v>
          </cell>
          <cell r="F271">
            <v>35766</v>
          </cell>
          <cell r="G271" t="str">
            <v>96/NQ</v>
          </cell>
          <cell r="H271">
            <v>10000</v>
          </cell>
          <cell r="I271">
            <v>4.5</v>
          </cell>
          <cell r="J271">
            <v>10000</v>
          </cell>
          <cell r="K271">
            <v>10000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D272" t="str">
            <v>00000265</v>
          </cell>
          <cell r="F272">
            <v>35751</v>
          </cell>
          <cell r="G272" t="str">
            <v>96/ISO</v>
          </cell>
          <cell r="H272">
            <v>2666</v>
          </cell>
          <cell r="I272">
            <v>3.75</v>
          </cell>
          <cell r="J272">
            <v>0</v>
          </cell>
          <cell r="K272">
            <v>0</v>
          </cell>
          <cell r="L272">
            <v>2666</v>
          </cell>
          <cell r="M272">
            <v>0</v>
          </cell>
          <cell r="N272">
            <v>0</v>
          </cell>
          <cell r="O272">
            <v>0</v>
          </cell>
        </row>
        <row r="273">
          <cell r="D273" t="str">
            <v>00000266</v>
          </cell>
          <cell r="F273">
            <v>35751</v>
          </cell>
          <cell r="G273" t="str">
            <v>96/ISO</v>
          </cell>
          <cell r="H273">
            <v>433</v>
          </cell>
          <cell r="I273">
            <v>3.75</v>
          </cell>
          <cell r="J273">
            <v>0</v>
          </cell>
          <cell r="K273">
            <v>0</v>
          </cell>
          <cell r="L273">
            <v>433</v>
          </cell>
          <cell r="M273">
            <v>0</v>
          </cell>
          <cell r="N273">
            <v>0</v>
          </cell>
          <cell r="O273">
            <v>0</v>
          </cell>
        </row>
        <row r="274">
          <cell r="D274" t="str">
            <v>00000267</v>
          </cell>
          <cell r="F274">
            <v>35751</v>
          </cell>
          <cell r="G274" t="str">
            <v>96/ISO</v>
          </cell>
          <cell r="H274">
            <v>166</v>
          </cell>
          <cell r="I274">
            <v>3.75</v>
          </cell>
          <cell r="J274">
            <v>0</v>
          </cell>
          <cell r="K274">
            <v>0</v>
          </cell>
          <cell r="L274">
            <v>166</v>
          </cell>
          <cell r="M274">
            <v>0</v>
          </cell>
          <cell r="N274">
            <v>0</v>
          </cell>
          <cell r="O274">
            <v>0</v>
          </cell>
        </row>
        <row r="275">
          <cell r="D275" t="str">
            <v>00000268</v>
          </cell>
          <cell r="F275">
            <v>35758</v>
          </cell>
          <cell r="G275" t="str">
            <v>96/ISO</v>
          </cell>
          <cell r="H275">
            <v>166</v>
          </cell>
          <cell r="I275">
            <v>3.75</v>
          </cell>
          <cell r="J275">
            <v>0</v>
          </cell>
          <cell r="K275">
            <v>0</v>
          </cell>
          <cell r="L275">
            <v>166</v>
          </cell>
          <cell r="M275">
            <v>0</v>
          </cell>
          <cell r="N275">
            <v>0</v>
          </cell>
          <cell r="O275">
            <v>0</v>
          </cell>
        </row>
        <row r="276">
          <cell r="D276" t="str">
            <v>00000269</v>
          </cell>
          <cell r="F276">
            <v>35758</v>
          </cell>
          <cell r="G276" t="str">
            <v>96/ISO</v>
          </cell>
          <cell r="H276">
            <v>8666</v>
          </cell>
          <cell r="I276">
            <v>3.75</v>
          </cell>
          <cell r="J276">
            <v>0</v>
          </cell>
          <cell r="K276">
            <v>0</v>
          </cell>
          <cell r="L276">
            <v>8666</v>
          </cell>
          <cell r="M276">
            <v>0</v>
          </cell>
          <cell r="N276">
            <v>0</v>
          </cell>
          <cell r="O276">
            <v>0</v>
          </cell>
        </row>
        <row r="277">
          <cell r="D277" t="str">
            <v>00000270</v>
          </cell>
          <cell r="F277">
            <v>35758</v>
          </cell>
          <cell r="G277" t="str">
            <v>96/ISO</v>
          </cell>
          <cell r="H277">
            <v>433</v>
          </cell>
          <cell r="I277">
            <v>3.75</v>
          </cell>
          <cell r="J277">
            <v>0</v>
          </cell>
          <cell r="K277">
            <v>0</v>
          </cell>
          <cell r="L277">
            <v>433</v>
          </cell>
          <cell r="M277">
            <v>0</v>
          </cell>
          <cell r="N277">
            <v>0</v>
          </cell>
          <cell r="O277">
            <v>0</v>
          </cell>
        </row>
        <row r="278">
          <cell r="D278" t="str">
            <v>00000271</v>
          </cell>
          <cell r="F278">
            <v>35758</v>
          </cell>
          <cell r="G278" t="str">
            <v>96/ISO</v>
          </cell>
          <cell r="H278">
            <v>166</v>
          </cell>
          <cell r="I278">
            <v>3.75</v>
          </cell>
          <cell r="J278">
            <v>0</v>
          </cell>
          <cell r="K278">
            <v>0</v>
          </cell>
          <cell r="L278">
            <v>166</v>
          </cell>
          <cell r="M278">
            <v>0</v>
          </cell>
          <cell r="N278">
            <v>0</v>
          </cell>
          <cell r="O278">
            <v>0</v>
          </cell>
        </row>
        <row r="279">
          <cell r="D279" t="str">
            <v>00000272</v>
          </cell>
          <cell r="F279">
            <v>35759</v>
          </cell>
          <cell r="G279" t="str">
            <v>96/ISO</v>
          </cell>
          <cell r="H279">
            <v>666</v>
          </cell>
          <cell r="I279">
            <v>4.5</v>
          </cell>
          <cell r="J279">
            <v>0</v>
          </cell>
          <cell r="K279">
            <v>0</v>
          </cell>
          <cell r="L279">
            <v>666</v>
          </cell>
          <cell r="M279">
            <v>0</v>
          </cell>
          <cell r="N279">
            <v>0</v>
          </cell>
          <cell r="O279">
            <v>0</v>
          </cell>
        </row>
        <row r="280">
          <cell r="D280" t="str">
            <v>00000273</v>
          </cell>
          <cell r="F280">
            <v>35765</v>
          </cell>
          <cell r="G280" t="str">
            <v>96/ISO</v>
          </cell>
          <cell r="H280">
            <v>3333</v>
          </cell>
          <cell r="I280">
            <v>4.5</v>
          </cell>
          <cell r="J280">
            <v>0</v>
          </cell>
          <cell r="K280">
            <v>0</v>
          </cell>
          <cell r="L280">
            <v>3333</v>
          </cell>
          <cell r="M280">
            <v>0</v>
          </cell>
          <cell r="N280">
            <v>0</v>
          </cell>
          <cell r="O280">
            <v>0</v>
          </cell>
        </row>
        <row r="281">
          <cell r="D281" t="str">
            <v>00000274</v>
          </cell>
          <cell r="F281">
            <v>35765</v>
          </cell>
          <cell r="G281" t="str">
            <v>96/ISO</v>
          </cell>
          <cell r="H281">
            <v>166</v>
          </cell>
          <cell r="I281">
            <v>4.5</v>
          </cell>
          <cell r="J281">
            <v>0</v>
          </cell>
          <cell r="K281">
            <v>0</v>
          </cell>
          <cell r="L281">
            <v>166</v>
          </cell>
          <cell r="M281">
            <v>0</v>
          </cell>
          <cell r="N281">
            <v>0</v>
          </cell>
          <cell r="O281">
            <v>0</v>
          </cell>
        </row>
        <row r="282">
          <cell r="D282" t="str">
            <v>00000275</v>
          </cell>
          <cell r="F282">
            <v>35766</v>
          </cell>
          <cell r="G282" t="str">
            <v>96/ISO</v>
          </cell>
          <cell r="H282">
            <v>166</v>
          </cell>
          <cell r="I282">
            <v>4.5</v>
          </cell>
          <cell r="J282">
            <v>0</v>
          </cell>
          <cell r="K282">
            <v>0</v>
          </cell>
          <cell r="L282">
            <v>166</v>
          </cell>
          <cell r="M282">
            <v>0</v>
          </cell>
          <cell r="N282">
            <v>0</v>
          </cell>
          <cell r="O282">
            <v>0</v>
          </cell>
        </row>
        <row r="283">
          <cell r="D283" t="str">
            <v>00000276</v>
          </cell>
          <cell r="F283">
            <v>35766</v>
          </cell>
          <cell r="G283" t="str">
            <v>96/ISO</v>
          </cell>
          <cell r="H283">
            <v>166</v>
          </cell>
          <cell r="I283">
            <v>4.5</v>
          </cell>
          <cell r="J283">
            <v>0</v>
          </cell>
          <cell r="K283">
            <v>0</v>
          </cell>
          <cell r="L283">
            <v>166</v>
          </cell>
          <cell r="M283">
            <v>0</v>
          </cell>
          <cell r="N283">
            <v>0</v>
          </cell>
          <cell r="O283">
            <v>0</v>
          </cell>
        </row>
        <row r="284">
          <cell r="D284" t="str">
            <v>00000277</v>
          </cell>
          <cell r="F284">
            <v>35772</v>
          </cell>
          <cell r="G284" t="str">
            <v>96/ISO</v>
          </cell>
          <cell r="H284">
            <v>166</v>
          </cell>
          <cell r="I284">
            <v>4.5</v>
          </cell>
          <cell r="J284">
            <v>0</v>
          </cell>
          <cell r="K284">
            <v>0</v>
          </cell>
          <cell r="L284">
            <v>166</v>
          </cell>
          <cell r="M284">
            <v>0</v>
          </cell>
          <cell r="N284">
            <v>0</v>
          </cell>
          <cell r="O284">
            <v>0</v>
          </cell>
        </row>
        <row r="285">
          <cell r="D285" t="str">
            <v>00000278</v>
          </cell>
          <cell r="F285">
            <v>35772</v>
          </cell>
          <cell r="G285" t="str">
            <v>96/ISO</v>
          </cell>
          <cell r="H285">
            <v>23333</v>
          </cell>
          <cell r="I285">
            <v>4.5</v>
          </cell>
          <cell r="J285">
            <v>0</v>
          </cell>
          <cell r="K285">
            <v>0</v>
          </cell>
          <cell r="L285">
            <v>23333</v>
          </cell>
          <cell r="M285">
            <v>0</v>
          </cell>
          <cell r="N285">
            <v>0</v>
          </cell>
          <cell r="O285">
            <v>0</v>
          </cell>
        </row>
        <row r="286">
          <cell r="D286" t="str">
            <v>00000279</v>
          </cell>
          <cell r="F286">
            <v>35709</v>
          </cell>
          <cell r="G286" t="str">
            <v>96/NQ</v>
          </cell>
          <cell r="H286">
            <v>40000</v>
          </cell>
          <cell r="I286">
            <v>3.75</v>
          </cell>
          <cell r="J286">
            <v>13333</v>
          </cell>
          <cell r="K286">
            <v>13333</v>
          </cell>
          <cell r="L286">
            <v>26667</v>
          </cell>
          <cell r="M286">
            <v>0</v>
          </cell>
          <cell r="N286">
            <v>0</v>
          </cell>
          <cell r="O286">
            <v>0</v>
          </cell>
        </row>
        <row r="287">
          <cell r="D287" t="str">
            <v>00000280</v>
          </cell>
          <cell r="F287">
            <v>35797</v>
          </cell>
          <cell r="G287" t="str">
            <v>96/ISO</v>
          </cell>
          <cell r="H287">
            <v>1800</v>
          </cell>
          <cell r="I287">
            <v>4.5</v>
          </cell>
          <cell r="J287">
            <v>0</v>
          </cell>
          <cell r="K287">
            <v>0</v>
          </cell>
          <cell r="L287">
            <v>1800</v>
          </cell>
          <cell r="M287">
            <v>0</v>
          </cell>
          <cell r="N287">
            <v>0</v>
          </cell>
          <cell r="O287">
            <v>0</v>
          </cell>
        </row>
        <row r="288">
          <cell r="D288" t="str">
            <v>00000281</v>
          </cell>
          <cell r="F288">
            <v>35797</v>
          </cell>
          <cell r="G288" t="str">
            <v>96/ISO</v>
          </cell>
          <cell r="H288">
            <v>500</v>
          </cell>
          <cell r="I288">
            <v>4.5</v>
          </cell>
          <cell r="J288">
            <v>0</v>
          </cell>
          <cell r="K288">
            <v>0</v>
          </cell>
          <cell r="L288">
            <v>500</v>
          </cell>
          <cell r="M288">
            <v>0</v>
          </cell>
          <cell r="N288">
            <v>0</v>
          </cell>
          <cell r="O288">
            <v>0</v>
          </cell>
        </row>
        <row r="289">
          <cell r="D289" t="str">
            <v>00000282</v>
          </cell>
          <cell r="F289">
            <v>35797</v>
          </cell>
          <cell r="G289" t="str">
            <v>96/ISO</v>
          </cell>
          <cell r="H289">
            <v>6000</v>
          </cell>
          <cell r="I289">
            <v>4.5</v>
          </cell>
          <cell r="J289">
            <v>0</v>
          </cell>
          <cell r="K289">
            <v>0</v>
          </cell>
          <cell r="L289">
            <v>6000</v>
          </cell>
          <cell r="M289">
            <v>0</v>
          </cell>
          <cell r="N289">
            <v>0</v>
          </cell>
          <cell r="O289">
            <v>0</v>
          </cell>
        </row>
        <row r="290">
          <cell r="D290" t="str">
            <v>00000283</v>
          </cell>
          <cell r="F290">
            <v>35797</v>
          </cell>
          <cell r="G290" t="str">
            <v>96/ISO</v>
          </cell>
          <cell r="H290">
            <v>300</v>
          </cell>
          <cell r="I290">
            <v>4.5</v>
          </cell>
          <cell r="J290">
            <v>0</v>
          </cell>
          <cell r="K290">
            <v>0</v>
          </cell>
          <cell r="L290">
            <v>300</v>
          </cell>
          <cell r="M290">
            <v>0</v>
          </cell>
          <cell r="N290">
            <v>0</v>
          </cell>
          <cell r="O290">
            <v>0</v>
          </cell>
        </row>
        <row r="291">
          <cell r="D291" t="str">
            <v>00000284</v>
          </cell>
          <cell r="F291">
            <v>35814</v>
          </cell>
          <cell r="G291" t="str">
            <v>96/ISO</v>
          </cell>
          <cell r="H291">
            <v>666</v>
          </cell>
          <cell r="I291">
            <v>4.5</v>
          </cell>
          <cell r="J291">
            <v>0</v>
          </cell>
          <cell r="K291">
            <v>0</v>
          </cell>
          <cell r="L291">
            <v>666</v>
          </cell>
          <cell r="M291">
            <v>0</v>
          </cell>
          <cell r="N291">
            <v>0</v>
          </cell>
          <cell r="O291">
            <v>0</v>
          </cell>
        </row>
        <row r="292">
          <cell r="D292" t="str">
            <v>00000285</v>
          </cell>
          <cell r="F292">
            <v>35814</v>
          </cell>
          <cell r="G292" t="str">
            <v>96/ISO</v>
          </cell>
          <cell r="H292">
            <v>1200</v>
          </cell>
          <cell r="I292">
            <v>4.5</v>
          </cell>
          <cell r="J292">
            <v>975</v>
          </cell>
          <cell r="K292">
            <v>975</v>
          </cell>
          <cell r="L292">
            <v>225</v>
          </cell>
          <cell r="M292">
            <v>0</v>
          </cell>
          <cell r="N292">
            <v>0</v>
          </cell>
          <cell r="O292">
            <v>0</v>
          </cell>
        </row>
        <row r="293">
          <cell r="D293" t="str">
            <v>00000286</v>
          </cell>
          <cell r="F293">
            <v>35814</v>
          </cell>
          <cell r="G293" t="str">
            <v>96/ISO</v>
          </cell>
          <cell r="H293">
            <v>5400</v>
          </cell>
          <cell r="I293">
            <v>4.5</v>
          </cell>
          <cell r="J293">
            <v>0</v>
          </cell>
          <cell r="K293">
            <v>0</v>
          </cell>
          <cell r="L293">
            <v>5400</v>
          </cell>
          <cell r="M293">
            <v>0</v>
          </cell>
          <cell r="N293">
            <v>0</v>
          </cell>
          <cell r="O293">
            <v>0</v>
          </cell>
        </row>
        <row r="294">
          <cell r="D294" t="str">
            <v>00000287</v>
          </cell>
          <cell r="F294">
            <v>35814</v>
          </cell>
          <cell r="G294" t="str">
            <v>96/ISO</v>
          </cell>
          <cell r="H294">
            <v>166</v>
          </cell>
          <cell r="I294">
            <v>4.5</v>
          </cell>
          <cell r="J294">
            <v>166</v>
          </cell>
          <cell r="K294">
            <v>166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D295" t="str">
            <v>00000288</v>
          </cell>
          <cell r="F295">
            <v>35814</v>
          </cell>
          <cell r="G295" t="str">
            <v>96/ISO</v>
          </cell>
          <cell r="H295">
            <v>166</v>
          </cell>
          <cell r="I295">
            <v>4.5</v>
          </cell>
          <cell r="J295">
            <v>0</v>
          </cell>
          <cell r="K295">
            <v>0</v>
          </cell>
          <cell r="L295">
            <v>166</v>
          </cell>
          <cell r="M295">
            <v>0</v>
          </cell>
          <cell r="N295">
            <v>0</v>
          </cell>
          <cell r="O295">
            <v>0</v>
          </cell>
        </row>
        <row r="296">
          <cell r="D296" t="str">
            <v>00000289</v>
          </cell>
          <cell r="F296">
            <v>35814</v>
          </cell>
          <cell r="G296" t="str">
            <v>96/ISO</v>
          </cell>
          <cell r="H296">
            <v>333</v>
          </cell>
          <cell r="I296">
            <v>4.5</v>
          </cell>
          <cell r="J296">
            <v>0</v>
          </cell>
          <cell r="K296">
            <v>0</v>
          </cell>
          <cell r="L296">
            <v>333</v>
          </cell>
          <cell r="M296">
            <v>0</v>
          </cell>
          <cell r="N296">
            <v>0</v>
          </cell>
          <cell r="O296">
            <v>0</v>
          </cell>
        </row>
        <row r="297">
          <cell r="D297" t="str">
            <v>00000290</v>
          </cell>
          <cell r="F297">
            <v>35814</v>
          </cell>
          <cell r="G297" t="str">
            <v>96/ISO</v>
          </cell>
          <cell r="H297">
            <v>133</v>
          </cell>
          <cell r="I297">
            <v>4.5</v>
          </cell>
          <cell r="J297">
            <v>0</v>
          </cell>
          <cell r="K297">
            <v>0</v>
          </cell>
          <cell r="L297">
            <v>133</v>
          </cell>
          <cell r="M297">
            <v>0</v>
          </cell>
          <cell r="N297">
            <v>0</v>
          </cell>
          <cell r="O297">
            <v>0</v>
          </cell>
        </row>
        <row r="298">
          <cell r="D298" t="str">
            <v>00000291</v>
          </cell>
          <cell r="F298">
            <v>35814</v>
          </cell>
          <cell r="G298" t="str">
            <v>96/ISO</v>
          </cell>
          <cell r="H298">
            <v>1333</v>
          </cell>
          <cell r="I298">
            <v>4.5</v>
          </cell>
          <cell r="J298">
            <v>0</v>
          </cell>
          <cell r="K298">
            <v>0</v>
          </cell>
          <cell r="L298">
            <v>1333</v>
          </cell>
          <cell r="M298">
            <v>0</v>
          </cell>
          <cell r="N298">
            <v>0</v>
          </cell>
          <cell r="O298">
            <v>0</v>
          </cell>
        </row>
        <row r="299">
          <cell r="D299" t="str">
            <v>00000292</v>
          </cell>
          <cell r="F299">
            <v>35821</v>
          </cell>
          <cell r="G299" t="str">
            <v>96/ISO</v>
          </cell>
          <cell r="H299">
            <v>6666</v>
          </cell>
          <cell r="I299">
            <v>4.5</v>
          </cell>
          <cell r="J299">
            <v>0</v>
          </cell>
          <cell r="K299">
            <v>0</v>
          </cell>
          <cell r="L299">
            <v>6666</v>
          </cell>
          <cell r="M299">
            <v>0</v>
          </cell>
          <cell r="N299">
            <v>0</v>
          </cell>
          <cell r="O299">
            <v>0</v>
          </cell>
        </row>
        <row r="300">
          <cell r="D300" t="str">
            <v>00000293</v>
          </cell>
          <cell r="F300">
            <v>35821</v>
          </cell>
          <cell r="G300" t="str">
            <v>96/ISO</v>
          </cell>
          <cell r="H300">
            <v>666</v>
          </cell>
          <cell r="I300">
            <v>4.5</v>
          </cell>
          <cell r="J300">
            <v>0</v>
          </cell>
          <cell r="K300">
            <v>0</v>
          </cell>
          <cell r="L300">
            <v>666</v>
          </cell>
          <cell r="M300">
            <v>0</v>
          </cell>
          <cell r="N300">
            <v>0</v>
          </cell>
          <cell r="O300">
            <v>0</v>
          </cell>
        </row>
        <row r="301">
          <cell r="D301" t="str">
            <v>00000294</v>
          </cell>
          <cell r="F301">
            <v>35843</v>
          </cell>
          <cell r="G301" t="str">
            <v>96/ISO</v>
          </cell>
          <cell r="H301">
            <v>1333</v>
          </cell>
          <cell r="I301">
            <v>4.5</v>
          </cell>
          <cell r="J301">
            <v>0</v>
          </cell>
          <cell r="K301">
            <v>0</v>
          </cell>
          <cell r="L301">
            <v>1333</v>
          </cell>
          <cell r="M301">
            <v>0</v>
          </cell>
          <cell r="N301">
            <v>0</v>
          </cell>
          <cell r="O301">
            <v>0</v>
          </cell>
        </row>
        <row r="302">
          <cell r="D302" t="str">
            <v>00000295</v>
          </cell>
          <cell r="F302">
            <v>35843</v>
          </cell>
          <cell r="G302" t="str">
            <v>96/ISO</v>
          </cell>
          <cell r="H302">
            <v>560</v>
          </cell>
          <cell r="I302">
            <v>4.5</v>
          </cell>
          <cell r="J302">
            <v>280</v>
          </cell>
          <cell r="K302">
            <v>280</v>
          </cell>
          <cell r="L302">
            <v>280</v>
          </cell>
          <cell r="M302">
            <v>0</v>
          </cell>
          <cell r="N302">
            <v>0</v>
          </cell>
          <cell r="O302">
            <v>0</v>
          </cell>
        </row>
        <row r="303">
          <cell r="D303" t="str">
            <v>00000296</v>
          </cell>
          <cell r="F303">
            <v>35891</v>
          </cell>
          <cell r="G303" t="str">
            <v>96/ISO</v>
          </cell>
          <cell r="H303">
            <v>560</v>
          </cell>
          <cell r="I303">
            <v>4.5</v>
          </cell>
          <cell r="J303">
            <v>0</v>
          </cell>
          <cell r="K303">
            <v>0</v>
          </cell>
          <cell r="L303">
            <v>560</v>
          </cell>
          <cell r="M303">
            <v>0</v>
          </cell>
          <cell r="N303">
            <v>0</v>
          </cell>
          <cell r="O303">
            <v>0</v>
          </cell>
        </row>
        <row r="304">
          <cell r="D304" t="str">
            <v>00000297</v>
          </cell>
          <cell r="F304">
            <v>35886</v>
          </cell>
          <cell r="G304" t="str">
            <v>96/ISO</v>
          </cell>
          <cell r="H304">
            <v>266</v>
          </cell>
          <cell r="I304">
            <v>4.5</v>
          </cell>
          <cell r="J304">
            <v>0</v>
          </cell>
          <cell r="K304">
            <v>0</v>
          </cell>
          <cell r="L304">
            <v>266</v>
          </cell>
          <cell r="M304">
            <v>0</v>
          </cell>
          <cell r="N304">
            <v>0</v>
          </cell>
          <cell r="O304">
            <v>0</v>
          </cell>
        </row>
        <row r="305">
          <cell r="D305" t="str">
            <v>00000298</v>
          </cell>
          <cell r="F305">
            <v>35905</v>
          </cell>
          <cell r="G305" t="str">
            <v>96/ISO</v>
          </cell>
          <cell r="H305">
            <v>10000</v>
          </cell>
          <cell r="I305">
            <v>4.5</v>
          </cell>
          <cell r="J305">
            <v>8500</v>
          </cell>
          <cell r="K305">
            <v>10000</v>
          </cell>
          <cell r="L305">
            <v>0</v>
          </cell>
          <cell r="M305">
            <v>0</v>
          </cell>
          <cell r="N305">
            <v>1500</v>
          </cell>
          <cell r="O305">
            <v>1500</v>
          </cell>
        </row>
        <row r="306">
          <cell r="D306" t="str">
            <v>00000299</v>
          </cell>
          <cell r="F306">
            <v>35905</v>
          </cell>
          <cell r="G306" t="str">
            <v>96/ISO</v>
          </cell>
          <cell r="H306">
            <v>2000</v>
          </cell>
          <cell r="I306">
            <v>4.5</v>
          </cell>
          <cell r="J306">
            <v>0</v>
          </cell>
          <cell r="K306">
            <v>0</v>
          </cell>
          <cell r="L306">
            <v>2000</v>
          </cell>
          <cell r="M306">
            <v>0</v>
          </cell>
          <cell r="N306">
            <v>0</v>
          </cell>
          <cell r="O306">
            <v>0</v>
          </cell>
        </row>
        <row r="307">
          <cell r="D307" t="str">
            <v>00000300</v>
          </cell>
          <cell r="F307">
            <v>35920</v>
          </cell>
          <cell r="G307" t="str">
            <v>96/ISO</v>
          </cell>
          <cell r="H307">
            <v>840</v>
          </cell>
          <cell r="I307">
            <v>4.5</v>
          </cell>
          <cell r="J307">
            <v>0</v>
          </cell>
          <cell r="K307">
            <v>0</v>
          </cell>
          <cell r="L307">
            <v>840</v>
          </cell>
          <cell r="M307">
            <v>0</v>
          </cell>
          <cell r="N307">
            <v>0</v>
          </cell>
          <cell r="O307">
            <v>0</v>
          </cell>
        </row>
        <row r="308">
          <cell r="D308" t="str">
            <v>00000301</v>
          </cell>
          <cell r="F308">
            <v>35933</v>
          </cell>
          <cell r="G308" t="str">
            <v>96/ISO</v>
          </cell>
          <cell r="H308">
            <v>7800</v>
          </cell>
          <cell r="I308">
            <v>4.5</v>
          </cell>
          <cell r="J308">
            <v>0</v>
          </cell>
          <cell r="K308">
            <v>0</v>
          </cell>
          <cell r="L308">
            <v>7800</v>
          </cell>
          <cell r="M308">
            <v>0</v>
          </cell>
          <cell r="N308">
            <v>0</v>
          </cell>
          <cell r="O308">
            <v>0</v>
          </cell>
        </row>
        <row r="309">
          <cell r="D309" t="str">
            <v>00000302</v>
          </cell>
          <cell r="F309">
            <v>35948</v>
          </cell>
          <cell r="G309" t="str">
            <v>96/ISO</v>
          </cell>
          <cell r="H309">
            <v>17755</v>
          </cell>
          <cell r="I309">
            <v>4.5</v>
          </cell>
          <cell r="J309">
            <v>17755</v>
          </cell>
          <cell r="K309">
            <v>17755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</row>
        <row r="310">
          <cell r="D310" t="str">
            <v>00000303</v>
          </cell>
          <cell r="F310">
            <v>35948</v>
          </cell>
          <cell r="G310" t="str">
            <v>96/NQ</v>
          </cell>
          <cell r="H310">
            <v>48911</v>
          </cell>
          <cell r="I310">
            <v>4.5</v>
          </cell>
          <cell r="J310">
            <v>48911</v>
          </cell>
          <cell r="K310">
            <v>48911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</row>
        <row r="311">
          <cell r="D311" t="str">
            <v>00000304</v>
          </cell>
          <cell r="F311">
            <v>35941</v>
          </cell>
          <cell r="G311" t="str">
            <v>96/ISO</v>
          </cell>
          <cell r="H311">
            <v>800</v>
          </cell>
          <cell r="I311">
            <v>4.5</v>
          </cell>
          <cell r="J311">
            <v>0</v>
          </cell>
          <cell r="K311">
            <v>0</v>
          </cell>
          <cell r="L311">
            <v>800</v>
          </cell>
          <cell r="M311">
            <v>0</v>
          </cell>
          <cell r="N311">
            <v>0</v>
          </cell>
          <cell r="O311">
            <v>0</v>
          </cell>
        </row>
        <row r="312">
          <cell r="D312" t="str">
            <v>00000305</v>
          </cell>
          <cell r="F312">
            <v>36005</v>
          </cell>
          <cell r="G312" t="str">
            <v>96/NQ</v>
          </cell>
          <cell r="H312">
            <v>10000</v>
          </cell>
          <cell r="I312">
            <v>4.5</v>
          </cell>
          <cell r="J312">
            <v>1874</v>
          </cell>
          <cell r="K312">
            <v>1874</v>
          </cell>
          <cell r="L312">
            <v>8126</v>
          </cell>
          <cell r="M312">
            <v>0</v>
          </cell>
          <cell r="N312">
            <v>0</v>
          </cell>
          <cell r="O312">
            <v>0</v>
          </cell>
        </row>
        <row r="313">
          <cell r="D313" t="str">
            <v>00000306</v>
          </cell>
          <cell r="F313">
            <v>35947</v>
          </cell>
          <cell r="G313" t="str">
            <v>96/ISO</v>
          </cell>
          <cell r="H313">
            <v>1333</v>
          </cell>
          <cell r="I313">
            <v>4.5</v>
          </cell>
          <cell r="J313">
            <v>0</v>
          </cell>
          <cell r="K313">
            <v>0</v>
          </cell>
          <cell r="L313">
            <v>1333</v>
          </cell>
          <cell r="M313">
            <v>0</v>
          </cell>
          <cell r="N313">
            <v>0</v>
          </cell>
          <cell r="O313">
            <v>0</v>
          </cell>
        </row>
        <row r="314">
          <cell r="D314" t="str">
            <v>00000307</v>
          </cell>
          <cell r="F314">
            <v>35950</v>
          </cell>
          <cell r="G314" t="str">
            <v>96/ISO</v>
          </cell>
          <cell r="H314">
            <v>5333</v>
          </cell>
          <cell r="I314">
            <v>4.5</v>
          </cell>
          <cell r="J314">
            <v>0</v>
          </cell>
          <cell r="K314">
            <v>0</v>
          </cell>
          <cell r="L314">
            <v>5333</v>
          </cell>
          <cell r="M314">
            <v>0</v>
          </cell>
          <cell r="N314">
            <v>0</v>
          </cell>
          <cell r="O314">
            <v>0</v>
          </cell>
        </row>
        <row r="315">
          <cell r="D315" t="str">
            <v>00000308</v>
          </cell>
          <cell r="F315">
            <v>35964</v>
          </cell>
          <cell r="G315" t="str">
            <v>96/ISO</v>
          </cell>
          <cell r="H315">
            <v>20000</v>
          </cell>
          <cell r="I315">
            <v>4.5</v>
          </cell>
          <cell r="J315">
            <v>0</v>
          </cell>
          <cell r="K315">
            <v>0</v>
          </cell>
          <cell r="L315">
            <v>20000</v>
          </cell>
          <cell r="M315">
            <v>0</v>
          </cell>
          <cell r="N315">
            <v>0</v>
          </cell>
          <cell r="O315">
            <v>0</v>
          </cell>
        </row>
        <row r="316">
          <cell r="D316" t="str">
            <v>00000309</v>
          </cell>
          <cell r="F316">
            <v>35968</v>
          </cell>
          <cell r="G316" t="str">
            <v>96/ISO</v>
          </cell>
          <cell r="H316">
            <v>5333</v>
          </cell>
          <cell r="I316">
            <v>4.5</v>
          </cell>
          <cell r="J316">
            <v>0</v>
          </cell>
          <cell r="K316">
            <v>0</v>
          </cell>
          <cell r="L316">
            <v>5333</v>
          </cell>
          <cell r="M316">
            <v>0</v>
          </cell>
          <cell r="N316">
            <v>0</v>
          </cell>
          <cell r="O316">
            <v>0</v>
          </cell>
        </row>
        <row r="317">
          <cell r="D317" t="str">
            <v>00000310</v>
          </cell>
          <cell r="F317">
            <v>35975</v>
          </cell>
          <cell r="G317" t="str">
            <v>96/ISO</v>
          </cell>
          <cell r="H317">
            <v>26666</v>
          </cell>
          <cell r="I317">
            <v>4.5</v>
          </cell>
          <cell r="J317">
            <v>26666</v>
          </cell>
          <cell r="K317">
            <v>26666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</row>
        <row r="318">
          <cell r="D318" t="str">
            <v>00000311</v>
          </cell>
          <cell r="F318">
            <v>35983</v>
          </cell>
          <cell r="G318" t="str">
            <v>96/ISO</v>
          </cell>
          <cell r="H318">
            <v>800</v>
          </cell>
          <cell r="I318">
            <v>4.5</v>
          </cell>
          <cell r="J318">
            <v>800</v>
          </cell>
          <cell r="K318">
            <v>800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D319" t="str">
            <v>00000312</v>
          </cell>
          <cell r="F319">
            <v>35989</v>
          </cell>
          <cell r="G319" t="str">
            <v>96/ISO</v>
          </cell>
          <cell r="H319">
            <v>12000</v>
          </cell>
          <cell r="I319">
            <v>4.5</v>
          </cell>
          <cell r="J319">
            <v>6250</v>
          </cell>
          <cell r="K319">
            <v>6250</v>
          </cell>
          <cell r="L319">
            <v>5750</v>
          </cell>
          <cell r="M319">
            <v>0</v>
          </cell>
          <cell r="N319">
            <v>0</v>
          </cell>
          <cell r="O319">
            <v>0</v>
          </cell>
        </row>
        <row r="320">
          <cell r="D320" t="str">
            <v>00000313</v>
          </cell>
          <cell r="F320">
            <v>35989</v>
          </cell>
          <cell r="G320" t="str">
            <v>96/ISO</v>
          </cell>
          <cell r="H320">
            <v>2000</v>
          </cell>
          <cell r="I320">
            <v>4.5</v>
          </cell>
          <cell r="J320">
            <v>0</v>
          </cell>
          <cell r="K320">
            <v>0</v>
          </cell>
          <cell r="L320">
            <v>2000</v>
          </cell>
          <cell r="M320">
            <v>0</v>
          </cell>
          <cell r="N320">
            <v>0</v>
          </cell>
          <cell r="O320">
            <v>0</v>
          </cell>
        </row>
        <row r="321">
          <cell r="D321" t="str">
            <v>00000314</v>
          </cell>
          <cell r="F321">
            <v>35996</v>
          </cell>
          <cell r="G321" t="str">
            <v>96/ISO</v>
          </cell>
          <cell r="H321">
            <v>1333</v>
          </cell>
          <cell r="I321">
            <v>4.5</v>
          </cell>
          <cell r="J321">
            <v>0</v>
          </cell>
          <cell r="K321">
            <v>0</v>
          </cell>
          <cell r="L321">
            <v>1333</v>
          </cell>
          <cell r="M321">
            <v>0</v>
          </cell>
          <cell r="N321">
            <v>0</v>
          </cell>
          <cell r="O321">
            <v>0</v>
          </cell>
        </row>
        <row r="322">
          <cell r="D322" t="str">
            <v>00000315</v>
          </cell>
          <cell r="F322">
            <v>35996</v>
          </cell>
          <cell r="G322" t="str">
            <v>96/ISO</v>
          </cell>
          <cell r="H322">
            <v>3333</v>
          </cell>
          <cell r="I322">
            <v>4.5</v>
          </cell>
          <cell r="J322">
            <v>3333</v>
          </cell>
          <cell r="K322">
            <v>3333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D323" t="str">
            <v>00000316</v>
          </cell>
          <cell r="F323">
            <v>35948</v>
          </cell>
          <cell r="G323" t="str">
            <v>96/NQ</v>
          </cell>
          <cell r="H323">
            <v>13333</v>
          </cell>
          <cell r="I323">
            <v>4.5</v>
          </cell>
          <cell r="J323">
            <v>0</v>
          </cell>
          <cell r="K323">
            <v>0</v>
          </cell>
          <cell r="L323">
            <v>13333</v>
          </cell>
          <cell r="M323">
            <v>0</v>
          </cell>
          <cell r="N323">
            <v>0</v>
          </cell>
          <cell r="O323">
            <v>0</v>
          </cell>
        </row>
        <row r="324">
          <cell r="D324" t="str">
            <v>00000317</v>
          </cell>
          <cell r="F324">
            <v>35900</v>
          </cell>
          <cell r="G324" t="str">
            <v>96/NQ</v>
          </cell>
          <cell r="H324">
            <v>4000</v>
          </cell>
          <cell r="I324">
            <v>2.25</v>
          </cell>
          <cell r="J324">
            <v>4000</v>
          </cell>
          <cell r="K324">
            <v>4000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</row>
        <row r="325">
          <cell r="D325" t="str">
            <v>00000318</v>
          </cell>
          <cell r="F325">
            <v>35884</v>
          </cell>
          <cell r="G325" t="str">
            <v>96/NQ</v>
          </cell>
          <cell r="H325">
            <v>13666</v>
          </cell>
          <cell r="I325">
            <v>2.25</v>
          </cell>
          <cell r="J325">
            <v>13666</v>
          </cell>
          <cell r="K325">
            <v>13666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D326" t="str">
            <v>00000319</v>
          </cell>
          <cell r="F326">
            <v>36074</v>
          </cell>
          <cell r="G326" t="str">
            <v>96/NQ</v>
          </cell>
          <cell r="H326">
            <v>10000</v>
          </cell>
          <cell r="I326">
            <v>4.5</v>
          </cell>
          <cell r="J326">
            <v>833</v>
          </cell>
          <cell r="K326">
            <v>833</v>
          </cell>
          <cell r="L326">
            <v>9167</v>
          </cell>
          <cell r="M326">
            <v>0</v>
          </cell>
          <cell r="N326">
            <v>0</v>
          </cell>
          <cell r="O326">
            <v>0</v>
          </cell>
        </row>
        <row r="327">
          <cell r="D327" t="str">
            <v>00000320</v>
          </cell>
          <cell r="F327">
            <v>36144</v>
          </cell>
          <cell r="G327" t="str">
            <v>96/NQ</v>
          </cell>
          <cell r="H327">
            <v>10000</v>
          </cell>
          <cell r="I327">
            <v>4.5</v>
          </cell>
          <cell r="J327">
            <v>10000</v>
          </cell>
          <cell r="K327">
            <v>10000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D328" t="str">
            <v>00000321</v>
          </cell>
          <cell r="F328">
            <v>36144</v>
          </cell>
          <cell r="G328" t="str">
            <v>96/NQ</v>
          </cell>
          <cell r="H328">
            <v>10000</v>
          </cell>
          <cell r="I328">
            <v>4.5</v>
          </cell>
          <cell r="J328">
            <v>10000</v>
          </cell>
          <cell r="K328">
            <v>10000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D329" t="str">
            <v>00000322</v>
          </cell>
          <cell r="F329">
            <v>36144</v>
          </cell>
          <cell r="G329" t="str">
            <v>96/NQ</v>
          </cell>
          <cell r="H329">
            <v>10000</v>
          </cell>
          <cell r="I329">
            <v>4.5</v>
          </cell>
          <cell r="J329">
            <v>10000</v>
          </cell>
          <cell r="K329">
            <v>10000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0">
          <cell r="D330" t="str">
            <v>00000323</v>
          </cell>
          <cell r="F330">
            <v>35856</v>
          </cell>
          <cell r="G330" t="str">
            <v>96/NQ</v>
          </cell>
          <cell r="H330">
            <v>90000</v>
          </cell>
          <cell r="I330">
            <v>4.5</v>
          </cell>
          <cell r="J330">
            <v>90000</v>
          </cell>
          <cell r="K330">
            <v>90000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D331" t="str">
            <v>00000324</v>
          </cell>
          <cell r="F331">
            <v>36206</v>
          </cell>
          <cell r="G331" t="str">
            <v>99/ISO</v>
          </cell>
          <cell r="H331">
            <v>3333</v>
          </cell>
          <cell r="I331">
            <v>4.5</v>
          </cell>
          <cell r="J331">
            <v>0</v>
          </cell>
          <cell r="K331">
            <v>0</v>
          </cell>
          <cell r="L331">
            <v>3333</v>
          </cell>
          <cell r="M331">
            <v>0</v>
          </cell>
          <cell r="N331">
            <v>0</v>
          </cell>
          <cell r="O331">
            <v>0</v>
          </cell>
        </row>
        <row r="332">
          <cell r="D332" t="str">
            <v>00000325</v>
          </cell>
          <cell r="F332">
            <v>36206</v>
          </cell>
          <cell r="G332" t="str">
            <v>99/ISO</v>
          </cell>
          <cell r="H332">
            <v>1333</v>
          </cell>
          <cell r="I332">
            <v>4.5</v>
          </cell>
          <cell r="J332">
            <v>1333</v>
          </cell>
          <cell r="K332">
            <v>1333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D333" t="str">
            <v>00000326</v>
          </cell>
          <cell r="F333">
            <v>36206</v>
          </cell>
          <cell r="G333" t="str">
            <v>99/ISO</v>
          </cell>
          <cell r="H333">
            <v>10000</v>
          </cell>
          <cell r="I333">
            <v>4.5</v>
          </cell>
          <cell r="J333">
            <v>0</v>
          </cell>
          <cell r="K333">
            <v>0</v>
          </cell>
          <cell r="L333">
            <v>10000</v>
          </cell>
          <cell r="M333">
            <v>0</v>
          </cell>
          <cell r="N333">
            <v>0</v>
          </cell>
          <cell r="O333">
            <v>0</v>
          </cell>
        </row>
        <row r="334">
          <cell r="D334" t="str">
            <v>00000327</v>
          </cell>
          <cell r="F334">
            <v>36206</v>
          </cell>
          <cell r="G334" t="str">
            <v>99/ISO</v>
          </cell>
          <cell r="H334">
            <v>3333</v>
          </cell>
          <cell r="I334">
            <v>4.5</v>
          </cell>
          <cell r="J334">
            <v>3333</v>
          </cell>
          <cell r="K334">
            <v>3333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D335" t="str">
            <v>00000328</v>
          </cell>
          <cell r="F335">
            <v>36206</v>
          </cell>
          <cell r="G335" t="str">
            <v>99/ISO</v>
          </cell>
          <cell r="H335">
            <v>1000</v>
          </cell>
          <cell r="I335">
            <v>4.5</v>
          </cell>
          <cell r="J335">
            <v>0</v>
          </cell>
          <cell r="K335">
            <v>1000</v>
          </cell>
          <cell r="L335">
            <v>0</v>
          </cell>
          <cell r="M335">
            <v>0</v>
          </cell>
          <cell r="N335">
            <v>1000</v>
          </cell>
          <cell r="O335">
            <v>1000</v>
          </cell>
        </row>
        <row r="336">
          <cell r="D336" t="str">
            <v>00000329</v>
          </cell>
          <cell r="F336">
            <v>36206</v>
          </cell>
          <cell r="G336" t="str">
            <v>99/ISO</v>
          </cell>
          <cell r="H336">
            <v>333</v>
          </cell>
          <cell r="I336">
            <v>4.5</v>
          </cell>
          <cell r="J336">
            <v>174</v>
          </cell>
          <cell r="K336">
            <v>174</v>
          </cell>
          <cell r="L336">
            <v>159</v>
          </cell>
          <cell r="M336">
            <v>0</v>
          </cell>
          <cell r="N336">
            <v>0</v>
          </cell>
          <cell r="O336">
            <v>0</v>
          </cell>
        </row>
        <row r="337">
          <cell r="D337" t="str">
            <v>00000330</v>
          </cell>
          <cell r="F337">
            <v>36206</v>
          </cell>
          <cell r="G337" t="str">
            <v>99/ISO</v>
          </cell>
          <cell r="H337">
            <v>10000</v>
          </cell>
          <cell r="I337">
            <v>4.5</v>
          </cell>
          <cell r="J337">
            <v>10000</v>
          </cell>
          <cell r="K337">
            <v>10000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D338" t="str">
            <v>00000331</v>
          </cell>
          <cell r="F338">
            <v>36206</v>
          </cell>
          <cell r="G338" t="str">
            <v>99/ISO</v>
          </cell>
          <cell r="H338">
            <v>666</v>
          </cell>
          <cell r="I338">
            <v>4.5</v>
          </cell>
          <cell r="J338">
            <v>666</v>
          </cell>
          <cell r="K338">
            <v>666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D339" t="str">
            <v>00000332</v>
          </cell>
          <cell r="F339">
            <v>36206</v>
          </cell>
          <cell r="G339" t="str">
            <v>99/ISO</v>
          </cell>
          <cell r="H339">
            <v>2333</v>
          </cell>
          <cell r="I339">
            <v>4.5</v>
          </cell>
          <cell r="J339">
            <v>0</v>
          </cell>
          <cell r="K339">
            <v>0</v>
          </cell>
          <cell r="L339">
            <v>2333</v>
          </cell>
          <cell r="M339">
            <v>0</v>
          </cell>
          <cell r="N339">
            <v>0</v>
          </cell>
          <cell r="O339">
            <v>0</v>
          </cell>
        </row>
        <row r="340">
          <cell r="D340" t="str">
            <v>00000333</v>
          </cell>
          <cell r="F340">
            <v>36206</v>
          </cell>
          <cell r="G340" t="str">
            <v>99/ISO</v>
          </cell>
          <cell r="H340">
            <v>3333</v>
          </cell>
          <cell r="I340">
            <v>4.5</v>
          </cell>
          <cell r="J340">
            <v>333</v>
          </cell>
          <cell r="K340">
            <v>3333</v>
          </cell>
          <cell r="L340">
            <v>0</v>
          </cell>
          <cell r="M340">
            <v>0</v>
          </cell>
          <cell r="N340">
            <v>3000</v>
          </cell>
          <cell r="O340">
            <v>3000</v>
          </cell>
        </row>
        <row r="341">
          <cell r="D341" t="str">
            <v>00000334</v>
          </cell>
          <cell r="F341">
            <v>36206</v>
          </cell>
          <cell r="G341" t="str">
            <v>99/ISO</v>
          </cell>
          <cell r="H341">
            <v>13333</v>
          </cell>
          <cell r="I341">
            <v>4.5</v>
          </cell>
          <cell r="J341">
            <v>0</v>
          </cell>
          <cell r="K341">
            <v>0</v>
          </cell>
          <cell r="L341">
            <v>13333</v>
          </cell>
          <cell r="M341">
            <v>0</v>
          </cell>
          <cell r="N341">
            <v>0</v>
          </cell>
          <cell r="O341">
            <v>0</v>
          </cell>
        </row>
        <row r="342">
          <cell r="D342" t="str">
            <v>00000335</v>
          </cell>
          <cell r="F342">
            <v>36206</v>
          </cell>
          <cell r="G342" t="str">
            <v>99/ISO</v>
          </cell>
          <cell r="H342">
            <v>1333</v>
          </cell>
          <cell r="I342">
            <v>4.5</v>
          </cell>
          <cell r="J342">
            <v>0</v>
          </cell>
          <cell r="K342">
            <v>0</v>
          </cell>
          <cell r="L342">
            <v>1333</v>
          </cell>
          <cell r="M342">
            <v>0</v>
          </cell>
          <cell r="N342">
            <v>0</v>
          </cell>
          <cell r="O342">
            <v>0</v>
          </cell>
        </row>
        <row r="343">
          <cell r="D343" t="str">
            <v>00000336</v>
          </cell>
          <cell r="F343">
            <v>36206</v>
          </cell>
          <cell r="G343" t="str">
            <v>99/ISO</v>
          </cell>
          <cell r="H343">
            <v>440</v>
          </cell>
          <cell r="I343">
            <v>4.5</v>
          </cell>
          <cell r="J343">
            <v>110</v>
          </cell>
          <cell r="K343">
            <v>110</v>
          </cell>
          <cell r="L343">
            <v>330</v>
          </cell>
          <cell r="M343">
            <v>0</v>
          </cell>
          <cell r="N343">
            <v>0</v>
          </cell>
          <cell r="O343">
            <v>0</v>
          </cell>
        </row>
        <row r="344">
          <cell r="D344" t="str">
            <v>00000337</v>
          </cell>
          <cell r="F344">
            <v>36206</v>
          </cell>
          <cell r="G344" t="str">
            <v>99/ISO</v>
          </cell>
          <cell r="H344">
            <v>3333</v>
          </cell>
          <cell r="I344">
            <v>4.5</v>
          </cell>
          <cell r="J344">
            <v>0</v>
          </cell>
          <cell r="K344">
            <v>0</v>
          </cell>
          <cell r="L344">
            <v>3333</v>
          </cell>
          <cell r="M344">
            <v>0</v>
          </cell>
          <cell r="N344">
            <v>0</v>
          </cell>
          <cell r="O344">
            <v>0</v>
          </cell>
        </row>
        <row r="345">
          <cell r="D345" t="str">
            <v>00000338</v>
          </cell>
          <cell r="F345">
            <v>36206</v>
          </cell>
          <cell r="G345" t="str">
            <v>99/ISO</v>
          </cell>
          <cell r="H345">
            <v>2000</v>
          </cell>
          <cell r="I345">
            <v>4.5</v>
          </cell>
          <cell r="J345">
            <v>2000</v>
          </cell>
          <cell r="K345">
            <v>2000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D346" t="str">
            <v>00000339</v>
          </cell>
          <cell r="F346">
            <v>36206</v>
          </cell>
          <cell r="G346" t="str">
            <v>99/ISO</v>
          </cell>
          <cell r="H346">
            <v>666</v>
          </cell>
          <cell r="I346">
            <v>4.5</v>
          </cell>
          <cell r="J346">
            <v>348</v>
          </cell>
          <cell r="K346">
            <v>348</v>
          </cell>
          <cell r="L346">
            <v>318</v>
          </cell>
          <cell r="M346">
            <v>0</v>
          </cell>
          <cell r="N346">
            <v>0</v>
          </cell>
          <cell r="O346">
            <v>0</v>
          </cell>
        </row>
        <row r="347">
          <cell r="D347" t="str">
            <v>00000340</v>
          </cell>
          <cell r="F347">
            <v>36206</v>
          </cell>
          <cell r="G347" t="str">
            <v>99/ISO</v>
          </cell>
          <cell r="H347">
            <v>3333</v>
          </cell>
          <cell r="I347">
            <v>4.5</v>
          </cell>
          <cell r="J347">
            <v>3333</v>
          </cell>
          <cell r="K347">
            <v>3333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D348" t="str">
            <v>00000341</v>
          </cell>
          <cell r="F348">
            <v>36206</v>
          </cell>
          <cell r="G348" t="str">
            <v>99/ISO</v>
          </cell>
          <cell r="H348">
            <v>333</v>
          </cell>
          <cell r="I348">
            <v>4.5</v>
          </cell>
          <cell r="J348">
            <v>333</v>
          </cell>
          <cell r="K348">
            <v>333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</row>
        <row r="349">
          <cell r="D349" t="str">
            <v>00000342</v>
          </cell>
          <cell r="F349">
            <v>36206</v>
          </cell>
          <cell r="G349" t="str">
            <v>99/ISO</v>
          </cell>
          <cell r="H349">
            <v>1333</v>
          </cell>
          <cell r="I349">
            <v>4.5</v>
          </cell>
          <cell r="J349">
            <v>1333</v>
          </cell>
          <cell r="K349">
            <v>1333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</row>
        <row r="350">
          <cell r="D350" t="str">
            <v>00000343</v>
          </cell>
          <cell r="F350">
            <v>36206</v>
          </cell>
          <cell r="G350" t="str">
            <v>99/ISO</v>
          </cell>
          <cell r="H350">
            <v>766</v>
          </cell>
          <cell r="I350">
            <v>4.5</v>
          </cell>
          <cell r="J350">
            <v>0</v>
          </cell>
          <cell r="K350">
            <v>0</v>
          </cell>
          <cell r="L350">
            <v>766</v>
          </cell>
          <cell r="M350">
            <v>0</v>
          </cell>
          <cell r="N350">
            <v>0</v>
          </cell>
          <cell r="O350">
            <v>0</v>
          </cell>
        </row>
        <row r="351">
          <cell r="D351" t="str">
            <v>00000344</v>
          </cell>
          <cell r="F351">
            <v>36206</v>
          </cell>
          <cell r="G351" t="str">
            <v>99/ISO</v>
          </cell>
          <cell r="H351">
            <v>4000</v>
          </cell>
          <cell r="I351">
            <v>4.5</v>
          </cell>
          <cell r="J351">
            <v>0</v>
          </cell>
          <cell r="K351">
            <v>0</v>
          </cell>
          <cell r="L351">
            <v>4000</v>
          </cell>
          <cell r="M351">
            <v>0</v>
          </cell>
          <cell r="N351">
            <v>0</v>
          </cell>
          <cell r="O351">
            <v>0</v>
          </cell>
        </row>
        <row r="352">
          <cell r="D352" t="str">
            <v>00000345</v>
          </cell>
          <cell r="F352">
            <v>36206</v>
          </cell>
          <cell r="G352" t="str">
            <v>99/ISO</v>
          </cell>
          <cell r="H352">
            <v>2000</v>
          </cell>
          <cell r="I352">
            <v>4.5</v>
          </cell>
          <cell r="J352">
            <v>0</v>
          </cell>
          <cell r="K352">
            <v>0</v>
          </cell>
          <cell r="L352">
            <v>2000</v>
          </cell>
          <cell r="M352">
            <v>0</v>
          </cell>
          <cell r="N352">
            <v>0</v>
          </cell>
          <cell r="O352">
            <v>0</v>
          </cell>
        </row>
        <row r="353">
          <cell r="D353" t="str">
            <v>00000346</v>
          </cell>
          <cell r="F353">
            <v>36206</v>
          </cell>
          <cell r="G353" t="str">
            <v>99/ISO</v>
          </cell>
          <cell r="H353">
            <v>1666</v>
          </cell>
          <cell r="I353">
            <v>4.5</v>
          </cell>
          <cell r="J353">
            <v>0</v>
          </cell>
          <cell r="K353">
            <v>0</v>
          </cell>
          <cell r="L353">
            <v>1666</v>
          </cell>
          <cell r="M353">
            <v>0</v>
          </cell>
          <cell r="N353">
            <v>0</v>
          </cell>
          <cell r="O353">
            <v>0</v>
          </cell>
        </row>
        <row r="354">
          <cell r="D354" t="str">
            <v>00000347</v>
          </cell>
          <cell r="F354">
            <v>36206</v>
          </cell>
          <cell r="G354" t="str">
            <v>99/ISO</v>
          </cell>
          <cell r="H354">
            <v>3333</v>
          </cell>
          <cell r="I354">
            <v>4.5</v>
          </cell>
          <cell r="J354">
            <v>0</v>
          </cell>
          <cell r="K354">
            <v>0</v>
          </cell>
          <cell r="L354">
            <v>3333</v>
          </cell>
          <cell r="M354">
            <v>0</v>
          </cell>
          <cell r="N354">
            <v>0</v>
          </cell>
          <cell r="O354">
            <v>0</v>
          </cell>
        </row>
        <row r="355">
          <cell r="D355" t="str">
            <v>00000348</v>
          </cell>
          <cell r="F355">
            <v>36206</v>
          </cell>
          <cell r="G355" t="str">
            <v>99/ISO</v>
          </cell>
          <cell r="H355">
            <v>4666</v>
          </cell>
          <cell r="I355">
            <v>4.5</v>
          </cell>
          <cell r="J355">
            <v>1749</v>
          </cell>
          <cell r="K355">
            <v>1749</v>
          </cell>
          <cell r="L355">
            <v>2917</v>
          </cell>
          <cell r="M355">
            <v>0</v>
          </cell>
          <cell r="N355">
            <v>0</v>
          </cell>
          <cell r="O355">
            <v>0</v>
          </cell>
        </row>
        <row r="356">
          <cell r="D356" t="str">
            <v>00000349</v>
          </cell>
          <cell r="F356">
            <v>36206</v>
          </cell>
          <cell r="G356" t="str">
            <v>99/ISO</v>
          </cell>
          <cell r="H356">
            <v>333</v>
          </cell>
          <cell r="I356">
            <v>4.5</v>
          </cell>
          <cell r="J356">
            <v>0</v>
          </cell>
          <cell r="K356">
            <v>0</v>
          </cell>
          <cell r="L356">
            <v>333</v>
          </cell>
          <cell r="M356">
            <v>0</v>
          </cell>
          <cell r="N356">
            <v>0</v>
          </cell>
          <cell r="O356">
            <v>0</v>
          </cell>
        </row>
        <row r="357">
          <cell r="D357" t="str">
            <v>00000350</v>
          </cell>
          <cell r="F357">
            <v>36206</v>
          </cell>
          <cell r="G357" t="str">
            <v>99/ISO</v>
          </cell>
          <cell r="H357">
            <v>6666</v>
          </cell>
          <cell r="I357">
            <v>4.5</v>
          </cell>
          <cell r="J357">
            <v>6666</v>
          </cell>
          <cell r="K357">
            <v>6666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D358" t="str">
            <v>00000351</v>
          </cell>
          <cell r="F358">
            <v>36206</v>
          </cell>
          <cell r="G358" t="str">
            <v>99/ISO</v>
          </cell>
          <cell r="H358">
            <v>3333</v>
          </cell>
          <cell r="I358">
            <v>4.5</v>
          </cell>
          <cell r="J358">
            <v>0</v>
          </cell>
          <cell r="K358">
            <v>0</v>
          </cell>
          <cell r="L358">
            <v>3333</v>
          </cell>
          <cell r="M358">
            <v>0</v>
          </cell>
          <cell r="N358">
            <v>0</v>
          </cell>
          <cell r="O358">
            <v>0</v>
          </cell>
        </row>
        <row r="359">
          <cell r="D359" t="str">
            <v>00000352</v>
          </cell>
          <cell r="F359">
            <v>36206</v>
          </cell>
          <cell r="G359" t="str">
            <v>99/ISO</v>
          </cell>
          <cell r="H359">
            <v>666</v>
          </cell>
          <cell r="I359">
            <v>4.5</v>
          </cell>
          <cell r="J359">
            <v>0</v>
          </cell>
          <cell r="K359">
            <v>0</v>
          </cell>
          <cell r="L359">
            <v>666</v>
          </cell>
          <cell r="M359">
            <v>0</v>
          </cell>
          <cell r="N359">
            <v>0</v>
          </cell>
          <cell r="O359">
            <v>0</v>
          </cell>
        </row>
        <row r="360">
          <cell r="D360" t="str">
            <v>00000353</v>
          </cell>
          <cell r="F360">
            <v>36206</v>
          </cell>
          <cell r="G360" t="str">
            <v>99/ISO</v>
          </cell>
          <cell r="H360">
            <v>1000</v>
          </cell>
          <cell r="I360">
            <v>4.5</v>
          </cell>
          <cell r="J360">
            <v>0</v>
          </cell>
          <cell r="K360">
            <v>0</v>
          </cell>
          <cell r="L360">
            <v>1000</v>
          </cell>
          <cell r="M360">
            <v>0</v>
          </cell>
          <cell r="N360">
            <v>0</v>
          </cell>
          <cell r="O360">
            <v>0</v>
          </cell>
        </row>
        <row r="361">
          <cell r="D361" t="str">
            <v>00000354</v>
          </cell>
          <cell r="F361">
            <v>36206</v>
          </cell>
          <cell r="G361" t="str">
            <v>99/ISO</v>
          </cell>
          <cell r="H361">
            <v>1666</v>
          </cell>
          <cell r="I361">
            <v>4.5</v>
          </cell>
          <cell r="J361">
            <v>0</v>
          </cell>
          <cell r="K361">
            <v>0</v>
          </cell>
          <cell r="L361">
            <v>1666</v>
          </cell>
          <cell r="M361">
            <v>0</v>
          </cell>
          <cell r="N361">
            <v>0</v>
          </cell>
          <cell r="O361">
            <v>0</v>
          </cell>
        </row>
        <row r="362">
          <cell r="D362" t="str">
            <v>00000355</v>
          </cell>
          <cell r="F362">
            <v>36206</v>
          </cell>
          <cell r="G362" t="str">
            <v>99/ISO</v>
          </cell>
          <cell r="H362">
            <v>3333</v>
          </cell>
          <cell r="I362">
            <v>4.5</v>
          </cell>
          <cell r="J362">
            <v>0</v>
          </cell>
          <cell r="K362">
            <v>0</v>
          </cell>
          <cell r="L362">
            <v>3333</v>
          </cell>
          <cell r="M362">
            <v>0</v>
          </cell>
          <cell r="N362">
            <v>0</v>
          </cell>
          <cell r="O362">
            <v>0</v>
          </cell>
        </row>
        <row r="363">
          <cell r="D363" t="str">
            <v>00000356</v>
          </cell>
          <cell r="F363">
            <v>36206</v>
          </cell>
          <cell r="G363" t="str">
            <v>99/ISO</v>
          </cell>
          <cell r="H363">
            <v>1200</v>
          </cell>
          <cell r="I363">
            <v>4.5</v>
          </cell>
          <cell r="J363">
            <v>1200</v>
          </cell>
          <cell r="K363">
            <v>1200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D364" t="str">
            <v>00000357</v>
          </cell>
          <cell r="F364">
            <v>36206</v>
          </cell>
          <cell r="G364" t="str">
            <v>99/NQ</v>
          </cell>
          <cell r="H364">
            <v>5000</v>
          </cell>
          <cell r="I364">
            <v>4.5</v>
          </cell>
          <cell r="J364">
            <v>4535</v>
          </cell>
          <cell r="K364">
            <v>5000</v>
          </cell>
          <cell r="L364">
            <v>0</v>
          </cell>
          <cell r="M364">
            <v>0</v>
          </cell>
          <cell r="N364">
            <v>465</v>
          </cell>
          <cell r="O364">
            <v>465</v>
          </cell>
        </row>
        <row r="365">
          <cell r="D365" t="str">
            <v>00000358</v>
          </cell>
          <cell r="F365">
            <v>36206</v>
          </cell>
          <cell r="G365" t="str">
            <v>99/ISO</v>
          </cell>
          <cell r="H365">
            <v>2333</v>
          </cell>
          <cell r="I365">
            <v>4.5</v>
          </cell>
          <cell r="J365">
            <v>0</v>
          </cell>
          <cell r="K365">
            <v>0</v>
          </cell>
          <cell r="L365">
            <v>2333</v>
          </cell>
          <cell r="M365">
            <v>0</v>
          </cell>
          <cell r="N365">
            <v>0</v>
          </cell>
          <cell r="O365">
            <v>0</v>
          </cell>
        </row>
        <row r="366">
          <cell r="D366" t="str">
            <v>00000359</v>
          </cell>
          <cell r="F366">
            <v>36206</v>
          </cell>
          <cell r="G366" t="str">
            <v>99/ISO</v>
          </cell>
          <cell r="H366">
            <v>400</v>
          </cell>
          <cell r="I366">
            <v>4.5</v>
          </cell>
          <cell r="J366">
            <v>0</v>
          </cell>
          <cell r="K366">
            <v>0</v>
          </cell>
          <cell r="L366">
            <v>400</v>
          </cell>
          <cell r="M366">
            <v>0</v>
          </cell>
          <cell r="N366">
            <v>0</v>
          </cell>
          <cell r="O366">
            <v>0</v>
          </cell>
        </row>
        <row r="367">
          <cell r="D367" t="str">
            <v>00000360</v>
          </cell>
          <cell r="F367">
            <v>36206</v>
          </cell>
          <cell r="G367" t="str">
            <v>99/ISO</v>
          </cell>
          <cell r="H367">
            <v>3333</v>
          </cell>
          <cell r="I367">
            <v>4.5</v>
          </cell>
          <cell r="J367">
            <v>3333</v>
          </cell>
          <cell r="K367">
            <v>3333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D368" t="str">
            <v>00000361</v>
          </cell>
          <cell r="F368">
            <v>36206</v>
          </cell>
          <cell r="G368" t="str">
            <v>99/ISO</v>
          </cell>
          <cell r="H368">
            <v>333</v>
          </cell>
          <cell r="I368">
            <v>4.5</v>
          </cell>
          <cell r="J368">
            <v>0</v>
          </cell>
          <cell r="K368">
            <v>0</v>
          </cell>
          <cell r="L368">
            <v>333</v>
          </cell>
          <cell r="M368">
            <v>0</v>
          </cell>
          <cell r="N368">
            <v>0</v>
          </cell>
          <cell r="O368">
            <v>0</v>
          </cell>
        </row>
        <row r="369">
          <cell r="D369" t="str">
            <v>00000362</v>
          </cell>
          <cell r="F369">
            <v>36206</v>
          </cell>
          <cell r="G369" t="str">
            <v>99/ISO</v>
          </cell>
          <cell r="H369">
            <v>10000</v>
          </cell>
          <cell r="I369">
            <v>4.5</v>
          </cell>
          <cell r="J369">
            <v>10000</v>
          </cell>
          <cell r="K369">
            <v>10000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0">
          <cell r="D370" t="str">
            <v>00000363</v>
          </cell>
          <cell r="F370">
            <v>36206</v>
          </cell>
          <cell r="G370" t="str">
            <v>99/ISO</v>
          </cell>
          <cell r="H370">
            <v>1333</v>
          </cell>
          <cell r="I370">
            <v>4.5</v>
          </cell>
          <cell r="J370">
            <v>1333</v>
          </cell>
          <cell r="K370">
            <v>1333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D371" t="str">
            <v>00000364</v>
          </cell>
          <cell r="F371">
            <v>36206</v>
          </cell>
          <cell r="G371" t="str">
            <v>99/ISO</v>
          </cell>
          <cell r="H371">
            <v>333</v>
          </cell>
          <cell r="I371">
            <v>4.5</v>
          </cell>
          <cell r="J371">
            <v>124</v>
          </cell>
          <cell r="K371">
            <v>124</v>
          </cell>
          <cell r="L371">
            <v>209</v>
          </cell>
          <cell r="M371">
            <v>0</v>
          </cell>
          <cell r="N371">
            <v>0</v>
          </cell>
          <cell r="O371">
            <v>0</v>
          </cell>
        </row>
        <row r="372">
          <cell r="D372" t="str">
            <v>00000365</v>
          </cell>
          <cell r="F372">
            <v>36206</v>
          </cell>
          <cell r="G372" t="str">
            <v>99/ISO</v>
          </cell>
          <cell r="H372">
            <v>500</v>
          </cell>
          <cell r="I372">
            <v>4.5</v>
          </cell>
          <cell r="J372">
            <v>500</v>
          </cell>
          <cell r="K372">
            <v>500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</row>
        <row r="373">
          <cell r="D373" t="str">
            <v>00000366</v>
          </cell>
          <cell r="F373">
            <v>36206</v>
          </cell>
          <cell r="G373" t="str">
            <v>99/ISO</v>
          </cell>
          <cell r="H373">
            <v>666</v>
          </cell>
          <cell r="I373">
            <v>4.5</v>
          </cell>
          <cell r="J373">
            <v>666</v>
          </cell>
          <cell r="K373">
            <v>666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</row>
        <row r="374">
          <cell r="D374" t="str">
            <v>00000367</v>
          </cell>
          <cell r="F374">
            <v>36206</v>
          </cell>
          <cell r="G374" t="str">
            <v>99/ISO</v>
          </cell>
          <cell r="H374">
            <v>1000</v>
          </cell>
          <cell r="I374">
            <v>4.5</v>
          </cell>
          <cell r="J374">
            <v>0</v>
          </cell>
          <cell r="K374">
            <v>0</v>
          </cell>
          <cell r="L374">
            <v>1000</v>
          </cell>
          <cell r="M374">
            <v>0</v>
          </cell>
          <cell r="N374">
            <v>0</v>
          </cell>
          <cell r="O374">
            <v>0</v>
          </cell>
        </row>
        <row r="375">
          <cell r="D375" t="str">
            <v>00000368</v>
          </cell>
          <cell r="F375">
            <v>36206</v>
          </cell>
          <cell r="G375" t="str">
            <v>99/ISO</v>
          </cell>
          <cell r="H375">
            <v>1666</v>
          </cell>
          <cell r="I375">
            <v>4.5</v>
          </cell>
          <cell r="J375">
            <v>0</v>
          </cell>
          <cell r="K375">
            <v>0</v>
          </cell>
          <cell r="L375">
            <v>1666</v>
          </cell>
          <cell r="M375">
            <v>0</v>
          </cell>
          <cell r="N375">
            <v>0</v>
          </cell>
          <cell r="O375">
            <v>0</v>
          </cell>
        </row>
        <row r="376">
          <cell r="D376" t="str">
            <v>00000369</v>
          </cell>
          <cell r="F376">
            <v>36206</v>
          </cell>
          <cell r="G376" t="str">
            <v>99/ISO</v>
          </cell>
          <cell r="H376">
            <v>1333</v>
          </cell>
          <cell r="I376">
            <v>4.5</v>
          </cell>
          <cell r="J376">
            <v>1333</v>
          </cell>
          <cell r="K376">
            <v>1333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</row>
        <row r="377">
          <cell r="D377" t="str">
            <v>00000370</v>
          </cell>
          <cell r="F377">
            <v>36206</v>
          </cell>
          <cell r="G377" t="str">
            <v>99/ISO</v>
          </cell>
          <cell r="H377">
            <v>266</v>
          </cell>
          <cell r="I377">
            <v>4.5</v>
          </cell>
          <cell r="J377">
            <v>266</v>
          </cell>
          <cell r="K377">
            <v>266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</row>
        <row r="378">
          <cell r="D378" t="str">
            <v>00000371</v>
          </cell>
          <cell r="F378">
            <v>36206</v>
          </cell>
          <cell r="G378" t="str">
            <v>99/ISO</v>
          </cell>
          <cell r="H378">
            <v>666</v>
          </cell>
          <cell r="I378">
            <v>4.5</v>
          </cell>
          <cell r="J378">
            <v>0</v>
          </cell>
          <cell r="K378">
            <v>0</v>
          </cell>
          <cell r="L378">
            <v>666</v>
          </cell>
          <cell r="M378">
            <v>0</v>
          </cell>
          <cell r="N378">
            <v>0</v>
          </cell>
          <cell r="O378">
            <v>0</v>
          </cell>
        </row>
        <row r="379">
          <cell r="D379" t="str">
            <v>00000372</v>
          </cell>
          <cell r="F379">
            <v>36206</v>
          </cell>
          <cell r="G379" t="str">
            <v>99/ISO</v>
          </cell>
          <cell r="H379">
            <v>5000</v>
          </cell>
          <cell r="I379">
            <v>4.5</v>
          </cell>
          <cell r="J379">
            <v>1874</v>
          </cell>
          <cell r="K379">
            <v>1874</v>
          </cell>
          <cell r="L379">
            <v>3126</v>
          </cell>
          <cell r="M379">
            <v>0</v>
          </cell>
          <cell r="N379">
            <v>0</v>
          </cell>
          <cell r="O379">
            <v>0</v>
          </cell>
        </row>
        <row r="380">
          <cell r="D380" t="str">
            <v>00000373</v>
          </cell>
          <cell r="F380">
            <v>36206</v>
          </cell>
          <cell r="G380" t="str">
            <v>99/ISO</v>
          </cell>
          <cell r="H380">
            <v>6000</v>
          </cell>
          <cell r="I380">
            <v>4.5</v>
          </cell>
          <cell r="J380">
            <v>0</v>
          </cell>
          <cell r="K380">
            <v>0</v>
          </cell>
          <cell r="L380">
            <v>6000</v>
          </cell>
          <cell r="M380">
            <v>0</v>
          </cell>
          <cell r="N380">
            <v>0</v>
          </cell>
          <cell r="O380">
            <v>0</v>
          </cell>
        </row>
        <row r="381">
          <cell r="D381" t="str">
            <v>00000374</v>
          </cell>
          <cell r="F381">
            <v>36206</v>
          </cell>
          <cell r="G381" t="str">
            <v>99/ISO</v>
          </cell>
          <cell r="H381">
            <v>1666</v>
          </cell>
          <cell r="I381">
            <v>4.5</v>
          </cell>
          <cell r="J381">
            <v>0</v>
          </cell>
          <cell r="K381">
            <v>0</v>
          </cell>
          <cell r="L381">
            <v>1666</v>
          </cell>
          <cell r="M381">
            <v>0</v>
          </cell>
          <cell r="N381">
            <v>0</v>
          </cell>
          <cell r="O381">
            <v>0</v>
          </cell>
        </row>
        <row r="382">
          <cell r="D382" t="str">
            <v>00000375</v>
          </cell>
          <cell r="F382">
            <v>36206</v>
          </cell>
          <cell r="G382" t="str">
            <v>99/ISO</v>
          </cell>
          <cell r="H382">
            <v>5333</v>
          </cell>
          <cell r="I382">
            <v>4.5</v>
          </cell>
          <cell r="J382">
            <v>0</v>
          </cell>
          <cell r="K382">
            <v>0</v>
          </cell>
          <cell r="L382">
            <v>5333</v>
          </cell>
          <cell r="M382">
            <v>0</v>
          </cell>
          <cell r="N382">
            <v>0</v>
          </cell>
          <cell r="O382">
            <v>0</v>
          </cell>
        </row>
        <row r="383">
          <cell r="D383" t="str">
            <v>00000376</v>
          </cell>
          <cell r="F383">
            <v>36206</v>
          </cell>
          <cell r="G383" t="str">
            <v>99/ISO</v>
          </cell>
          <cell r="H383">
            <v>4666</v>
          </cell>
          <cell r="I383">
            <v>4.5</v>
          </cell>
          <cell r="J383">
            <v>0</v>
          </cell>
          <cell r="K383">
            <v>0</v>
          </cell>
          <cell r="L383">
            <v>4666</v>
          </cell>
          <cell r="M383">
            <v>0</v>
          </cell>
          <cell r="N383">
            <v>0</v>
          </cell>
          <cell r="O383">
            <v>0</v>
          </cell>
        </row>
        <row r="384">
          <cell r="D384" t="str">
            <v>00000377</v>
          </cell>
          <cell r="F384">
            <v>36206</v>
          </cell>
          <cell r="G384" t="str">
            <v>99/ISO</v>
          </cell>
          <cell r="H384">
            <v>666</v>
          </cell>
          <cell r="I384">
            <v>4.5</v>
          </cell>
          <cell r="J384">
            <v>0</v>
          </cell>
          <cell r="K384">
            <v>0</v>
          </cell>
          <cell r="L384">
            <v>666</v>
          </cell>
          <cell r="M384">
            <v>0</v>
          </cell>
          <cell r="N384">
            <v>0</v>
          </cell>
          <cell r="O384">
            <v>0</v>
          </cell>
        </row>
        <row r="385">
          <cell r="D385" t="str">
            <v>00000378</v>
          </cell>
          <cell r="F385">
            <v>36206</v>
          </cell>
          <cell r="G385" t="str">
            <v>99/ISO</v>
          </cell>
          <cell r="H385">
            <v>800</v>
          </cell>
          <cell r="I385">
            <v>4.5</v>
          </cell>
          <cell r="J385">
            <v>417</v>
          </cell>
          <cell r="K385">
            <v>417</v>
          </cell>
          <cell r="L385">
            <v>383</v>
          </cell>
          <cell r="M385">
            <v>0</v>
          </cell>
          <cell r="N385">
            <v>0</v>
          </cell>
          <cell r="O385">
            <v>0</v>
          </cell>
        </row>
        <row r="386">
          <cell r="D386" t="str">
            <v>00000379</v>
          </cell>
          <cell r="F386">
            <v>36206</v>
          </cell>
          <cell r="G386" t="str">
            <v>99/ISO</v>
          </cell>
          <cell r="H386">
            <v>400</v>
          </cell>
          <cell r="I386">
            <v>4.5</v>
          </cell>
          <cell r="J386">
            <v>400</v>
          </cell>
          <cell r="K386">
            <v>400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</row>
        <row r="387">
          <cell r="D387" t="str">
            <v>00000380</v>
          </cell>
          <cell r="F387">
            <v>36206</v>
          </cell>
          <cell r="G387" t="str">
            <v>99/ISO</v>
          </cell>
          <cell r="H387">
            <v>1666</v>
          </cell>
          <cell r="I387">
            <v>4.5</v>
          </cell>
          <cell r="J387">
            <v>1666</v>
          </cell>
          <cell r="K387">
            <v>1666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</row>
        <row r="388">
          <cell r="D388" t="str">
            <v>00000381</v>
          </cell>
          <cell r="F388">
            <v>36206</v>
          </cell>
          <cell r="G388" t="str">
            <v>99/ISO</v>
          </cell>
          <cell r="H388">
            <v>1000</v>
          </cell>
          <cell r="I388">
            <v>4.5</v>
          </cell>
          <cell r="J388">
            <v>1000</v>
          </cell>
          <cell r="K388">
            <v>1000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89">
          <cell r="D389" t="str">
            <v>00000382</v>
          </cell>
          <cell r="F389">
            <v>36206</v>
          </cell>
          <cell r="G389" t="str">
            <v>99/ISO</v>
          </cell>
          <cell r="H389">
            <v>760</v>
          </cell>
          <cell r="I389">
            <v>4.5</v>
          </cell>
          <cell r="J389">
            <v>396</v>
          </cell>
          <cell r="K389">
            <v>396</v>
          </cell>
          <cell r="L389">
            <v>364</v>
          </cell>
          <cell r="M389">
            <v>0</v>
          </cell>
          <cell r="N389">
            <v>0</v>
          </cell>
          <cell r="O389">
            <v>0</v>
          </cell>
        </row>
        <row r="390">
          <cell r="D390" t="str">
            <v>00000383</v>
          </cell>
          <cell r="F390">
            <v>36206</v>
          </cell>
          <cell r="G390" t="str">
            <v>99/ISO</v>
          </cell>
          <cell r="H390">
            <v>5733</v>
          </cell>
          <cell r="I390">
            <v>4.5</v>
          </cell>
          <cell r="J390">
            <v>5733</v>
          </cell>
          <cell r="K390">
            <v>5733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</row>
        <row r="391">
          <cell r="D391" t="str">
            <v>00000384</v>
          </cell>
          <cell r="F391">
            <v>36206</v>
          </cell>
          <cell r="G391" t="str">
            <v>99/ISO</v>
          </cell>
          <cell r="H391">
            <v>1066</v>
          </cell>
          <cell r="I391">
            <v>4.5</v>
          </cell>
          <cell r="J391">
            <v>0</v>
          </cell>
          <cell r="K391">
            <v>0</v>
          </cell>
          <cell r="L391">
            <v>1066</v>
          </cell>
          <cell r="M391">
            <v>0</v>
          </cell>
          <cell r="N391">
            <v>0</v>
          </cell>
          <cell r="O391">
            <v>0</v>
          </cell>
        </row>
        <row r="392">
          <cell r="D392" t="str">
            <v>00000385</v>
          </cell>
          <cell r="F392">
            <v>36206</v>
          </cell>
          <cell r="G392" t="str">
            <v>99/ISO</v>
          </cell>
          <cell r="H392">
            <v>1333</v>
          </cell>
          <cell r="I392">
            <v>4.5</v>
          </cell>
          <cell r="J392">
            <v>1333</v>
          </cell>
          <cell r="K392">
            <v>1333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3">
          <cell r="D393" t="str">
            <v>00000386</v>
          </cell>
          <cell r="F393">
            <v>36206</v>
          </cell>
          <cell r="G393" t="str">
            <v>99/ISO</v>
          </cell>
          <cell r="H393">
            <v>5333</v>
          </cell>
          <cell r="I393">
            <v>4.5</v>
          </cell>
          <cell r="J393">
            <v>5333</v>
          </cell>
          <cell r="K393">
            <v>5333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</row>
        <row r="394">
          <cell r="D394" t="str">
            <v>00000387</v>
          </cell>
          <cell r="F394">
            <v>36206</v>
          </cell>
          <cell r="G394" t="str">
            <v>99/NQ</v>
          </cell>
          <cell r="H394">
            <v>1666</v>
          </cell>
          <cell r="I394">
            <v>4.5</v>
          </cell>
          <cell r="J394">
            <v>424</v>
          </cell>
          <cell r="K394">
            <v>424</v>
          </cell>
          <cell r="L394">
            <v>1242</v>
          </cell>
          <cell r="M394">
            <v>0</v>
          </cell>
          <cell r="N394">
            <v>0</v>
          </cell>
          <cell r="O394">
            <v>0</v>
          </cell>
        </row>
        <row r="395">
          <cell r="D395" t="str">
            <v>00000388</v>
          </cell>
          <cell r="F395">
            <v>36206</v>
          </cell>
          <cell r="G395" t="str">
            <v>99/NQ</v>
          </cell>
          <cell r="H395">
            <v>1333</v>
          </cell>
          <cell r="I395">
            <v>4.5</v>
          </cell>
          <cell r="J395">
            <v>444</v>
          </cell>
          <cell r="K395">
            <v>444</v>
          </cell>
          <cell r="L395">
            <v>889</v>
          </cell>
          <cell r="M395">
            <v>0</v>
          </cell>
          <cell r="N395">
            <v>0</v>
          </cell>
          <cell r="O395">
            <v>0</v>
          </cell>
        </row>
        <row r="396">
          <cell r="D396" t="str">
            <v>00000389</v>
          </cell>
          <cell r="F396">
            <v>36206</v>
          </cell>
          <cell r="G396" t="str">
            <v>99/NQ</v>
          </cell>
          <cell r="H396">
            <v>1666</v>
          </cell>
          <cell r="I396">
            <v>4.5</v>
          </cell>
          <cell r="J396">
            <v>0</v>
          </cell>
          <cell r="K396">
            <v>0</v>
          </cell>
          <cell r="L396">
            <v>1666</v>
          </cell>
          <cell r="M396">
            <v>0</v>
          </cell>
          <cell r="N396">
            <v>0</v>
          </cell>
          <cell r="O396">
            <v>0</v>
          </cell>
        </row>
        <row r="397">
          <cell r="D397" t="str">
            <v>00000390</v>
          </cell>
          <cell r="F397">
            <v>36206</v>
          </cell>
          <cell r="G397" t="str">
            <v>99/NQ</v>
          </cell>
          <cell r="H397">
            <v>1333</v>
          </cell>
          <cell r="I397">
            <v>4.5</v>
          </cell>
          <cell r="J397">
            <v>444</v>
          </cell>
          <cell r="K397">
            <v>444</v>
          </cell>
          <cell r="L397">
            <v>889</v>
          </cell>
          <cell r="M397">
            <v>0</v>
          </cell>
          <cell r="N397">
            <v>0</v>
          </cell>
          <cell r="O397">
            <v>0</v>
          </cell>
        </row>
        <row r="398">
          <cell r="D398" t="str">
            <v>00000391</v>
          </cell>
          <cell r="F398">
            <v>36206</v>
          </cell>
          <cell r="G398" t="str">
            <v>99/ISO</v>
          </cell>
          <cell r="H398">
            <v>5000</v>
          </cell>
          <cell r="I398">
            <v>4.5</v>
          </cell>
          <cell r="J398">
            <v>1666</v>
          </cell>
          <cell r="K398">
            <v>1666</v>
          </cell>
          <cell r="L398">
            <v>3334</v>
          </cell>
          <cell r="M398">
            <v>0</v>
          </cell>
          <cell r="N398">
            <v>0</v>
          </cell>
          <cell r="O398">
            <v>0</v>
          </cell>
        </row>
        <row r="399">
          <cell r="D399" t="str">
            <v>00000392</v>
          </cell>
          <cell r="F399">
            <v>36206</v>
          </cell>
          <cell r="G399" t="str">
            <v>99/NQ</v>
          </cell>
          <cell r="H399">
            <v>3333</v>
          </cell>
          <cell r="I399">
            <v>4.5</v>
          </cell>
          <cell r="J399">
            <v>0</v>
          </cell>
          <cell r="K399">
            <v>0</v>
          </cell>
          <cell r="L399">
            <v>3333</v>
          </cell>
          <cell r="M399">
            <v>0</v>
          </cell>
          <cell r="N399">
            <v>0</v>
          </cell>
          <cell r="O399">
            <v>0</v>
          </cell>
        </row>
        <row r="400">
          <cell r="D400" t="str">
            <v>00000393</v>
          </cell>
          <cell r="F400">
            <v>36206</v>
          </cell>
          <cell r="G400" t="str">
            <v>99/NQ</v>
          </cell>
          <cell r="H400">
            <v>2666</v>
          </cell>
          <cell r="I400">
            <v>4.5</v>
          </cell>
          <cell r="J400">
            <v>666</v>
          </cell>
          <cell r="K400">
            <v>666</v>
          </cell>
          <cell r="L400">
            <v>2000</v>
          </cell>
          <cell r="M400">
            <v>0</v>
          </cell>
          <cell r="N400">
            <v>0</v>
          </cell>
          <cell r="O400">
            <v>0</v>
          </cell>
        </row>
        <row r="401">
          <cell r="D401" t="str">
            <v>00000394</v>
          </cell>
          <cell r="F401">
            <v>36206</v>
          </cell>
          <cell r="G401" t="str">
            <v>99/NQ</v>
          </cell>
          <cell r="H401">
            <v>1333</v>
          </cell>
          <cell r="I401">
            <v>4.5</v>
          </cell>
          <cell r="J401">
            <v>166</v>
          </cell>
          <cell r="K401">
            <v>166</v>
          </cell>
          <cell r="L401">
            <v>1167</v>
          </cell>
          <cell r="M401">
            <v>0</v>
          </cell>
          <cell r="N401">
            <v>0</v>
          </cell>
          <cell r="O401">
            <v>0</v>
          </cell>
        </row>
        <row r="402">
          <cell r="D402" t="str">
            <v>00000395</v>
          </cell>
          <cell r="F402">
            <v>36206</v>
          </cell>
          <cell r="G402" t="str">
            <v>99/NQ</v>
          </cell>
          <cell r="H402">
            <v>3333</v>
          </cell>
          <cell r="I402">
            <v>4.5</v>
          </cell>
          <cell r="J402">
            <v>3333</v>
          </cell>
          <cell r="K402">
            <v>3333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</row>
        <row r="403">
          <cell r="D403" t="str">
            <v>00000396</v>
          </cell>
          <cell r="F403">
            <v>36250</v>
          </cell>
          <cell r="G403" t="str">
            <v>99/ISO</v>
          </cell>
          <cell r="H403">
            <v>8000</v>
          </cell>
          <cell r="I403">
            <v>4.5</v>
          </cell>
          <cell r="J403">
            <v>0</v>
          </cell>
          <cell r="K403">
            <v>0</v>
          </cell>
          <cell r="L403">
            <v>8000</v>
          </cell>
          <cell r="M403">
            <v>0</v>
          </cell>
          <cell r="N403">
            <v>0</v>
          </cell>
          <cell r="O403">
            <v>0</v>
          </cell>
        </row>
        <row r="404">
          <cell r="D404" t="str">
            <v>00000397</v>
          </cell>
          <cell r="F404">
            <v>36164</v>
          </cell>
          <cell r="G404" t="str">
            <v>99/ISO</v>
          </cell>
          <cell r="H404">
            <v>10000</v>
          </cell>
          <cell r="I404">
            <v>4.5</v>
          </cell>
          <cell r="J404">
            <v>0</v>
          </cell>
          <cell r="K404">
            <v>0</v>
          </cell>
          <cell r="L404">
            <v>10000</v>
          </cell>
          <cell r="M404">
            <v>0</v>
          </cell>
          <cell r="N404">
            <v>0</v>
          </cell>
          <cell r="O404">
            <v>0</v>
          </cell>
        </row>
        <row r="405">
          <cell r="D405" t="str">
            <v>00000398</v>
          </cell>
          <cell r="F405">
            <v>36199</v>
          </cell>
          <cell r="G405" t="str">
            <v>99/ISO</v>
          </cell>
          <cell r="H405">
            <v>800</v>
          </cell>
          <cell r="I405">
            <v>4.5</v>
          </cell>
          <cell r="J405">
            <v>0</v>
          </cell>
          <cell r="K405">
            <v>0</v>
          </cell>
          <cell r="L405">
            <v>800</v>
          </cell>
          <cell r="M405">
            <v>0</v>
          </cell>
          <cell r="N405">
            <v>0</v>
          </cell>
          <cell r="O405">
            <v>0</v>
          </cell>
        </row>
        <row r="406">
          <cell r="D406" t="str">
            <v>00000399</v>
          </cell>
          <cell r="F406">
            <v>36227</v>
          </cell>
          <cell r="G406" t="str">
            <v>99/ISO</v>
          </cell>
          <cell r="H406">
            <v>800</v>
          </cell>
          <cell r="I406">
            <v>4.5</v>
          </cell>
          <cell r="J406">
            <v>0</v>
          </cell>
          <cell r="K406">
            <v>0</v>
          </cell>
          <cell r="L406">
            <v>800</v>
          </cell>
          <cell r="M406">
            <v>0</v>
          </cell>
          <cell r="N406">
            <v>0</v>
          </cell>
          <cell r="O406">
            <v>0</v>
          </cell>
        </row>
        <row r="407">
          <cell r="D407" t="str">
            <v>00000400</v>
          </cell>
          <cell r="F407">
            <v>36241</v>
          </cell>
          <cell r="G407" t="str">
            <v>99/ISO</v>
          </cell>
          <cell r="H407">
            <v>13333</v>
          </cell>
          <cell r="I407">
            <v>4.5</v>
          </cell>
          <cell r="J407">
            <v>0</v>
          </cell>
          <cell r="K407">
            <v>0</v>
          </cell>
          <cell r="L407">
            <v>13333</v>
          </cell>
          <cell r="M407">
            <v>0</v>
          </cell>
          <cell r="N407">
            <v>0</v>
          </cell>
          <cell r="O407">
            <v>0</v>
          </cell>
        </row>
        <row r="408">
          <cell r="D408" t="str">
            <v>00000401</v>
          </cell>
          <cell r="F408">
            <v>36262</v>
          </cell>
          <cell r="G408" t="str">
            <v>99/ISO</v>
          </cell>
          <cell r="H408">
            <v>10000</v>
          </cell>
          <cell r="I408">
            <v>4.5</v>
          </cell>
          <cell r="J408">
            <v>666</v>
          </cell>
          <cell r="K408">
            <v>666</v>
          </cell>
          <cell r="L408">
            <v>9334</v>
          </cell>
          <cell r="M408">
            <v>0</v>
          </cell>
          <cell r="N408">
            <v>0</v>
          </cell>
          <cell r="O408">
            <v>0</v>
          </cell>
        </row>
        <row r="409">
          <cell r="D409" t="str">
            <v>00000402</v>
          </cell>
          <cell r="F409">
            <v>35977</v>
          </cell>
          <cell r="G409" t="str">
            <v>99/NQ</v>
          </cell>
          <cell r="H409">
            <v>33333</v>
          </cell>
          <cell r="I409">
            <v>4.5</v>
          </cell>
          <cell r="J409">
            <v>0</v>
          </cell>
          <cell r="K409">
            <v>0</v>
          </cell>
          <cell r="L409">
            <v>33333</v>
          </cell>
          <cell r="M409">
            <v>0</v>
          </cell>
          <cell r="N409">
            <v>0</v>
          </cell>
          <cell r="O409">
            <v>0</v>
          </cell>
        </row>
        <row r="410">
          <cell r="D410" t="str">
            <v>00000403</v>
          </cell>
          <cell r="F410">
            <v>36283</v>
          </cell>
          <cell r="G410" t="str">
            <v>99/ISO</v>
          </cell>
          <cell r="H410">
            <v>8000</v>
          </cell>
          <cell r="I410">
            <v>4.5</v>
          </cell>
          <cell r="J410">
            <v>0</v>
          </cell>
          <cell r="K410">
            <v>0</v>
          </cell>
          <cell r="L410">
            <v>8000</v>
          </cell>
          <cell r="M410">
            <v>0</v>
          </cell>
          <cell r="N410">
            <v>0</v>
          </cell>
          <cell r="O410">
            <v>0</v>
          </cell>
        </row>
        <row r="411">
          <cell r="D411" t="str">
            <v>00000404</v>
          </cell>
          <cell r="F411">
            <v>36318</v>
          </cell>
          <cell r="G411" t="str">
            <v>99/ISO</v>
          </cell>
          <cell r="H411">
            <v>33333</v>
          </cell>
          <cell r="I411">
            <v>4.5</v>
          </cell>
          <cell r="J411">
            <v>0</v>
          </cell>
          <cell r="K411">
            <v>0</v>
          </cell>
          <cell r="L411">
            <v>33333</v>
          </cell>
          <cell r="M411">
            <v>0</v>
          </cell>
          <cell r="N411">
            <v>0</v>
          </cell>
          <cell r="O411">
            <v>0</v>
          </cell>
        </row>
        <row r="412">
          <cell r="D412" t="str">
            <v>00000406</v>
          </cell>
          <cell r="F412">
            <v>36206</v>
          </cell>
          <cell r="G412" t="str">
            <v>99/ISO</v>
          </cell>
          <cell r="H412">
            <v>53999</v>
          </cell>
          <cell r="I412">
            <v>4.5</v>
          </cell>
          <cell r="J412">
            <v>53999</v>
          </cell>
          <cell r="K412">
            <v>53999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D413" t="str">
            <v>00000407</v>
          </cell>
          <cell r="F413">
            <v>36312</v>
          </cell>
          <cell r="G413" t="str">
            <v>99/ISO</v>
          </cell>
          <cell r="H413">
            <v>900000</v>
          </cell>
          <cell r="I413">
            <v>4.5</v>
          </cell>
          <cell r="J413">
            <v>0</v>
          </cell>
          <cell r="K413">
            <v>0</v>
          </cell>
          <cell r="L413">
            <v>900000</v>
          </cell>
          <cell r="M413">
            <v>0</v>
          </cell>
          <cell r="N413">
            <v>0</v>
          </cell>
          <cell r="O413">
            <v>0</v>
          </cell>
        </row>
        <row r="414">
          <cell r="D414" t="str">
            <v>00000408</v>
          </cell>
          <cell r="F414">
            <v>36494</v>
          </cell>
          <cell r="G414" t="str">
            <v>99/ISO</v>
          </cell>
          <cell r="H414">
            <v>2333</v>
          </cell>
          <cell r="I414">
            <v>1.5</v>
          </cell>
          <cell r="J414">
            <v>924</v>
          </cell>
          <cell r="K414">
            <v>924</v>
          </cell>
          <cell r="L414">
            <v>1409</v>
          </cell>
          <cell r="M414">
            <v>0</v>
          </cell>
          <cell r="N414">
            <v>0</v>
          </cell>
          <cell r="O414">
            <v>0</v>
          </cell>
        </row>
        <row r="415">
          <cell r="D415" t="str">
            <v>00000409</v>
          </cell>
          <cell r="F415">
            <v>36494</v>
          </cell>
          <cell r="G415" t="str">
            <v>99/ISO</v>
          </cell>
          <cell r="H415">
            <v>25333</v>
          </cell>
          <cell r="I415">
            <v>1.5</v>
          </cell>
          <cell r="J415">
            <v>0</v>
          </cell>
          <cell r="K415">
            <v>0</v>
          </cell>
          <cell r="L415">
            <v>25333</v>
          </cell>
          <cell r="M415">
            <v>0</v>
          </cell>
          <cell r="N415">
            <v>0</v>
          </cell>
          <cell r="O415">
            <v>0</v>
          </cell>
        </row>
        <row r="416">
          <cell r="D416" t="str">
            <v>00000410</v>
          </cell>
          <cell r="F416">
            <v>36494</v>
          </cell>
          <cell r="G416" t="str">
            <v>99/ISO</v>
          </cell>
          <cell r="H416">
            <v>13333</v>
          </cell>
          <cell r="I416">
            <v>1.5</v>
          </cell>
          <cell r="J416">
            <v>0</v>
          </cell>
          <cell r="K416">
            <v>0</v>
          </cell>
          <cell r="L416">
            <v>13333</v>
          </cell>
          <cell r="M416">
            <v>0</v>
          </cell>
          <cell r="N416">
            <v>0</v>
          </cell>
          <cell r="O416">
            <v>0</v>
          </cell>
        </row>
        <row r="417">
          <cell r="D417" t="str">
            <v>00000411</v>
          </cell>
          <cell r="F417">
            <v>36494</v>
          </cell>
          <cell r="G417" t="str">
            <v>99/ISO</v>
          </cell>
          <cell r="H417">
            <v>4666</v>
          </cell>
          <cell r="I417">
            <v>1.5</v>
          </cell>
          <cell r="J417">
            <v>4666</v>
          </cell>
          <cell r="K417">
            <v>4666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18">
          <cell r="D418" t="str">
            <v>00000412</v>
          </cell>
          <cell r="F418">
            <v>36494</v>
          </cell>
          <cell r="G418" t="str">
            <v>99/NQ</v>
          </cell>
          <cell r="H418">
            <v>20000</v>
          </cell>
          <cell r="I418">
            <v>1.5</v>
          </cell>
          <cell r="J418">
            <v>0</v>
          </cell>
          <cell r="K418">
            <v>0</v>
          </cell>
          <cell r="L418">
            <v>20000</v>
          </cell>
          <cell r="M418">
            <v>0</v>
          </cell>
          <cell r="N418">
            <v>0</v>
          </cell>
          <cell r="O418">
            <v>0</v>
          </cell>
        </row>
        <row r="419">
          <cell r="D419" t="str">
            <v>00000413</v>
          </cell>
          <cell r="F419">
            <v>36494</v>
          </cell>
          <cell r="G419" t="str">
            <v>99/ISO</v>
          </cell>
          <cell r="H419">
            <v>3000</v>
          </cell>
          <cell r="I419">
            <v>1.5</v>
          </cell>
          <cell r="J419">
            <v>0</v>
          </cell>
          <cell r="K419">
            <v>0</v>
          </cell>
          <cell r="L419">
            <v>3000</v>
          </cell>
          <cell r="M419">
            <v>0</v>
          </cell>
          <cell r="N419">
            <v>0</v>
          </cell>
          <cell r="O419">
            <v>0</v>
          </cell>
        </row>
        <row r="420">
          <cell r="D420" t="str">
            <v>00000414</v>
          </cell>
          <cell r="F420">
            <v>36494</v>
          </cell>
          <cell r="G420" t="str">
            <v>99/ISO</v>
          </cell>
          <cell r="H420">
            <v>3333</v>
          </cell>
          <cell r="I420">
            <v>1.5</v>
          </cell>
          <cell r="J420">
            <v>0</v>
          </cell>
          <cell r="K420">
            <v>0</v>
          </cell>
          <cell r="L420">
            <v>3333</v>
          </cell>
          <cell r="M420">
            <v>0</v>
          </cell>
          <cell r="N420">
            <v>0</v>
          </cell>
          <cell r="O420">
            <v>0</v>
          </cell>
        </row>
        <row r="421">
          <cell r="D421" t="str">
            <v>00000415</v>
          </cell>
          <cell r="F421">
            <v>36494</v>
          </cell>
          <cell r="G421" t="str">
            <v>99/ISO</v>
          </cell>
          <cell r="H421">
            <v>10000</v>
          </cell>
          <cell r="I421">
            <v>1.5</v>
          </cell>
          <cell r="J421">
            <v>10000</v>
          </cell>
          <cell r="K421">
            <v>10000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2">
          <cell r="D422" t="str">
            <v>00000416</v>
          </cell>
          <cell r="F422">
            <v>36494</v>
          </cell>
          <cell r="G422" t="str">
            <v>99/ISO</v>
          </cell>
          <cell r="H422">
            <v>5333</v>
          </cell>
          <cell r="I422">
            <v>1.5</v>
          </cell>
          <cell r="J422">
            <v>0</v>
          </cell>
          <cell r="K422">
            <v>0</v>
          </cell>
          <cell r="L422">
            <v>5333</v>
          </cell>
          <cell r="M422">
            <v>0</v>
          </cell>
          <cell r="N422">
            <v>0</v>
          </cell>
          <cell r="O422">
            <v>0</v>
          </cell>
        </row>
        <row r="423">
          <cell r="D423" t="str">
            <v>00000417</v>
          </cell>
          <cell r="F423">
            <v>36494</v>
          </cell>
          <cell r="G423" t="str">
            <v>99/ISO</v>
          </cell>
          <cell r="H423">
            <v>2000</v>
          </cell>
          <cell r="I423">
            <v>1.5</v>
          </cell>
          <cell r="J423">
            <v>0</v>
          </cell>
          <cell r="K423">
            <v>0</v>
          </cell>
          <cell r="L423">
            <v>2000</v>
          </cell>
          <cell r="M423">
            <v>0</v>
          </cell>
          <cell r="N423">
            <v>0</v>
          </cell>
          <cell r="O423">
            <v>0</v>
          </cell>
        </row>
        <row r="424">
          <cell r="D424" t="str">
            <v>00000418</v>
          </cell>
          <cell r="F424">
            <v>36494</v>
          </cell>
          <cell r="G424" t="str">
            <v>99/ISO</v>
          </cell>
          <cell r="H424">
            <v>40000</v>
          </cell>
          <cell r="I424">
            <v>1.5</v>
          </cell>
          <cell r="J424">
            <v>23241</v>
          </cell>
          <cell r="K424">
            <v>23333</v>
          </cell>
          <cell r="L424">
            <v>16667</v>
          </cell>
          <cell r="M424">
            <v>0</v>
          </cell>
          <cell r="N424">
            <v>92</v>
          </cell>
          <cell r="O424">
            <v>92</v>
          </cell>
        </row>
        <row r="425">
          <cell r="D425" t="str">
            <v>00000419</v>
          </cell>
          <cell r="F425">
            <v>36269</v>
          </cell>
          <cell r="G425" t="str">
            <v>99/NQ</v>
          </cell>
          <cell r="H425">
            <v>40000</v>
          </cell>
          <cell r="I425">
            <v>4.5</v>
          </cell>
          <cell r="J425">
            <v>40000</v>
          </cell>
          <cell r="K425">
            <v>40000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6">
          <cell r="D426" t="str">
            <v>00000420</v>
          </cell>
          <cell r="F426">
            <v>36521</v>
          </cell>
          <cell r="G426" t="str">
            <v>99/NQ</v>
          </cell>
          <cell r="H426">
            <v>10000</v>
          </cell>
          <cell r="I426">
            <v>1.5</v>
          </cell>
          <cell r="J426">
            <v>10000</v>
          </cell>
          <cell r="K426">
            <v>10000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</row>
        <row r="427">
          <cell r="D427" t="str">
            <v>00000421</v>
          </cell>
          <cell r="F427">
            <v>36521</v>
          </cell>
          <cell r="G427" t="str">
            <v>99/NQ</v>
          </cell>
          <cell r="H427">
            <v>10000</v>
          </cell>
          <cell r="I427">
            <v>1.5</v>
          </cell>
          <cell r="J427">
            <v>10000</v>
          </cell>
          <cell r="K427">
            <v>10000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8">
          <cell r="D428" t="str">
            <v>00000422</v>
          </cell>
          <cell r="F428">
            <v>36521</v>
          </cell>
          <cell r="G428" t="str">
            <v>99/NQ</v>
          </cell>
          <cell r="H428">
            <v>10000</v>
          </cell>
          <cell r="I428">
            <v>1.5</v>
          </cell>
          <cell r="J428">
            <v>10000</v>
          </cell>
          <cell r="K428">
            <v>10000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</row>
        <row r="429">
          <cell r="D429" t="str">
            <v>00000423</v>
          </cell>
          <cell r="F429">
            <v>36441</v>
          </cell>
          <cell r="G429" t="str">
            <v>99/ISO</v>
          </cell>
          <cell r="H429">
            <v>66666</v>
          </cell>
          <cell r="I429">
            <v>1.5</v>
          </cell>
          <cell r="J429">
            <v>66666</v>
          </cell>
          <cell r="K429">
            <v>66666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</row>
        <row r="430">
          <cell r="D430" t="str">
            <v>00000424</v>
          </cell>
          <cell r="F430">
            <v>36441</v>
          </cell>
          <cell r="G430" t="str">
            <v>99/NQ</v>
          </cell>
          <cell r="H430">
            <v>766666</v>
          </cell>
          <cell r="I430">
            <v>1.5</v>
          </cell>
          <cell r="J430">
            <v>0</v>
          </cell>
          <cell r="K430">
            <v>0</v>
          </cell>
          <cell r="L430">
            <v>766666</v>
          </cell>
          <cell r="M430">
            <v>0</v>
          </cell>
          <cell r="N430">
            <v>0</v>
          </cell>
          <cell r="O430">
            <v>0</v>
          </cell>
        </row>
        <row r="431">
          <cell r="D431" t="str">
            <v>00000425</v>
          </cell>
          <cell r="F431">
            <v>36441</v>
          </cell>
          <cell r="G431" t="str">
            <v>99/ISO</v>
          </cell>
          <cell r="H431">
            <v>466666</v>
          </cell>
          <cell r="I431">
            <v>1.5</v>
          </cell>
          <cell r="J431">
            <v>126666</v>
          </cell>
          <cell r="K431">
            <v>126666</v>
          </cell>
          <cell r="L431">
            <v>340000</v>
          </cell>
          <cell r="M431">
            <v>0</v>
          </cell>
          <cell r="N431">
            <v>0</v>
          </cell>
          <cell r="O431">
            <v>0</v>
          </cell>
        </row>
        <row r="432">
          <cell r="D432" t="str">
            <v>00000426</v>
          </cell>
          <cell r="F432">
            <v>36441</v>
          </cell>
          <cell r="G432" t="str">
            <v>99/ISO</v>
          </cell>
          <cell r="H432">
            <v>33333</v>
          </cell>
          <cell r="I432">
            <v>1.5</v>
          </cell>
          <cell r="J432">
            <v>33333</v>
          </cell>
          <cell r="K432">
            <v>33333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</row>
        <row r="433">
          <cell r="D433" t="str">
            <v>00000427</v>
          </cell>
          <cell r="F433">
            <v>36441</v>
          </cell>
          <cell r="G433" t="str">
            <v>99/ISO</v>
          </cell>
          <cell r="H433">
            <v>53666</v>
          </cell>
          <cell r="I433">
            <v>1.5</v>
          </cell>
          <cell r="J433">
            <v>53666</v>
          </cell>
          <cell r="K433">
            <v>53666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</row>
        <row r="434">
          <cell r="D434" t="str">
            <v>00000428</v>
          </cell>
          <cell r="F434">
            <v>36441</v>
          </cell>
          <cell r="G434" t="str">
            <v>99/NQ</v>
          </cell>
          <cell r="H434">
            <v>40000</v>
          </cell>
          <cell r="I434">
            <v>1.5</v>
          </cell>
          <cell r="J434">
            <v>40000</v>
          </cell>
          <cell r="K434">
            <v>40000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D435" t="str">
            <v>00000429</v>
          </cell>
          <cell r="F435">
            <v>36441</v>
          </cell>
          <cell r="G435" t="str">
            <v>99/NQ</v>
          </cell>
          <cell r="H435">
            <v>226666</v>
          </cell>
          <cell r="I435">
            <v>1.5</v>
          </cell>
          <cell r="J435">
            <v>226666</v>
          </cell>
          <cell r="K435">
            <v>226666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D436" t="str">
            <v>00000431</v>
          </cell>
          <cell r="F436">
            <v>36514</v>
          </cell>
          <cell r="G436" t="str">
            <v>99/ISO</v>
          </cell>
          <cell r="H436">
            <v>33333</v>
          </cell>
          <cell r="I436">
            <v>1.5</v>
          </cell>
          <cell r="J436">
            <v>8333</v>
          </cell>
          <cell r="K436">
            <v>8333</v>
          </cell>
          <cell r="L436">
            <v>25000</v>
          </cell>
          <cell r="M436">
            <v>0</v>
          </cell>
          <cell r="N436">
            <v>0</v>
          </cell>
          <cell r="O436">
            <v>0</v>
          </cell>
        </row>
        <row r="437">
          <cell r="D437" t="str">
            <v>00000432</v>
          </cell>
          <cell r="F437">
            <v>36514</v>
          </cell>
          <cell r="G437" t="str">
            <v>99/ISO</v>
          </cell>
          <cell r="H437">
            <v>1333</v>
          </cell>
          <cell r="I437">
            <v>1.5</v>
          </cell>
          <cell r="J437">
            <v>0</v>
          </cell>
          <cell r="K437">
            <v>0</v>
          </cell>
          <cell r="L437">
            <v>1333</v>
          </cell>
          <cell r="M437">
            <v>0</v>
          </cell>
          <cell r="N437">
            <v>0</v>
          </cell>
          <cell r="O437">
            <v>0</v>
          </cell>
        </row>
        <row r="438">
          <cell r="D438" t="str">
            <v>00000433</v>
          </cell>
          <cell r="F438">
            <v>36504</v>
          </cell>
          <cell r="G438" t="str">
            <v>99/ISO</v>
          </cell>
          <cell r="H438">
            <v>13333</v>
          </cell>
          <cell r="I438">
            <v>1.5</v>
          </cell>
          <cell r="J438">
            <v>3610</v>
          </cell>
          <cell r="K438">
            <v>3610</v>
          </cell>
          <cell r="L438">
            <v>9723</v>
          </cell>
          <cell r="M438">
            <v>0</v>
          </cell>
          <cell r="N438">
            <v>0</v>
          </cell>
          <cell r="O438">
            <v>0</v>
          </cell>
        </row>
        <row r="439">
          <cell r="D439" t="str">
            <v>00000434</v>
          </cell>
          <cell r="F439">
            <v>36514</v>
          </cell>
          <cell r="G439" t="str">
            <v>99/ISO</v>
          </cell>
          <cell r="H439">
            <v>1666</v>
          </cell>
          <cell r="I439">
            <v>1.5</v>
          </cell>
          <cell r="J439">
            <v>0</v>
          </cell>
          <cell r="K439">
            <v>0</v>
          </cell>
          <cell r="L439">
            <v>1666</v>
          </cell>
          <cell r="M439">
            <v>0</v>
          </cell>
          <cell r="N439">
            <v>0</v>
          </cell>
          <cell r="O439">
            <v>0</v>
          </cell>
        </row>
        <row r="440">
          <cell r="D440" t="str">
            <v>00000435</v>
          </cell>
          <cell r="F440">
            <v>36507</v>
          </cell>
          <cell r="G440" t="str">
            <v>99/ISO</v>
          </cell>
          <cell r="H440">
            <v>13333</v>
          </cell>
          <cell r="I440">
            <v>1.5</v>
          </cell>
          <cell r="J440">
            <v>0</v>
          </cell>
          <cell r="K440">
            <v>0</v>
          </cell>
          <cell r="L440">
            <v>13333</v>
          </cell>
          <cell r="M440">
            <v>0</v>
          </cell>
          <cell r="N440">
            <v>0</v>
          </cell>
          <cell r="O440">
            <v>0</v>
          </cell>
        </row>
        <row r="441">
          <cell r="D441" t="str">
            <v>00000436</v>
          </cell>
          <cell r="F441">
            <v>36293</v>
          </cell>
          <cell r="G441" t="str">
            <v>99/NQ</v>
          </cell>
          <cell r="H441">
            <v>2833</v>
          </cell>
          <cell r="I441">
            <v>4.5</v>
          </cell>
          <cell r="J441">
            <v>0</v>
          </cell>
          <cell r="K441">
            <v>0</v>
          </cell>
          <cell r="L441">
            <v>2833</v>
          </cell>
          <cell r="M441">
            <v>0</v>
          </cell>
          <cell r="N441">
            <v>0</v>
          </cell>
          <cell r="O441">
            <v>0</v>
          </cell>
        </row>
        <row r="442">
          <cell r="D442" t="str">
            <v>00000437</v>
          </cell>
          <cell r="F442">
            <v>36342</v>
          </cell>
          <cell r="G442" t="str">
            <v>99/NQ</v>
          </cell>
          <cell r="H442">
            <v>5166</v>
          </cell>
          <cell r="I442">
            <v>4.5</v>
          </cell>
          <cell r="J442">
            <v>0</v>
          </cell>
          <cell r="K442">
            <v>0</v>
          </cell>
          <cell r="L442">
            <v>5166</v>
          </cell>
          <cell r="M442">
            <v>0</v>
          </cell>
          <cell r="N442">
            <v>0</v>
          </cell>
          <cell r="O442">
            <v>0</v>
          </cell>
        </row>
        <row r="443">
          <cell r="D443" t="str">
            <v>00000438</v>
          </cell>
          <cell r="F443">
            <v>36581</v>
          </cell>
          <cell r="G443" t="str">
            <v>99/NQ</v>
          </cell>
          <cell r="H443">
            <v>1333</v>
          </cell>
          <cell r="I443">
            <v>6.75</v>
          </cell>
          <cell r="J443">
            <v>1333</v>
          </cell>
          <cell r="K443">
            <v>1333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4">
          <cell r="D444" t="str">
            <v>00000439</v>
          </cell>
          <cell r="F444">
            <v>36581</v>
          </cell>
          <cell r="G444" t="str">
            <v>99/NQ</v>
          </cell>
          <cell r="H444">
            <v>1333</v>
          </cell>
          <cell r="I444">
            <v>6.75</v>
          </cell>
          <cell r="J444">
            <v>1333</v>
          </cell>
          <cell r="K444">
            <v>1333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D445" t="str">
            <v>00000440</v>
          </cell>
          <cell r="F445">
            <v>36581</v>
          </cell>
          <cell r="G445" t="str">
            <v>99/NQ</v>
          </cell>
          <cell r="H445">
            <v>1333</v>
          </cell>
          <cell r="I445">
            <v>6.75</v>
          </cell>
          <cell r="J445">
            <v>1333</v>
          </cell>
          <cell r="K445">
            <v>1333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</row>
        <row r="446">
          <cell r="D446" t="str">
            <v>00000441</v>
          </cell>
          <cell r="F446">
            <v>36581</v>
          </cell>
          <cell r="G446" t="str">
            <v>99/NQ</v>
          </cell>
          <cell r="H446">
            <v>6666</v>
          </cell>
          <cell r="I446">
            <v>6.75</v>
          </cell>
          <cell r="J446">
            <v>6666</v>
          </cell>
          <cell r="K446">
            <v>6666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</row>
        <row r="447">
          <cell r="D447" t="str">
            <v>00000442</v>
          </cell>
          <cell r="F447">
            <v>36581</v>
          </cell>
          <cell r="G447" t="str">
            <v>99/NQ</v>
          </cell>
          <cell r="H447">
            <v>1000</v>
          </cell>
          <cell r="I447">
            <v>6.75</v>
          </cell>
          <cell r="J447">
            <v>1000</v>
          </cell>
          <cell r="K447">
            <v>1000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</row>
        <row r="448">
          <cell r="D448" t="str">
            <v>00000443</v>
          </cell>
          <cell r="F448">
            <v>36581</v>
          </cell>
          <cell r="G448" t="str">
            <v>99/NQ</v>
          </cell>
          <cell r="H448">
            <v>1000</v>
          </cell>
          <cell r="I448">
            <v>6.75</v>
          </cell>
          <cell r="J448">
            <v>1000</v>
          </cell>
          <cell r="K448">
            <v>1000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</row>
        <row r="449">
          <cell r="D449" t="str">
            <v>00000444</v>
          </cell>
          <cell r="F449">
            <v>36581</v>
          </cell>
          <cell r="G449" t="str">
            <v>99/NQ</v>
          </cell>
          <cell r="H449">
            <v>1000</v>
          </cell>
          <cell r="I449">
            <v>6.75</v>
          </cell>
          <cell r="J449">
            <v>1000</v>
          </cell>
          <cell r="K449">
            <v>1000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</row>
        <row r="450">
          <cell r="D450" t="str">
            <v>00000445</v>
          </cell>
          <cell r="F450">
            <v>36581</v>
          </cell>
          <cell r="G450" t="str">
            <v>99/NQ</v>
          </cell>
          <cell r="H450">
            <v>1000</v>
          </cell>
          <cell r="I450">
            <v>6.75</v>
          </cell>
          <cell r="J450">
            <v>1000</v>
          </cell>
          <cell r="K450">
            <v>1000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</row>
        <row r="451">
          <cell r="D451" t="str">
            <v>00000446</v>
          </cell>
          <cell r="F451">
            <v>36581</v>
          </cell>
          <cell r="G451" t="str">
            <v>99/NQ</v>
          </cell>
          <cell r="H451">
            <v>1000</v>
          </cell>
          <cell r="I451">
            <v>6.75</v>
          </cell>
          <cell r="J451">
            <v>0</v>
          </cell>
          <cell r="K451">
            <v>0</v>
          </cell>
          <cell r="L451">
            <v>1000</v>
          </cell>
          <cell r="M451">
            <v>0</v>
          </cell>
          <cell r="N451">
            <v>0</v>
          </cell>
          <cell r="O451">
            <v>0</v>
          </cell>
        </row>
        <row r="452">
          <cell r="D452" t="str">
            <v>00000447</v>
          </cell>
          <cell r="F452">
            <v>36581</v>
          </cell>
          <cell r="G452" t="str">
            <v>99/NQ</v>
          </cell>
          <cell r="H452">
            <v>2500</v>
          </cell>
          <cell r="I452">
            <v>6.75</v>
          </cell>
          <cell r="J452">
            <v>2500</v>
          </cell>
          <cell r="K452">
            <v>2500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3">
          <cell r="D453" t="str">
            <v>00000448</v>
          </cell>
          <cell r="F453">
            <v>36581</v>
          </cell>
          <cell r="G453" t="str">
            <v>99/NQ</v>
          </cell>
          <cell r="H453">
            <v>2500</v>
          </cell>
          <cell r="I453">
            <v>6.75</v>
          </cell>
          <cell r="J453">
            <v>2500</v>
          </cell>
          <cell r="K453">
            <v>2500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</row>
        <row r="454">
          <cell r="D454" t="str">
            <v>00000449</v>
          </cell>
          <cell r="F454">
            <v>36581</v>
          </cell>
          <cell r="G454" t="str">
            <v>99/NQ</v>
          </cell>
          <cell r="H454">
            <v>2000</v>
          </cell>
          <cell r="I454">
            <v>6.75</v>
          </cell>
          <cell r="J454">
            <v>2000</v>
          </cell>
          <cell r="K454">
            <v>2000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</row>
        <row r="455">
          <cell r="D455" t="str">
            <v>00000450</v>
          </cell>
          <cell r="F455">
            <v>36581</v>
          </cell>
          <cell r="G455" t="str">
            <v>99/NQ</v>
          </cell>
          <cell r="H455">
            <v>2000</v>
          </cell>
          <cell r="I455">
            <v>6.75</v>
          </cell>
          <cell r="J455">
            <v>2000</v>
          </cell>
          <cell r="K455">
            <v>2000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</row>
        <row r="456">
          <cell r="D456" t="str">
            <v>00000451</v>
          </cell>
          <cell r="F456">
            <v>36581</v>
          </cell>
          <cell r="G456" t="str">
            <v>99/NQ</v>
          </cell>
          <cell r="H456">
            <v>2000</v>
          </cell>
          <cell r="I456">
            <v>6.75</v>
          </cell>
          <cell r="J456">
            <v>2000</v>
          </cell>
          <cell r="K456">
            <v>2000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</row>
        <row r="457">
          <cell r="D457" t="str">
            <v>00000452</v>
          </cell>
          <cell r="F457">
            <v>36585</v>
          </cell>
          <cell r="G457" t="str">
            <v>99/NQ</v>
          </cell>
          <cell r="H457">
            <v>1666</v>
          </cell>
          <cell r="I457">
            <v>1.5</v>
          </cell>
          <cell r="J457">
            <v>1666</v>
          </cell>
          <cell r="K457">
            <v>1666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</row>
        <row r="458">
          <cell r="D458" t="str">
            <v>00000453</v>
          </cell>
          <cell r="F458">
            <v>36557</v>
          </cell>
          <cell r="G458" t="str">
            <v>99/ISO</v>
          </cell>
          <cell r="H458">
            <v>2666</v>
          </cell>
          <cell r="I458">
            <v>1.5</v>
          </cell>
          <cell r="J458">
            <v>0</v>
          </cell>
          <cell r="K458">
            <v>0</v>
          </cell>
          <cell r="L458">
            <v>2666</v>
          </cell>
          <cell r="M458">
            <v>0</v>
          </cell>
          <cell r="N458">
            <v>0</v>
          </cell>
          <cell r="O458">
            <v>0</v>
          </cell>
        </row>
        <row r="459">
          <cell r="D459" t="str">
            <v>00000454</v>
          </cell>
          <cell r="F459">
            <v>36557</v>
          </cell>
          <cell r="G459" t="str">
            <v>99/ISO</v>
          </cell>
          <cell r="H459">
            <v>10000</v>
          </cell>
          <cell r="I459">
            <v>1.5</v>
          </cell>
          <cell r="J459">
            <v>2100</v>
          </cell>
          <cell r="K459">
            <v>2100</v>
          </cell>
          <cell r="L459">
            <v>7900</v>
          </cell>
          <cell r="M459">
            <v>0</v>
          </cell>
          <cell r="N459">
            <v>0</v>
          </cell>
          <cell r="O459">
            <v>0</v>
          </cell>
        </row>
        <row r="460">
          <cell r="D460" t="str">
            <v>00000455</v>
          </cell>
          <cell r="F460">
            <v>36557</v>
          </cell>
          <cell r="G460" t="str">
            <v>99/ISO</v>
          </cell>
          <cell r="H460">
            <v>10000</v>
          </cell>
          <cell r="I460">
            <v>1.5</v>
          </cell>
          <cell r="J460">
            <v>6000</v>
          </cell>
          <cell r="K460">
            <v>6000</v>
          </cell>
          <cell r="L460">
            <v>4000</v>
          </cell>
          <cell r="M460">
            <v>0</v>
          </cell>
          <cell r="N460">
            <v>0</v>
          </cell>
          <cell r="O460">
            <v>0</v>
          </cell>
        </row>
        <row r="461">
          <cell r="D461" t="str">
            <v>00000456</v>
          </cell>
          <cell r="F461">
            <v>36557</v>
          </cell>
          <cell r="G461" t="str">
            <v>99/ISO</v>
          </cell>
          <cell r="H461">
            <v>56666</v>
          </cell>
          <cell r="I461">
            <v>1.5</v>
          </cell>
          <cell r="J461">
            <v>56666</v>
          </cell>
          <cell r="K461">
            <v>56666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</row>
        <row r="462">
          <cell r="D462" t="str">
            <v>00000457</v>
          </cell>
          <cell r="F462">
            <v>36557</v>
          </cell>
          <cell r="G462" t="str">
            <v>99/ISO</v>
          </cell>
          <cell r="H462">
            <v>15333</v>
          </cell>
          <cell r="I462">
            <v>1.5</v>
          </cell>
          <cell r="J462">
            <v>15333</v>
          </cell>
          <cell r="K462">
            <v>15333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</row>
        <row r="463">
          <cell r="D463" t="str">
            <v>00000458</v>
          </cell>
          <cell r="F463">
            <v>36612</v>
          </cell>
          <cell r="G463" t="str">
            <v>99/ISO</v>
          </cell>
          <cell r="H463">
            <v>6666</v>
          </cell>
          <cell r="I463">
            <v>1.5</v>
          </cell>
          <cell r="J463">
            <v>4306</v>
          </cell>
          <cell r="K463">
            <v>4306</v>
          </cell>
          <cell r="L463">
            <v>2360</v>
          </cell>
          <cell r="M463">
            <v>0</v>
          </cell>
          <cell r="N463">
            <v>0</v>
          </cell>
          <cell r="O463">
            <v>0</v>
          </cell>
        </row>
        <row r="464">
          <cell r="D464" t="str">
            <v>00000459</v>
          </cell>
          <cell r="F464">
            <v>36612</v>
          </cell>
          <cell r="G464" t="str">
            <v>99/ISO</v>
          </cell>
          <cell r="H464">
            <v>33333</v>
          </cell>
          <cell r="I464">
            <v>1.5</v>
          </cell>
          <cell r="J464">
            <v>33333</v>
          </cell>
          <cell r="K464">
            <v>33333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</row>
        <row r="465">
          <cell r="D465" t="str">
            <v>00000460</v>
          </cell>
          <cell r="F465">
            <v>36612</v>
          </cell>
          <cell r="G465" t="str">
            <v>99/NQ</v>
          </cell>
          <cell r="H465">
            <v>26666</v>
          </cell>
          <cell r="I465">
            <v>1.5</v>
          </cell>
          <cell r="J465">
            <v>26666</v>
          </cell>
          <cell r="K465">
            <v>26666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D466" t="str">
            <v>00000461</v>
          </cell>
          <cell r="F466">
            <v>36612</v>
          </cell>
          <cell r="G466" t="str">
            <v>99/ISO</v>
          </cell>
          <cell r="H466">
            <v>53333</v>
          </cell>
          <cell r="I466">
            <v>1.5</v>
          </cell>
          <cell r="J466">
            <v>11250</v>
          </cell>
          <cell r="K466">
            <v>11250</v>
          </cell>
          <cell r="L466">
            <v>42083</v>
          </cell>
          <cell r="M466">
            <v>0</v>
          </cell>
          <cell r="N466">
            <v>0</v>
          </cell>
          <cell r="O466">
            <v>0</v>
          </cell>
        </row>
        <row r="467">
          <cell r="D467" t="str">
            <v>00000462</v>
          </cell>
          <cell r="F467">
            <v>36612</v>
          </cell>
          <cell r="G467" t="str">
            <v>99/ISO</v>
          </cell>
          <cell r="H467">
            <v>60832</v>
          </cell>
          <cell r="I467">
            <v>1.5</v>
          </cell>
          <cell r="J467">
            <v>60832</v>
          </cell>
          <cell r="K467">
            <v>60832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D468" t="str">
            <v>00000463</v>
          </cell>
          <cell r="F468">
            <v>36612</v>
          </cell>
          <cell r="G468" t="str">
            <v>99/ISO</v>
          </cell>
          <cell r="H468">
            <v>6666</v>
          </cell>
          <cell r="I468">
            <v>1.5</v>
          </cell>
          <cell r="J468">
            <v>0</v>
          </cell>
          <cell r="K468">
            <v>0</v>
          </cell>
          <cell r="L468">
            <v>6666</v>
          </cell>
          <cell r="M468">
            <v>0</v>
          </cell>
          <cell r="N468">
            <v>0</v>
          </cell>
          <cell r="O468">
            <v>0</v>
          </cell>
        </row>
        <row r="469">
          <cell r="D469" t="str">
            <v>00000464</v>
          </cell>
          <cell r="F469">
            <v>36612</v>
          </cell>
          <cell r="G469" t="str">
            <v>99/ISO</v>
          </cell>
          <cell r="H469">
            <v>3333</v>
          </cell>
          <cell r="I469">
            <v>1.5</v>
          </cell>
          <cell r="J469">
            <v>2778</v>
          </cell>
          <cell r="K469">
            <v>2778</v>
          </cell>
          <cell r="L469">
            <v>555</v>
          </cell>
          <cell r="M469">
            <v>0</v>
          </cell>
          <cell r="N469">
            <v>0</v>
          </cell>
          <cell r="O469">
            <v>0</v>
          </cell>
        </row>
        <row r="470">
          <cell r="D470" t="str">
            <v>00000465</v>
          </cell>
          <cell r="F470">
            <v>36612</v>
          </cell>
          <cell r="G470" t="str">
            <v>99/ISO</v>
          </cell>
          <cell r="H470">
            <v>10000</v>
          </cell>
          <cell r="I470">
            <v>1.5</v>
          </cell>
          <cell r="J470">
            <v>10000</v>
          </cell>
          <cell r="K470">
            <v>10000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D471" t="str">
            <v>00000466</v>
          </cell>
          <cell r="F471">
            <v>36612</v>
          </cell>
          <cell r="G471" t="str">
            <v>99/ISO</v>
          </cell>
          <cell r="H471">
            <v>6666</v>
          </cell>
          <cell r="I471">
            <v>1.5</v>
          </cell>
          <cell r="J471">
            <v>0</v>
          </cell>
          <cell r="K471">
            <v>0</v>
          </cell>
          <cell r="L471">
            <v>6666</v>
          </cell>
          <cell r="M471">
            <v>0</v>
          </cell>
          <cell r="N471">
            <v>0</v>
          </cell>
          <cell r="O471">
            <v>0</v>
          </cell>
        </row>
        <row r="472">
          <cell r="D472" t="str">
            <v>00000467</v>
          </cell>
          <cell r="F472">
            <v>36612</v>
          </cell>
          <cell r="G472" t="str">
            <v>99/ISO</v>
          </cell>
          <cell r="H472">
            <v>6666</v>
          </cell>
          <cell r="I472">
            <v>1.5</v>
          </cell>
          <cell r="J472">
            <v>6666</v>
          </cell>
          <cell r="K472">
            <v>6666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</row>
        <row r="473">
          <cell r="D473" t="str">
            <v>00000468</v>
          </cell>
          <cell r="F473">
            <v>36612</v>
          </cell>
          <cell r="G473" t="str">
            <v>99/ISO</v>
          </cell>
          <cell r="H473">
            <v>6666</v>
          </cell>
          <cell r="I473">
            <v>1.5</v>
          </cell>
          <cell r="J473">
            <v>6666</v>
          </cell>
          <cell r="K473">
            <v>6666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</row>
        <row r="474">
          <cell r="D474" t="str">
            <v>00000469</v>
          </cell>
          <cell r="F474">
            <v>36612</v>
          </cell>
          <cell r="G474" t="str">
            <v>99/ISO</v>
          </cell>
          <cell r="H474">
            <v>3333</v>
          </cell>
          <cell r="I474">
            <v>1.5</v>
          </cell>
          <cell r="J474">
            <v>0</v>
          </cell>
          <cell r="K474">
            <v>0</v>
          </cell>
          <cell r="L474">
            <v>3333</v>
          </cell>
          <cell r="M474">
            <v>0</v>
          </cell>
          <cell r="N474">
            <v>0</v>
          </cell>
          <cell r="O474">
            <v>0</v>
          </cell>
        </row>
        <row r="475">
          <cell r="D475" t="str">
            <v>00000470</v>
          </cell>
          <cell r="F475">
            <v>36612</v>
          </cell>
          <cell r="G475" t="str">
            <v>99/ISO</v>
          </cell>
          <cell r="H475">
            <v>2000</v>
          </cell>
          <cell r="I475">
            <v>1.5</v>
          </cell>
          <cell r="J475">
            <v>583</v>
          </cell>
          <cell r="K475">
            <v>583</v>
          </cell>
          <cell r="L475">
            <v>1417</v>
          </cell>
          <cell r="M475">
            <v>0</v>
          </cell>
          <cell r="N475">
            <v>0</v>
          </cell>
          <cell r="O475">
            <v>0</v>
          </cell>
        </row>
        <row r="476">
          <cell r="D476" t="str">
            <v>00000471</v>
          </cell>
          <cell r="F476">
            <v>36612</v>
          </cell>
          <cell r="G476" t="str">
            <v>99/ISO</v>
          </cell>
          <cell r="H476">
            <v>1666</v>
          </cell>
          <cell r="I476">
            <v>1.5</v>
          </cell>
          <cell r="J476">
            <v>173</v>
          </cell>
          <cell r="K476">
            <v>173</v>
          </cell>
          <cell r="L476">
            <v>1493</v>
          </cell>
          <cell r="M476">
            <v>0</v>
          </cell>
          <cell r="N476">
            <v>0</v>
          </cell>
          <cell r="O476">
            <v>0</v>
          </cell>
        </row>
        <row r="477">
          <cell r="D477" t="str">
            <v>00000472</v>
          </cell>
          <cell r="F477">
            <v>36612</v>
          </cell>
          <cell r="G477" t="str">
            <v>99/ISO</v>
          </cell>
          <cell r="H477">
            <v>3333</v>
          </cell>
          <cell r="I477">
            <v>1.5</v>
          </cell>
          <cell r="J477">
            <v>973</v>
          </cell>
          <cell r="K477">
            <v>973</v>
          </cell>
          <cell r="L477">
            <v>2360</v>
          </cell>
          <cell r="M477">
            <v>0</v>
          </cell>
          <cell r="N477">
            <v>0</v>
          </cell>
          <cell r="O477">
            <v>0</v>
          </cell>
        </row>
        <row r="478">
          <cell r="D478" t="str">
            <v>00000473</v>
          </cell>
          <cell r="F478">
            <v>36612</v>
          </cell>
          <cell r="G478" t="str">
            <v>99/ISO</v>
          </cell>
          <cell r="H478">
            <v>3333</v>
          </cell>
          <cell r="I478">
            <v>1.5</v>
          </cell>
          <cell r="J478">
            <v>0</v>
          </cell>
          <cell r="K478">
            <v>0</v>
          </cell>
          <cell r="L478">
            <v>3333</v>
          </cell>
          <cell r="M478">
            <v>0</v>
          </cell>
          <cell r="N478">
            <v>0</v>
          </cell>
          <cell r="O478">
            <v>0</v>
          </cell>
        </row>
        <row r="479">
          <cell r="D479" t="str">
            <v>00000474</v>
          </cell>
          <cell r="F479">
            <v>36612</v>
          </cell>
          <cell r="G479" t="str">
            <v>99/ISO</v>
          </cell>
          <cell r="H479">
            <v>2333</v>
          </cell>
          <cell r="I479">
            <v>1.5</v>
          </cell>
          <cell r="J479">
            <v>681</v>
          </cell>
          <cell r="K479">
            <v>681</v>
          </cell>
          <cell r="L479">
            <v>1652</v>
          </cell>
          <cell r="M479">
            <v>0</v>
          </cell>
          <cell r="N479">
            <v>0</v>
          </cell>
          <cell r="O479">
            <v>0</v>
          </cell>
        </row>
        <row r="480">
          <cell r="D480" t="str">
            <v>00000475</v>
          </cell>
          <cell r="F480">
            <v>36612</v>
          </cell>
          <cell r="G480" t="str">
            <v>99/ISO</v>
          </cell>
          <cell r="H480">
            <v>1333</v>
          </cell>
          <cell r="I480">
            <v>1.5</v>
          </cell>
          <cell r="J480">
            <v>0</v>
          </cell>
          <cell r="K480">
            <v>0</v>
          </cell>
          <cell r="L480">
            <v>1333</v>
          </cell>
          <cell r="M480">
            <v>0</v>
          </cell>
          <cell r="N480">
            <v>0</v>
          </cell>
          <cell r="O480">
            <v>0</v>
          </cell>
        </row>
        <row r="481">
          <cell r="D481" t="str">
            <v>00000476</v>
          </cell>
          <cell r="F481">
            <v>36612</v>
          </cell>
          <cell r="G481" t="str">
            <v>99/ISO</v>
          </cell>
          <cell r="H481">
            <v>2333</v>
          </cell>
          <cell r="I481">
            <v>1.5</v>
          </cell>
          <cell r="J481">
            <v>681</v>
          </cell>
          <cell r="K481">
            <v>681</v>
          </cell>
          <cell r="L481">
            <v>1652</v>
          </cell>
          <cell r="M481">
            <v>0</v>
          </cell>
          <cell r="N481">
            <v>0</v>
          </cell>
          <cell r="O481">
            <v>0</v>
          </cell>
        </row>
        <row r="482">
          <cell r="D482" t="str">
            <v>00000477</v>
          </cell>
          <cell r="F482">
            <v>36612</v>
          </cell>
          <cell r="G482" t="str">
            <v>99/ISO</v>
          </cell>
          <cell r="H482">
            <v>2000</v>
          </cell>
          <cell r="I482">
            <v>1.5</v>
          </cell>
          <cell r="J482">
            <v>583</v>
          </cell>
          <cell r="K482">
            <v>583</v>
          </cell>
          <cell r="L482">
            <v>1417</v>
          </cell>
          <cell r="M482">
            <v>0</v>
          </cell>
          <cell r="N482">
            <v>0</v>
          </cell>
          <cell r="O482">
            <v>0</v>
          </cell>
        </row>
        <row r="483">
          <cell r="D483" t="str">
            <v>00000478</v>
          </cell>
          <cell r="F483">
            <v>36612</v>
          </cell>
          <cell r="G483" t="str">
            <v>99/ISO</v>
          </cell>
          <cell r="H483">
            <v>666</v>
          </cell>
          <cell r="I483">
            <v>1.5</v>
          </cell>
          <cell r="J483">
            <v>0</v>
          </cell>
          <cell r="K483">
            <v>0</v>
          </cell>
          <cell r="L483">
            <v>666</v>
          </cell>
          <cell r="M483">
            <v>0</v>
          </cell>
          <cell r="N483">
            <v>0</v>
          </cell>
          <cell r="O483">
            <v>0</v>
          </cell>
        </row>
        <row r="484">
          <cell r="D484" t="str">
            <v>00000479</v>
          </cell>
          <cell r="F484">
            <v>36612</v>
          </cell>
          <cell r="G484" t="str">
            <v>99/ISO</v>
          </cell>
          <cell r="H484">
            <v>10000</v>
          </cell>
          <cell r="I484">
            <v>1.5</v>
          </cell>
          <cell r="J484">
            <v>10000</v>
          </cell>
          <cell r="K484">
            <v>10000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</row>
        <row r="485">
          <cell r="D485" t="str">
            <v>00000480</v>
          </cell>
          <cell r="F485">
            <v>36612</v>
          </cell>
          <cell r="G485" t="str">
            <v>99/ISO</v>
          </cell>
          <cell r="H485">
            <v>5000</v>
          </cell>
          <cell r="I485">
            <v>1.5</v>
          </cell>
          <cell r="J485">
            <v>2188</v>
          </cell>
          <cell r="K485">
            <v>2188</v>
          </cell>
          <cell r="L485">
            <v>2812</v>
          </cell>
          <cell r="M485">
            <v>0</v>
          </cell>
          <cell r="N485">
            <v>0</v>
          </cell>
          <cell r="O485">
            <v>0</v>
          </cell>
        </row>
        <row r="486">
          <cell r="D486" t="str">
            <v>00000481</v>
          </cell>
          <cell r="F486">
            <v>36612</v>
          </cell>
          <cell r="G486" t="str">
            <v>99/ISO</v>
          </cell>
          <cell r="H486">
            <v>10000</v>
          </cell>
          <cell r="I486">
            <v>1.5</v>
          </cell>
          <cell r="J486">
            <v>10000</v>
          </cell>
          <cell r="K486">
            <v>10000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</row>
        <row r="487">
          <cell r="D487" t="str">
            <v>00000482</v>
          </cell>
          <cell r="F487">
            <v>36612</v>
          </cell>
          <cell r="G487" t="str">
            <v>99/ISO</v>
          </cell>
          <cell r="H487">
            <v>5000</v>
          </cell>
          <cell r="I487">
            <v>1.5</v>
          </cell>
          <cell r="J487">
            <v>5000</v>
          </cell>
          <cell r="K487">
            <v>5000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</row>
        <row r="488">
          <cell r="D488" t="str">
            <v>00000483</v>
          </cell>
          <cell r="F488">
            <v>36612</v>
          </cell>
          <cell r="G488" t="str">
            <v>99/ISO</v>
          </cell>
          <cell r="H488">
            <v>3333</v>
          </cell>
          <cell r="I488">
            <v>1.5</v>
          </cell>
          <cell r="J488">
            <v>556</v>
          </cell>
          <cell r="K488">
            <v>556</v>
          </cell>
          <cell r="L488">
            <v>2777</v>
          </cell>
          <cell r="M488">
            <v>0</v>
          </cell>
          <cell r="N488">
            <v>0</v>
          </cell>
          <cell r="O488">
            <v>0</v>
          </cell>
        </row>
        <row r="489">
          <cell r="D489" t="str">
            <v>00000484</v>
          </cell>
          <cell r="F489">
            <v>36612</v>
          </cell>
          <cell r="G489" t="str">
            <v>99/ISO</v>
          </cell>
          <cell r="H489">
            <v>8333</v>
          </cell>
          <cell r="I489">
            <v>1.5</v>
          </cell>
          <cell r="J489">
            <v>3646</v>
          </cell>
          <cell r="K489">
            <v>3646</v>
          </cell>
          <cell r="L489">
            <v>4687</v>
          </cell>
          <cell r="M489">
            <v>0</v>
          </cell>
          <cell r="N489">
            <v>0</v>
          </cell>
          <cell r="O489">
            <v>0</v>
          </cell>
        </row>
        <row r="490">
          <cell r="D490" t="str">
            <v>00000485</v>
          </cell>
          <cell r="F490">
            <v>36612</v>
          </cell>
          <cell r="G490" t="str">
            <v>99/ISO</v>
          </cell>
          <cell r="H490">
            <v>6666</v>
          </cell>
          <cell r="I490">
            <v>1.5</v>
          </cell>
          <cell r="J490">
            <v>0</v>
          </cell>
          <cell r="K490">
            <v>0</v>
          </cell>
          <cell r="L490">
            <v>6666</v>
          </cell>
          <cell r="M490">
            <v>0</v>
          </cell>
          <cell r="N490">
            <v>0</v>
          </cell>
          <cell r="O490">
            <v>0</v>
          </cell>
        </row>
        <row r="491">
          <cell r="D491" t="str">
            <v>00000486</v>
          </cell>
          <cell r="F491">
            <v>36612</v>
          </cell>
          <cell r="G491" t="str">
            <v>99/ISO</v>
          </cell>
          <cell r="H491">
            <v>6666</v>
          </cell>
          <cell r="I491">
            <v>1.5</v>
          </cell>
          <cell r="J491">
            <v>6666</v>
          </cell>
          <cell r="K491">
            <v>6666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</row>
        <row r="492">
          <cell r="D492" t="str">
            <v>00000487</v>
          </cell>
          <cell r="F492">
            <v>36612</v>
          </cell>
          <cell r="G492" t="str">
            <v>99/ISO</v>
          </cell>
          <cell r="H492">
            <v>2666</v>
          </cell>
          <cell r="I492">
            <v>1.5</v>
          </cell>
          <cell r="J492">
            <v>2666</v>
          </cell>
          <cell r="K492">
            <v>2666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</row>
        <row r="493">
          <cell r="D493" t="str">
            <v>00000488</v>
          </cell>
          <cell r="F493">
            <v>36612</v>
          </cell>
          <cell r="G493" t="str">
            <v>99/ISO</v>
          </cell>
          <cell r="H493">
            <v>6666</v>
          </cell>
          <cell r="I493">
            <v>1.5</v>
          </cell>
          <cell r="J493">
            <v>0</v>
          </cell>
          <cell r="K493">
            <v>0</v>
          </cell>
          <cell r="L493">
            <v>6666</v>
          </cell>
          <cell r="M493">
            <v>0</v>
          </cell>
          <cell r="N493">
            <v>0</v>
          </cell>
          <cell r="O493">
            <v>0</v>
          </cell>
        </row>
        <row r="494">
          <cell r="D494" t="str">
            <v>00000489</v>
          </cell>
          <cell r="F494">
            <v>36612</v>
          </cell>
          <cell r="G494" t="str">
            <v>99/ISO</v>
          </cell>
          <cell r="H494">
            <v>3333</v>
          </cell>
          <cell r="I494">
            <v>1.5</v>
          </cell>
          <cell r="J494">
            <v>3333</v>
          </cell>
          <cell r="K494">
            <v>3333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</row>
        <row r="495">
          <cell r="D495" t="str">
            <v>00000490</v>
          </cell>
          <cell r="F495">
            <v>36612</v>
          </cell>
          <cell r="G495" t="str">
            <v>99/ISO</v>
          </cell>
          <cell r="H495">
            <v>10000</v>
          </cell>
          <cell r="I495">
            <v>1.5</v>
          </cell>
          <cell r="J495">
            <v>10000</v>
          </cell>
          <cell r="K495">
            <v>10000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</row>
        <row r="496">
          <cell r="D496" t="str">
            <v>00000491</v>
          </cell>
          <cell r="F496">
            <v>36612</v>
          </cell>
          <cell r="G496" t="str">
            <v>99/ISO</v>
          </cell>
          <cell r="H496">
            <v>2666</v>
          </cell>
          <cell r="I496">
            <v>1.5</v>
          </cell>
          <cell r="J496">
            <v>2666</v>
          </cell>
          <cell r="K496">
            <v>2666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</row>
        <row r="497">
          <cell r="D497" t="str">
            <v>00000492</v>
          </cell>
          <cell r="F497">
            <v>36612</v>
          </cell>
          <cell r="G497" t="str">
            <v>99/ISO</v>
          </cell>
          <cell r="H497">
            <v>1333</v>
          </cell>
          <cell r="I497">
            <v>1.5</v>
          </cell>
          <cell r="J497">
            <v>0</v>
          </cell>
          <cell r="K497">
            <v>0</v>
          </cell>
          <cell r="L497">
            <v>1333</v>
          </cell>
          <cell r="M497">
            <v>0</v>
          </cell>
          <cell r="N497">
            <v>0</v>
          </cell>
          <cell r="O497">
            <v>0</v>
          </cell>
        </row>
        <row r="498">
          <cell r="D498" t="str">
            <v>00000493</v>
          </cell>
          <cell r="F498">
            <v>36612</v>
          </cell>
          <cell r="G498" t="str">
            <v>99/ISO</v>
          </cell>
          <cell r="H498">
            <v>3333</v>
          </cell>
          <cell r="I498">
            <v>1.5</v>
          </cell>
          <cell r="J498">
            <v>3333</v>
          </cell>
          <cell r="K498">
            <v>3333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</row>
        <row r="499">
          <cell r="D499" t="str">
            <v>00000494</v>
          </cell>
          <cell r="F499">
            <v>36570</v>
          </cell>
          <cell r="G499" t="str">
            <v>99/ISO</v>
          </cell>
          <cell r="H499">
            <v>3333</v>
          </cell>
          <cell r="I499">
            <v>1.5</v>
          </cell>
          <cell r="J499">
            <v>487</v>
          </cell>
          <cell r="K499">
            <v>487</v>
          </cell>
          <cell r="L499">
            <v>2846</v>
          </cell>
          <cell r="M499">
            <v>0</v>
          </cell>
          <cell r="N499">
            <v>0</v>
          </cell>
          <cell r="O499">
            <v>0</v>
          </cell>
        </row>
        <row r="500">
          <cell r="D500" t="str">
            <v>00000495</v>
          </cell>
          <cell r="F500">
            <v>36612</v>
          </cell>
          <cell r="G500" t="str">
            <v>99/ISO</v>
          </cell>
          <cell r="H500">
            <v>2666</v>
          </cell>
          <cell r="I500">
            <v>1.5</v>
          </cell>
          <cell r="J500">
            <v>2666</v>
          </cell>
          <cell r="K500">
            <v>2666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</row>
        <row r="501">
          <cell r="D501" t="str">
            <v>00000496</v>
          </cell>
          <cell r="F501">
            <v>36612</v>
          </cell>
          <cell r="G501" t="str">
            <v>99/ISO</v>
          </cell>
          <cell r="H501">
            <v>1333</v>
          </cell>
          <cell r="I501">
            <v>1.5</v>
          </cell>
          <cell r="J501">
            <v>0</v>
          </cell>
          <cell r="K501">
            <v>0</v>
          </cell>
          <cell r="L501">
            <v>1333</v>
          </cell>
          <cell r="M501">
            <v>0</v>
          </cell>
          <cell r="N501">
            <v>0</v>
          </cell>
          <cell r="O501">
            <v>0</v>
          </cell>
        </row>
        <row r="502">
          <cell r="D502" t="str">
            <v>00000497</v>
          </cell>
          <cell r="F502">
            <v>36612</v>
          </cell>
          <cell r="G502" t="str">
            <v>99/ISO</v>
          </cell>
          <cell r="H502">
            <v>2000</v>
          </cell>
          <cell r="I502">
            <v>1.5</v>
          </cell>
          <cell r="J502">
            <v>875</v>
          </cell>
          <cell r="K502">
            <v>875</v>
          </cell>
          <cell r="L502">
            <v>1125</v>
          </cell>
          <cell r="M502">
            <v>0</v>
          </cell>
          <cell r="N502">
            <v>0</v>
          </cell>
          <cell r="O502">
            <v>0</v>
          </cell>
        </row>
        <row r="503">
          <cell r="D503" t="str">
            <v>00000498</v>
          </cell>
          <cell r="F503">
            <v>36612</v>
          </cell>
          <cell r="G503" t="str">
            <v>99/ISO</v>
          </cell>
          <cell r="H503">
            <v>2000</v>
          </cell>
          <cell r="I503">
            <v>1.5</v>
          </cell>
          <cell r="J503">
            <v>2000</v>
          </cell>
          <cell r="K503">
            <v>2000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</row>
        <row r="504">
          <cell r="D504" t="str">
            <v>00000499</v>
          </cell>
          <cell r="F504">
            <v>36612</v>
          </cell>
          <cell r="G504" t="str">
            <v>99/ISO</v>
          </cell>
          <cell r="H504">
            <v>1333</v>
          </cell>
          <cell r="I504">
            <v>1.5</v>
          </cell>
          <cell r="J504">
            <v>584</v>
          </cell>
          <cell r="K504">
            <v>584</v>
          </cell>
          <cell r="L504">
            <v>749</v>
          </cell>
          <cell r="M504">
            <v>0</v>
          </cell>
          <cell r="N504">
            <v>0</v>
          </cell>
          <cell r="O504">
            <v>0</v>
          </cell>
        </row>
        <row r="505">
          <cell r="D505" t="str">
            <v>00000500</v>
          </cell>
          <cell r="F505">
            <v>36612</v>
          </cell>
          <cell r="G505" t="str">
            <v>99/ISO</v>
          </cell>
          <cell r="H505">
            <v>3333</v>
          </cell>
          <cell r="I505">
            <v>1.5</v>
          </cell>
          <cell r="J505">
            <v>3333</v>
          </cell>
          <cell r="K505">
            <v>3333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</row>
        <row r="506">
          <cell r="D506" t="str">
            <v>00000501</v>
          </cell>
          <cell r="F506">
            <v>36612</v>
          </cell>
          <cell r="G506" t="str">
            <v>99/ISO</v>
          </cell>
          <cell r="H506">
            <v>1666</v>
          </cell>
          <cell r="I506">
            <v>1.5</v>
          </cell>
          <cell r="J506">
            <v>1666</v>
          </cell>
          <cell r="K506">
            <v>1666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</row>
        <row r="507">
          <cell r="D507" t="str">
            <v>00000502</v>
          </cell>
          <cell r="F507">
            <v>36612</v>
          </cell>
          <cell r="G507" t="str">
            <v>99/ISO</v>
          </cell>
          <cell r="H507">
            <v>1666</v>
          </cell>
          <cell r="I507">
            <v>1.5</v>
          </cell>
          <cell r="J507">
            <v>0</v>
          </cell>
          <cell r="K507">
            <v>0</v>
          </cell>
          <cell r="L507">
            <v>1666</v>
          </cell>
          <cell r="M507">
            <v>0</v>
          </cell>
          <cell r="N507">
            <v>0</v>
          </cell>
          <cell r="O507">
            <v>0</v>
          </cell>
        </row>
        <row r="508">
          <cell r="D508" t="str">
            <v>00000503</v>
          </cell>
          <cell r="F508">
            <v>36612</v>
          </cell>
          <cell r="G508" t="str">
            <v>99/ISO</v>
          </cell>
          <cell r="H508">
            <v>1666</v>
          </cell>
          <cell r="I508">
            <v>1.5</v>
          </cell>
          <cell r="J508">
            <v>0</v>
          </cell>
          <cell r="K508">
            <v>0</v>
          </cell>
          <cell r="L508">
            <v>1666</v>
          </cell>
          <cell r="M508">
            <v>0</v>
          </cell>
          <cell r="N508">
            <v>0</v>
          </cell>
          <cell r="O508">
            <v>0</v>
          </cell>
        </row>
        <row r="509">
          <cell r="D509" t="str">
            <v>00000504</v>
          </cell>
          <cell r="F509">
            <v>36612</v>
          </cell>
          <cell r="G509" t="str">
            <v>99/ISO</v>
          </cell>
          <cell r="H509">
            <v>1666</v>
          </cell>
          <cell r="I509">
            <v>1.5</v>
          </cell>
          <cell r="J509">
            <v>1666</v>
          </cell>
          <cell r="K509">
            <v>1666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</row>
        <row r="510">
          <cell r="D510" t="str">
            <v>00000505</v>
          </cell>
          <cell r="F510">
            <v>36612</v>
          </cell>
          <cell r="G510" t="str">
            <v>99/ISO</v>
          </cell>
          <cell r="H510">
            <v>1666</v>
          </cell>
          <cell r="I510">
            <v>1.5</v>
          </cell>
          <cell r="J510">
            <v>1666</v>
          </cell>
          <cell r="K510">
            <v>1666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D511" t="str">
            <v>00000506</v>
          </cell>
          <cell r="F511">
            <v>36612</v>
          </cell>
          <cell r="G511" t="str">
            <v>99/ISO</v>
          </cell>
          <cell r="H511">
            <v>666</v>
          </cell>
          <cell r="I511">
            <v>1.5</v>
          </cell>
          <cell r="J511">
            <v>0</v>
          </cell>
          <cell r="K511">
            <v>0</v>
          </cell>
          <cell r="L511">
            <v>666</v>
          </cell>
          <cell r="M511">
            <v>0</v>
          </cell>
          <cell r="N511">
            <v>0</v>
          </cell>
          <cell r="O511">
            <v>0</v>
          </cell>
        </row>
        <row r="512">
          <cell r="D512" t="str">
            <v>00000507</v>
          </cell>
          <cell r="F512">
            <v>36612</v>
          </cell>
          <cell r="G512" t="str">
            <v>99/ISO</v>
          </cell>
          <cell r="H512">
            <v>1333</v>
          </cell>
          <cell r="I512">
            <v>1.5</v>
          </cell>
          <cell r="J512">
            <v>1333</v>
          </cell>
          <cell r="K512">
            <v>1333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</row>
        <row r="513">
          <cell r="D513" t="str">
            <v>00000508</v>
          </cell>
          <cell r="F513">
            <v>36612</v>
          </cell>
          <cell r="G513" t="str">
            <v>99/ISO</v>
          </cell>
          <cell r="H513">
            <v>10000</v>
          </cell>
          <cell r="I513">
            <v>1.5</v>
          </cell>
          <cell r="J513">
            <v>10000</v>
          </cell>
          <cell r="K513">
            <v>8333</v>
          </cell>
          <cell r="L513">
            <v>0</v>
          </cell>
          <cell r="M513">
            <v>1667</v>
          </cell>
          <cell r="N513">
            <v>0</v>
          </cell>
          <cell r="O513">
            <v>-1667</v>
          </cell>
        </row>
        <row r="514">
          <cell r="D514" t="str">
            <v>00000509</v>
          </cell>
          <cell r="F514">
            <v>36612</v>
          </cell>
          <cell r="G514" t="str">
            <v>99/ISO</v>
          </cell>
          <cell r="H514">
            <v>10000</v>
          </cell>
          <cell r="I514">
            <v>1.5</v>
          </cell>
          <cell r="J514">
            <v>10000</v>
          </cell>
          <cell r="K514">
            <v>10000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</row>
        <row r="515">
          <cell r="D515" t="str">
            <v>00000510</v>
          </cell>
          <cell r="F515">
            <v>36612</v>
          </cell>
          <cell r="G515" t="str">
            <v>99/ISO</v>
          </cell>
          <cell r="H515">
            <v>5000</v>
          </cell>
          <cell r="I515">
            <v>1.5</v>
          </cell>
          <cell r="J515">
            <v>0</v>
          </cell>
          <cell r="K515">
            <v>0</v>
          </cell>
          <cell r="L515">
            <v>5000</v>
          </cell>
          <cell r="M515">
            <v>0</v>
          </cell>
          <cell r="N515">
            <v>0</v>
          </cell>
          <cell r="O515">
            <v>0</v>
          </cell>
        </row>
        <row r="516">
          <cell r="D516" t="str">
            <v>00000511</v>
          </cell>
          <cell r="F516">
            <v>36612</v>
          </cell>
          <cell r="G516" t="str">
            <v>99/ISO</v>
          </cell>
          <cell r="H516">
            <v>3333</v>
          </cell>
          <cell r="I516">
            <v>1.5</v>
          </cell>
          <cell r="J516">
            <v>416</v>
          </cell>
          <cell r="K516">
            <v>416</v>
          </cell>
          <cell r="L516">
            <v>2917</v>
          </cell>
          <cell r="M516">
            <v>0</v>
          </cell>
          <cell r="N516">
            <v>0</v>
          </cell>
          <cell r="O516">
            <v>0</v>
          </cell>
        </row>
        <row r="517">
          <cell r="D517" t="str">
            <v>00000512</v>
          </cell>
          <cell r="F517">
            <v>36612</v>
          </cell>
          <cell r="G517" t="str">
            <v>99/ISO</v>
          </cell>
          <cell r="H517">
            <v>6666</v>
          </cell>
          <cell r="I517">
            <v>1.5</v>
          </cell>
          <cell r="J517">
            <v>2917</v>
          </cell>
          <cell r="K517">
            <v>2917</v>
          </cell>
          <cell r="L517">
            <v>3749</v>
          </cell>
          <cell r="M517">
            <v>0</v>
          </cell>
          <cell r="N517">
            <v>0</v>
          </cell>
          <cell r="O517">
            <v>0</v>
          </cell>
        </row>
        <row r="518">
          <cell r="D518" t="str">
            <v>00000513</v>
          </cell>
          <cell r="F518">
            <v>36612</v>
          </cell>
          <cell r="G518" t="str">
            <v>99/ISO</v>
          </cell>
          <cell r="H518">
            <v>1333</v>
          </cell>
          <cell r="I518">
            <v>1.5</v>
          </cell>
          <cell r="J518">
            <v>166</v>
          </cell>
          <cell r="K518">
            <v>166</v>
          </cell>
          <cell r="L518">
            <v>1167</v>
          </cell>
          <cell r="M518">
            <v>0</v>
          </cell>
          <cell r="N518">
            <v>0</v>
          </cell>
          <cell r="O518">
            <v>0</v>
          </cell>
        </row>
        <row r="519">
          <cell r="D519" t="str">
            <v>00000514</v>
          </cell>
          <cell r="F519">
            <v>36612</v>
          </cell>
          <cell r="G519" t="str">
            <v>99/ISO</v>
          </cell>
          <cell r="H519">
            <v>3333</v>
          </cell>
          <cell r="I519">
            <v>1.5</v>
          </cell>
          <cell r="J519">
            <v>416</v>
          </cell>
          <cell r="K519">
            <v>416</v>
          </cell>
          <cell r="L519">
            <v>2917</v>
          </cell>
          <cell r="M519">
            <v>0</v>
          </cell>
          <cell r="N519">
            <v>0</v>
          </cell>
          <cell r="O519">
            <v>0</v>
          </cell>
        </row>
        <row r="520">
          <cell r="D520" t="str">
            <v>00000515</v>
          </cell>
          <cell r="F520">
            <v>36612</v>
          </cell>
          <cell r="G520" t="str">
            <v>99/ISO</v>
          </cell>
          <cell r="H520">
            <v>2666</v>
          </cell>
          <cell r="I520">
            <v>1.5</v>
          </cell>
          <cell r="J520">
            <v>778</v>
          </cell>
          <cell r="K520">
            <v>778</v>
          </cell>
          <cell r="L520">
            <v>1888</v>
          </cell>
          <cell r="M520">
            <v>0</v>
          </cell>
          <cell r="N520">
            <v>0</v>
          </cell>
          <cell r="O520">
            <v>0</v>
          </cell>
        </row>
        <row r="521">
          <cell r="D521" t="str">
            <v>00000516</v>
          </cell>
          <cell r="F521">
            <v>36612</v>
          </cell>
          <cell r="G521" t="str">
            <v>99/ISO</v>
          </cell>
          <cell r="H521">
            <v>3333</v>
          </cell>
          <cell r="I521">
            <v>1.5</v>
          </cell>
          <cell r="J521">
            <v>973</v>
          </cell>
          <cell r="K521">
            <v>973</v>
          </cell>
          <cell r="L521">
            <v>2360</v>
          </cell>
          <cell r="M521">
            <v>0</v>
          </cell>
          <cell r="N521">
            <v>0</v>
          </cell>
          <cell r="O521">
            <v>0</v>
          </cell>
        </row>
        <row r="522">
          <cell r="D522" t="str">
            <v>00000517</v>
          </cell>
          <cell r="F522">
            <v>36612</v>
          </cell>
          <cell r="G522" t="str">
            <v>99/ISO</v>
          </cell>
          <cell r="H522">
            <v>1333</v>
          </cell>
          <cell r="I522">
            <v>1.5</v>
          </cell>
          <cell r="J522">
            <v>166</v>
          </cell>
          <cell r="K522">
            <v>166</v>
          </cell>
          <cell r="L522">
            <v>1167</v>
          </cell>
          <cell r="M522">
            <v>0</v>
          </cell>
          <cell r="N522">
            <v>0</v>
          </cell>
          <cell r="O522">
            <v>0</v>
          </cell>
        </row>
        <row r="523">
          <cell r="D523" t="str">
            <v>00000518</v>
          </cell>
          <cell r="F523">
            <v>36612</v>
          </cell>
          <cell r="G523" t="str">
            <v>99/ISO</v>
          </cell>
          <cell r="H523">
            <v>2000</v>
          </cell>
          <cell r="I523">
            <v>1.5</v>
          </cell>
          <cell r="J523">
            <v>2000</v>
          </cell>
          <cell r="K523">
            <v>2000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</row>
        <row r="524">
          <cell r="D524" t="str">
            <v>00000519</v>
          </cell>
          <cell r="F524">
            <v>36612</v>
          </cell>
          <cell r="G524" t="str">
            <v>99/ISO</v>
          </cell>
          <cell r="H524">
            <v>3333</v>
          </cell>
          <cell r="I524">
            <v>1.5</v>
          </cell>
          <cell r="J524">
            <v>3333</v>
          </cell>
          <cell r="K524">
            <v>3333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D525" t="str">
            <v>00000520</v>
          </cell>
          <cell r="F525">
            <v>36612</v>
          </cell>
          <cell r="G525" t="str">
            <v>99/ISO</v>
          </cell>
          <cell r="H525">
            <v>6666</v>
          </cell>
          <cell r="I525">
            <v>1.5</v>
          </cell>
          <cell r="J525">
            <v>6666</v>
          </cell>
          <cell r="K525">
            <v>6666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</row>
        <row r="526">
          <cell r="D526" t="str">
            <v>00000521</v>
          </cell>
          <cell r="F526">
            <v>36612</v>
          </cell>
          <cell r="G526" t="str">
            <v>99/ISO</v>
          </cell>
          <cell r="H526">
            <v>5000</v>
          </cell>
          <cell r="I526">
            <v>1.5</v>
          </cell>
          <cell r="J526">
            <v>5000</v>
          </cell>
          <cell r="K526">
            <v>5000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</row>
        <row r="527">
          <cell r="D527" t="str">
            <v>00000522</v>
          </cell>
          <cell r="F527">
            <v>36612</v>
          </cell>
          <cell r="G527" t="str">
            <v>99/ISO</v>
          </cell>
          <cell r="H527">
            <v>3333</v>
          </cell>
          <cell r="I527">
            <v>1.5</v>
          </cell>
          <cell r="J527">
            <v>0</v>
          </cell>
          <cell r="K527">
            <v>0</v>
          </cell>
          <cell r="L527">
            <v>3333</v>
          </cell>
          <cell r="M527">
            <v>0</v>
          </cell>
          <cell r="N527">
            <v>0</v>
          </cell>
          <cell r="O527">
            <v>0</v>
          </cell>
        </row>
        <row r="528">
          <cell r="D528" t="str">
            <v>00000523</v>
          </cell>
          <cell r="F528">
            <v>36612</v>
          </cell>
          <cell r="G528" t="str">
            <v>99/ISO</v>
          </cell>
          <cell r="H528">
            <v>1333</v>
          </cell>
          <cell r="I528">
            <v>1.5</v>
          </cell>
          <cell r="J528">
            <v>0</v>
          </cell>
          <cell r="K528">
            <v>0</v>
          </cell>
          <cell r="L528">
            <v>1333</v>
          </cell>
          <cell r="M528">
            <v>0</v>
          </cell>
          <cell r="N528">
            <v>0</v>
          </cell>
          <cell r="O528">
            <v>0</v>
          </cell>
        </row>
        <row r="529">
          <cell r="D529" t="str">
            <v>00000524</v>
          </cell>
          <cell r="F529">
            <v>36612</v>
          </cell>
          <cell r="G529" t="str">
            <v>99/NQ</v>
          </cell>
          <cell r="H529">
            <v>66666</v>
          </cell>
          <cell r="I529">
            <v>1.5</v>
          </cell>
          <cell r="J529">
            <v>66666</v>
          </cell>
          <cell r="K529">
            <v>66666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</row>
        <row r="530">
          <cell r="D530" t="str">
            <v>00000525</v>
          </cell>
          <cell r="F530">
            <v>36612</v>
          </cell>
          <cell r="G530" t="str">
            <v>99/ISO</v>
          </cell>
          <cell r="H530">
            <v>46666</v>
          </cell>
          <cell r="I530">
            <v>1.5</v>
          </cell>
          <cell r="J530">
            <v>1667</v>
          </cell>
          <cell r="K530">
            <v>1667</v>
          </cell>
          <cell r="L530">
            <v>44999</v>
          </cell>
          <cell r="M530">
            <v>0</v>
          </cell>
          <cell r="N530">
            <v>0</v>
          </cell>
          <cell r="O530">
            <v>0</v>
          </cell>
        </row>
        <row r="531">
          <cell r="D531" t="str">
            <v>00000526</v>
          </cell>
          <cell r="F531">
            <v>36584</v>
          </cell>
          <cell r="G531" t="str">
            <v>99/ISO</v>
          </cell>
          <cell r="H531">
            <v>6666</v>
          </cell>
          <cell r="I531">
            <v>1.5</v>
          </cell>
          <cell r="J531">
            <v>0</v>
          </cell>
          <cell r="K531">
            <v>0</v>
          </cell>
          <cell r="L531">
            <v>6666</v>
          </cell>
          <cell r="M531">
            <v>0</v>
          </cell>
          <cell r="N531">
            <v>0</v>
          </cell>
          <cell r="O531">
            <v>0</v>
          </cell>
        </row>
        <row r="532">
          <cell r="D532" t="str">
            <v>00000527</v>
          </cell>
          <cell r="F532">
            <v>36622</v>
          </cell>
          <cell r="G532" t="str">
            <v>99/ISO</v>
          </cell>
          <cell r="H532">
            <v>333333</v>
          </cell>
          <cell r="I532">
            <v>1.5</v>
          </cell>
          <cell r="J532">
            <v>0</v>
          </cell>
          <cell r="K532">
            <v>0</v>
          </cell>
          <cell r="L532">
            <v>333333</v>
          </cell>
          <cell r="M532">
            <v>0</v>
          </cell>
          <cell r="N532">
            <v>0</v>
          </cell>
          <cell r="O532">
            <v>0</v>
          </cell>
        </row>
        <row r="533">
          <cell r="D533" t="str">
            <v>00000528</v>
          </cell>
          <cell r="F533">
            <v>36648</v>
          </cell>
          <cell r="G533" t="str">
            <v>99/ISO</v>
          </cell>
          <cell r="H533">
            <v>3333</v>
          </cell>
          <cell r="I533">
            <v>2.25</v>
          </cell>
          <cell r="J533">
            <v>0</v>
          </cell>
          <cell r="K533">
            <v>0</v>
          </cell>
          <cell r="L533">
            <v>3333</v>
          </cell>
          <cell r="M533">
            <v>0</v>
          </cell>
          <cell r="N533">
            <v>0</v>
          </cell>
          <cell r="O533">
            <v>0</v>
          </cell>
        </row>
        <row r="534">
          <cell r="D534" t="str">
            <v>00000529</v>
          </cell>
          <cell r="F534">
            <v>36648</v>
          </cell>
          <cell r="G534" t="str">
            <v>99/ISO</v>
          </cell>
          <cell r="H534">
            <v>16666</v>
          </cell>
          <cell r="I534">
            <v>2.25</v>
          </cell>
          <cell r="J534">
            <v>0</v>
          </cell>
          <cell r="K534">
            <v>0</v>
          </cell>
          <cell r="L534">
            <v>16666</v>
          </cell>
          <cell r="M534">
            <v>0</v>
          </cell>
          <cell r="N534">
            <v>0</v>
          </cell>
          <cell r="O534">
            <v>0</v>
          </cell>
        </row>
        <row r="535">
          <cell r="D535" t="str">
            <v>00000530</v>
          </cell>
          <cell r="F535">
            <v>36648</v>
          </cell>
          <cell r="G535" t="str">
            <v>99/ISO</v>
          </cell>
          <cell r="H535">
            <v>5333</v>
          </cell>
          <cell r="I535">
            <v>2.25</v>
          </cell>
          <cell r="J535">
            <v>5333</v>
          </cell>
          <cell r="K535">
            <v>5333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</row>
        <row r="536">
          <cell r="D536" t="str">
            <v>00000531</v>
          </cell>
          <cell r="F536">
            <v>36648</v>
          </cell>
          <cell r="G536" t="str">
            <v>99/ISO</v>
          </cell>
          <cell r="H536">
            <v>43333</v>
          </cell>
          <cell r="I536">
            <v>2.25</v>
          </cell>
          <cell r="J536">
            <v>43333</v>
          </cell>
          <cell r="K536">
            <v>43333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</row>
        <row r="537">
          <cell r="D537" t="str">
            <v>00000532</v>
          </cell>
          <cell r="F537">
            <v>36648</v>
          </cell>
          <cell r="G537" t="str">
            <v>99/ISO</v>
          </cell>
          <cell r="H537">
            <v>333</v>
          </cell>
          <cell r="I537">
            <v>2.25</v>
          </cell>
          <cell r="J537">
            <v>333</v>
          </cell>
          <cell r="K537">
            <v>333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</row>
        <row r="538">
          <cell r="D538" t="str">
            <v>00000534</v>
          </cell>
          <cell r="F538">
            <v>36648</v>
          </cell>
          <cell r="G538" t="str">
            <v>99/NQ</v>
          </cell>
          <cell r="H538">
            <v>11333</v>
          </cell>
          <cell r="I538">
            <v>2.25</v>
          </cell>
          <cell r="J538">
            <v>11333</v>
          </cell>
          <cell r="K538">
            <v>11333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</row>
        <row r="539">
          <cell r="D539" t="str">
            <v>00000535</v>
          </cell>
          <cell r="F539">
            <v>36648</v>
          </cell>
          <cell r="G539" t="str">
            <v>99/NQ</v>
          </cell>
          <cell r="H539">
            <v>20000</v>
          </cell>
          <cell r="I539">
            <v>2.25</v>
          </cell>
          <cell r="J539">
            <v>20000</v>
          </cell>
          <cell r="K539">
            <v>20000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</row>
        <row r="540">
          <cell r="D540" t="str">
            <v>00000536</v>
          </cell>
          <cell r="F540">
            <v>36648</v>
          </cell>
          <cell r="G540" t="str">
            <v>99/NQ</v>
          </cell>
          <cell r="H540">
            <v>40000</v>
          </cell>
          <cell r="I540">
            <v>2.25</v>
          </cell>
          <cell r="J540">
            <v>0</v>
          </cell>
          <cell r="K540">
            <v>40000</v>
          </cell>
          <cell r="L540">
            <v>0</v>
          </cell>
          <cell r="M540">
            <v>0</v>
          </cell>
          <cell r="N540">
            <v>40000</v>
          </cell>
          <cell r="O540">
            <v>40000</v>
          </cell>
        </row>
        <row r="541">
          <cell r="D541" t="str">
            <v>00000537</v>
          </cell>
          <cell r="F541">
            <v>36683</v>
          </cell>
          <cell r="G541" t="str">
            <v>99/ISO</v>
          </cell>
          <cell r="H541">
            <v>6666</v>
          </cell>
          <cell r="I541">
            <v>2.63</v>
          </cell>
          <cell r="J541">
            <v>6666</v>
          </cell>
          <cell r="K541">
            <v>6666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</row>
        <row r="542">
          <cell r="D542" t="str">
            <v>00000538</v>
          </cell>
          <cell r="F542">
            <v>36683</v>
          </cell>
          <cell r="G542" t="str">
            <v>99/ISO</v>
          </cell>
          <cell r="H542">
            <v>16666</v>
          </cell>
          <cell r="I542">
            <v>2.63</v>
          </cell>
          <cell r="J542">
            <v>16666</v>
          </cell>
          <cell r="K542">
            <v>16666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</row>
        <row r="543">
          <cell r="D543" t="str">
            <v>00000539</v>
          </cell>
          <cell r="F543">
            <v>36683</v>
          </cell>
          <cell r="G543" t="str">
            <v>99/ISO</v>
          </cell>
          <cell r="H543">
            <v>10000</v>
          </cell>
          <cell r="I543">
            <v>2.63</v>
          </cell>
          <cell r="J543">
            <v>0</v>
          </cell>
          <cell r="K543">
            <v>0</v>
          </cell>
          <cell r="L543">
            <v>10000</v>
          </cell>
          <cell r="M543">
            <v>0</v>
          </cell>
          <cell r="N543">
            <v>0</v>
          </cell>
          <cell r="O543">
            <v>0</v>
          </cell>
        </row>
        <row r="544">
          <cell r="D544" t="str">
            <v>00000540</v>
          </cell>
          <cell r="F544">
            <v>36683</v>
          </cell>
          <cell r="G544" t="str">
            <v>99/ISO</v>
          </cell>
          <cell r="H544">
            <v>33333</v>
          </cell>
          <cell r="I544">
            <v>2.63</v>
          </cell>
          <cell r="J544">
            <v>33333</v>
          </cell>
          <cell r="K544">
            <v>33333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</row>
        <row r="545">
          <cell r="D545" t="str">
            <v>00000541</v>
          </cell>
          <cell r="F545">
            <v>36683</v>
          </cell>
          <cell r="G545" t="str">
            <v>99/ISO</v>
          </cell>
          <cell r="H545">
            <v>13333</v>
          </cell>
          <cell r="I545">
            <v>2.63</v>
          </cell>
          <cell r="J545">
            <v>13333</v>
          </cell>
          <cell r="K545">
            <v>13333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</row>
        <row r="546">
          <cell r="D546" t="str">
            <v>00000542</v>
          </cell>
          <cell r="F546">
            <v>36683</v>
          </cell>
          <cell r="G546" t="str">
            <v>99/ISO</v>
          </cell>
          <cell r="H546">
            <v>8000</v>
          </cell>
          <cell r="I546">
            <v>2.63</v>
          </cell>
          <cell r="J546">
            <v>0</v>
          </cell>
          <cell r="K546">
            <v>0</v>
          </cell>
          <cell r="L546">
            <v>8000</v>
          </cell>
          <cell r="M546">
            <v>0</v>
          </cell>
          <cell r="N546">
            <v>0</v>
          </cell>
          <cell r="O546">
            <v>0</v>
          </cell>
        </row>
        <row r="547">
          <cell r="D547" t="str">
            <v>00000543</v>
          </cell>
          <cell r="F547">
            <v>36683</v>
          </cell>
          <cell r="G547" t="str">
            <v>99/ISO</v>
          </cell>
          <cell r="H547">
            <v>8000</v>
          </cell>
          <cell r="I547">
            <v>2.63</v>
          </cell>
          <cell r="J547">
            <v>0</v>
          </cell>
          <cell r="K547">
            <v>0</v>
          </cell>
          <cell r="L547">
            <v>8000</v>
          </cell>
          <cell r="M547">
            <v>0</v>
          </cell>
          <cell r="N547">
            <v>0</v>
          </cell>
          <cell r="O547">
            <v>0</v>
          </cell>
        </row>
        <row r="548">
          <cell r="D548" t="str">
            <v>00000544</v>
          </cell>
          <cell r="F548">
            <v>36683</v>
          </cell>
          <cell r="G548" t="str">
            <v>99/ISO</v>
          </cell>
          <cell r="H548">
            <v>1666</v>
          </cell>
          <cell r="I548">
            <v>2.63</v>
          </cell>
          <cell r="J548">
            <v>1666</v>
          </cell>
          <cell r="K548">
            <v>1666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</row>
        <row r="549">
          <cell r="D549" t="str">
            <v>00000545</v>
          </cell>
          <cell r="F549">
            <v>36683</v>
          </cell>
          <cell r="G549" t="str">
            <v>99/ISO</v>
          </cell>
          <cell r="H549">
            <v>8000</v>
          </cell>
          <cell r="I549">
            <v>2.63</v>
          </cell>
          <cell r="J549">
            <v>0</v>
          </cell>
          <cell r="K549">
            <v>0</v>
          </cell>
          <cell r="L549">
            <v>8000</v>
          </cell>
          <cell r="M549">
            <v>0</v>
          </cell>
          <cell r="N549">
            <v>0</v>
          </cell>
          <cell r="O549">
            <v>0</v>
          </cell>
        </row>
        <row r="550">
          <cell r="D550" t="str">
            <v>00000546</v>
          </cell>
          <cell r="F550">
            <v>36683</v>
          </cell>
          <cell r="G550" t="str">
            <v>99/NQ</v>
          </cell>
          <cell r="H550">
            <v>6666</v>
          </cell>
          <cell r="I550">
            <v>2.63</v>
          </cell>
          <cell r="J550">
            <v>6666</v>
          </cell>
          <cell r="K550">
            <v>6666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</row>
        <row r="551">
          <cell r="D551" t="str">
            <v>00000547</v>
          </cell>
          <cell r="F551">
            <v>36683</v>
          </cell>
          <cell r="G551" t="str">
            <v>99/ISO</v>
          </cell>
          <cell r="H551">
            <v>3333</v>
          </cell>
          <cell r="I551">
            <v>2.63</v>
          </cell>
          <cell r="J551">
            <v>0</v>
          </cell>
          <cell r="K551">
            <v>0</v>
          </cell>
          <cell r="L551">
            <v>3333</v>
          </cell>
          <cell r="M551">
            <v>0</v>
          </cell>
          <cell r="N551">
            <v>0</v>
          </cell>
          <cell r="O551">
            <v>0</v>
          </cell>
        </row>
        <row r="552">
          <cell r="D552" t="str">
            <v>00000548</v>
          </cell>
          <cell r="F552">
            <v>36683</v>
          </cell>
          <cell r="G552" t="str">
            <v>99/ISO</v>
          </cell>
          <cell r="H552">
            <v>16000</v>
          </cell>
          <cell r="I552">
            <v>2.63</v>
          </cell>
          <cell r="J552">
            <v>0</v>
          </cell>
          <cell r="K552">
            <v>0</v>
          </cell>
          <cell r="L552">
            <v>16000</v>
          </cell>
          <cell r="M552">
            <v>0</v>
          </cell>
          <cell r="N552">
            <v>0</v>
          </cell>
          <cell r="O552">
            <v>0</v>
          </cell>
        </row>
        <row r="553">
          <cell r="D553" t="str">
            <v>00000549</v>
          </cell>
          <cell r="F553">
            <v>36683</v>
          </cell>
          <cell r="G553" t="str">
            <v>99/ISO</v>
          </cell>
          <cell r="H553">
            <v>5000</v>
          </cell>
          <cell r="I553">
            <v>2.63</v>
          </cell>
          <cell r="J553">
            <v>0</v>
          </cell>
          <cell r="K553">
            <v>0</v>
          </cell>
          <cell r="L553">
            <v>5000</v>
          </cell>
          <cell r="M553">
            <v>0</v>
          </cell>
          <cell r="N553">
            <v>0</v>
          </cell>
          <cell r="O553">
            <v>0</v>
          </cell>
        </row>
        <row r="554">
          <cell r="D554" t="str">
            <v>00000550</v>
          </cell>
          <cell r="F554">
            <v>36612</v>
          </cell>
          <cell r="G554" t="str">
            <v>99/ISO</v>
          </cell>
          <cell r="H554">
            <v>53333</v>
          </cell>
          <cell r="I554">
            <v>1.5</v>
          </cell>
          <cell r="J554">
            <v>20000</v>
          </cell>
          <cell r="K554">
            <v>20000</v>
          </cell>
          <cell r="L554">
            <v>33333</v>
          </cell>
          <cell r="M554">
            <v>0</v>
          </cell>
          <cell r="N554">
            <v>0</v>
          </cell>
          <cell r="O554">
            <v>0</v>
          </cell>
        </row>
        <row r="555">
          <cell r="D555" t="str">
            <v>00000551</v>
          </cell>
          <cell r="F555">
            <v>36612</v>
          </cell>
          <cell r="G555" t="str">
            <v>99/ISO</v>
          </cell>
          <cell r="H555">
            <v>33333</v>
          </cell>
          <cell r="I555">
            <v>1.5</v>
          </cell>
          <cell r="J555">
            <v>0</v>
          </cell>
          <cell r="K555">
            <v>0</v>
          </cell>
          <cell r="L555">
            <v>33333</v>
          </cell>
          <cell r="M555">
            <v>0</v>
          </cell>
          <cell r="N555">
            <v>0</v>
          </cell>
          <cell r="O555">
            <v>0</v>
          </cell>
        </row>
        <row r="556">
          <cell r="D556" t="str">
            <v>00000552</v>
          </cell>
          <cell r="F556">
            <v>36612</v>
          </cell>
          <cell r="G556" t="str">
            <v>99/ISO</v>
          </cell>
          <cell r="H556">
            <v>1666</v>
          </cell>
          <cell r="I556">
            <v>1.5</v>
          </cell>
          <cell r="J556">
            <v>0</v>
          </cell>
          <cell r="K556">
            <v>0</v>
          </cell>
          <cell r="L556">
            <v>1666</v>
          </cell>
          <cell r="M556">
            <v>0</v>
          </cell>
          <cell r="N556">
            <v>0</v>
          </cell>
          <cell r="O556">
            <v>0</v>
          </cell>
        </row>
        <row r="557">
          <cell r="D557" t="str">
            <v>00000553</v>
          </cell>
          <cell r="F557">
            <v>36612</v>
          </cell>
          <cell r="G557" t="str">
            <v>99/NQ</v>
          </cell>
          <cell r="H557">
            <v>10000</v>
          </cell>
          <cell r="I557">
            <v>1.5</v>
          </cell>
          <cell r="J557">
            <v>0</v>
          </cell>
          <cell r="K557">
            <v>0</v>
          </cell>
          <cell r="L557">
            <v>10000</v>
          </cell>
          <cell r="M557">
            <v>0</v>
          </cell>
          <cell r="N557">
            <v>0</v>
          </cell>
          <cell r="O557">
            <v>0</v>
          </cell>
        </row>
        <row r="558">
          <cell r="D558" t="str">
            <v>00000554</v>
          </cell>
          <cell r="F558">
            <v>36635</v>
          </cell>
          <cell r="G558" t="str">
            <v>99/NQ</v>
          </cell>
          <cell r="H558">
            <v>10000</v>
          </cell>
          <cell r="I558">
            <v>1.5</v>
          </cell>
          <cell r="J558">
            <v>10000</v>
          </cell>
          <cell r="K558">
            <v>10000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</row>
        <row r="559">
          <cell r="D559" t="str">
            <v>00000555</v>
          </cell>
          <cell r="F559">
            <v>36441</v>
          </cell>
          <cell r="G559" t="str">
            <v>99/NQ</v>
          </cell>
          <cell r="H559">
            <v>100000</v>
          </cell>
          <cell r="I559">
            <v>1.5</v>
          </cell>
          <cell r="J559">
            <v>99999</v>
          </cell>
          <cell r="K559">
            <v>99999</v>
          </cell>
          <cell r="L559">
            <v>1</v>
          </cell>
          <cell r="M559">
            <v>0</v>
          </cell>
          <cell r="N559">
            <v>0</v>
          </cell>
          <cell r="O559">
            <v>0</v>
          </cell>
        </row>
        <row r="560">
          <cell r="D560" t="str">
            <v>00000556</v>
          </cell>
          <cell r="F560">
            <v>36220</v>
          </cell>
          <cell r="G560" t="str">
            <v>99/ISO</v>
          </cell>
          <cell r="H560">
            <v>266666</v>
          </cell>
          <cell r="I560">
            <v>4.5</v>
          </cell>
          <cell r="J560">
            <v>0</v>
          </cell>
          <cell r="K560">
            <v>0</v>
          </cell>
          <cell r="L560">
            <v>266666</v>
          </cell>
          <cell r="M560">
            <v>0</v>
          </cell>
          <cell r="N560">
            <v>0</v>
          </cell>
          <cell r="O560">
            <v>0</v>
          </cell>
        </row>
        <row r="561">
          <cell r="D561" t="str">
            <v>00000557</v>
          </cell>
          <cell r="F561">
            <v>36683</v>
          </cell>
          <cell r="G561" t="str">
            <v>99/NQ</v>
          </cell>
          <cell r="H561">
            <v>233333</v>
          </cell>
          <cell r="I561">
            <v>2.63</v>
          </cell>
          <cell r="J561">
            <v>4867</v>
          </cell>
          <cell r="K561">
            <v>233333</v>
          </cell>
          <cell r="L561">
            <v>0</v>
          </cell>
          <cell r="M561">
            <v>0</v>
          </cell>
          <cell r="N561">
            <v>228466</v>
          </cell>
          <cell r="O561">
            <v>228466</v>
          </cell>
        </row>
        <row r="562">
          <cell r="D562" t="str">
            <v>00000558</v>
          </cell>
          <cell r="F562">
            <v>36746</v>
          </cell>
          <cell r="G562" t="str">
            <v>99/ISO</v>
          </cell>
          <cell r="H562">
            <v>33333</v>
          </cell>
          <cell r="I562">
            <v>4.5</v>
          </cell>
          <cell r="J562">
            <v>0</v>
          </cell>
          <cell r="K562">
            <v>0</v>
          </cell>
          <cell r="L562">
            <v>33333</v>
          </cell>
          <cell r="M562">
            <v>0</v>
          </cell>
          <cell r="N562">
            <v>0</v>
          </cell>
          <cell r="O562">
            <v>0</v>
          </cell>
        </row>
        <row r="563">
          <cell r="D563" t="str">
            <v>00000559</v>
          </cell>
          <cell r="F563">
            <v>36746</v>
          </cell>
          <cell r="G563" t="str">
            <v>99/NQ</v>
          </cell>
          <cell r="H563">
            <v>10000</v>
          </cell>
          <cell r="I563">
            <v>4.5</v>
          </cell>
          <cell r="J563">
            <v>10000</v>
          </cell>
          <cell r="K563">
            <v>10000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</row>
        <row r="564">
          <cell r="D564" t="str">
            <v>00000561</v>
          </cell>
          <cell r="F564">
            <v>36739</v>
          </cell>
          <cell r="G564" t="str">
            <v>99/ISO</v>
          </cell>
          <cell r="H564">
            <v>13333</v>
          </cell>
          <cell r="I564">
            <v>3.38</v>
          </cell>
          <cell r="J564">
            <v>0</v>
          </cell>
          <cell r="K564">
            <v>0</v>
          </cell>
          <cell r="L564">
            <v>13333</v>
          </cell>
          <cell r="M564">
            <v>0</v>
          </cell>
          <cell r="N564">
            <v>0</v>
          </cell>
          <cell r="O564">
            <v>0</v>
          </cell>
        </row>
        <row r="565">
          <cell r="D565" t="str">
            <v>00000562</v>
          </cell>
          <cell r="F565">
            <v>36739</v>
          </cell>
          <cell r="G565" t="str">
            <v>99/ISO</v>
          </cell>
          <cell r="H565">
            <v>46666</v>
          </cell>
          <cell r="I565">
            <v>3.38</v>
          </cell>
          <cell r="J565">
            <v>0</v>
          </cell>
          <cell r="K565">
            <v>0</v>
          </cell>
          <cell r="L565">
            <v>46666</v>
          </cell>
          <cell r="M565">
            <v>0</v>
          </cell>
          <cell r="N565">
            <v>0</v>
          </cell>
          <cell r="O565">
            <v>0</v>
          </cell>
        </row>
        <row r="566">
          <cell r="D566" t="str">
            <v>00000563</v>
          </cell>
          <cell r="F566">
            <v>36739</v>
          </cell>
          <cell r="G566" t="str">
            <v>99/ISO</v>
          </cell>
          <cell r="H566">
            <v>5333</v>
          </cell>
          <cell r="I566">
            <v>3.38</v>
          </cell>
          <cell r="J566">
            <v>5333</v>
          </cell>
          <cell r="K566">
            <v>5333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</row>
        <row r="567">
          <cell r="D567" t="str">
            <v>00000564</v>
          </cell>
          <cell r="F567">
            <v>36739</v>
          </cell>
          <cell r="G567" t="str">
            <v>99/ISO</v>
          </cell>
          <cell r="H567">
            <v>10000</v>
          </cell>
          <cell r="I567">
            <v>3.38</v>
          </cell>
          <cell r="J567">
            <v>10000</v>
          </cell>
          <cell r="K567">
            <v>10000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</row>
        <row r="568">
          <cell r="D568" t="str">
            <v>00000565</v>
          </cell>
          <cell r="F568">
            <v>36739</v>
          </cell>
          <cell r="G568" t="str">
            <v>99/ISO</v>
          </cell>
          <cell r="H568">
            <v>6666</v>
          </cell>
          <cell r="I568">
            <v>3.38</v>
          </cell>
          <cell r="J568">
            <v>0</v>
          </cell>
          <cell r="K568">
            <v>0</v>
          </cell>
          <cell r="L568">
            <v>6666</v>
          </cell>
          <cell r="M568">
            <v>0</v>
          </cell>
          <cell r="N568">
            <v>0</v>
          </cell>
          <cell r="O568">
            <v>0</v>
          </cell>
        </row>
        <row r="569">
          <cell r="D569" t="str">
            <v>00000566</v>
          </cell>
          <cell r="F569">
            <v>36739</v>
          </cell>
          <cell r="G569" t="str">
            <v>99/ISO</v>
          </cell>
          <cell r="H569">
            <v>13333</v>
          </cell>
          <cell r="I569">
            <v>3.38</v>
          </cell>
          <cell r="J569">
            <v>0</v>
          </cell>
          <cell r="K569">
            <v>0</v>
          </cell>
          <cell r="L569">
            <v>13333</v>
          </cell>
          <cell r="M569">
            <v>0</v>
          </cell>
          <cell r="N569">
            <v>0</v>
          </cell>
          <cell r="O569">
            <v>0</v>
          </cell>
        </row>
        <row r="570">
          <cell r="D570" t="str">
            <v>00000567</v>
          </cell>
          <cell r="F570">
            <v>36739</v>
          </cell>
          <cell r="G570" t="str">
            <v>99/ISO</v>
          </cell>
          <cell r="H570">
            <v>8000</v>
          </cell>
          <cell r="I570">
            <v>3.38</v>
          </cell>
          <cell r="J570">
            <v>7666</v>
          </cell>
          <cell r="K570">
            <v>8000</v>
          </cell>
          <cell r="L570">
            <v>0</v>
          </cell>
          <cell r="M570">
            <v>0</v>
          </cell>
          <cell r="N570">
            <v>334</v>
          </cell>
          <cell r="O570">
            <v>334</v>
          </cell>
        </row>
        <row r="571">
          <cell r="D571" t="str">
            <v>00000568</v>
          </cell>
          <cell r="F571">
            <v>36739</v>
          </cell>
          <cell r="G571" t="str">
            <v>99/ISO</v>
          </cell>
          <cell r="H571">
            <v>46666</v>
          </cell>
          <cell r="I571">
            <v>3.38</v>
          </cell>
          <cell r="J571">
            <v>0</v>
          </cell>
          <cell r="K571">
            <v>0</v>
          </cell>
          <cell r="L571">
            <v>46666</v>
          </cell>
          <cell r="M571">
            <v>0</v>
          </cell>
          <cell r="N571">
            <v>0</v>
          </cell>
          <cell r="O571">
            <v>0</v>
          </cell>
        </row>
        <row r="572">
          <cell r="D572" t="str">
            <v>00000569</v>
          </cell>
          <cell r="F572">
            <v>36739</v>
          </cell>
          <cell r="G572" t="str">
            <v>99/ISO</v>
          </cell>
          <cell r="H572">
            <v>8333</v>
          </cell>
          <cell r="I572">
            <v>3.38</v>
          </cell>
          <cell r="J572">
            <v>8333</v>
          </cell>
          <cell r="K572">
            <v>8333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</row>
        <row r="573">
          <cell r="D573" t="str">
            <v>00000570</v>
          </cell>
          <cell r="F573">
            <v>36739</v>
          </cell>
          <cell r="G573" t="str">
            <v>99/ISO</v>
          </cell>
          <cell r="H573">
            <v>8000</v>
          </cell>
          <cell r="I573">
            <v>3.38</v>
          </cell>
          <cell r="J573">
            <v>0</v>
          </cell>
          <cell r="K573">
            <v>0</v>
          </cell>
          <cell r="L573">
            <v>8000</v>
          </cell>
          <cell r="M573">
            <v>0</v>
          </cell>
          <cell r="N573">
            <v>0</v>
          </cell>
          <cell r="O573">
            <v>0</v>
          </cell>
        </row>
        <row r="574">
          <cell r="D574" t="str">
            <v>00000571</v>
          </cell>
          <cell r="F574">
            <v>36739</v>
          </cell>
          <cell r="G574" t="str">
            <v>99/ISO</v>
          </cell>
          <cell r="H574">
            <v>9333</v>
          </cell>
          <cell r="I574">
            <v>3.38</v>
          </cell>
          <cell r="J574">
            <v>9333</v>
          </cell>
          <cell r="K574">
            <v>9333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</row>
        <row r="575">
          <cell r="D575" t="str">
            <v>00000572</v>
          </cell>
          <cell r="F575">
            <v>36739</v>
          </cell>
          <cell r="G575" t="str">
            <v>99/ISO</v>
          </cell>
          <cell r="H575">
            <v>516666</v>
          </cell>
          <cell r="I575">
            <v>3.38</v>
          </cell>
          <cell r="J575">
            <v>0</v>
          </cell>
          <cell r="K575">
            <v>0</v>
          </cell>
          <cell r="L575">
            <v>516666</v>
          </cell>
          <cell r="M575">
            <v>0</v>
          </cell>
          <cell r="N575">
            <v>0</v>
          </cell>
          <cell r="O575">
            <v>0</v>
          </cell>
        </row>
        <row r="576">
          <cell r="D576" t="str">
            <v>00000573</v>
          </cell>
          <cell r="F576">
            <v>36739</v>
          </cell>
          <cell r="G576" t="str">
            <v>99/ISO</v>
          </cell>
          <cell r="H576">
            <v>6000</v>
          </cell>
          <cell r="I576">
            <v>3.38</v>
          </cell>
          <cell r="J576">
            <v>0</v>
          </cell>
          <cell r="K576">
            <v>0</v>
          </cell>
          <cell r="L576">
            <v>6000</v>
          </cell>
          <cell r="M576">
            <v>0</v>
          </cell>
          <cell r="N576">
            <v>0</v>
          </cell>
          <cell r="O576">
            <v>0</v>
          </cell>
        </row>
        <row r="577">
          <cell r="D577" t="str">
            <v>00000574</v>
          </cell>
          <cell r="F577">
            <v>36739</v>
          </cell>
          <cell r="G577" t="str">
            <v>99/ISO</v>
          </cell>
          <cell r="H577">
            <v>3333</v>
          </cell>
          <cell r="I577">
            <v>3.38</v>
          </cell>
          <cell r="J577">
            <v>0</v>
          </cell>
          <cell r="K577">
            <v>0</v>
          </cell>
          <cell r="L577">
            <v>3333</v>
          </cell>
          <cell r="M577">
            <v>0</v>
          </cell>
          <cell r="N577">
            <v>0</v>
          </cell>
          <cell r="O577">
            <v>0</v>
          </cell>
        </row>
        <row r="578">
          <cell r="D578" t="str">
            <v>00000575</v>
          </cell>
          <cell r="F578">
            <v>36746</v>
          </cell>
          <cell r="G578" t="str">
            <v>99/ISO</v>
          </cell>
          <cell r="H578">
            <v>6666</v>
          </cell>
          <cell r="I578">
            <v>4.5</v>
          </cell>
          <cell r="J578">
            <v>6666</v>
          </cell>
          <cell r="K578">
            <v>6666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</row>
        <row r="579">
          <cell r="D579" t="str">
            <v>00000576</v>
          </cell>
          <cell r="F579">
            <v>36767</v>
          </cell>
          <cell r="G579" t="str">
            <v>99/ISO</v>
          </cell>
          <cell r="H579">
            <v>33577</v>
          </cell>
          <cell r="I579">
            <v>6.12</v>
          </cell>
          <cell r="J579">
            <v>33577</v>
          </cell>
          <cell r="K579">
            <v>33577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</row>
        <row r="580">
          <cell r="D580" t="str">
            <v>00000577</v>
          </cell>
          <cell r="F580">
            <v>36767</v>
          </cell>
          <cell r="G580" t="str">
            <v>99/ISO</v>
          </cell>
          <cell r="H580">
            <v>9333</v>
          </cell>
          <cell r="I580">
            <v>7.2</v>
          </cell>
          <cell r="J580">
            <v>0</v>
          </cell>
          <cell r="K580">
            <v>0</v>
          </cell>
          <cell r="L580">
            <v>9333</v>
          </cell>
          <cell r="M580">
            <v>0</v>
          </cell>
          <cell r="N580">
            <v>0</v>
          </cell>
          <cell r="O580">
            <v>0</v>
          </cell>
        </row>
        <row r="581">
          <cell r="D581" t="str">
            <v>00000578</v>
          </cell>
          <cell r="F581">
            <v>36285</v>
          </cell>
          <cell r="G581" t="str">
            <v>99/NQ</v>
          </cell>
          <cell r="H581">
            <v>2000</v>
          </cell>
          <cell r="I581">
            <v>4.5</v>
          </cell>
          <cell r="J581">
            <v>0</v>
          </cell>
          <cell r="K581">
            <v>0</v>
          </cell>
          <cell r="L581">
            <v>2000</v>
          </cell>
          <cell r="M581">
            <v>0</v>
          </cell>
          <cell r="N581">
            <v>0</v>
          </cell>
          <cell r="O581">
            <v>0</v>
          </cell>
        </row>
        <row r="582">
          <cell r="D582" t="str">
            <v>00000579</v>
          </cell>
          <cell r="F582">
            <v>36802</v>
          </cell>
          <cell r="G582" t="str">
            <v>99/ISO</v>
          </cell>
          <cell r="H582">
            <v>15000</v>
          </cell>
          <cell r="I582">
            <v>9.6</v>
          </cell>
          <cell r="J582">
            <v>0</v>
          </cell>
          <cell r="K582">
            <v>0</v>
          </cell>
          <cell r="L582">
            <v>15000</v>
          </cell>
          <cell r="M582">
            <v>0</v>
          </cell>
          <cell r="N582">
            <v>0</v>
          </cell>
          <cell r="O582">
            <v>0</v>
          </cell>
        </row>
        <row r="583">
          <cell r="D583" t="str">
            <v>00000580</v>
          </cell>
          <cell r="F583">
            <v>36802</v>
          </cell>
          <cell r="G583" t="str">
            <v>99/ISO</v>
          </cell>
          <cell r="H583">
            <v>8000</v>
          </cell>
          <cell r="I583">
            <v>9.6</v>
          </cell>
          <cell r="J583">
            <v>7000</v>
          </cell>
          <cell r="K583">
            <v>8000</v>
          </cell>
          <cell r="L583">
            <v>0</v>
          </cell>
          <cell r="M583">
            <v>0</v>
          </cell>
          <cell r="N583">
            <v>1000</v>
          </cell>
          <cell r="O583">
            <v>1000</v>
          </cell>
        </row>
        <row r="584">
          <cell r="D584" t="str">
            <v>00000581</v>
          </cell>
          <cell r="F584">
            <v>36802</v>
          </cell>
          <cell r="G584" t="str">
            <v>99/ISO</v>
          </cell>
          <cell r="H584">
            <v>8000</v>
          </cell>
          <cell r="I584">
            <v>9.6</v>
          </cell>
          <cell r="J584">
            <v>8000</v>
          </cell>
          <cell r="K584">
            <v>8000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</row>
        <row r="585">
          <cell r="D585" t="str">
            <v>00000582</v>
          </cell>
          <cell r="F585">
            <v>36802</v>
          </cell>
          <cell r="G585" t="str">
            <v>99/NQ</v>
          </cell>
          <cell r="H585">
            <v>30000</v>
          </cell>
          <cell r="I585">
            <v>9.6</v>
          </cell>
          <cell r="J585">
            <v>28366</v>
          </cell>
          <cell r="K585">
            <v>30000</v>
          </cell>
          <cell r="L585">
            <v>0</v>
          </cell>
          <cell r="M585">
            <v>0</v>
          </cell>
          <cell r="N585">
            <v>1634</v>
          </cell>
          <cell r="O585">
            <v>1634</v>
          </cell>
        </row>
        <row r="586">
          <cell r="D586" t="str">
            <v>00000583</v>
          </cell>
          <cell r="F586">
            <v>36802</v>
          </cell>
          <cell r="G586" t="str">
            <v>99/ISO</v>
          </cell>
          <cell r="H586">
            <v>50000</v>
          </cell>
          <cell r="I586">
            <v>9.6</v>
          </cell>
          <cell r="J586">
            <v>47916</v>
          </cell>
          <cell r="K586">
            <v>47916</v>
          </cell>
          <cell r="L586">
            <v>2084</v>
          </cell>
          <cell r="M586">
            <v>0</v>
          </cell>
          <cell r="N586">
            <v>0</v>
          </cell>
          <cell r="O586">
            <v>0</v>
          </cell>
        </row>
        <row r="587">
          <cell r="D587" t="str">
            <v>00000584</v>
          </cell>
          <cell r="F587">
            <v>36802</v>
          </cell>
          <cell r="G587" t="str">
            <v>99/ISO</v>
          </cell>
          <cell r="H587">
            <v>10000</v>
          </cell>
          <cell r="I587">
            <v>9.6</v>
          </cell>
          <cell r="J587">
            <v>0</v>
          </cell>
          <cell r="K587">
            <v>0</v>
          </cell>
          <cell r="L587">
            <v>10000</v>
          </cell>
          <cell r="M587">
            <v>0</v>
          </cell>
          <cell r="N587">
            <v>0</v>
          </cell>
          <cell r="O587">
            <v>0</v>
          </cell>
        </row>
        <row r="588">
          <cell r="D588" t="str">
            <v>00000585</v>
          </cell>
          <cell r="F588">
            <v>36802</v>
          </cell>
          <cell r="G588" t="str">
            <v>99/ISO</v>
          </cell>
          <cell r="H588">
            <v>10000</v>
          </cell>
          <cell r="I588">
            <v>9.6</v>
          </cell>
          <cell r="J588">
            <v>10000</v>
          </cell>
          <cell r="K588">
            <v>10000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</row>
        <row r="589">
          <cell r="D589" t="str">
            <v>00000586</v>
          </cell>
          <cell r="F589">
            <v>36830</v>
          </cell>
          <cell r="G589" t="str">
            <v>99/ISO</v>
          </cell>
          <cell r="H589">
            <v>5000</v>
          </cell>
          <cell r="I589">
            <v>9.6</v>
          </cell>
          <cell r="J589">
            <v>0</v>
          </cell>
          <cell r="K589">
            <v>0</v>
          </cell>
          <cell r="L589">
            <v>5000</v>
          </cell>
          <cell r="M589">
            <v>0</v>
          </cell>
          <cell r="N589">
            <v>0</v>
          </cell>
          <cell r="O589">
            <v>0</v>
          </cell>
        </row>
        <row r="590">
          <cell r="D590" t="str">
            <v>00000587</v>
          </cell>
          <cell r="F590">
            <v>36830</v>
          </cell>
          <cell r="G590" t="str">
            <v>99/ISO</v>
          </cell>
          <cell r="H590">
            <v>2765</v>
          </cell>
          <cell r="I590">
            <v>9.6</v>
          </cell>
          <cell r="J590">
            <v>0</v>
          </cell>
          <cell r="K590">
            <v>0</v>
          </cell>
          <cell r="L590">
            <v>2765</v>
          </cell>
          <cell r="M590">
            <v>0</v>
          </cell>
          <cell r="N590">
            <v>0</v>
          </cell>
          <cell r="O590">
            <v>0</v>
          </cell>
        </row>
        <row r="591">
          <cell r="D591" t="str">
            <v>00000588</v>
          </cell>
          <cell r="F591">
            <v>36900</v>
          </cell>
          <cell r="G591" t="str">
            <v>99/NQ</v>
          </cell>
          <cell r="H591">
            <v>33333</v>
          </cell>
          <cell r="I591">
            <v>6</v>
          </cell>
          <cell r="J591">
            <v>0</v>
          </cell>
          <cell r="K591">
            <v>0</v>
          </cell>
          <cell r="L591">
            <v>33333</v>
          </cell>
          <cell r="M591">
            <v>0</v>
          </cell>
          <cell r="N591">
            <v>0</v>
          </cell>
          <cell r="O591">
            <v>0</v>
          </cell>
        </row>
        <row r="592">
          <cell r="D592" t="str">
            <v>00000590</v>
          </cell>
          <cell r="F592">
            <v>36900</v>
          </cell>
          <cell r="G592" t="str">
            <v>99/ISO</v>
          </cell>
          <cell r="H592">
            <v>12000</v>
          </cell>
          <cell r="I592">
            <v>6</v>
          </cell>
          <cell r="J592">
            <v>0</v>
          </cell>
          <cell r="K592">
            <v>0</v>
          </cell>
          <cell r="L592">
            <v>12000</v>
          </cell>
          <cell r="M592">
            <v>0</v>
          </cell>
          <cell r="N592">
            <v>0</v>
          </cell>
          <cell r="O592">
            <v>0</v>
          </cell>
        </row>
        <row r="593">
          <cell r="D593" t="str">
            <v>00000591</v>
          </cell>
          <cell r="F593">
            <v>36900</v>
          </cell>
          <cell r="G593" t="str">
            <v>99/ISO</v>
          </cell>
          <cell r="H593">
            <v>66664</v>
          </cell>
          <cell r="I593">
            <v>6</v>
          </cell>
          <cell r="J593">
            <v>0</v>
          </cell>
          <cell r="K593">
            <v>0</v>
          </cell>
          <cell r="L593">
            <v>66664</v>
          </cell>
          <cell r="M593">
            <v>0</v>
          </cell>
          <cell r="N593">
            <v>0</v>
          </cell>
          <cell r="O593">
            <v>0</v>
          </cell>
        </row>
        <row r="594">
          <cell r="D594" t="str">
            <v>00000592</v>
          </cell>
          <cell r="F594">
            <v>36900</v>
          </cell>
          <cell r="G594" t="str">
            <v>99/NQ</v>
          </cell>
          <cell r="H594">
            <v>33336</v>
          </cell>
          <cell r="I594">
            <v>6</v>
          </cell>
          <cell r="J594">
            <v>0</v>
          </cell>
          <cell r="K594">
            <v>0</v>
          </cell>
          <cell r="L594">
            <v>33336</v>
          </cell>
          <cell r="M594">
            <v>0</v>
          </cell>
          <cell r="N594">
            <v>0</v>
          </cell>
          <cell r="O594">
            <v>0</v>
          </cell>
        </row>
        <row r="595">
          <cell r="D595" t="str">
            <v>00000594</v>
          </cell>
          <cell r="F595">
            <v>36900</v>
          </cell>
          <cell r="G595" t="str">
            <v>99/ISO</v>
          </cell>
          <cell r="H595">
            <v>8666</v>
          </cell>
          <cell r="I595">
            <v>6</v>
          </cell>
          <cell r="J595">
            <v>8666</v>
          </cell>
          <cell r="K595">
            <v>8666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</row>
        <row r="596">
          <cell r="D596" t="str">
            <v>00000595</v>
          </cell>
          <cell r="F596">
            <v>36900</v>
          </cell>
          <cell r="G596" t="str">
            <v>99/ISO</v>
          </cell>
          <cell r="H596">
            <v>535</v>
          </cell>
          <cell r="I596">
            <v>6</v>
          </cell>
          <cell r="J596">
            <v>0</v>
          </cell>
          <cell r="K596">
            <v>0</v>
          </cell>
          <cell r="L596">
            <v>535</v>
          </cell>
          <cell r="M596">
            <v>0</v>
          </cell>
          <cell r="N596">
            <v>0</v>
          </cell>
          <cell r="O596">
            <v>0</v>
          </cell>
        </row>
        <row r="597">
          <cell r="D597" t="str">
            <v>00000596</v>
          </cell>
          <cell r="F597">
            <v>36900</v>
          </cell>
          <cell r="G597" t="str">
            <v>99/ISO</v>
          </cell>
          <cell r="H597">
            <v>1600</v>
          </cell>
          <cell r="I597">
            <v>6</v>
          </cell>
          <cell r="J597">
            <v>1600</v>
          </cell>
          <cell r="K597">
            <v>1600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</row>
        <row r="598">
          <cell r="D598" t="str">
            <v>00000597</v>
          </cell>
          <cell r="F598">
            <v>36900</v>
          </cell>
          <cell r="G598" t="str">
            <v>99/ISO</v>
          </cell>
          <cell r="H598">
            <v>3000</v>
          </cell>
          <cell r="I598">
            <v>6</v>
          </cell>
          <cell r="J598">
            <v>0</v>
          </cell>
          <cell r="K598">
            <v>0</v>
          </cell>
          <cell r="L598">
            <v>3000</v>
          </cell>
          <cell r="M598">
            <v>0</v>
          </cell>
          <cell r="N598">
            <v>0</v>
          </cell>
          <cell r="O598">
            <v>0</v>
          </cell>
        </row>
        <row r="599">
          <cell r="D599" t="str">
            <v>00000598</v>
          </cell>
          <cell r="F599">
            <v>36900</v>
          </cell>
          <cell r="G599" t="str">
            <v>99/ISO</v>
          </cell>
          <cell r="H599">
            <v>1600</v>
          </cell>
          <cell r="I599">
            <v>6</v>
          </cell>
          <cell r="J599">
            <v>0</v>
          </cell>
          <cell r="K599">
            <v>1600</v>
          </cell>
          <cell r="L599">
            <v>0</v>
          </cell>
          <cell r="M599">
            <v>0</v>
          </cell>
          <cell r="N599">
            <v>1600</v>
          </cell>
          <cell r="O599">
            <v>1600</v>
          </cell>
        </row>
        <row r="600">
          <cell r="D600" t="str">
            <v>00000599</v>
          </cell>
          <cell r="F600">
            <v>36970</v>
          </cell>
          <cell r="G600" t="str">
            <v>99/ISO</v>
          </cell>
          <cell r="H600">
            <v>2000</v>
          </cell>
          <cell r="I600">
            <v>2.1</v>
          </cell>
          <cell r="J600">
            <v>2000</v>
          </cell>
          <cell r="K600">
            <v>2000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</row>
        <row r="601">
          <cell r="D601" t="str">
            <v>00000600</v>
          </cell>
          <cell r="F601">
            <v>36970</v>
          </cell>
          <cell r="G601" t="str">
            <v>99/ISO</v>
          </cell>
          <cell r="H601">
            <v>6000</v>
          </cell>
          <cell r="I601">
            <v>2.1</v>
          </cell>
          <cell r="J601">
            <v>4500</v>
          </cell>
          <cell r="K601">
            <v>6000</v>
          </cell>
          <cell r="L601">
            <v>0</v>
          </cell>
          <cell r="M601">
            <v>0</v>
          </cell>
          <cell r="N601">
            <v>1500</v>
          </cell>
          <cell r="O601">
            <v>1500</v>
          </cell>
        </row>
        <row r="602">
          <cell r="D602" t="str">
            <v>00000601</v>
          </cell>
          <cell r="F602">
            <v>36970</v>
          </cell>
          <cell r="G602" t="str">
            <v>99/ISO</v>
          </cell>
          <cell r="H602">
            <v>2000</v>
          </cell>
          <cell r="I602">
            <v>2.1</v>
          </cell>
          <cell r="J602">
            <v>2000</v>
          </cell>
          <cell r="K602">
            <v>2000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</row>
        <row r="603">
          <cell r="D603" t="str">
            <v>00000602</v>
          </cell>
          <cell r="F603">
            <v>36970</v>
          </cell>
          <cell r="G603" t="str">
            <v>99/ISO</v>
          </cell>
          <cell r="H603">
            <v>1000</v>
          </cell>
          <cell r="I603">
            <v>2.1</v>
          </cell>
          <cell r="J603">
            <v>0</v>
          </cell>
          <cell r="K603">
            <v>0</v>
          </cell>
          <cell r="L603">
            <v>1000</v>
          </cell>
          <cell r="M603">
            <v>0</v>
          </cell>
          <cell r="N603">
            <v>0</v>
          </cell>
          <cell r="O603">
            <v>0</v>
          </cell>
        </row>
        <row r="604">
          <cell r="D604" t="str">
            <v>00000603</v>
          </cell>
          <cell r="F604">
            <v>36970</v>
          </cell>
          <cell r="G604" t="str">
            <v>99/ISO</v>
          </cell>
          <cell r="H604">
            <v>4000</v>
          </cell>
          <cell r="I604">
            <v>2.1</v>
          </cell>
          <cell r="J604">
            <v>3083</v>
          </cell>
          <cell r="K604">
            <v>4000</v>
          </cell>
          <cell r="L604">
            <v>0</v>
          </cell>
          <cell r="M604">
            <v>0</v>
          </cell>
          <cell r="N604">
            <v>917</v>
          </cell>
          <cell r="O604">
            <v>917</v>
          </cell>
        </row>
        <row r="605">
          <cell r="D605" t="str">
            <v>00000604</v>
          </cell>
          <cell r="F605">
            <v>36970</v>
          </cell>
          <cell r="G605" t="str">
            <v>99/ISO</v>
          </cell>
          <cell r="H605">
            <v>2500</v>
          </cell>
          <cell r="I605">
            <v>2.1</v>
          </cell>
          <cell r="J605">
            <v>2500</v>
          </cell>
          <cell r="K605">
            <v>2500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</row>
        <row r="606">
          <cell r="D606" t="str">
            <v>00000605</v>
          </cell>
          <cell r="F606">
            <v>36970</v>
          </cell>
          <cell r="G606" t="str">
            <v>99/ISO</v>
          </cell>
          <cell r="H606">
            <v>1250</v>
          </cell>
          <cell r="I606">
            <v>2.1</v>
          </cell>
          <cell r="J606">
            <v>1250</v>
          </cell>
          <cell r="K606">
            <v>1250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</row>
        <row r="607">
          <cell r="D607" t="str">
            <v>00000606</v>
          </cell>
          <cell r="F607">
            <v>36970</v>
          </cell>
          <cell r="G607" t="str">
            <v>99/ISO</v>
          </cell>
          <cell r="H607">
            <v>1250</v>
          </cell>
          <cell r="I607">
            <v>2.1</v>
          </cell>
          <cell r="J607">
            <v>1119</v>
          </cell>
          <cell r="K607">
            <v>1250</v>
          </cell>
          <cell r="L607">
            <v>0</v>
          </cell>
          <cell r="M607">
            <v>0</v>
          </cell>
          <cell r="N607">
            <v>131</v>
          </cell>
          <cell r="O607">
            <v>131</v>
          </cell>
        </row>
        <row r="608">
          <cell r="D608" t="str">
            <v>00000607</v>
          </cell>
          <cell r="F608">
            <v>36970</v>
          </cell>
          <cell r="G608" t="str">
            <v>99/ISO</v>
          </cell>
          <cell r="H608">
            <v>4000</v>
          </cell>
          <cell r="I608">
            <v>2.1</v>
          </cell>
          <cell r="J608">
            <v>2666</v>
          </cell>
          <cell r="K608">
            <v>4000</v>
          </cell>
          <cell r="L608">
            <v>0</v>
          </cell>
          <cell r="M608">
            <v>0</v>
          </cell>
          <cell r="N608">
            <v>1334</v>
          </cell>
          <cell r="O608">
            <v>1334</v>
          </cell>
        </row>
        <row r="609">
          <cell r="D609" t="str">
            <v>00000608</v>
          </cell>
          <cell r="F609">
            <v>36970</v>
          </cell>
          <cell r="G609" t="str">
            <v>99/ISO</v>
          </cell>
          <cell r="H609">
            <v>1000</v>
          </cell>
          <cell r="I609">
            <v>2.1</v>
          </cell>
          <cell r="J609">
            <v>1000</v>
          </cell>
          <cell r="K609">
            <v>1000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</row>
        <row r="610">
          <cell r="D610" t="str">
            <v>00000609</v>
          </cell>
          <cell r="F610">
            <v>36970</v>
          </cell>
          <cell r="G610" t="str">
            <v>99/ISO</v>
          </cell>
          <cell r="H610">
            <v>2500</v>
          </cell>
          <cell r="I610">
            <v>2.1</v>
          </cell>
          <cell r="J610">
            <v>2500</v>
          </cell>
          <cell r="K610">
            <v>2500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</row>
        <row r="611">
          <cell r="D611" t="str">
            <v>00000610</v>
          </cell>
          <cell r="F611">
            <v>36970</v>
          </cell>
          <cell r="G611" t="str">
            <v>99/ISO</v>
          </cell>
          <cell r="H611">
            <v>26667</v>
          </cell>
          <cell r="I611">
            <v>2.1</v>
          </cell>
          <cell r="J611">
            <v>26667</v>
          </cell>
          <cell r="K611">
            <v>26667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</row>
        <row r="612">
          <cell r="D612" t="str">
            <v>00000611</v>
          </cell>
          <cell r="F612">
            <v>36970</v>
          </cell>
          <cell r="G612" t="str">
            <v>99/ISO</v>
          </cell>
          <cell r="H612">
            <v>500</v>
          </cell>
          <cell r="I612">
            <v>2.1</v>
          </cell>
          <cell r="J612">
            <v>0</v>
          </cell>
          <cell r="K612">
            <v>0</v>
          </cell>
          <cell r="L612">
            <v>500</v>
          </cell>
          <cell r="M612">
            <v>0</v>
          </cell>
          <cell r="N612">
            <v>0</v>
          </cell>
          <cell r="O612">
            <v>0</v>
          </cell>
        </row>
        <row r="613">
          <cell r="D613" t="str">
            <v>00000612</v>
          </cell>
          <cell r="F613">
            <v>36970</v>
          </cell>
          <cell r="G613" t="str">
            <v>99/ISO</v>
          </cell>
          <cell r="H613">
            <v>2000</v>
          </cell>
          <cell r="I613">
            <v>2.1</v>
          </cell>
          <cell r="J613">
            <v>0</v>
          </cell>
          <cell r="K613">
            <v>0</v>
          </cell>
          <cell r="L613">
            <v>2000</v>
          </cell>
          <cell r="M613">
            <v>0</v>
          </cell>
          <cell r="N613">
            <v>0</v>
          </cell>
          <cell r="O613">
            <v>0</v>
          </cell>
        </row>
        <row r="614">
          <cell r="D614" t="str">
            <v>00000613</v>
          </cell>
          <cell r="F614">
            <v>36970</v>
          </cell>
          <cell r="G614" t="str">
            <v>99/ISO</v>
          </cell>
          <cell r="H614">
            <v>10000</v>
          </cell>
          <cell r="I614">
            <v>2.1</v>
          </cell>
          <cell r="J614">
            <v>2236</v>
          </cell>
          <cell r="K614">
            <v>2500</v>
          </cell>
          <cell r="L614">
            <v>7500</v>
          </cell>
          <cell r="M614">
            <v>0</v>
          </cell>
          <cell r="N614">
            <v>264</v>
          </cell>
          <cell r="O614">
            <v>264</v>
          </cell>
        </row>
        <row r="615">
          <cell r="D615" t="str">
            <v>00000614</v>
          </cell>
          <cell r="F615">
            <v>36970</v>
          </cell>
          <cell r="G615" t="str">
            <v>99/ISO</v>
          </cell>
          <cell r="H615">
            <v>3334</v>
          </cell>
          <cell r="I615">
            <v>2.1</v>
          </cell>
          <cell r="J615">
            <v>0</v>
          </cell>
          <cell r="K615">
            <v>0</v>
          </cell>
          <cell r="L615">
            <v>3334</v>
          </cell>
          <cell r="M615">
            <v>0</v>
          </cell>
          <cell r="N615">
            <v>0</v>
          </cell>
          <cell r="O615">
            <v>0</v>
          </cell>
        </row>
        <row r="616">
          <cell r="D616" t="str">
            <v>00000615</v>
          </cell>
          <cell r="F616">
            <v>36970</v>
          </cell>
          <cell r="G616" t="str">
            <v>99/ISO</v>
          </cell>
          <cell r="H616">
            <v>3334</v>
          </cell>
          <cell r="I616">
            <v>2.1</v>
          </cell>
          <cell r="J616">
            <v>0</v>
          </cell>
          <cell r="K616">
            <v>0</v>
          </cell>
          <cell r="L616">
            <v>3334</v>
          </cell>
          <cell r="M616">
            <v>0</v>
          </cell>
          <cell r="N616">
            <v>0</v>
          </cell>
          <cell r="O616">
            <v>0</v>
          </cell>
        </row>
        <row r="617">
          <cell r="D617" t="str">
            <v>00000616</v>
          </cell>
          <cell r="F617">
            <v>36970</v>
          </cell>
          <cell r="G617" t="str">
            <v>99/ISO</v>
          </cell>
          <cell r="H617">
            <v>10001</v>
          </cell>
          <cell r="I617">
            <v>2.1</v>
          </cell>
          <cell r="J617">
            <v>10001</v>
          </cell>
          <cell r="K617">
            <v>10001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</row>
        <row r="618">
          <cell r="D618" t="str">
            <v>00000617</v>
          </cell>
          <cell r="F618">
            <v>36970</v>
          </cell>
          <cell r="G618" t="str">
            <v>99/ISO</v>
          </cell>
          <cell r="H618">
            <v>5000</v>
          </cell>
          <cell r="I618">
            <v>2.1</v>
          </cell>
          <cell r="J618">
            <v>0</v>
          </cell>
          <cell r="K618">
            <v>0</v>
          </cell>
          <cell r="L618">
            <v>5000</v>
          </cell>
          <cell r="M618">
            <v>0</v>
          </cell>
          <cell r="N618">
            <v>0</v>
          </cell>
          <cell r="O618">
            <v>0</v>
          </cell>
        </row>
        <row r="619">
          <cell r="D619" t="str">
            <v>00000618</v>
          </cell>
          <cell r="F619">
            <v>36970</v>
          </cell>
          <cell r="G619" t="str">
            <v>99/ISO</v>
          </cell>
          <cell r="H619">
            <v>1667</v>
          </cell>
          <cell r="I619">
            <v>2.1</v>
          </cell>
          <cell r="J619">
            <v>0</v>
          </cell>
          <cell r="K619">
            <v>0</v>
          </cell>
          <cell r="L619">
            <v>1667</v>
          </cell>
          <cell r="M619">
            <v>0</v>
          </cell>
          <cell r="N619">
            <v>0</v>
          </cell>
          <cell r="O619">
            <v>0</v>
          </cell>
        </row>
        <row r="620">
          <cell r="D620" t="str">
            <v>00000619</v>
          </cell>
          <cell r="F620">
            <v>36970</v>
          </cell>
          <cell r="G620" t="str">
            <v>99/NQ</v>
          </cell>
          <cell r="H620">
            <v>1667</v>
          </cell>
          <cell r="I620">
            <v>2.1</v>
          </cell>
          <cell r="J620">
            <v>0</v>
          </cell>
          <cell r="K620">
            <v>0</v>
          </cell>
          <cell r="L620">
            <v>1667</v>
          </cell>
          <cell r="M620">
            <v>0</v>
          </cell>
          <cell r="N620">
            <v>0</v>
          </cell>
          <cell r="O620">
            <v>0</v>
          </cell>
        </row>
        <row r="621">
          <cell r="D621" t="str">
            <v>00000620</v>
          </cell>
          <cell r="F621">
            <v>36970</v>
          </cell>
          <cell r="G621" t="str">
            <v>99/ISO</v>
          </cell>
          <cell r="H621">
            <v>18668</v>
          </cell>
          <cell r="I621">
            <v>2.1</v>
          </cell>
          <cell r="J621">
            <v>18668</v>
          </cell>
          <cell r="K621">
            <v>18668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</row>
        <row r="622">
          <cell r="D622" t="str">
            <v>00000621</v>
          </cell>
          <cell r="F622">
            <v>36970</v>
          </cell>
          <cell r="G622" t="str">
            <v>99/ISO</v>
          </cell>
          <cell r="H622">
            <v>5000</v>
          </cell>
          <cell r="I622">
            <v>2.1</v>
          </cell>
          <cell r="J622">
            <v>2396</v>
          </cell>
          <cell r="K622">
            <v>2396</v>
          </cell>
          <cell r="L622">
            <v>2604</v>
          </cell>
          <cell r="M622">
            <v>0</v>
          </cell>
          <cell r="N622">
            <v>0</v>
          </cell>
          <cell r="O622">
            <v>0</v>
          </cell>
        </row>
        <row r="623">
          <cell r="D623" t="str">
            <v>00000622</v>
          </cell>
          <cell r="F623">
            <v>36970</v>
          </cell>
          <cell r="G623" t="str">
            <v>99/ISO</v>
          </cell>
          <cell r="H623">
            <v>16334</v>
          </cell>
          <cell r="I623">
            <v>2.1</v>
          </cell>
          <cell r="J623">
            <v>16334</v>
          </cell>
          <cell r="K623">
            <v>16334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</row>
        <row r="624">
          <cell r="D624" t="str">
            <v>00000623</v>
          </cell>
          <cell r="F624">
            <v>36970</v>
          </cell>
          <cell r="G624" t="str">
            <v>99/NQ</v>
          </cell>
          <cell r="H624">
            <v>8334</v>
          </cell>
          <cell r="I624">
            <v>2.1</v>
          </cell>
          <cell r="J624">
            <v>0</v>
          </cell>
          <cell r="K624">
            <v>0</v>
          </cell>
          <cell r="L624">
            <v>8334</v>
          </cell>
          <cell r="M624">
            <v>0</v>
          </cell>
          <cell r="N624">
            <v>0</v>
          </cell>
          <cell r="O624">
            <v>0</v>
          </cell>
        </row>
        <row r="625">
          <cell r="D625" t="str">
            <v>00000624</v>
          </cell>
          <cell r="F625">
            <v>36970</v>
          </cell>
          <cell r="G625" t="str">
            <v>99/ISO</v>
          </cell>
          <cell r="H625">
            <v>3000</v>
          </cell>
          <cell r="I625">
            <v>2.1</v>
          </cell>
          <cell r="J625">
            <v>2701</v>
          </cell>
          <cell r="K625">
            <v>3000</v>
          </cell>
          <cell r="L625">
            <v>0</v>
          </cell>
          <cell r="M625">
            <v>0</v>
          </cell>
          <cell r="N625">
            <v>299</v>
          </cell>
          <cell r="O625">
            <v>299</v>
          </cell>
        </row>
        <row r="626">
          <cell r="D626" t="str">
            <v>00000625</v>
          </cell>
          <cell r="F626">
            <v>36970</v>
          </cell>
          <cell r="G626" t="str">
            <v>99/ISO</v>
          </cell>
          <cell r="H626">
            <v>1200</v>
          </cell>
          <cell r="I626">
            <v>2.1</v>
          </cell>
          <cell r="J626">
            <v>1200</v>
          </cell>
          <cell r="K626">
            <v>1200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</row>
        <row r="627">
          <cell r="D627" t="str">
            <v>00000626</v>
          </cell>
          <cell r="F627">
            <v>36970</v>
          </cell>
          <cell r="G627" t="str">
            <v>99/ISO</v>
          </cell>
          <cell r="H627">
            <v>1000</v>
          </cell>
          <cell r="I627">
            <v>2.1</v>
          </cell>
          <cell r="J627">
            <v>1000</v>
          </cell>
          <cell r="K627">
            <v>1000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</row>
        <row r="628">
          <cell r="D628" t="str">
            <v>00000627</v>
          </cell>
          <cell r="F628">
            <v>36970</v>
          </cell>
          <cell r="G628" t="str">
            <v>99/ISO</v>
          </cell>
          <cell r="H628">
            <v>27000</v>
          </cell>
          <cell r="I628">
            <v>2.1</v>
          </cell>
          <cell r="J628">
            <v>12054</v>
          </cell>
          <cell r="K628">
            <v>27000</v>
          </cell>
          <cell r="L628">
            <v>0</v>
          </cell>
          <cell r="M628">
            <v>0</v>
          </cell>
          <cell r="N628">
            <v>14946</v>
          </cell>
          <cell r="O628">
            <v>14946</v>
          </cell>
        </row>
        <row r="629">
          <cell r="D629" t="str">
            <v>00000628</v>
          </cell>
          <cell r="F629">
            <v>36970</v>
          </cell>
          <cell r="G629" t="str">
            <v>99/ISO</v>
          </cell>
          <cell r="H629">
            <v>3500</v>
          </cell>
          <cell r="I629">
            <v>2.1</v>
          </cell>
          <cell r="J629">
            <v>0</v>
          </cell>
          <cell r="K629">
            <v>0</v>
          </cell>
          <cell r="L629">
            <v>3500</v>
          </cell>
          <cell r="M629">
            <v>0</v>
          </cell>
          <cell r="N629">
            <v>0</v>
          </cell>
          <cell r="O629">
            <v>0</v>
          </cell>
        </row>
        <row r="630">
          <cell r="D630" t="str">
            <v>00000629</v>
          </cell>
          <cell r="F630">
            <v>36970</v>
          </cell>
          <cell r="G630" t="str">
            <v>99/ISO</v>
          </cell>
          <cell r="H630">
            <v>700</v>
          </cell>
          <cell r="I630">
            <v>2.1</v>
          </cell>
          <cell r="J630">
            <v>102</v>
          </cell>
          <cell r="K630">
            <v>102</v>
          </cell>
          <cell r="L630">
            <v>598</v>
          </cell>
          <cell r="M630">
            <v>0</v>
          </cell>
          <cell r="N630">
            <v>0</v>
          </cell>
          <cell r="O630">
            <v>0</v>
          </cell>
        </row>
        <row r="631">
          <cell r="D631" t="str">
            <v>00000630</v>
          </cell>
          <cell r="F631">
            <v>36970</v>
          </cell>
          <cell r="G631" t="str">
            <v>99/ISO</v>
          </cell>
          <cell r="H631">
            <v>200</v>
          </cell>
          <cell r="I631">
            <v>2.1</v>
          </cell>
          <cell r="J631">
            <v>0</v>
          </cell>
          <cell r="K631">
            <v>0</v>
          </cell>
          <cell r="L631">
            <v>200</v>
          </cell>
          <cell r="M631">
            <v>0</v>
          </cell>
          <cell r="N631">
            <v>0</v>
          </cell>
          <cell r="O631">
            <v>0</v>
          </cell>
        </row>
        <row r="632">
          <cell r="D632" t="str">
            <v>00000631</v>
          </cell>
          <cell r="F632">
            <v>36970</v>
          </cell>
          <cell r="G632" t="str">
            <v>99/ISO</v>
          </cell>
          <cell r="H632">
            <v>3500</v>
          </cell>
          <cell r="I632">
            <v>2.1</v>
          </cell>
          <cell r="J632">
            <v>3500</v>
          </cell>
          <cell r="K632">
            <v>3500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</row>
        <row r="633">
          <cell r="D633" t="str">
            <v>00000632</v>
          </cell>
          <cell r="F633">
            <v>36970</v>
          </cell>
          <cell r="G633" t="str">
            <v>99/ISO</v>
          </cell>
          <cell r="H633">
            <v>400</v>
          </cell>
          <cell r="I633">
            <v>2.1</v>
          </cell>
          <cell r="J633">
            <v>0</v>
          </cell>
          <cell r="K633">
            <v>0</v>
          </cell>
          <cell r="L633">
            <v>400</v>
          </cell>
          <cell r="M633">
            <v>0</v>
          </cell>
          <cell r="N633">
            <v>0</v>
          </cell>
          <cell r="O633">
            <v>0</v>
          </cell>
        </row>
        <row r="634">
          <cell r="D634" t="str">
            <v>00000633</v>
          </cell>
          <cell r="F634">
            <v>36970</v>
          </cell>
          <cell r="G634" t="str">
            <v>99/ISO</v>
          </cell>
          <cell r="H634">
            <v>400</v>
          </cell>
          <cell r="I634">
            <v>2.1</v>
          </cell>
          <cell r="J634">
            <v>400</v>
          </cell>
          <cell r="K634">
            <v>400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</row>
        <row r="635">
          <cell r="D635" t="str">
            <v>00000634</v>
          </cell>
          <cell r="F635">
            <v>36970</v>
          </cell>
          <cell r="G635" t="str">
            <v>99/ISO</v>
          </cell>
          <cell r="H635">
            <v>400</v>
          </cell>
          <cell r="I635">
            <v>2.1</v>
          </cell>
          <cell r="J635">
            <v>400</v>
          </cell>
          <cell r="K635">
            <v>400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</row>
        <row r="636">
          <cell r="D636" t="str">
            <v>00000635</v>
          </cell>
          <cell r="F636">
            <v>36970</v>
          </cell>
          <cell r="G636" t="str">
            <v>99/ISO</v>
          </cell>
          <cell r="H636">
            <v>6500</v>
          </cell>
          <cell r="I636">
            <v>2.1</v>
          </cell>
          <cell r="J636">
            <v>6500</v>
          </cell>
          <cell r="K636">
            <v>6500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</row>
        <row r="637">
          <cell r="D637" t="str">
            <v>00000636</v>
          </cell>
          <cell r="F637">
            <v>36970</v>
          </cell>
          <cell r="G637" t="str">
            <v>99/ISO</v>
          </cell>
          <cell r="H637">
            <v>300</v>
          </cell>
          <cell r="I637">
            <v>2.1</v>
          </cell>
          <cell r="J637">
            <v>300</v>
          </cell>
          <cell r="K637">
            <v>300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</row>
        <row r="638">
          <cell r="D638" t="str">
            <v>00000637</v>
          </cell>
          <cell r="F638">
            <v>36970</v>
          </cell>
          <cell r="G638" t="str">
            <v>99/ISO</v>
          </cell>
          <cell r="H638">
            <v>2000</v>
          </cell>
          <cell r="I638">
            <v>2.1</v>
          </cell>
          <cell r="J638">
            <v>0</v>
          </cell>
          <cell r="K638">
            <v>0</v>
          </cell>
          <cell r="L638">
            <v>2000</v>
          </cell>
          <cell r="M638">
            <v>0</v>
          </cell>
          <cell r="N638">
            <v>0</v>
          </cell>
          <cell r="O638">
            <v>0</v>
          </cell>
        </row>
        <row r="639">
          <cell r="D639" t="str">
            <v>00000638</v>
          </cell>
          <cell r="F639">
            <v>36970</v>
          </cell>
          <cell r="G639" t="str">
            <v>99/ISO</v>
          </cell>
          <cell r="H639">
            <v>800</v>
          </cell>
          <cell r="I639">
            <v>2.1</v>
          </cell>
          <cell r="J639">
            <v>800</v>
          </cell>
          <cell r="K639">
            <v>800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</row>
        <row r="640">
          <cell r="D640" t="str">
            <v>00000639</v>
          </cell>
          <cell r="F640">
            <v>36970</v>
          </cell>
          <cell r="G640" t="str">
            <v>99/ISO</v>
          </cell>
          <cell r="H640">
            <v>1000</v>
          </cell>
          <cell r="I640">
            <v>2.1</v>
          </cell>
          <cell r="J640">
            <v>1000</v>
          </cell>
          <cell r="K640">
            <v>1000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</row>
        <row r="641">
          <cell r="D641" t="str">
            <v>00000640</v>
          </cell>
          <cell r="F641">
            <v>36970</v>
          </cell>
          <cell r="G641" t="str">
            <v>99/ISO</v>
          </cell>
          <cell r="H641">
            <v>5000</v>
          </cell>
          <cell r="I641">
            <v>2.1</v>
          </cell>
          <cell r="J641">
            <v>5000</v>
          </cell>
          <cell r="K641">
            <v>5000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</row>
        <row r="642">
          <cell r="D642" t="str">
            <v>00000641</v>
          </cell>
          <cell r="F642">
            <v>36970</v>
          </cell>
          <cell r="G642" t="str">
            <v>99/ISO</v>
          </cell>
          <cell r="H642">
            <v>2000</v>
          </cell>
          <cell r="I642">
            <v>2.1</v>
          </cell>
          <cell r="J642">
            <v>1000</v>
          </cell>
          <cell r="K642">
            <v>2000</v>
          </cell>
          <cell r="L642">
            <v>0</v>
          </cell>
          <cell r="M642">
            <v>0</v>
          </cell>
          <cell r="N642">
            <v>1000</v>
          </cell>
          <cell r="O642">
            <v>1000</v>
          </cell>
        </row>
        <row r="643">
          <cell r="D643" t="str">
            <v>00000642</v>
          </cell>
          <cell r="F643">
            <v>36970</v>
          </cell>
          <cell r="G643" t="str">
            <v>99/ISO</v>
          </cell>
          <cell r="H643">
            <v>10000</v>
          </cell>
          <cell r="I643">
            <v>2.1</v>
          </cell>
          <cell r="J643">
            <v>10000</v>
          </cell>
          <cell r="K643">
            <v>10000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</row>
        <row r="644">
          <cell r="D644" t="str">
            <v>00000643</v>
          </cell>
          <cell r="F644">
            <v>36970</v>
          </cell>
          <cell r="G644" t="str">
            <v>99/ISO</v>
          </cell>
          <cell r="H644">
            <v>1687</v>
          </cell>
          <cell r="I644">
            <v>2.1</v>
          </cell>
          <cell r="J644">
            <v>0</v>
          </cell>
          <cell r="K644">
            <v>0</v>
          </cell>
          <cell r="L644">
            <v>1687</v>
          </cell>
          <cell r="M644">
            <v>0</v>
          </cell>
          <cell r="N644">
            <v>0</v>
          </cell>
          <cell r="O644">
            <v>0</v>
          </cell>
        </row>
        <row r="645">
          <cell r="D645" t="str">
            <v>00000644</v>
          </cell>
          <cell r="F645">
            <v>36970</v>
          </cell>
          <cell r="G645" t="str">
            <v>99/NQ</v>
          </cell>
          <cell r="H645">
            <v>25313</v>
          </cell>
          <cell r="I645">
            <v>2.1</v>
          </cell>
          <cell r="J645">
            <v>23062</v>
          </cell>
          <cell r="K645">
            <v>23062</v>
          </cell>
          <cell r="L645">
            <v>2251</v>
          </cell>
          <cell r="M645">
            <v>0</v>
          </cell>
          <cell r="N645">
            <v>0</v>
          </cell>
          <cell r="O645">
            <v>0</v>
          </cell>
        </row>
        <row r="646">
          <cell r="D646" t="str">
            <v>00000645</v>
          </cell>
          <cell r="F646">
            <v>36970</v>
          </cell>
          <cell r="G646" t="str">
            <v>99/ISO</v>
          </cell>
          <cell r="H646">
            <v>2000</v>
          </cell>
          <cell r="I646">
            <v>2.1</v>
          </cell>
          <cell r="J646">
            <v>0</v>
          </cell>
          <cell r="K646">
            <v>0</v>
          </cell>
          <cell r="L646">
            <v>2000</v>
          </cell>
          <cell r="M646">
            <v>0</v>
          </cell>
          <cell r="N646">
            <v>0</v>
          </cell>
          <cell r="O646">
            <v>0</v>
          </cell>
        </row>
        <row r="647">
          <cell r="D647" t="str">
            <v>00000646</v>
          </cell>
          <cell r="F647">
            <v>36970</v>
          </cell>
          <cell r="G647" t="str">
            <v>99/ISO</v>
          </cell>
          <cell r="H647">
            <v>2000</v>
          </cell>
          <cell r="I647">
            <v>2.1</v>
          </cell>
          <cell r="J647">
            <v>2000</v>
          </cell>
          <cell r="K647">
            <v>2000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</row>
        <row r="648">
          <cell r="D648" t="str">
            <v>00000647</v>
          </cell>
          <cell r="F648">
            <v>36970</v>
          </cell>
          <cell r="G648" t="str">
            <v>99/ISO</v>
          </cell>
          <cell r="H648">
            <v>500</v>
          </cell>
          <cell r="I648">
            <v>2.1</v>
          </cell>
          <cell r="J648">
            <v>0</v>
          </cell>
          <cell r="K648">
            <v>0</v>
          </cell>
          <cell r="L648">
            <v>500</v>
          </cell>
          <cell r="M648">
            <v>0</v>
          </cell>
          <cell r="N648">
            <v>0</v>
          </cell>
          <cell r="O648">
            <v>0</v>
          </cell>
        </row>
        <row r="649">
          <cell r="D649" t="str">
            <v>00000648</v>
          </cell>
          <cell r="F649">
            <v>36970</v>
          </cell>
          <cell r="G649" t="str">
            <v>99/ISO</v>
          </cell>
          <cell r="H649">
            <v>1000</v>
          </cell>
          <cell r="I649">
            <v>2.1</v>
          </cell>
          <cell r="J649">
            <v>1000</v>
          </cell>
          <cell r="K649">
            <v>1000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</row>
        <row r="650">
          <cell r="D650" t="str">
            <v>00000649</v>
          </cell>
          <cell r="F650">
            <v>36970</v>
          </cell>
          <cell r="G650" t="str">
            <v>99/ISO</v>
          </cell>
          <cell r="H650">
            <v>3500</v>
          </cell>
          <cell r="I650">
            <v>2.1</v>
          </cell>
          <cell r="J650">
            <v>2625</v>
          </cell>
          <cell r="K650">
            <v>2625</v>
          </cell>
          <cell r="L650">
            <v>875</v>
          </cell>
          <cell r="M650">
            <v>0</v>
          </cell>
          <cell r="N650">
            <v>0</v>
          </cell>
          <cell r="O650">
            <v>0</v>
          </cell>
        </row>
        <row r="651">
          <cell r="D651" t="str">
            <v>00000650</v>
          </cell>
          <cell r="F651">
            <v>36970</v>
          </cell>
          <cell r="G651" t="str">
            <v>99/ISO</v>
          </cell>
          <cell r="H651">
            <v>3500</v>
          </cell>
          <cell r="I651">
            <v>2.1</v>
          </cell>
          <cell r="J651">
            <v>3500</v>
          </cell>
          <cell r="K651">
            <v>3500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</row>
        <row r="652">
          <cell r="D652" t="str">
            <v>00000651</v>
          </cell>
          <cell r="F652">
            <v>36970</v>
          </cell>
          <cell r="G652" t="str">
            <v>99/ISO</v>
          </cell>
          <cell r="H652">
            <v>7500</v>
          </cell>
          <cell r="I652">
            <v>2.1</v>
          </cell>
          <cell r="J652">
            <v>2500</v>
          </cell>
          <cell r="K652">
            <v>2500</v>
          </cell>
          <cell r="L652">
            <v>5000</v>
          </cell>
          <cell r="M652">
            <v>0</v>
          </cell>
          <cell r="N652">
            <v>0</v>
          </cell>
          <cell r="O652">
            <v>0</v>
          </cell>
        </row>
        <row r="653">
          <cell r="D653" t="str">
            <v>00000652</v>
          </cell>
          <cell r="F653">
            <v>36970</v>
          </cell>
          <cell r="G653" t="str">
            <v>99/ISO</v>
          </cell>
          <cell r="H653">
            <v>2000</v>
          </cell>
          <cell r="I653">
            <v>2.1</v>
          </cell>
          <cell r="J653">
            <v>0</v>
          </cell>
          <cell r="K653">
            <v>0</v>
          </cell>
          <cell r="L653">
            <v>2000</v>
          </cell>
          <cell r="M653">
            <v>0</v>
          </cell>
          <cell r="N653">
            <v>0</v>
          </cell>
          <cell r="O653">
            <v>0</v>
          </cell>
        </row>
        <row r="654">
          <cell r="D654" t="str">
            <v>00000653</v>
          </cell>
          <cell r="F654">
            <v>36970</v>
          </cell>
          <cell r="G654" t="str">
            <v>99/ISO</v>
          </cell>
          <cell r="H654">
            <v>27000</v>
          </cell>
          <cell r="I654">
            <v>2.1</v>
          </cell>
          <cell r="J654">
            <v>27000</v>
          </cell>
          <cell r="K654">
            <v>27000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</row>
        <row r="655">
          <cell r="D655" t="str">
            <v>00000654</v>
          </cell>
          <cell r="F655">
            <v>36970</v>
          </cell>
          <cell r="G655" t="str">
            <v>99/ISO</v>
          </cell>
          <cell r="H655">
            <v>3500</v>
          </cell>
          <cell r="I655">
            <v>2.1</v>
          </cell>
          <cell r="J655">
            <v>2500</v>
          </cell>
          <cell r="K655">
            <v>3500</v>
          </cell>
          <cell r="L655">
            <v>0</v>
          </cell>
          <cell r="M655">
            <v>0</v>
          </cell>
          <cell r="N655">
            <v>1000</v>
          </cell>
          <cell r="O655">
            <v>1000</v>
          </cell>
        </row>
        <row r="656">
          <cell r="D656" t="str">
            <v>00000655</v>
          </cell>
          <cell r="F656">
            <v>36970</v>
          </cell>
          <cell r="G656" t="str">
            <v>99/ISO</v>
          </cell>
          <cell r="H656">
            <v>10000</v>
          </cell>
          <cell r="I656">
            <v>2.1</v>
          </cell>
          <cell r="J656">
            <v>5000</v>
          </cell>
          <cell r="K656">
            <v>5000</v>
          </cell>
          <cell r="L656">
            <v>5000</v>
          </cell>
          <cell r="M656">
            <v>0</v>
          </cell>
          <cell r="N656">
            <v>0</v>
          </cell>
          <cell r="O656">
            <v>0</v>
          </cell>
        </row>
        <row r="657">
          <cell r="D657" t="str">
            <v>00000656</v>
          </cell>
          <cell r="F657">
            <v>36970</v>
          </cell>
          <cell r="G657" t="str">
            <v>99/ISO</v>
          </cell>
          <cell r="H657">
            <v>10000</v>
          </cell>
          <cell r="I657">
            <v>2.1</v>
          </cell>
          <cell r="J657">
            <v>10000</v>
          </cell>
          <cell r="K657">
            <v>10000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</row>
        <row r="658">
          <cell r="D658" t="str">
            <v>00000657</v>
          </cell>
          <cell r="F658">
            <v>36970</v>
          </cell>
          <cell r="G658" t="str">
            <v>99/ISO</v>
          </cell>
          <cell r="H658">
            <v>1000</v>
          </cell>
          <cell r="I658">
            <v>2.1</v>
          </cell>
          <cell r="J658">
            <v>960</v>
          </cell>
          <cell r="K658">
            <v>1000</v>
          </cell>
          <cell r="L658">
            <v>0</v>
          </cell>
          <cell r="M658">
            <v>0</v>
          </cell>
          <cell r="N658">
            <v>40</v>
          </cell>
          <cell r="O658">
            <v>40</v>
          </cell>
        </row>
        <row r="659">
          <cell r="D659" t="str">
            <v>00000658</v>
          </cell>
          <cell r="F659">
            <v>36970</v>
          </cell>
          <cell r="G659" t="str">
            <v>99/ISO</v>
          </cell>
          <cell r="H659">
            <v>3000</v>
          </cell>
          <cell r="I659">
            <v>2.1</v>
          </cell>
          <cell r="J659">
            <v>0</v>
          </cell>
          <cell r="K659">
            <v>0</v>
          </cell>
          <cell r="L659">
            <v>3000</v>
          </cell>
          <cell r="M659">
            <v>0</v>
          </cell>
          <cell r="N659">
            <v>0</v>
          </cell>
          <cell r="O659">
            <v>0</v>
          </cell>
        </row>
        <row r="660">
          <cell r="D660" t="str">
            <v>00000659</v>
          </cell>
          <cell r="F660">
            <v>36970</v>
          </cell>
          <cell r="G660" t="str">
            <v>99/ISO</v>
          </cell>
          <cell r="H660">
            <v>2000</v>
          </cell>
          <cell r="I660">
            <v>2.1</v>
          </cell>
          <cell r="J660">
            <v>0</v>
          </cell>
          <cell r="K660">
            <v>0</v>
          </cell>
          <cell r="L660">
            <v>2000</v>
          </cell>
          <cell r="M660">
            <v>0</v>
          </cell>
          <cell r="N660">
            <v>0</v>
          </cell>
          <cell r="O660">
            <v>0</v>
          </cell>
        </row>
        <row r="661">
          <cell r="D661" t="str">
            <v>00000660</v>
          </cell>
          <cell r="F661">
            <v>36970</v>
          </cell>
          <cell r="G661" t="str">
            <v>99/ISO</v>
          </cell>
          <cell r="H661">
            <v>7000</v>
          </cell>
          <cell r="I661">
            <v>2.1</v>
          </cell>
          <cell r="J661">
            <v>0</v>
          </cell>
          <cell r="K661">
            <v>0</v>
          </cell>
          <cell r="L661">
            <v>7000</v>
          </cell>
          <cell r="M661">
            <v>0</v>
          </cell>
          <cell r="N661">
            <v>0</v>
          </cell>
          <cell r="O661">
            <v>0</v>
          </cell>
        </row>
        <row r="662">
          <cell r="D662" t="str">
            <v>00000661</v>
          </cell>
          <cell r="F662">
            <v>36970</v>
          </cell>
          <cell r="G662" t="str">
            <v>99/ISO</v>
          </cell>
          <cell r="H662">
            <v>500</v>
          </cell>
          <cell r="I662">
            <v>2.1</v>
          </cell>
          <cell r="J662">
            <v>0</v>
          </cell>
          <cell r="K662">
            <v>0</v>
          </cell>
          <cell r="L662">
            <v>500</v>
          </cell>
          <cell r="M662">
            <v>0</v>
          </cell>
          <cell r="N662">
            <v>0</v>
          </cell>
          <cell r="O662">
            <v>0</v>
          </cell>
        </row>
        <row r="663">
          <cell r="D663" t="str">
            <v>00000662</v>
          </cell>
          <cell r="F663">
            <v>36970</v>
          </cell>
          <cell r="G663" t="str">
            <v>99/ISO</v>
          </cell>
          <cell r="H663">
            <v>3000</v>
          </cell>
          <cell r="I663">
            <v>2.1</v>
          </cell>
          <cell r="J663">
            <v>1000</v>
          </cell>
          <cell r="K663">
            <v>1000</v>
          </cell>
          <cell r="L663">
            <v>2000</v>
          </cell>
          <cell r="M663">
            <v>0</v>
          </cell>
          <cell r="N663">
            <v>0</v>
          </cell>
          <cell r="O663">
            <v>0</v>
          </cell>
        </row>
        <row r="664">
          <cell r="D664" t="str">
            <v>00000663</v>
          </cell>
          <cell r="F664">
            <v>36970</v>
          </cell>
          <cell r="G664" t="str">
            <v>99/ISO</v>
          </cell>
          <cell r="H664">
            <v>400</v>
          </cell>
          <cell r="I664">
            <v>2.1</v>
          </cell>
          <cell r="J664">
            <v>58</v>
          </cell>
          <cell r="K664">
            <v>58</v>
          </cell>
          <cell r="L664">
            <v>342</v>
          </cell>
          <cell r="M664">
            <v>0</v>
          </cell>
          <cell r="N664">
            <v>0</v>
          </cell>
          <cell r="O664">
            <v>0</v>
          </cell>
        </row>
        <row r="665">
          <cell r="D665" t="str">
            <v>00000664</v>
          </cell>
          <cell r="F665">
            <v>36970</v>
          </cell>
          <cell r="G665" t="str">
            <v>99/ISO</v>
          </cell>
          <cell r="H665">
            <v>400</v>
          </cell>
          <cell r="I665">
            <v>2.1</v>
          </cell>
          <cell r="J665">
            <v>0</v>
          </cell>
          <cell r="K665">
            <v>0</v>
          </cell>
          <cell r="L665">
            <v>400</v>
          </cell>
          <cell r="M665">
            <v>0</v>
          </cell>
          <cell r="N665">
            <v>0</v>
          </cell>
          <cell r="O665">
            <v>0</v>
          </cell>
        </row>
        <row r="666">
          <cell r="D666" t="str">
            <v>00000665</v>
          </cell>
          <cell r="F666">
            <v>36970</v>
          </cell>
          <cell r="G666" t="str">
            <v>99/ISO</v>
          </cell>
          <cell r="H666">
            <v>3100</v>
          </cell>
          <cell r="I666">
            <v>2.1</v>
          </cell>
          <cell r="J666">
            <v>2777</v>
          </cell>
          <cell r="K666">
            <v>2777</v>
          </cell>
          <cell r="L666">
            <v>323</v>
          </cell>
          <cell r="M666">
            <v>0</v>
          </cell>
          <cell r="N666">
            <v>0</v>
          </cell>
          <cell r="O666">
            <v>0</v>
          </cell>
        </row>
        <row r="667">
          <cell r="D667" t="str">
            <v>00000666</v>
          </cell>
          <cell r="F667">
            <v>36970</v>
          </cell>
          <cell r="G667" t="str">
            <v>99/ISO</v>
          </cell>
          <cell r="H667">
            <v>1600</v>
          </cell>
          <cell r="I667">
            <v>2.1</v>
          </cell>
          <cell r="J667">
            <v>1600</v>
          </cell>
          <cell r="K667">
            <v>1600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</row>
        <row r="668">
          <cell r="D668" t="str">
            <v>00000667</v>
          </cell>
          <cell r="F668">
            <v>36970</v>
          </cell>
          <cell r="G668" t="str">
            <v>99/ISO</v>
          </cell>
          <cell r="H668">
            <v>2600</v>
          </cell>
          <cell r="I668">
            <v>2.1</v>
          </cell>
          <cell r="J668">
            <v>2600</v>
          </cell>
          <cell r="K668">
            <v>2600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</row>
        <row r="669">
          <cell r="D669" t="str">
            <v>00000668</v>
          </cell>
          <cell r="F669">
            <v>36970</v>
          </cell>
          <cell r="G669" t="str">
            <v>99/ISO</v>
          </cell>
          <cell r="H669">
            <v>1000</v>
          </cell>
          <cell r="I669">
            <v>2.1</v>
          </cell>
          <cell r="J669">
            <v>0</v>
          </cell>
          <cell r="K669">
            <v>0</v>
          </cell>
          <cell r="L669">
            <v>1000</v>
          </cell>
          <cell r="M669">
            <v>0</v>
          </cell>
          <cell r="N669">
            <v>0</v>
          </cell>
          <cell r="O669">
            <v>0</v>
          </cell>
        </row>
        <row r="670">
          <cell r="D670" t="str">
            <v>00000669</v>
          </cell>
          <cell r="F670">
            <v>36970</v>
          </cell>
          <cell r="G670" t="str">
            <v>99/ISO</v>
          </cell>
          <cell r="H670">
            <v>1200</v>
          </cell>
          <cell r="I670">
            <v>2.1</v>
          </cell>
          <cell r="J670">
            <v>1200</v>
          </cell>
          <cell r="K670">
            <v>1200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</row>
        <row r="671">
          <cell r="D671" t="str">
            <v>00000670</v>
          </cell>
          <cell r="F671">
            <v>36970</v>
          </cell>
          <cell r="G671" t="str">
            <v>99/ISO</v>
          </cell>
          <cell r="H671">
            <v>3500</v>
          </cell>
          <cell r="I671">
            <v>2.1</v>
          </cell>
          <cell r="J671">
            <v>0</v>
          </cell>
          <cell r="K671">
            <v>0</v>
          </cell>
          <cell r="L671">
            <v>3500</v>
          </cell>
          <cell r="M671">
            <v>0</v>
          </cell>
          <cell r="N671">
            <v>0</v>
          </cell>
          <cell r="O671">
            <v>0</v>
          </cell>
        </row>
        <row r="672">
          <cell r="D672" t="str">
            <v>00000671</v>
          </cell>
          <cell r="F672">
            <v>36970</v>
          </cell>
          <cell r="G672" t="str">
            <v>99/ISO</v>
          </cell>
          <cell r="H672">
            <v>8000</v>
          </cell>
          <cell r="I672">
            <v>2.1</v>
          </cell>
          <cell r="J672">
            <v>0</v>
          </cell>
          <cell r="K672">
            <v>0</v>
          </cell>
          <cell r="L672">
            <v>8000</v>
          </cell>
          <cell r="M672">
            <v>0</v>
          </cell>
          <cell r="N672">
            <v>0</v>
          </cell>
          <cell r="O672">
            <v>0</v>
          </cell>
        </row>
        <row r="673">
          <cell r="D673" t="str">
            <v>00000672</v>
          </cell>
          <cell r="F673">
            <v>36970</v>
          </cell>
          <cell r="G673" t="str">
            <v>99/ISO</v>
          </cell>
          <cell r="H673">
            <v>2000</v>
          </cell>
          <cell r="I673">
            <v>2.1</v>
          </cell>
          <cell r="J673">
            <v>0</v>
          </cell>
          <cell r="K673">
            <v>0</v>
          </cell>
          <cell r="L673">
            <v>2000</v>
          </cell>
          <cell r="M673">
            <v>0</v>
          </cell>
          <cell r="N673">
            <v>0</v>
          </cell>
          <cell r="O673">
            <v>0</v>
          </cell>
        </row>
        <row r="674">
          <cell r="D674" t="str">
            <v>00000673</v>
          </cell>
          <cell r="F674">
            <v>36970</v>
          </cell>
          <cell r="G674" t="str">
            <v>99/ISO</v>
          </cell>
          <cell r="H674">
            <v>2000</v>
          </cell>
          <cell r="I674">
            <v>2.1</v>
          </cell>
          <cell r="J674">
            <v>2000</v>
          </cell>
          <cell r="K674">
            <v>2000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</row>
        <row r="675">
          <cell r="D675" t="str">
            <v>00000674</v>
          </cell>
          <cell r="F675">
            <v>36970</v>
          </cell>
          <cell r="G675" t="str">
            <v>99/ISO</v>
          </cell>
          <cell r="H675">
            <v>2000</v>
          </cell>
          <cell r="I675">
            <v>2.1</v>
          </cell>
          <cell r="J675">
            <v>0</v>
          </cell>
          <cell r="K675">
            <v>0</v>
          </cell>
          <cell r="L675">
            <v>2000</v>
          </cell>
          <cell r="M675">
            <v>0</v>
          </cell>
          <cell r="N675">
            <v>0</v>
          </cell>
          <cell r="O675">
            <v>0</v>
          </cell>
        </row>
        <row r="676">
          <cell r="D676" t="str">
            <v>00000675</v>
          </cell>
          <cell r="F676">
            <v>36970</v>
          </cell>
          <cell r="G676" t="str">
            <v>99/ISO</v>
          </cell>
          <cell r="H676">
            <v>3000</v>
          </cell>
          <cell r="I676">
            <v>2.1</v>
          </cell>
          <cell r="J676">
            <v>0</v>
          </cell>
          <cell r="K676">
            <v>0</v>
          </cell>
          <cell r="L676">
            <v>3000</v>
          </cell>
          <cell r="M676">
            <v>0</v>
          </cell>
          <cell r="N676">
            <v>0</v>
          </cell>
          <cell r="O676">
            <v>0</v>
          </cell>
        </row>
        <row r="677">
          <cell r="D677" t="str">
            <v>00000676</v>
          </cell>
          <cell r="F677">
            <v>36970</v>
          </cell>
          <cell r="G677" t="str">
            <v>99/ISO</v>
          </cell>
          <cell r="H677">
            <v>2004</v>
          </cell>
          <cell r="I677">
            <v>2.1</v>
          </cell>
          <cell r="J677">
            <v>0</v>
          </cell>
          <cell r="K677">
            <v>0</v>
          </cell>
          <cell r="L677">
            <v>2004</v>
          </cell>
          <cell r="M677">
            <v>0</v>
          </cell>
          <cell r="N677">
            <v>0</v>
          </cell>
          <cell r="O677">
            <v>0</v>
          </cell>
        </row>
        <row r="678">
          <cell r="D678" t="str">
            <v>00000677</v>
          </cell>
          <cell r="F678">
            <v>36970</v>
          </cell>
          <cell r="G678" t="str">
            <v>99/NQ</v>
          </cell>
          <cell r="H678">
            <v>29996</v>
          </cell>
          <cell r="I678">
            <v>2.1</v>
          </cell>
          <cell r="J678">
            <v>0</v>
          </cell>
          <cell r="K678">
            <v>0</v>
          </cell>
          <cell r="L678">
            <v>29996</v>
          </cell>
          <cell r="M678">
            <v>0</v>
          </cell>
          <cell r="N678">
            <v>0</v>
          </cell>
          <cell r="O678">
            <v>0</v>
          </cell>
        </row>
        <row r="679">
          <cell r="D679" t="str">
            <v>00000678</v>
          </cell>
          <cell r="F679">
            <v>36970</v>
          </cell>
          <cell r="G679" t="str">
            <v>99/ISO</v>
          </cell>
          <cell r="H679">
            <v>1500</v>
          </cell>
          <cell r="I679">
            <v>2.1</v>
          </cell>
          <cell r="J679">
            <v>1500</v>
          </cell>
          <cell r="K679">
            <v>1500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</row>
        <row r="680">
          <cell r="D680" t="str">
            <v>00000679</v>
          </cell>
          <cell r="F680">
            <v>36970</v>
          </cell>
          <cell r="G680" t="str">
            <v>99/ISO</v>
          </cell>
          <cell r="H680">
            <v>10000</v>
          </cell>
          <cell r="I680">
            <v>2.1</v>
          </cell>
          <cell r="J680">
            <v>10000</v>
          </cell>
          <cell r="K680">
            <v>10000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</row>
        <row r="681">
          <cell r="D681" t="str">
            <v>00000680</v>
          </cell>
          <cell r="F681">
            <v>36970</v>
          </cell>
          <cell r="G681" t="str">
            <v>99/ISO</v>
          </cell>
          <cell r="H681">
            <v>2500</v>
          </cell>
          <cell r="I681">
            <v>2.1</v>
          </cell>
          <cell r="J681">
            <v>2500</v>
          </cell>
          <cell r="K681">
            <v>2500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</row>
        <row r="682">
          <cell r="D682" t="str">
            <v>00000681</v>
          </cell>
          <cell r="F682">
            <v>36970</v>
          </cell>
          <cell r="G682" t="str">
            <v>99/ISO</v>
          </cell>
          <cell r="H682">
            <v>13333</v>
          </cell>
          <cell r="I682">
            <v>2.1</v>
          </cell>
          <cell r="J682">
            <v>10404</v>
          </cell>
          <cell r="K682">
            <v>13333</v>
          </cell>
          <cell r="L682">
            <v>0</v>
          </cell>
          <cell r="M682">
            <v>0</v>
          </cell>
          <cell r="N682">
            <v>2929</v>
          </cell>
          <cell r="O682">
            <v>2929</v>
          </cell>
        </row>
        <row r="683">
          <cell r="D683" t="str">
            <v>00000682</v>
          </cell>
          <cell r="F683">
            <v>36970</v>
          </cell>
          <cell r="G683" t="str">
            <v>99/ISO</v>
          </cell>
          <cell r="H683">
            <v>10000</v>
          </cell>
          <cell r="I683">
            <v>2.1</v>
          </cell>
          <cell r="J683">
            <v>5000</v>
          </cell>
          <cell r="K683">
            <v>10000</v>
          </cell>
          <cell r="L683">
            <v>0</v>
          </cell>
          <cell r="M683">
            <v>0</v>
          </cell>
          <cell r="N683">
            <v>5000</v>
          </cell>
          <cell r="O683">
            <v>5000</v>
          </cell>
        </row>
        <row r="684">
          <cell r="D684" t="str">
            <v>00000683</v>
          </cell>
          <cell r="F684">
            <v>36970</v>
          </cell>
          <cell r="G684" t="str">
            <v>99/ISO</v>
          </cell>
          <cell r="H684">
            <v>3000</v>
          </cell>
          <cell r="I684">
            <v>2.1</v>
          </cell>
          <cell r="J684">
            <v>0</v>
          </cell>
          <cell r="K684">
            <v>0</v>
          </cell>
          <cell r="L684">
            <v>3000</v>
          </cell>
          <cell r="M684">
            <v>0</v>
          </cell>
          <cell r="N684">
            <v>0</v>
          </cell>
          <cell r="O684">
            <v>0</v>
          </cell>
        </row>
        <row r="685">
          <cell r="D685" t="str">
            <v>00000684</v>
          </cell>
          <cell r="F685">
            <v>36970</v>
          </cell>
          <cell r="G685" t="str">
            <v>99/ISO</v>
          </cell>
          <cell r="H685">
            <v>100000</v>
          </cell>
          <cell r="I685">
            <v>2.1</v>
          </cell>
          <cell r="J685">
            <v>100000</v>
          </cell>
          <cell r="K685">
            <v>100000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</row>
        <row r="686">
          <cell r="D686" t="str">
            <v>00000685</v>
          </cell>
          <cell r="F686">
            <v>36970</v>
          </cell>
          <cell r="G686" t="str">
            <v>99/ISO</v>
          </cell>
          <cell r="H686">
            <v>47619</v>
          </cell>
          <cell r="I686">
            <v>2.1</v>
          </cell>
          <cell r="J686">
            <v>34000</v>
          </cell>
          <cell r="K686">
            <v>47619</v>
          </cell>
          <cell r="L686">
            <v>0</v>
          </cell>
          <cell r="M686">
            <v>0</v>
          </cell>
          <cell r="N686">
            <v>13619</v>
          </cell>
          <cell r="O686">
            <v>13619</v>
          </cell>
        </row>
        <row r="687">
          <cell r="D687" t="str">
            <v>00000686</v>
          </cell>
          <cell r="F687">
            <v>36970</v>
          </cell>
          <cell r="G687" t="str">
            <v>99/NQ</v>
          </cell>
          <cell r="H687">
            <v>152381</v>
          </cell>
          <cell r="I687">
            <v>2.1</v>
          </cell>
          <cell r="J687">
            <v>152381</v>
          </cell>
          <cell r="K687">
            <v>152381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</row>
        <row r="688">
          <cell r="D688" t="str">
            <v>00000687</v>
          </cell>
          <cell r="F688">
            <v>36970</v>
          </cell>
          <cell r="G688" t="str">
            <v>99/NQ</v>
          </cell>
          <cell r="H688">
            <v>100000</v>
          </cell>
          <cell r="I688">
            <v>2.1</v>
          </cell>
          <cell r="J688">
            <v>100000</v>
          </cell>
          <cell r="K688">
            <v>100000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</row>
        <row r="689">
          <cell r="D689" t="str">
            <v>00000689</v>
          </cell>
          <cell r="F689">
            <v>36970</v>
          </cell>
          <cell r="G689" t="str">
            <v>99/NQ</v>
          </cell>
          <cell r="H689">
            <v>100000</v>
          </cell>
          <cell r="I689">
            <v>2.1</v>
          </cell>
          <cell r="J689">
            <v>100000</v>
          </cell>
          <cell r="K689">
            <v>100000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</row>
        <row r="690">
          <cell r="D690" t="str">
            <v>00000691</v>
          </cell>
          <cell r="F690">
            <v>36970</v>
          </cell>
          <cell r="G690" t="str">
            <v>99/ISO</v>
          </cell>
          <cell r="H690">
            <v>47619</v>
          </cell>
          <cell r="I690">
            <v>2.1</v>
          </cell>
          <cell r="J690">
            <v>0</v>
          </cell>
          <cell r="K690">
            <v>0</v>
          </cell>
          <cell r="L690">
            <v>47619</v>
          </cell>
          <cell r="M690">
            <v>0</v>
          </cell>
          <cell r="N690">
            <v>0</v>
          </cell>
          <cell r="O690">
            <v>0</v>
          </cell>
        </row>
        <row r="691">
          <cell r="D691" t="str">
            <v>00000692</v>
          </cell>
          <cell r="F691">
            <v>36970</v>
          </cell>
          <cell r="G691" t="str">
            <v>99/NQ</v>
          </cell>
          <cell r="H691">
            <v>52381</v>
          </cell>
          <cell r="I691">
            <v>2.1</v>
          </cell>
          <cell r="J691">
            <v>0</v>
          </cell>
          <cell r="K691">
            <v>0</v>
          </cell>
          <cell r="L691">
            <v>52381</v>
          </cell>
          <cell r="M691">
            <v>0</v>
          </cell>
          <cell r="N691">
            <v>0</v>
          </cell>
          <cell r="O691">
            <v>0</v>
          </cell>
        </row>
        <row r="692">
          <cell r="D692" t="str">
            <v>00000693</v>
          </cell>
          <cell r="F692">
            <v>36970</v>
          </cell>
          <cell r="G692" t="str">
            <v>99/ISO</v>
          </cell>
          <cell r="H692">
            <v>47619</v>
          </cell>
          <cell r="I692">
            <v>2.1</v>
          </cell>
          <cell r="J692">
            <v>0</v>
          </cell>
          <cell r="K692">
            <v>0</v>
          </cell>
          <cell r="L692">
            <v>47619</v>
          </cell>
          <cell r="M692">
            <v>0</v>
          </cell>
          <cell r="N692">
            <v>0</v>
          </cell>
          <cell r="O692">
            <v>0</v>
          </cell>
        </row>
        <row r="693">
          <cell r="D693" t="str">
            <v>00000694</v>
          </cell>
          <cell r="F693">
            <v>36970</v>
          </cell>
          <cell r="G693" t="str">
            <v>99/NQ</v>
          </cell>
          <cell r="H693">
            <v>52381</v>
          </cell>
          <cell r="I693">
            <v>2.1</v>
          </cell>
          <cell r="J693">
            <v>0</v>
          </cell>
          <cell r="K693">
            <v>0</v>
          </cell>
          <cell r="L693">
            <v>52381</v>
          </cell>
          <cell r="M693">
            <v>0</v>
          </cell>
          <cell r="N693">
            <v>0</v>
          </cell>
          <cell r="O693">
            <v>0</v>
          </cell>
        </row>
        <row r="694">
          <cell r="D694" t="str">
            <v>00000695</v>
          </cell>
          <cell r="F694">
            <v>36998</v>
          </cell>
          <cell r="G694" t="str">
            <v>99/ISO</v>
          </cell>
          <cell r="H694">
            <v>2500</v>
          </cell>
          <cell r="I694">
            <v>2.1</v>
          </cell>
          <cell r="J694">
            <v>0</v>
          </cell>
          <cell r="K694">
            <v>0</v>
          </cell>
          <cell r="L694">
            <v>2500</v>
          </cell>
          <cell r="M694">
            <v>0</v>
          </cell>
          <cell r="N694">
            <v>0</v>
          </cell>
          <cell r="O694">
            <v>0</v>
          </cell>
        </row>
        <row r="695">
          <cell r="D695" t="str">
            <v>00000696</v>
          </cell>
          <cell r="F695">
            <v>36998</v>
          </cell>
          <cell r="G695" t="str">
            <v>99/NQ</v>
          </cell>
          <cell r="H695">
            <v>27500</v>
          </cell>
          <cell r="I695">
            <v>2.1</v>
          </cell>
          <cell r="J695">
            <v>24999</v>
          </cell>
          <cell r="K695">
            <v>24999</v>
          </cell>
          <cell r="L695">
            <v>2501</v>
          </cell>
          <cell r="M695">
            <v>0</v>
          </cell>
          <cell r="N695">
            <v>0</v>
          </cell>
          <cell r="O695">
            <v>0</v>
          </cell>
        </row>
        <row r="696">
          <cell r="D696" t="str">
            <v>00000697</v>
          </cell>
          <cell r="F696">
            <v>36998</v>
          </cell>
          <cell r="G696" t="str">
            <v>99/ISO</v>
          </cell>
          <cell r="H696">
            <v>50000</v>
          </cell>
          <cell r="I696">
            <v>2.1</v>
          </cell>
          <cell r="J696">
            <v>50000</v>
          </cell>
          <cell r="K696">
            <v>50000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</row>
        <row r="697">
          <cell r="D697" t="str">
            <v>00000698</v>
          </cell>
          <cell r="F697">
            <v>37089</v>
          </cell>
          <cell r="G697" t="str">
            <v>99/ISO</v>
          </cell>
          <cell r="H697">
            <v>25000</v>
          </cell>
          <cell r="I697">
            <v>2.1</v>
          </cell>
          <cell r="J697">
            <v>25000</v>
          </cell>
          <cell r="K697">
            <v>25000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</row>
        <row r="698">
          <cell r="D698" t="str">
            <v>00000699</v>
          </cell>
          <cell r="F698">
            <v>37089</v>
          </cell>
          <cell r="G698" t="str">
            <v>99/ISO</v>
          </cell>
          <cell r="H698">
            <v>32500</v>
          </cell>
          <cell r="I698">
            <v>2.1</v>
          </cell>
          <cell r="J698">
            <v>0</v>
          </cell>
          <cell r="K698">
            <v>0</v>
          </cell>
          <cell r="L698">
            <v>32500</v>
          </cell>
          <cell r="M698">
            <v>0</v>
          </cell>
          <cell r="N698">
            <v>0</v>
          </cell>
          <cell r="O698">
            <v>0</v>
          </cell>
        </row>
        <row r="699">
          <cell r="D699" t="str">
            <v>00000700</v>
          </cell>
          <cell r="F699">
            <v>37089</v>
          </cell>
          <cell r="G699" t="str">
            <v>99/ISO</v>
          </cell>
          <cell r="H699">
            <v>20000</v>
          </cell>
          <cell r="I699">
            <v>2.1</v>
          </cell>
          <cell r="J699">
            <v>0</v>
          </cell>
          <cell r="K699">
            <v>0</v>
          </cell>
          <cell r="L699">
            <v>20000</v>
          </cell>
          <cell r="M699">
            <v>0</v>
          </cell>
          <cell r="N699">
            <v>0</v>
          </cell>
          <cell r="O699">
            <v>0</v>
          </cell>
        </row>
        <row r="700">
          <cell r="D700" t="str">
            <v>00000701</v>
          </cell>
          <cell r="F700">
            <v>37089</v>
          </cell>
          <cell r="G700" t="str">
            <v>99/ISO</v>
          </cell>
          <cell r="H700">
            <v>4500</v>
          </cell>
          <cell r="I700">
            <v>2.1</v>
          </cell>
          <cell r="J700">
            <v>0</v>
          </cell>
          <cell r="K700">
            <v>0</v>
          </cell>
          <cell r="L700">
            <v>4500</v>
          </cell>
          <cell r="M700">
            <v>0</v>
          </cell>
          <cell r="N700">
            <v>0</v>
          </cell>
          <cell r="O700">
            <v>0</v>
          </cell>
        </row>
        <row r="701">
          <cell r="D701" t="str">
            <v>00000702</v>
          </cell>
          <cell r="F701">
            <v>37089</v>
          </cell>
          <cell r="G701" t="str">
            <v>99/ISO</v>
          </cell>
          <cell r="H701">
            <v>4000</v>
          </cell>
          <cell r="I701">
            <v>2.1</v>
          </cell>
          <cell r="J701">
            <v>2500</v>
          </cell>
          <cell r="K701">
            <v>4000</v>
          </cell>
          <cell r="L701">
            <v>0</v>
          </cell>
          <cell r="M701">
            <v>0</v>
          </cell>
          <cell r="N701">
            <v>1500</v>
          </cell>
          <cell r="O701">
            <v>1500</v>
          </cell>
        </row>
        <row r="702">
          <cell r="D702" t="str">
            <v>00000703</v>
          </cell>
          <cell r="F702">
            <v>37089</v>
          </cell>
          <cell r="G702" t="str">
            <v>99/ISO</v>
          </cell>
          <cell r="H702">
            <v>5000</v>
          </cell>
          <cell r="I702">
            <v>2.1</v>
          </cell>
          <cell r="J702">
            <v>5000</v>
          </cell>
          <cell r="K702">
            <v>5000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</row>
        <row r="703">
          <cell r="D703" t="str">
            <v>00000704</v>
          </cell>
          <cell r="F703">
            <v>37089</v>
          </cell>
          <cell r="G703" t="str">
            <v>99/ISO</v>
          </cell>
          <cell r="H703">
            <v>2000</v>
          </cell>
          <cell r="I703">
            <v>2.1</v>
          </cell>
          <cell r="J703">
            <v>2000</v>
          </cell>
          <cell r="K703">
            <v>2000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</row>
        <row r="704">
          <cell r="D704" t="str">
            <v>00000705</v>
          </cell>
          <cell r="F704">
            <v>37089</v>
          </cell>
          <cell r="G704" t="str">
            <v>99/ISO</v>
          </cell>
          <cell r="H704">
            <v>2000</v>
          </cell>
          <cell r="I704">
            <v>2.1</v>
          </cell>
          <cell r="J704">
            <v>0</v>
          </cell>
          <cell r="K704">
            <v>0</v>
          </cell>
          <cell r="L704">
            <v>2000</v>
          </cell>
          <cell r="M704">
            <v>0</v>
          </cell>
          <cell r="N704">
            <v>0</v>
          </cell>
          <cell r="O704">
            <v>0</v>
          </cell>
        </row>
        <row r="705">
          <cell r="D705" t="str">
            <v>00000707</v>
          </cell>
          <cell r="F705">
            <v>37089</v>
          </cell>
          <cell r="G705" t="str">
            <v>99/ISO</v>
          </cell>
          <cell r="H705">
            <v>5000</v>
          </cell>
          <cell r="I705">
            <v>2.1</v>
          </cell>
          <cell r="J705">
            <v>5000</v>
          </cell>
          <cell r="K705">
            <v>5000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</row>
        <row r="706">
          <cell r="D706" t="str">
            <v>00000709</v>
          </cell>
          <cell r="F706">
            <v>37089</v>
          </cell>
          <cell r="G706" t="str">
            <v>99/ISO</v>
          </cell>
          <cell r="H706">
            <v>10000</v>
          </cell>
          <cell r="I706">
            <v>2.1</v>
          </cell>
          <cell r="J706">
            <v>3958</v>
          </cell>
          <cell r="K706">
            <v>3958</v>
          </cell>
          <cell r="L706">
            <v>6042</v>
          </cell>
          <cell r="M706">
            <v>0</v>
          </cell>
          <cell r="N706">
            <v>0</v>
          </cell>
          <cell r="O706">
            <v>0</v>
          </cell>
        </row>
        <row r="707">
          <cell r="D707" t="str">
            <v>00000711</v>
          </cell>
          <cell r="F707">
            <v>37089</v>
          </cell>
          <cell r="G707" t="str">
            <v>99/ISO</v>
          </cell>
          <cell r="H707">
            <v>5000</v>
          </cell>
          <cell r="I707">
            <v>2.1</v>
          </cell>
          <cell r="J707">
            <v>5000</v>
          </cell>
          <cell r="K707">
            <v>5000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</row>
        <row r="708">
          <cell r="D708" t="str">
            <v>00000713</v>
          </cell>
          <cell r="F708">
            <v>37089</v>
          </cell>
          <cell r="G708" t="str">
            <v>99/ISO</v>
          </cell>
          <cell r="H708">
            <v>45682</v>
          </cell>
          <cell r="I708">
            <v>2.1</v>
          </cell>
          <cell r="J708">
            <v>45682</v>
          </cell>
          <cell r="K708">
            <v>45682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</row>
        <row r="709">
          <cell r="D709" t="str">
            <v>00000714</v>
          </cell>
          <cell r="F709">
            <v>37089</v>
          </cell>
          <cell r="G709" t="str">
            <v>99/NQ</v>
          </cell>
          <cell r="H709">
            <v>21318</v>
          </cell>
          <cell r="I709">
            <v>2.1</v>
          </cell>
          <cell r="J709">
            <v>21318</v>
          </cell>
          <cell r="K709">
            <v>21318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</row>
        <row r="710">
          <cell r="D710" t="str">
            <v>00000716</v>
          </cell>
          <cell r="F710">
            <v>37089</v>
          </cell>
          <cell r="G710" t="str">
            <v>99/ISO</v>
          </cell>
          <cell r="H710">
            <v>3646</v>
          </cell>
          <cell r="I710">
            <v>2.1</v>
          </cell>
          <cell r="J710">
            <v>0</v>
          </cell>
          <cell r="K710">
            <v>0</v>
          </cell>
          <cell r="L710">
            <v>3646</v>
          </cell>
          <cell r="M710">
            <v>0</v>
          </cell>
          <cell r="N710">
            <v>0</v>
          </cell>
          <cell r="O710">
            <v>0</v>
          </cell>
        </row>
        <row r="711">
          <cell r="D711" t="str">
            <v>00000717</v>
          </cell>
          <cell r="F711">
            <v>37089</v>
          </cell>
          <cell r="G711" t="str">
            <v>99/NQ</v>
          </cell>
          <cell r="H711">
            <v>21354</v>
          </cell>
          <cell r="I711">
            <v>2.1</v>
          </cell>
          <cell r="J711">
            <v>19270</v>
          </cell>
          <cell r="K711">
            <v>19270</v>
          </cell>
          <cell r="L711">
            <v>2084</v>
          </cell>
          <cell r="M711">
            <v>0</v>
          </cell>
          <cell r="N711">
            <v>0</v>
          </cell>
          <cell r="O711">
            <v>0</v>
          </cell>
        </row>
        <row r="712">
          <cell r="D712" t="str">
            <v>00000718</v>
          </cell>
          <cell r="F712">
            <v>37089</v>
          </cell>
          <cell r="G712" t="str">
            <v>99/ISO</v>
          </cell>
          <cell r="H712">
            <v>29826</v>
          </cell>
          <cell r="I712">
            <v>2.1</v>
          </cell>
          <cell r="J712">
            <v>29826</v>
          </cell>
          <cell r="K712">
            <v>29826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</row>
        <row r="713">
          <cell r="D713" t="str">
            <v>00000719</v>
          </cell>
          <cell r="F713">
            <v>37089</v>
          </cell>
          <cell r="G713" t="str">
            <v>99/NQ</v>
          </cell>
          <cell r="H713">
            <v>70174</v>
          </cell>
          <cell r="I713">
            <v>2.1</v>
          </cell>
          <cell r="J713">
            <v>70174</v>
          </cell>
          <cell r="K713">
            <v>70174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</row>
        <row r="714">
          <cell r="D714" t="str">
            <v>00000720</v>
          </cell>
          <cell r="F714">
            <v>37089</v>
          </cell>
          <cell r="G714" t="str">
            <v>99/ISO</v>
          </cell>
          <cell r="H714">
            <v>190476</v>
          </cell>
          <cell r="I714">
            <v>2.1</v>
          </cell>
          <cell r="J714">
            <v>190476</v>
          </cell>
          <cell r="K714">
            <v>190476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</row>
        <row r="715">
          <cell r="D715" t="str">
            <v>00000721</v>
          </cell>
          <cell r="F715">
            <v>37089</v>
          </cell>
          <cell r="G715" t="str">
            <v>99/NQ</v>
          </cell>
          <cell r="H715">
            <v>109524</v>
          </cell>
          <cell r="I715">
            <v>2.1</v>
          </cell>
          <cell r="J715">
            <v>109524</v>
          </cell>
          <cell r="K715">
            <v>109524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</row>
        <row r="716">
          <cell r="D716" t="str">
            <v>00000722</v>
          </cell>
          <cell r="F716">
            <v>37118</v>
          </cell>
          <cell r="G716" t="str">
            <v>99/ISO</v>
          </cell>
          <cell r="H716">
            <v>15000</v>
          </cell>
          <cell r="I716">
            <v>2.1</v>
          </cell>
          <cell r="J716">
            <v>9687</v>
          </cell>
          <cell r="K716">
            <v>9687</v>
          </cell>
          <cell r="L716">
            <v>5313</v>
          </cell>
          <cell r="M716">
            <v>0</v>
          </cell>
          <cell r="N716">
            <v>0</v>
          </cell>
          <cell r="O716">
            <v>0</v>
          </cell>
        </row>
        <row r="717">
          <cell r="D717" t="str">
            <v>00000723</v>
          </cell>
          <cell r="F717">
            <v>37104</v>
          </cell>
          <cell r="G717" t="str">
            <v>99/NQ</v>
          </cell>
          <cell r="H717">
            <v>82000</v>
          </cell>
          <cell r="I717">
            <v>2.1</v>
          </cell>
          <cell r="J717">
            <v>82000</v>
          </cell>
          <cell r="K717">
            <v>82000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</row>
        <row r="718">
          <cell r="D718" t="str">
            <v>00000724</v>
          </cell>
          <cell r="F718">
            <v>37138</v>
          </cell>
          <cell r="G718" t="str">
            <v>99/ISO</v>
          </cell>
          <cell r="H718">
            <v>150000</v>
          </cell>
          <cell r="I718">
            <v>2.1</v>
          </cell>
          <cell r="J718">
            <v>150000</v>
          </cell>
          <cell r="K718">
            <v>150000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</row>
        <row r="719">
          <cell r="D719" t="str">
            <v>00000725</v>
          </cell>
          <cell r="F719">
            <v>37089</v>
          </cell>
          <cell r="G719" t="str">
            <v>99/NQ</v>
          </cell>
          <cell r="H719">
            <v>324000</v>
          </cell>
          <cell r="I719">
            <v>2.1</v>
          </cell>
          <cell r="J719">
            <v>280000</v>
          </cell>
          <cell r="K719">
            <v>324000</v>
          </cell>
          <cell r="L719">
            <v>0</v>
          </cell>
          <cell r="M719">
            <v>0</v>
          </cell>
          <cell r="N719">
            <v>44000</v>
          </cell>
          <cell r="O719">
            <v>44000</v>
          </cell>
        </row>
        <row r="720">
          <cell r="D720" t="str">
            <v>00000728</v>
          </cell>
          <cell r="F720">
            <v>37201</v>
          </cell>
          <cell r="G720" t="str">
            <v>99/NQ</v>
          </cell>
          <cell r="H720">
            <v>10000</v>
          </cell>
          <cell r="I720">
            <v>2.1</v>
          </cell>
          <cell r="J720">
            <v>0</v>
          </cell>
          <cell r="K720">
            <v>0</v>
          </cell>
          <cell r="L720">
            <v>10000</v>
          </cell>
          <cell r="M720">
            <v>0</v>
          </cell>
          <cell r="N720">
            <v>0</v>
          </cell>
          <cell r="O720">
            <v>0</v>
          </cell>
        </row>
        <row r="721">
          <cell r="D721" t="str">
            <v>00000729</v>
          </cell>
          <cell r="F721">
            <v>37180</v>
          </cell>
          <cell r="G721" t="str">
            <v>99/ISO</v>
          </cell>
          <cell r="H721">
            <v>145241</v>
          </cell>
          <cell r="I721">
            <v>2.1</v>
          </cell>
          <cell r="J721">
            <v>53425</v>
          </cell>
          <cell r="K721">
            <v>145241</v>
          </cell>
          <cell r="L721">
            <v>0</v>
          </cell>
          <cell r="M721">
            <v>0</v>
          </cell>
          <cell r="N721">
            <v>91816</v>
          </cell>
          <cell r="O721">
            <v>91816</v>
          </cell>
        </row>
        <row r="722">
          <cell r="D722" t="str">
            <v>00000730</v>
          </cell>
          <cell r="F722">
            <v>37180</v>
          </cell>
          <cell r="G722" t="str">
            <v>99/NQ</v>
          </cell>
          <cell r="H722">
            <v>54759</v>
          </cell>
          <cell r="I722">
            <v>2.1</v>
          </cell>
          <cell r="J722">
            <v>54759</v>
          </cell>
          <cell r="K722">
            <v>54759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</row>
        <row r="723">
          <cell r="D723" t="str">
            <v>00000731</v>
          </cell>
          <cell r="F723">
            <v>36802</v>
          </cell>
          <cell r="G723" t="str">
            <v>99/ISO</v>
          </cell>
          <cell r="H723">
            <v>3000</v>
          </cell>
          <cell r="I723">
            <v>9.6</v>
          </cell>
          <cell r="J723">
            <v>0</v>
          </cell>
          <cell r="K723">
            <v>0</v>
          </cell>
          <cell r="L723">
            <v>3000</v>
          </cell>
          <cell r="M723">
            <v>0</v>
          </cell>
          <cell r="N723">
            <v>0</v>
          </cell>
          <cell r="O723">
            <v>0</v>
          </cell>
        </row>
        <row r="724">
          <cell r="D724" t="str">
            <v>00000732</v>
          </cell>
          <cell r="F724">
            <v>37299</v>
          </cell>
          <cell r="G724" t="str">
            <v>99/ISO</v>
          </cell>
          <cell r="H724">
            <v>123076</v>
          </cell>
          <cell r="I724">
            <v>3.25</v>
          </cell>
          <cell r="J724">
            <v>123076</v>
          </cell>
          <cell r="K724">
            <v>123076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</row>
        <row r="725">
          <cell r="D725" t="str">
            <v>00000733</v>
          </cell>
          <cell r="F725">
            <v>37299</v>
          </cell>
          <cell r="G725" t="str">
            <v>99/NQ</v>
          </cell>
          <cell r="H725">
            <v>476924</v>
          </cell>
          <cell r="I725">
            <v>3.25</v>
          </cell>
          <cell r="J725">
            <v>476924</v>
          </cell>
          <cell r="K725">
            <v>476924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</row>
        <row r="726">
          <cell r="D726" t="str">
            <v>00000734</v>
          </cell>
          <cell r="F726">
            <v>37299</v>
          </cell>
          <cell r="G726" t="str">
            <v>99/ISO</v>
          </cell>
          <cell r="H726">
            <v>104807</v>
          </cell>
          <cell r="I726">
            <v>3.25</v>
          </cell>
          <cell r="J726">
            <v>7000</v>
          </cell>
          <cell r="K726">
            <v>7000</v>
          </cell>
          <cell r="L726">
            <v>97807</v>
          </cell>
          <cell r="M726">
            <v>0</v>
          </cell>
          <cell r="N726">
            <v>0</v>
          </cell>
          <cell r="O726">
            <v>0</v>
          </cell>
        </row>
        <row r="727">
          <cell r="D727" t="str">
            <v>00000735</v>
          </cell>
          <cell r="F727">
            <v>37299</v>
          </cell>
          <cell r="G727" t="str">
            <v>99/NQ</v>
          </cell>
          <cell r="H727">
            <v>95193</v>
          </cell>
          <cell r="I727">
            <v>3.25</v>
          </cell>
          <cell r="J727">
            <v>0</v>
          </cell>
          <cell r="K727">
            <v>0</v>
          </cell>
          <cell r="L727">
            <v>95193</v>
          </cell>
          <cell r="M727">
            <v>0</v>
          </cell>
          <cell r="N727">
            <v>0</v>
          </cell>
          <cell r="O727">
            <v>0</v>
          </cell>
        </row>
        <row r="728">
          <cell r="D728" t="str">
            <v>00000736</v>
          </cell>
          <cell r="F728">
            <v>37299</v>
          </cell>
          <cell r="G728" t="str">
            <v>99/ISO</v>
          </cell>
          <cell r="H728">
            <v>67227</v>
          </cell>
          <cell r="I728">
            <v>3.25</v>
          </cell>
          <cell r="J728">
            <v>0</v>
          </cell>
          <cell r="K728">
            <v>0</v>
          </cell>
          <cell r="L728">
            <v>67227</v>
          </cell>
          <cell r="M728">
            <v>0</v>
          </cell>
          <cell r="N728">
            <v>0</v>
          </cell>
          <cell r="O728">
            <v>0</v>
          </cell>
        </row>
        <row r="729">
          <cell r="D729" t="str">
            <v>00000737</v>
          </cell>
          <cell r="F729">
            <v>37299</v>
          </cell>
          <cell r="G729" t="str">
            <v>99/NQ</v>
          </cell>
          <cell r="H729">
            <v>2773</v>
          </cell>
          <cell r="I729">
            <v>3.25</v>
          </cell>
          <cell r="J729">
            <v>0</v>
          </cell>
          <cell r="K729">
            <v>0</v>
          </cell>
          <cell r="L729">
            <v>2773</v>
          </cell>
          <cell r="M729">
            <v>0</v>
          </cell>
          <cell r="N729">
            <v>0</v>
          </cell>
          <cell r="O729">
            <v>0</v>
          </cell>
        </row>
        <row r="730">
          <cell r="D730" t="str">
            <v>00000738</v>
          </cell>
          <cell r="F730">
            <v>37299</v>
          </cell>
          <cell r="G730" t="str">
            <v>99/NQ</v>
          </cell>
          <cell r="H730">
            <v>10000</v>
          </cell>
          <cell r="I730">
            <v>3.25</v>
          </cell>
          <cell r="J730">
            <v>9791</v>
          </cell>
          <cell r="K730">
            <v>9791</v>
          </cell>
          <cell r="L730">
            <v>209</v>
          </cell>
          <cell r="M730">
            <v>0</v>
          </cell>
          <cell r="N730">
            <v>0</v>
          </cell>
          <cell r="O730">
            <v>0</v>
          </cell>
        </row>
        <row r="731">
          <cell r="D731" t="str">
            <v>00000739</v>
          </cell>
          <cell r="F731">
            <v>37299</v>
          </cell>
          <cell r="G731" t="str">
            <v>99/NQ</v>
          </cell>
          <cell r="H731">
            <v>10000</v>
          </cell>
          <cell r="I731">
            <v>3.25</v>
          </cell>
          <cell r="J731">
            <v>7291</v>
          </cell>
          <cell r="K731">
            <v>7291</v>
          </cell>
          <cell r="L731">
            <v>2709</v>
          </cell>
          <cell r="M731">
            <v>0</v>
          </cell>
          <cell r="N731">
            <v>0</v>
          </cell>
          <cell r="O731">
            <v>0</v>
          </cell>
        </row>
        <row r="732">
          <cell r="D732" t="str">
            <v>00000740</v>
          </cell>
          <cell r="F732">
            <v>37299</v>
          </cell>
          <cell r="G732" t="str">
            <v>99A/NQ</v>
          </cell>
          <cell r="H732">
            <v>10000</v>
          </cell>
          <cell r="I732">
            <v>3.25</v>
          </cell>
          <cell r="J732">
            <v>10000</v>
          </cell>
          <cell r="K732">
            <v>10000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</row>
        <row r="733">
          <cell r="D733" t="str">
            <v>00000741</v>
          </cell>
          <cell r="F733">
            <v>37299</v>
          </cell>
          <cell r="G733" t="str">
            <v>99/NQ</v>
          </cell>
          <cell r="H733">
            <v>10000</v>
          </cell>
          <cell r="I733">
            <v>3.25</v>
          </cell>
          <cell r="J733">
            <v>10000</v>
          </cell>
          <cell r="K733">
            <v>10000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</row>
        <row r="734">
          <cell r="D734" t="str">
            <v>00000742</v>
          </cell>
          <cell r="F734">
            <v>37299</v>
          </cell>
          <cell r="G734" t="str">
            <v>99/NQ</v>
          </cell>
          <cell r="H734">
            <v>10000</v>
          </cell>
          <cell r="I734">
            <v>3.25</v>
          </cell>
          <cell r="J734">
            <v>0</v>
          </cell>
          <cell r="K734">
            <v>10000</v>
          </cell>
          <cell r="L734">
            <v>0</v>
          </cell>
          <cell r="M734">
            <v>0</v>
          </cell>
          <cell r="N734">
            <v>10000</v>
          </cell>
          <cell r="O734">
            <v>10000</v>
          </cell>
        </row>
        <row r="735">
          <cell r="D735" t="str">
            <v>00000743</v>
          </cell>
          <cell r="F735">
            <v>37299</v>
          </cell>
          <cell r="G735" t="str">
            <v>99/NQ</v>
          </cell>
          <cell r="H735">
            <v>40000</v>
          </cell>
          <cell r="I735">
            <v>3.25</v>
          </cell>
          <cell r="J735">
            <v>0</v>
          </cell>
          <cell r="K735">
            <v>40000</v>
          </cell>
          <cell r="L735">
            <v>0</v>
          </cell>
          <cell r="M735">
            <v>0</v>
          </cell>
          <cell r="N735">
            <v>40000</v>
          </cell>
          <cell r="O735">
            <v>40000</v>
          </cell>
        </row>
        <row r="736">
          <cell r="D736" t="str">
            <v>00000744</v>
          </cell>
          <cell r="F736">
            <v>37299</v>
          </cell>
          <cell r="G736" t="str">
            <v>99/NQ</v>
          </cell>
          <cell r="H736">
            <v>10000</v>
          </cell>
          <cell r="I736">
            <v>3.25</v>
          </cell>
          <cell r="J736">
            <v>10000</v>
          </cell>
          <cell r="K736">
            <v>10000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</row>
        <row r="737">
          <cell r="D737" t="str">
            <v>00000745</v>
          </cell>
          <cell r="F737">
            <v>37299</v>
          </cell>
          <cell r="G737" t="str">
            <v>99/NQ</v>
          </cell>
          <cell r="H737">
            <v>10000</v>
          </cell>
          <cell r="I737">
            <v>3.25</v>
          </cell>
          <cell r="J737">
            <v>10000</v>
          </cell>
          <cell r="K737">
            <v>10000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</row>
        <row r="738">
          <cell r="D738" t="str">
            <v>00000746</v>
          </cell>
          <cell r="F738">
            <v>37299</v>
          </cell>
          <cell r="G738" t="str">
            <v>99/NQ</v>
          </cell>
          <cell r="H738">
            <v>40000</v>
          </cell>
          <cell r="I738">
            <v>3.25</v>
          </cell>
          <cell r="J738">
            <v>40000</v>
          </cell>
          <cell r="K738">
            <v>40000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</row>
        <row r="739">
          <cell r="D739" t="str">
            <v>00000747</v>
          </cell>
          <cell r="F739">
            <v>37426</v>
          </cell>
          <cell r="G739" t="str">
            <v>99/NQ</v>
          </cell>
          <cell r="H739">
            <v>10000</v>
          </cell>
          <cell r="I739">
            <v>3.25</v>
          </cell>
          <cell r="J739">
            <v>10000</v>
          </cell>
          <cell r="K739">
            <v>10000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</row>
        <row r="740">
          <cell r="D740" t="str">
            <v>00000748</v>
          </cell>
          <cell r="F740">
            <v>37426</v>
          </cell>
          <cell r="G740" t="str">
            <v>99/ISO</v>
          </cell>
          <cell r="H740">
            <v>20000</v>
          </cell>
          <cell r="I740">
            <v>3.25</v>
          </cell>
          <cell r="J740">
            <v>20000</v>
          </cell>
          <cell r="K740">
            <v>20000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</row>
        <row r="741">
          <cell r="D741" t="str">
            <v>00000749</v>
          </cell>
          <cell r="F741">
            <v>37426</v>
          </cell>
          <cell r="G741" t="str">
            <v>99/ISO</v>
          </cell>
          <cell r="H741">
            <v>21000</v>
          </cell>
          <cell r="I741">
            <v>3.25</v>
          </cell>
          <cell r="J741">
            <v>18375</v>
          </cell>
          <cell r="K741">
            <v>21000</v>
          </cell>
          <cell r="L741">
            <v>0</v>
          </cell>
          <cell r="M741">
            <v>0</v>
          </cell>
          <cell r="N741">
            <v>2625</v>
          </cell>
          <cell r="O741">
            <v>2625</v>
          </cell>
        </row>
        <row r="742">
          <cell r="D742" t="str">
            <v>00000750</v>
          </cell>
          <cell r="F742">
            <v>37426</v>
          </cell>
          <cell r="G742" t="str">
            <v>99/ISO</v>
          </cell>
          <cell r="H742">
            <v>14000</v>
          </cell>
          <cell r="I742">
            <v>3.25</v>
          </cell>
          <cell r="J742">
            <v>0</v>
          </cell>
          <cell r="K742">
            <v>14000</v>
          </cell>
          <cell r="L742">
            <v>0</v>
          </cell>
          <cell r="M742">
            <v>0</v>
          </cell>
          <cell r="N742">
            <v>14000</v>
          </cell>
          <cell r="O742">
            <v>14000</v>
          </cell>
        </row>
        <row r="743">
          <cell r="D743" t="str">
            <v>00000751</v>
          </cell>
          <cell r="F743">
            <v>37426</v>
          </cell>
          <cell r="G743" t="str">
            <v>99/ISO</v>
          </cell>
          <cell r="H743">
            <v>27500</v>
          </cell>
          <cell r="I743">
            <v>3.25</v>
          </cell>
          <cell r="J743">
            <v>27500</v>
          </cell>
          <cell r="K743">
            <v>27500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</row>
        <row r="744">
          <cell r="D744" t="str">
            <v>00000754</v>
          </cell>
          <cell r="F744">
            <v>37426</v>
          </cell>
          <cell r="G744" t="str">
            <v>99/ISO</v>
          </cell>
          <cell r="H744">
            <v>5000</v>
          </cell>
          <cell r="I744">
            <v>3.25</v>
          </cell>
          <cell r="J744">
            <v>833</v>
          </cell>
          <cell r="K744">
            <v>833</v>
          </cell>
          <cell r="L744">
            <v>4167</v>
          </cell>
          <cell r="M744">
            <v>0</v>
          </cell>
          <cell r="N744">
            <v>0</v>
          </cell>
          <cell r="O744">
            <v>0</v>
          </cell>
        </row>
        <row r="745">
          <cell r="D745" t="str">
            <v>00000755</v>
          </cell>
          <cell r="F745">
            <v>37426</v>
          </cell>
          <cell r="G745" t="str">
            <v>99/ISO</v>
          </cell>
          <cell r="H745">
            <v>8600</v>
          </cell>
          <cell r="I745">
            <v>3.25</v>
          </cell>
          <cell r="J745">
            <v>7704</v>
          </cell>
          <cell r="K745">
            <v>8600</v>
          </cell>
          <cell r="L745">
            <v>0</v>
          </cell>
          <cell r="M745">
            <v>0</v>
          </cell>
          <cell r="N745">
            <v>896</v>
          </cell>
          <cell r="O745">
            <v>896</v>
          </cell>
        </row>
        <row r="746">
          <cell r="D746" t="str">
            <v>00000756</v>
          </cell>
          <cell r="F746">
            <v>37426</v>
          </cell>
          <cell r="G746" t="str">
            <v>99/ISO</v>
          </cell>
          <cell r="H746">
            <v>10000</v>
          </cell>
          <cell r="I746">
            <v>3.25</v>
          </cell>
          <cell r="J746">
            <v>0</v>
          </cell>
          <cell r="K746">
            <v>0</v>
          </cell>
          <cell r="L746">
            <v>10000</v>
          </cell>
          <cell r="M746">
            <v>0</v>
          </cell>
          <cell r="N746">
            <v>0</v>
          </cell>
          <cell r="O746">
            <v>0</v>
          </cell>
        </row>
        <row r="747">
          <cell r="D747" t="str">
            <v>00000757</v>
          </cell>
          <cell r="F747">
            <v>37426</v>
          </cell>
          <cell r="G747" t="str">
            <v>99/ISO</v>
          </cell>
          <cell r="H747">
            <v>5000</v>
          </cell>
          <cell r="I747">
            <v>3.25</v>
          </cell>
          <cell r="J747">
            <v>3541</v>
          </cell>
          <cell r="K747">
            <v>3541</v>
          </cell>
          <cell r="L747">
            <v>1459</v>
          </cell>
          <cell r="M747">
            <v>0</v>
          </cell>
          <cell r="N747">
            <v>0</v>
          </cell>
          <cell r="O747">
            <v>0</v>
          </cell>
        </row>
        <row r="748">
          <cell r="D748" t="str">
            <v>00000758</v>
          </cell>
          <cell r="F748">
            <v>37426</v>
          </cell>
          <cell r="G748" t="str">
            <v>99/NQ</v>
          </cell>
          <cell r="H748">
            <v>10000</v>
          </cell>
          <cell r="I748">
            <v>3.25</v>
          </cell>
          <cell r="J748">
            <v>0</v>
          </cell>
          <cell r="K748">
            <v>0</v>
          </cell>
          <cell r="L748">
            <v>10000</v>
          </cell>
          <cell r="M748">
            <v>0</v>
          </cell>
          <cell r="N748">
            <v>0</v>
          </cell>
          <cell r="O748">
            <v>0</v>
          </cell>
        </row>
        <row r="749">
          <cell r="D749" t="str">
            <v>00000759</v>
          </cell>
          <cell r="F749">
            <v>37426</v>
          </cell>
          <cell r="G749" t="str">
            <v>99/ISO</v>
          </cell>
          <cell r="H749">
            <v>10000</v>
          </cell>
          <cell r="I749">
            <v>3.25</v>
          </cell>
          <cell r="J749">
            <v>8125</v>
          </cell>
          <cell r="K749">
            <v>8125</v>
          </cell>
          <cell r="L749">
            <v>1875</v>
          </cell>
          <cell r="M749">
            <v>0</v>
          </cell>
          <cell r="N749">
            <v>0</v>
          </cell>
          <cell r="O749">
            <v>0</v>
          </cell>
        </row>
        <row r="750">
          <cell r="D750" t="str">
            <v>00000760</v>
          </cell>
          <cell r="F750">
            <v>37426</v>
          </cell>
          <cell r="G750" t="str">
            <v>99/ISO</v>
          </cell>
          <cell r="H750">
            <v>2400</v>
          </cell>
          <cell r="I750">
            <v>3.25</v>
          </cell>
          <cell r="J750">
            <v>1050</v>
          </cell>
          <cell r="K750">
            <v>1050</v>
          </cell>
          <cell r="L750">
            <v>1350</v>
          </cell>
          <cell r="M750">
            <v>0</v>
          </cell>
          <cell r="N750">
            <v>0</v>
          </cell>
          <cell r="O750">
            <v>0</v>
          </cell>
        </row>
        <row r="751">
          <cell r="D751" t="str">
            <v>00000761</v>
          </cell>
          <cell r="F751">
            <v>37426</v>
          </cell>
          <cell r="G751" t="str">
            <v>99/ISO</v>
          </cell>
          <cell r="H751">
            <v>10000</v>
          </cell>
          <cell r="I751">
            <v>3.25</v>
          </cell>
          <cell r="J751">
            <v>10000</v>
          </cell>
          <cell r="K751">
            <v>10000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</row>
        <row r="752">
          <cell r="D752" t="str">
            <v>00000762</v>
          </cell>
          <cell r="F752">
            <v>37426</v>
          </cell>
          <cell r="G752" t="str">
            <v>99/ISO</v>
          </cell>
          <cell r="H752">
            <v>10000</v>
          </cell>
          <cell r="I752">
            <v>3.25</v>
          </cell>
          <cell r="J752">
            <v>7916</v>
          </cell>
          <cell r="K752">
            <v>7916</v>
          </cell>
          <cell r="L752">
            <v>2084</v>
          </cell>
          <cell r="M752">
            <v>0</v>
          </cell>
          <cell r="N752">
            <v>0</v>
          </cell>
          <cell r="O752">
            <v>0</v>
          </cell>
        </row>
        <row r="753">
          <cell r="D753" t="str">
            <v>00000763</v>
          </cell>
          <cell r="F753">
            <v>37426</v>
          </cell>
          <cell r="G753" t="str">
            <v>99/ISO</v>
          </cell>
          <cell r="H753">
            <v>14000</v>
          </cell>
          <cell r="I753">
            <v>3.25</v>
          </cell>
          <cell r="J753">
            <v>5003</v>
          </cell>
          <cell r="K753">
            <v>14000</v>
          </cell>
          <cell r="L753">
            <v>0</v>
          </cell>
          <cell r="M753">
            <v>0</v>
          </cell>
          <cell r="N753">
            <v>8997</v>
          </cell>
          <cell r="O753">
            <v>8997</v>
          </cell>
        </row>
        <row r="754">
          <cell r="D754" t="str">
            <v>00000764</v>
          </cell>
          <cell r="F754">
            <v>37426</v>
          </cell>
          <cell r="G754" t="str">
            <v>99/ISO</v>
          </cell>
          <cell r="H754">
            <v>6000</v>
          </cell>
          <cell r="I754">
            <v>3.25</v>
          </cell>
          <cell r="J754">
            <v>4750</v>
          </cell>
          <cell r="K754">
            <v>6000</v>
          </cell>
          <cell r="L754">
            <v>0</v>
          </cell>
          <cell r="M754">
            <v>0</v>
          </cell>
          <cell r="N754">
            <v>1250</v>
          </cell>
          <cell r="O754">
            <v>1250</v>
          </cell>
        </row>
        <row r="755">
          <cell r="D755" t="str">
            <v>00000765</v>
          </cell>
          <cell r="F755">
            <v>37426</v>
          </cell>
          <cell r="G755" t="str">
            <v>99/ISO</v>
          </cell>
          <cell r="H755">
            <v>10000</v>
          </cell>
          <cell r="I755">
            <v>3.25</v>
          </cell>
          <cell r="J755">
            <v>8666</v>
          </cell>
          <cell r="K755">
            <v>10000</v>
          </cell>
          <cell r="L755">
            <v>0</v>
          </cell>
          <cell r="M755">
            <v>0</v>
          </cell>
          <cell r="N755">
            <v>1334</v>
          </cell>
          <cell r="O755">
            <v>1334</v>
          </cell>
        </row>
        <row r="756">
          <cell r="D756" t="str">
            <v>00000766</v>
          </cell>
          <cell r="F756">
            <v>37426</v>
          </cell>
          <cell r="G756" t="str">
            <v>99/ISO</v>
          </cell>
          <cell r="H756">
            <v>14000</v>
          </cell>
          <cell r="I756">
            <v>3.25</v>
          </cell>
          <cell r="J756">
            <v>14000</v>
          </cell>
          <cell r="K756">
            <v>14000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</row>
        <row r="757">
          <cell r="D757" t="str">
            <v>00000767</v>
          </cell>
          <cell r="F757">
            <v>37426</v>
          </cell>
          <cell r="G757" t="str">
            <v>99/ISO</v>
          </cell>
          <cell r="H757">
            <v>3000</v>
          </cell>
          <cell r="I757">
            <v>3.25</v>
          </cell>
          <cell r="J757">
            <v>0</v>
          </cell>
          <cell r="K757">
            <v>3000</v>
          </cell>
          <cell r="L757">
            <v>0</v>
          </cell>
          <cell r="M757">
            <v>0</v>
          </cell>
          <cell r="N757">
            <v>3000</v>
          </cell>
          <cell r="O757">
            <v>3000</v>
          </cell>
        </row>
        <row r="758">
          <cell r="D758" t="str">
            <v>00000768</v>
          </cell>
          <cell r="F758">
            <v>37426</v>
          </cell>
          <cell r="G758" t="str">
            <v>99/ISO</v>
          </cell>
          <cell r="H758">
            <v>5000</v>
          </cell>
          <cell r="I758">
            <v>3.25</v>
          </cell>
          <cell r="J758">
            <v>5000</v>
          </cell>
          <cell r="K758">
            <v>5000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</row>
        <row r="759">
          <cell r="D759" t="str">
            <v>00000769</v>
          </cell>
          <cell r="F759">
            <v>37426</v>
          </cell>
          <cell r="G759" t="str">
            <v>99/ISO</v>
          </cell>
          <cell r="H759">
            <v>10000</v>
          </cell>
          <cell r="I759">
            <v>3.25</v>
          </cell>
          <cell r="J759">
            <v>6000</v>
          </cell>
          <cell r="K759">
            <v>10000</v>
          </cell>
          <cell r="L759">
            <v>0</v>
          </cell>
          <cell r="M759">
            <v>0</v>
          </cell>
          <cell r="N759">
            <v>4000</v>
          </cell>
          <cell r="O759">
            <v>4000</v>
          </cell>
        </row>
        <row r="760">
          <cell r="D760" t="str">
            <v>00000770</v>
          </cell>
          <cell r="F760">
            <v>37426</v>
          </cell>
          <cell r="G760" t="str">
            <v>99/ISO</v>
          </cell>
          <cell r="H760">
            <v>14000</v>
          </cell>
          <cell r="I760">
            <v>3.25</v>
          </cell>
          <cell r="J760">
            <v>13125</v>
          </cell>
          <cell r="K760">
            <v>13125</v>
          </cell>
          <cell r="L760">
            <v>875</v>
          </cell>
          <cell r="M760">
            <v>0</v>
          </cell>
          <cell r="N760">
            <v>0</v>
          </cell>
          <cell r="O760">
            <v>0</v>
          </cell>
        </row>
        <row r="761">
          <cell r="D761" t="str">
            <v>00000771</v>
          </cell>
          <cell r="F761">
            <v>37426</v>
          </cell>
          <cell r="G761" t="str">
            <v>99/ISO</v>
          </cell>
          <cell r="H761">
            <v>10000</v>
          </cell>
          <cell r="I761">
            <v>3.25</v>
          </cell>
          <cell r="J761">
            <v>9791</v>
          </cell>
          <cell r="K761">
            <v>9791</v>
          </cell>
          <cell r="L761">
            <v>209</v>
          </cell>
          <cell r="M761">
            <v>0</v>
          </cell>
          <cell r="N761">
            <v>0</v>
          </cell>
          <cell r="O761">
            <v>0</v>
          </cell>
        </row>
        <row r="762">
          <cell r="D762" t="str">
            <v>00000772</v>
          </cell>
          <cell r="F762">
            <v>37426</v>
          </cell>
          <cell r="G762" t="str">
            <v>99/ISO</v>
          </cell>
          <cell r="H762">
            <v>5000</v>
          </cell>
          <cell r="I762">
            <v>3.25</v>
          </cell>
          <cell r="J762">
            <v>0</v>
          </cell>
          <cell r="K762">
            <v>5000</v>
          </cell>
          <cell r="L762">
            <v>0</v>
          </cell>
          <cell r="M762">
            <v>0</v>
          </cell>
          <cell r="N762">
            <v>5000</v>
          </cell>
          <cell r="O762">
            <v>5000</v>
          </cell>
        </row>
        <row r="763">
          <cell r="D763" t="str">
            <v>00000773</v>
          </cell>
          <cell r="F763">
            <v>37426</v>
          </cell>
          <cell r="G763" t="str">
            <v>99/ISO</v>
          </cell>
          <cell r="H763">
            <v>10000</v>
          </cell>
          <cell r="I763">
            <v>3.25</v>
          </cell>
          <cell r="J763">
            <v>10000</v>
          </cell>
          <cell r="K763">
            <v>10000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</row>
        <row r="764">
          <cell r="D764" t="str">
            <v>00000774</v>
          </cell>
          <cell r="F764">
            <v>37426</v>
          </cell>
          <cell r="G764" t="str">
            <v>99/ISO</v>
          </cell>
          <cell r="H764">
            <v>14000</v>
          </cell>
          <cell r="I764">
            <v>3.25</v>
          </cell>
          <cell r="J764">
            <v>2000</v>
          </cell>
          <cell r="K764">
            <v>14000</v>
          </cell>
          <cell r="L764">
            <v>0</v>
          </cell>
          <cell r="M764">
            <v>0</v>
          </cell>
          <cell r="N764">
            <v>12000</v>
          </cell>
          <cell r="O764">
            <v>12000</v>
          </cell>
        </row>
        <row r="765">
          <cell r="D765" t="str">
            <v>00000775</v>
          </cell>
          <cell r="F765">
            <v>37426</v>
          </cell>
          <cell r="G765" t="str">
            <v>99/ISO</v>
          </cell>
          <cell r="H765">
            <v>5000</v>
          </cell>
          <cell r="I765">
            <v>3.25</v>
          </cell>
          <cell r="J765">
            <v>0</v>
          </cell>
          <cell r="K765">
            <v>0</v>
          </cell>
          <cell r="L765">
            <v>5000</v>
          </cell>
          <cell r="M765">
            <v>0</v>
          </cell>
          <cell r="N765">
            <v>0</v>
          </cell>
          <cell r="O765">
            <v>0</v>
          </cell>
        </row>
        <row r="766">
          <cell r="D766" t="str">
            <v>00000776</v>
          </cell>
          <cell r="F766">
            <v>37426</v>
          </cell>
          <cell r="G766" t="str">
            <v>99/ISO</v>
          </cell>
          <cell r="H766">
            <v>1000</v>
          </cell>
          <cell r="I766">
            <v>3.25</v>
          </cell>
          <cell r="J766">
            <v>583</v>
          </cell>
          <cell r="K766">
            <v>583</v>
          </cell>
          <cell r="L766">
            <v>417</v>
          </cell>
          <cell r="M766">
            <v>0</v>
          </cell>
          <cell r="N766">
            <v>0</v>
          </cell>
          <cell r="O766">
            <v>0</v>
          </cell>
        </row>
        <row r="767">
          <cell r="D767" t="str">
            <v>00000777</v>
          </cell>
          <cell r="F767">
            <v>37426</v>
          </cell>
          <cell r="G767" t="str">
            <v>99/ISO</v>
          </cell>
          <cell r="H767">
            <v>10000</v>
          </cell>
          <cell r="I767">
            <v>3.25</v>
          </cell>
          <cell r="J767">
            <v>0</v>
          </cell>
          <cell r="K767">
            <v>0</v>
          </cell>
          <cell r="L767">
            <v>10000</v>
          </cell>
          <cell r="M767">
            <v>0</v>
          </cell>
          <cell r="N767">
            <v>0</v>
          </cell>
          <cell r="O767">
            <v>0</v>
          </cell>
        </row>
        <row r="768">
          <cell r="D768" t="str">
            <v>00000778</v>
          </cell>
          <cell r="F768">
            <v>37426</v>
          </cell>
          <cell r="G768" t="str">
            <v>99/ISO</v>
          </cell>
          <cell r="H768">
            <v>5000</v>
          </cell>
          <cell r="I768">
            <v>3.25</v>
          </cell>
          <cell r="J768">
            <v>5000</v>
          </cell>
          <cell r="K768">
            <v>5000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</row>
        <row r="769">
          <cell r="D769" t="str">
            <v>00000779</v>
          </cell>
          <cell r="F769">
            <v>37426</v>
          </cell>
          <cell r="G769" t="str">
            <v>99/ISO</v>
          </cell>
          <cell r="H769">
            <v>12500</v>
          </cell>
          <cell r="I769">
            <v>3.25</v>
          </cell>
          <cell r="J769">
            <v>10156</v>
          </cell>
          <cell r="K769">
            <v>10156</v>
          </cell>
          <cell r="L769">
            <v>2344</v>
          </cell>
          <cell r="M769">
            <v>0</v>
          </cell>
          <cell r="N769">
            <v>0</v>
          </cell>
          <cell r="O769">
            <v>0</v>
          </cell>
        </row>
        <row r="770">
          <cell r="D770" t="str">
            <v>00000780</v>
          </cell>
          <cell r="F770">
            <v>37426</v>
          </cell>
          <cell r="G770" t="str">
            <v>99/ISO</v>
          </cell>
          <cell r="H770">
            <v>7500</v>
          </cell>
          <cell r="I770">
            <v>3.25</v>
          </cell>
          <cell r="J770">
            <v>3593</v>
          </cell>
          <cell r="K770">
            <v>7500</v>
          </cell>
          <cell r="L770">
            <v>0</v>
          </cell>
          <cell r="M770">
            <v>0</v>
          </cell>
          <cell r="N770">
            <v>3907</v>
          </cell>
          <cell r="O770">
            <v>3907</v>
          </cell>
        </row>
        <row r="771">
          <cell r="D771" t="str">
            <v>00000781</v>
          </cell>
          <cell r="F771">
            <v>37426</v>
          </cell>
          <cell r="G771" t="str">
            <v>99/ISO</v>
          </cell>
          <cell r="H771">
            <v>3000</v>
          </cell>
          <cell r="I771">
            <v>3.25</v>
          </cell>
          <cell r="J771">
            <v>2500</v>
          </cell>
          <cell r="K771">
            <v>2500</v>
          </cell>
          <cell r="L771">
            <v>500</v>
          </cell>
          <cell r="M771">
            <v>0</v>
          </cell>
          <cell r="N771">
            <v>0</v>
          </cell>
          <cell r="O771">
            <v>0</v>
          </cell>
        </row>
        <row r="772">
          <cell r="D772" t="str">
            <v>00000782</v>
          </cell>
          <cell r="F772">
            <v>37426</v>
          </cell>
          <cell r="G772" t="str">
            <v>99/ISO</v>
          </cell>
          <cell r="H772">
            <v>5000</v>
          </cell>
          <cell r="I772">
            <v>3.25</v>
          </cell>
          <cell r="J772">
            <v>2187</v>
          </cell>
          <cell r="K772">
            <v>2187</v>
          </cell>
          <cell r="L772">
            <v>2813</v>
          </cell>
          <cell r="M772">
            <v>0</v>
          </cell>
          <cell r="N772">
            <v>0</v>
          </cell>
          <cell r="O772">
            <v>0</v>
          </cell>
        </row>
        <row r="773">
          <cell r="D773" t="str">
            <v>00000783</v>
          </cell>
          <cell r="F773">
            <v>37426</v>
          </cell>
          <cell r="G773" t="str">
            <v>99/ISO</v>
          </cell>
          <cell r="H773">
            <v>5000</v>
          </cell>
          <cell r="I773">
            <v>3.25</v>
          </cell>
          <cell r="J773">
            <v>1500</v>
          </cell>
          <cell r="K773">
            <v>5000</v>
          </cell>
          <cell r="L773">
            <v>0</v>
          </cell>
          <cell r="M773">
            <v>0</v>
          </cell>
          <cell r="N773">
            <v>3500</v>
          </cell>
          <cell r="O773">
            <v>3500</v>
          </cell>
        </row>
        <row r="774">
          <cell r="D774" t="str">
            <v>00000784</v>
          </cell>
          <cell r="F774">
            <v>37426</v>
          </cell>
          <cell r="G774" t="str">
            <v>99/ISO</v>
          </cell>
          <cell r="H774">
            <v>3000</v>
          </cell>
          <cell r="I774">
            <v>3.25</v>
          </cell>
          <cell r="J774">
            <v>2750</v>
          </cell>
          <cell r="K774">
            <v>3000</v>
          </cell>
          <cell r="L774">
            <v>0</v>
          </cell>
          <cell r="M774">
            <v>0</v>
          </cell>
          <cell r="N774">
            <v>250</v>
          </cell>
          <cell r="O774">
            <v>250</v>
          </cell>
        </row>
        <row r="775">
          <cell r="D775" t="str">
            <v>00000785</v>
          </cell>
          <cell r="F775">
            <v>37426</v>
          </cell>
          <cell r="G775" t="str">
            <v>99/ISO</v>
          </cell>
          <cell r="H775">
            <v>3000</v>
          </cell>
          <cell r="I775">
            <v>3.25</v>
          </cell>
          <cell r="J775">
            <v>2500</v>
          </cell>
          <cell r="K775">
            <v>3000</v>
          </cell>
          <cell r="L775">
            <v>0</v>
          </cell>
          <cell r="M775">
            <v>0</v>
          </cell>
          <cell r="N775">
            <v>500</v>
          </cell>
          <cell r="O775">
            <v>500</v>
          </cell>
        </row>
        <row r="776">
          <cell r="D776" t="str">
            <v>00000786</v>
          </cell>
          <cell r="F776">
            <v>37426</v>
          </cell>
          <cell r="G776" t="str">
            <v>99/ISO</v>
          </cell>
          <cell r="H776">
            <v>3000</v>
          </cell>
          <cell r="I776">
            <v>3.25</v>
          </cell>
          <cell r="J776">
            <v>2625</v>
          </cell>
          <cell r="K776">
            <v>3000</v>
          </cell>
          <cell r="L776">
            <v>0</v>
          </cell>
          <cell r="M776">
            <v>0</v>
          </cell>
          <cell r="N776">
            <v>375</v>
          </cell>
          <cell r="O776">
            <v>375</v>
          </cell>
        </row>
        <row r="777">
          <cell r="D777" t="str">
            <v>00000787</v>
          </cell>
          <cell r="F777">
            <v>37426</v>
          </cell>
          <cell r="G777" t="str">
            <v>99/ISO</v>
          </cell>
          <cell r="H777">
            <v>7500</v>
          </cell>
          <cell r="I777">
            <v>3.25</v>
          </cell>
          <cell r="J777">
            <v>4542</v>
          </cell>
          <cell r="K777">
            <v>7500</v>
          </cell>
          <cell r="L777">
            <v>0</v>
          </cell>
          <cell r="M777">
            <v>0</v>
          </cell>
          <cell r="N777">
            <v>2958</v>
          </cell>
          <cell r="O777">
            <v>2958</v>
          </cell>
        </row>
        <row r="778">
          <cell r="D778" t="str">
            <v>00000788</v>
          </cell>
          <cell r="F778">
            <v>37426</v>
          </cell>
          <cell r="G778" t="str">
            <v>99/ISO</v>
          </cell>
          <cell r="H778">
            <v>5500</v>
          </cell>
          <cell r="I778">
            <v>3.25</v>
          </cell>
          <cell r="J778">
            <v>3437</v>
          </cell>
          <cell r="K778">
            <v>3437</v>
          </cell>
          <cell r="L778">
            <v>2063</v>
          </cell>
          <cell r="M778">
            <v>0</v>
          </cell>
          <cell r="N778">
            <v>0</v>
          </cell>
          <cell r="O778">
            <v>0</v>
          </cell>
        </row>
        <row r="779">
          <cell r="D779" t="str">
            <v>00000789</v>
          </cell>
          <cell r="F779">
            <v>37426</v>
          </cell>
          <cell r="G779" t="str">
            <v>99/ISO</v>
          </cell>
          <cell r="H779">
            <v>5000</v>
          </cell>
          <cell r="I779">
            <v>3.25</v>
          </cell>
          <cell r="J779">
            <v>1000</v>
          </cell>
          <cell r="K779">
            <v>5000</v>
          </cell>
          <cell r="L779">
            <v>0</v>
          </cell>
          <cell r="M779">
            <v>0</v>
          </cell>
          <cell r="N779">
            <v>4000</v>
          </cell>
          <cell r="O779">
            <v>4000</v>
          </cell>
        </row>
        <row r="780">
          <cell r="D780" t="str">
            <v>00000790</v>
          </cell>
          <cell r="F780">
            <v>37426</v>
          </cell>
          <cell r="G780" t="str">
            <v>99/ISO</v>
          </cell>
          <cell r="H780">
            <v>3000</v>
          </cell>
          <cell r="I780">
            <v>3.25</v>
          </cell>
          <cell r="J780">
            <v>0</v>
          </cell>
          <cell r="K780">
            <v>3000</v>
          </cell>
          <cell r="L780">
            <v>0</v>
          </cell>
          <cell r="M780">
            <v>0</v>
          </cell>
          <cell r="N780">
            <v>3000</v>
          </cell>
          <cell r="O780">
            <v>3000</v>
          </cell>
        </row>
        <row r="781">
          <cell r="D781" t="str">
            <v>00000791</v>
          </cell>
          <cell r="F781">
            <v>37426</v>
          </cell>
          <cell r="G781" t="str">
            <v>99/ISO</v>
          </cell>
          <cell r="H781">
            <v>1000</v>
          </cell>
          <cell r="I781">
            <v>3.25</v>
          </cell>
          <cell r="J781">
            <v>0</v>
          </cell>
          <cell r="K781">
            <v>0</v>
          </cell>
          <cell r="L781">
            <v>1000</v>
          </cell>
          <cell r="M781">
            <v>0</v>
          </cell>
          <cell r="N781">
            <v>0</v>
          </cell>
          <cell r="O781">
            <v>0</v>
          </cell>
        </row>
        <row r="782">
          <cell r="D782" t="str">
            <v>00000792</v>
          </cell>
          <cell r="F782">
            <v>37426</v>
          </cell>
          <cell r="G782" t="str">
            <v>99/ISO</v>
          </cell>
          <cell r="H782">
            <v>2500</v>
          </cell>
          <cell r="I782">
            <v>3.25</v>
          </cell>
          <cell r="J782">
            <v>0</v>
          </cell>
          <cell r="K782">
            <v>2500</v>
          </cell>
          <cell r="L782">
            <v>0</v>
          </cell>
          <cell r="M782">
            <v>0</v>
          </cell>
          <cell r="N782">
            <v>2500</v>
          </cell>
          <cell r="O782">
            <v>2500</v>
          </cell>
        </row>
        <row r="783">
          <cell r="D783" t="str">
            <v>00000793</v>
          </cell>
          <cell r="F783">
            <v>37426</v>
          </cell>
          <cell r="G783" t="str">
            <v>99/ISO</v>
          </cell>
          <cell r="H783">
            <v>1000</v>
          </cell>
          <cell r="I783">
            <v>3.25</v>
          </cell>
          <cell r="J783">
            <v>1000</v>
          </cell>
          <cell r="K783">
            <v>1000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</row>
        <row r="784">
          <cell r="D784" t="str">
            <v>00000794</v>
          </cell>
          <cell r="F784">
            <v>37426</v>
          </cell>
          <cell r="G784" t="str">
            <v>99/ISO</v>
          </cell>
          <cell r="H784">
            <v>2500</v>
          </cell>
          <cell r="I784">
            <v>3.25</v>
          </cell>
          <cell r="J784">
            <v>1577</v>
          </cell>
          <cell r="K784">
            <v>2500</v>
          </cell>
          <cell r="L784">
            <v>0</v>
          </cell>
          <cell r="M784">
            <v>0</v>
          </cell>
          <cell r="N784">
            <v>923</v>
          </cell>
          <cell r="O784">
            <v>923</v>
          </cell>
        </row>
        <row r="785">
          <cell r="D785" t="str">
            <v>00000795</v>
          </cell>
          <cell r="F785">
            <v>37426</v>
          </cell>
          <cell r="G785" t="str">
            <v>99/ISO</v>
          </cell>
          <cell r="H785">
            <v>5000</v>
          </cell>
          <cell r="I785">
            <v>3.25</v>
          </cell>
          <cell r="J785">
            <v>5000</v>
          </cell>
          <cell r="K785">
            <v>5000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</row>
        <row r="786">
          <cell r="D786" t="str">
            <v>00000796</v>
          </cell>
          <cell r="F786">
            <v>37426</v>
          </cell>
          <cell r="G786" t="str">
            <v>99/ISO</v>
          </cell>
          <cell r="H786">
            <v>1000</v>
          </cell>
          <cell r="I786">
            <v>3.25</v>
          </cell>
          <cell r="J786">
            <v>895</v>
          </cell>
          <cell r="K786">
            <v>1000</v>
          </cell>
          <cell r="L786">
            <v>0</v>
          </cell>
          <cell r="M786">
            <v>0</v>
          </cell>
          <cell r="N786">
            <v>105</v>
          </cell>
          <cell r="O786">
            <v>105</v>
          </cell>
        </row>
        <row r="787">
          <cell r="D787" t="str">
            <v>00000797</v>
          </cell>
          <cell r="F787">
            <v>37426</v>
          </cell>
          <cell r="G787" t="str">
            <v>99/ISO</v>
          </cell>
          <cell r="H787">
            <v>2500</v>
          </cell>
          <cell r="I787">
            <v>3.25</v>
          </cell>
          <cell r="J787">
            <v>2500</v>
          </cell>
          <cell r="K787">
            <v>2500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</row>
        <row r="788">
          <cell r="D788" t="str">
            <v>00000798</v>
          </cell>
          <cell r="F788">
            <v>37426</v>
          </cell>
          <cell r="G788" t="str">
            <v>99/ISO</v>
          </cell>
          <cell r="H788">
            <v>5000</v>
          </cell>
          <cell r="I788">
            <v>3.25</v>
          </cell>
          <cell r="J788">
            <v>4641</v>
          </cell>
          <cell r="K788">
            <v>5000</v>
          </cell>
          <cell r="L788">
            <v>0</v>
          </cell>
          <cell r="M788">
            <v>0</v>
          </cell>
          <cell r="N788">
            <v>359</v>
          </cell>
          <cell r="O788">
            <v>359</v>
          </cell>
        </row>
        <row r="789">
          <cell r="D789" t="str">
            <v>00000799</v>
          </cell>
          <cell r="F789">
            <v>37426</v>
          </cell>
          <cell r="G789" t="str">
            <v>99/ISO</v>
          </cell>
          <cell r="H789">
            <v>1000</v>
          </cell>
          <cell r="I789">
            <v>3.25</v>
          </cell>
          <cell r="J789">
            <v>229</v>
          </cell>
          <cell r="K789">
            <v>1000</v>
          </cell>
          <cell r="L789">
            <v>0</v>
          </cell>
          <cell r="M789">
            <v>0</v>
          </cell>
          <cell r="N789">
            <v>771</v>
          </cell>
          <cell r="O789">
            <v>771</v>
          </cell>
        </row>
        <row r="790">
          <cell r="D790" t="str">
            <v>00000800</v>
          </cell>
          <cell r="F790">
            <v>37426</v>
          </cell>
          <cell r="G790" t="str">
            <v>99/ISO</v>
          </cell>
          <cell r="H790">
            <v>3000</v>
          </cell>
          <cell r="I790">
            <v>3.25</v>
          </cell>
          <cell r="J790">
            <v>0</v>
          </cell>
          <cell r="K790">
            <v>0</v>
          </cell>
          <cell r="L790">
            <v>3000</v>
          </cell>
          <cell r="M790">
            <v>0</v>
          </cell>
          <cell r="N790">
            <v>0</v>
          </cell>
          <cell r="O790">
            <v>0</v>
          </cell>
        </row>
        <row r="791">
          <cell r="D791" t="str">
            <v>00000801</v>
          </cell>
          <cell r="F791">
            <v>37426</v>
          </cell>
          <cell r="G791" t="str">
            <v>99/ISO</v>
          </cell>
          <cell r="H791">
            <v>3000</v>
          </cell>
          <cell r="I791">
            <v>3.25</v>
          </cell>
          <cell r="J791">
            <v>1000</v>
          </cell>
          <cell r="K791">
            <v>3000</v>
          </cell>
          <cell r="L791">
            <v>0</v>
          </cell>
          <cell r="M791">
            <v>0</v>
          </cell>
          <cell r="N791">
            <v>2000</v>
          </cell>
          <cell r="O791">
            <v>2000</v>
          </cell>
        </row>
        <row r="792">
          <cell r="D792" t="str">
            <v>00000802</v>
          </cell>
          <cell r="F792">
            <v>37426</v>
          </cell>
          <cell r="G792" t="str">
            <v>99/ISO</v>
          </cell>
          <cell r="H792">
            <v>5000</v>
          </cell>
          <cell r="I792">
            <v>3.25</v>
          </cell>
          <cell r="J792">
            <v>4658</v>
          </cell>
          <cell r="K792">
            <v>5000</v>
          </cell>
          <cell r="L792">
            <v>0</v>
          </cell>
          <cell r="M792">
            <v>0</v>
          </cell>
          <cell r="N792">
            <v>342</v>
          </cell>
          <cell r="O792">
            <v>342</v>
          </cell>
        </row>
        <row r="793">
          <cell r="D793" t="str">
            <v>00000803</v>
          </cell>
          <cell r="F793">
            <v>37426</v>
          </cell>
          <cell r="G793" t="str">
            <v>99/ISO</v>
          </cell>
          <cell r="H793">
            <v>1000</v>
          </cell>
          <cell r="I793">
            <v>3.25</v>
          </cell>
          <cell r="J793">
            <v>687</v>
          </cell>
          <cell r="K793">
            <v>1000</v>
          </cell>
          <cell r="L793">
            <v>0</v>
          </cell>
          <cell r="M793">
            <v>0</v>
          </cell>
          <cell r="N793">
            <v>313</v>
          </cell>
          <cell r="O793">
            <v>313</v>
          </cell>
        </row>
        <row r="794">
          <cell r="D794" t="str">
            <v>00000804</v>
          </cell>
          <cell r="F794">
            <v>37434</v>
          </cell>
          <cell r="G794" t="str">
            <v>99/ISO</v>
          </cell>
          <cell r="H794">
            <v>5000</v>
          </cell>
          <cell r="I794">
            <v>3.25</v>
          </cell>
          <cell r="J794">
            <v>2500</v>
          </cell>
          <cell r="K794">
            <v>2500</v>
          </cell>
          <cell r="L794">
            <v>2500</v>
          </cell>
          <cell r="M794">
            <v>0</v>
          </cell>
          <cell r="N794">
            <v>0</v>
          </cell>
          <cell r="O794">
            <v>0</v>
          </cell>
        </row>
        <row r="795">
          <cell r="D795" t="str">
            <v>00000805</v>
          </cell>
          <cell r="F795">
            <v>37434</v>
          </cell>
          <cell r="G795" t="str">
            <v>99/ISO</v>
          </cell>
          <cell r="H795">
            <v>119311</v>
          </cell>
          <cell r="I795">
            <v>3.25</v>
          </cell>
          <cell r="J795">
            <v>30769</v>
          </cell>
          <cell r="K795">
            <v>30769</v>
          </cell>
          <cell r="L795">
            <v>88542</v>
          </cell>
          <cell r="M795">
            <v>0</v>
          </cell>
          <cell r="N795">
            <v>0</v>
          </cell>
          <cell r="O795">
            <v>0</v>
          </cell>
        </row>
        <row r="796">
          <cell r="D796" t="str">
            <v>00000806</v>
          </cell>
          <cell r="F796">
            <v>37434</v>
          </cell>
          <cell r="G796" t="str">
            <v>99/NQ</v>
          </cell>
          <cell r="H796">
            <v>130689</v>
          </cell>
          <cell r="I796">
            <v>3.25</v>
          </cell>
          <cell r="J796">
            <v>30688</v>
          </cell>
          <cell r="K796">
            <v>30688</v>
          </cell>
          <cell r="L796">
            <v>100001</v>
          </cell>
          <cell r="M796">
            <v>0</v>
          </cell>
          <cell r="N796">
            <v>0</v>
          </cell>
          <cell r="O796">
            <v>0</v>
          </cell>
        </row>
        <row r="797">
          <cell r="D797" t="str">
            <v>00000807</v>
          </cell>
          <cell r="F797">
            <v>37434</v>
          </cell>
          <cell r="G797" t="str">
            <v>99/NQ</v>
          </cell>
          <cell r="H797">
            <v>5000</v>
          </cell>
          <cell r="I797">
            <v>3.25</v>
          </cell>
          <cell r="J797">
            <v>5000</v>
          </cell>
          <cell r="K797">
            <v>5000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</row>
        <row r="798">
          <cell r="D798" t="str">
            <v>00000808</v>
          </cell>
          <cell r="F798">
            <v>37426</v>
          </cell>
          <cell r="G798" t="str">
            <v>99/ISO</v>
          </cell>
          <cell r="H798">
            <v>1875</v>
          </cell>
          <cell r="I798">
            <v>3.25</v>
          </cell>
          <cell r="J798">
            <v>0</v>
          </cell>
          <cell r="K798">
            <v>0</v>
          </cell>
          <cell r="L798">
            <v>1875</v>
          </cell>
          <cell r="M798">
            <v>0</v>
          </cell>
          <cell r="N798">
            <v>0</v>
          </cell>
          <cell r="O798">
            <v>0</v>
          </cell>
        </row>
        <row r="799">
          <cell r="D799" t="str">
            <v>00000809</v>
          </cell>
          <cell r="F799">
            <v>37426</v>
          </cell>
          <cell r="G799" t="str">
            <v>99/NQ</v>
          </cell>
          <cell r="H799">
            <v>3125</v>
          </cell>
          <cell r="I799">
            <v>3.25</v>
          </cell>
          <cell r="J799">
            <v>2708</v>
          </cell>
          <cell r="K799">
            <v>2708</v>
          </cell>
          <cell r="L799">
            <v>417</v>
          </cell>
          <cell r="M799">
            <v>0</v>
          </cell>
          <cell r="N799">
            <v>0</v>
          </cell>
          <cell r="O799">
            <v>0</v>
          </cell>
        </row>
        <row r="800">
          <cell r="D800" t="str">
            <v>00000810</v>
          </cell>
          <cell r="F800">
            <v>37453</v>
          </cell>
          <cell r="G800" t="str">
            <v>99/ISO</v>
          </cell>
          <cell r="H800">
            <v>5500</v>
          </cell>
          <cell r="I800">
            <v>3.25</v>
          </cell>
          <cell r="J800">
            <v>2261</v>
          </cell>
          <cell r="K800">
            <v>2261</v>
          </cell>
          <cell r="L800">
            <v>3239</v>
          </cell>
          <cell r="M800">
            <v>0</v>
          </cell>
          <cell r="N800">
            <v>0</v>
          </cell>
          <cell r="O800">
            <v>0</v>
          </cell>
        </row>
        <row r="801">
          <cell r="D801" t="str">
            <v>00000811</v>
          </cell>
          <cell r="F801">
            <v>37453</v>
          </cell>
          <cell r="G801" t="str">
            <v>99/ISO</v>
          </cell>
          <cell r="H801">
            <v>15000</v>
          </cell>
          <cell r="I801">
            <v>3.25</v>
          </cell>
          <cell r="J801">
            <v>6250</v>
          </cell>
          <cell r="K801">
            <v>6250</v>
          </cell>
          <cell r="L801">
            <v>8750</v>
          </cell>
          <cell r="M801">
            <v>0</v>
          </cell>
          <cell r="N801">
            <v>0</v>
          </cell>
          <cell r="O801">
            <v>0</v>
          </cell>
        </row>
        <row r="802">
          <cell r="D802" t="str">
            <v>00000812</v>
          </cell>
          <cell r="F802">
            <v>37453</v>
          </cell>
          <cell r="G802" t="str">
            <v>99/ISO</v>
          </cell>
          <cell r="H802">
            <v>50000</v>
          </cell>
          <cell r="I802">
            <v>3.25</v>
          </cell>
          <cell r="J802">
            <v>31000</v>
          </cell>
          <cell r="K802">
            <v>50000</v>
          </cell>
          <cell r="L802">
            <v>0</v>
          </cell>
          <cell r="M802">
            <v>0</v>
          </cell>
          <cell r="N802">
            <v>19000</v>
          </cell>
          <cell r="O802">
            <v>19000</v>
          </cell>
        </row>
        <row r="803">
          <cell r="D803" t="str">
            <v>00000813</v>
          </cell>
          <cell r="F803">
            <v>37453</v>
          </cell>
          <cell r="G803" t="str">
            <v>99/NQ</v>
          </cell>
          <cell r="H803">
            <v>10000</v>
          </cell>
          <cell r="I803">
            <v>3.25</v>
          </cell>
          <cell r="J803">
            <v>10000</v>
          </cell>
          <cell r="K803">
            <v>10000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</row>
        <row r="804">
          <cell r="D804" t="str">
            <v>00000814</v>
          </cell>
          <cell r="F804">
            <v>37453</v>
          </cell>
          <cell r="G804" t="str">
            <v>99/NQ</v>
          </cell>
          <cell r="H804">
            <v>10000</v>
          </cell>
          <cell r="I804">
            <v>3.25</v>
          </cell>
          <cell r="J804">
            <v>0</v>
          </cell>
          <cell r="K804">
            <v>10000</v>
          </cell>
          <cell r="L804">
            <v>0</v>
          </cell>
          <cell r="M804">
            <v>0</v>
          </cell>
          <cell r="N804">
            <v>10000</v>
          </cell>
          <cell r="O804">
            <v>10000</v>
          </cell>
        </row>
        <row r="805">
          <cell r="D805" t="str">
            <v>00000815</v>
          </cell>
          <cell r="F805">
            <v>37502</v>
          </cell>
          <cell r="G805" t="str">
            <v>99/ISO</v>
          </cell>
          <cell r="H805">
            <v>50000</v>
          </cell>
          <cell r="I805">
            <v>3.25</v>
          </cell>
          <cell r="J805">
            <v>18750</v>
          </cell>
          <cell r="K805">
            <v>18750</v>
          </cell>
          <cell r="L805">
            <v>31250</v>
          </cell>
          <cell r="M805">
            <v>0</v>
          </cell>
          <cell r="N805">
            <v>0</v>
          </cell>
          <cell r="O805">
            <v>0</v>
          </cell>
        </row>
        <row r="806">
          <cell r="D806" t="str">
            <v>00000816</v>
          </cell>
          <cell r="F806">
            <v>37502</v>
          </cell>
          <cell r="G806" t="str">
            <v>99/ISO</v>
          </cell>
          <cell r="H806">
            <v>10000</v>
          </cell>
          <cell r="I806">
            <v>3.25</v>
          </cell>
          <cell r="J806">
            <v>6458</v>
          </cell>
          <cell r="K806">
            <v>6458</v>
          </cell>
          <cell r="L806">
            <v>3542</v>
          </cell>
          <cell r="M806">
            <v>0</v>
          </cell>
          <cell r="N806">
            <v>0</v>
          </cell>
          <cell r="O806">
            <v>0</v>
          </cell>
        </row>
        <row r="807">
          <cell r="D807" t="str">
            <v>00000817</v>
          </cell>
          <cell r="F807">
            <v>37502</v>
          </cell>
          <cell r="G807" t="str">
            <v>99/ISO</v>
          </cell>
          <cell r="H807">
            <v>35000</v>
          </cell>
          <cell r="I807">
            <v>3.25</v>
          </cell>
          <cell r="J807">
            <v>0</v>
          </cell>
          <cell r="K807">
            <v>0</v>
          </cell>
          <cell r="L807">
            <v>35000</v>
          </cell>
          <cell r="M807">
            <v>0</v>
          </cell>
          <cell r="N807">
            <v>0</v>
          </cell>
          <cell r="O807">
            <v>0</v>
          </cell>
        </row>
        <row r="808">
          <cell r="D808" t="str">
            <v>00000818</v>
          </cell>
          <cell r="F808">
            <v>37453</v>
          </cell>
          <cell r="G808" t="str">
            <v>99/NQ</v>
          </cell>
          <cell r="H808">
            <v>15000</v>
          </cell>
          <cell r="I808">
            <v>3.25</v>
          </cell>
          <cell r="J808">
            <v>15000</v>
          </cell>
          <cell r="K808">
            <v>15000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</row>
        <row r="809">
          <cell r="D809" t="str">
            <v>00000819</v>
          </cell>
          <cell r="F809">
            <v>37544</v>
          </cell>
          <cell r="G809" t="str">
            <v>99/ISO</v>
          </cell>
          <cell r="H809">
            <v>1500</v>
          </cell>
          <cell r="I809">
            <v>3.25</v>
          </cell>
          <cell r="J809">
            <v>0</v>
          </cell>
          <cell r="K809">
            <v>0</v>
          </cell>
          <cell r="L809">
            <v>1500</v>
          </cell>
          <cell r="M809">
            <v>0</v>
          </cell>
          <cell r="N809">
            <v>0</v>
          </cell>
          <cell r="O809">
            <v>0</v>
          </cell>
        </row>
        <row r="810">
          <cell r="D810" t="str">
            <v>00000820</v>
          </cell>
          <cell r="F810">
            <v>37544</v>
          </cell>
          <cell r="G810" t="str">
            <v>99/ISO</v>
          </cell>
          <cell r="H810">
            <v>2750</v>
          </cell>
          <cell r="I810">
            <v>3.25</v>
          </cell>
          <cell r="J810">
            <v>745</v>
          </cell>
          <cell r="K810">
            <v>745</v>
          </cell>
          <cell r="L810">
            <v>2005</v>
          </cell>
          <cell r="M810">
            <v>0</v>
          </cell>
          <cell r="N810">
            <v>0</v>
          </cell>
          <cell r="O810">
            <v>0</v>
          </cell>
        </row>
        <row r="811">
          <cell r="D811" t="str">
            <v>00000821</v>
          </cell>
          <cell r="F811">
            <v>37544</v>
          </cell>
          <cell r="G811" t="str">
            <v>99/ISO</v>
          </cell>
          <cell r="H811">
            <v>3750</v>
          </cell>
          <cell r="I811">
            <v>3.25</v>
          </cell>
          <cell r="J811">
            <v>3187</v>
          </cell>
          <cell r="K811">
            <v>3750</v>
          </cell>
          <cell r="L811">
            <v>0</v>
          </cell>
          <cell r="M811">
            <v>0</v>
          </cell>
          <cell r="N811">
            <v>563</v>
          </cell>
          <cell r="O811">
            <v>563</v>
          </cell>
        </row>
        <row r="812">
          <cell r="D812" t="str">
            <v>00000822</v>
          </cell>
          <cell r="F812">
            <v>37544</v>
          </cell>
          <cell r="G812" t="str">
            <v>99/ISO</v>
          </cell>
          <cell r="H812">
            <v>15000</v>
          </cell>
          <cell r="I812">
            <v>3.25</v>
          </cell>
          <cell r="J812">
            <v>7500</v>
          </cell>
          <cell r="K812">
            <v>7500</v>
          </cell>
          <cell r="L812">
            <v>7500</v>
          </cell>
          <cell r="M812">
            <v>0</v>
          </cell>
          <cell r="N812">
            <v>0</v>
          </cell>
          <cell r="O812">
            <v>0</v>
          </cell>
        </row>
        <row r="813">
          <cell r="D813" t="str">
            <v>00000823</v>
          </cell>
          <cell r="F813">
            <v>37544</v>
          </cell>
          <cell r="G813" t="str">
            <v>99/ISO</v>
          </cell>
          <cell r="H813">
            <v>50000</v>
          </cell>
          <cell r="I813">
            <v>3.25</v>
          </cell>
          <cell r="J813">
            <v>45996</v>
          </cell>
          <cell r="K813">
            <v>50000</v>
          </cell>
          <cell r="L813">
            <v>0</v>
          </cell>
          <cell r="M813">
            <v>0</v>
          </cell>
          <cell r="N813">
            <v>4004</v>
          </cell>
          <cell r="O813">
            <v>4004</v>
          </cell>
        </row>
        <row r="814">
          <cell r="D814" t="str">
            <v>00000824</v>
          </cell>
          <cell r="F814">
            <v>37607</v>
          </cell>
          <cell r="G814" t="str">
            <v>99/ISO</v>
          </cell>
          <cell r="H814">
            <v>50000</v>
          </cell>
          <cell r="I814">
            <v>3.25</v>
          </cell>
          <cell r="J814">
            <v>50000</v>
          </cell>
          <cell r="K814">
            <v>50000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</row>
        <row r="815">
          <cell r="D815" t="str">
            <v>00000825</v>
          </cell>
          <cell r="F815">
            <v>37607</v>
          </cell>
          <cell r="G815" t="str">
            <v>99/ISO</v>
          </cell>
          <cell r="H815">
            <v>20000</v>
          </cell>
          <cell r="I815">
            <v>3.25</v>
          </cell>
          <cell r="J815">
            <v>20000</v>
          </cell>
          <cell r="K815">
            <v>20000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</row>
        <row r="816">
          <cell r="D816" t="str">
            <v>00000826</v>
          </cell>
          <cell r="F816">
            <v>37607</v>
          </cell>
          <cell r="G816" t="str">
            <v>99/ISO</v>
          </cell>
          <cell r="H816">
            <v>12000</v>
          </cell>
          <cell r="I816">
            <v>3.25</v>
          </cell>
          <cell r="J816">
            <v>8993</v>
          </cell>
          <cell r="K816">
            <v>12000</v>
          </cell>
          <cell r="L816">
            <v>0</v>
          </cell>
          <cell r="M816">
            <v>0</v>
          </cell>
          <cell r="N816">
            <v>3007</v>
          </cell>
          <cell r="O816">
            <v>3007</v>
          </cell>
        </row>
        <row r="817">
          <cell r="D817" t="str">
            <v>00000827</v>
          </cell>
          <cell r="F817">
            <v>37607</v>
          </cell>
          <cell r="G817" t="str">
            <v>99/NQ</v>
          </cell>
          <cell r="H817">
            <v>10000</v>
          </cell>
          <cell r="I817">
            <v>3.25</v>
          </cell>
          <cell r="J817">
            <v>4791</v>
          </cell>
          <cell r="K817">
            <v>4791</v>
          </cell>
          <cell r="L817">
            <v>5209</v>
          </cell>
          <cell r="M817">
            <v>0</v>
          </cell>
          <cell r="N817">
            <v>0</v>
          </cell>
          <cell r="O817">
            <v>0</v>
          </cell>
        </row>
        <row r="818">
          <cell r="D818" t="str">
            <v>00000828</v>
          </cell>
          <cell r="F818">
            <v>37607</v>
          </cell>
          <cell r="G818" t="str">
            <v>99/NQ</v>
          </cell>
          <cell r="H818">
            <v>10000</v>
          </cell>
          <cell r="I818">
            <v>3.25</v>
          </cell>
          <cell r="J818">
            <v>8958</v>
          </cell>
          <cell r="K818">
            <v>10000</v>
          </cell>
          <cell r="L818">
            <v>0</v>
          </cell>
          <cell r="M818">
            <v>0</v>
          </cell>
          <cell r="N818">
            <v>1042</v>
          </cell>
          <cell r="O818">
            <v>1042</v>
          </cell>
        </row>
        <row r="819">
          <cell r="D819" t="str">
            <v>00000829</v>
          </cell>
          <cell r="F819">
            <v>37607</v>
          </cell>
          <cell r="G819" t="str">
            <v>99/NQ</v>
          </cell>
          <cell r="H819">
            <v>10000</v>
          </cell>
          <cell r="I819">
            <v>3.25</v>
          </cell>
          <cell r="J819">
            <v>9583</v>
          </cell>
          <cell r="K819">
            <v>10000</v>
          </cell>
          <cell r="L819">
            <v>0</v>
          </cell>
          <cell r="M819">
            <v>0</v>
          </cell>
          <cell r="N819">
            <v>417</v>
          </cell>
          <cell r="O819">
            <v>417</v>
          </cell>
        </row>
        <row r="820">
          <cell r="D820" t="str">
            <v>00000830</v>
          </cell>
          <cell r="F820">
            <v>37607</v>
          </cell>
          <cell r="G820" t="str">
            <v>99/NQ</v>
          </cell>
          <cell r="H820">
            <v>10000</v>
          </cell>
          <cell r="I820">
            <v>3.25</v>
          </cell>
          <cell r="J820">
            <v>0</v>
          </cell>
          <cell r="K820">
            <v>10000</v>
          </cell>
          <cell r="L820">
            <v>0</v>
          </cell>
          <cell r="M820">
            <v>0</v>
          </cell>
          <cell r="N820">
            <v>10000</v>
          </cell>
          <cell r="O820">
            <v>10000</v>
          </cell>
        </row>
        <row r="821">
          <cell r="D821" t="str">
            <v>00000831</v>
          </cell>
          <cell r="F821">
            <v>37607</v>
          </cell>
          <cell r="G821" t="str">
            <v>99/NQ</v>
          </cell>
          <cell r="H821">
            <v>10000</v>
          </cell>
          <cell r="I821">
            <v>3.25</v>
          </cell>
          <cell r="J821">
            <v>10000</v>
          </cell>
          <cell r="K821">
            <v>10000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</row>
        <row r="822">
          <cell r="D822" t="str">
            <v>00000832</v>
          </cell>
          <cell r="F822">
            <v>37663</v>
          </cell>
          <cell r="G822" t="str">
            <v>03B/ISO</v>
          </cell>
          <cell r="H822">
            <v>10000</v>
          </cell>
          <cell r="I822">
            <v>3.25</v>
          </cell>
          <cell r="J822">
            <v>9166</v>
          </cell>
          <cell r="K822">
            <v>9167</v>
          </cell>
          <cell r="L822">
            <v>833</v>
          </cell>
          <cell r="M822">
            <v>0</v>
          </cell>
          <cell r="N822">
            <v>1</v>
          </cell>
          <cell r="O822">
            <v>1</v>
          </cell>
        </row>
        <row r="823">
          <cell r="D823" t="str">
            <v>00000833</v>
          </cell>
          <cell r="F823">
            <v>37663</v>
          </cell>
          <cell r="G823" t="str">
            <v>03B/ISO</v>
          </cell>
          <cell r="H823">
            <v>9000</v>
          </cell>
          <cell r="I823">
            <v>3.25</v>
          </cell>
          <cell r="J823">
            <v>3375</v>
          </cell>
          <cell r="K823">
            <v>3375</v>
          </cell>
          <cell r="L823">
            <v>5625</v>
          </cell>
          <cell r="M823">
            <v>0</v>
          </cell>
          <cell r="N823">
            <v>0</v>
          </cell>
          <cell r="O823">
            <v>0</v>
          </cell>
        </row>
        <row r="824">
          <cell r="D824" t="str">
            <v>00000834</v>
          </cell>
          <cell r="F824">
            <v>37663</v>
          </cell>
          <cell r="G824" t="str">
            <v>03B/ISO</v>
          </cell>
          <cell r="H824">
            <v>113137</v>
          </cell>
          <cell r="I824">
            <v>3.25</v>
          </cell>
          <cell r="J824">
            <v>72863</v>
          </cell>
          <cell r="K824">
            <v>92307</v>
          </cell>
          <cell r="L824">
            <v>0</v>
          </cell>
          <cell r="M824">
            <v>20830</v>
          </cell>
          <cell r="N824">
            <v>40274</v>
          </cell>
          <cell r="O824">
            <v>19444</v>
          </cell>
        </row>
        <row r="825">
          <cell r="D825" t="str">
            <v>00000835</v>
          </cell>
          <cell r="F825">
            <v>37663</v>
          </cell>
          <cell r="G825" t="str">
            <v>03B/ISO</v>
          </cell>
          <cell r="H825">
            <v>29167</v>
          </cell>
          <cell r="I825">
            <v>3.25</v>
          </cell>
          <cell r="J825">
            <v>20844</v>
          </cell>
          <cell r="K825">
            <v>25000</v>
          </cell>
          <cell r="L825">
            <v>0</v>
          </cell>
          <cell r="M825">
            <v>4167</v>
          </cell>
          <cell r="N825">
            <v>8323</v>
          </cell>
          <cell r="O825">
            <v>4156</v>
          </cell>
        </row>
        <row r="826">
          <cell r="D826" t="str">
            <v>00000836</v>
          </cell>
          <cell r="F826">
            <v>37740</v>
          </cell>
          <cell r="G826" t="str">
            <v>03B/ISO</v>
          </cell>
          <cell r="H826">
            <v>40000</v>
          </cell>
          <cell r="I826">
            <v>3.25</v>
          </cell>
          <cell r="J826">
            <v>36667</v>
          </cell>
          <cell r="K826">
            <v>38333</v>
          </cell>
          <cell r="L826">
            <v>0</v>
          </cell>
          <cell r="M826">
            <v>1667</v>
          </cell>
          <cell r="N826">
            <v>3333</v>
          </cell>
          <cell r="O826">
            <v>1666</v>
          </cell>
        </row>
        <row r="827">
          <cell r="D827" t="str">
            <v>00000837</v>
          </cell>
          <cell r="F827">
            <v>37740</v>
          </cell>
          <cell r="G827" t="str">
            <v>03B/ISO</v>
          </cell>
          <cell r="H827">
            <v>28000</v>
          </cell>
          <cell r="I827">
            <v>3.25</v>
          </cell>
          <cell r="J827">
            <v>24000</v>
          </cell>
          <cell r="K827">
            <v>26250</v>
          </cell>
          <cell r="L827">
            <v>0</v>
          </cell>
          <cell r="M827">
            <v>1750</v>
          </cell>
          <cell r="N827">
            <v>4000</v>
          </cell>
          <cell r="O827">
            <v>2250</v>
          </cell>
        </row>
        <row r="828">
          <cell r="D828" t="str">
            <v>00000838</v>
          </cell>
          <cell r="F828">
            <v>37740</v>
          </cell>
          <cell r="G828" t="str">
            <v>03B/ISO</v>
          </cell>
          <cell r="H828">
            <v>9000</v>
          </cell>
          <cell r="I828">
            <v>3.25</v>
          </cell>
          <cell r="J828">
            <v>0</v>
          </cell>
          <cell r="K828">
            <v>0</v>
          </cell>
          <cell r="L828">
            <v>9000</v>
          </cell>
          <cell r="M828">
            <v>0</v>
          </cell>
          <cell r="N828">
            <v>0</v>
          </cell>
          <cell r="O828">
            <v>0</v>
          </cell>
        </row>
        <row r="829">
          <cell r="D829" t="str">
            <v>00000839</v>
          </cell>
          <cell r="F829">
            <v>37740</v>
          </cell>
          <cell r="G829" t="str">
            <v>03B/ISO</v>
          </cell>
          <cell r="H829">
            <v>22500</v>
          </cell>
          <cell r="I829">
            <v>3.25</v>
          </cell>
          <cell r="J829">
            <v>16875</v>
          </cell>
          <cell r="K829">
            <v>20625</v>
          </cell>
          <cell r="L829">
            <v>0</v>
          </cell>
          <cell r="M829">
            <v>1875</v>
          </cell>
          <cell r="N829">
            <v>5625</v>
          </cell>
          <cell r="O829">
            <v>3750</v>
          </cell>
        </row>
        <row r="830">
          <cell r="D830" t="str">
            <v>00000840</v>
          </cell>
          <cell r="F830">
            <v>37819</v>
          </cell>
          <cell r="G830" t="str">
            <v>03B/ISO</v>
          </cell>
          <cell r="H830">
            <v>18000</v>
          </cell>
          <cell r="I830">
            <v>5.5</v>
          </cell>
          <cell r="J830">
            <v>11375</v>
          </cell>
          <cell r="K830">
            <v>15750</v>
          </cell>
          <cell r="L830">
            <v>0</v>
          </cell>
          <cell r="M830">
            <v>2250</v>
          </cell>
          <cell r="N830">
            <v>6625</v>
          </cell>
          <cell r="O830">
            <v>4375</v>
          </cell>
        </row>
        <row r="831">
          <cell r="D831" t="str">
            <v>00000841</v>
          </cell>
          <cell r="F831">
            <v>37819</v>
          </cell>
          <cell r="G831" t="str">
            <v>03B/ISO</v>
          </cell>
          <cell r="H831">
            <v>40000</v>
          </cell>
          <cell r="I831">
            <v>5.5</v>
          </cell>
          <cell r="J831">
            <v>25833</v>
          </cell>
          <cell r="K831">
            <v>25833</v>
          </cell>
          <cell r="L831">
            <v>14167</v>
          </cell>
          <cell r="M831">
            <v>0</v>
          </cell>
          <cell r="N831">
            <v>0</v>
          </cell>
          <cell r="O831">
            <v>0</v>
          </cell>
        </row>
        <row r="832">
          <cell r="D832" t="str">
            <v>00000842</v>
          </cell>
          <cell r="F832">
            <v>37819</v>
          </cell>
          <cell r="G832" t="str">
            <v>03B/ISO</v>
          </cell>
          <cell r="H832">
            <v>5700</v>
          </cell>
          <cell r="I832">
            <v>3.25</v>
          </cell>
          <cell r="J832">
            <v>3193</v>
          </cell>
          <cell r="K832">
            <v>5700</v>
          </cell>
          <cell r="L832">
            <v>0</v>
          </cell>
          <cell r="M832">
            <v>0</v>
          </cell>
          <cell r="N832">
            <v>2507</v>
          </cell>
          <cell r="O832">
            <v>2507</v>
          </cell>
        </row>
        <row r="833">
          <cell r="D833" t="str">
            <v>00000843</v>
          </cell>
          <cell r="F833">
            <v>37819</v>
          </cell>
          <cell r="G833" t="str">
            <v>03B/ISO</v>
          </cell>
          <cell r="H833">
            <v>36362</v>
          </cell>
          <cell r="I833">
            <v>5.5</v>
          </cell>
          <cell r="J833">
            <v>36362</v>
          </cell>
          <cell r="K833">
            <v>36362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</row>
        <row r="834">
          <cell r="D834" t="str">
            <v>00000844</v>
          </cell>
          <cell r="F834">
            <v>37819</v>
          </cell>
          <cell r="G834" t="str">
            <v>03B/NQ</v>
          </cell>
          <cell r="H834">
            <v>9000</v>
          </cell>
          <cell r="I834">
            <v>5.5</v>
          </cell>
          <cell r="J834">
            <v>9000</v>
          </cell>
          <cell r="K834">
            <v>9000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</row>
        <row r="835">
          <cell r="D835" t="str">
            <v>00000845</v>
          </cell>
          <cell r="F835">
            <v>37819</v>
          </cell>
          <cell r="G835" t="str">
            <v>03B/ISO</v>
          </cell>
          <cell r="H835">
            <v>25000</v>
          </cell>
          <cell r="I835">
            <v>5.5</v>
          </cell>
          <cell r="J835">
            <v>20833</v>
          </cell>
          <cell r="K835">
            <v>21354</v>
          </cell>
          <cell r="L835">
            <v>0</v>
          </cell>
          <cell r="M835">
            <v>3646</v>
          </cell>
          <cell r="N835">
            <v>4167</v>
          </cell>
          <cell r="O835">
            <v>521</v>
          </cell>
        </row>
        <row r="836">
          <cell r="D836" t="str">
            <v>00000847</v>
          </cell>
          <cell r="F836">
            <v>37740</v>
          </cell>
          <cell r="G836" t="str">
            <v>03B/ISO</v>
          </cell>
          <cell r="H836">
            <v>2000</v>
          </cell>
          <cell r="I836">
            <v>3.25</v>
          </cell>
          <cell r="J836">
            <v>0</v>
          </cell>
          <cell r="K836">
            <v>0</v>
          </cell>
          <cell r="L836">
            <v>2000</v>
          </cell>
          <cell r="M836">
            <v>0</v>
          </cell>
          <cell r="N836">
            <v>0</v>
          </cell>
          <cell r="O836">
            <v>0</v>
          </cell>
        </row>
        <row r="837">
          <cell r="D837" t="str">
            <v>00000848</v>
          </cell>
          <cell r="F837">
            <v>37837</v>
          </cell>
          <cell r="G837" t="str">
            <v>03B/ISO</v>
          </cell>
          <cell r="H837">
            <v>13500</v>
          </cell>
          <cell r="I837">
            <v>6</v>
          </cell>
          <cell r="J837">
            <v>7312</v>
          </cell>
          <cell r="K837">
            <v>7312</v>
          </cell>
          <cell r="L837">
            <v>6188</v>
          </cell>
          <cell r="M837">
            <v>0</v>
          </cell>
          <cell r="N837">
            <v>0</v>
          </cell>
          <cell r="O837">
            <v>0</v>
          </cell>
        </row>
        <row r="838">
          <cell r="D838" t="str">
            <v>00000849</v>
          </cell>
          <cell r="F838">
            <v>37837</v>
          </cell>
          <cell r="G838" t="str">
            <v>03B/ISO</v>
          </cell>
          <cell r="H838">
            <v>12000</v>
          </cell>
          <cell r="I838">
            <v>6</v>
          </cell>
          <cell r="J838">
            <v>3750</v>
          </cell>
          <cell r="K838">
            <v>3750</v>
          </cell>
          <cell r="L838">
            <v>8250</v>
          </cell>
          <cell r="M838">
            <v>0</v>
          </cell>
          <cell r="N838">
            <v>0</v>
          </cell>
          <cell r="O838">
            <v>0</v>
          </cell>
        </row>
        <row r="839">
          <cell r="D839" t="str">
            <v>00000850</v>
          </cell>
          <cell r="F839">
            <v>37837</v>
          </cell>
          <cell r="G839" t="str">
            <v>03A/NQ</v>
          </cell>
          <cell r="H839">
            <v>10000</v>
          </cell>
          <cell r="I839">
            <v>6</v>
          </cell>
          <cell r="J839">
            <v>7500</v>
          </cell>
          <cell r="K839">
            <v>7500</v>
          </cell>
          <cell r="L839">
            <v>2500</v>
          </cell>
          <cell r="M839">
            <v>0</v>
          </cell>
          <cell r="N839">
            <v>0</v>
          </cell>
          <cell r="O839">
            <v>0</v>
          </cell>
        </row>
        <row r="840">
          <cell r="D840" t="str">
            <v>00000851</v>
          </cell>
          <cell r="F840">
            <v>37837</v>
          </cell>
          <cell r="G840" t="str">
            <v>03A/NQ</v>
          </cell>
          <cell r="H840">
            <v>10000</v>
          </cell>
          <cell r="I840">
            <v>6</v>
          </cell>
          <cell r="J840">
            <v>0</v>
          </cell>
          <cell r="K840">
            <v>8958</v>
          </cell>
          <cell r="L840">
            <v>0</v>
          </cell>
          <cell r="M840">
            <v>1042</v>
          </cell>
          <cell r="N840">
            <v>10000</v>
          </cell>
          <cell r="O840">
            <v>10000</v>
          </cell>
        </row>
        <row r="841">
          <cell r="D841" t="str">
            <v>00000852</v>
          </cell>
          <cell r="F841">
            <v>37837</v>
          </cell>
          <cell r="G841" t="str">
            <v>03A/NQ</v>
          </cell>
          <cell r="H841">
            <v>10000</v>
          </cell>
          <cell r="I841">
            <v>6</v>
          </cell>
          <cell r="J841">
            <v>6875</v>
          </cell>
          <cell r="K841">
            <v>8333</v>
          </cell>
          <cell r="L841">
            <v>0</v>
          </cell>
          <cell r="M841">
            <v>1667</v>
          </cell>
          <cell r="N841">
            <v>3125</v>
          </cell>
          <cell r="O841">
            <v>3125</v>
          </cell>
        </row>
        <row r="842">
          <cell r="D842" t="str">
            <v>00000853</v>
          </cell>
          <cell r="F842">
            <v>37837</v>
          </cell>
          <cell r="G842" t="str">
            <v>03A/NQ</v>
          </cell>
          <cell r="H842">
            <v>10000</v>
          </cell>
          <cell r="I842">
            <v>6</v>
          </cell>
          <cell r="J842">
            <v>7083</v>
          </cell>
          <cell r="K842">
            <v>8542</v>
          </cell>
          <cell r="L842">
            <v>0</v>
          </cell>
          <cell r="M842">
            <v>1458</v>
          </cell>
          <cell r="N842">
            <v>2917</v>
          </cell>
          <cell r="O842">
            <v>2917</v>
          </cell>
        </row>
        <row r="843">
          <cell r="D843" t="str">
            <v>00000854</v>
          </cell>
          <cell r="F843">
            <v>37837</v>
          </cell>
          <cell r="G843" t="str">
            <v>03A/NQ</v>
          </cell>
          <cell r="H843">
            <v>10000</v>
          </cell>
          <cell r="I843">
            <v>6</v>
          </cell>
          <cell r="J843">
            <v>0</v>
          </cell>
          <cell r="K843">
            <v>8542</v>
          </cell>
          <cell r="L843">
            <v>0</v>
          </cell>
          <cell r="M843">
            <v>1458</v>
          </cell>
          <cell r="N843">
            <v>10000</v>
          </cell>
          <cell r="O843">
            <v>10000</v>
          </cell>
        </row>
        <row r="844">
          <cell r="D844" t="str">
            <v>00000855</v>
          </cell>
          <cell r="F844">
            <v>37873</v>
          </cell>
          <cell r="G844" t="str">
            <v>03B/ISO</v>
          </cell>
          <cell r="H844">
            <v>25000</v>
          </cell>
          <cell r="I844">
            <v>7</v>
          </cell>
          <cell r="J844">
            <v>4500</v>
          </cell>
          <cell r="K844">
            <v>20313</v>
          </cell>
          <cell r="L844">
            <v>0</v>
          </cell>
          <cell r="M844">
            <v>4687</v>
          </cell>
          <cell r="N844">
            <v>20500</v>
          </cell>
          <cell r="O844">
            <v>15813</v>
          </cell>
        </row>
        <row r="845">
          <cell r="D845" t="str">
            <v>00000856</v>
          </cell>
          <cell r="F845">
            <v>37873</v>
          </cell>
          <cell r="G845" t="str">
            <v>03B/ISO</v>
          </cell>
          <cell r="H845">
            <v>1500</v>
          </cell>
          <cell r="I845">
            <v>7</v>
          </cell>
          <cell r="J845">
            <v>1188</v>
          </cell>
          <cell r="K845">
            <v>1219</v>
          </cell>
          <cell r="L845">
            <v>0</v>
          </cell>
          <cell r="M845">
            <v>281</v>
          </cell>
          <cell r="N845">
            <v>312</v>
          </cell>
          <cell r="O845">
            <v>31</v>
          </cell>
        </row>
        <row r="846">
          <cell r="D846" t="str">
            <v>00000857</v>
          </cell>
          <cell r="F846">
            <v>37873</v>
          </cell>
          <cell r="G846" t="str">
            <v>03B/ISO</v>
          </cell>
          <cell r="H846">
            <v>15000</v>
          </cell>
          <cell r="I846">
            <v>7</v>
          </cell>
          <cell r="J846">
            <v>3750</v>
          </cell>
          <cell r="K846">
            <v>3750</v>
          </cell>
          <cell r="L846">
            <v>11250</v>
          </cell>
          <cell r="M846">
            <v>0</v>
          </cell>
          <cell r="N846">
            <v>0</v>
          </cell>
          <cell r="O846">
            <v>0</v>
          </cell>
        </row>
        <row r="847">
          <cell r="D847" t="str">
            <v>00000858</v>
          </cell>
          <cell r="F847">
            <v>37837</v>
          </cell>
          <cell r="G847" t="str">
            <v>03B/NQ</v>
          </cell>
          <cell r="H847">
            <v>1500</v>
          </cell>
          <cell r="I847">
            <v>6</v>
          </cell>
          <cell r="J847">
            <v>1500</v>
          </cell>
          <cell r="K847">
            <v>1500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</row>
        <row r="848">
          <cell r="D848" t="str">
            <v>00000859</v>
          </cell>
          <cell r="F848">
            <v>37893</v>
          </cell>
          <cell r="G848" t="str">
            <v>03B/ISO</v>
          </cell>
          <cell r="H848">
            <v>42319</v>
          </cell>
          <cell r="I848">
            <v>7</v>
          </cell>
          <cell r="J848">
            <v>28033</v>
          </cell>
          <cell r="K848">
            <v>28033</v>
          </cell>
          <cell r="L848">
            <v>14286</v>
          </cell>
          <cell r="M848">
            <v>0</v>
          </cell>
          <cell r="N848">
            <v>0</v>
          </cell>
          <cell r="O848">
            <v>0</v>
          </cell>
        </row>
        <row r="849">
          <cell r="D849" t="str">
            <v>00000860</v>
          </cell>
          <cell r="F849">
            <v>37908</v>
          </cell>
          <cell r="G849" t="str">
            <v>03B/ISO</v>
          </cell>
          <cell r="H849">
            <v>42083</v>
          </cell>
          <cell r="I849">
            <v>9</v>
          </cell>
          <cell r="J849">
            <v>33333</v>
          </cell>
          <cell r="K849">
            <v>33333</v>
          </cell>
          <cell r="L849">
            <v>0</v>
          </cell>
          <cell r="M849">
            <v>8750</v>
          </cell>
          <cell r="N849">
            <v>8750</v>
          </cell>
          <cell r="O849">
            <v>0</v>
          </cell>
        </row>
        <row r="850">
          <cell r="D850" t="str">
            <v>00000861</v>
          </cell>
          <cell r="F850">
            <v>37908</v>
          </cell>
          <cell r="G850" t="str">
            <v>03B/NQ</v>
          </cell>
          <cell r="H850">
            <v>17917</v>
          </cell>
          <cell r="I850">
            <v>9</v>
          </cell>
          <cell r="J850">
            <v>17917</v>
          </cell>
          <cell r="K850">
            <v>17917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</row>
        <row r="851">
          <cell r="D851" t="str">
            <v>00000862</v>
          </cell>
          <cell r="F851">
            <v>38001</v>
          </cell>
          <cell r="G851" t="str">
            <v>03B/ISO</v>
          </cell>
          <cell r="H851">
            <v>20813</v>
          </cell>
          <cell r="I851">
            <v>19.16</v>
          </cell>
          <cell r="J851">
            <v>0</v>
          </cell>
          <cell r="K851">
            <v>0</v>
          </cell>
          <cell r="L851">
            <v>20813</v>
          </cell>
          <cell r="M851">
            <v>0</v>
          </cell>
          <cell r="N851">
            <v>0</v>
          </cell>
          <cell r="O851">
            <v>0</v>
          </cell>
        </row>
        <row r="852">
          <cell r="D852" t="str">
            <v>00000863</v>
          </cell>
          <cell r="F852">
            <v>38001</v>
          </cell>
          <cell r="G852" t="str">
            <v>03B/NQ</v>
          </cell>
          <cell r="H852">
            <v>1687</v>
          </cell>
          <cell r="I852">
            <v>19.16</v>
          </cell>
          <cell r="J852">
            <v>0</v>
          </cell>
          <cell r="K852">
            <v>0</v>
          </cell>
          <cell r="L852">
            <v>1687</v>
          </cell>
          <cell r="M852">
            <v>0</v>
          </cell>
          <cell r="N852">
            <v>0</v>
          </cell>
          <cell r="O852">
            <v>0</v>
          </cell>
        </row>
        <row r="853">
          <cell r="D853" t="str">
            <v>00000864</v>
          </cell>
          <cell r="E853" t="str">
            <v>*</v>
          </cell>
          <cell r="F853">
            <v>38083</v>
          </cell>
          <cell r="G853" t="str">
            <v>03B/ISO</v>
          </cell>
          <cell r="H853">
            <v>16746</v>
          </cell>
          <cell r="I853">
            <v>18.66</v>
          </cell>
          <cell r="J853">
            <v>0</v>
          </cell>
          <cell r="K853">
            <v>6028</v>
          </cell>
          <cell r="L853">
            <v>0</v>
          </cell>
          <cell r="M853">
            <v>10718</v>
          </cell>
          <cell r="N853">
            <v>16746</v>
          </cell>
          <cell r="O853">
            <v>6028</v>
          </cell>
        </row>
        <row r="854">
          <cell r="D854" t="str">
            <v>00000865</v>
          </cell>
          <cell r="E854" t="str">
            <v>*</v>
          </cell>
          <cell r="F854">
            <v>38083</v>
          </cell>
          <cell r="G854" t="str">
            <v>03B/NQ</v>
          </cell>
          <cell r="H854">
            <v>183254</v>
          </cell>
          <cell r="I854">
            <v>18.66</v>
          </cell>
          <cell r="J854">
            <v>0</v>
          </cell>
          <cell r="K854">
            <v>127305</v>
          </cell>
          <cell r="L854">
            <v>0</v>
          </cell>
          <cell r="M854">
            <v>55949</v>
          </cell>
          <cell r="N854">
            <v>183254</v>
          </cell>
          <cell r="O854">
            <v>127305</v>
          </cell>
        </row>
        <row r="855">
          <cell r="D855" t="str">
            <v>00000866</v>
          </cell>
          <cell r="F855">
            <v>38083</v>
          </cell>
          <cell r="G855" t="str">
            <v>03B/ISO</v>
          </cell>
          <cell r="H855">
            <v>19794</v>
          </cell>
          <cell r="I855">
            <v>18.66</v>
          </cell>
          <cell r="J855">
            <v>9076</v>
          </cell>
          <cell r="K855">
            <v>9076</v>
          </cell>
          <cell r="L855">
            <v>0</v>
          </cell>
          <cell r="M855">
            <v>10718</v>
          </cell>
          <cell r="N855">
            <v>10718</v>
          </cell>
          <cell r="O855">
            <v>0</v>
          </cell>
        </row>
        <row r="856">
          <cell r="D856" t="str">
            <v>00000867</v>
          </cell>
          <cell r="F856">
            <v>38083</v>
          </cell>
          <cell r="G856" t="str">
            <v>03B/NQ</v>
          </cell>
          <cell r="H856">
            <v>130206</v>
          </cell>
          <cell r="I856">
            <v>18.66</v>
          </cell>
          <cell r="J856">
            <v>87455</v>
          </cell>
          <cell r="K856">
            <v>90924</v>
          </cell>
          <cell r="L856">
            <v>0</v>
          </cell>
          <cell r="M856">
            <v>39282</v>
          </cell>
          <cell r="N856">
            <v>42751</v>
          </cell>
          <cell r="O856">
            <v>3469</v>
          </cell>
        </row>
        <row r="857">
          <cell r="D857" t="str">
            <v>00000868</v>
          </cell>
          <cell r="F857">
            <v>38083</v>
          </cell>
          <cell r="G857" t="str">
            <v>03B/ISO</v>
          </cell>
          <cell r="H857">
            <v>10718</v>
          </cell>
          <cell r="I857">
            <v>18.66</v>
          </cell>
          <cell r="J857">
            <v>0</v>
          </cell>
          <cell r="K857">
            <v>0</v>
          </cell>
          <cell r="L857">
            <v>0</v>
          </cell>
          <cell r="M857">
            <v>10718</v>
          </cell>
          <cell r="N857">
            <v>10718</v>
          </cell>
          <cell r="O857">
            <v>0</v>
          </cell>
        </row>
        <row r="858">
          <cell r="D858" t="str">
            <v>00000869</v>
          </cell>
          <cell r="F858">
            <v>38083</v>
          </cell>
          <cell r="G858" t="str">
            <v>03B/NQ</v>
          </cell>
          <cell r="H858">
            <v>69282</v>
          </cell>
          <cell r="I858">
            <v>18.66</v>
          </cell>
          <cell r="J858">
            <v>46327</v>
          </cell>
          <cell r="K858">
            <v>53333</v>
          </cell>
          <cell r="L858">
            <v>0</v>
          </cell>
          <cell r="M858">
            <v>15949</v>
          </cell>
          <cell r="N858">
            <v>22955</v>
          </cell>
          <cell r="O858">
            <v>7006</v>
          </cell>
        </row>
        <row r="859">
          <cell r="D859" t="str">
            <v>00000870</v>
          </cell>
          <cell r="F859">
            <v>38083</v>
          </cell>
          <cell r="G859" t="str">
            <v>03B/ISO</v>
          </cell>
          <cell r="H859">
            <v>9387</v>
          </cell>
          <cell r="I859">
            <v>18.66</v>
          </cell>
          <cell r="J859">
            <v>1004</v>
          </cell>
          <cell r="K859">
            <v>1004</v>
          </cell>
          <cell r="L859">
            <v>0</v>
          </cell>
          <cell r="M859">
            <v>8383</v>
          </cell>
          <cell r="N859">
            <v>8383</v>
          </cell>
          <cell r="O859">
            <v>0</v>
          </cell>
        </row>
        <row r="860">
          <cell r="D860" t="str">
            <v>00000871</v>
          </cell>
          <cell r="F860">
            <v>38083</v>
          </cell>
          <cell r="G860" t="str">
            <v>03B/NQ</v>
          </cell>
          <cell r="H860">
            <v>35613</v>
          </cell>
          <cell r="I860">
            <v>18.66</v>
          </cell>
          <cell r="J860">
            <v>28985</v>
          </cell>
          <cell r="K860">
            <v>28996</v>
          </cell>
          <cell r="L860">
            <v>0</v>
          </cell>
          <cell r="M860">
            <v>6617</v>
          </cell>
          <cell r="N860">
            <v>6628</v>
          </cell>
          <cell r="O860">
            <v>11</v>
          </cell>
        </row>
        <row r="861">
          <cell r="D861" t="str">
            <v>00000872</v>
          </cell>
          <cell r="F861">
            <v>38083</v>
          </cell>
          <cell r="G861" t="str">
            <v>03B/ISO</v>
          </cell>
          <cell r="H861">
            <v>17914</v>
          </cell>
          <cell r="I861">
            <v>18.66</v>
          </cell>
          <cell r="J861">
            <v>8775</v>
          </cell>
          <cell r="K861">
            <v>9222</v>
          </cell>
          <cell r="L861">
            <v>0</v>
          </cell>
          <cell r="M861">
            <v>8692</v>
          </cell>
          <cell r="N861">
            <v>9139</v>
          </cell>
          <cell r="O861">
            <v>447</v>
          </cell>
        </row>
        <row r="862">
          <cell r="D862" t="str">
            <v>00000873</v>
          </cell>
          <cell r="F862">
            <v>38083</v>
          </cell>
          <cell r="G862" t="str">
            <v>03B/NQ</v>
          </cell>
          <cell r="H862">
            <v>22086</v>
          </cell>
          <cell r="I862">
            <v>18.66</v>
          </cell>
          <cell r="J862">
            <v>14054</v>
          </cell>
          <cell r="K862">
            <v>17445</v>
          </cell>
          <cell r="L862">
            <v>0</v>
          </cell>
          <cell r="M862">
            <v>4641</v>
          </cell>
          <cell r="N862">
            <v>8032</v>
          </cell>
          <cell r="O862">
            <v>3391</v>
          </cell>
        </row>
        <row r="863">
          <cell r="D863" t="str">
            <v>00000874</v>
          </cell>
          <cell r="E863" t="str">
            <v>*</v>
          </cell>
          <cell r="F863">
            <v>38093</v>
          </cell>
          <cell r="G863" t="str">
            <v>03B/NQ</v>
          </cell>
          <cell r="H863">
            <v>50000</v>
          </cell>
          <cell r="I863">
            <v>17.3</v>
          </cell>
          <cell r="J863">
            <v>0</v>
          </cell>
          <cell r="K863">
            <v>33333</v>
          </cell>
          <cell r="L863">
            <v>0</v>
          </cell>
          <cell r="M863">
            <v>16667</v>
          </cell>
          <cell r="N863">
            <v>50000</v>
          </cell>
          <cell r="O863">
            <v>33333</v>
          </cell>
        </row>
        <row r="864">
          <cell r="D864" t="str">
            <v>00000875</v>
          </cell>
          <cell r="F864">
            <v>38093</v>
          </cell>
          <cell r="G864" t="str">
            <v>03B/NQ</v>
          </cell>
          <cell r="H864">
            <v>25000</v>
          </cell>
          <cell r="I864">
            <v>17.3</v>
          </cell>
          <cell r="J864">
            <v>16145</v>
          </cell>
          <cell r="K864">
            <v>16667</v>
          </cell>
          <cell r="L864">
            <v>0</v>
          </cell>
          <cell r="M864">
            <v>8333</v>
          </cell>
          <cell r="N864">
            <v>8855</v>
          </cell>
          <cell r="O864">
            <v>522</v>
          </cell>
        </row>
        <row r="865">
          <cell r="D865" t="str">
            <v>00000876</v>
          </cell>
          <cell r="F865">
            <v>38093</v>
          </cell>
          <cell r="G865" t="str">
            <v>03B/ISO</v>
          </cell>
          <cell r="H865">
            <v>23350</v>
          </cell>
          <cell r="I865">
            <v>17.3</v>
          </cell>
          <cell r="J865">
            <v>12998</v>
          </cell>
          <cell r="K865">
            <v>13403</v>
          </cell>
          <cell r="L865">
            <v>0</v>
          </cell>
          <cell r="M865">
            <v>9947</v>
          </cell>
          <cell r="N865">
            <v>10352</v>
          </cell>
          <cell r="O865">
            <v>405</v>
          </cell>
        </row>
        <row r="866">
          <cell r="D866" t="str">
            <v>00000877</v>
          </cell>
          <cell r="F866">
            <v>38093</v>
          </cell>
          <cell r="G866" t="str">
            <v>03B/NQ</v>
          </cell>
          <cell r="H866">
            <v>26650</v>
          </cell>
          <cell r="I866">
            <v>17.3</v>
          </cell>
          <cell r="J866">
            <v>17335</v>
          </cell>
          <cell r="K866">
            <v>19930</v>
          </cell>
          <cell r="L866">
            <v>0</v>
          </cell>
          <cell r="M866">
            <v>6720</v>
          </cell>
          <cell r="N866">
            <v>9315</v>
          </cell>
          <cell r="O866">
            <v>2595</v>
          </cell>
        </row>
        <row r="867">
          <cell r="D867" t="str">
            <v>00000878</v>
          </cell>
          <cell r="F867">
            <v>38093</v>
          </cell>
          <cell r="G867" t="str">
            <v>03B/ISO</v>
          </cell>
          <cell r="H867">
            <v>2895</v>
          </cell>
          <cell r="I867">
            <v>17.3</v>
          </cell>
          <cell r="J867">
            <v>0</v>
          </cell>
          <cell r="K867">
            <v>0</v>
          </cell>
          <cell r="L867">
            <v>0</v>
          </cell>
          <cell r="M867">
            <v>2895</v>
          </cell>
          <cell r="N867">
            <v>2895</v>
          </cell>
          <cell r="O867">
            <v>0</v>
          </cell>
        </row>
        <row r="868">
          <cell r="D868" t="str">
            <v>00000879</v>
          </cell>
          <cell r="F868">
            <v>38093</v>
          </cell>
          <cell r="G868" t="str">
            <v>03B/NQ</v>
          </cell>
          <cell r="H868">
            <v>17105</v>
          </cell>
          <cell r="I868">
            <v>17.3</v>
          </cell>
          <cell r="J868">
            <v>13333</v>
          </cell>
          <cell r="K868">
            <v>13333</v>
          </cell>
          <cell r="L868">
            <v>0</v>
          </cell>
          <cell r="M868">
            <v>3772</v>
          </cell>
          <cell r="N868">
            <v>3772</v>
          </cell>
          <cell r="O868">
            <v>0</v>
          </cell>
        </row>
        <row r="869">
          <cell r="D869" t="str">
            <v>00000880</v>
          </cell>
          <cell r="F869">
            <v>38093</v>
          </cell>
          <cell r="G869" t="str">
            <v>03B/NQ</v>
          </cell>
          <cell r="H869">
            <v>17250</v>
          </cell>
          <cell r="I869">
            <v>17.3</v>
          </cell>
          <cell r="J869">
            <v>9703</v>
          </cell>
          <cell r="K869">
            <v>11501</v>
          </cell>
          <cell r="L869">
            <v>0</v>
          </cell>
          <cell r="M869">
            <v>5749</v>
          </cell>
          <cell r="N869">
            <v>7547</v>
          </cell>
          <cell r="O869">
            <v>1798</v>
          </cell>
        </row>
        <row r="870">
          <cell r="D870" t="str">
            <v>00000881</v>
          </cell>
          <cell r="F870">
            <v>38093</v>
          </cell>
          <cell r="G870" t="str">
            <v>03B/ISO</v>
          </cell>
          <cell r="H870">
            <v>14558</v>
          </cell>
          <cell r="I870">
            <v>17.3</v>
          </cell>
          <cell r="J870">
            <v>9368</v>
          </cell>
          <cell r="K870">
            <v>9558</v>
          </cell>
          <cell r="L870">
            <v>0</v>
          </cell>
          <cell r="M870">
            <v>5000</v>
          </cell>
          <cell r="N870">
            <v>5190</v>
          </cell>
          <cell r="O870">
            <v>190</v>
          </cell>
        </row>
        <row r="871">
          <cell r="D871" t="str">
            <v>00000882</v>
          </cell>
          <cell r="F871">
            <v>38093</v>
          </cell>
          <cell r="G871" t="str">
            <v>03B/NQ</v>
          </cell>
          <cell r="H871">
            <v>442</v>
          </cell>
          <cell r="I871">
            <v>17.3</v>
          </cell>
          <cell r="J871">
            <v>319</v>
          </cell>
          <cell r="K871">
            <v>442</v>
          </cell>
          <cell r="L871">
            <v>0</v>
          </cell>
          <cell r="M871">
            <v>0</v>
          </cell>
          <cell r="N871">
            <v>123</v>
          </cell>
          <cell r="O871">
            <v>123</v>
          </cell>
        </row>
        <row r="872">
          <cell r="D872" t="str">
            <v>00000883</v>
          </cell>
          <cell r="F872">
            <v>38093</v>
          </cell>
          <cell r="G872" t="str">
            <v>03B/ISO</v>
          </cell>
          <cell r="H872">
            <v>15000</v>
          </cell>
          <cell r="I872">
            <v>17.3</v>
          </cell>
          <cell r="J872">
            <v>9687</v>
          </cell>
          <cell r="K872">
            <v>10000</v>
          </cell>
          <cell r="L872">
            <v>0</v>
          </cell>
          <cell r="M872">
            <v>5000</v>
          </cell>
          <cell r="N872">
            <v>5313</v>
          </cell>
          <cell r="O872">
            <v>313</v>
          </cell>
        </row>
        <row r="873">
          <cell r="D873" t="str">
            <v>00000884</v>
          </cell>
          <cell r="F873">
            <v>38093</v>
          </cell>
          <cell r="G873" t="str">
            <v>03B/ISO</v>
          </cell>
          <cell r="H873">
            <v>15000</v>
          </cell>
          <cell r="I873">
            <v>17.3</v>
          </cell>
          <cell r="J873">
            <v>9688</v>
          </cell>
          <cell r="K873">
            <v>10000</v>
          </cell>
          <cell r="L873">
            <v>0</v>
          </cell>
          <cell r="M873">
            <v>5000</v>
          </cell>
          <cell r="N873">
            <v>5312</v>
          </cell>
          <cell r="O873">
            <v>312</v>
          </cell>
        </row>
        <row r="874">
          <cell r="D874" t="str">
            <v>00000885</v>
          </cell>
          <cell r="E874" t="str">
            <v>*</v>
          </cell>
          <cell r="F874">
            <v>38093</v>
          </cell>
          <cell r="G874" t="str">
            <v>03B/ISO</v>
          </cell>
          <cell r="H874">
            <v>14500</v>
          </cell>
          <cell r="I874">
            <v>17.3</v>
          </cell>
          <cell r="J874">
            <v>0</v>
          </cell>
          <cell r="K874">
            <v>9667</v>
          </cell>
          <cell r="L874">
            <v>0</v>
          </cell>
          <cell r="M874">
            <v>4833</v>
          </cell>
          <cell r="N874">
            <v>14500</v>
          </cell>
          <cell r="O874">
            <v>9667</v>
          </cell>
        </row>
        <row r="875">
          <cell r="D875" t="str">
            <v>00000886</v>
          </cell>
          <cell r="F875">
            <v>38093</v>
          </cell>
          <cell r="G875" t="str">
            <v>03B/ISO</v>
          </cell>
          <cell r="H875">
            <v>10000</v>
          </cell>
          <cell r="I875">
            <v>17.3</v>
          </cell>
          <cell r="J875">
            <v>6250</v>
          </cell>
          <cell r="K875">
            <v>6667</v>
          </cell>
          <cell r="L875">
            <v>0</v>
          </cell>
          <cell r="M875">
            <v>3333</v>
          </cell>
          <cell r="N875">
            <v>3750</v>
          </cell>
          <cell r="O875">
            <v>417</v>
          </cell>
        </row>
        <row r="876">
          <cell r="D876" t="str">
            <v>00000887</v>
          </cell>
          <cell r="F876">
            <v>38093</v>
          </cell>
          <cell r="G876" t="str">
            <v>03B/ISO</v>
          </cell>
          <cell r="H876">
            <v>10000</v>
          </cell>
          <cell r="I876">
            <v>17.3</v>
          </cell>
          <cell r="J876">
            <v>5775</v>
          </cell>
          <cell r="K876">
            <v>6667</v>
          </cell>
          <cell r="L876">
            <v>0</v>
          </cell>
          <cell r="M876">
            <v>3333</v>
          </cell>
          <cell r="N876">
            <v>4225</v>
          </cell>
          <cell r="O876">
            <v>892</v>
          </cell>
        </row>
        <row r="877">
          <cell r="D877" t="str">
            <v>00000888</v>
          </cell>
          <cell r="E877" t="str">
            <v>*</v>
          </cell>
          <cell r="F877">
            <v>38093</v>
          </cell>
          <cell r="G877" t="str">
            <v>03B/ISO</v>
          </cell>
          <cell r="H877">
            <v>10000</v>
          </cell>
          <cell r="I877">
            <v>17.3</v>
          </cell>
          <cell r="J877">
            <v>0</v>
          </cell>
          <cell r="K877">
            <v>6667</v>
          </cell>
          <cell r="L877">
            <v>0</v>
          </cell>
          <cell r="M877">
            <v>3333</v>
          </cell>
          <cell r="N877">
            <v>10000</v>
          </cell>
          <cell r="O877">
            <v>6667</v>
          </cell>
        </row>
        <row r="878">
          <cell r="D878" t="str">
            <v>00000889</v>
          </cell>
          <cell r="E878" t="str">
            <v>*</v>
          </cell>
          <cell r="F878">
            <v>38093</v>
          </cell>
          <cell r="G878" t="str">
            <v>03B/ISO</v>
          </cell>
          <cell r="H878">
            <v>8500</v>
          </cell>
          <cell r="I878">
            <v>17.3</v>
          </cell>
          <cell r="J878">
            <v>0</v>
          </cell>
          <cell r="K878">
            <v>5667</v>
          </cell>
          <cell r="L878">
            <v>0</v>
          </cell>
          <cell r="M878">
            <v>2833</v>
          </cell>
          <cell r="N878">
            <v>8500</v>
          </cell>
          <cell r="O878">
            <v>5667</v>
          </cell>
        </row>
        <row r="879">
          <cell r="D879" t="str">
            <v>00000890</v>
          </cell>
          <cell r="F879">
            <v>38093</v>
          </cell>
          <cell r="G879" t="str">
            <v>03B/ISO</v>
          </cell>
          <cell r="H879">
            <v>6844</v>
          </cell>
          <cell r="I879">
            <v>17.3</v>
          </cell>
          <cell r="J879">
            <v>2907</v>
          </cell>
          <cell r="K879">
            <v>2907</v>
          </cell>
          <cell r="L879">
            <v>3937</v>
          </cell>
          <cell r="M879">
            <v>0</v>
          </cell>
          <cell r="N879">
            <v>0</v>
          </cell>
          <cell r="O879">
            <v>0</v>
          </cell>
        </row>
        <row r="880">
          <cell r="D880" t="str">
            <v>00000891</v>
          </cell>
          <cell r="F880">
            <v>38093</v>
          </cell>
          <cell r="G880" t="str">
            <v>03B/NQ</v>
          </cell>
          <cell r="H880">
            <v>156</v>
          </cell>
          <cell r="I880">
            <v>17.3</v>
          </cell>
          <cell r="J880">
            <v>155</v>
          </cell>
          <cell r="K880">
            <v>155</v>
          </cell>
          <cell r="L880">
            <v>1</v>
          </cell>
          <cell r="M880">
            <v>0</v>
          </cell>
          <cell r="N880">
            <v>0</v>
          </cell>
          <cell r="O880">
            <v>0</v>
          </cell>
        </row>
        <row r="881">
          <cell r="D881" t="str">
            <v>00000892</v>
          </cell>
          <cell r="E881" t="str">
            <v>*</v>
          </cell>
          <cell r="F881">
            <v>38093</v>
          </cell>
          <cell r="G881" t="str">
            <v>03B/ISO</v>
          </cell>
          <cell r="H881">
            <v>6000</v>
          </cell>
          <cell r="I881">
            <v>17.3</v>
          </cell>
          <cell r="J881">
            <v>0</v>
          </cell>
          <cell r="K881">
            <v>4000</v>
          </cell>
          <cell r="L881">
            <v>0</v>
          </cell>
          <cell r="M881">
            <v>2000</v>
          </cell>
          <cell r="N881">
            <v>6000</v>
          </cell>
          <cell r="O881">
            <v>4000</v>
          </cell>
        </row>
        <row r="882">
          <cell r="D882" t="str">
            <v>00000893</v>
          </cell>
          <cell r="F882">
            <v>38093</v>
          </cell>
          <cell r="G882" t="str">
            <v>03B/ISO</v>
          </cell>
          <cell r="H882">
            <v>5000</v>
          </cell>
          <cell r="I882">
            <v>17.3</v>
          </cell>
          <cell r="J882">
            <v>1667</v>
          </cell>
          <cell r="K882">
            <v>1667</v>
          </cell>
          <cell r="L882">
            <v>3333</v>
          </cell>
          <cell r="M882">
            <v>0</v>
          </cell>
          <cell r="N882">
            <v>0</v>
          </cell>
          <cell r="O882">
            <v>0</v>
          </cell>
        </row>
        <row r="883">
          <cell r="D883" t="str">
            <v>00000894</v>
          </cell>
          <cell r="F883">
            <v>38093</v>
          </cell>
          <cell r="G883" t="str">
            <v>03B/ISO</v>
          </cell>
          <cell r="H883">
            <v>5000</v>
          </cell>
          <cell r="I883">
            <v>17.3</v>
          </cell>
          <cell r="J883">
            <v>3020</v>
          </cell>
          <cell r="K883">
            <v>3333</v>
          </cell>
          <cell r="L883">
            <v>0</v>
          </cell>
          <cell r="M883">
            <v>1667</v>
          </cell>
          <cell r="N883">
            <v>1980</v>
          </cell>
          <cell r="O883">
            <v>313</v>
          </cell>
        </row>
        <row r="884">
          <cell r="D884" t="str">
            <v>00000895</v>
          </cell>
          <cell r="F884">
            <v>38093</v>
          </cell>
          <cell r="G884" t="str">
            <v>03B/ISO</v>
          </cell>
          <cell r="H884">
            <v>5000</v>
          </cell>
          <cell r="I884">
            <v>17.3</v>
          </cell>
          <cell r="J884">
            <v>1770</v>
          </cell>
          <cell r="K884">
            <v>1770</v>
          </cell>
          <cell r="L884">
            <v>3230</v>
          </cell>
          <cell r="M884">
            <v>0</v>
          </cell>
          <cell r="N884">
            <v>0</v>
          </cell>
          <cell r="O884">
            <v>0</v>
          </cell>
        </row>
        <row r="885">
          <cell r="D885" t="str">
            <v>00000896</v>
          </cell>
          <cell r="F885">
            <v>38093</v>
          </cell>
          <cell r="G885" t="str">
            <v>03B/ISO</v>
          </cell>
          <cell r="H885">
            <v>5000</v>
          </cell>
          <cell r="I885">
            <v>17.3</v>
          </cell>
          <cell r="J885">
            <v>2395</v>
          </cell>
          <cell r="K885">
            <v>2395</v>
          </cell>
          <cell r="L885">
            <v>2605</v>
          </cell>
          <cell r="M885">
            <v>0</v>
          </cell>
          <cell r="N885">
            <v>0</v>
          </cell>
          <cell r="O885">
            <v>0</v>
          </cell>
        </row>
        <row r="886">
          <cell r="D886" t="str">
            <v>00000897</v>
          </cell>
          <cell r="E886" t="str">
            <v>*</v>
          </cell>
          <cell r="F886">
            <v>38093</v>
          </cell>
          <cell r="G886" t="str">
            <v>03B/ISO</v>
          </cell>
          <cell r="H886">
            <v>4000</v>
          </cell>
          <cell r="I886">
            <v>17.3</v>
          </cell>
          <cell r="J886">
            <v>0</v>
          </cell>
          <cell r="K886">
            <v>2667</v>
          </cell>
          <cell r="L886">
            <v>0</v>
          </cell>
          <cell r="M886">
            <v>1333</v>
          </cell>
          <cell r="N886">
            <v>4000</v>
          </cell>
          <cell r="O886">
            <v>2667</v>
          </cell>
        </row>
        <row r="887">
          <cell r="D887" t="str">
            <v>00000898</v>
          </cell>
          <cell r="F887">
            <v>38093</v>
          </cell>
          <cell r="G887" t="str">
            <v>03B/ISO</v>
          </cell>
          <cell r="H887">
            <v>4000</v>
          </cell>
          <cell r="I887">
            <v>17.3</v>
          </cell>
          <cell r="J887">
            <v>1292</v>
          </cell>
          <cell r="K887">
            <v>2667</v>
          </cell>
          <cell r="L887">
            <v>0</v>
          </cell>
          <cell r="M887">
            <v>1333</v>
          </cell>
          <cell r="N887">
            <v>2708</v>
          </cell>
          <cell r="O887">
            <v>1375</v>
          </cell>
        </row>
        <row r="888">
          <cell r="D888" t="str">
            <v>00000899</v>
          </cell>
          <cell r="E888" t="str">
            <v>*</v>
          </cell>
          <cell r="F888">
            <v>38093</v>
          </cell>
          <cell r="G888" t="str">
            <v>03B/ISO</v>
          </cell>
          <cell r="H888">
            <v>4000</v>
          </cell>
          <cell r="I888">
            <v>17.3</v>
          </cell>
          <cell r="J888">
            <v>0</v>
          </cell>
          <cell r="K888">
            <v>2667</v>
          </cell>
          <cell r="L888">
            <v>0</v>
          </cell>
          <cell r="M888">
            <v>1333</v>
          </cell>
          <cell r="N888">
            <v>4000</v>
          </cell>
          <cell r="O888">
            <v>2667</v>
          </cell>
        </row>
        <row r="889">
          <cell r="D889" t="str">
            <v>00000900</v>
          </cell>
          <cell r="F889">
            <v>38093</v>
          </cell>
          <cell r="G889" t="str">
            <v>03B/ISO</v>
          </cell>
          <cell r="H889">
            <v>3500</v>
          </cell>
          <cell r="I889">
            <v>17.3</v>
          </cell>
          <cell r="J889">
            <v>1968</v>
          </cell>
          <cell r="K889">
            <v>2333</v>
          </cell>
          <cell r="L889">
            <v>0</v>
          </cell>
          <cell r="M889">
            <v>1167</v>
          </cell>
          <cell r="N889">
            <v>1532</v>
          </cell>
          <cell r="O889">
            <v>365</v>
          </cell>
        </row>
        <row r="890">
          <cell r="D890" t="str">
            <v>00000901</v>
          </cell>
          <cell r="E890" t="str">
            <v>*</v>
          </cell>
          <cell r="F890">
            <v>38093</v>
          </cell>
          <cell r="G890" t="str">
            <v>03B/ISO</v>
          </cell>
          <cell r="H890">
            <v>3500</v>
          </cell>
          <cell r="I890">
            <v>17.3</v>
          </cell>
          <cell r="J890">
            <v>0</v>
          </cell>
          <cell r="K890">
            <v>2333</v>
          </cell>
          <cell r="L890">
            <v>0</v>
          </cell>
          <cell r="M890">
            <v>1167</v>
          </cell>
          <cell r="N890">
            <v>3500</v>
          </cell>
          <cell r="O890">
            <v>2333</v>
          </cell>
        </row>
        <row r="891">
          <cell r="D891" t="str">
            <v>00000902</v>
          </cell>
          <cell r="E891" t="str">
            <v>*</v>
          </cell>
          <cell r="F891">
            <v>38093</v>
          </cell>
          <cell r="G891" t="str">
            <v>03B/ISO</v>
          </cell>
          <cell r="H891">
            <v>3000</v>
          </cell>
          <cell r="I891">
            <v>17.3</v>
          </cell>
          <cell r="J891">
            <v>0</v>
          </cell>
          <cell r="K891">
            <v>2000</v>
          </cell>
          <cell r="L891">
            <v>0</v>
          </cell>
          <cell r="M891">
            <v>1000</v>
          </cell>
          <cell r="N891">
            <v>3000</v>
          </cell>
          <cell r="O891">
            <v>2000</v>
          </cell>
        </row>
        <row r="892">
          <cell r="D892" t="str">
            <v>00000903</v>
          </cell>
          <cell r="F892">
            <v>38093</v>
          </cell>
          <cell r="G892" t="str">
            <v>03B/ISO</v>
          </cell>
          <cell r="H892">
            <v>3000</v>
          </cell>
          <cell r="I892">
            <v>17.3</v>
          </cell>
          <cell r="J892">
            <v>1062</v>
          </cell>
          <cell r="K892">
            <v>1062</v>
          </cell>
          <cell r="L892">
            <v>1938</v>
          </cell>
          <cell r="M892">
            <v>0</v>
          </cell>
          <cell r="N892">
            <v>0</v>
          </cell>
          <cell r="O892">
            <v>0</v>
          </cell>
        </row>
        <row r="893">
          <cell r="D893" t="str">
            <v>00000904</v>
          </cell>
          <cell r="F893">
            <v>38093</v>
          </cell>
          <cell r="G893" t="str">
            <v>03B/ISO</v>
          </cell>
          <cell r="H893">
            <v>3000</v>
          </cell>
          <cell r="I893">
            <v>17.3</v>
          </cell>
          <cell r="J893">
            <v>750</v>
          </cell>
          <cell r="K893">
            <v>750</v>
          </cell>
          <cell r="L893">
            <v>2250</v>
          </cell>
          <cell r="M893">
            <v>0</v>
          </cell>
          <cell r="N893">
            <v>0</v>
          </cell>
          <cell r="O893">
            <v>0</v>
          </cell>
        </row>
        <row r="894">
          <cell r="D894" t="str">
            <v>00000905</v>
          </cell>
          <cell r="E894" t="str">
            <v>*</v>
          </cell>
          <cell r="F894">
            <v>38093</v>
          </cell>
          <cell r="G894" t="str">
            <v>03B/ISO</v>
          </cell>
          <cell r="H894">
            <v>3000</v>
          </cell>
          <cell r="I894">
            <v>17.3</v>
          </cell>
          <cell r="J894">
            <v>0</v>
          </cell>
          <cell r="K894">
            <v>2000</v>
          </cell>
          <cell r="L894">
            <v>0</v>
          </cell>
          <cell r="M894">
            <v>1000</v>
          </cell>
          <cell r="N894">
            <v>3000</v>
          </cell>
          <cell r="O894">
            <v>2000</v>
          </cell>
        </row>
        <row r="895">
          <cell r="D895" t="str">
            <v>00000906</v>
          </cell>
          <cell r="F895">
            <v>38093</v>
          </cell>
          <cell r="G895" t="str">
            <v>03B/ISO</v>
          </cell>
          <cell r="H895">
            <v>3000</v>
          </cell>
          <cell r="I895">
            <v>17.3</v>
          </cell>
          <cell r="J895">
            <v>1812</v>
          </cell>
          <cell r="K895">
            <v>2000</v>
          </cell>
          <cell r="L895">
            <v>0</v>
          </cell>
          <cell r="M895">
            <v>1000</v>
          </cell>
          <cell r="N895">
            <v>1188</v>
          </cell>
          <cell r="O895">
            <v>188</v>
          </cell>
        </row>
        <row r="896">
          <cell r="D896" t="str">
            <v>00000907</v>
          </cell>
          <cell r="F896">
            <v>38093</v>
          </cell>
          <cell r="G896" t="str">
            <v>03B/ISO</v>
          </cell>
          <cell r="H896">
            <v>3000</v>
          </cell>
          <cell r="I896">
            <v>17.3</v>
          </cell>
          <cell r="J896">
            <v>1812</v>
          </cell>
          <cell r="K896">
            <v>1813</v>
          </cell>
          <cell r="L896">
            <v>1187</v>
          </cell>
          <cell r="M896">
            <v>0</v>
          </cell>
          <cell r="N896">
            <v>1</v>
          </cell>
          <cell r="O896">
            <v>1</v>
          </cell>
        </row>
        <row r="897">
          <cell r="D897" t="str">
            <v>00000908</v>
          </cell>
          <cell r="F897">
            <v>38093</v>
          </cell>
          <cell r="G897" t="str">
            <v>03B/ISO</v>
          </cell>
          <cell r="H897">
            <v>3000</v>
          </cell>
          <cell r="I897">
            <v>17.3</v>
          </cell>
          <cell r="J897">
            <v>0</v>
          </cell>
          <cell r="K897">
            <v>2000</v>
          </cell>
          <cell r="L897">
            <v>0</v>
          </cell>
          <cell r="M897">
            <v>1000</v>
          </cell>
          <cell r="N897">
            <v>3000</v>
          </cell>
          <cell r="O897">
            <v>2000</v>
          </cell>
        </row>
        <row r="898">
          <cell r="D898" t="str">
            <v>00000909</v>
          </cell>
          <cell r="E898" t="str">
            <v>*</v>
          </cell>
          <cell r="F898">
            <v>38093</v>
          </cell>
          <cell r="G898" t="str">
            <v>03B/ISO</v>
          </cell>
          <cell r="H898">
            <v>3000</v>
          </cell>
          <cell r="I898">
            <v>17.3</v>
          </cell>
          <cell r="J898">
            <v>0</v>
          </cell>
          <cell r="K898">
            <v>2000</v>
          </cell>
          <cell r="L898">
            <v>0</v>
          </cell>
          <cell r="M898">
            <v>1000</v>
          </cell>
          <cell r="N898">
            <v>3000</v>
          </cell>
          <cell r="O898">
            <v>2000</v>
          </cell>
        </row>
        <row r="899">
          <cell r="D899" t="str">
            <v>00000910</v>
          </cell>
          <cell r="F899">
            <v>38093</v>
          </cell>
          <cell r="G899" t="str">
            <v>03B/ISO</v>
          </cell>
          <cell r="H899">
            <v>3000</v>
          </cell>
          <cell r="I899">
            <v>17.3</v>
          </cell>
          <cell r="J899">
            <v>1500</v>
          </cell>
          <cell r="K899">
            <v>2000</v>
          </cell>
          <cell r="L899">
            <v>0</v>
          </cell>
          <cell r="M899">
            <v>1000</v>
          </cell>
          <cell r="N899">
            <v>1500</v>
          </cell>
          <cell r="O899">
            <v>500</v>
          </cell>
        </row>
        <row r="900">
          <cell r="D900" t="str">
            <v>00000911</v>
          </cell>
          <cell r="F900">
            <v>38093</v>
          </cell>
          <cell r="G900" t="str">
            <v>03B/ISO</v>
          </cell>
          <cell r="H900">
            <v>2000</v>
          </cell>
          <cell r="I900">
            <v>17.3</v>
          </cell>
          <cell r="J900">
            <v>875</v>
          </cell>
          <cell r="K900">
            <v>1333</v>
          </cell>
          <cell r="L900">
            <v>0</v>
          </cell>
          <cell r="M900">
            <v>667</v>
          </cell>
          <cell r="N900">
            <v>1125</v>
          </cell>
          <cell r="O900">
            <v>458</v>
          </cell>
        </row>
        <row r="901">
          <cell r="D901" t="str">
            <v>00000912</v>
          </cell>
          <cell r="F901">
            <v>38093</v>
          </cell>
          <cell r="G901" t="str">
            <v>03B/ISO</v>
          </cell>
          <cell r="H901">
            <v>2000</v>
          </cell>
          <cell r="I901">
            <v>17.3</v>
          </cell>
          <cell r="J901">
            <v>200</v>
          </cell>
          <cell r="K901">
            <v>1333</v>
          </cell>
          <cell r="L901">
            <v>0</v>
          </cell>
          <cell r="M901">
            <v>667</v>
          </cell>
          <cell r="N901">
            <v>1800</v>
          </cell>
          <cell r="O901">
            <v>1133</v>
          </cell>
        </row>
        <row r="902">
          <cell r="D902" t="str">
            <v>00000913</v>
          </cell>
          <cell r="E902" t="str">
            <v>*</v>
          </cell>
          <cell r="F902">
            <v>38093</v>
          </cell>
          <cell r="G902" t="str">
            <v>03B/ISO</v>
          </cell>
          <cell r="H902">
            <v>1500</v>
          </cell>
          <cell r="I902">
            <v>17.3</v>
          </cell>
          <cell r="J902">
            <v>0</v>
          </cell>
          <cell r="K902">
            <v>1000</v>
          </cell>
          <cell r="L902">
            <v>500</v>
          </cell>
          <cell r="M902">
            <v>0</v>
          </cell>
          <cell r="N902">
            <v>1000</v>
          </cell>
          <cell r="O902">
            <v>1000</v>
          </cell>
        </row>
        <row r="903">
          <cell r="D903" t="str">
            <v>00000914</v>
          </cell>
          <cell r="E903" t="str">
            <v>*</v>
          </cell>
          <cell r="F903">
            <v>38093</v>
          </cell>
          <cell r="G903" t="str">
            <v>03B/ISO</v>
          </cell>
          <cell r="H903">
            <v>1500</v>
          </cell>
          <cell r="I903">
            <v>17.3</v>
          </cell>
          <cell r="J903">
            <v>0</v>
          </cell>
          <cell r="K903">
            <v>1000</v>
          </cell>
          <cell r="L903">
            <v>0</v>
          </cell>
          <cell r="M903">
            <v>500</v>
          </cell>
          <cell r="N903">
            <v>1500</v>
          </cell>
          <cell r="O903">
            <v>1000</v>
          </cell>
        </row>
        <row r="904">
          <cell r="D904" t="str">
            <v>00000915</v>
          </cell>
          <cell r="F904">
            <v>38093</v>
          </cell>
          <cell r="G904" t="str">
            <v>03B/ISO</v>
          </cell>
          <cell r="H904">
            <v>1500</v>
          </cell>
          <cell r="I904">
            <v>17.3</v>
          </cell>
          <cell r="J904">
            <v>124</v>
          </cell>
          <cell r="K904">
            <v>124</v>
          </cell>
          <cell r="L904">
            <v>1376</v>
          </cell>
          <cell r="M904">
            <v>0</v>
          </cell>
          <cell r="N904">
            <v>0</v>
          </cell>
          <cell r="O904">
            <v>0</v>
          </cell>
        </row>
        <row r="905">
          <cell r="D905" t="str">
            <v>00000916</v>
          </cell>
          <cell r="F905">
            <v>38093</v>
          </cell>
          <cell r="G905" t="str">
            <v>03B/ISO</v>
          </cell>
          <cell r="H905">
            <v>1500</v>
          </cell>
          <cell r="I905">
            <v>17.3</v>
          </cell>
          <cell r="J905">
            <v>812</v>
          </cell>
          <cell r="K905">
            <v>812</v>
          </cell>
          <cell r="L905">
            <v>688</v>
          </cell>
          <cell r="M905">
            <v>0</v>
          </cell>
          <cell r="N905">
            <v>0</v>
          </cell>
          <cell r="O905">
            <v>0</v>
          </cell>
        </row>
        <row r="906">
          <cell r="D906" t="str">
            <v>00000917</v>
          </cell>
          <cell r="E906" t="str">
            <v>*</v>
          </cell>
          <cell r="F906">
            <v>38093</v>
          </cell>
          <cell r="G906" t="str">
            <v>03B/ISO</v>
          </cell>
          <cell r="H906">
            <v>1500</v>
          </cell>
          <cell r="I906">
            <v>17.3</v>
          </cell>
          <cell r="J906">
            <v>0</v>
          </cell>
          <cell r="K906">
            <v>1000</v>
          </cell>
          <cell r="L906">
            <v>0</v>
          </cell>
          <cell r="M906">
            <v>500</v>
          </cell>
          <cell r="N906">
            <v>1500</v>
          </cell>
          <cell r="O906">
            <v>1000</v>
          </cell>
        </row>
        <row r="907">
          <cell r="D907" t="str">
            <v>00000918</v>
          </cell>
          <cell r="E907" t="str">
            <v>*</v>
          </cell>
          <cell r="F907">
            <v>38093</v>
          </cell>
          <cell r="G907" t="str">
            <v>03B/ISO</v>
          </cell>
          <cell r="H907">
            <v>1500</v>
          </cell>
          <cell r="I907">
            <v>17.3</v>
          </cell>
          <cell r="J907">
            <v>0</v>
          </cell>
          <cell r="K907">
            <v>1000</v>
          </cell>
          <cell r="L907">
            <v>0</v>
          </cell>
          <cell r="M907">
            <v>500</v>
          </cell>
          <cell r="N907">
            <v>1500</v>
          </cell>
          <cell r="O907">
            <v>1000</v>
          </cell>
        </row>
        <row r="908">
          <cell r="D908" t="str">
            <v>00000919</v>
          </cell>
          <cell r="F908">
            <v>38093</v>
          </cell>
          <cell r="G908" t="str">
            <v>03B/ISO</v>
          </cell>
          <cell r="H908">
            <v>1500</v>
          </cell>
          <cell r="I908">
            <v>17.3</v>
          </cell>
          <cell r="J908">
            <v>343</v>
          </cell>
          <cell r="K908">
            <v>343</v>
          </cell>
          <cell r="L908">
            <v>1157</v>
          </cell>
          <cell r="M908">
            <v>0</v>
          </cell>
          <cell r="N908">
            <v>0</v>
          </cell>
          <cell r="O908">
            <v>0</v>
          </cell>
        </row>
        <row r="909">
          <cell r="D909" t="str">
            <v>00000920</v>
          </cell>
          <cell r="F909">
            <v>38093</v>
          </cell>
          <cell r="G909" t="str">
            <v>03B/ISO</v>
          </cell>
          <cell r="H909">
            <v>1500</v>
          </cell>
          <cell r="I909">
            <v>17.3</v>
          </cell>
          <cell r="J909">
            <v>781</v>
          </cell>
          <cell r="K909">
            <v>781</v>
          </cell>
          <cell r="L909">
            <v>719</v>
          </cell>
          <cell r="M909">
            <v>0</v>
          </cell>
          <cell r="N909">
            <v>0</v>
          </cell>
          <cell r="O909">
            <v>0</v>
          </cell>
        </row>
        <row r="910">
          <cell r="D910" t="str">
            <v>00000921</v>
          </cell>
          <cell r="E910" t="str">
            <v>*</v>
          </cell>
          <cell r="F910">
            <v>38093</v>
          </cell>
          <cell r="G910" t="str">
            <v>03B/ISO</v>
          </cell>
          <cell r="H910">
            <v>1500</v>
          </cell>
          <cell r="I910">
            <v>17.3</v>
          </cell>
          <cell r="J910">
            <v>0</v>
          </cell>
          <cell r="K910">
            <v>1000</v>
          </cell>
          <cell r="L910">
            <v>0</v>
          </cell>
          <cell r="M910">
            <v>500</v>
          </cell>
          <cell r="N910">
            <v>1500</v>
          </cell>
          <cell r="O910">
            <v>1000</v>
          </cell>
        </row>
        <row r="911">
          <cell r="D911" t="str">
            <v>00000922</v>
          </cell>
          <cell r="E911" t="str">
            <v>*</v>
          </cell>
          <cell r="F911">
            <v>38093</v>
          </cell>
          <cell r="G911" t="str">
            <v>03B/ISO</v>
          </cell>
          <cell r="H911">
            <v>1500</v>
          </cell>
          <cell r="I911">
            <v>17.3</v>
          </cell>
          <cell r="J911">
            <v>0</v>
          </cell>
          <cell r="K911">
            <v>1000</v>
          </cell>
          <cell r="L911">
            <v>0</v>
          </cell>
          <cell r="M911">
            <v>500</v>
          </cell>
          <cell r="N911">
            <v>1500</v>
          </cell>
          <cell r="O911">
            <v>1000</v>
          </cell>
        </row>
        <row r="912">
          <cell r="D912" t="str">
            <v>00000923</v>
          </cell>
          <cell r="F912">
            <v>38093</v>
          </cell>
          <cell r="G912" t="str">
            <v>03B/ISO</v>
          </cell>
          <cell r="H912">
            <v>1500</v>
          </cell>
          <cell r="I912">
            <v>17.3</v>
          </cell>
          <cell r="J912">
            <v>0</v>
          </cell>
          <cell r="K912">
            <v>0</v>
          </cell>
          <cell r="L912">
            <v>1500</v>
          </cell>
          <cell r="M912">
            <v>0</v>
          </cell>
          <cell r="N912">
            <v>0</v>
          </cell>
          <cell r="O912">
            <v>0</v>
          </cell>
        </row>
        <row r="913">
          <cell r="D913" t="str">
            <v>00000924</v>
          </cell>
          <cell r="F913">
            <v>38093</v>
          </cell>
          <cell r="G913" t="str">
            <v>03B/ISO</v>
          </cell>
          <cell r="H913">
            <v>1500</v>
          </cell>
          <cell r="I913">
            <v>17.3</v>
          </cell>
          <cell r="J913">
            <v>531</v>
          </cell>
          <cell r="K913">
            <v>531</v>
          </cell>
          <cell r="L913">
            <v>969</v>
          </cell>
          <cell r="M913">
            <v>0</v>
          </cell>
          <cell r="N913">
            <v>0</v>
          </cell>
          <cell r="O913">
            <v>0</v>
          </cell>
        </row>
        <row r="914">
          <cell r="D914" t="str">
            <v>00000925</v>
          </cell>
          <cell r="F914">
            <v>38093</v>
          </cell>
          <cell r="G914" t="str">
            <v>03B/ISO</v>
          </cell>
          <cell r="H914">
            <v>1500</v>
          </cell>
          <cell r="I914">
            <v>17.3</v>
          </cell>
          <cell r="J914">
            <v>969</v>
          </cell>
          <cell r="K914">
            <v>1000</v>
          </cell>
          <cell r="L914">
            <v>0</v>
          </cell>
          <cell r="M914">
            <v>500</v>
          </cell>
          <cell r="N914">
            <v>531</v>
          </cell>
          <cell r="O914">
            <v>31</v>
          </cell>
        </row>
        <row r="915">
          <cell r="D915" t="str">
            <v>00000926</v>
          </cell>
          <cell r="F915">
            <v>38093</v>
          </cell>
          <cell r="G915" t="str">
            <v>03B/ISO</v>
          </cell>
          <cell r="H915">
            <v>1000</v>
          </cell>
          <cell r="I915">
            <v>17.3</v>
          </cell>
          <cell r="J915">
            <v>479</v>
          </cell>
          <cell r="K915">
            <v>667</v>
          </cell>
          <cell r="L915">
            <v>0</v>
          </cell>
          <cell r="M915">
            <v>333</v>
          </cell>
          <cell r="N915">
            <v>521</v>
          </cell>
          <cell r="O915">
            <v>188</v>
          </cell>
        </row>
        <row r="916">
          <cell r="D916" t="str">
            <v>00000927</v>
          </cell>
          <cell r="E916" t="str">
            <v>*</v>
          </cell>
          <cell r="F916">
            <v>38093</v>
          </cell>
          <cell r="G916" t="str">
            <v>03B/ISO</v>
          </cell>
          <cell r="H916">
            <v>1000</v>
          </cell>
          <cell r="I916">
            <v>17.3</v>
          </cell>
          <cell r="J916">
            <v>0</v>
          </cell>
          <cell r="K916">
            <v>667</v>
          </cell>
          <cell r="L916">
            <v>0</v>
          </cell>
          <cell r="M916">
            <v>333</v>
          </cell>
          <cell r="N916">
            <v>1000</v>
          </cell>
          <cell r="O916">
            <v>667</v>
          </cell>
        </row>
        <row r="917">
          <cell r="D917" t="str">
            <v>00000928</v>
          </cell>
          <cell r="E917" t="str">
            <v>*</v>
          </cell>
          <cell r="F917">
            <v>38093</v>
          </cell>
          <cell r="G917" t="str">
            <v>03B/ISO</v>
          </cell>
          <cell r="H917">
            <v>1000</v>
          </cell>
          <cell r="I917">
            <v>17.3</v>
          </cell>
          <cell r="J917">
            <v>0</v>
          </cell>
          <cell r="K917">
            <v>667</v>
          </cell>
          <cell r="L917">
            <v>0</v>
          </cell>
          <cell r="M917">
            <v>333</v>
          </cell>
          <cell r="N917">
            <v>1000</v>
          </cell>
          <cell r="O917">
            <v>667</v>
          </cell>
        </row>
        <row r="918">
          <cell r="D918" t="str">
            <v>00000929</v>
          </cell>
          <cell r="F918">
            <v>38093</v>
          </cell>
          <cell r="G918" t="str">
            <v>03B/ISO</v>
          </cell>
          <cell r="H918">
            <v>1000</v>
          </cell>
          <cell r="I918">
            <v>17.3</v>
          </cell>
          <cell r="J918">
            <v>334</v>
          </cell>
          <cell r="K918">
            <v>667</v>
          </cell>
          <cell r="L918">
            <v>0</v>
          </cell>
          <cell r="M918">
            <v>333</v>
          </cell>
          <cell r="N918">
            <v>666</v>
          </cell>
          <cell r="O918">
            <v>333</v>
          </cell>
        </row>
        <row r="919">
          <cell r="D919" t="str">
            <v>00000930</v>
          </cell>
          <cell r="F919">
            <v>38093</v>
          </cell>
          <cell r="G919" t="str">
            <v>03B/ISO</v>
          </cell>
          <cell r="H919">
            <v>1000</v>
          </cell>
          <cell r="I919">
            <v>17.3</v>
          </cell>
          <cell r="J919">
            <v>625</v>
          </cell>
          <cell r="K919">
            <v>667</v>
          </cell>
          <cell r="L919">
            <v>0</v>
          </cell>
          <cell r="M919">
            <v>333</v>
          </cell>
          <cell r="N919">
            <v>375</v>
          </cell>
          <cell r="O919">
            <v>42</v>
          </cell>
        </row>
        <row r="920">
          <cell r="D920" t="str">
            <v>00000931</v>
          </cell>
          <cell r="E920" t="str">
            <v>*</v>
          </cell>
          <cell r="F920">
            <v>38093</v>
          </cell>
          <cell r="G920" t="str">
            <v>03B/ISO</v>
          </cell>
          <cell r="H920">
            <v>1000</v>
          </cell>
          <cell r="I920">
            <v>17.3</v>
          </cell>
          <cell r="J920">
            <v>0</v>
          </cell>
          <cell r="K920">
            <v>667</v>
          </cell>
          <cell r="L920">
            <v>0</v>
          </cell>
          <cell r="M920">
            <v>333</v>
          </cell>
          <cell r="N920">
            <v>1000</v>
          </cell>
          <cell r="O920">
            <v>667</v>
          </cell>
        </row>
        <row r="921">
          <cell r="D921" t="str">
            <v>00000932</v>
          </cell>
          <cell r="E921" t="str">
            <v>*</v>
          </cell>
          <cell r="F921">
            <v>38093</v>
          </cell>
          <cell r="G921" t="str">
            <v>03B/ISO</v>
          </cell>
          <cell r="H921">
            <v>500</v>
          </cell>
          <cell r="I921">
            <v>17.3</v>
          </cell>
          <cell r="J921">
            <v>0</v>
          </cell>
          <cell r="K921">
            <v>333</v>
          </cell>
          <cell r="L921">
            <v>0</v>
          </cell>
          <cell r="M921">
            <v>167</v>
          </cell>
          <cell r="N921">
            <v>500</v>
          </cell>
          <cell r="O921">
            <v>333</v>
          </cell>
        </row>
        <row r="922">
          <cell r="D922" t="str">
            <v>00000933</v>
          </cell>
          <cell r="F922">
            <v>38093</v>
          </cell>
          <cell r="G922" t="str">
            <v>03B/ISO</v>
          </cell>
          <cell r="H922">
            <v>500</v>
          </cell>
          <cell r="I922">
            <v>17.3</v>
          </cell>
          <cell r="J922">
            <v>323</v>
          </cell>
          <cell r="K922">
            <v>333</v>
          </cell>
          <cell r="L922">
            <v>0</v>
          </cell>
          <cell r="M922">
            <v>167</v>
          </cell>
          <cell r="N922">
            <v>177</v>
          </cell>
          <cell r="O922">
            <v>10</v>
          </cell>
        </row>
        <row r="923">
          <cell r="D923" t="str">
            <v>00000934</v>
          </cell>
          <cell r="F923">
            <v>38093</v>
          </cell>
          <cell r="G923" t="str">
            <v>03B/ISO</v>
          </cell>
          <cell r="H923">
            <v>500</v>
          </cell>
          <cell r="I923">
            <v>17.3</v>
          </cell>
          <cell r="J923">
            <v>62</v>
          </cell>
          <cell r="K923">
            <v>62</v>
          </cell>
          <cell r="L923">
            <v>438</v>
          </cell>
          <cell r="M923">
            <v>0</v>
          </cell>
          <cell r="N923">
            <v>0</v>
          </cell>
          <cell r="O923">
            <v>0</v>
          </cell>
        </row>
        <row r="924">
          <cell r="D924" t="str">
            <v>00000935</v>
          </cell>
          <cell r="E924" t="str">
            <v>*</v>
          </cell>
          <cell r="F924">
            <v>38093</v>
          </cell>
          <cell r="G924" t="str">
            <v>03B/ISO</v>
          </cell>
          <cell r="H924">
            <v>500</v>
          </cell>
          <cell r="I924">
            <v>17.3</v>
          </cell>
          <cell r="J924">
            <v>0</v>
          </cell>
          <cell r="K924">
            <v>333</v>
          </cell>
          <cell r="L924">
            <v>0</v>
          </cell>
          <cell r="M924">
            <v>167</v>
          </cell>
          <cell r="N924">
            <v>500</v>
          </cell>
          <cell r="O924">
            <v>333</v>
          </cell>
        </row>
        <row r="925">
          <cell r="D925" t="str">
            <v>00000936</v>
          </cell>
          <cell r="F925">
            <v>38093</v>
          </cell>
          <cell r="G925" t="str">
            <v>03B/ISO</v>
          </cell>
          <cell r="H925">
            <v>500</v>
          </cell>
          <cell r="I925">
            <v>17.3</v>
          </cell>
          <cell r="J925">
            <v>187</v>
          </cell>
          <cell r="K925">
            <v>187</v>
          </cell>
          <cell r="L925">
            <v>313</v>
          </cell>
          <cell r="M925">
            <v>0</v>
          </cell>
          <cell r="N925">
            <v>0</v>
          </cell>
          <cell r="O925">
            <v>0</v>
          </cell>
        </row>
        <row r="926">
          <cell r="D926" t="str">
            <v>00000937</v>
          </cell>
          <cell r="F926">
            <v>38093</v>
          </cell>
          <cell r="G926" t="str">
            <v>03B/ISO</v>
          </cell>
          <cell r="H926">
            <v>500</v>
          </cell>
          <cell r="I926">
            <v>17.3</v>
          </cell>
          <cell r="J926">
            <v>218</v>
          </cell>
          <cell r="K926">
            <v>333</v>
          </cell>
          <cell r="L926">
            <v>0</v>
          </cell>
          <cell r="M926">
            <v>167</v>
          </cell>
          <cell r="N926">
            <v>282</v>
          </cell>
          <cell r="O926">
            <v>115</v>
          </cell>
        </row>
        <row r="927">
          <cell r="D927" t="str">
            <v>00000938</v>
          </cell>
          <cell r="F927">
            <v>38093</v>
          </cell>
          <cell r="G927" t="str">
            <v>03B/ISO</v>
          </cell>
          <cell r="H927">
            <v>500</v>
          </cell>
          <cell r="I927">
            <v>17.3</v>
          </cell>
          <cell r="J927">
            <v>302</v>
          </cell>
          <cell r="K927">
            <v>333</v>
          </cell>
          <cell r="L927">
            <v>0</v>
          </cell>
          <cell r="M927">
            <v>167</v>
          </cell>
          <cell r="N927">
            <v>198</v>
          </cell>
          <cell r="O927">
            <v>31</v>
          </cell>
        </row>
        <row r="928">
          <cell r="D928" t="str">
            <v>00000939</v>
          </cell>
          <cell r="E928" t="str">
            <v>*</v>
          </cell>
          <cell r="F928">
            <v>38093</v>
          </cell>
          <cell r="G928" t="str">
            <v>03B/ISO</v>
          </cell>
          <cell r="H928">
            <v>500</v>
          </cell>
          <cell r="I928">
            <v>17.3</v>
          </cell>
          <cell r="J928">
            <v>0</v>
          </cell>
          <cell r="K928">
            <v>333</v>
          </cell>
          <cell r="L928">
            <v>0</v>
          </cell>
          <cell r="M928">
            <v>167</v>
          </cell>
          <cell r="N928">
            <v>500</v>
          </cell>
          <cell r="O928">
            <v>333</v>
          </cell>
        </row>
        <row r="929">
          <cell r="D929" t="str">
            <v>00000940</v>
          </cell>
          <cell r="E929" t="str">
            <v>*</v>
          </cell>
          <cell r="F929">
            <v>38093</v>
          </cell>
          <cell r="G929" t="str">
            <v>03B/ISO</v>
          </cell>
          <cell r="H929">
            <v>500</v>
          </cell>
          <cell r="I929">
            <v>17.3</v>
          </cell>
          <cell r="J929">
            <v>0</v>
          </cell>
          <cell r="K929">
            <v>333</v>
          </cell>
          <cell r="L929">
            <v>0</v>
          </cell>
          <cell r="M929">
            <v>167</v>
          </cell>
          <cell r="N929">
            <v>500</v>
          </cell>
          <cell r="O929">
            <v>333</v>
          </cell>
        </row>
        <row r="930">
          <cell r="D930" t="str">
            <v>00000941</v>
          </cell>
          <cell r="F930">
            <v>38093</v>
          </cell>
          <cell r="G930" t="str">
            <v>03B/ISO</v>
          </cell>
          <cell r="H930">
            <v>500</v>
          </cell>
          <cell r="I930">
            <v>17.3</v>
          </cell>
          <cell r="J930">
            <v>83</v>
          </cell>
          <cell r="K930">
            <v>83</v>
          </cell>
          <cell r="L930">
            <v>417</v>
          </cell>
          <cell r="M930">
            <v>0</v>
          </cell>
          <cell r="N930">
            <v>0</v>
          </cell>
          <cell r="O930">
            <v>0</v>
          </cell>
        </row>
        <row r="931">
          <cell r="D931" t="str">
            <v>00000942</v>
          </cell>
          <cell r="E931" t="str">
            <v>*</v>
          </cell>
          <cell r="F931">
            <v>38093</v>
          </cell>
          <cell r="G931" t="str">
            <v>03B/ISO</v>
          </cell>
          <cell r="H931">
            <v>250</v>
          </cell>
          <cell r="I931">
            <v>17.3</v>
          </cell>
          <cell r="J931">
            <v>0</v>
          </cell>
          <cell r="K931">
            <v>167</v>
          </cell>
          <cell r="L931">
            <v>0</v>
          </cell>
          <cell r="M931">
            <v>83</v>
          </cell>
          <cell r="N931">
            <v>250</v>
          </cell>
          <cell r="O931">
            <v>167</v>
          </cell>
        </row>
        <row r="932">
          <cell r="D932" t="str">
            <v>00000943</v>
          </cell>
          <cell r="F932">
            <v>38093</v>
          </cell>
          <cell r="G932" t="str">
            <v>03B/NQ</v>
          </cell>
          <cell r="H932">
            <v>3000</v>
          </cell>
          <cell r="I932">
            <v>17.3</v>
          </cell>
          <cell r="J932">
            <v>1938</v>
          </cell>
          <cell r="K932">
            <v>2000</v>
          </cell>
          <cell r="L932">
            <v>0</v>
          </cell>
          <cell r="M932">
            <v>1000</v>
          </cell>
          <cell r="N932">
            <v>1062</v>
          </cell>
          <cell r="O932">
            <v>62</v>
          </cell>
        </row>
        <row r="933">
          <cell r="D933" t="str">
            <v>00000944</v>
          </cell>
          <cell r="F933">
            <v>38093</v>
          </cell>
          <cell r="G933" t="str">
            <v>03B/ISO</v>
          </cell>
          <cell r="H933">
            <v>17030</v>
          </cell>
          <cell r="I933">
            <v>17.3</v>
          </cell>
          <cell r="J933">
            <v>10780</v>
          </cell>
          <cell r="K933">
            <v>10780</v>
          </cell>
          <cell r="L933">
            <v>6250</v>
          </cell>
          <cell r="M933">
            <v>0</v>
          </cell>
          <cell r="N933">
            <v>0</v>
          </cell>
          <cell r="O933">
            <v>0</v>
          </cell>
        </row>
        <row r="934">
          <cell r="D934" t="str">
            <v>00000945</v>
          </cell>
          <cell r="F934">
            <v>38093</v>
          </cell>
          <cell r="G934" t="str">
            <v>03B/NQ</v>
          </cell>
          <cell r="H934">
            <v>2970</v>
          </cell>
          <cell r="I934">
            <v>17.3</v>
          </cell>
          <cell r="J934">
            <v>2970</v>
          </cell>
          <cell r="K934">
            <v>2970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</row>
        <row r="935">
          <cell r="D935" t="str">
            <v>00000946</v>
          </cell>
          <cell r="F935">
            <v>38093</v>
          </cell>
          <cell r="G935" t="str">
            <v>03B/ISO</v>
          </cell>
          <cell r="H935">
            <v>23120</v>
          </cell>
          <cell r="I935">
            <v>17.3</v>
          </cell>
          <cell r="J935">
            <v>5780</v>
          </cell>
          <cell r="K935">
            <v>5780</v>
          </cell>
          <cell r="L935">
            <v>17340</v>
          </cell>
          <cell r="M935">
            <v>0</v>
          </cell>
          <cell r="N935">
            <v>0</v>
          </cell>
          <cell r="O935">
            <v>0</v>
          </cell>
        </row>
        <row r="936">
          <cell r="D936" t="str">
            <v>00000947</v>
          </cell>
          <cell r="F936">
            <v>38093</v>
          </cell>
          <cell r="G936" t="str">
            <v>03B/NQ</v>
          </cell>
          <cell r="H936">
            <v>76880</v>
          </cell>
          <cell r="I936">
            <v>17.3</v>
          </cell>
          <cell r="J936">
            <v>19220</v>
          </cell>
          <cell r="K936">
            <v>19220</v>
          </cell>
          <cell r="L936">
            <v>57660</v>
          </cell>
          <cell r="M936">
            <v>0</v>
          </cell>
          <cell r="N936">
            <v>0</v>
          </cell>
          <cell r="O936">
            <v>0</v>
          </cell>
        </row>
        <row r="937">
          <cell r="D937" t="str">
            <v>00000948</v>
          </cell>
          <cell r="F937">
            <v>38093</v>
          </cell>
          <cell r="G937" t="str">
            <v>03B/ISO</v>
          </cell>
          <cell r="H937">
            <v>14780</v>
          </cell>
          <cell r="I937">
            <v>17.3</v>
          </cell>
          <cell r="J937">
            <v>8100</v>
          </cell>
          <cell r="K937">
            <v>9780</v>
          </cell>
          <cell r="L937">
            <v>0</v>
          </cell>
          <cell r="M937">
            <v>5000</v>
          </cell>
          <cell r="N937">
            <v>6680</v>
          </cell>
          <cell r="O937">
            <v>1680</v>
          </cell>
        </row>
        <row r="938">
          <cell r="D938" t="str">
            <v>00000949</v>
          </cell>
          <cell r="F938">
            <v>38093</v>
          </cell>
          <cell r="G938" t="str">
            <v>03B/NQ</v>
          </cell>
          <cell r="H938">
            <v>1220</v>
          </cell>
          <cell r="I938">
            <v>17.3</v>
          </cell>
          <cell r="J938">
            <v>1220</v>
          </cell>
          <cell r="K938">
            <v>1220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</row>
        <row r="939">
          <cell r="D939" t="str">
            <v>00000950</v>
          </cell>
          <cell r="F939">
            <v>38093</v>
          </cell>
          <cell r="G939" t="str">
            <v>03B/ISO</v>
          </cell>
          <cell r="H939">
            <v>1500</v>
          </cell>
          <cell r="I939">
            <v>17.3</v>
          </cell>
          <cell r="J939">
            <v>0</v>
          </cell>
          <cell r="K939">
            <v>0</v>
          </cell>
          <cell r="L939">
            <v>1500</v>
          </cell>
          <cell r="M939">
            <v>0</v>
          </cell>
          <cell r="N939">
            <v>0</v>
          </cell>
          <cell r="O939">
            <v>0</v>
          </cell>
        </row>
        <row r="940">
          <cell r="D940" t="str">
            <v>00000951</v>
          </cell>
          <cell r="F940">
            <v>38093</v>
          </cell>
          <cell r="G940" t="str">
            <v>03B/ISO</v>
          </cell>
          <cell r="H940">
            <v>23120</v>
          </cell>
          <cell r="I940">
            <v>17.3</v>
          </cell>
          <cell r="J940">
            <v>11560</v>
          </cell>
          <cell r="K940">
            <v>11560</v>
          </cell>
          <cell r="L940">
            <v>0</v>
          </cell>
          <cell r="M940">
            <v>11560</v>
          </cell>
          <cell r="N940">
            <v>11560</v>
          </cell>
          <cell r="O940">
            <v>0</v>
          </cell>
        </row>
        <row r="941">
          <cell r="D941" t="str">
            <v>00000952</v>
          </cell>
          <cell r="F941">
            <v>38093</v>
          </cell>
          <cell r="G941" t="str">
            <v>03B/NQ</v>
          </cell>
          <cell r="H941">
            <v>76880</v>
          </cell>
          <cell r="I941">
            <v>17.3</v>
          </cell>
          <cell r="J941">
            <v>55107</v>
          </cell>
          <cell r="K941">
            <v>57190</v>
          </cell>
          <cell r="L941">
            <v>0</v>
          </cell>
          <cell r="M941">
            <v>19690</v>
          </cell>
          <cell r="N941">
            <v>21773</v>
          </cell>
          <cell r="O941">
            <v>2083</v>
          </cell>
        </row>
        <row r="942">
          <cell r="D942" t="str">
            <v>00000953</v>
          </cell>
          <cell r="F942">
            <v>38127</v>
          </cell>
          <cell r="G942" t="str">
            <v>03A/NQ</v>
          </cell>
          <cell r="H942">
            <v>10000</v>
          </cell>
          <cell r="I942">
            <v>17.84</v>
          </cell>
          <cell r="J942">
            <v>1041</v>
          </cell>
          <cell r="K942">
            <v>1041</v>
          </cell>
          <cell r="L942">
            <v>8959</v>
          </cell>
          <cell r="M942">
            <v>0</v>
          </cell>
          <cell r="N942">
            <v>0</v>
          </cell>
          <cell r="O942">
            <v>0</v>
          </cell>
        </row>
        <row r="943">
          <cell r="D943" t="str">
            <v>00000954</v>
          </cell>
          <cell r="F943">
            <v>38127</v>
          </cell>
          <cell r="G943" t="str">
            <v>03A/NQ</v>
          </cell>
          <cell r="H943">
            <v>10000</v>
          </cell>
          <cell r="I943">
            <v>17.84</v>
          </cell>
          <cell r="J943">
            <v>4791</v>
          </cell>
          <cell r="K943">
            <v>4791</v>
          </cell>
          <cell r="L943">
            <v>5209</v>
          </cell>
          <cell r="M943">
            <v>0</v>
          </cell>
          <cell r="N943">
            <v>0</v>
          </cell>
          <cell r="O943">
            <v>0</v>
          </cell>
        </row>
        <row r="944">
          <cell r="D944" t="str">
            <v>00000955</v>
          </cell>
          <cell r="F944">
            <v>38127</v>
          </cell>
          <cell r="G944" t="str">
            <v>03A/NQ</v>
          </cell>
          <cell r="H944">
            <v>10000</v>
          </cell>
          <cell r="I944">
            <v>17.84</v>
          </cell>
          <cell r="J944">
            <v>4791</v>
          </cell>
          <cell r="K944">
            <v>6458</v>
          </cell>
          <cell r="L944">
            <v>0</v>
          </cell>
          <cell r="M944">
            <v>3542</v>
          </cell>
          <cell r="N944">
            <v>5209</v>
          </cell>
          <cell r="O944">
            <v>5209</v>
          </cell>
        </row>
        <row r="945">
          <cell r="D945" t="str">
            <v>00000956</v>
          </cell>
          <cell r="E945" t="str">
            <v>*</v>
          </cell>
          <cell r="F945">
            <v>38127</v>
          </cell>
          <cell r="G945" t="str">
            <v>03A/NQ</v>
          </cell>
          <cell r="H945">
            <v>10000</v>
          </cell>
          <cell r="I945">
            <v>17.84</v>
          </cell>
          <cell r="J945">
            <v>0</v>
          </cell>
          <cell r="K945">
            <v>6458</v>
          </cell>
          <cell r="L945">
            <v>0</v>
          </cell>
          <cell r="M945">
            <v>3542</v>
          </cell>
          <cell r="N945">
            <v>10000</v>
          </cell>
          <cell r="O945">
            <v>10000</v>
          </cell>
        </row>
        <row r="946">
          <cell r="D946" t="str">
            <v>00000957</v>
          </cell>
          <cell r="E946" t="str">
            <v>*</v>
          </cell>
          <cell r="F946">
            <v>38127</v>
          </cell>
          <cell r="G946" t="str">
            <v>03A/NQ</v>
          </cell>
          <cell r="H946">
            <v>10000</v>
          </cell>
          <cell r="I946">
            <v>17.84</v>
          </cell>
          <cell r="J946">
            <v>0</v>
          </cell>
          <cell r="K946">
            <v>6458</v>
          </cell>
          <cell r="L946">
            <v>0</v>
          </cell>
          <cell r="M946">
            <v>3542</v>
          </cell>
          <cell r="N946">
            <v>10000</v>
          </cell>
          <cell r="O946">
            <v>10000</v>
          </cell>
        </row>
        <row r="947">
          <cell r="D947" t="str">
            <v>00000958</v>
          </cell>
          <cell r="F947">
            <v>38127</v>
          </cell>
          <cell r="G947" t="str">
            <v>03A/NQ</v>
          </cell>
          <cell r="H947">
            <v>40000</v>
          </cell>
          <cell r="I947">
            <v>17.84</v>
          </cell>
          <cell r="J947">
            <v>12400</v>
          </cell>
          <cell r="K947">
            <v>25833</v>
          </cell>
          <cell r="L947">
            <v>0</v>
          </cell>
          <cell r="M947">
            <v>14167</v>
          </cell>
          <cell r="N947">
            <v>27600</v>
          </cell>
          <cell r="O947">
            <v>27600</v>
          </cell>
        </row>
        <row r="948">
          <cell r="D948" t="str">
            <v>00000959</v>
          </cell>
          <cell r="E948" t="str">
            <v>*</v>
          </cell>
          <cell r="F948">
            <v>38127</v>
          </cell>
          <cell r="G948" t="str">
            <v>03A/NQ</v>
          </cell>
          <cell r="H948">
            <v>10000</v>
          </cell>
          <cell r="I948">
            <v>17.84</v>
          </cell>
          <cell r="J948">
            <v>0</v>
          </cell>
          <cell r="K948">
            <v>6458</v>
          </cell>
          <cell r="L948">
            <v>0</v>
          </cell>
          <cell r="M948">
            <v>3542</v>
          </cell>
          <cell r="N948">
            <v>10000</v>
          </cell>
          <cell r="O948">
            <v>10000</v>
          </cell>
        </row>
        <row r="949">
          <cell r="D949" t="str">
            <v>00000961</v>
          </cell>
          <cell r="E949" t="str">
            <v>*</v>
          </cell>
          <cell r="F949">
            <v>38093</v>
          </cell>
          <cell r="G949" t="str">
            <v>03B/ISO</v>
          </cell>
          <cell r="H949">
            <v>3000</v>
          </cell>
          <cell r="I949">
            <v>17.3</v>
          </cell>
          <cell r="J949">
            <v>0</v>
          </cell>
          <cell r="K949">
            <v>2000</v>
          </cell>
          <cell r="L949">
            <v>0</v>
          </cell>
          <cell r="M949">
            <v>1000</v>
          </cell>
          <cell r="N949">
            <v>3000</v>
          </cell>
          <cell r="O949">
            <v>2000</v>
          </cell>
        </row>
        <row r="950">
          <cell r="D950" t="str">
            <v>00000962</v>
          </cell>
          <cell r="F950">
            <v>38148</v>
          </cell>
          <cell r="G950" t="str">
            <v>03B/ISO</v>
          </cell>
          <cell r="H950">
            <v>10000</v>
          </cell>
          <cell r="I950">
            <v>19.02</v>
          </cell>
          <cell r="J950">
            <v>3541</v>
          </cell>
          <cell r="K950">
            <v>3541</v>
          </cell>
          <cell r="L950">
            <v>6459</v>
          </cell>
          <cell r="M950">
            <v>0</v>
          </cell>
          <cell r="N950">
            <v>0</v>
          </cell>
          <cell r="O950">
            <v>0</v>
          </cell>
        </row>
        <row r="951">
          <cell r="D951" t="str">
            <v>00000963</v>
          </cell>
          <cell r="F951">
            <v>38148</v>
          </cell>
          <cell r="G951" t="str">
            <v>03B/ISO</v>
          </cell>
          <cell r="H951">
            <v>4000</v>
          </cell>
          <cell r="I951">
            <v>19.02</v>
          </cell>
          <cell r="J951">
            <v>2333</v>
          </cell>
          <cell r="K951">
            <v>2583</v>
          </cell>
          <cell r="L951">
            <v>0</v>
          </cell>
          <cell r="M951">
            <v>1417</v>
          </cell>
          <cell r="N951">
            <v>1667</v>
          </cell>
          <cell r="O951">
            <v>250</v>
          </cell>
        </row>
        <row r="952">
          <cell r="D952" t="str">
            <v>00000964</v>
          </cell>
          <cell r="F952">
            <v>38148</v>
          </cell>
          <cell r="G952" t="str">
            <v>03B/ISO</v>
          </cell>
          <cell r="H952">
            <v>10000</v>
          </cell>
          <cell r="I952">
            <v>19.02</v>
          </cell>
          <cell r="J952">
            <v>6042</v>
          </cell>
          <cell r="K952">
            <v>6250</v>
          </cell>
          <cell r="L952">
            <v>0</v>
          </cell>
          <cell r="M952">
            <v>3750</v>
          </cell>
          <cell r="N952">
            <v>3958</v>
          </cell>
          <cell r="O952">
            <v>208</v>
          </cell>
        </row>
        <row r="953">
          <cell r="D953" t="str">
            <v>00000965</v>
          </cell>
          <cell r="F953">
            <v>38148</v>
          </cell>
          <cell r="G953" t="str">
            <v>03B/ISO</v>
          </cell>
          <cell r="H953">
            <v>2600</v>
          </cell>
          <cell r="I953">
            <v>19.02</v>
          </cell>
          <cell r="J953">
            <v>0</v>
          </cell>
          <cell r="K953">
            <v>0</v>
          </cell>
          <cell r="L953">
            <v>2600</v>
          </cell>
          <cell r="M953">
            <v>0</v>
          </cell>
          <cell r="N953">
            <v>0</v>
          </cell>
          <cell r="O953">
            <v>0</v>
          </cell>
        </row>
        <row r="954">
          <cell r="D954" t="str">
            <v>00000966</v>
          </cell>
          <cell r="E954" t="str">
            <v>*</v>
          </cell>
          <cell r="F954">
            <v>38148</v>
          </cell>
          <cell r="G954" t="str">
            <v>03B/ISO</v>
          </cell>
          <cell r="H954">
            <v>13637</v>
          </cell>
          <cell r="I954">
            <v>19.02</v>
          </cell>
          <cell r="J954">
            <v>0</v>
          </cell>
          <cell r="K954">
            <v>8325</v>
          </cell>
          <cell r="L954">
            <v>0</v>
          </cell>
          <cell r="M954">
            <v>5312</v>
          </cell>
          <cell r="N954">
            <v>13637</v>
          </cell>
          <cell r="O954">
            <v>8325</v>
          </cell>
        </row>
        <row r="955">
          <cell r="D955" t="str">
            <v>00000967</v>
          </cell>
          <cell r="E955" t="str">
            <v>*</v>
          </cell>
          <cell r="F955">
            <v>38148</v>
          </cell>
          <cell r="G955" t="str">
            <v>03B/NQ</v>
          </cell>
          <cell r="H955">
            <v>1363</v>
          </cell>
          <cell r="I955">
            <v>19.02</v>
          </cell>
          <cell r="J955">
            <v>0</v>
          </cell>
          <cell r="K955">
            <v>1363</v>
          </cell>
          <cell r="L955">
            <v>0</v>
          </cell>
          <cell r="M955">
            <v>0</v>
          </cell>
          <cell r="N955">
            <v>1363</v>
          </cell>
          <cell r="O955">
            <v>1363</v>
          </cell>
        </row>
        <row r="956">
          <cell r="D956" t="str">
            <v>00000968</v>
          </cell>
          <cell r="F956">
            <v>38217</v>
          </cell>
          <cell r="G956" t="str">
            <v>03B/ISO</v>
          </cell>
          <cell r="H956">
            <v>4000</v>
          </cell>
          <cell r="I956">
            <v>17.75</v>
          </cell>
          <cell r="J956">
            <v>2500</v>
          </cell>
          <cell r="K956">
            <v>2500</v>
          </cell>
          <cell r="L956">
            <v>0</v>
          </cell>
          <cell r="M956">
            <v>1500</v>
          </cell>
          <cell r="N956">
            <v>1500</v>
          </cell>
          <cell r="O956">
            <v>0</v>
          </cell>
        </row>
        <row r="957">
          <cell r="D957" t="str">
            <v>00000969</v>
          </cell>
          <cell r="E957" t="str">
            <v>*</v>
          </cell>
          <cell r="F957">
            <v>38217</v>
          </cell>
          <cell r="G957" t="str">
            <v>03B/ISO</v>
          </cell>
          <cell r="H957">
            <v>2500</v>
          </cell>
          <cell r="I957">
            <v>17.75</v>
          </cell>
          <cell r="J957">
            <v>0</v>
          </cell>
          <cell r="K957">
            <v>0</v>
          </cell>
          <cell r="L957">
            <v>2500</v>
          </cell>
          <cell r="M957">
            <v>0</v>
          </cell>
          <cell r="N957">
            <v>0</v>
          </cell>
          <cell r="O957">
            <v>0</v>
          </cell>
        </row>
        <row r="958">
          <cell r="D958" t="str">
            <v>00000970</v>
          </cell>
          <cell r="F958">
            <v>38217</v>
          </cell>
          <cell r="G958" t="str">
            <v>03B/ISO</v>
          </cell>
          <cell r="H958">
            <v>10000</v>
          </cell>
          <cell r="I958">
            <v>17.75</v>
          </cell>
          <cell r="J958">
            <v>5500</v>
          </cell>
          <cell r="K958">
            <v>6042</v>
          </cell>
          <cell r="L958">
            <v>0</v>
          </cell>
          <cell r="M958">
            <v>3958</v>
          </cell>
          <cell r="N958">
            <v>4500</v>
          </cell>
          <cell r="O958">
            <v>542</v>
          </cell>
        </row>
        <row r="959">
          <cell r="D959" t="str">
            <v>00000971</v>
          </cell>
          <cell r="F959">
            <v>38217</v>
          </cell>
          <cell r="G959" t="str">
            <v>03B/ISO</v>
          </cell>
          <cell r="H959">
            <v>8000</v>
          </cell>
          <cell r="I959">
            <v>17.75</v>
          </cell>
          <cell r="J959">
            <v>3000</v>
          </cell>
          <cell r="K959">
            <v>4833</v>
          </cell>
          <cell r="L959">
            <v>0</v>
          </cell>
          <cell r="M959">
            <v>3167</v>
          </cell>
          <cell r="N959">
            <v>5000</v>
          </cell>
          <cell r="O959">
            <v>1833</v>
          </cell>
        </row>
        <row r="960">
          <cell r="D960" t="str">
            <v>00000972</v>
          </cell>
          <cell r="F960">
            <v>38217</v>
          </cell>
          <cell r="G960" t="str">
            <v>03B/ISO</v>
          </cell>
          <cell r="H960">
            <v>15000</v>
          </cell>
          <cell r="I960">
            <v>17.75</v>
          </cell>
          <cell r="J960">
            <v>9063</v>
          </cell>
          <cell r="K960">
            <v>9063</v>
          </cell>
          <cell r="L960">
            <v>0</v>
          </cell>
          <cell r="M960">
            <v>5937</v>
          </cell>
          <cell r="N960">
            <v>5937</v>
          </cell>
          <cell r="O960">
            <v>0</v>
          </cell>
        </row>
        <row r="961">
          <cell r="D961" t="str">
            <v>00000973</v>
          </cell>
          <cell r="F961">
            <v>38217</v>
          </cell>
          <cell r="G961" t="str">
            <v>03B/ISO</v>
          </cell>
          <cell r="H961">
            <v>8000</v>
          </cell>
          <cell r="I961">
            <v>17.75</v>
          </cell>
          <cell r="J961">
            <v>4333</v>
          </cell>
          <cell r="K961">
            <v>4833</v>
          </cell>
          <cell r="L961">
            <v>0</v>
          </cell>
          <cell r="M961">
            <v>3167</v>
          </cell>
          <cell r="N961">
            <v>3667</v>
          </cell>
          <cell r="O961">
            <v>500</v>
          </cell>
        </row>
        <row r="962">
          <cell r="D962" t="str">
            <v>00000974</v>
          </cell>
          <cell r="F962">
            <v>38217</v>
          </cell>
          <cell r="G962" t="str">
            <v>03B/ISO</v>
          </cell>
          <cell r="H962">
            <v>5000</v>
          </cell>
          <cell r="I962">
            <v>17.75</v>
          </cell>
          <cell r="J962">
            <v>2917</v>
          </cell>
          <cell r="K962">
            <v>3021</v>
          </cell>
          <cell r="L962">
            <v>0</v>
          </cell>
          <cell r="M962">
            <v>1979</v>
          </cell>
          <cell r="N962">
            <v>2083</v>
          </cell>
          <cell r="O962">
            <v>104</v>
          </cell>
        </row>
        <row r="963">
          <cell r="D963" t="str">
            <v>00000975</v>
          </cell>
          <cell r="F963">
            <v>38217</v>
          </cell>
          <cell r="G963" t="str">
            <v>03B/ISO</v>
          </cell>
          <cell r="H963">
            <v>2000</v>
          </cell>
          <cell r="I963">
            <v>17.75</v>
          </cell>
          <cell r="J963">
            <v>1167</v>
          </cell>
          <cell r="K963">
            <v>1167</v>
          </cell>
          <cell r="L963">
            <v>0</v>
          </cell>
          <cell r="M963">
            <v>833</v>
          </cell>
          <cell r="N963">
            <v>833</v>
          </cell>
          <cell r="O963">
            <v>0</v>
          </cell>
        </row>
        <row r="964">
          <cell r="D964" t="str">
            <v>00000976</v>
          </cell>
          <cell r="E964" t="str">
            <v>*</v>
          </cell>
          <cell r="F964">
            <v>38217</v>
          </cell>
          <cell r="G964" t="str">
            <v>03B/ISO</v>
          </cell>
          <cell r="H964">
            <v>1000</v>
          </cell>
          <cell r="I964">
            <v>17.75</v>
          </cell>
          <cell r="J964">
            <v>0</v>
          </cell>
          <cell r="K964">
            <v>583</v>
          </cell>
          <cell r="L964">
            <v>0</v>
          </cell>
          <cell r="M964">
            <v>417</v>
          </cell>
          <cell r="N964">
            <v>1000</v>
          </cell>
          <cell r="O964">
            <v>583</v>
          </cell>
        </row>
        <row r="965">
          <cell r="D965" t="str">
            <v>00000977</v>
          </cell>
          <cell r="E965" t="str">
            <v>*</v>
          </cell>
          <cell r="F965">
            <v>38217</v>
          </cell>
          <cell r="G965" t="str">
            <v>03B/ISO</v>
          </cell>
          <cell r="H965">
            <v>5633</v>
          </cell>
          <cell r="I965">
            <v>17.75</v>
          </cell>
          <cell r="J965">
            <v>0</v>
          </cell>
          <cell r="K965">
            <v>0</v>
          </cell>
          <cell r="L965">
            <v>0</v>
          </cell>
          <cell r="M965">
            <v>5633</v>
          </cell>
          <cell r="N965">
            <v>5633</v>
          </cell>
          <cell r="O965">
            <v>0</v>
          </cell>
        </row>
        <row r="966">
          <cell r="D966" t="str">
            <v>00000978</v>
          </cell>
          <cell r="E966" t="str">
            <v>*</v>
          </cell>
          <cell r="F966">
            <v>38217</v>
          </cell>
          <cell r="G966" t="str">
            <v>03B/NQ</v>
          </cell>
          <cell r="H966">
            <v>224367</v>
          </cell>
          <cell r="I966">
            <v>17.75</v>
          </cell>
          <cell r="J966">
            <v>0</v>
          </cell>
          <cell r="K966">
            <v>0</v>
          </cell>
          <cell r="L966">
            <v>0</v>
          </cell>
          <cell r="M966">
            <v>224367</v>
          </cell>
          <cell r="N966">
            <v>224367</v>
          </cell>
          <cell r="O966">
            <v>0</v>
          </cell>
        </row>
        <row r="967">
          <cell r="D967" t="str">
            <v>00000980</v>
          </cell>
          <cell r="E967" t="str">
            <v>*</v>
          </cell>
          <cell r="F967">
            <v>38217</v>
          </cell>
          <cell r="G967" t="str">
            <v>03B/NQ</v>
          </cell>
          <cell r="H967">
            <v>125000</v>
          </cell>
          <cell r="I967">
            <v>17.75</v>
          </cell>
          <cell r="J967">
            <v>0</v>
          </cell>
          <cell r="K967">
            <v>0</v>
          </cell>
          <cell r="L967">
            <v>0</v>
          </cell>
          <cell r="M967">
            <v>125000</v>
          </cell>
          <cell r="N967">
            <v>125000</v>
          </cell>
          <cell r="O967">
            <v>0</v>
          </cell>
        </row>
        <row r="968">
          <cell r="D968" t="str">
            <v>00000981</v>
          </cell>
          <cell r="F968">
            <v>38307</v>
          </cell>
          <cell r="G968" t="str">
            <v>03B/ISO</v>
          </cell>
          <cell r="H968">
            <v>5000</v>
          </cell>
          <cell r="I968">
            <v>32.700000000000003</v>
          </cell>
          <cell r="J968">
            <v>0</v>
          </cell>
          <cell r="K968">
            <v>2708</v>
          </cell>
          <cell r="L968">
            <v>0</v>
          </cell>
          <cell r="M968">
            <v>2292</v>
          </cell>
          <cell r="N968">
            <v>5000</v>
          </cell>
          <cell r="O968">
            <v>2708</v>
          </cell>
        </row>
        <row r="969">
          <cell r="D969" t="str">
            <v>00000982</v>
          </cell>
          <cell r="F969">
            <v>38307</v>
          </cell>
          <cell r="G969" t="str">
            <v>03B/ISO</v>
          </cell>
          <cell r="H969">
            <v>5000</v>
          </cell>
          <cell r="I969">
            <v>32.700000000000003</v>
          </cell>
          <cell r="J969">
            <v>0</v>
          </cell>
          <cell r="K969">
            <v>2813</v>
          </cell>
          <cell r="L969">
            <v>0</v>
          </cell>
          <cell r="M969">
            <v>2187</v>
          </cell>
          <cell r="N969">
            <v>5000</v>
          </cell>
          <cell r="O969">
            <v>2813</v>
          </cell>
        </row>
        <row r="970">
          <cell r="D970" t="str">
            <v>00000983</v>
          </cell>
          <cell r="E970" t="str">
            <v>*</v>
          </cell>
          <cell r="F970">
            <v>38307</v>
          </cell>
          <cell r="G970" t="str">
            <v>03B/ISO</v>
          </cell>
          <cell r="H970">
            <v>3000</v>
          </cell>
          <cell r="I970">
            <v>32.700000000000003</v>
          </cell>
          <cell r="J970">
            <v>0</v>
          </cell>
          <cell r="K970">
            <v>1688</v>
          </cell>
          <cell r="L970">
            <v>0</v>
          </cell>
          <cell r="M970">
            <v>1312</v>
          </cell>
          <cell r="N970">
            <v>3000</v>
          </cell>
          <cell r="O970">
            <v>1688</v>
          </cell>
        </row>
        <row r="971">
          <cell r="D971" t="str">
            <v>00000984</v>
          </cell>
          <cell r="F971">
            <v>38307</v>
          </cell>
          <cell r="G971" t="str">
            <v>03B/ISO</v>
          </cell>
          <cell r="H971">
            <v>5000</v>
          </cell>
          <cell r="I971">
            <v>32.700000000000003</v>
          </cell>
          <cell r="J971">
            <v>0</v>
          </cell>
          <cell r="K971">
            <v>2604</v>
          </cell>
          <cell r="L971">
            <v>0</v>
          </cell>
          <cell r="M971">
            <v>2396</v>
          </cell>
          <cell r="N971">
            <v>5000</v>
          </cell>
          <cell r="O971">
            <v>2604</v>
          </cell>
        </row>
        <row r="972">
          <cell r="D972" t="str">
            <v>00000985</v>
          </cell>
          <cell r="E972" t="str">
            <v>*</v>
          </cell>
          <cell r="F972">
            <v>38307</v>
          </cell>
          <cell r="G972" t="str">
            <v>03B/ISO</v>
          </cell>
          <cell r="H972">
            <v>12232</v>
          </cell>
          <cell r="I972">
            <v>32.700000000000003</v>
          </cell>
          <cell r="J972">
            <v>0</v>
          </cell>
          <cell r="K972">
            <v>6116</v>
          </cell>
          <cell r="L972">
            <v>0</v>
          </cell>
          <cell r="M972">
            <v>6116</v>
          </cell>
          <cell r="N972">
            <v>12232</v>
          </cell>
          <cell r="O972">
            <v>6116</v>
          </cell>
        </row>
        <row r="973">
          <cell r="D973" t="str">
            <v>00000986</v>
          </cell>
          <cell r="E973" t="str">
            <v>*</v>
          </cell>
          <cell r="F973">
            <v>38307</v>
          </cell>
          <cell r="G973" t="str">
            <v>03B/NQ</v>
          </cell>
          <cell r="H973">
            <v>17768</v>
          </cell>
          <cell r="I973">
            <v>32.700000000000003</v>
          </cell>
          <cell r="J973">
            <v>0</v>
          </cell>
          <cell r="K973">
            <v>9509</v>
          </cell>
          <cell r="L973">
            <v>0</v>
          </cell>
          <cell r="M973">
            <v>8259</v>
          </cell>
          <cell r="N973">
            <v>17768</v>
          </cell>
          <cell r="O973">
            <v>9509</v>
          </cell>
        </row>
        <row r="974">
          <cell r="D974" t="str">
            <v>00000987</v>
          </cell>
          <cell r="E974" t="str">
            <v>*</v>
          </cell>
          <cell r="F974">
            <v>38334</v>
          </cell>
          <cell r="G974" t="str">
            <v>03B/ISO</v>
          </cell>
          <cell r="H974">
            <v>10456</v>
          </cell>
          <cell r="I974">
            <v>38.25</v>
          </cell>
          <cell r="J974">
            <v>0</v>
          </cell>
          <cell r="K974">
            <v>5228</v>
          </cell>
          <cell r="L974">
            <v>0</v>
          </cell>
          <cell r="M974">
            <v>5228</v>
          </cell>
          <cell r="N974">
            <v>10456</v>
          </cell>
          <cell r="O974">
            <v>5228</v>
          </cell>
        </row>
        <row r="975">
          <cell r="D975" t="str">
            <v>00000988</v>
          </cell>
          <cell r="E975" t="str">
            <v>*</v>
          </cell>
          <cell r="F975">
            <v>38334</v>
          </cell>
          <cell r="G975" t="str">
            <v>03B/NQ</v>
          </cell>
          <cell r="H975">
            <v>89544</v>
          </cell>
          <cell r="I975">
            <v>38.25</v>
          </cell>
          <cell r="J975">
            <v>0</v>
          </cell>
          <cell r="K975">
            <v>44772</v>
          </cell>
          <cell r="L975">
            <v>0</v>
          </cell>
          <cell r="M975">
            <v>44772</v>
          </cell>
          <cell r="N975">
            <v>89544</v>
          </cell>
          <cell r="O975">
            <v>44772</v>
          </cell>
        </row>
        <row r="976">
          <cell r="D976" t="str">
            <v>00000989</v>
          </cell>
          <cell r="E976" t="str">
            <v>*</v>
          </cell>
          <cell r="F976">
            <v>38378</v>
          </cell>
          <cell r="G976" t="str">
            <v>03B/ISO</v>
          </cell>
          <cell r="H976">
            <v>8575</v>
          </cell>
          <cell r="I976">
            <v>36.299999999999997</v>
          </cell>
          <cell r="J976">
            <v>0</v>
          </cell>
          <cell r="K976">
            <v>0</v>
          </cell>
          <cell r="L976">
            <v>8575</v>
          </cell>
          <cell r="M976">
            <v>0</v>
          </cell>
          <cell r="N976">
            <v>0</v>
          </cell>
          <cell r="O976">
            <v>0</v>
          </cell>
        </row>
        <row r="977">
          <cell r="D977" t="str">
            <v>00000990</v>
          </cell>
          <cell r="E977" t="str">
            <v>*</v>
          </cell>
          <cell r="F977">
            <v>38378</v>
          </cell>
          <cell r="G977" t="str">
            <v>03B/NQ</v>
          </cell>
          <cell r="H977">
            <v>6425</v>
          </cell>
          <cell r="I977">
            <v>36.299999999999997</v>
          </cell>
          <cell r="J977">
            <v>0</v>
          </cell>
          <cell r="K977">
            <v>0</v>
          </cell>
          <cell r="L977">
            <v>6425</v>
          </cell>
          <cell r="M977">
            <v>0</v>
          </cell>
          <cell r="N977">
            <v>0</v>
          </cell>
          <cell r="O977">
            <v>0</v>
          </cell>
        </row>
        <row r="978">
          <cell r="D978" t="str">
            <v>00000991</v>
          </cell>
          <cell r="F978">
            <v>38378</v>
          </cell>
          <cell r="G978" t="str">
            <v>03B/ISO</v>
          </cell>
          <cell r="H978">
            <v>5000</v>
          </cell>
          <cell r="I978">
            <v>36.299999999999997</v>
          </cell>
          <cell r="J978">
            <v>0</v>
          </cell>
          <cell r="K978">
            <v>2394</v>
          </cell>
          <cell r="L978">
            <v>0</v>
          </cell>
          <cell r="M978">
            <v>2606</v>
          </cell>
          <cell r="N978">
            <v>5000</v>
          </cell>
          <cell r="O978">
            <v>2394</v>
          </cell>
        </row>
        <row r="979">
          <cell r="D979" t="str">
            <v>00000992</v>
          </cell>
          <cell r="E979" t="str">
            <v>*</v>
          </cell>
          <cell r="F979">
            <v>38378</v>
          </cell>
          <cell r="G979" t="str">
            <v>03B/ISO</v>
          </cell>
          <cell r="H979">
            <v>2000</v>
          </cell>
          <cell r="I979">
            <v>36.299999999999997</v>
          </cell>
          <cell r="J979">
            <v>0</v>
          </cell>
          <cell r="K979">
            <v>0</v>
          </cell>
          <cell r="L979">
            <v>2000</v>
          </cell>
          <cell r="M979">
            <v>0</v>
          </cell>
          <cell r="N979">
            <v>0</v>
          </cell>
          <cell r="O979">
            <v>0</v>
          </cell>
        </row>
        <row r="980">
          <cell r="D980" t="str">
            <v>00000993</v>
          </cell>
          <cell r="E980" t="str">
            <v>*</v>
          </cell>
          <cell r="F980">
            <v>38427</v>
          </cell>
          <cell r="G980" t="str">
            <v>03B/ISO</v>
          </cell>
          <cell r="H980">
            <v>2000</v>
          </cell>
          <cell r="I980">
            <v>40.19</v>
          </cell>
          <cell r="J980">
            <v>0</v>
          </cell>
          <cell r="K980">
            <v>917</v>
          </cell>
          <cell r="L980">
            <v>0</v>
          </cell>
          <cell r="M980">
            <v>1083</v>
          </cell>
          <cell r="N980">
            <v>2000</v>
          </cell>
          <cell r="O980">
            <v>917</v>
          </cell>
        </row>
        <row r="981">
          <cell r="D981" t="str">
            <v>00000994</v>
          </cell>
          <cell r="F981">
            <v>38427</v>
          </cell>
          <cell r="G981" t="str">
            <v>03B/ISO</v>
          </cell>
          <cell r="H981">
            <v>5000</v>
          </cell>
          <cell r="I981">
            <v>40.19</v>
          </cell>
          <cell r="J981">
            <v>0</v>
          </cell>
          <cell r="K981">
            <v>0</v>
          </cell>
          <cell r="L981">
            <v>5000</v>
          </cell>
          <cell r="M981">
            <v>0</v>
          </cell>
          <cell r="N981">
            <v>0</v>
          </cell>
          <cell r="O981">
            <v>0</v>
          </cell>
        </row>
        <row r="982">
          <cell r="D982" t="str">
            <v>00000995</v>
          </cell>
          <cell r="F982">
            <v>38427</v>
          </cell>
          <cell r="G982" t="str">
            <v>03B/ISO</v>
          </cell>
          <cell r="H982">
            <v>5000</v>
          </cell>
          <cell r="I982">
            <v>40.19</v>
          </cell>
          <cell r="J982">
            <v>0</v>
          </cell>
          <cell r="K982">
            <v>2292</v>
          </cell>
          <cell r="L982">
            <v>0</v>
          </cell>
          <cell r="M982">
            <v>2708</v>
          </cell>
          <cell r="N982">
            <v>5000</v>
          </cell>
          <cell r="O982">
            <v>2292</v>
          </cell>
        </row>
        <row r="983">
          <cell r="D983" t="str">
            <v>00000996</v>
          </cell>
          <cell r="F983">
            <v>38427</v>
          </cell>
          <cell r="G983" t="str">
            <v>03B/ISO</v>
          </cell>
          <cell r="H983">
            <v>9952</v>
          </cell>
          <cell r="I983">
            <v>40.19</v>
          </cell>
          <cell r="J983">
            <v>0</v>
          </cell>
          <cell r="K983">
            <v>2488</v>
          </cell>
          <cell r="L983">
            <v>0</v>
          </cell>
          <cell r="M983">
            <v>7464</v>
          </cell>
          <cell r="N983">
            <v>9952</v>
          </cell>
          <cell r="O983">
            <v>2488</v>
          </cell>
        </row>
        <row r="984">
          <cell r="D984" t="str">
            <v>00000997</v>
          </cell>
          <cell r="F984">
            <v>38427</v>
          </cell>
          <cell r="G984" t="str">
            <v>03B/NQ</v>
          </cell>
          <cell r="H984">
            <v>90048</v>
          </cell>
          <cell r="I984">
            <v>40.19</v>
          </cell>
          <cell r="J984">
            <v>0</v>
          </cell>
          <cell r="K984">
            <v>41262</v>
          </cell>
          <cell r="L984">
            <v>0</v>
          </cell>
          <cell r="M984">
            <v>48786</v>
          </cell>
          <cell r="N984">
            <v>90048</v>
          </cell>
          <cell r="O984">
            <v>41262</v>
          </cell>
        </row>
        <row r="985">
          <cell r="D985" t="str">
            <v>00000998</v>
          </cell>
          <cell r="F985">
            <v>38427</v>
          </cell>
          <cell r="G985" t="str">
            <v>03B/ISO</v>
          </cell>
          <cell r="H985">
            <v>1000</v>
          </cell>
          <cell r="I985">
            <v>40.19</v>
          </cell>
          <cell r="J985">
            <v>0</v>
          </cell>
          <cell r="K985">
            <v>0</v>
          </cell>
          <cell r="L985">
            <v>1000</v>
          </cell>
          <cell r="M985">
            <v>0</v>
          </cell>
          <cell r="N985">
            <v>0</v>
          </cell>
          <cell r="O985">
            <v>0</v>
          </cell>
        </row>
        <row r="986">
          <cell r="D986" t="str">
            <v>00000999</v>
          </cell>
          <cell r="F986">
            <v>38427</v>
          </cell>
          <cell r="G986" t="str">
            <v>03B/ISO</v>
          </cell>
          <cell r="H986">
            <v>5000</v>
          </cell>
          <cell r="I986">
            <v>40.19</v>
          </cell>
          <cell r="J986">
            <v>0</v>
          </cell>
          <cell r="K986">
            <v>2188</v>
          </cell>
          <cell r="L986">
            <v>0</v>
          </cell>
          <cell r="M986">
            <v>2812</v>
          </cell>
          <cell r="N986">
            <v>5000</v>
          </cell>
          <cell r="O986">
            <v>2188</v>
          </cell>
        </row>
        <row r="987">
          <cell r="D987" t="str">
            <v>00001000</v>
          </cell>
          <cell r="F987">
            <v>38378</v>
          </cell>
          <cell r="G987" t="str">
            <v>03B/ISO</v>
          </cell>
          <cell r="H987">
            <v>9929</v>
          </cell>
          <cell r="I987">
            <v>36.299999999999997</v>
          </cell>
          <cell r="J987">
            <v>0</v>
          </cell>
          <cell r="K987">
            <v>2754</v>
          </cell>
          <cell r="L987">
            <v>0</v>
          </cell>
          <cell r="M987">
            <v>7175</v>
          </cell>
          <cell r="N987">
            <v>9929</v>
          </cell>
          <cell r="O987">
            <v>2754</v>
          </cell>
        </row>
        <row r="988">
          <cell r="D988" t="str">
            <v>00001001</v>
          </cell>
          <cell r="F988">
            <v>38378</v>
          </cell>
          <cell r="G988" t="str">
            <v>03B/NQ</v>
          </cell>
          <cell r="H988">
            <v>70071</v>
          </cell>
          <cell r="I988">
            <v>36.299999999999997</v>
          </cell>
          <cell r="J988">
            <v>0</v>
          </cell>
          <cell r="K988">
            <v>35579</v>
          </cell>
          <cell r="L988">
            <v>0</v>
          </cell>
          <cell r="M988">
            <v>34492</v>
          </cell>
          <cell r="N988">
            <v>70071</v>
          </cell>
          <cell r="O988">
            <v>35579</v>
          </cell>
        </row>
        <row r="989">
          <cell r="D989" t="str">
            <v>00001002</v>
          </cell>
          <cell r="F989">
            <v>38481</v>
          </cell>
          <cell r="G989" t="str">
            <v>03B/ISO</v>
          </cell>
          <cell r="H989">
            <v>5000</v>
          </cell>
          <cell r="I989">
            <v>28.63</v>
          </cell>
          <cell r="J989">
            <v>880</v>
          </cell>
          <cell r="K989">
            <v>2083</v>
          </cell>
          <cell r="L989">
            <v>0</v>
          </cell>
          <cell r="M989">
            <v>2917</v>
          </cell>
          <cell r="N989">
            <v>4120</v>
          </cell>
          <cell r="O989">
            <v>1203</v>
          </cell>
        </row>
        <row r="990">
          <cell r="D990" t="str">
            <v>00001003</v>
          </cell>
          <cell r="F990">
            <v>38481</v>
          </cell>
          <cell r="G990" t="str">
            <v>03B/ISO</v>
          </cell>
          <cell r="H990">
            <v>12039</v>
          </cell>
          <cell r="I990">
            <v>28.63</v>
          </cell>
          <cell r="J990">
            <v>3492</v>
          </cell>
          <cell r="K990">
            <v>3492</v>
          </cell>
          <cell r="L990">
            <v>0</v>
          </cell>
          <cell r="M990">
            <v>8547</v>
          </cell>
          <cell r="N990">
            <v>8547</v>
          </cell>
          <cell r="O990">
            <v>0</v>
          </cell>
        </row>
        <row r="991">
          <cell r="D991" t="str">
            <v>00001004</v>
          </cell>
          <cell r="F991">
            <v>38481</v>
          </cell>
          <cell r="G991" t="str">
            <v>03B/NQ</v>
          </cell>
          <cell r="H991">
            <v>2961</v>
          </cell>
          <cell r="I991">
            <v>28.63</v>
          </cell>
          <cell r="J991">
            <v>2133</v>
          </cell>
          <cell r="K991">
            <v>2445</v>
          </cell>
          <cell r="L991">
            <v>0</v>
          </cell>
          <cell r="M991">
            <v>516</v>
          </cell>
          <cell r="N991">
            <v>828</v>
          </cell>
          <cell r="O991">
            <v>312</v>
          </cell>
        </row>
        <row r="992">
          <cell r="D992" t="str">
            <v>00001005</v>
          </cell>
          <cell r="F992">
            <v>38481</v>
          </cell>
          <cell r="G992" t="str">
            <v>03B/ISO</v>
          </cell>
          <cell r="H992">
            <v>5000</v>
          </cell>
          <cell r="I992">
            <v>28.63</v>
          </cell>
          <cell r="J992">
            <v>1000</v>
          </cell>
          <cell r="K992">
            <v>1979</v>
          </cell>
          <cell r="L992">
            <v>0</v>
          </cell>
          <cell r="M992">
            <v>3021</v>
          </cell>
          <cell r="N992">
            <v>4000</v>
          </cell>
          <cell r="O992">
            <v>979</v>
          </cell>
        </row>
        <row r="993">
          <cell r="D993" t="str">
            <v>00001006</v>
          </cell>
          <cell r="F993">
            <v>38481</v>
          </cell>
          <cell r="G993" t="str">
            <v>03B/ISO</v>
          </cell>
          <cell r="H993">
            <v>3000</v>
          </cell>
          <cell r="I993">
            <v>28.63</v>
          </cell>
          <cell r="J993">
            <v>0</v>
          </cell>
          <cell r="K993">
            <v>1250</v>
          </cell>
          <cell r="L993">
            <v>0</v>
          </cell>
          <cell r="M993">
            <v>1750</v>
          </cell>
          <cell r="N993">
            <v>3000</v>
          </cell>
          <cell r="O993">
            <v>1250</v>
          </cell>
        </row>
        <row r="994">
          <cell r="D994" t="str">
            <v>00001007</v>
          </cell>
          <cell r="F994">
            <v>38505</v>
          </cell>
          <cell r="G994" t="str">
            <v>03B/ISO</v>
          </cell>
          <cell r="H994">
            <v>1000</v>
          </cell>
          <cell r="I994">
            <v>30.34</v>
          </cell>
          <cell r="J994">
            <v>154</v>
          </cell>
          <cell r="K994">
            <v>396</v>
          </cell>
          <cell r="L994">
            <v>0</v>
          </cell>
          <cell r="M994">
            <v>604</v>
          </cell>
          <cell r="N994">
            <v>846</v>
          </cell>
          <cell r="O994">
            <v>242</v>
          </cell>
        </row>
        <row r="995">
          <cell r="D995" t="str">
            <v>00001008</v>
          </cell>
          <cell r="F995">
            <v>38505</v>
          </cell>
          <cell r="G995" t="str">
            <v>03B/ISO</v>
          </cell>
          <cell r="H995">
            <v>5000</v>
          </cell>
          <cell r="I995">
            <v>30.34</v>
          </cell>
          <cell r="J995">
            <v>1354</v>
          </cell>
          <cell r="K995">
            <v>1354</v>
          </cell>
          <cell r="L995">
            <v>3646</v>
          </cell>
          <cell r="M995">
            <v>0</v>
          </cell>
          <cell r="N995">
            <v>0</v>
          </cell>
          <cell r="O995">
            <v>0</v>
          </cell>
        </row>
        <row r="996">
          <cell r="D996" t="str">
            <v>00001009</v>
          </cell>
          <cell r="F996">
            <v>38505</v>
          </cell>
          <cell r="G996" t="str">
            <v>03B/ISO</v>
          </cell>
          <cell r="H996">
            <v>11448</v>
          </cell>
          <cell r="I996">
            <v>30.34</v>
          </cell>
          <cell r="J996">
            <v>0</v>
          </cell>
          <cell r="K996">
            <v>0</v>
          </cell>
          <cell r="L996">
            <v>11448</v>
          </cell>
          <cell r="M996">
            <v>0</v>
          </cell>
          <cell r="N996">
            <v>0</v>
          </cell>
          <cell r="O996">
            <v>0</v>
          </cell>
        </row>
        <row r="997">
          <cell r="D997" t="str">
            <v>00001010</v>
          </cell>
          <cell r="F997">
            <v>38505</v>
          </cell>
          <cell r="G997" t="str">
            <v>03B/NQ</v>
          </cell>
          <cell r="H997">
            <v>3552</v>
          </cell>
          <cell r="I997">
            <v>30.34</v>
          </cell>
          <cell r="J997">
            <v>0</v>
          </cell>
          <cell r="K997">
            <v>0</v>
          </cell>
          <cell r="L997">
            <v>3552</v>
          </cell>
          <cell r="M997">
            <v>0</v>
          </cell>
          <cell r="N997">
            <v>0</v>
          </cell>
          <cell r="O997">
            <v>0</v>
          </cell>
        </row>
        <row r="998">
          <cell r="D998" t="str">
            <v>00001012</v>
          </cell>
          <cell r="F998">
            <v>38491</v>
          </cell>
          <cell r="G998" t="str">
            <v>03A/NQ</v>
          </cell>
          <cell r="H998">
            <v>10000</v>
          </cell>
          <cell r="I998">
            <v>29.13</v>
          </cell>
          <cell r="J998">
            <v>0</v>
          </cell>
          <cell r="K998">
            <v>3958</v>
          </cell>
          <cell r="L998">
            <v>0</v>
          </cell>
          <cell r="M998">
            <v>6042</v>
          </cell>
          <cell r="N998">
            <v>10000</v>
          </cell>
          <cell r="O998">
            <v>10000</v>
          </cell>
        </row>
        <row r="999">
          <cell r="D999" t="str">
            <v>00001013</v>
          </cell>
          <cell r="F999">
            <v>38491</v>
          </cell>
          <cell r="G999" t="str">
            <v>03A/NQ</v>
          </cell>
          <cell r="H999">
            <v>10000</v>
          </cell>
          <cell r="I999">
            <v>29.13</v>
          </cell>
          <cell r="J999">
            <v>2291</v>
          </cell>
          <cell r="K999">
            <v>2291</v>
          </cell>
          <cell r="L999">
            <v>7709</v>
          </cell>
          <cell r="M999">
            <v>0</v>
          </cell>
          <cell r="N999">
            <v>0</v>
          </cell>
          <cell r="O999">
            <v>0</v>
          </cell>
        </row>
        <row r="1000">
          <cell r="D1000" t="str">
            <v>00001014</v>
          </cell>
          <cell r="F1000">
            <v>38491</v>
          </cell>
          <cell r="G1000" t="str">
            <v>03A/NQ</v>
          </cell>
          <cell r="H1000">
            <v>10000</v>
          </cell>
          <cell r="I1000">
            <v>29.13</v>
          </cell>
          <cell r="J1000">
            <v>2291</v>
          </cell>
          <cell r="K1000">
            <v>3958</v>
          </cell>
          <cell r="L1000">
            <v>0</v>
          </cell>
          <cell r="M1000">
            <v>6042</v>
          </cell>
          <cell r="N1000">
            <v>7709</v>
          </cell>
          <cell r="O1000">
            <v>7709</v>
          </cell>
        </row>
        <row r="1001">
          <cell r="D1001" t="str">
            <v>00001015</v>
          </cell>
          <cell r="F1001">
            <v>38491</v>
          </cell>
          <cell r="G1001" t="str">
            <v>03A/NQ</v>
          </cell>
          <cell r="H1001">
            <v>10000</v>
          </cell>
          <cell r="I1001">
            <v>29.13</v>
          </cell>
          <cell r="J1001">
            <v>0</v>
          </cell>
          <cell r="K1001">
            <v>3958</v>
          </cell>
          <cell r="L1001">
            <v>0</v>
          </cell>
          <cell r="M1001">
            <v>6042</v>
          </cell>
          <cell r="N1001">
            <v>10000</v>
          </cell>
          <cell r="O1001">
            <v>10000</v>
          </cell>
        </row>
        <row r="1002">
          <cell r="D1002" t="str">
            <v>00001016</v>
          </cell>
          <cell r="F1002">
            <v>38491</v>
          </cell>
          <cell r="G1002" t="str">
            <v>03A/NQ</v>
          </cell>
          <cell r="H1002">
            <v>10000</v>
          </cell>
          <cell r="I1002">
            <v>29.13</v>
          </cell>
          <cell r="J1002">
            <v>0</v>
          </cell>
          <cell r="K1002">
            <v>3958</v>
          </cell>
          <cell r="L1002">
            <v>0</v>
          </cell>
          <cell r="M1002">
            <v>6042</v>
          </cell>
          <cell r="N1002">
            <v>10000</v>
          </cell>
          <cell r="O1002">
            <v>10000</v>
          </cell>
        </row>
        <row r="1003">
          <cell r="D1003" t="str">
            <v>00001017</v>
          </cell>
          <cell r="E1003" t="str">
            <v>*</v>
          </cell>
          <cell r="F1003">
            <v>38491</v>
          </cell>
          <cell r="G1003" t="str">
            <v>03A/NQ</v>
          </cell>
          <cell r="H1003">
            <v>40000</v>
          </cell>
          <cell r="I1003">
            <v>29.13</v>
          </cell>
          <cell r="J1003">
            <v>0</v>
          </cell>
          <cell r="K1003">
            <v>15833</v>
          </cell>
          <cell r="L1003">
            <v>0</v>
          </cell>
          <cell r="M1003">
            <v>24167</v>
          </cell>
          <cell r="N1003">
            <v>40000</v>
          </cell>
          <cell r="O1003">
            <v>40000</v>
          </cell>
        </row>
        <row r="1004">
          <cell r="D1004" t="str">
            <v>00001018</v>
          </cell>
          <cell r="E1004" t="str">
            <v>*</v>
          </cell>
          <cell r="F1004">
            <v>38512</v>
          </cell>
          <cell r="G1004" t="str">
            <v>03B/ISO</v>
          </cell>
          <cell r="H1004">
            <v>12512</v>
          </cell>
          <cell r="I1004">
            <v>31.96</v>
          </cell>
          <cell r="J1004">
            <v>0</v>
          </cell>
          <cell r="K1004">
            <v>3128</v>
          </cell>
          <cell r="L1004">
            <v>0</v>
          </cell>
          <cell r="M1004">
            <v>9384</v>
          </cell>
          <cell r="N1004">
            <v>12512</v>
          </cell>
          <cell r="O1004">
            <v>3128</v>
          </cell>
        </row>
        <row r="1005">
          <cell r="D1005" t="str">
            <v>00001019</v>
          </cell>
          <cell r="E1005" t="str">
            <v>*</v>
          </cell>
          <cell r="F1005">
            <v>38512</v>
          </cell>
          <cell r="G1005" t="str">
            <v>03B/NQ</v>
          </cell>
          <cell r="H1005">
            <v>37488</v>
          </cell>
          <cell r="I1005">
            <v>31.96</v>
          </cell>
          <cell r="J1005">
            <v>0</v>
          </cell>
          <cell r="K1005">
            <v>15622</v>
          </cell>
          <cell r="L1005">
            <v>0</v>
          </cell>
          <cell r="M1005">
            <v>21866</v>
          </cell>
          <cell r="N1005">
            <v>37488</v>
          </cell>
          <cell r="O1005">
            <v>15622</v>
          </cell>
        </row>
        <row r="1006">
          <cell r="D1006" t="str">
            <v>00001020</v>
          </cell>
          <cell r="F1006">
            <v>38552</v>
          </cell>
          <cell r="G1006" t="str">
            <v>03B/ISO</v>
          </cell>
          <cell r="H1006">
            <v>1000</v>
          </cell>
          <cell r="I1006">
            <v>31.51</v>
          </cell>
          <cell r="J1006">
            <v>0</v>
          </cell>
          <cell r="K1006">
            <v>0</v>
          </cell>
          <cell r="L1006">
            <v>1000</v>
          </cell>
          <cell r="M1006">
            <v>0</v>
          </cell>
          <cell r="N1006">
            <v>0</v>
          </cell>
          <cell r="O1006">
            <v>0</v>
          </cell>
        </row>
        <row r="1007">
          <cell r="D1007" t="str">
            <v>00001021</v>
          </cell>
          <cell r="F1007">
            <v>38552</v>
          </cell>
          <cell r="G1007" t="str">
            <v>03B/ISO</v>
          </cell>
          <cell r="H1007">
            <v>4000</v>
          </cell>
          <cell r="I1007">
            <v>31.51</v>
          </cell>
          <cell r="J1007">
            <v>0</v>
          </cell>
          <cell r="K1007">
            <v>0</v>
          </cell>
          <cell r="L1007">
            <v>4000</v>
          </cell>
          <cell r="M1007">
            <v>0</v>
          </cell>
          <cell r="N1007">
            <v>0</v>
          </cell>
          <cell r="O1007">
            <v>0</v>
          </cell>
        </row>
        <row r="1008">
          <cell r="D1008" t="str">
            <v>00001022</v>
          </cell>
          <cell r="E1008" t="str">
            <v>*</v>
          </cell>
          <cell r="F1008">
            <v>38552</v>
          </cell>
          <cell r="G1008" t="str">
            <v>03B/ISO</v>
          </cell>
          <cell r="H1008">
            <v>5000</v>
          </cell>
          <cell r="I1008">
            <v>31.51</v>
          </cell>
          <cell r="J1008">
            <v>0</v>
          </cell>
          <cell r="K1008">
            <v>1771</v>
          </cell>
          <cell r="L1008">
            <v>0</v>
          </cell>
          <cell r="M1008">
            <v>3229</v>
          </cell>
          <cell r="N1008">
            <v>5000</v>
          </cell>
          <cell r="O1008">
            <v>1771</v>
          </cell>
        </row>
        <row r="1009">
          <cell r="D1009" t="str">
            <v>00001023</v>
          </cell>
          <cell r="F1009">
            <v>38526</v>
          </cell>
          <cell r="G1009" t="str">
            <v>03B/ISO</v>
          </cell>
          <cell r="H1009">
            <v>1000</v>
          </cell>
          <cell r="I1009">
            <v>34.520000000000003</v>
          </cell>
          <cell r="J1009">
            <v>0</v>
          </cell>
          <cell r="K1009">
            <v>375</v>
          </cell>
          <cell r="L1009">
            <v>625</v>
          </cell>
          <cell r="M1009">
            <v>0</v>
          </cell>
          <cell r="N1009">
            <v>375</v>
          </cell>
          <cell r="O1009">
            <v>375</v>
          </cell>
        </row>
        <row r="1010">
          <cell r="D1010" t="str">
            <v>00001024</v>
          </cell>
          <cell r="F1010">
            <v>38526</v>
          </cell>
          <cell r="G1010" t="str">
            <v>03B/ISO</v>
          </cell>
          <cell r="H1010">
            <v>500</v>
          </cell>
          <cell r="I1010">
            <v>34.520000000000003</v>
          </cell>
          <cell r="J1010">
            <v>0</v>
          </cell>
          <cell r="K1010">
            <v>188</v>
          </cell>
          <cell r="L1010">
            <v>0</v>
          </cell>
          <cell r="M1010">
            <v>312</v>
          </cell>
          <cell r="N1010">
            <v>500</v>
          </cell>
          <cell r="O1010">
            <v>188</v>
          </cell>
        </row>
        <row r="1011">
          <cell r="D1011" t="str">
            <v>00001025</v>
          </cell>
          <cell r="F1011">
            <v>38526</v>
          </cell>
          <cell r="G1011" t="str">
            <v>03B/ISO</v>
          </cell>
          <cell r="H1011">
            <v>875</v>
          </cell>
          <cell r="I1011">
            <v>34.520000000000003</v>
          </cell>
          <cell r="J1011">
            <v>0</v>
          </cell>
          <cell r="K1011">
            <v>250</v>
          </cell>
          <cell r="L1011">
            <v>0</v>
          </cell>
          <cell r="M1011">
            <v>625</v>
          </cell>
          <cell r="N1011">
            <v>875</v>
          </cell>
          <cell r="O1011">
            <v>250</v>
          </cell>
        </row>
        <row r="1012">
          <cell r="D1012" t="str">
            <v>00001026</v>
          </cell>
          <cell r="F1012">
            <v>38526</v>
          </cell>
          <cell r="G1012" t="str">
            <v>03B/NQ</v>
          </cell>
          <cell r="H1012">
            <v>125</v>
          </cell>
          <cell r="I1012">
            <v>34.520000000000003</v>
          </cell>
          <cell r="J1012">
            <v>0</v>
          </cell>
          <cell r="K1012">
            <v>125</v>
          </cell>
          <cell r="L1012">
            <v>0</v>
          </cell>
          <cell r="M1012">
            <v>0</v>
          </cell>
          <cell r="N1012">
            <v>125</v>
          </cell>
          <cell r="O1012">
            <v>125</v>
          </cell>
        </row>
        <row r="1013">
          <cell r="D1013" t="str">
            <v>00001027</v>
          </cell>
          <cell r="F1013">
            <v>38526</v>
          </cell>
          <cell r="G1013" t="str">
            <v>03B/ISO</v>
          </cell>
          <cell r="H1013">
            <v>1000</v>
          </cell>
          <cell r="I1013">
            <v>34.520000000000003</v>
          </cell>
          <cell r="J1013">
            <v>0</v>
          </cell>
          <cell r="K1013">
            <v>375</v>
          </cell>
          <cell r="L1013">
            <v>0</v>
          </cell>
          <cell r="M1013">
            <v>625</v>
          </cell>
          <cell r="N1013">
            <v>1000</v>
          </cell>
          <cell r="O1013">
            <v>375</v>
          </cell>
        </row>
        <row r="1014">
          <cell r="D1014" t="str">
            <v>00001028</v>
          </cell>
          <cell r="F1014">
            <v>38526</v>
          </cell>
          <cell r="G1014" t="str">
            <v>03B/ISO</v>
          </cell>
          <cell r="H1014">
            <v>1500</v>
          </cell>
          <cell r="I1014">
            <v>34.520000000000003</v>
          </cell>
          <cell r="J1014">
            <v>0</v>
          </cell>
          <cell r="K1014">
            <v>563</v>
          </cell>
          <cell r="L1014">
            <v>0</v>
          </cell>
          <cell r="M1014">
            <v>937</v>
          </cell>
          <cell r="N1014">
            <v>1500</v>
          </cell>
          <cell r="O1014">
            <v>563</v>
          </cell>
        </row>
        <row r="1015">
          <cell r="D1015" t="str">
            <v>00001029</v>
          </cell>
          <cell r="F1015">
            <v>38526</v>
          </cell>
          <cell r="G1015" t="str">
            <v>03B/ISO</v>
          </cell>
          <cell r="H1015">
            <v>1165</v>
          </cell>
          <cell r="I1015">
            <v>34.520000000000003</v>
          </cell>
          <cell r="J1015">
            <v>0</v>
          </cell>
          <cell r="K1015">
            <v>385</v>
          </cell>
          <cell r="L1015">
            <v>0</v>
          </cell>
          <cell r="M1015">
            <v>780</v>
          </cell>
          <cell r="N1015">
            <v>1165</v>
          </cell>
          <cell r="O1015">
            <v>385</v>
          </cell>
        </row>
        <row r="1016">
          <cell r="D1016" t="str">
            <v>00001030</v>
          </cell>
          <cell r="F1016">
            <v>38526</v>
          </cell>
          <cell r="G1016" t="str">
            <v>03B/NQ</v>
          </cell>
          <cell r="H1016">
            <v>85</v>
          </cell>
          <cell r="I1016">
            <v>34.520000000000003</v>
          </cell>
          <cell r="J1016">
            <v>0</v>
          </cell>
          <cell r="K1016">
            <v>85</v>
          </cell>
          <cell r="L1016">
            <v>0</v>
          </cell>
          <cell r="M1016">
            <v>0</v>
          </cell>
          <cell r="N1016">
            <v>85</v>
          </cell>
          <cell r="O1016">
            <v>85</v>
          </cell>
        </row>
        <row r="1017">
          <cell r="D1017" t="str">
            <v>00001031</v>
          </cell>
          <cell r="E1017" t="str">
            <v>*</v>
          </cell>
          <cell r="F1017">
            <v>38526</v>
          </cell>
          <cell r="G1017" t="str">
            <v>03B/ISO</v>
          </cell>
          <cell r="H1017">
            <v>600</v>
          </cell>
          <cell r="I1017">
            <v>34.520000000000003</v>
          </cell>
          <cell r="J1017">
            <v>0</v>
          </cell>
          <cell r="K1017">
            <v>0</v>
          </cell>
          <cell r="L1017">
            <v>600</v>
          </cell>
          <cell r="M1017">
            <v>0</v>
          </cell>
          <cell r="N1017">
            <v>0</v>
          </cell>
          <cell r="O1017">
            <v>0</v>
          </cell>
        </row>
        <row r="1018">
          <cell r="D1018" t="str">
            <v>00001032</v>
          </cell>
          <cell r="E1018" t="str">
            <v>*</v>
          </cell>
          <cell r="F1018">
            <v>38526</v>
          </cell>
          <cell r="G1018" t="str">
            <v>03B/ISO</v>
          </cell>
          <cell r="H1018">
            <v>7245</v>
          </cell>
          <cell r="I1018">
            <v>34.520000000000003</v>
          </cell>
          <cell r="J1018">
            <v>0</v>
          </cell>
          <cell r="K1018">
            <v>1404</v>
          </cell>
          <cell r="L1018">
            <v>0</v>
          </cell>
          <cell r="M1018">
            <v>5841</v>
          </cell>
          <cell r="N1018">
            <v>7245</v>
          </cell>
          <cell r="O1018">
            <v>1404</v>
          </cell>
        </row>
        <row r="1019">
          <cell r="D1019" t="str">
            <v>00001033</v>
          </cell>
          <cell r="E1019" t="str">
            <v>*</v>
          </cell>
          <cell r="F1019">
            <v>38526</v>
          </cell>
          <cell r="G1019" t="str">
            <v>03B/NQ</v>
          </cell>
          <cell r="H1019">
            <v>7755</v>
          </cell>
          <cell r="I1019">
            <v>34.520000000000003</v>
          </cell>
          <cell r="J1019">
            <v>0</v>
          </cell>
          <cell r="K1019">
            <v>4221</v>
          </cell>
          <cell r="L1019">
            <v>0</v>
          </cell>
          <cell r="M1019">
            <v>3534</v>
          </cell>
          <cell r="N1019">
            <v>7755</v>
          </cell>
          <cell r="O1019">
            <v>4221</v>
          </cell>
        </row>
        <row r="1020">
          <cell r="D1020" t="str">
            <v>00001034</v>
          </cell>
          <cell r="E1020" t="str">
            <v>*</v>
          </cell>
          <cell r="F1020">
            <v>38526</v>
          </cell>
          <cell r="G1020" t="str">
            <v>03B/ISO</v>
          </cell>
          <cell r="H1020">
            <v>500</v>
          </cell>
          <cell r="I1020">
            <v>34.520000000000003</v>
          </cell>
          <cell r="J1020">
            <v>0</v>
          </cell>
          <cell r="K1020">
            <v>188</v>
          </cell>
          <cell r="L1020">
            <v>0</v>
          </cell>
          <cell r="M1020">
            <v>312</v>
          </cell>
          <cell r="N1020">
            <v>500</v>
          </cell>
          <cell r="O1020">
            <v>188</v>
          </cell>
        </row>
        <row r="1021">
          <cell r="D1021" t="str">
            <v>00001035</v>
          </cell>
          <cell r="E1021" t="str">
            <v>*</v>
          </cell>
          <cell r="F1021">
            <v>38526</v>
          </cell>
          <cell r="G1021" t="str">
            <v>03B/ISO</v>
          </cell>
          <cell r="H1021">
            <v>6669</v>
          </cell>
          <cell r="I1021">
            <v>34.520000000000003</v>
          </cell>
          <cell r="J1021">
            <v>0</v>
          </cell>
          <cell r="K1021">
            <v>2401</v>
          </cell>
          <cell r="L1021">
            <v>0</v>
          </cell>
          <cell r="M1021">
            <v>4268</v>
          </cell>
          <cell r="N1021">
            <v>6669</v>
          </cell>
          <cell r="O1021">
            <v>2401</v>
          </cell>
        </row>
        <row r="1022">
          <cell r="D1022" t="str">
            <v>00001036</v>
          </cell>
          <cell r="E1022" t="str">
            <v>*</v>
          </cell>
          <cell r="F1022">
            <v>38526</v>
          </cell>
          <cell r="G1022" t="str">
            <v>03B/NQ</v>
          </cell>
          <cell r="H1022">
            <v>331</v>
          </cell>
          <cell r="I1022">
            <v>34.520000000000003</v>
          </cell>
          <cell r="J1022">
            <v>0</v>
          </cell>
          <cell r="K1022">
            <v>224</v>
          </cell>
          <cell r="L1022">
            <v>0</v>
          </cell>
          <cell r="M1022">
            <v>107</v>
          </cell>
          <cell r="N1022">
            <v>331</v>
          </cell>
          <cell r="O1022">
            <v>224</v>
          </cell>
        </row>
        <row r="1023">
          <cell r="D1023" t="str">
            <v>00001037</v>
          </cell>
          <cell r="E1023" t="str">
            <v>*</v>
          </cell>
          <cell r="F1023">
            <v>38526</v>
          </cell>
          <cell r="G1023" t="str">
            <v>03B/ISO</v>
          </cell>
          <cell r="H1023">
            <v>250</v>
          </cell>
          <cell r="I1023">
            <v>34.520000000000003</v>
          </cell>
          <cell r="J1023">
            <v>0</v>
          </cell>
          <cell r="K1023">
            <v>95</v>
          </cell>
          <cell r="L1023">
            <v>0</v>
          </cell>
          <cell r="M1023">
            <v>155</v>
          </cell>
          <cell r="N1023">
            <v>250</v>
          </cell>
          <cell r="O1023">
            <v>95</v>
          </cell>
        </row>
        <row r="1024">
          <cell r="D1024" t="str">
            <v>00001038</v>
          </cell>
          <cell r="E1024" t="str">
            <v>*</v>
          </cell>
          <cell r="F1024">
            <v>38526</v>
          </cell>
          <cell r="G1024" t="str">
            <v>03B/ISO</v>
          </cell>
          <cell r="H1024">
            <v>2500</v>
          </cell>
          <cell r="I1024">
            <v>34.520000000000003</v>
          </cell>
          <cell r="J1024">
            <v>0</v>
          </cell>
          <cell r="K1024">
            <v>938</v>
          </cell>
          <cell r="L1024">
            <v>0</v>
          </cell>
          <cell r="M1024">
            <v>1562</v>
          </cell>
          <cell r="N1024">
            <v>2500</v>
          </cell>
          <cell r="O1024">
            <v>938</v>
          </cell>
        </row>
        <row r="1025">
          <cell r="D1025" t="str">
            <v>00001039</v>
          </cell>
          <cell r="F1025">
            <v>38526</v>
          </cell>
          <cell r="G1025" t="str">
            <v>03B/ISO</v>
          </cell>
          <cell r="H1025">
            <v>3765</v>
          </cell>
          <cell r="I1025">
            <v>34.520000000000003</v>
          </cell>
          <cell r="J1025">
            <v>0</v>
          </cell>
          <cell r="K1025">
            <v>0</v>
          </cell>
          <cell r="L1025">
            <v>0</v>
          </cell>
          <cell r="M1025">
            <v>3765</v>
          </cell>
          <cell r="N1025">
            <v>3765</v>
          </cell>
          <cell r="O1025">
            <v>0</v>
          </cell>
        </row>
        <row r="1026">
          <cell r="D1026" t="str">
            <v>00001040</v>
          </cell>
          <cell r="F1026">
            <v>38526</v>
          </cell>
          <cell r="G1026" t="str">
            <v>03B/NQ</v>
          </cell>
          <cell r="H1026">
            <v>66235</v>
          </cell>
          <cell r="I1026">
            <v>34.520000000000003</v>
          </cell>
          <cell r="J1026">
            <v>0</v>
          </cell>
          <cell r="K1026">
            <v>26250</v>
          </cell>
          <cell r="L1026">
            <v>0</v>
          </cell>
          <cell r="M1026">
            <v>39985</v>
          </cell>
          <cell r="N1026">
            <v>66235</v>
          </cell>
          <cell r="O1026">
            <v>26250</v>
          </cell>
        </row>
        <row r="1027">
          <cell r="D1027" t="str">
            <v>00001041</v>
          </cell>
          <cell r="F1027">
            <v>38526</v>
          </cell>
          <cell r="G1027" t="str">
            <v>03B/ISO</v>
          </cell>
          <cell r="H1027">
            <v>6809</v>
          </cell>
          <cell r="I1027">
            <v>34.520000000000003</v>
          </cell>
          <cell r="J1027">
            <v>0</v>
          </cell>
          <cell r="K1027">
            <v>1563</v>
          </cell>
          <cell r="L1027">
            <v>0</v>
          </cell>
          <cell r="M1027">
            <v>5246</v>
          </cell>
          <cell r="N1027">
            <v>6809</v>
          </cell>
          <cell r="O1027">
            <v>1563</v>
          </cell>
        </row>
        <row r="1028">
          <cell r="D1028" t="str">
            <v>00001042</v>
          </cell>
          <cell r="F1028">
            <v>38526</v>
          </cell>
          <cell r="G1028" t="str">
            <v>03B/NQ</v>
          </cell>
          <cell r="H1028">
            <v>8191</v>
          </cell>
          <cell r="I1028">
            <v>34.520000000000003</v>
          </cell>
          <cell r="J1028">
            <v>0</v>
          </cell>
          <cell r="K1028">
            <v>4062</v>
          </cell>
          <cell r="L1028">
            <v>0</v>
          </cell>
          <cell r="M1028">
            <v>4129</v>
          </cell>
          <cell r="N1028">
            <v>8191</v>
          </cell>
          <cell r="O1028">
            <v>4062</v>
          </cell>
        </row>
        <row r="1029">
          <cell r="D1029" t="str">
            <v>00001043</v>
          </cell>
          <cell r="E1029" t="str">
            <v>*</v>
          </cell>
          <cell r="F1029">
            <v>38526</v>
          </cell>
          <cell r="G1029" t="str">
            <v>03B/ISO</v>
          </cell>
          <cell r="H1029">
            <v>550</v>
          </cell>
          <cell r="I1029">
            <v>34.520000000000003</v>
          </cell>
          <cell r="J1029">
            <v>0</v>
          </cell>
          <cell r="K1029">
            <v>0</v>
          </cell>
          <cell r="L1029">
            <v>550</v>
          </cell>
          <cell r="M1029">
            <v>0</v>
          </cell>
          <cell r="N1029">
            <v>0</v>
          </cell>
          <cell r="O1029">
            <v>0</v>
          </cell>
        </row>
        <row r="1030">
          <cell r="D1030" t="str">
            <v>00001044</v>
          </cell>
          <cell r="F1030">
            <v>38526</v>
          </cell>
          <cell r="G1030" t="str">
            <v>03B/ISO</v>
          </cell>
          <cell r="H1030">
            <v>3500</v>
          </cell>
          <cell r="I1030">
            <v>34.520000000000003</v>
          </cell>
          <cell r="J1030">
            <v>0</v>
          </cell>
          <cell r="K1030">
            <v>1313</v>
          </cell>
          <cell r="L1030">
            <v>0</v>
          </cell>
          <cell r="M1030">
            <v>2187</v>
          </cell>
          <cell r="N1030">
            <v>3500</v>
          </cell>
          <cell r="O1030">
            <v>1313</v>
          </cell>
        </row>
        <row r="1031">
          <cell r="D1031" t="str">
            <v>00001045</v>
          </cell>
          <cell r="E1031" t="str">
            <v>*</v>
          </cell>
          <cell r="F1031">
            <v>38526</v>
          </cell>
          <cell r="G1031" t="str">
            <v>03B/ISO</v>
          </cell>
          <cell r="H1031">
            <v>250</v>
          </cell>
          <cell r="I1031">
            <v>34.520000000000003</v>
          </cell>
          <cell r="J1031">
            <v>0</v>
          </cell>
          <cell r="K1031">
            <v>0</v>
          </cell>
          <cell r="L1031">
            <v>250</v>
          </cell>
          <cell r="M1031">
            <v>0</v>
          </cell>
          <cell r="N1031">
            <v>0</v>
          </cell>
          <cell r="O1031">
            <v>0</v>
          </cell>
        </row>
        <row r="1032">
          <cell r="D1032" t="str">
            <v>00001046</v>
          </cell>
          <cell r="F1032">
            <v>38526</v>
          </cell>
          <cell r="G1032" t="str">
            <v>03B/ISO</v>
          </cell>
          <cell r="H1032">
            <v>1000</v>
          </cell>
          <cell r="I1032">
            <v>34.520000000000003</v>
          </cell>
          <cell r="J1032">
            <v>0</v>
          </cell>
          <cell r="K1032">
            <v>375</v>
          </cell>
          <cell r="L1032">
            <v>0</v>
          </cell>
          <cell r="M1032">
            <v>625</v>
          </cell>
          <cell r="N1032">
            <v>1000</v>
          </cell>
          <cell r="O1032">
            <v>375</v>
          </cell>
        </row>
        <row r="1033">
          <cell r="D1033" t="str">
            <v>00001047</v>
          </cell>
          <cell r="E1033" t="str">
            <v>*</v>
          </cell>
          <cell r="F1033">
            <v>38526</v>
          </cell>
          <cell r="G1033" t="str">
            <v>03B/ISO</v>
          </cell>
          <cell r="H1033">
            <v>500</v>
          </cell>
          <cell r="I1033">
            <v>34.520000000000003</v>
          </cell>
          <cell r="J1033">
            <v>0</v>
          </cell>
          <cell r="K1033">
            <v>188</v>
          </cell>
          <cell r="L1033">
            <v>0</v>
          </cell>
          <cell r="M1033">
            <v>312</v>
          </cell>
          <cell r="N1033">
            <v>500</v>
          </cell>
          <cell r="O1033">
            <v>188</v>
          </cell>
        </row>
        <row r="1034">
          <cell r="D1034" t="str">
            <v>00001048</v>
          </cell>
          <cell r="F1034">
            <v>38526</v>
          </cell>
          <cell r="G1034" t="str">
            <v>03B/ISO</v>
          </cell>
          <cell r="H1034">
            <v>1500</v>
          </cell>
          <cell r="I1034">
            <v>34.520000000000003</v>
          </cell>
          <cell r="J1034">
            <v>0</v>
          </cell>
          <cell r="K1034">
            <v>563</v>
          </cell>
          <cell r="L1034">
            <v>0</v>
          </cell>
          <cell r="M1034">
            <v>937</v>
          </cell>
          <cell r="N1034">
            <v>1500</v>
          </cell>
          <cell r="O1034">
            <v>563</v>
          </cell>
        </row>
        <row r="1035">
          <cell r="D1035" t="str">
            <v>00001049</v>
          </cell>
          <cell r="E1035" t="str">
            <v>*</v>
          </cell>
          <cell r="F1035">
            <v>38526</v>
          </cell>
          <cell r="G1035" t="str">
            <v>03B/NQ</v>
          </cell>
          <cell r="H1035">
            <v>2896</v>
          </cell>
          <cell r="I1035">
            <v>34.520000000000003</v>
          </cell>
          <cell r="J1035">
            <v>0</v>
          </cell>
          <cell r="K1035">
            <v>0</v>
          </cell>
          <cell r="L1035">
            <v>0</v>
          </cell>
          <cell r="M1035">
            <v>2896</v>
          </cell>
          <cell r="N1035">
            <v>2896</v>
          </cell>
          <cell r="O1035">
            <v>0</v>
          </cell>
        </row>
        <row r="1036">
          <cell r="D1036" t="str">
            <v>00001050</v>
          </cell>
          <cell r="E1036" t="str">
            <v>*</v>
          </cell>
          <cell r="F1036">
            <v>38526</v>
          </cell>
          <cell r="G1036" t="str">
            <v>03B/NQ</v>
          </cell>
          <cell r="H1036">
            <v>77104</v>
          </cell>
          <cell r="I1036">
            <v>34.520000000000003</v>
          </cell>
          <cell r="J1036">
            <v>0</v>
          </cell>
          <cell r="K1036">
            <v>30000</v>
          </cell>
          <cell r="L1036">
            <v>0</v>
          </cell>
          <cell r="M1036">
            <v>47104</v>
          </cell>
          <cell r="N1036">
            <v>77104</v>
          </cell>
          <cell r="O1036">
            <v>30000</v>
          </cell>
        </row>
        <row r="1037">
          <cell r="D1037" t="str">
            <v>00001051</v>
          </cell>
          <cell r="E1037" t="str">
            <v>*</v>
          </cell>
          <cell r="F1037">
            <v>38526</v>
          </cell>
          <cell r="G1037" t="str">
            <v>03B/ISO</v>
          </cell>
          <cell r="H1037">
            <v>3991</v>
          </cell>
          <cell r="I1037">
            <v>34.520000000000003</v>
          </cell>
          <cell r="J1037">
            <v>0</v>
          </cell>
          <cell r="K1037">
            <v>0</v>
          </cell>
          <cell r="L1037">
            <v>0</v>
          </cell>
          <cell r="M1037">
            <v>3991</v>
          </cell>
          <cell r="N1037">
            <v>3991</v>
          </cell>
          <cell r="O1037">
            <v>0</v>
          </cell>
        </row>
        <row r="1038">
          <cell r="D1038" t="str">
            <v>00001052</v>
          </cell>
          <cell r="E1038" t="str">
            <v>*</v>
          </cell>
          <cell r="F1038">
            <v>38526</v>
          </cell>
          <cell r="G1038" t="str">
            <v>03B/NQ</v>
          </cell>
          <cell r="H1038">
            <v>31009</v>
          </cell>
          <cell r="I1038">
            <v>34.520000000000003</v>
          </cell>
          <cell r="J1038">
            <v>0</v>
          </cell>
          <cell r="K1038">
            <v>13125</v>
          </cell>
          <cell r="L1038">
            <v>0</v>
          </cell>
          <cell r="M1038">
            <v>17884</v>
          </cell>
          <cell r="N1038">
            <v>31009</v>
          </cell>
          <cell r="O1038">
            <v>13125</v>
          </cell>
        </row>
        <row r="1039">
          <cell r="D1039" t="str">
            <v>00001053</v>
          </cell>
          <cell r="E1039" t="str">
            <v>*</v>
          </cell>
          <cell r="F1039">
            <v>38526</v>
          </cell>
          <cell r="G1039" t="str">
            <v>03B/ISO</v>
          </cell>
          <cell r="H1039">
            <v>100</v>
          </cell>
          <cell r="I1039">
            <v>34.520000000000003</v>
          </cell>
          <cell r="J1039">
            <v>0</v>
          </cell>
          <cell r="K1039">
            <v>38</v>
          </cell>
          <cell r="L1039">
            <v>0</v>
          </cell>
          <cell r="M1039">
            <v>62</v>
          </cell>
          <cell r="N1039">
            <v>100</v>
          </cell>
          <cell r="O1039">
            <v>38</v>
          </cell>
        </row>
        <row r="1040">
          <cell r="D1040" t="str">
            <v>00001054</v>
          </cell>
          <cell r="F1040">
            <v>38526</v>
          </cell>
          <cell r="G1040" t="str">
            <v>03B/ISO</v>
          </cell>
          <cell r="H1040">
            <v>2896</v>
          </cell>
          <cell r="I1040">
            <v>34.520000000000003</v>
          </cell>
          <cell r="J1040">
            <v>0</v>
          </cell>
          <cell r="K1040">
            <v>2896</v>
          </cell>
          <cell r="L1040">
            <v>0</v>
          </cell>
          <cell r="M1040">
            <v>0</v>
          </cell>
          <cell r="N1040">
            <v>2896</v>
          </cell>
          <cell r="O1040">
            <v>2896</v>
          </cell>
        </row>
        <row r="1041">
          <cell r="D1041" t="str">
            <v>00001055</v>
          </cell>
          <cell r="F1041">
            <v>38526</v>
          </cell>
          <cell r="G1041" t="str">
            <v>03B/NQ</v>
          </cell>
          <cell r="H1041">
            <v>22104</v>
          </cell>
          <cell r="I1041">
            <v>34.520000000000003</v>
          </cell>
          <cell r="J1041">
            <v>0</v>
          </cell>
          <cell r="K1041">
            <v>6479</v>
          </cell>
          <cell r="L1041">
            <v>0</v>
          </cell>
          <cell r="M1041">
            <v>15625</v>
          </cell>
          <cell r="N1041">
            <v>22104</v>
          </cell>
          <cell r="O1041">
            <v>6479</v>
          </cell>
        </row>
        <row r="1042">
          <cell r="D1042" t="str">
            <v>00001056</v>
          </cell>
          <cell r="F1042">
            <v>38526</v>
          </cell>
          <cell r="G1042" t="str">
            <v>03B/ISO</v>
          </cell>
          <cell r="H1042">
            <v>1000</v>
          </cell>
          <cell r="I1042">
            <v>34.520000000000003</v>
          </cell>
          <cell r="J1042">
            <v>0</v>
          </cell>
          <cell r="K1042">
            <v>375</v>
          </cell>
          <cell r="L1042">
            <v>0</v>
          </cell>
          <cell r="M1042">
            <v>625</v>
          </cell>
          <cell r="N1042">
            <v>1000</v>
          </cell>
          <cell r="O1042">
            <v>375</v>
          </cell>
        </row>
        <row r="1043">
          <cell r="D1043" t="str">
            <v>00001057</v>
          </cell>
          <cell r="E1043" t="str">
            <v>*</v>
          </cell>
          <cell r="F1043">
            <v>38526</v>
          </cell>
          <cell r="G1043" t="str">
            <v>03B/ISO</v>
          </cell>
          <cell r="H1043">
            <v>1500</v>
          </cell>
          <cell r="I1043">
            <v>34.520000000000003</v>
          </cell>
          <cell r="J1043">
            <v>0</v>
          </cell>
          <cell r="K1043">
            <v>563</v>
          </cell>
          <cell r="L1043">
            <v>0</v>
          </cell>
          <cell r="M1043">
            <v>937</v>
          </cell>
          <cell r="N1043">
            <v>1500</v>
          </cell>
          <cell r="O1043">
            <v>563</v>
          </cell>
        </row>
        <row r="1044">
          <cell r="D1044" t="str">
            <v>00001058</v>
          </cell>
          <cell r="F1044">
            <v>38526</v>
          </cell>
          <cell r="G1044" t="str">
            <v>03B/ISO</v>
          </cell>
          <cell r="H1044">
            <v>6183</v>
          </cell>
          <cell r="I1044">
            <v>34.520000000000003</v>
          </cell>
          <cell r="J1044">
            <v>0</v>
          </cell>
          <cell r="K1044">
            <v>0</v>
          </cell>
          <cell r="L1044">
            <v>0</v>
          </cell>
          <cell r="M1044">
            <v>6183</v>
          </cell>
          <cell r="N1044">
            <v>6183</v>
          </cell>
          <cell r="O1044">
            <v>0</v>
          </cell>
        </row>
        <row r="1045">
          <cell r="D1045" t="str">
            <v>00001059</v>
          </cell>
          <cell r="F1045">
            <v>38526</v>
          </cell>
          <cell r="G1045" t="str">
            <v>03B/NQ</v>
          </cell>
          <cell r="H1045">
            <v>26317</v>
          </cell>
          <cell r="I1045">
            <v>34.520000000000003</v>
          </cell>
          <cell r="J1045">
            <v>0</v>
          </cell>
          <cell r="K1045">
            <v>12188</v>
          </cell>
          <cell r="L1045">
            <v>0</v>
          </cell>
          <cell r="M1045">
            <v>14129</v>
          </cell>
          <cell r="N1045">
            <v>26317</v>
          </cell>
          <cell r="O1045">
            <v>12188</v>
          </cell>
        </row>
        <row r="1046">
          <cell r="D1046" t="str">
            <v>00001060</v>
          </cell>
          <cell r="F1046">
            <v>38526</v>
          </cell>
          <cell r="G1046" t="str">
            <v>03B/ISO</v>
          </cell>
          <cell r="H1046">
            <v>3500</v>
          </cell>
          <cell r="I1046">
            <v>34.520000000000003</v>
          </cell>
          <cell r="J1046">
            <v>0</v>
          </cell>
          <cell r="K1046">
            <v>1313</v>
          </cell>
          <cell r="L1046">
            <v>0</v>
          </cell>
          <cell r="M1046">
            <v>2187</v>
          </cell>
          <cell r="N1046">
            <v>3500</v>
          </cell>
          <cell r="O1046">
            <v>1313</v>
          </cell>
        </row>
        <row r="1047">
          <cell r="D1047" t="str">
            <v>00001061</v>
          </cell>
          <cell r="F1047">
            <v>38526</v>
          </cell>
          <cell r="G1047" t="str">
            <v>03B/ISO</v>
          </cell>
          <cell r="H1047">
            <v>1250</v>
          </cell>
          <cell r="I1047">
            <v>34.520000000000003</v>
          </cell>
          <cell r="J1047">
            <v>0</v>
          </cell>
          <cell r="K1047">
            <v>470</v>
          </cell>
          <cell r="L1047">
            <v>0</v>
          </cell>
          <cell r="M1047">
            <v>780</v>
          </cell>
          <cell r="N1047">
            <v>1250</v>
          </cell>
          <cell r="O1047">
            <v>470</v>
          </cell>
        </row>
        <row r="1048">
          <cell r="D1048" t="str">
            <v>00001062</v>
          </cell>
          <cell r="F1048">
            <v>38526</v>
          </cell>
          <cell r="G1048" t="str">
            <v>03B/ISO</v>
          </cell>
          <cell r="H1048">
            <v>6641</v>
          </cell>
          <cell r="I1048">
            <v>34.520000000000003</v>
          </cell>
          <cell r="J1048">
            <v>0</v>
          </cell>
          <cell r="K1048">
            <v>390</v>
          </cell>
          <cell r="L1048">
            <v>0</v>
          </cell>
          <cell r="M1048">
            <v>6251</v>
          </cell>
          <cell r="N1048">
            <v>6641</v>
          </cell>
          <cell r="O1048">
            <v>390</v>
          </cell>
        </row>
        <row r="1049">
          <cell r="D1049" t="str">
            <v>00001063</v>
          </cell>
          <cell r="F1049">
            <v>38526</v>
          </cell>
          <cell r="G1049" t="str">
            <v>03B/NQ</v>
          </cell>
          <cell r="H1049">
            <v>8359</v>
          </cell>
          <cell r="I1049">
            <v>34.520000000000003</v>
          </cell>
          <cell r="J1049">
            <v>0</v>
          </cell>
          <cell r="K1049">
            <v>5235</v>
          </cell>
          <cell r="L1049">
            <v>0</v>
          </cell>
          <cell r="M1049">
            <v>3124</v>
          </cell>
          <cell r="N1049">
            <v>8359</v>
          </cell>
          <cell r="O1049">
            <v>5235</v>
          </cell>
        </row>
        <row r="1050">
          <cell r="D1050" t="str">
            <v>00001064</v>
          </cell>
          <cell r="F1050">
            <v>38526</v>
          </cell>
          <cell r="G1050" t="str">
            <v>03B/ISO</v>
          </cell>
          <cell r="H1050">
            <v>2757</v>
          </cell>
          <cell r="I1050">
            <v>34.520000000000003</v>
          </cell>
          <cell r="J1050">
            <v>0</v>
          </cell>
          <cell r="K1050">
            <v>752</v>
          </cell>
          <cell r="L1050">
            <v>0</v>
          </cell>
          <cell r="M1050">
            <v>2005</v>
          </cell>
          <cell r="N1050">
            <v>2757</v>
          </cell>
          <cell r="O1050">
            <v>752</v>
          </cell>
        </row>
        <row r="1051">
          <cell r="D1051" t="str">
            <v>00001065</v>
          </cell>
          <cell r="F1051">
            <v>38526</v>
          </cell>
          <cell r="G1051" t="str">
            <v>03B/NQ</v>
          </cell>
          <cell r="H1051">
            <v>743</v>
          </cell>
          <cell r="I1051">
            <v>34.520000000000003</v>
          </cell>
          <cell r="J1051">
            <v>0</v>
          </cell>
          <cell r="K1051">
            <v>561</v>
          </cell>
          <cell r="L1051">
            <v>0</v>
          </cell>
          <cell r="M1051">
            <v>182</v>
          </cell>
          <cell r="N1051">
            <v>743</v>
          </cell>
          <cell r="O1051">
            <v>561</v>
          </cell>
        </row>
        <row r="1052">
          <cell r="D1052" t="str">
            <v>00001066</v>
          </cell>
          <cell r="E1052" t="str">
            <v>*</v>
          </cell>
          <cell r="F1052">
            <v>38526</v>
          </cell>
          <cell r="G1052" t="str">
            <v>03B/ISO</v>
          </cell>
          <cell r="H1052">
            <v>600</v>
          </cell>
          <cell r="I1052">
            <v>34.520000000000003</v>
          </cell>
          <cell r="J1052">
            <v>0</v>
          </cell>
          <cell r="K1052">
            <v>225</v>
          </cell>
          <cell r="L1052">
            <v>0</v>
          </cell>
          <cell r="M1052">
            <v>375</v>
          </cell>
          <cell r="N1052">
            <v>600</v>
          </cell>
          <cell r="O1052">
            <v>225</v>
          </cell>
        </row>
        <row r="1053">
          <cell r="D1053" t="str">
            <v>00001067</v>
          </cell>
          <cell r="E1053" t="str">
            <v>*</v>
          </cell>
          <cell r="F1053">
            <v>38526</v>
          </cell>
          <cell r="G1053" t="str">
            <v>03B/ISO</v>
          </cell>
          <cell r="H1053">
            <v>2500</v>
          </cell>
          <cell r="I1053">
            <v>34.520000000000003</v>
          </cell>
          <cell r="J1053">
            <v>0</v>
          </cell>
          <cell r="K1053">
            <v>0</v>
          </cell>
          <cell r="L1053">
            <v>2500</v>
          </cell>
          <cell r="M1053">
            <v>0</v>
          </cell>
          <cell r="N1053">
            <v>0</v>
          </cell>
          <cell r="O1053">
            <v>0</v>
          </cell>
        </row>
        <row r="1054">
          <cell r="D1054" t="str">
            <v>00001068</v>
          </cell>
          <cell r="F1054">
            <v>38526</v>
          </cell>
          <cell r="G1054" t="str">
            <v>03B/ISO</v>
          </cell>
          <cell r="H1054">
            <v>4311</v>
          </cell>
          <cell r="I1054">
            <v>34.520000000000003</v>
          </cell>
          <cell r="J1054">
            <v>0</v>
          </cell>
          <cell r="K1054">
            <v>0</v>
          </cell>
          <cell r="L1054">
            <v>0</v>
          </cell>
          <cell r="M1054">
            <v>4311</v>
          </cell>
          <cell r="N1054">
            <v>4311</v>
          </cell>
          <cell r="O1054">
            <v>0</v>
          </cell>
        </row>
        <row r="1055">
          <cell r="D1055" t="str">
            <v>00001069</v>
          </cell>
          <cell r="F1055">
            <v>38526</v>
          </cell>
          <cell r="G1055" t="str">
            <v>03B/NQ</v>
          </cell>
          <cell r="H1055">
            <v>13689</v>
          </cell>
          <cell r="I1055">
            <v>34.520000000000003</v>
          </cell>
          <cell r="J1055">
            <v>0</v>
          </cell>
          <cell r="K1055">
            <v>6750</v>
          </cell>
          <cell r="L1055">
            <v>0</v>
          </cell>
          <cell r="M1055">
            <v>6939</v>
          </cell>
          <cell r="N1055">
            <v>13689</v>
          </cell>
          <cell r="O1055">
            <v>6750</v>
          </cell>
        </row>
        <row r="1056">
          <cell r="D1056" t="str">
            <v>00001070</v>
          </cell>
          <cell r="F1056">
            <v>38526</v>
          </cell>
          <cell r="G1056" t="str">
            <v>03B/ISO</v>
          </cell>
          <cell r="H1056">
            <v>6764</v>
          </cell>
          <cell r="I1056">
            <v>34.520000000000003</v>
          </cell>
          <cell r="J1056">
            <v>0</v>
          </cell>
          <cell r="K1056">
            <v>1227</v>
          </cell>
          <cell r="L1056">
            <v>0</v>
          </cell>
          <cell r="M1056">
            <v>5537</v>
          </cell>
          <cell r="N1056">
            <v>6764</v>
          </cell>
          <cell r="O1056">
            <v>1227</v>
          </cell>
        </row>
        <row r="1057">
          <cell r="D1057" t="str">
            <v>00001071</v>
          </cell>
          <cell r="F1057">
            <v>38526</v>
          </cell>
          <cell r="G1057" t="str">
            <v>03B/NQ</v>
          </cell>
          <cell r="H1057">
            <v>11236</v>
          </cell>
          <cell r="I1057">
            <v>34.520000000000003</v>
          </cell>
          <cell r="J1057">
            <v>0</v>
          </cell>
          <cell r="K1057">
            <v>5523</v>
          </cell>
          <cell r="L1057">
            <v>0</v>
          </cell>
          <cell r="M1057">
            <v>5713</v>
          </cell>
          <cell r="N1057">
            <v>11236</v>
          </cell>
          <cell r="O1057">
            <v>5523</v>
          </cell>
        </row>
        <row r="1058">
          <cell r="D1058" t="str">
            <v>00001072</v>
          </cell>
          <cell r="E1058" t="str">
            <v>*</v>
          </cell>
          <cell r="F1058">
            <v>38526</v>
          </cell>
          <cell r="G1058" t="str">
            <v>03B/ISO</v>
          </cell>
          <cell r="H1058">
            <v>600</v>
          </cell>
          <cell r="I1058">
            <v>34.520000000000003</v>
          </cell>
          <cell r="J1058">
            <v>0</v>
          </cell>
          <cell r="K1058">
            <v>0</v>
          </cell>
          <cell r="L1058">
            <v>600</v>
          </cell>
          <cell r="M1058">
            <v>0</v>
          </cell>
          <cell r="N1058">
            <v>0</v>
          </cell>
          <cell r="O1058">
            <v>0</v>
          </cell>
        </row>
        <row r="1059">
          <cell r="D1059" t="str">
            <v>00001073</v>
          </cell>
          <cell r="F1059">
            <v>38526</v>
          </cell>
          <cell r="G1059" t="str">
            <v>03B/ISO</v>
          </cell>
          <cell r="H1059">
            <v>1500</v>
          </cell>
          <cell r="I1059">
            <v>34.520000000000003</v>
          </cell>
          <cell r="J1059">
            <v>0</v>
          </cell>
          <cell r="K1059">
            <v>563</v>
          </cell>
          <cell r="L1059">
            <v>0</v>
          </cell>
          <cell r="M1059">
            <v>937</v>
          </cell>
          <cell r="N1059">
            <v>1500</v>
          </cell>
          <cell r="O1059">
            <v>563</v>
          </cell>
        </row>
        <row r="1060">
          <cell r="D1060" t="str">
            <v>00001074</v>
          </cell>
          <cell r="F1060">
            <v>38526</v>
          </cell>
          <cell r="G1060" t="str">
            <v>03B/ISO</v>
          </cell>
          <cell r="H1060">
            <v>2500</v>
          </cell>
          <cell r="I1060">
            <v>34.520000000000003</v>
          </cell>
          <cell r="J1060">
            <v>0</v>
          </cell>
          <cell r="K1060">
            <v>938</v>
          </cell>
          <cell r="L1060">
            <v>0</v>
          </cell>
          <cell r="M1060">
            <v>1562</v>
          </cell>
          <cell r="N1060">
            <v>2500</v>
          </cell>
          <cell r="O1060">
            <v>938</v>
          </cell>
        </row>
        <row r="1061">
          <cell r="D1061" t="str">
            <v>00001075</v>
          </cell>
          <cell r="F1061">
            <v>38526</v>
          </cell>
          <cell r="G1061" t="str">
            <v>03B/ISO</v>
          </cell>
          <cell r="H1061">
            <v>1000</v>
          </cell>
          <cell r="I1061">
            <v>34.520000000000003</v>
          </cell>
          <cell r="J1061">
            <v>0</v>
          </cell>
          <cell r="K1061">
            <v>375</v>
          </cell>
          <cell r="L1061">
            <v>0</v>
          </cell>
          <cell r="M1061">
            <v>625</v>
          </cell>
          <cell r="N1061">
            <v>1000</v>
          </cell>
          <cell r="O1061">
            <v>375</v>
          </cell>
        </row>
        <row r="1062">
          <cell r="D1062" t="str">
            <v>00001076</v>
          </cell>
          <cell r="F1062">
            <v>38526</v>
          </cell>
          <cell r="G1062" t="str">
            <v>03B/ISO</v>
          </cell>
          <cell r="H1062">
            <v>200</v>
          </cell>
          <cell r="I1062">
            <v>34.520000000000003</v>
          </cell>
          <cell r="J1062">
            <v>0</v>
          </cell>
          <cell r="K1062">
            <v>75</v>
          </cell>
          <cell r="L1062">
            <v>0</v>
          </cell>
          <cell r="M1062">
            <v>125</v>
          </cell>
          <cell r="N1062">
            <v>200</v>
          </cell>
          <cell r="O1062">
            <v>75</v>
          </cell>
        </row>
        <row r="1063">
          <cell r="D1063" t="str">
            <v>00001077</v>
          </cell>
          <cell r="E1063" t="str">
            <v>*</v>
          </cell>
          <cell r="F1063">
            <v>38526</v>
          </cell>
          <cell r="G1063" t="str">
            <v>03B/ISO</v>
          </cell>
          <cell r="H1063">
            <v>250</v>
          </cell>
          <cell r="I1063">
            <v>34.520000000000003</v>
          </cell>
          <cell r="J1063">
            <v>0</v>
          </cell>
          <cell r="K1063">
            <v>95</v>
          </cell>
          <cell r="L1063">
            <v>0</v>
          </cell>
          <cell r="M1063">
            <v>155</v>
          </cell>
          <cell r="N1063">
            <v>250</v>
          </cell>
          <cell r="O1063">
            <v>95</v>
          </cell>
        </row>
        <row r="1064">
          <cell r="D1064" t="str">
            <v>00001078</v>
          </cell>
          <cell r="F1064">
            <v>38526</v>
          </cell>
          <cell r="G1064" t="str">
            <v>03B/ISO</v>
          </cell>
          <cell r="H1064">
            <v>787</v>
          </cell>
          <cell r="I1064">
            <v>34.520000000000003</v>
          </cell>
          <cell r="J1064">
            <v>206</v>
          </cell>
          <cell r="K1064">
            <v>206</v>
          </cell>
          <cell r="L1064">
            <v>581</v>
          </cell>
          <cell r="M1064">
            <v>0</v>
          </cell>
          <cell r="N1064">
            <v>0</v>
          </cell>
          <cell r="O1064">
            <v>0</v>
          </cell>
        </row>
        <row r="1065">
          <cell r="D1065" t="str">
            <v>00001079</v>
          </cell>
          <cell r="F1065">
            <v>38526</v>
          </cell>
          <cell r="G1065" t="str">
            <v>03B/NQ</v>
          </cell>
          <cell r="H1065">
            <v>113</v>
          </cell>
          <cell r="I1065">
            <v>34.520000000000003</v>
          </cell>
          <cell r="J1065">
            <v>113</v>
          </cell>
          <cell r="K1065">
            <v>113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</row>
        <row r="1066">
          <cell r="D1066" t="str">
            <v>00001080</v>
          </cell>
          <cell r="F1066">
            <v>38526</v>
          </cell>
          <cell r="G1066" t="str">
            <v>03B/ISO</v>
          </cell>
          <cell r="H1066">
            <v>1776</v>
          </cell>
          <cell r="I1066">
            <v>34.520000000000003</v>
          </cell>
          <cell r="J1066">
            <v>0</v>
          </cell>
          <cell r="K1066">
            <v>0</v>
          </cell>
          <cell r="L1066">
            <v>1776</v>
          </cell>
          <cell r="M1066">
            <v>0</v>
          </cell>
          <cell r="N1066">
            <v>0</v>
          </cell>
          <cell r="O1066">
            <v>0</v>
          </cell>
        </row>
        <row r="1067">
          <cell r="D1067" t="str">
            <v>00001081</v>
          </cell>
          <cell r="F1067">
            <v>38526</v>
          </cell>
          <cell r="G1067" t="str">
            <v>03B/NQ</v>
          </cell>
          <cell r="H1067">
            <v>24</v>
          </cell>
          <cell r="I1067">
            <v>34.520000000000003</v>
          </cell>
          <cell r="J1067">
            <v>0</v>
          </cell>
          <cell r="K1067">
            <v>0</v>
          </cell>
          <cell r="L1067">
            <v>24</v>
          </cell>
          <cell r="M1067">
            <v>0</v>
          </cell>
          <cell r="N1067">
            <v>0</v>
          </cell>
          <cell r="O1067">
            <v>0</v>
          </cell>
        </row>
        <row r="1068">
          <cell r="D1068" t="str">
            <v>00001082</v>
          </cell>
          <cell r="F1068">
            <v>38526</v>
          </cell>
          <cell r="G1068" t="str">
            <v>03B/ISO</v>
          </cell>
          <cell r="H1068">
            <v>3704</v>
          </cell>
          <cell r="I1068">
            <v>34.520000000000003</v>
          </cell>
          <cell r="J1068">
            <v>0</v>
          </cell>
          <cell r="K1068">
            <v>0</v>
          </cell>
          <cell r="L1068">
            <v>0</v>
          </cell>
          <cell r="M1068">
            <v>3704</v>
          </cell>
          <cell r="N1068">
            <v>3704</v>
          </cell>
          <cell r="O1068">
            <v>0</v>
          </cell>
        </row>
        <row r="1069">
          <cell r="D1069" t="str">
            <v>00001083</v>
          </cell>
          <cell r="F1069">
            <v>38526</v>
          </cell>
          <cell r="G1069" t="str">
            <v>03B/NQ</v>
          </cell>
          <cell r="H1069">
            <v>28796</v>
          </cell>
          <cell r="I1069">
            <v>34.520000000000003</v>
          </cell>
          <cell r="J1069">
            <v>0</v>
          </cell>
          <cell r="K1069">
            <v>12188</v>
          </cell>
          <cell r="L1069">
            <v>0</v>
          </cell>
          <cell r="M1069">
            <v>16608</v>
          </cell>
          <cell r="N1069">
            <v>28796</v>
          </cell>
          <cell r="O1069">
            <v>12188</v>
          </cell>
        </row>
        <row r="1070">
          <cell r="D1070" t="str">
            <v>00001084</v>
          </cell>
          <cell r="E1070" t="str">
            <v>*</v>
          </cell>
          <cell r="F1070">
            <v>38526</v>
          </cell>
          <cell r="G1070" t="str">
            <v>03B/ISO</v>
          </cell>
          <cell r="H1070">
            <v>2500</v>
          </cell>
          <cell r="I1070">
            <v>34.520000000000003</v>
          </cell>
          <cell r="J1070">
            <v>0</v>
          </cell>
          <cell r="K1070">
            <v>938</v>
          </cell>
          <cell r="L1070">
            <v>0</v>
          </cell>
          <cell r="M1070">
            <v>1562</v>
          </cell>
          <cell r="N1070">
            <v>2500</v>
          </cell>
          <cell r="O1070">
            <v>938</v>
          </cell>
        </row>
        <row r="1071">
          <cell r="D1071" t="str">
            <v>00001085</v>
          </cell>
          <cell r="F1071">
            <v>38526</v>
          </cell>
          <cell r="G1071" t="str">
            <v>03B/ISO</v>
          </cell>
          <cell r="H1071">
            <v>100</v>
          </cell>
          <cell r="I1071">
            <v>34.520000000000003</v>
          </cell>
          <cell r="J1071">
            <v>0</v>
          </cell>
          <cell r="K1071">
            <v>38</v>
          </cell>
          <cell r="L1071">
            <v>0</v>
          </cell>
          <cell r="M1071">
            <v>62</v>
          </cell>
          <cell r="N1071">
            <v>100</v>
          </cell>
          <cell r="O1071">
            <v>38</v>
          </cell>
        </row>
        <row r="1072">
          <cell r="D1072" t="str">
            <v>00001086</v>
          </cell>
          <cell r="F1072">
            <v>38526</v>
          </cell>
          <cell r="G1072" t="str">
            <v>03B/ISO</v>
          </cell>
          <cell r="H1072">
            <v>250</v>
          </cell>
          <cell r="I1072">
            <v>34.520000000000003</v>
          </cell>
          <cell r="J1072">
            <v>0</v>
          </cell>
          <cell r="K1072">
            <v>0</v>
          </cell>
          <cell r="L1072">
            <v>250</v>
          </cell>
          <cell r="M1072">
            <v>0</v>
          </cell>
          <cell r="N1072">
            <v>0</v>
          </cell>
          <cell r="O1072">
            <v>0</v>
          </cell>
        </row>
        <row r="1073">
          <cell r="D1073" t="str">
            <v>00001087</v>
          </cell>
          <cell r="F1073">
            <v>38526</v>
          </cell>
          <cell r="G1073" t="str">
            <v>03B/ISO</v>
          </cell>
          <cell r="H1073">
            <v>250</v>
          </cell>
          <cell r="I1073">
            <v>34.520000000000003</v>
          </cell>
          <cell r="J1073">
            <v>0</v>
          </cell>
          <cell r="K1073">
            <v>95</v>
          </cell>
          <cell r="L1073">
            <v>0</v>
          </cell>
          <cell r="M1073">
            <v>155</v>
          </cell>
          <cell r="N1073">
            <v>250</v>
          </cell>
          <cell r="O1073">
            <v>95</v>
          </cell>
        </row>
        <row r="1074">
          <cell r="D1074" t="str">
            <v>00001088</v>
          </cell>
          <cell r="F1074">
            <v>38526</v>
          </cell>
          <cell r="G1074" t="str">
            <v>03B/ISO</v>
          </cell>
          <cell r="H1074">
            <v>1000</v>
          </cell>
          <cell r="I1074">
            <v>34.520000000000003</v>
          </cell>
          <cell r="J1074">
            <v>0</v>
          </cell>
          <cell r="K1074">
            <v>375</v>
          </cell>
          <cell r="L1074">
            <v>0</v>
          </cell>
          <cell r="M1074">
            <v>625</v>
          </cell>
          <cell r="N1074">
            <v>1000</v>
          </cell>
          <cell r="O1074">
            <v>375</v>
          </cell>
        </row>
        <row r="1075">
          <cell r="D1075" t="str">
            <v>00001089</v>
          </cell>
          <cell r="F1075">
            <v>38526</v>
          </cell>
          <cell r="G1075" t="str">
            <v>03B/ISO</v>
          </cell>
          <cell r="H1075">
            <v>250</v>
          </cell>
          <cell r="I1075">
            <v>34.520000000000003</v>
          </cell>
          <cell r="J1075">
            <v>0</v>
          </cell>
          <cell r="K1075">
            <v>95</v>
          </cell>
          <cell r="L1075">
            <v>0</v>
          </cell>
          <cell r="M1075">
            <v>155</v>
          </cell>
          <cell r="N1075">
            <v>250</v>
          </cell>
          <cell r="O1075">
            <v>95</v>
          </cell>
        </row>
        <row r="1076">
          <cell r="D1076" t="str">
            <v>00001090</v>
          </cell>
          <cell r="F1076">
            <v>38526</v>
          </cell>
          <cell r="G1076" t="str">
            <v>03B/ISO</v>
          </cell>
          <cell r="H1076">
            <v>3500</v>
          </cell>
          <cell r="I1076">
            <v>34.520000000000003</v>
          </cell>
          <cell r="J1076">
            <v>0</v>
          </cell>
          <cell r="K1076">
            <v>1313</v>
          </cell>
          <cell r="L1076">
            <v>0</v>
          </cell>
          <cell r="M1076">
            <v>2187</v>
          </cell>
          <cell r="N1076">
            <v>3500</v>
          </cell>
          <cell r="O1076">
            <v>1313</v>
          </cell>
        </row>
        <row r="1077">
          <cell r="D1077" t="str">
            <v>00001091</v>
          </cell>
          <cell r="E1077" t="str">
            <v>*</v>
          </cell>
          <cell r="F1077">
            <v>38526</v>
          </cell>
          <cell r="G1077" t="str">
            <v>03B/ISO</v>
          </cell>
          <cell r="H1077">
            <v>550</v>
          </cell>
          <cell r="I1077">
            <v>34.520000000000003</v>
          </cell>
          <cell r="J1077">
            <v>0</v>
          </cell>
          <cell r="K1077">
            <v>207</v>
          </cell>
          <cell r="L1077">
            <v>0</v>
          </cell>
          <cell r="M1077">
            <v>343</v>
          </cell>
          <cell r="N1077">
            <v>550</v>
          </cell>
          <cell r="O1077">
            <v>207</v>
          </cell>
        </row>
        <row r="1078">
          <cell r="D1078" t="str">
            <v>00001092</v>
          </cell>
          <cell r="F1078">
            <v>38526</v>
          </cell>
          <cell r="G1078" t="str">
            <v>03B/ISO</v>
          </cell>
          <cell r="H1078">
            <v>250</v>
          </cell>
          <cell r="I1078">
            <v>34.520000000000003</v>
          </cell>
          <cell r="J1078">
            <v>0</v>
          </cell>
          <cell r="K1078">
            <v>95</v>
          </cell>
          <cell r="L1078">
            <v>0</v>
          </cell>
          <cell r="M1078">
            <v>155</v>
          </cell>
          <cell r="N1078">
            <v>250</v>
          </cell>
          <cell r="O1078">
            <v>95</v>
          </cell>
        </row>
        <row r="1079">
          <cell r="D1079" t="str">
            <v>00001093</v>
          </cell>
          <cell r="F1079">
            <v>38526</v>
          </cell>
          <cell r="G1079" t="str">
            <v>03B/ISO</v>
          </cell>
          <cell r="H1079">
            <v>600</v>
          </cell>
          <cell r="I1079">
            <v>34.520000000000003</v>
          </cell>
          <cell r="J1079">
            <v>175</v>
          </cell>
          <cell r="K1079">
            <v>175</v>
          </cell>
          <cell r="L1079">
            <v>425</v>
          </cell>
          <cell r="M1079">
            <v>0</v>
          </cell>
          <cell r="N1079">
            <v>0</v>
          </cell>
          <cell r="O1079">
            <v>0</v>
          </cell>
        </row>
        <row r="1080">
          <cell r="D1080" t="str">
            <v>00001094</v>
          </cell>
          <cell r="F1080">
            <v>38526</v>
          </cell>
          <cell r="G1080" t="str">
            <v>03B/ISO</v>
          </cell>
          <cell r="H1080">
            <v>250</v>
          </cell>
          <cell r="I1080">
            <v>34.520000000000003</v>
          </cell>
          <cell r="J1080">
            <v>0</v>
          </cell>
          <cell r="K1080">
            <v>95</v>
          </cell>
          <cell r="L1080">
            <v>0</v>
          </cell>
          <cell r="M1080">
            <v>155</v>
          </cell>
          <cell r="N1080">
            <v>250</v>
          </cell>
          <cell r="O1080">
            <v>95</v>
          </cell>
        </row>
        <row r="1081">
          <cell r="D1081" t="str">
            <v>00001095</v>
          </cell>
          <cell r="E1081" t="str">
            <v>*</v>
          </cell>
          <cell r="F1081">
            <v>38526</v>
          </cell>
          <cell r="G1081" t="str">
            <v>03B/ISO</v>
          </cell>
          <cell r="H1081">
            <v>2896</v>
          </cell>
          <cell r="I1081">
            <v>34.520000000000003</v>
          </cell>
          <cell r="J1081">
            <v>0</v>
          </cell>
          <cell r="K1081">
            <v>0</v>
          </cell>
          <cell r="L1081">
            <v>0</v>
          </cell>
          <cell r="M1081">
            <v>2896</v>
          </cell>
          <cell r="N1081">
            <v>2896</v>
          </cell>
          <cell r="O1081">
            <v>0</v>
          </cell>
        </row>
        <row r="1082">
          <cell r="D1082" t="str">
            <v>00001096</v>
          </cell>
          <cell r="E1082" t="str">
            <v>*</v>
          </cell>
          <cell r="F1082">
            <v>38526</v>
          </cell>
          <cell r="G1082" t="str">
            <v>03B/NQ</v>
          </cell>
          <cell r="H1082">
            <v>57104</v>
          </cell>
          <cell r="I1082">
            <v>34.520000000000003</v>
          </cell>
          <cell r="J1082">
            <v>0</v>
          </cell>
          <cell r="K1082">
            <v>21414</v>
          </cell>
          <cell r="L1082">
            <v>0</v>
          </cell>
          <cell r="M1082">
            <v>35690</v>
          </cell>
          <cell r="N1082">
            <v>57104</v>
          </cell>
          <cell r="O1082">
            <v>21414</v>
          </cell>
        </row>
        <row r="1083">
          <cell r="D1083" t="str">
            <v>00001097</v>
          </cell>
          <cell r="F1083">
            <v>38526</v>
          </cell>
          <cell r="G1083" t="str">
            <v>03B/ISO</v>
          </cell>
          <cell r="H1083">
            <v>1500</v>
          </cell>
          <cell r="I1083">
            <v>34.520000000000003</v>
          </cell>
          <cell r="J1083">
            <v>0</v>
          </cell>
          <cell r="K1083">
            <v>563</v>
          </cell>
          <cell r="L1083">
            <v>0</v>
          </cell>
          <cell r="M1083">
            <v>937</v>
          </cell>
          <cell r="N1083">
            <v>1500</v>
          </cell>
          <cell r="O1083">
            <v>563</v>
          </cell>
        </row>
        <row r="1084">
          <cell r="D1084" t="str">
            <v>00001098</v>
          </cell>
          <cell r="F1084">
            <v>38526</v>
          </cell>
          <cell r="G1084" t="str">
            <v>03B/ISO</v>
          </cell>
          <cell r="H1084">
            <v>2187</v>
          </cell>
          <cell r="I1084">
            <v>34.520000000000003</v>
          </cell>
          <cell r="J1084">
            <v>0</v>
          </cell>
          <cell r="K1084">
            <v>625</v>
          </cell>
          <cell r="L1084">
            <v>0</v>
          </cell>
          <cell r="M1084">
            <v>1562</v>
          </cell>
          <cell r="N1084">
            <v>2187</v>
          </cell>
          <cell r="O1084">
            <v>625</v>
          </cell>
        </row>
        <row r="1085">
          <cell r="D1085" t="str">
            <v>00001099</v>
          </cell>
          <cell r="F1085">
            <v>38526</v>
          </cell>
          <cell r="G1085" t="str">
            <v>03B/NQ</v>
          </cell>
          <cell r="H1085">
            <v>313</v>
          </cell>
          <cell r="I1085">
            <v>34.520000000000003</v>
          </cell>
          <cell r="J1085">
            <v>0</v>
          </cell>
          <cell r="K1085">
            <v>313</v>
          </cell>
          <cell r="L1085">
            <v>0</v>
          </cell>
          <cell r="M1085">
            <v>0</v>
          </cell>
          <cell r="N1085">
            <v>313</v>
          </cell>
          <cell r="O1085">
            <v>313</v>
          </cell>
        </row>
        <row r="1086">
          <cell r="D1086" t="str">
            <v>00001100</v>
          </cell>
          <cell r="F1086">
            <v>38526</v>
          </cell>
          <cell r="G1086" t="str">
            <v>03B/ISO</v>
          </cell>
          <cell r="H1086">
            <v>6514</v>
          </cell>
          <cell r="I1086">
            <v>34.520000000000003</v>
          </cell>
          <cell r="J1086">
            <v>0</v>
          </cell>
          <cell r="K1086">
            <v>977</v>
          </cell>
          <cell r="L1086">
            <v>0</v>
          </cell>
          <cell r="M1086">
            <v>5537</v>
          </cell>
          <cell r="N1086">
            <v>6514</v>
          </cell>
          <cell r="O1086">
            <v>977</v>
          </cell>
        </row>
        <row r="1087">
          <cell r="D1087" t="str">
            <v>00001101</v>
          </cell>
          <cell r="F1087">
            <v>38526</v>
          </cell>
          <cell r="G1087" t="str">
            <v>03B/NQ</v>
          </cell>
          <cell r="H1087">
            <v>11486</v>
          </cell>
          <cell r="I1087">
            <v>34.520000000000003</v>
          </cell>
          <cell r="J1087">
            <v>0</v>
          </cell>
          <cell r="K1087">
            <v>5773</v>
          </cell>
          <cell r="L1087">
            <v>0</v>
          </cell>
          <cell r="M1087">
            <v>5713</v>
          </cell>
          <cell r="N1087">
            <v>11486</v>
          </cell>
          <cell r="O1087">
            <v>5773</v>
          </cell>
        </row>
        <row r="1088">
          <cell r="D1088" t="str">
            <v>00001102</v>
          </cell>
          <cell r="F1088">
            <v>38526</v>
          </cell>
          <cell r="G1088" t="str">
            <v>03B/ISO</v>
          </cell>
          <cell r="H1088">
            <v>200</v>
          </cell>
          <cell r="I1088">
            <v>34.520000000000003</v>
          </cell>
          <cell r="J1088">
            <v>0</v>
          </cell>
          <cell r="K1088">
            <v>75</v>
          </cell>
          <cell r="L1088">
            <v>0</v>
          </cell>
          <cell r="M1088">
            <v>125</v>
          </cell>
          <cell r="N1088">
            <v>200</v>
          </cell>
          <cell r="O1088">
            <v>75</v>
          </cell>
        </row>
        <row r="1089">
          <cell r="D1089" t="str">
            <v>00001103</v>
          </cell>
          <cell r="F1089">
            <v>38526</v>
          </cell>
          <cell r="G1089" t="str">
            <v>03B/ISO</v>
          </cell>
          <cell r="H1089">
            <v>100</v>
          </cell>
          <cell r="I1089">
            <v>34.520000000000003</v>
          </cell>
          <cell r="J1089">
            <v>0</v>
          </cell>
          <cell r="K1089">
            <v>38</v>
          </cell>
          <cell r="L1089">
            <v>0</v>
          </cell>
          <cell r="M1089">
            <v>62</v>
          </cell>
          <cell r="N1089">
            <v>100</v>
          </cell>
          <cell r="O1089">
            <v>38</v>
          </cell>
        </row>
        <row r="1090">
          <cell r="D1090" t="str">
            <v>00001104</v>
          </cell>
          <cell r="F1090">
            <v>38526</v>
          </cell>
          <cell r="G1090" t="str">
            <v>03B/ISO</v>
          </cell>
          <cell r="H1090">
            <v>1165</v>
          </cell>
          <cell r="I1090">
            <v>34.520000000000003</v>
          </cell>
          <cell r="J1090">
            <v>156</v>
          </cell>
          <cell r="K1090">
            <v>156</v>
          </cell>
          <cell r="L1090">
            <v>1009</v>
          </cell>
          <cell r="M1090">
            <v>0</v>
          </cell>
          <cell r="N1090">
            <v>0</v>
          </cell>
          <cell r="O1090">
            <v>0</v>
          </cell>
        </row>
        <row r="1091">
          <cell r="D1091" t="str">
            <v>00001105</v>
          </cell>
          <cell r="F1091">
            <v>38526</v>
          </cell>
          <cell r="G1091" t="str">
            <v>03B/NQ</v>
          </cell>
          <cell r="H1091">
            <v>85</v>
          </cell>
          <cell r="I1091">
            <v>34.520000000000003</v>
          </cell>
          <cell r="J1091">
            <v>0</v>
          </cell>
          <cell r="K1091">
            <v>0</v>
          </cell>
          <cell r="L1091">
            <v>85</v>
          </cell>
          <cell r="M1091">
            <v>0</v>
          </cell>
          <cell r="N1091">
            <v>0</v>
          </cell>
          <cell r="O1091">
            <v>0</v>
          </cell>
        </row>
        <row r="1092">
          <cell r="D1092" t="str">
            <v>00001106</v>
          </cell>
          <cell r="F1092">
            <v>38526</v>
          </cell>
          <cell r="G1092" t="str">
            <v>03B/ISO</v>
          </cell>
          <cell r="H1092">
            <v>600</v>
          </cell>
          <cell r="I1092">
            <v>34.520000000000003</v>
          </cell>
          <cell r="J1092">
            <v>0</v>
          </cell>
          <cell r="K1092">
            <v>188</v>
          </cell>
          <cell r="L1092">
            <v>412</v>
          </cell>
          <cell r="M1092">
            <v>0</v>
          </cell>
          <cell r="N1092">
            <v>188</v>
          </cell>
          <cell r="O1092">
            <v>188</v>
          </cell>
        </row>
        <row r="1093">
          <cell r="D1093" t="str">
            <v>00001107</v>
          </cell>
          <cell r="E1093" t="str">
            <v>*</v>
          </cell>
          <cell r="F1093">
            <v>38526</v>
          </cell>
          <cell r="G1093" t="str">
            <v>03B/ISO</v>
          </cell>
          <cell r="H1093">
            <v>250</v>
          </cell>
          <cell r="I1093">
            <v>34.520000000000003</v>
          </cell>
          <cell r="J1093">
            <v>0</v>
          </cell>
          <cell r="K1093">
            <v>95</v>
          </cell>
          <cell r="L1093">
            <v>0</v>
          </cell>
          <cell r="M1093">
            <v>155</v>
          </cell>
          <cell r="N1093">
            <v>250</v>
          </cell>
          <cell r="O1093">
            <v>95</v>
          </cell>
        </row>
        <row r="1094">
          <cell r="D1094" t="str">
            <v>00001108</v>
          </cell>
          <cell r="F1094">
            <v>38526</v>
          </cell>
          <cell r="G1094" t="str">
            <v>03B/ISO</v>
          </cell>
          <cell r="H1094">
            <v>1500</v>
          </cell>
          <cell r="I1094">
            <v>34.520000000000003</v>
          </cell>
          <cell r="J1094">
            <v>0</v>
          </cell>
          <cell r="K1094">
            <v>1500</v>
          </cell>
          <cell r="L1094">
            <v>0</v>
          </cell>
          <cell r="M1094">
            <v>0</v>
          </cell>
          <cell r="N1094">
            <v>1500</v>
          </cell>
          <cell r="O1094">
            <v>1500</v>
          </cell>
        </row>
        <row r="1095">
          <cell r="D1095" t="str">
            <v>00001109</v>
          </cell>
          <cell r="F1095">
            <v>38526</v>
          </cell>
          <cell r="G1095" t="str">
            <v>03B/ISO</v>
          </cell>
          <cell r="H1095">
            <v>600</v>
          </cell>
          <cell r="I1095">
            <v>34.520000000000003</v>
          </cell>
          <cell r="J1095">
            <v>0</v>
          </cell>
          <cell r="K1095">
            <v>0</v>
          </cell>
          <cell r="L1095">
            <v>600</v>
          </cell>
          <cell r="M1095">
            <v>0</v>
          </cell>
          <cell r="N1095">
            <v>0</v>
          </cell>
          <cell r="O1095">
            <v>0</v>
          </cell>
        </row>
        <row r="1096">
          <cell r="D1096" t="str">
            <v>00001110</v>
          </cell>
          <cell r="F1096">
            <v>38526</v>
          </cell>
          <cell r="G1096" t="str">
            <v>03B/ISO</v>
          </cell>
          <cell r="H1096">
            <v>1500</v>
          </cell>
          <cell r="I1096">
            <v>34.520000000000003</v>
          </cell>
          <cell r="J1096">
            <v>531</v>
          </cell>
          <cell r="K1096">
            <v>563</v>
          </cell>
          <cell r="L1096">
            <v>0</v>
          </cell>
          <cell r="M1096">
            <v>937</v>
          </cell>
          <cell r="N1096">
            <v>969</v>
          </cell>
          <cell r="O1096">
            <v>32</v>
          </cell>
        </row>
        <row r="1097">
          <cell r="D1097" t="str">
            <v>00001111</v>
          </cell>
          <cell r="E1097" t="str">
            <v>*</v>
          </cell>
          <cell r="F1097">
            <v>38526</v>
          </cell>
          <cell r="G1097" t="str">
            <v>03B/ISO</v>
          </cell>
          <cell r="H1097">
            <v>1500</v>
          </cell>
          <cell r="I1097">
            <v>34.520000000000003</v>
          </cell>
          <cell r="J1097">
            <v>0</v>
          </cell>
          <cell r="K1097">
            <v>563</v>
          </cell>
          <cell r="L1097">
            <v>0</v>
          </cell>
          <cell r="M1097">
            <v>937</v>
          </cell>
          <cell r="N1097">
            <v>1500</v>
          </cell>
          <cell r="O1097">
            <v>563</v>
          </cell>
        </row>
        <row r="1098">
          <cell r="D1098" t="str">
            <v>00001112</v>
          </cell>
          <cell r="F1098">
            <v>38526</v>
          </cell>
          <cell r="G1098" t="str">
            <v>03B/ISO</v>
          </cell>
          <cell r="H1098">
            <v>6727</v>
          </cell>
          <cell r="I1098">
            <v>34.520000000000003</v>
          </cell>
          <cell r="J1098">
            <v>0</v>
          </cell>
          <cell r="K1098">
            <v>0</v>
          </cell>
          <cell r="L1098">
            <v>0</v>
          </cell>
          <cell r="M1098">
            <v>6727</v>
          </cell>
          <cell r="N1098">
            <v>6727</v>
          </cell>
          <cell r="O1098">
            <v>0</v>
          </cell>
        </row>
        <row r="1099">
          <cell r="D1099" t="str">
            <v>00001113</v>
          </cell>
          <cell r="F1099">
            <v>38526</v>
          </cell>
          <cell r="G1099" t="str">
            <v>03B/NQ</v>
          </cell>
          <cell r="H1099">
            <v>28273</v>
          </cell>
          <cell r="I1099">
            <v>34.520000000000003</v>
          </cell>
          <cell r="J1099">
            <v>0</v>
          </cell>
          <cell r="K1099">
            <v>13125</v>
          </cell>
          <cell r="L1099">
            <v>0</v>
          </cell>
          <cell r="M1099">
            <v>15148</v>
          </cell>
          <cell r="N1099">
            <v>28273</v>
          </cell>
          <cell r="O1099">
            <v>13125</v>
          </cell>
        </row>
        <row r="1100">
          <cell r="D1100" t="str">
            <v>00001114</v>
          </cell>
          <cell r="F1100">
            <v>38526</v>
          </cell>
          <cell r="G1100" t="str">
            <v>03B/ISO</v>
          </cell>
          <cell r="H1100">
            <v>600</v>
          </cell>
          <cell r="I1100">
            <v>34.520000000000003</v>
          </cell>
          <cell r="J1100">
            <v>0</v>
          </cell>
          <cell r="K1100">
            <v>225</v>
          </cell>
          <cell r="L1100">
            <v>0</v>
          </cell>
          <cell r="M1100">
            <v>375</v>
          </cell>
          <cell r="N1100">
            <v>600</v>
          </cell>
          <cell r="O1100">
            <v>225</v>
          </cell>
        </row>
        <row r="1101">
          <cell r="D1101" t="str">
            <v>00001115</v>
          </cell>
          <cell r="F1101">
            <v>38526</v>
          </cell>
          <cell r="G1101" t="str">
            <v>03B/ISO</v>
          </cell>
          <cell r="H1101">
            <v>2500</v>
          </cell>
          <cell r="I1101">
            <v>34.520000000000003</v>
          </cell>
          <cell r="J1101">
            <v>0</v>
          </cell>
          <cell r="K1101">
            <v>938</v>
          </cell>
          <cell r="L1101">
            <v>0</v>
          </cell>
          <cell r="M1101">
            <v>1562</v>
          </cell>
          <cell r="N1101">
            <v>2500</v>
          </cell>
          <cell r="O1101">
            <v>938</v>
          </cell>
        </row>
        <row r="1102">
          <cell r="D1102" t="str">
            <v>00001116</v>
          </cell>
          <cell r="F1102">
            <v>38526</v>
          </cell>
          <cell r="G1102" t="str">
            <v>03B/NQ</v>
          </cell>
          <cell r="H1102">
            <v>3811</v>
          </cell>
          <cell r="I1102">
            <v>34.520000000000003</v>
          </cell>
          <cell r="J1102">
            <v>0</v>
          </cell>
          <cell r="K1102">
            <v>1014</v>
          </cell>
          <cell r="L1102">
            <v>0</v>
          </cell>
          <cell r="M1102">
            <v>2797</v>
          </cell>
          <cell r="N1102">
            <v>3811</v>
          </cell>
          <cell r="O1102">
            <v>1014</v>
          </cell>
        </row>
        <row r="1103">
          <cell r="D1103" t="str">
            <v>00001117</v>
          </cell>
          <cell r="F1103">
            <v>38526</v>
          </cell>
          <cell r="G1103" t="str">
            <v>03B/NQ</v>
          </cell>
          <cell r="H1103">
            <v>1689</v>
          </cell>
          <cell r="I1103">
            <v>34.520000000000003</v>
          </cell>
          <cell r="J1103">
            <v>0</v>
          </cell>
          <cell r="K1103">
            <v>1049</v>
          </cell>
          <cell r="L1103">
            <v>0</v>
          </cell>
          <cell r="M1103">
            <v>640</v>
          </cell>
          <cell r="N1103">
            <v>1689</v>
          </cell>
          <cell r="O1103">
            <v>1049</v>
          </cell>
        </row>
        <row r="1104">
          <cell r="D1104" t="str">
            <v>00001118</v>
          </cell>
          <cell r="F1104">
            <v>38526</v>
          </cell>
          <cell r="G1104" t="str">
            <v>03B/ISO</v>
          </cell>
          <cell r="H1104">
            <v>1875</v>
          </cell>
          <cell r="I1104">
            <v>34.520000000000003</v>
          </cell>
          <cell r="J1104">
            <v>0</v>
          </cell>
          <cell r="K1104">
            <v>0</v>
          </cell>
          <cell r="L1104">
            <v>0</v>
          </cell>
          <cell r="M1104">
            <v>1875</v>
          </cell>
          <cell r="N1104">
            <v>1875</v>
          </cell>
          <cell r="O1104">
            <v>0</v>
          </cell>
        </row>
        <row r="1105">
          <cell r="D1105" t="str">
            <v>00001119</v>
          </cell>
          <cell r="F1105">
            <v>38526</v>
          </cell>
          <cell r="G1105" t="str">
            <v>03B/NQ</v>
          </cell>
          <cell r="H1105">
            <v>13125</v>
          </cell>
          <cell r="I1105">
            <v>34.520000000000003</v>
          </cell>
          <cell r="J1105">
            <v>0</v>
          </cell>
          <cell r="K1105">
            <v>5625</v>
          </cell>
          <cell r="L1105">
            <v>0</v>
          </cell>
          <cell r="M1105">
            <v>7500</v>
          </cell>
          <cell r="N1105">
            <v>13125</v>
          </cell>
          <cell r="O1105">
            <v>5625</v>
          </cell>
        </row>
        <row r="1106">
          <cell r="D1106" t="str">
            <v>00001120</v>
          </cell>
          <cell r="F1106">
            <v>38526</v>
          </cell>
          <cell r="G1106" t="str">
            <v>03B/ISO</v>
          </cell>
          <cell r="H1106">
            <v>1800</v>
          </cell>
          <cell r="I1106">
            <v>34.520000000000003</v>
          </cell>
          <cell r="J1106">
            <v>0</v>
          </cell>
          <cell r="K1106">
            <v>675</v>
          </cell>
          <cell r="L1106">
            <v>0</v>
          </cell>
          <cell r="M1106">
            <v>1125</v>
          </cell>
          <cell r="N1106">
            <v>1800</v>
          </cell>
          <cell r="O1106">
            <v>675</v>
          </cell>
        </row>
        <row r="1107">
          <cell r="D1107" t="str">
            <v>00001121</v>
          </cell>
          <cell r="F1107">
            <v>38526</v>
          </cell>
          <cell r="G1107" t="str">
            <v>03B/ISO</v>
          </cell>
          <cell r="H1107">
            <v>5500</v>
          </cell>
          <cell r="I1107">
            <v>34.520000000000003</v>
          </cell>
          <cell r="J1107">
            <v>0</v>
          </cell>
          <cell r="K1107">
            <v>2063</v>
          </cell>
          <cell r="L1107">
            <v>0</v>
          </cell>
          <cell r="M1107">
            <v>3437</v>
          </cell>
          <cell r="N1107">
            <v>5500</v>
          </cell>
          <cell r="O1107">
            <v>2063</v>
          </cell>
        </row>
        <row r="1108">
          <cell r="D1108" t="str">
            <v>00001122</v>
          </cell>
          <cell r="F1108">
            <v>38526</v>
          </cell>
          <cell r="G1108" t="str">
            <v>03B/ISO</v>
          </cell>
          <cell r="H1108">
            <v>250</v>
          </cell>
          <cell r="I1108">
            <v>34.520000000000003</v>
          </cell>
          <cell r="J1108">
            <v>0</v>
          </cell>
          <cell r="K1108">
            <v>95</v>
          </cell>
          <cell r="L1108">
            <v>0</v>
          </cell>
          <cell r="M1108">
            <v>155</v>
          </cell>
          <cell r="N1108">
            <v>250</v>
          </cell>
          <cell r="O1108">
            <v>95</v>
          </cell>
        </row>
        <row r="1109">
          <cell r="D1109" t="str">
            <v>00001123</v>
          </cell>
          <cell r="E1109" t="str">
            <v>*</v>
          </cell>
          <cell r="F1109">
            <v>38526</v>
          </cell>
          <cell r="G1109" t="str">
            <v>03B/ISO</v>
          </cell>
          <cell r="H1109">
            <v>200</v>
          </cell>
          <cell r="I1109">
            <v>34.520000000000003</v>
          </cell>
          <cell r="J1109">
            <v>0</v>
          </cell>
          <cell r="K1109">
            <v>0</v>
          </cell>
          <cell r="L1109">
            <v>200</v>
          </cell>
          <cell r="M1109">
            <v>0</v>
          </cell>
          <cell r="N1109">
            <v>0</v>
          </cell>
          <cell r="O1109">
            <v>0</v>
          </cell>
        </row>
        <row r="1110">
          <cell r="D1110" t="str">
            <v>00001124</v>
          </cell>
          <cell r="F1110">
            <v>38526</v>
          </cell>
          <cell r="G1110" t="str">
            <v>03B/ISO</v>
          </cell>
          <cell r="H1110">
            <v>2500</v>
          </cell>
          <cell r="I1110">
            <v>34.520000000000003</v>
          </cell>
          <cell r="J1110">
            <v>0</v>
          </cell>
          <cell r="K1110">
            <v>0</v>
          </cell>
          <cell r="L1110">
            <v>2500</v>
          </cell>
          <cell r="M1110">
            <v>0</v>
          </cell>
          <cell r="N1110">
            <v>0</v>
          </cell>
          <cell r="O1110">
            <v>0</v>
          </cell>
        </row>
        <row r="1111">
          <cell r="D1111" t="str">
            <v>00001125</v>
          </cell>
          <cell r="F1111">
            <v>38526</v>
          </cell>
          <cell r="G1111" t="str">
            <v>03B/ISO</v>
          </cell>
          <cell r="H1111">
            <v>1500</v>
          </cell>
          <cell r="I1111">
            <v>34.520000000000003</v>
          </cell>
          <cell r="J1111">
            <v>0</v>
          </cell>
          <cell r="K1111">
            <v>563</v>
          </cell>
          <cell r="L1111">
            <v>0</v>
          </cell>
          <cell r="M1111">
            <v>937</v>
          </cell>
          <cell r="N1111">
            <v>1500</v>
          </cell>
          <cell r="O1111">
            <v>563</v>
          </cell>
        </row>
        <row r="1112">
          <cell r="D1112" t="str">
            <v>00001126</v>
          </cell>
          <cell r="F1112">
            <v>38625</v>
          </cell>
          <cell r="G1112" t="str">
            <v>03B/ISO</v>
          </cell>
          <cell r="H1112">
            <v>3000</v>
          </cell>
          <cell r="I1112">
            <v>20.93</v>
          </cell>
          <cell r="J1112">
            <v>0</v>
          </cell>
          <cell r="K1112">
            <v>1688</v>
          </cell>
          <cell r="L1112">
            <v>0</v>
          </cell>
          <cell r="M1112">
            <v>1312</v>
          </cell>
          <cell r="N1112">
            <v>3000</v>
          </cell>
          <cell r="O1112">
            <v>1688</v>
          </cell>
        </row>
        <row r="1113">
          <cell r="D1113" t="str">
            <v>00001127</v>
          </cell>
          <cell r="E1113" t="str">
            <v>*</v>
          </cell>
          <cell r="F1113">
            <v>38625</v>
          </cell>
          <cell r="G1113" t="str">
            <v>03B/ISO</v>
          </cell>
          <cell r="H1113">
            <v>500</v>
          </cell>
          <cell r="I1113">
            <v>29.43</v>
          </cell>
          <cell r="J1113">
            <v>0</v>
          </cell>
          <cell r="K1113">
            <v>0</v>
          </cell>
          <cell r="L1113">
            <v>500</v>
          </cell>
          <cell r="M1113">
            <v>0</v>
          </cell>
          <cell r="N1113">
            <v>0</v>
          </cell>
          <cell r="O1113">
            <v>0</v>
          </cell>
        </row>
        <row r="1114">
          <cell r="D1114" t="str">
            <v>00001128</v>
          </cell>
          <cell r="E1114" t="str">
            <v>*</v>
          </cell>
          <cell r="F1114">
            <v>38625</v>
          </cell>
          <cell r="G1114" t="str">
            <v>03B/ISO</v>
          </cell>
          <cell r="H1114">
            <v>5000</v>
          </cell>
          <cell r="I1114">
            <v>29.43</v>
          </cell>
          <cell r="J1114">
            <v>0</v>
          </cell>
          <cell r="K1114">
            <v>1563</v>
          </cell>
          <cell r="L1114">
            <v>0</v>
          </cell>
          <cell r="M1114">
            <v>3437</v>
          </cell>
          <cell r="N1114">
            <v>5000</v>
          </cell>
          <cell r="O1114">
            <v>1563</v>
          </cell>
        </row>
        <row r="1115">
          <cell r="D1115" t="str">
            <v>00001129</v>
          </cell>
          <cell r="F1115">
            <v>38625</v>
          </cell>
          <cell r="G1115" t="str">
            <v>03B/ISO</v>
          </cell>
          <cell r="H1115">
            <v>2000</v>
          </cell>
          <cell r="I1115">
            <v>29.43</v>
          </cell>
          <cell r="J1115">
            <v>625</v>
          </cell>
          <cell r="K1115">
            <v>667</v>
          </cell>
          <cell r="L1115">
            <v>0</v>
          </cell>
          <cell r="M1115">
            <v>1333</v>
          </cell>
          <cell r="N1115">
            <v>1375</v>
          </cell>
          <cell r="O1115">
            <v>42</v>
          </cell>
        </row>
        <row r="1116">
          <cell r="D1116" t="str">
            <v>00001130</v>
          </cell>
          <cell r="F1116">
            <v>38657</v>
          </cell>
          <cell r="G1116" t="str">
            <v>03B/ISO</v>
          </cell>
          <cell r="H1116">
            <v>3000</v>
          </cell>
          <cell r="I1116">
            <v>27.9</v>
          </cell>
          <cell r="J1116">
            <v>750</v>
          </cell>
          <cell r="K1116">
            <v>875</v>
          </cell>
          <cell r="L1116">
            <v>0</v>
          </cell>
          <cell r="M1116">
            <v>2125</v>
          </cell>
          <cell r="N1116">
            <v>2250</v>
          </cell>
          <cell r="O1116">
            <v>125</v>
          </cell>
        </row>
        <row r="1117">
          <cell r="D1117" t="str">
            <v>00001131</v>
          </cell>
          <cell r="E1117" t="str">
            <v>*</v>
          </cell>
          <cell r="F1117">
            <v>38657</v>
          </cell>
          <cell r="G1117" t="str">
            <v>03B/ISO</v>
          </cell>
          <cell r="H1117">
            <v>3000</v>
          </cell>
          <cell r="I1117">
            <v>27.9</v>
          </cell>
          <cell r="J1117">
            <v>0</v>
          </cell>
          <cell r="K1117">
            <v>875</v>
          </cell>
          <cell r="L1117">
            <v>0</v>
          </cell>
          <cell r="M1117">
            <v>2125</v>
          </cell>
          <cell r="N1117">
            <v>3000</v>
          </cell>
          <cell r="O1117">
            <v>875</v>
          </cell>
        </row>
        <row r="1118">
          <cell r="D1118" t="str">
            <v>00001132</v>
          </cell>
          <cell r="E1118" t="str">
            <v>*</v>
          </cell>
          <cell r="F1118">
            <v>38657</v>
          </cell>
          <cell r="G1118" t="str">
            <v>03B/ISO</v>
          </cell>
          <cell r="H1118">
            <v>1000</v>
          </cell>
          <cell r="I1118">
            <v>27.9</v>
          </cell>
          <cell r="J1118">
            <v>0</v>
          </cell>
          <cell r="K1118">
            <v>292</v>
          </cell>
          <cell r="L1118">
            <v>0</v>
          </cell>
          <cell r="M1118">
            <v>708</v>
          </cell>
          <cell r="N1118">
            <v>1000</v>
          </cell>
          <cell r="O1118">
            <v>292</v>
          </cell>
        </row>
        <row r="1119">
          <cell r="D1119" t="str">
            <v>00001133</v>
          </cell>
          <cell r="E1119" t="str">
            <v>*</v>
          </cell>
          <cell r="F1119">
            <v>38657</v>
          </cell>
          <cell r="G1119" t="str">
            <v>03B/ISO</v>
          </cell>
          <cell r="H1119">
            <v>2000</v>
          </cell>
          <cell r="I1119">
            <v>27.9</v>
          </cell>
          <cell r="J1119">
            <v>0</v>
          </cell>
          <cell r="K1119">
            <v>583</v>
          </cell>
          <cell r="L1119">
            <v>0</v>
          </cell>
          <cell r="M1119">
            <v>1417</v>
          </cell>
          <cell r="N1119">
            <v>2000</v>
          </cell>
          <cell r="O1119">
            <v>583</v>
          </cell>
        </row>
        <row r="1120">
          <cell r="D1120" t="str">
            <v>00001134</v>
          </cell>
          <cell r="E1120" t="str">
            <v>*</v>
          </cell>
          <cell r="F1120">
            <v>38657</v>
          </cell>
          <cell r="G1120" t="str">
            <v>03B/ISO</v>
          </cell>
          <cell r="H1120">
            <v>500</v>
          </cell>
          <cell r="I1120">
            <v>27.9</v>
          </cell>
          <cell r="J1120">
            <v>0</v>
          </cell>
          <cell r="K1120">
            <v>146</v>
          </cell>
          <cell r="L1120">
            <v>0</v>
          </cell>
          <cell r="M1120">
            <v>354</v>
          </cell>
          <cell r="N1120">
            <v>500</v>
          </cell>
          <cell r="O1120">
            <v>146</v>
          </cell>
        </row>
        <row r="1121">
          <cell r="D1121" t="str">
            <v>00001135</v>
          </cell>
          <cell r="F1121">
            <v>38657</v>
          </cell>
          <cell r="G1121" t="str">
            <v>03B/ISO</v>
          </cell>
          <cell r="H1121">
            <v>13877</v>
          </cell>
          <cell r="I1121">
            <v>27.9</v>
          </cell>
          <cell r="J1121">
            <v>3072</v>
          </cell>
          <cell r="K1121">
            <v>3584</v>
          </cell>
          <cell r="L1121">
            <v>0</v>
          </cell>
          <cell r="M1121">
            <v>10293</v>
          </cell>
          <cell r="N1121">
            <v>10805</v>
          </cell>
          <cell r="O1121">
            <v>512</v>
          </cell>
        </row>
        <row r="1122">
          <cell r="D1122" t="str">
            <v>00001136</v>
          </cell>
          <cell r="F1122">
            <v>38657</v>
          </cell>
          <cell r="G1122" t="str">
            <v>03B/NQ</v>
          </cell>
          <cell r="H1122">
            <v>1123</v>
          </cell>
          <cell r="I1122">
            <v>27.9</v>
          </cell>
          <cell r="J1122">
            <v>678</v>
          </cell>
          <cell r="K1122">
            <v>791</v>
          </cell>
          <cell r="L1122">
            <v>0</v>
          </cell>
          <cell r="M1122">
            <v>332</v>
          </cell>
          <cell r="N1122">
            <v>445</v>
          </cell>
          <cell r="O1122">
            <v>113</v>
          </cell>
        </row>
        <row r="1123">
          <cell r="D1123" t="str">
            <v>00001137</v>
          </cell>
          <cell r="F1123">
            <v>38678</v>
          </cell>
          <cell r="G1123" t="str">
            <v>03B/NQ</v>
          </cell>
          <cell r="H1123">
            <v>55000</v>
          </cell>
          <cell r="I1123">
            <v>28.07</v>
          </cell>
          <cell r="J1123">
            <v>0</v>
          </cell>
          <cell r="K1123">
            <v>14896</v>
          </cell>
          <cell r="L1123">
            <v>0</v>
          </cell>
          <cell r="M1123">
            <v>40104</v>
          </cell>
          <cell r="N1123">
            <v>55000</v>
          </cell>
          <cell r="O1123">
            <v>14896</v>
          </cell>
        </row>
        <row r="1124">
          <cell r="D1124" t="str">
            <v>00001138</v>
          </cell>
          <cell r="E1124" t="str">
            <v>*</v>
          </cell>
          <cell r="F1124">
            <v>38692</v>
          </cell>
          <cell r="G1124" t="str">
            <v>03B/ISO</v>
          </cell>
          <cell r="H1124">
            <v>1000</v>
          </cell>
          <cell r="I1124">
            <v>26.08</v>
          </cell>
          <cell r="J1124">
            <v>0</v>
          </cell>
          <cell r="K1124">
            <v>271</v>
          </cell>
          <cell r="L1124">
            <v>0</v>
          </cell>
          <cell r="M1124">
            <v>729</v>
          </cell>
          <cell r="N1124">
            <v>1000</v>
          </cell>
          <cell r="O1124">
            <v>271</v>
          </cell>
        </row>
        <row r="1125">
          <cell r="D1125" t="str">
            <v>00001139</v>
          </cell>
          <cell r="F1125">
            <v>38692</v>
          </cell>
          <cell r="G1125" t="str">
            <v>03B/ISO</v>
          </cell>
          <cell r="H1125">
            <v>14771</v>
          </cell>
          <cell r="I1125">
            <v>26.08</v>
          </cell>
          <cell r="J1125">
            <v>3539</v>
          </cell>
          <cell r="K1125">
            <v>3834</v>
          </cell>
          <cell r="L1125">
            <v>0</v>
          </cell>
          <cell r="M1125">
            <v>10937</v>
          </cell>
          <cell r="N1125">
            <v>11232</v>
          </cell>
          <cell r="O1125">
            <v>295</v>
          </cell>
        </row>
        <row r="1126">
          <cell r="D1126" t="str">
            <v>00001140</v>
          </cell>
          <cell r="F1126">
            <v>38692</v>
          </cell>
          <cell r="G1126" t="str">
            <v>03B/NQ</v>
          </cell>
          <cell r="H1126">
            <v>229</v>
          </cell>
          <cell r="I1126">
            <v>26.08</v>
          </cell>
          <cell r="J1126">
            <v>211</v>
          </cell>
          <cell r="K1126">
            <v>229</v>
          </cell>
          <cell r="L1126">
            <v>0</v>
          </cell>
          <cell r="M1126">
            <v>0</v>
          </cell>
          <cell r="N1126">
            <v>18</v>
          </cell>
          <cell r="O1126">
            <v>18</v>
          </cell>
        </row>
        <row r="1127">
          <cell r="D1127" t="str">
            <v>00001141</v>
          </cell>
          <cell r="E1127" t="str">
            <v>*</v>
          </cell>
          <cell r="F1127">
            <v>38692</v>
          </cell>
          <cell r="G1127" t="str">
            <v>03B/ISO</v>
          </cell>
          <cell r="H1127">
            <v>5000</v>
          </cell>
          <cell r="I1127">
            <v>26.08</v>
          </cell>
          <cell r="J1127">
            <v>0</v>
          </cell>
          <cell r="K1127">
            <v>0</v>
          </cell>
          <cell r="L1127">
            <v>5000</v>
          </cell>
          <cell r="M1127">
            <v>0</v>
          </cell>
          <cell r="N1127">
            <v>0</v>
          </cell>
          <cell r="O1127">
            <v>0</v>
          </cell>
        </row>
        <row r="1128">
          <cell r="D1128" t="str">
            <v>00001142</v>
          </cell>
          <cell r="F1128">
            <v>38692</v>
          </cell>
          <cell r="G1128" t="str">
            <v>03B/ISO</v>
          </cell>
          <cell r="H1128">
            <v>5000</v>
          </cell>
          <cell r="I1128">
            <v>26.08</v>
          </cell>
          <cell r="J1128">
            <v>0</v>
          </cell>
          <cell r="K1128">
            <v>1354</v>
          </cell>
          <cell r="L1128">
            <v>0</v>
          </cell>
          <cell r="M1128">
            <v>3646</v>
          </cell>
          <cell r="N1128">
            <v>5000</v>
          </cell>
          <cell r="O1128">
            <v>1354</v>
          </cell>
        </row>
        <row r="1129">
          <cell r="D1129" t="str">
            <v>00001143</v>
          </cell>
          <cell r="F1129">
            <v>38692</v>
          </cell>
          <cell r="G1129" t="str">
            <v>03B/ISO</v>
          </cell>
          <cell r="H1129">
            <v>5000</v>
          </cell>
          <cell r="I1129">
            <v>26.08</v>
          </cell>
          <cell r="J1129">
            <v>1354</v>
          </cell>
          <cell r="K1129">
            <v>1354</v>
          </cell>
          <cell r="L1129">
            <v>0</v>
          </cell>
          <cell r="M1129">
            <v>3646</v>
          </cell>
          <cell r="N1129">
            <v>3646</v>
          </cell>
          <cell r="O1129">
            <v>0</v>
          </cell>
        </row>
        <row r="1130">
          <cell r="D1130" t="str">
            <v>00001144</v>
          </cell>
          <cell r="E1130" t="str">
            <v>*</v>
          </cell>
          <cell r="F1130">
            <v>38791</v>
          </cell>
          <cell r="G1130" t="str">
            <v>03B/ISO</v>
          </cell>
          <cell r="H1130">
            <v>2000</v>
          </cell>
          <cell r="I1130">
            <v>32.083300000000001</v>
          </cell>
          <cell r="J1130">
            <v>0</v>
          </cell>
          <cell r="K1130">
            <v>0</v>
          </cell>
          <cell r="L1130">
            <v>0</v>
          </cell>
          <cell r="M1130">
            <v>2000</v>
          </cell>
          <cell r="N1130">
            <v>2000</v>
          </cell>
          <cell r="O1130">
            <v>0</v>
          </cell>
        </row>
        <row r="1131">
          <cell r="D1131" t="str">
            <v>00001145</v>
          </cell>
          <cell r="E1131" t="str">
            <v>*</v>
          </cell>
          <cell r="F1131">
            <v>38791</v>
          </cell>
          <cell r="G1131" t="str">
            <v>03B/ISO</v>
          </cell>
          <cell r="H1131">
            <v>10393</v>
          </cell>
          <cell r="I1131">
            <v>32.08</v>
          </cell>
          <cell r="J1131">
            <v>0</v>
          </cell>
          <cell r="K1131">
            <v>0</v>
          </cell>
          <cell r="L1131">
            <v>10393</v>
          </cell>
          <cell r="M1131">
            <v>0</v>
          </cell>
          <cell r="N1131">
            <v>0</v>
          </cell>
          <cell r="O1131">
            <v>0</v>
          </cell>
        </row>
        <row r="1132">
          <cell r="D1132" t="str">
            <v>00001146</v>
          </cell>
          <cell r="E1132" t="str">
            <v>*</v>
          </cell>
          <cell r="F1132">
            <v>38791</v>
          </cell>
          <cell r="G1132" t="str">
            <v>03B/NQ</v>
          </cell>
          <cell r="H1132">
            <v>14607</v>
          </cell>
          <cell r="I1132">
            <v>32.08</v>
          </cell>
          <cell r="J1132">
            <v>0</v>
          </cell>
          <cell r="K1132">
            <v>0</v>
          </cell>
          <cell r="L1132">
            <v>14607</v>
          </cell>
          <cell r="M1132">
            <v>0</v>
          </cell>
          <cell r="N1132">
            <v>0</v>
          </cell>
          <cell r="O1132">
            <v>0</v>
          </cell>
        </row>
        <row r="1133">
          <cell r="D1133" t="str">
            <v>00001147</v>
          </cell>
          <cell r="E1133" t="str">
            <v>*</v>
          </cell>
          <cell r="F1133">
            <v>38791</v>
          </cell>
          <cell r="G1133" t="str">
            <v>03B/ISO</v>
          </cell>
          <cell r="H1133">
            <v>5000</v>
          </cell>
          <cell r="I1133">
            <v>32.08</v>
          </cell>
          <cell r="J1133">
            <v>0</v>
          </cell>
          <cell r="K1133">
            <v>0</v>
          </cell>
          <cell r="L1133">
            <v>5000</v>
          </cell>
          <cell r="M1133">
            <v>0</v>
          </cell>
          <cell r="N1133">
            <v>0</v>
          </cell>
          <cell r="O1133">
            <v>0</v>
          </cell>
        </row>
        <row r="1134">
          <cell r="D1134" t="str">
            <v>00001148</v>
          </cell>
          <cell r="E1134" t="str">
            <v>*</v>
          </cell>
          <cell r="F1134">
            <v>38791</v>
          </cell>
          <cell r="G1134" t="str">
            <v>03B/ISO</v>
          </cell>
          <cell r="H1134">
            <v>5000</v>
          </cell>
          <cell r="I1134">
            <v>32.08</v>
          </cell>
          <cell r="J1134">
            <v>0</v>
          </cell>
          <cell r="K1134">
            <v>0</v>
          </cell>
          <cell r="L1134">
            <v>0</v>
          </cell>
          <cell r="M1134">
            <v>5000</v>
          </cell>
          <cell r="N1134">
            <v>5000</v>
          </cell>
          <cell r="O1134">
            <v>0</v>
          </cell>
        </row>
        <row r="1135">
          <cell r="D1135" t="str">
            <v>00001149</v>
          </cell>
          <cell r="E1135" t="str">
            <v>*</v>
          </cell>
          <cell r="F1135">
            <v>38750</v>
          </cell>
          <cell r="G1135" t="str">
            <v>03B/ISO</v>
          </cell>
          <cell r="H1135">
            <v>500</v>
          </cell>
          <cell r="I1135">
            <v>30.6</v>
          </cell>
          <cell r="J1135">
            <v>0</v>
          </cell>
          <cell r="K1135">
            <v>0</v>
          </cell>
          <cell r="L1135">
            <v>500</v>
          </cell>
          <cell r="M1135">
            <v>0</v>
          </cell>
          <cell r="N1135">
            <v>0</v>
          </cell>
          <cell r="O1135">
            <v>0</v>
          </cell>
        </row>
        <row r="1136">
          <cell r="D1136" t="str">
            <v>00001150</v>
          </cell>
          <cell r="E1136" t="str">
            <v>*</v>
          </cell>
          <cell r="F1136">
            <v>38750</v>
          </cell>
          <cell r="G1136" t="str">
            <v>03B/ISO</v>
          </cell>
          <cell r="H1136">
            <v>5000</v>
          </cell>
          <cell r="I1136">
            <v>30.6</v>
          </cell>
          <cell r="J1136">
            <v>0</v>
          </cell>
          <cell r="K1136">
            <v>0</v>
          </cell>
          <cell r="L1136">
            <v>0</v>
          </cell>
          <cell r="M1136">
            <v>5000</v>
          </cell>
          <cell r="N1136">
            <v>5000</v>
          </cell>
          <cell r="O1136">
            <v>0</v>
          </cell>
        </row>
        <row r="1137">
          <cell r="D1137" t="str">
            <v>00001151</v>
          </cell>
          <cell r="E1137" t="str">
            <v>*</v>
          </cell>
          <cell r="F1137">
            <v>38750</v>
          </cell>
          <cell r="G1137" t="str">
            <v>03B/ISO</v>
          </cell>
          <cell r="H1137">
            <v>4000</v>
          </cell>
          <cell r="I1137">
            <v>30.6</v>
          </cell>
          <cell r="J1137">
            <v>0</v>
          </cell>
          <cell r="K1137">
            <v>0</v>
          </cell>
          <cell r="L1137">
            <v>0</v>
          </cell>
          <cell r="M1137">
            <v>4000</v>
          </cell>
          <cell r="N1137">
            <v>4000</v>
          </cell>
          <cell r="O1137">
            <v>0</v>
          </cell>
        </row>
        <row r="1138">
          <cell r="D1138" t="str">
            <v>00001152</v>
          </cell>
          <cell r="F1138">
            <v>38750</v>
          </cell>
          <cell r="G1138" t="str">
            <v>03B/ISO</v>
          </cell>
          <cell r="H1138">
            <v>1000</v>
          </cell>
          <cell r="I1138">
            <v>30.6</v>
          </cell>
          <cell r="J1138">
            <v>0</v>
          </cell>
          <cell r="K1138">
            <v>0</v>
          </cell>
          <cell r="L1138">
            <v>0</v>
          </cell>
          <cell r="M1138">
            <v>1000</v>
          </cell>
          <cell r="N1138">
            <v>1000</v>
          </cell>
          <cell r="O1138">
            <v>0</v>
          </cell>
        </row>
        <row r="1139">
          <cell r="D1139" t="str">
            <v>00001153</v>
          </cell>
          <cell r="E1139" t="str">
            <v>*</v>
          </cell>
          <cell r="F1139">
            <v>38750</v>
          </cell>
          <cell r="G1139" t="str">
            <v>03B/ISO</v>
          </cell>
          <cell r="H1139">
            <v>750</v>
          </cell>
          <cell r="I1139">
            <v>30.6</v>
          </cell>
          <cell r="J1139">
            <v>0</v>
          </cell>
          <cell r="K1139">
            <v>0</v>
          </cell>
          <cell r="L1139">
            <v>0</v>
          </cell>
          <cell r="M1139">
            <v>750</v>
          </cell>
          <cell r="N1139">
            <v>750</v>
          </cell>
          <cell r="O1139">
            <v>0</v>
          </cell>
        </row>
        <row r="1140">
          <cell r="D1140" t="str">
            <v>00001154</v>
          </cell>
          <cell r="F1140">
            <v>38750</v>
          </cell>
          <cell r="G1140" t="str">
            <v>03B/ISO</v>
          </cell>
          <cell r="H1140">
            <v>10634</v>
          </cell>
          <cell r="I1140">
            <v>30.6</v>
          </cell>
          <cell r="J1140">
            <v>0</v>
          </cell>
          <cell r="K1140">
            <v>0</v>
          </cell>
          <cell r="L1140">
            <v>0</v>
          </cell>
          <cell r="M1140">
            <v>10634</v>
          </cell>
          <cell r="N1140">
            <v>10634</v>
          </cell>
          <cell r="O1140">
            <v>0</v>
          </cell>
        </row>
        <row r="1141">
          <cell r="D1141" t="str">
            <v>00001155</v>
          </cell>
          <cell r="F1141">
            <v>38750</v>
          </cell>
          <cell r="G1141" t="str">
            <v>03B/NQ</v>
          </cell>
          <cell r="H1141">
            <v>9366</v>
          </cell>
          <cell r="I1141">
            <v>30.6</v>
          </cell>
          <cell r="J1141">
            <v>0</v>
          </cell>
          <cell r="K1141">
            <v>0</v>
          </cell>
          <cell r="L1141">
            <v>0</v>
          </cell>
          <cell r="M1141">
            <v>9366</v>
          </cell>
          <cell r="N1141">
            <v>9366</v>
          </cell>
          <cell r="O1141">
            <v>0</v>
          </cell>
        </row>
        <row r="1142">
          <cell r="D1142" t="str">
            <v>00001156</v>
          </cell>
          <cell r="E1142" t="str">
            <v>*</v>
          </cell>
          <cell r="F1142">
            <v>38806</v>
          </cell>
          <cell r="G1142" t="str">
            <v>03B/ISO</v>
          </cell>
          <cell r="H1142">
            <v>1000</v>
          </cell>
          <cell r="I1142">
            <v>32.36</v>
          </cell>
          <cell r="J1142">
            <v>0</v>
          </cell>
          <cell r="K1142">
            <v>0</v>
          </cell>
          <cell r="L1142">
            <v>0</v>
          </cell>
          <cell r="M1142">
            <v>1000</v>
          </cell>
          <cell r="N1142">
            <v>1000</v>
          </cell>
          <cell r="O1142">
            <v>0</v>
          </cell>
        </row>
        <row r="1143">
          <cell r="D1143" t="str">
            <v>00001157</v>
          </cell>
          <cell r="E1143" t="str">
            <v>*</v>
          </cell>
          <cell r="F1143">
            <v>38806</v>
          </cell>
          <cell r="G1143" t="str">
            <v>03B/ISO</v>
          </cell>
          <cell r="H1143">
            <v>10207</v>
          </cell>
          <cell r="I1143">
            <v>32.36</v>
          </cell>
          <cell r="J1143">
            <v>0</v>
          </cell>
          <cell r="K1143">
            <v>0</v>
          </cell>
          <cell r="L1143">
            <v>0</v>
          </cell>
          <cell r="M1143">
            <v>10207</v>
          </cell>
          <cell r="N1143">
            <v>10207</v>
          </cell>
          <cell r="O1143">
            <v>0</v>
          </cell>
        </row>
        <row r="1144">
          <cell r="D1144" t="str">
            <v>00001158</v>
          </cell>
          <cell r="E1144" t="str">
            <v>*</v>
          </cell>
          <cell r="F1144">
            <v>38806</v>
          </cell>
          <cell r="G1144" t="str">
            <v>03B/NQ</v>
          </cell>
          <cell r="H1144">
            <v>4793</v>
          </cell>
          <cell r="I1144">
            <v>32.36</v>
          </cell>
          <cell r="J1144">
            <v>0</v>
          </cell>
          <cell r="K1144">
            <v>0</v>
          </cell>
          <cell r="L1144">
            <v>0</v>
          </cell>
          <cell r="M1144">
            <v>4793</v>
          </cell>
          <cell r="N1144">
            <v>4793</v>
          </cell>
          <cell r="O1144">
            <v>0</v>
          </cell>
        </row>
        <row r="1145">
          <cell r="D1145" t="str">
            <v>00001159</v>
          </cell>
          <cell r="E1145" t="str">
            <v>*</v>
          </cell>
          <cell r="F1145">
            <v>38806</v>
          </cell>
          <cell r="G1145" t="str">
            <v>03B/ISO</v>
          </cell>
          <cell r="H1145">
            <v>5000</v>
          </cell>
          <cell r="I1145">
            <v>32.36</v>
          </cell>
          <cell r="J1145">
            <v>0</v>
          </cell>
          <cell r="K1145">
            <v>0</v>
          </cell>
          <cell r="L1145">
            <v>0</v>
          </cell>
          <cell r="M1145">
            <v>5000</v>
          </cell>
          <cell r="N1145">
            <v>5000</v>
          </cell>
          <cell r="O1145">
            <v>0</v>
          </cell>
        </row>
        <row r="1146">
          <cell r="D1146" t="str">
            <v>00001160</v>
          </cell>
          <cell r="F1146">
            <v>38806</v>
          </cell>
          <cell r="G1146" t="str">
            <v>03B/ISO</v>
          </cell>
          <cell r="H1146">
            <v>2000</v>
          </cell>
          <cell r="I1146">
            <v>32.36</v>
          </cell>
          <cell r="J1146">
            <v>0</v>
          </cell>
          <cell r="K1146">
            <v>0</v>
          </cell>
          <cell r="L1146">
            <v>0</v>
          </cell>
          <cell r="M1146">
            <v>2000</v>
          </cell>
          <cell r="N1146">
            <v>2000</v>
          </cell>
          <cell r="O1146">
            <v>0</v>
          </cell>
        </row>
        <row r="1147">
          <cell r="D1147" t="str">
            <v>00001161</v>
          </cell>
          <cell r="E1147" t="str">
            <v>*</v>
          </cell>
          <cell r="F1147">
            <v>38806</v>
          </cell>
          <cell r="G1147" t="str">
            <v>03B/ISO</v>
          </cell>
          <cell r="H1147">
            <v>8715</v>
          </cell>
          <cell r="I1147">
            <v>32.36</v>
          </cell>
          <cell r="J1147">
            <v>0</v>
          </cell>
          <cell r="K1147">
            <v>0</v>
          </cell>
          <cell r="L1147">
            <v>0</v>
          </cell>
          <cell r="M1147">
            <v>8715</v>
          </cell>
          <cell r="N1147">
            <v>8715</v>
          </cell>
          <cell r="O1147">
            <v>0</v>
          </cell>
        </row>
        <row r="1148">
          <cell r="D1148" t="str">
            <v>00001162</v>
          </cell>
          <cell r="E1148" t="str">
            <v>*</v>
          </cell>
          <cell r="F1148">
            <v>38806</v>
          </cell>
          <cell r="G1148" t="str">
            <v>03B/NQ</v>
          </cell>
          <cell r="H1148">
            <v>1285</v>
          </cell>
          <cell r="I1148">
            <v>32.36</v>
          </cell>
          <cell r="J1148">
            <v>0</v>
          </cell>
          <cell r="K1148">
            <v>0</v>
          </cell>
          <cell r="L1148">
            <v>0</v>
          </cell>
          <cell r="M1148">
            <v>1285</v>
          </cell>
          <cell r="N1148">
            <v>1285</v>
          </cell>
          <cell r="O1148">
            <v>0</v>
          </cell>
        </row>
        <row r="1149">
          <cell r="D1149" t="str">
            <v>00001163</v>
          </cell>
          <cell r="E1149" t="str">
            <v>*</v>
          </cell>
          <cell r="F1149">
            <v>38751</v>
          </cell>
          <cell r="G1149" t="str">
            <v>03B/ISO</v>
          </cell>
          <cell r="H1149">
            <v>12144</v>
          </cell>
          <cell r="I1149">
            <v>32.93</v>
          </cell>
          <cell r="J1149">
            <v>0</v>
          </cell>
          <cell r="K1149">
            <v>0</v>
          </cell>
          <cell r="L1149">
            <v>0</v>
          </cell>
          <cell r="M1149">
            <v>12144</v>
          </cell>
          <cell r="N1149">
            <v>12144</v>
          </cell>
          <cell r="O1149">
            <v>0</v>
          </cell>
        </row>
        <row r="1150">
          <cell r="D1150" t="str">
            <v>00001164</v>
          </cell>
          <cell r="E1150" t="str">
            <v>*</v>
          </cell>
          <cell r="F1150">
            <v>38751</v>
          </cell>
          <cell r="G1150" t="str">
            <v>03B/NQ</v>
          </cell>
          <cell r="H1150">
            <v>137856</v>
          </cell>
          <cell r="I1150">
            <v>32.93</v>
          </cell>
          <cell r="J1150">
            <v>0</v>
          </cell>
          <cell r="K1150">
            <v>0</v>
          </cell>
          <cell r="L1150">
            <v>0</v>
          </cell>
          <cell r="M1150">
            <v>137856</v>
          </cell>
          <cell r="N1150">
            <v>137856</v>
          </cell>
          <cell r="O1150">
            <v>0</v>
          </cell>
        </row>
        <row r="1151">
          <cell r="D1151" t="str">
            <v>00001165</v>
          </cell>
          <cell r="E1151" t="str">
            <v>*</v>
          </cell>
          <cell r="F1151">
            <v>38839</v>
          </cell>
          <cell r="G1151" t="str">
            <v>03B/ISO</v>
          </cell>
          <cell r="H1151">
            <v>5000</v>
          </cell>
          <cell r="I1151">
            <v>31.88</v>
          </cell>
          <cell r="J1151">
            <v>0</v>
          </cell>
          <cell r="K1151">
            <v>0</v>
          </cell>
          <cell r="L1151">
            <v>0</v>
          </cell>
          <cell r="M1151">
            <v>5000</v>
          </cell>
          <cell r="N1151">
            <v>5000</v>
          </cell>
          <cell r="O1151">
            <v>0</v>
          </cell>
        </row>
        <row r="1152">
          <cell r="D1152" t="str">
            <v>00001166</v>
          </cell>
          <cell r="E1152" t="str">
            <v>*</v>
          </cell>
          <cell r="F1152">
            <v>38526</v>
          </cell>
          <cell r="G1152" t="str">
            <v>03RS/RSP</v>
          </cell>
          <cell r="H1152">
            <v>10000</v>
          </cell>
          <cell r="I1152">
            <v>1.0000000000000002E-3</v>
          </cell>
          <cell r="J1152">
            <v>0</v>
          </cell>
          <cell r="K1152">
            <v>0</v>
          </cell>
          <cell r="L1152">
            <v>0</v>
          </cell>
          <cell r="M1152">
            <v>10000</v>
          </cell>
          <cell r="N1152">
            <v>10000</v>
          </cell>
          <cell r="O1152">
            <v>0</v>
          </cell>
        </row>
        <row r="1153">
          <cell r="D1153" t="str">
            <v>00001167</v>
          </cell>
          <cell r="E1153" t="str">
            <v>*</v>
          </cell>
          <cell r="F1153">
            <v>38526</v>
          </cell>
          <cell r="G1153" t="str">
            <v>03RS/RSP</v>
          </cell>
          <cell r="H1153">
            <v>3750</v>
          </cell>
          <cell r="I1153">
            <v>1.0000000000000002E-3</v>
          </cell>
          <cell r="J1153">
            <v>0</v>
          </cell>
          <cell r="K1153">
            <v>0</v>
          </cell>
          <cell r="L1153">
            <v>0</v>
          </cell>
          <cell r="M1153">
            <v>3750</v>
          </cell>
          <cell r="N1153">
            <v>3750</v>
          </cell>
          <cell r="O1153">
            <v>0</v>
          </cell>
        </row>
        <row r="1154">
          <cell r="D1154" t="str">
            <v>00001168</v>
          </cell>
          <cell r="E1154" t="str">
            <v>*</v>
          </cell>
          <cell r="F1154">
            <v>38526</v>
          </cell>
          <cell r="G1154" t="str">
            <v>03RS/RSP</v>
          </cell>
          <cell r="H1154">
            <v>20000</v>
          </cell>
          <cell r="I1154">
            <v>1.0000000000000002E-3</v>
          </cell>
          <cell r="J1154">
            <v>0</v>
          </cell>
          <cell r="K1154">
            <v>0</v>
          </cell>
          <cell r="L1154">
            <v>0</v>
          </cell>
          <cell r="M1154">
            <v>20000</v>
          </cell>
          <cell r="N1154">
            <v>20000</v>
          </cell>
          <cell r="O1154">
            <v>0</v>
          </cell>
        </row>
        <row r="1155">
          <cell r="D1155" t="str">
            <v>00001169</v>
          </cell>
          <cell r="E1155" t="str">
            <v>*</v>
          </cell>
          <cell r="F1155">
            <v>38526</v>
          </cell>
          <cell r="G1155" t="str">
            <v>03RS/RSP</v>
          </cell>
          <cell r="H1155">
            <v>6250</v>
          </cell>
          <cell r="I1155">
            <v>1.0000000000000002E-3</v>
          </cell>
          <cell r="J1155">
            <v>0</v>
          </cell>
          <cell r="K1155">
            <v>0</v>
          </cell>
          <cell r="L1155">
            <v>0</v>
          </cell>
          <cell r="M1155">
            <v>6250</v>
          </cell>
          <cell r="N1155">
            <v>6250</v>
          </cell>
          <cell r="O1155">
            <v>0</v>
          </cell>
        </row>
        <row r="1156">
          <cell r="D1156" t="str">
            <v>00001170</v>
          </cell>
          <cell r="E1156" t="str">
            <v>*</v>
          </cell>
          <cell r="F1156">
            <v>38526</v>
          </cell>
          <cell r="G1156" t="str">
            <v>03RS/RSP</v>
          </cell>
          <cell r="H1156">
            <v>8125</v>
          </cell>
          <cell r="I1156">
            <v>1.0000000000000002E-3</v>
          </cell>
          <cell r="J1156">
            <v>0</v>
          </cell>
          <cell r="K1156">
            <v>0</v>
          </cell>
          <cell r="L1156">
            <v>0</v>
          </cell>
          <cell r="M1156">
            <v>8125</v>
          </cell>
          <cell r="N1156">
            <v>8125</v>
          </cell>
          <cell r="O1156">
            <v>0</v>
          </cell>
        </row>
        <row r="1157">
          <cell r="D1157" t="str">
            <v>00001171</v>
          </cell>
          <cell r="E1157" t="str">
            <v>*</v>
          </cell>
          <cell r="F1157">
            <v>38526</v>
          </cell>
          <cell r="G1157" t="str">
            <v>03RS/RSP</v>
          </cell>
          <cell r="H1157">
            <v>3750</v>
          </cell>
          <cell r="I1157">
            <v>1.0000000000000002E-3</v>
          </cell>
          <cell r="J1157">
            <v>0</v>
          </cell>
          <cell r="K1157">
            <v>0</v>
          </cell>
          <cell r="L1157">
            <v>0</v>
          </cell>
          <cell r="M1157">
            <v>3750</v>
          </cell>
          <cell r="N1157">
            <v>3750</v>
          </cell>
          <cell r="O1157">
            <v>0</v>
          </cell>
        </row>
        <row r="1158">
          <cell r="D1158" t="str">
            <v>00001172</v>
          </cell>
          <cell r="E1158" t="str">
            <v>*</v>
          </cell>
          <cell r="F1158">
            <v>38526</v>
          </cell>
          <cell r="G1158" t="str">
            <v>03RS/RSP</v>
          </cell>
          <cell r="H1158">
            <v>625</v>
          </cell>
          <cell r="I1158">
            <v>1.0000000000000002E-3</v>
          </cell>
          <cell r="J1158">
            <v>0</v>
          </cell>
          <cell r="K1158">
            <v>0</v>
          </cell>
          <cell r="L1158">
            <v>625</v>
          </cell>
          <cell r="M1158">
            <v>0</v>
          </cell>
          <cell r="N1158">
            <v>0</v>
          </cell>
          <cell r="O1158">
            <v>0</v>
          </cell>
        </row>
        <row r="1159">
          <cell r="D1159" t="str">
            <v>00001173</v>
          </cell>
          <cell r="E1159" t="str">
            <v>*</v>
          </cell>
          <cell r="F1159">
            <v>38526</v>
          </cell>
          <cell r="G1159" t="str">
            <v>03RS/RSP</v>
          </cell>
          <cell r="H1159">
            <v>8125</v>
          </cell>
          <cell r="I1159">
            <v>1.0000000000000002E-3</v>
          </cell>
          <cell r="J1159">
            <v>0</v>
          </cell>
          <cell r="K1159">
            <v>0</v>
          </cell>
          <cell r="L1159">
            <v>0</v>
          </cell>
          <cell r="M1159">
            <v>8125</v>
          </cell>
          <cell r="N1159">
            <v>8125</v>
          </cell>
          <cell r="O1159">
            <v>0</v>
          </cell>
        </row>
        <row r="1160">
          <cell r="D1160" t="str">
            <v>00001174</v>
          </cell>
          <cell r="E1160" t="str">
            <v>*</v>
          </cell>
          <cell r="F1160">
            <v>38526</v>
          </cell>
          <cell r="G1160" t="str">
            <v>03RS/RSP</v>
          </cell>
          <cell r="H1160">
            <v>625</v>
          </cell>
          <cell r="I1160">
            <v>1.0000000000000002E-3</v>
          </cell>
          <cell r="J1160">
            <v>0</v>
          </cell>
          <cell r="K1160">
            <v>0</v>
          </cell>
          <cell r="L1160">
            <v>0</v>
          </cell>
          <cell r="M1160">
            <v>625</v>
          </cell>
          <cell r="N1160">
            <v>625</v>
          </cell>
          <cell r="O1160">
            <v>0</v>
          </cell>
        </row>
        <row r="1161">
          <cell r="D1161" t="str">
            <v>00001175</v>
          </cell>
          <cell r="E1161" t="str">
            <v>*</v>
          </cell>
          <cell r="F1161">
            <v>38526</v>
          </cell>
          <cell r="G1161" t="str">
            <v>03RS/RSP</v>
          </cell>
          <cell r="H1161">
            <v>15000</v>
          </cell>
          <cell r="I1161">
            <v>1.0000000000000002E-3</v>
          </cell>
          <cell r="J1161">
            <v>0</v>
          </cell>
          <cell r="K1161">
            <v>0</v>
          </cell>
          <cell r="L1161">
            <v>0</v>
          </cell>
          <cell r="M1161">
            <v>15000</v>
          </cell>
          <cell r="N1161">
            <v>15000</v>
          </cell>
          <cell r="O1161">
            <v>0</v>
          </cell>
        </row>
        <row r="1162">
          <cell r="D1162" t="str">
            <v>00001176</v>
          </cell>
          <cell r="E1162" t="str">
            <v>*</v>
          </cell>
          <cell r="F1162">
            <v>38526</v>
          </cell>
          <cell r="G1162" t="str">
            <v>03RS/RSP</v>
          </cell>
          <cell r="H1162">
            <v>3750</v>
          </cell>
          <cell r="I1162">
            <v>1.0000000000000002E-3</v>
          </cell>
          <cell r="J1162">
            <v>0</v>
          </cell>
          <cell r="K1162">
            <v>0</v>
          </cell>
          <cell r="L1162">
            <v>0</v>
          </cell>
          <cell r="M1162">
            <v>3750</v>
          </cell>
          <cell r="N1162">
            <v>3750</v>
          </cell>
          <cell r="O1162">
            <v>0</v>
          </cell>
        </row>
        <row r="1163">
          <cell r="D1163" t="str">
            <v>00001177</v>
          </cell>
          <cell r="F1163">
            <v>38334</v>
          </cell>
          <cell r="G1163" t="str">
            <v>03RS/RSP</v>
          </cell>
          <cell r="H1163">
            <v>10000</v>
          </cell>
          <cell r="I1163">
            <v>1.0000000000000002E-3</v>
          </cell>
          <cell r="J1163">
            <v>0</v>
          </cell>
          <cell r="K1163">
            <v>5000</v>
          </cell>
          <cell r="L1163">
            <v>0</v>
          </cell>
          <cell r="M1163">
            <v>5000</v>
          </cell>
          <cell r="N1163">
            <v>10000</v>
          </cell>
          <cell r="O1163">
            <v>5000</v>
          </cell>
        </row>
        <row r="1164">
          <cell r="D1164" t="str">
            <v>00001178</v>
          </cell>
          <cell r="F1164">
            <v>38427</v>
          </cell>
          <cell r="G1164" t="str">
            <v>03RS/RSP</v>
          </cell>
          <cell r="H1164">
            <v>6000</v>
          </cell>
          <cell r="I1164">
            <v>1.0000000000000002E-3</v>
          </cell>
          <cell r="J1164">
            <v>0</v>
          </cell>
          <cell r="K1164">
            <v>2625</v>
          </cell>
          <cell r="L1164">
            <v>0</v>
          </cell>
          <cell r="M1164">
            <v>3375</v>
          </cell>
          <cell r="N1164">
            <v>6000</v>
          </cell>
          <cell r="O1164">
            <v>2625</v>
          </cell>
        </row>
        <row r="1165">
          <cell r="D1165" t="str">
            <v>00001179</v>
          </cell>
          <cell r="F1165">
            <v>38751</v>
          </cell>
          <cell r="G1165" t="str">
            <v>03RS/RSP</v>
          </cell>
          <cell r="H1165">
            <v>20000</v>
          </cell>
          <cell r="I1165">
            <v>34</v>
          </cell>
          <cell r="J1165">
            <v>0</v>
          </cell>
          <cell r="K1165">
            <v>0</v>
          </cell>
          <cell r="L1165">
            <v>0</v>
          </cell>
          <cell r="M1165">
            <v>20000</v>
          </cell>
          <cell r="N1165">
            <v>20000</v>
          </cell>
          <cell r="O1165">
            <v>0</v>
          </cell>
        </row>
        <row r="1166">
          <cell r="D1166" t="str">
            <v>00001180</v>
          </cell>
          <cell r="F1166">
            <v>38750</v>
          </cell>
          <cell r="G1166" t="str">
            <v>03RS/RSP</v>
          </cell>
          <cell r="H1166">
            <v>10000</v>
          </cell>
          <cell r="I1166">
            <v>1.0000000000000002E-3</v>
          </cell>
          <cell r="J1166">
            <v>0</v>
          </cell>
          <cell r="K1166">
            <v>2083</v>
          </cell>
          <cell r="L1166">
            <v>0</v>
          </cell>
          <cell r="M1166">
            <v>7917</v>
          </cell>
          <cell r="N1166">
            <v>10000</v>
          </cell>
          <cell r="O1166">
            <v>2083</v>
          </cell>
        </row>
        <row r="1167">
          <cell r="D1167" t="str">
            <v>00001181</v>
          </cell>
          <cell r="E1167" t="str">
            <v>*</v>
          </cell>
          <cell r="F1167">
            <v>38791</v>
          </cell>
          <cell r="G1167" t="str">
            <v>03RS/RSP</v>
          </cell>
          <cell r="H1167">
            <v>5000</v>
          </cell>
          <cell r="I1167">
            <v>1.0000000000000002E-3</v>
          </cell>
          <cell r="J1167">
            <v>0</v>
          </cell>
          <cell r="K1167">
            <v>0</v>
          </cell>
          <cell r="L1167">
            <v>5000</v>
          </cell>
          <cell r="M1167">
            <v>0</v>
          </cell>
          <cell r="N1167">
            <v>0</v>
          </cell>
          <cell r="O1167">
            <v>0</v>
          </cell>
        </row>
        <row r="1168">
          <cell r="D1168" t="str">
            <v>00001182</v>
          </cell>
          <cell r="E1168" t="str">
            <v>*</v>
          </cell>
          <cell r="F1168">
            <v>38775</v>
          </cell>
          <cell r="G1168" t="str">
            <v>03RS/RSP</v>
          </cell>
          <cell r="H1168">
            <v>40000</v>
          </cell>
          <cell r="I1168">
            <v>1.0000000000000002E-3</v>
          </cell>
          <cell r="J1168">
            <v>0</v>
          </cell>
          <cell r="K1168">
            <v>0</v>
          </cell>
          <cell r="L1168">
            <v>0</v>
          </cell>
          <cell r="M1168">
            <v>40000</v>
          </cell>
          <cell r="N1168">
            <v>40000</v>
          </cell>
          <cell r="O1168">
            <v>0</v>
          </cell>
        </row>
        <row r="1169">
          <cell r="D1169" t="str">
            <v>00001183</v>
          </cell>
          <cell r="F1169">
            <v>38526</v>
          </cell>
          <cell r="G1169" t="str">
            <v>03RS/RSP</v>
          </cell>
          <cell r="H1169">
            <v>625</v>
          </cell>
          <cell r="I1169">
            <v>1.0000000000000002E-3</v>
          </cell>
          <cell r="J1169">
            <v>0</v>
          </cell>
          <cell r="K1169">
            <v>0</v>
          </cell>
          <cell r="L1169">
            <v>625</v>
          </cell>
          <cell r="M1169">
            <v>0</v>
          </cell>
          <cell r="N1169">
            <v>0</v>
          </cell>
          <cell r="O1169">
            <v>0</v>
          </cell>
        </row>
        <row r="1170">
          <cell r="D1170" t="str">
            <v>00001184</v>
          </cell>
          <cell r="E1170" t="str">
            <v>*</v>
          </cell>
          <cell r="F1170">
            <v>38749</v>
          </cell>
          <cell r="G1170" t="str">
            <v>03AI/RSP</v>
          </cell>
          <cell r="H1170">
            <v>6100</v>
          </cell>
          <cell r="I1170">
            <v>1.0000000000000002E-3</v>
          </cell>
          <cell r="J1170">
            <v>0</v>
          </cell>
          <cell r="K1170">
            <v>0</v>
          </cell>
          <cell r="L1170">
            <v>6100</v>
          </cell>
          <cell r="M1170">
            <v>0</v>
          </cell>
          <cell r="N1170">
            <v>0</v>
          </cell>
          <cell r="O1170">
            <v>0</v>
          </cell>
        </row>
        <row r="1171">
          <cell r="D1171" t="str">
            <v>00001185</v>
          </cell>
          <cell r="F1171">
            <v>38749</v>
          </cell>
          <cell r="G1171" t="str">
            <v>03AI/RSP</v>
          </cell>
          <cell r="H1171">
            <v>5100</v>
          </cell>
          <cell r="I1171">
            <v>1.0000000000000002E-3</v>
          </cell>
          <cell r="J1171">
            <v>0</v>
          </cell>
          <cell r="K1171">
            <v>1913</v>
          </cell>
          <cell r="L1171">
            <v>0</v>
          </cell>
          <cell r="M1171">
            <v>3187</v>
          </cell>
          <cell r="N1171">
            <v>5100</v>
          </cell>
          <cell r="O1171">
            <v>1913</v>
          </cell>
        </row>
        <row r="1172">
          <cell r="D1172" t="str">
            <v>00001186</v>
          </cell>
          <cell r="F1172">
            <v>38749</v>
          </cell>
          <cell r="G1172" t="str">
            <v>03AI/RSP</v>
          </cell>
          <cell r="H1172">
            <v>3300</v>
          </cell>
          <cell r="I1172">
            <v>1.0000000000000002E-3</v>
          </cell>
          <cell r="J1172">
            <v>0</v>
          </cell>
          <cell r="K1172">
            <v>825</v>
          </cell>
          <cell r="L1172">
            <v>0</v>
          </cell>
          <cell r="M1172">
            <v>2475</v>
          </cell>
          <cell r="N1172">
            <v>3300</v>
          </cell>
          <cell r="O1172">
            <v>825</v>
          </cell>
        </row>
        <row r="1173">
          <cell r="D1173" t="str">
            <v>00001187</v>
          </cell>
          <cell r="F1173">
            <v>38749</v>
          </cell>
          <cell r="G1173" t="str">
            <v>03AI/RSP</v>
          </cell>
          <cell r="H1173">
            <v>3100</v>
          </cell>
          <cell r="I1173">
            <v>1.0000000000000002E-3</v>
          </cell>
          <cell r="J1173">
            <v>0</v>
          </cell>
          <cell r="K1173">
            <v>1163</v>
          </cell>
          <cell r="L1173">
            <v>0</v>
          </cell>
          <cell r="M1173">
            <v>1937</v>
          </cell>
          <cell r="N1173">
            <v>3100</v>
          </cell>
          <cell r="O1173">
            <v>1163</v>
          </cell>
        </row>
        <row r="1174">
          <cell r="D1174" t="str">
            <v>00001188</v>
          </cell>
          <cell r="F1174">
            <v>38749</v>
          </cell>
          <cell r="G1174" t="str">
            <v>03AI/RSP</v>
          </cell>
          <cell r="H1174">
            <v>3100</v>
          </cell>
          <cell r="I1174">
            <v>1.0000000000000002E-3</v>
          </cell>
          <cell r="J1174">
            <v>0</v>
          </cell>
          <cell r="K1174">
            <v>1163</v>
          </cell>
          <cell r="L1174">
            <v>0</v>
          </cell>
          <cell r="M1174">
            <v>1937</v>
          </cell>
          <cell r="N1174">
            <v>3100</v>
          </cell>
          <cell r="O1174">
            <v>1163</v>
          </cell>
        </row>
        <row r="1175">
          <cell r="D1175" t="str">
            <v>00001189</v>
          </cell>
          <cell r="F1175">
            <v>38749</v>
          </cell>
          <cell r="G1175" t="str">
            <v>03AI/RSP</v>
          </cell>
          <cell r="H1175">
            <v>2800</v>
          </cell>
          <cell r="I1175">
            <v>1.0000000000000002E-3</v>
          </cell>
          <cell r="J1175">
            <v>0</v>
          </cell>
          <cell r="K1175">
            <v>1050</v>
          </cell>
          <cell r="L1175">
            <v>0</v>
          </cell>
          <cell r="M1175">
            <v>1750</v>
          </cell>
          <cell r="N1175">
            <v>2800</v>
          </cell>
          <cell r="O1175">
            <v>1050</v>
          </cell>
        </row>
        <row r="1176">
          <cell r="D1176" t="str">
            <v>00001190</v>
          </cell>
          <cell r="F1176">
            <v>38749</v>
          </cell>
          <cell r="G1176" t="str">
            <v>03AI/RSP</v>
          </cell>
          <cell r="H1176">
            <v>2800</v>
          </cell>
          <cell r="I1176">
            <v>1.0000000000000002E-3</v>
          </cell>
          <cell r="J1176">
            <v>0</v>
          </cell>
          <cell r="K1176">
            <v>1050</v>
          </cell>
          <cell r="L1176">
            <v>0</v>
          </cell>
          <cell r="M1176">
            <v>1750</v>
          </cell>
          <cell r="N1176">
            <v>2800</v>
          </cell>
          <cell r="O1176">
            <v>1050</v>
          </cell>
        </row>
        <row r="1177">
          <cell r="D1177" t="str">
            <v>00001191</v>
          </cell>
          <cell r="F1177">
            <v>38749</v>
          </cell>
          <cell r="G1177" t="str">
            <v>03AI/RSP</v>
          </cell>
          <cell r="H1177">
            <v>2700</v>
          </cell>
          <cell r="I1177">
            <v>1.0000000000000002E-3</v>
          </cell>
          <cell r="J1177">
            <v>0</v>
          </cell>
          <cell r="K1177">
            <v>0</v>
          </cell>
          <cell r="L1177">
            <v>2700</v>
          </cell>
          <cell r="M1177">
            <v>0</v>
          </cell>
          <cell r="N1177">
            <v>0</v>
          </cell>
          <cell r="O1177">
            <v>0</v>
          </cell>
        </row>
        <row r="1178">
          <cell r="D1178" t="str">
            <v>00001192</v>
          </cell>
          <cell r="F1178">
            <v>38749</v>
          </cell>
          <cell r="G1178" t="str">
            <v>03AI/RSP</v>
          </cell>
          <cell r="H1178">
            <v>2700</v>
          </cell>
          <cell r="I1178">
            <v>1.0000000000000002E-3</v>
          </cell>
          <cell r="J1178">
            <v>0</v>
          </cell>
          <cell r="K1178">
            <v>675</v>
          </cell>
          <cell r="L1178">
            <v>0</v>
          </cell>
          <cell r="M1178">
            <v>2025</v>
          </cell>
          <cell r="N1178">
            <v>2700</v>
          </cell>
          <cell r="O1178">
            <v>675</v>
          </cell>
        </row>
        <row r="1179">
          <cell r="D1179" t="str">
            <v>00001193</v>
          </cell>
          <cell r="F1179">
            <v>38749</v>
          </cell>
          <cell r="G1179" t="str">
            <v>03AI/RSP</v>
          </cell>
          <cell r="H1179">
            <v>2400</v>
          </cell>
          <cell r="I1179">
            <v>1.0000000000000002E-3</v>
          </cell>
          <cell r="J1179">
            <v>0</v>
          </cell>
          <cell r="K1179">
            <v>900</v>
          </cell>
          <cell r="L1179">
            <v>0</v>
          </cell>
          <cell r="M1179">
            <v>1500</v>
          </cell>
          <cell r="N1179">
            <v>2400</v>
          </cell>
          <cell r="O1179">
            <v>900</v>
          </cell>
        </row>
        <row r="1180">
          <cell r="D1180" t="str">
            <v>00001194</v>
          </cell>
          <cell r="F1180">
            <v>38749</v>
          </cell>
          <cell r="G1180" t="str">
            <v>03AI/RSP</v>
          </cell>
          <cell r="H1180">
            <v>2400</v>
          </cell>
          <cell r="I1180">
            <v>1.0000000000000002E-3</v>
          </cell>
          <cell r="J1180">
            <v>0</v>
          </cell>
          <cell r="K1180">
            <v>900</v>
          </cell>
          <cell r="L1180">
            <v>0</v>
          </cell>
          <cell r="M1180">
            <v>1500</v>
          </cell>
          <cell r="N1180">
            <v>2400</v>
          </cell>
          <cell r="O1180">
            <v>900</v>
          </cell>
        </row>
        <row r="1181">
          <cell r="D1181" t="str">
            <v>00001195</v>
          </cell>
          <cell r="F1181">
            <v>38749</v>
          </cell>
          <cell r="G1181" t="str">
            <v>03AI/RSP</v>
          </cell>
          <cell r="H1181">
            <v>1700</v>
          </cell>
          <cell r="I1181">
            <v>1.0000000000000002E-3</v>
          </cell>
          <cell r="J1181">
            <v>0</v>
          </cell>
          <cell r="K1181">
            <v>638</v>
          </cell>
          <cell r="L1181">
            <v>0</v>
          </cell>
          <cell r="M1181">
            <v>1062</v>
          </cell>
          <cell r="N1181">
            <v>1700</v>
          </cell>
          <cell r="O1181">
            <v>638</v>
          </cell>
        </row>
        <row r="1182">
          <cell r="D1182" t="str">
            <v>00001196</v>
          </cell>
          <cell r="F1182">
            <v>38749</v>
          </cell>
          <cell r="G1182" t="str">
            <v>03AI/RSP</v>
          </cell>
          <cell r="H1182">
            <v>1700</v>
          </cell>
          <cell r="I1182">
            <v>1.0000000000000002E-3</v>
          </cell>
          <cell r="J1182">
            <v>0</v>
          </cell>
          <cell r="K1182">
            <v>638</v>
          </cell>
          <cell r="L1182">
            <v>0</v>
          </cell>
          <cell r="M1182">
            <v>1062</v>
          </cell>
          <cell r="N1182">
            <v>1700</v>
          </cell>
          <cell r="O1182">
            <v>638</v>
          </cell>
        </row>
        <row r="1183">
          <cell r="D1183" t="str">
            <v>00001197</v>
          </cell>
          <cell r="F1183">
            <v>38749</v>
          </cell>
          <cell r="G1183" t="str">
            <v>03AI/RSP</v>
          </cell>
          <cell r="H1183">
            <v>1400</v>
          </cell>
          <cell r="I1183">
            <v>1.0000000000000002E-3</v>
          </cell>
          <cell r="J1183">
            <v>0</v>
          </cell>
          <cell r="K1183">
            <v>525</v>
          </cell>
          <cell r="L1183">
            <v>0</v>
          </cell>
          <cell r="M1183">
            <v>875</v>
          </cell>
          <cell r="N1183">
            <v>1400</v>
          </cell>
          <cell r="O1183">
            <v>525</v>
          </cell>
        </row>
        <row r="1184">
          <cell r="D1184" t="str">
            <v>00001198</v>
          </cell>
          <cell r="F1184">
            <v>38749</v>
          </cell>
          <cell r="G1184" t="str">
            <v>03AI/RSP</v>
          </cell>
          <cell r="H1184">
            <v>1200</v>
          </cell>
          <cell r="I1184">
            <v>1.0000000000000002E-3</v>
          </cell>
          <cell r="J1184">
            <v>0</v>
          </cell>
          <cell r="K1184">
            <v>450</v>
          </cell>
          <cell r="L1184">
            <v>0</v>
          </cell>
          <cell r="M1184">
            <v>750</v>
          </cell>
          <cell r="N1184">
            <v>1200</v>
          </cell>
          <cell r="O1184">
            <v>450</v>
          </cell>
        </row>
        <row r="1185">
          <cell r="D1185" t="str">
            <v>00001199</v>
          </cell>
          <cell r="F1185">
            <v>38749</v>
          </cell>
          <cell r="G1185" t="str">
            <v>03AI/RSP</v>
          </cell>
          <cell r="H1185">
            <v>1200</v>
          </cell>
          <cell r="I1185">
            <v>1.0000000000000002E-3</v>
          </cell>
          <cell r="J1185">
            <v>0</v>
          </cell>
          <cell r="K1185">
            <v>450</v>
          </cell>
          <cell r="L1185">
            <v>0</v>
          </cell>
          <cell r="M1185">
            <v>750</v>
          </cell>
          <cell r="N1185">
            <v>1200</v>
          </cell>
          <cell r="O1185">
            <v>450</v>
          </cell>
        </row>
        <row r="1186">
          <cell r="D1186" t="str">
            <v>00001200</v>
          </cell>
          <cell r="E1186" t="str">
            <v>*</v>
          </cell>
          <cell r="F1186">
            <v>38749</v>
          </cell>
          <cell r="G1186" t="str">
            <v>03AI/RSP</v>
          </cell>
          <cell r="H1186">
            <v>1200</v>
          </cell>
          <cell r="I1186">
            <v>1.0000000000000002E-3</v>
          </cell>
          <cell r="J1186">
            <v>0</v>
          </cell>
          <cell r="K1186">
            <v>450</v>
          </cell>
          <cell r="L1186">
            <v>0</v>
          </cell>
          <cell r="M1186">
            <v>750</v>
          </cell>
          <cell r="N1186">
            <v>1200</v>
          </cell>
          <cell r="O1186">
            <v>450</v>
          </cell>
        </row>
        <row r="1187">
          <cell r="D1187" t="str">
            <v>00001201</v>
          </cell>
          <cell r="F1187">
            <v>38749</v>
          </cell>
          <cell r="G1187" t="str">
            <v>03AI/RSP</v>
          </cell>
          <cell r="H1187">
            <v>1100</v>
          </cell>
          <cell r="I1187">
            <v>1.0000000000000002E-3</v>
          </cell>
          <cell r="J1187">
            <v>0</v>
          </cell>
          <cell r="K1187">
            <v>413</v>
          </cell>
          <cell r="L1187">
            <v>0</v>
          </cell>
          <cell r="M1187">
            <v>687</v>
          </cell>
          <cell r="N1187">
            <v>1100</v>
          </cell>
          <cell r="O1187">
            <v>413</v>
          </cell>
        </row>
        <row r="1188">
          <cell r="D1188" t="str">
            <v>00001202</v>
          </cell>
          <cell r="F1188">
            <v>38749</v>
          </cell>
          <cell r="G1188" t="str">
            <v>03AI/RSP</v>
          </cell>
          <cell r="H1188">
            <v>900</v>
          </cell>
          <cell r="I1188">
            <v>1.0000000000000002E-3</v>
          </cell>
          <cell r="J1188">
            <v>0</v>
          </cell>
          <cell r="K1188">
            <v>338</v>
          </cell>
          <cell r="L1188">
            <v>0</v>
          </cell>
          <cell r="M1188">
            <v>562</v>
          </cell>
          <cell r="N1188">
            <v>900</v>
          </cell>
          <cell r="O1188">
            <v>338</v>
          </cell>
        </row>
        <row r="1189">
          <cell r="D1189" t="str">
            <v>00001203</v>
          </cell>
          <cell r="F1189">
            <v>38749</v>
          </cell>
          <cell r="G1189" t="str">
            <v>03AI/RSP</v>
          </cell>
          <cell r="H1189">
            <v>900</v>
          </cell>
          <cell r="I1189">
            <v>1.0000000000000002E-3</v>
          </cell>
          <cell r="J1189">
            <v>0</v>
          </cell>
          <cell r="K1189">
            <v>338</v>
          </cell>
          <cell r="L1189">
            <v>0</v>
          </cell>
          <cell r="M1189">
            <v>562</v>
          </cell>
          <cell r="N1189">
            <v>900</v>
          </cell>
          <cell r="O1189">
            <v>338</v>
          </cell>
        </row>
        <row r="1190">
          <cell r="D1190" t="str">
            <v>00001204</v>
          </cell>
          <cell r="F1190">
            <v>38749</v>
          </cell>
          <cell r="G1190" t="str">
            <v>03AI/RSP</v>
          </cell>
          <cell r="H1190">
            <v>900</v>
          </cell>
          <cell r="I1190">
            <v>1.0000000000000002E-3</v>
          </cell>
          <cell r="J1190">
            <v>0</v>
          </cell>
          <cell r="K1190">
            <v>225</v>
          </cell>
          <cell r="L1190">
            <v>0</v>
          </cell>
          <cell r="M1190">
            <v>675</v>
          </cell>
          <cell r="N1190">
            <v>900</v>
          </cell>
          <cell r="O1190">
            <v>225</v>
          </cell>
        </row>
        <row r="1191">
          <cell r="D1191" t="str">
            <v>00001205</v>
          </cell>
          <cell r="F1191">
            <v>38749</v>
          </cell>
          <cell r="G1191" t="str">
            <v>03AI/RSP</v>
          </cell>
          <cell r="H1191">
            <v>900</v>
          </cell>
          <cell r="I1191">
            <v>1.0000000000000002E-3</v>
          </cell>
          <cell r="J1191">
            <v>0</v>
          </cell>
          <cell r="K1191">
            <v>0</v>
          </cell>
          <cell r="L1191">
            <v>900</v>
          </cell>
          <cell r="M1191">
            <v>0</v>
          </cell>
          <cell r="N1191">
            <v>0</v>
          </cell>
          <cell r="O1191">
            <v>0</v>
          </cell>
        </row>
        <row r="1192">
          <cell r="D1192" t="str">
            <v>00001206</v>
          </cell>
          <cell r="F1192">
            <v>38749</v>
          </cell>
          <cell r="G1192" t="str">
            <v>03AI/RSP</v>
          </cell>
          <cell r="H1192">
            <v>900</v>
          </cell>
          <cell r="I1192">
            <v>1.0000000000000002E-3</v>
          </cell>
          <cell r="J1192">
            <v>0</v>
          </cell>
          <cell r="K1192">
            <v>338</v>
          </cell>
          <cell r="L1192">
            <v>0</v>
          </cell>
          <cell r="M1192">
            <v>562</v>
          </cell>
          <cell r="N1192">
            <v>900</v>
          </cell>
          <cell r="O1192">
            <v>338</v>
          </cell>
        </row>
        <row r="1193">
          <cell r="D1193" t="str">
            <v>00001207</v>
          </cell>
          <cell r="F1193">
            <v>38749</v>
          </cell>
          <cell r="G1193" t="str">
            <v>03AI/RSP</v>
          </cell>
          <cell r="H1193">
            <v>900</v>
          </cell>
          <cell r="I1193">
            <v>1.0000000000000002E-3</v>
          </cell>
          <cell r="J1193">
            <v>0</v>
          </cell>
          <cell r="K1193">
            <v>338</v>
          </cell>
          <cell r="L1193">
            <v>0</v>
          </cell>
          <cell r="M1193">
            <v>562</v>
          </cell>
          <cell r="N1193">
            <v>900</v>
          </cell>
          <cell r="O1193">
            <v>338</v>
          </cell>
        </row>
        <row r="1194">
          <cell r="D1194" t="str">
            <v>00001208</v>
          </cell>
          <cell r="F1194">
            <v>38749</v>
          </cell>
          <cell r="G1194" t="str">
            <v>03AI/RSP</v>
          </cell>
          <cell r="H1194">
            <v>900</v>
          </cell>
          <cell r="I1194">
            <v>1.0000000000000002E-3</v>
          </cell>
          <cell r="J1194">
            <v>0</v>
          </cell>
          <cell r="K1194">
            <v>338</v>
          </cell>
          <cell r="L1194">
            <v>0</v>
          </cell>
          <cell r="M1194">
            <v>562</v>
          </cell>
          <cell r="N1194">
            <v>900</v>
          </cell>
          <cell r="O1194">
            <v>338</v>
          </cell>
        </row>
        <row r="1195">
          <cell r="D1195" t="str">
            <v>00001209</v>
          </cell>
          <cell r="F1195">
            <v>38749</v>
          </cell>
          <cell r="G1195" t="str">
            <v>03AI/RSP</v>
          </cell>
          <cell r="H1195">
            <v>700</v>
          </cell>
          <cell r="I1195">
            <v>1.0000000000000002E-3</v>
          </cell>
          <cell r="J1195">
            <v>0</v>
          </cell>
          <cell r="K1195">
            <v>263</v>
          </cell>
          <cell r="L1195">
            <v>0</v>
          </cell>
          <cell r="M1195">
            <v>437</v>
          </cell>
          <cell r="N1195">
            <v>700</v>
          </cell>
          <cell r="O1195">
            <v>263</v>
          </cell>
        </row>
        <row r="1196">
          <cell r="D1196" t="str">
            <v>00001210</v>
          </cell>
          <cell r="F1196">
            <v>38749</v>
          </cell>
          <cell r="G1196" t="str">
            <v>03AI/RSP</v>
          </cell>
          <cell r="H1196">
            <v>700</v>
          </cell>
          <cell r="I1196">
            <v>1.0000000000000002E-3</v>
          </cell>
          <cell r="J1196">
            <v>0</v>
          </cell>
          <cell r="K1196">
            <v>263</v>
          </cell>
          <cell r="L1196">
            <v>0</v>
          </cell>
          <cell r="M1196">
            <v>437</v>
          </cell>
          <cell r="N1196">
            <v>700</v>
          </cell>
          <cell r="O1196">
            <v>263</v>
          </cell>
        </row>
        <row r="1197">
          <cell r="D1197" t="str">
            <v>00001211</v>
          </cell>
          <cell r="F1197">
            <v>38749</v>
          </cell>
          <cell r="G1197" t="str">
            <v>03AI/RSP</v>
          </cell>
          <cell r="H1197">
            <v>600</v>
          </cell>
          <cell r="I1197">
            <v>1.0000000000000002E-3</v>
          </cell>
          <cell r="J1197">
            <v>0</v>
          </cell>
          <cell r="K1197">
            <v>225</v>
          </cell>
          <cell r="L1197">
            <v>0</v>
          </cell>
          <cell r="M1197">
            <v>375</v>
          </cell>
          <cell r="N1197">
            <v>600</v>
          </cell>
          <cell r="O1197">
            <v>225</v>
          </cell>
        </row>
        <row r="1198">
          <cell r="D1198" t="str">
            <v>00001212</v>
          </cell>
          <cell r="F1198">
            <v>38749</v>
          </cell>
          <cell r="G1198" t="str">
            <v>03AI/RSP</v>
          </cell>
          <cell r="H1198">
            <v>600</v>
          </cell>
          <cell r="I1198">
            <v>1.0000000000000002E-3</v>
          </cell>
          <cell r="J1198">
            <v>0</v>
          </cell>
          <cell r="K1198">
            <v>225</v>
          </cell>
          <cell r="L1198">
            <v>0</v>
          </cell>
          <cell r="M1198">
            <v>375</v>
          </cell>
          <cell r="N1198">
            <v>600</v>
          </cell>
          <cell r="O1198">
            <v>225</v>
          </cell>
        </row>
        <row r="1199">
          <cell r="D1199" t="str">
            <v>00001213</v>
          </cell>
          <cell r="F1199">
            <v>38749</v>
          </cell>
          <cell r="G1199" t="str">
            <v>03AI/RSP</v>
          </cell>
          <cell r="H1199">
            <v>600</v>
          </cell>
          <cell r="I1199">
            <v>1.0000000000000002E-3</v>
          </cell>
          <cell r="J1199">
            <v>0</v>
          </cell>
          <cell r="K1199">
            <v>225</v>
          </cell>
          <cell r="L1199">
            <v>0</v>
          </cell>
          <cell r="M1199">
            <v>375</v>
          </cell>
          <cell r="N1199">
            <v>600</v>
          </cell>
          <cell r="O1199">
            <v>225</v>
          </cell>
        </row>
        <row r="1200">
          <cell r="D1200" t="str">
            <v>00001214</v>
          </cell>
          <cell r="F1200">
            <v>38749</v>
          </cell>
          <cell r="G1200" t="str">
            <v>03AI/RSP</v>
          </cell>
          <cell r="H1200">
            <v>600</v>
          </cell>
          <cell r="I1200">
            <v>1.0000000000000002E-3</v>
          </cell>
          <cell r="J1200">
            <v>0</v>
          </cell>
          <cell r="K1200">
            <v>0</v>
          </cell>
          <cell r="L1200">
            <v>600</v>
          </cell>
          <cell r="M1200">
            <v>0</v>
          </cell>
          <cell r="N1200">
            <v>0</v>
          </cell>
          <cell r="O1200">
            <v>0</v>
          </cell>
        </row>
        <row r="1201">
          <cell r="D1201" t="str">
            <v>00001215</v>
          </cell>
          <cell r="F1201">
            <v>38749</v>
          </cell>
          <cell r="G1201" t="str">
            <v>03AI/RSP</v>
          </cell>
          <cell r="H1201">
            <v>600</v>
          </cell>
          <cell r="I1201">
            <v>1.0000000000000002E-3</v>
          </cell>
          <cell r="J1201">
            <v>0</v>
          </cell>
          <cell r="K1201">
            <v>225</v>
          </cell>
          <cell r="L1201">
            <v>0</v>
          </cell>
          <cell r="M1201">
            <v>375</v>
          </cell>
          <cell r="N1201">
            <v>600</v>
          </cell>
          <cell r="O1201">
            <v>225</v>
          </cell>
        </row>
        <row r="1202">
          <cell r="D1202" t="str">
            <v>00001216</v>
          </cell>
          <cell r="F1202">
            <v>38749</v>
          </cell>
          <cell r="G1202" t="str">
            <v>03AI/RSP</v>
          </cell>
          <cell r="H1202">
            <v>1800</v>
          </cell>
          <cell r="I1202">
            <v>1.0000000000000002E-3</v>
          </cell>
          <cell r="J1202">
            <v>0</v>
          </cell>
          <cell r="K1202">
            <v>0</v>
          </cell>
          <cell r="L1202">
            <v>0</v>
          </cell>
          <cell r="M1202">
            <v>1800</v>
          </cell>
          <cell r="N1202">
            <v>1800</v>
          </cell>
          <cell r="O1202">
            <v>0</v>
          </cell>
        </row>
        <row r="1203">
          <cell r="D1203" t="str">
            <v>00001217</v>
          </cell>
          <cell r="F1203">
            <v>38749</v>
          </cell>
          <cell r="G1203" t="str">
            <v>03AI/RSP</v>
          </cell>
          <cell r="H1203">
            <v>1700</v>
          </cell>
          <cell r="I1203">
            <v>1.0000000000000002E-3</v>
          </cell>
          <cell r="J1203">
            <v>0</v>
          </cell>
          <cell r="K1203">
            <v>0</v>
          </cell>
          <cell r="L1203">
            <v>0</v>
          </cell>
          <cell r="M1203">
            <v>1700</v>
          </cell>
          <cell r="N1203">
            <v>1700</v>
          </cell>
          <cell r="O1203">
            <v>0</v>
          </cell>
        </row>
        <row r="1204">
          <cell r="D1204" t="str">
            <v>00001218</v>
          </cell>
          <cell r="E1204" t="str">
            <v>*</v>
          </cell>
          <cell r="F1204">
            <v>38855</v>
          </cell>
          <cell r="G1204" t="str">
            <v>03B/ISO</v>
          </cell>
          <cell r="H1204">
            <v>2605</v>
          </cell>
          <cell r="I1204">
            <v>28.2</v>
          </cell>
          <cell r="J1204">
            <v>0</v>
          </cell>
          <cell r="K1204">
            <v>0</v>
          </cell>
          <cell r="L1204">
            <v>0</v>
          </cell>
          <cell r="M1204">
            <v>2605</v>
          </cell>
          <cell r="N1204">
            <v>2605</v>
          </cell>
          <cell r="O1204">
            <v>0</v>
          </cell>
        </row>
        <row r="1205">
          <cell r="D1205" t="str">
            <v>00001219</v>
          </cell>
          <cell r="E1205" t="str">
            <v>*</v>
          </cell>
          <cell r="F1205">
            <v>38855</v>
          </cell>
          <cell r="G1205" t="str">
            <v>03B/NQ</v>
          </cell>
          <cell r="H1205">
            <v>22395</v>
          </cell>
          <cell r="I1205">
            <v>28.2</v>
          </cell>
          <cell r="J1205">
            <v>0</v>
          </cell>
          <cell r="K1205">
            <v>3646</v>
          </cell>
          <cell r="L1205">
            <v>0</v>
          </cell>
          <cell r="M1205">
            <v>18749</v>
          </cell>
          <cell r="N1205">
            <v>22395</v>
          </cell>
          <cell r="O1205">
            <v>3646</v>
          </cell>
        </row>
        <row r="1206">
          <cell r="D1206" t="str">
            <v>00001220</v>
          </cell>
          <cell r="F1206">
            <v>38855</v>
          </cell>
          <cell r="G1206" t="str">
            <v>03B/ISO</v>
          </cell>
          <cell r="H1206">
            <v>750</v>
          </cell>
          <cell r="I1206">
            <v>28.2</v>
          </cell>
          <cell r="J1206">
            <v>0</v>
          </cell>
          <cell r="K1206">
            <v>110</v>
          </cell>
          <cell r="L1206">
            <v>0</v>
          </cell>
          <cell r="M1206">
            <v>640</v>
          </cell>
          <cell r="N1206">
            <v>750</v>
          </cell>
          <cell r="O1206">
            <v>110</v>
          </cell>
        </row>
        <row r="1207">
          <cell r="D1207" t="str">
            <v>00001221</v>
          </cell>
          <cell r="F1207">
            <v>38855</v>
          </cell>
          <cell r="G1207" t="str">
            <v>03B/ISO</v>
          </cell>
          <cell r="H1207">
            <v>3546</v>
          </cell>
          <cell r="I1207">
            <v>28.2</v>
          </cell>
          <cell r="J1207">
            <v>0</v>
          </cell>
          <cell r="K1207">
            <v>0</v>
          </cell>
          <cell r="L1207">
            <v>0</v>
          </cell>
          <cell r="M1207">
            <v>3546</v>
          </cell>
          <cell r="N1207">
            <v>3546</v>
          </cell>
          <cell r="O1207">
            <v>0</v>
          </cell>
        </row>
        <row r="1208">
          <cell r="D1208" t="str">
            <v>00001222</v>
          </cell>
          <cell r="F1208">
            <v>38855</v>
          </cell>
          <cell r="G1208" t="str">
            <v>03B/NQ</v>
          </cell>
          <cell r="H1208">
            <v>96454</v>
          </cell>
          <cell r="I1208">
            <v>28.2</v>
          </cell>
          <cell r="J1208">
            <v>0</v>
          </cell>
          <cell r="K1208">
            <v>14583</v>
          </cell>
          <cell r="L1208">
            <v>0</v>
          </cell>
          <cell r="M1208">
            <v>81871</v>
          </cell>
          <cell r="N1208">
            <v>96454</v>
          </cell>
          <cell r="O1208">
            <v>14583</v>
          </cell>
        </row>
        <row r="1209">
          <cell r="D1209" t="str">
            <v>00001223</v>
          </cell>
          <cell r="F1209">
            <v>38855</v>
          </cell>
          <cell r="G1209" t="str">
            <v>03B/ISO</v>
          </cell>
          <cell r="H1209">
            <v>1400</v>
          </cell>
          <cell r="I1209">
            <v>28.2</v>
          </cell>
          <cell r="J1209">
            <v>0</v>
          </cell>
          <cell r="K1209">
            <v>204</v>
          </cell>
          <cell r="L1209">
            <v>0</v>
          </cell>
          <cell r="M1209">
            <v>1196</v>
          </cell>
          <cell r="N1209">
            <v>1400</v>
          </cell>
          <cell r="O1209">
            <v>204</v>
          </cell>
        </row>
        <row r="1210">
          <cell r="D1210" t="str">
            <v>00001224</v>
          </cell>
          <cell r="E1210" t="str">
            <v>*</v>
          </cell>
          <cell r="F1210">
            <v>38855</v>
          </cell>
          <cell r="G1210" t="str">
            <v>03B/ISO</v>
          </cell>
          <cell r="H1210">
            <v>10195</v>
          </cell>
          <cell r="I1210">
            <v>28.2</v>
          </cell>
          <cell r="J1210">
            <v>0</v>
          </cell>
          <cell r="K1210">
            <v>1531</v>
          </cell>
          <cell r="L1210">
            <v>0</v>
          </cell>
          <cell r="M1210">
            <v>8664</v>
          </cell>
          <cell r="N1210">
            <v>10195</v>
          </cell>
          <cell r="O1210">
            <v>1531</v>
          </cell>
        </row>
        <row r="1211">
          <cell r="D1211" t="str">
            <v>00001225</v>
          </cell>
          <cell r="E1211" t="str">
            <v>*</v>
          </cell>
          <cell r="F1211">
            <v>38855</v>
          </cell>
          <cell r="G1211" t="str">
            <v>03B/NQ</v>
          </cell>
          <cell r="H1211">
            <v>305</v>
          </cell>
          <cell r="I1211">
            <v>28.2</v>
          </cell>
          <cell r="J1211">
            <v>0</v>
          </cell>
          <cell r="K1211">
            <v>0</v>
          </cell>
          <cell r="L1211">
            <v>0</v>
          </cell>
          <cell r="M1211">
            <v>305</v>
          </cell>
          <cell r="N1211">
            <v>305</v>
          </cell>
          <cell r="O1211">
            <v>0</v>
          </cell>
        </row>
        <row r="1212">
          <cell r="D1212" t="str">
            <v>00001226</v>
          </cell>
          <cell r="E1212" t="str">
            <v>*</v>
          </cell>
          <cell r="F1212">
            <v>38855</v>
          </cell>
          <cell r="G1212" t="str">
            <v>03B/ISO</v>
          </cell>
          <cell r="H1212">
            <v>1200</v>
          </cell>
          <cell r="I1212">
            <v>28.2</v>
          </cell>
          <cell r="J1212">
            <v>0</v>
          </cell>
          <cell r="K1212">
            <v>175</v>
          </cell>
          <cell r="L1212">
            <v>0</v>
          </cell>
          <cell r="M1212">
            <v>1025</v>
          </cell>
          <cell r="N1212">
            <v>1200</v>
          </cell>
          <cell r="O1212">
            <v>175</v>
          </cell>
        </row>
        <row r="1213">
          <cell r="D1213" t="str">
            <v>00001227</v>
          </cell>
          <cell r="F1213">
            <v>38855</v>
          </cell>
          <cell r="G1213" t="str">
            <v>03B/ISO</v>
          </cell>
          <cell r="H1213">
            <v>3000</v>
          </cell>
          <cell r="I1213">
            <v>28.2</v>
          </cell>
          <cell r="J1213">
            <v>0</v>
          </cell>
          <cell r="K1213">
            <v>438</v>
          </cell>
          <cell r="L1213">
            <v>0</v>
          </cell>
          <cell r="M1213">
            <v>2562</v>
          </cell>
          <cell r="N1213">
            <v>3000</v>
          </cell>
          <cell r="O1213">
            <v>438</v>
          </cell>
        </row>
        <row r="1214">
          <cell r="D1214" t="str">
            <v>00001228</v>
          </cell>
          <cell r="E1214" t="str">
            <v>*</v>
          </cell>
          <cell r="F1214">
            <v>38855</v>
          </cell>
          <cell r="G1214" t="str">
            <v>03B/ISO</v>
          </cell>
          <cell r="H1214">
            <v>2240</v>
          </cell>
          <cell r="I1214">
            <v>28.2</v>
          </cell>
          <cell r="J1214">
            <v>0</v>
          </cell>
          <cell r="K1214">
            <v>0</v>
          </cell>
          <cell r="L1214">
            <v>0</v>
          </cell>
          <cell r="M1214">
            <v>2240</v>
          </cell>
          <cell r="N1214">
            <v>2240</v>
          </cell>
          <cell r="O1214">
            <v>0</v>
          </cell>
        </row>
        <row r="1215">
          <cell r="D1215" t="str">
            <v>00001229</v>
          </cell>
          <cell r="E1215" t="str">
            <v>*</v>
          </cell>
          <cell r="F1215">
            <v>38855</v>
          </cell>
          <cell r="G1215" t="str">
            <v>03B/NQ</v>
          </cell>
          <cell r="H1215">
            <v>7260</v>
          </cell>
          <cell r="I1215">
            <v>28.2</v>
          </cell>
          <cell r="J1215">
            <v>0</v>
          </cell>
          <cell r="K1215">
            <v>1385</v>
          </cell>
          <cell r="L1215">
            <v>0</v>
          </cell>
          <cell r="M1215">
            <v>5875</v>
          </cell>
          <cell r="N1215">
            <v>7260</v>
          </cell>
          <cell r="O1215">
            <v>1385</v>
          </cell>
        </row>
        <row r="1216">
          <cell r="D1216" t="str">
            <v>00001230</v>
          </cell>
          <cell r="E1216" t="str">
            <v>*</v>
          </cell>
          <cell r="F1216">
            <v>38855</v>
          </cell>
          <cell r="G1216" t="str">
            <v>03B/ISO</v>
          </cell>
          <cell r="H1216">
            <v>1281</v>
          </cell>
          <cell r="I1216">
            <v>28.2</v>
          </cell>
          <cell r="J1216">
            <v>0</v>
          </cell>
          <cell r="K1216">
            <v>0</v>
          </cell>
          <cell r="L1216">
            <v>0</v>
          </cell>
          <cell r="M1216">
            <v>1281</v>
          </cell>
          <cell r="N1216">
            <v>1281</v>
          </cell>
          <cell r="O1216">
            <v>0</v>
          </cell>
        </row>
        <row r="1217">
          <cell r="D1217" t="str">
            <v>00001231</v>
          </cell>
          <cell r="E1217" t="str">
            <v>*</v>
          </cell>
          <cell r="F1217">
            <v>38855</v>
          </cell>
          <cell r="G1217" t="str">
            <v>03B/NQ</v>
          </cell>
          <cell r="H1217">
            <v>219</v>
          </cell>
          <cell r="I1217">
            <v>28.2</v>
          </cell>
          <cell r="J1217">
            <v>0</v>
          </cell>
          <cell r="K1217">
            <v>219</v>
          </cell>
          <cell r="L1217">
            <v>0</v>
          </cell>
          <cell r="M1217">
            <v>0</v>
          </cell>
          <cell r="N1217">
            <v>219</v>
          </cell>
          <cell r="O1217">
            <v>219</v>
          </cell>
        </row>
        <row r="1218">
          <cell r="D1218" t="str">
            <v>00001232</v>
          </cell>
          <cell r="E1218" t="str">
            <v>*</v>
          </cell>
          <cell r="F1218">
            <v>38855</v>
          </cell>
          <cell r="G1218" t="str">
            <v>03B/ISO</v>
          </cell>
          <cell r="H1218">
            <v>1500</v>
          </cell>
          <cell r="I1218">
            <v>28.2</v>
          </cell>
          <cell r="J1218">
            <v>0</v>
          </cell>
          <cell r="K1218">
            <v>219</v>
          </cell>
          <cell r="L1218">
            <v>0</v>
          </cell>
          <cell r="M1218">
            <v>1281</v>
          </cell>
          <cell r="N1218">
            <v>1500</v>
          </cell>
          <cell r="O1218">
            <v>219</v>
          </cell>
        </row>
        <row r="1219">
          <cell r="D1219" t="str">
            <v>00001233</v>
          </cell>
          <cell r="E1219" t="str">
            <v>*</v>
          </cell>
          <cell r="F1219">
            <v>38855</v>
          </cell>
          <cell r="G1219" t="str">
            <v>03B/ISO</v>
          </cell>
          <cell r="H1219">
            <v>650</v>
          </cell>
          <cell r="I1219">
            <v>28.2</v>
          </cell>
          <cell r="J1219">
            <v>0</v>
          </cell>
          <cell r="K1219">
            <v>0</v>
          </cell>
          <cell r="L1219">
            <v>650</v>
          </cell>
          <cell r="M1219">
            <v>0</v>
          </cell>
          <cell r="N1219">
            <v>0</v>
          </cell>
          <cell r="O1219">
            <v>0</v>
          </cell>
        </row>
        <row r="1220">
          <cell r="D1220" t="str">
            <v>00001234</v>
          </cell>
          <cell r="E1220" t="str">
            <v>*</v>
          </cell>
          <cell r="F1220">
            <v>38855</v>
          </cell>
          <cell r="G1220" t="str">
            <v>03B/ISO</v>
          </cell>
          <cell r="H1220">
            <v>75</v>
          </cell>
          <cell r="I1220">
            <v>28.2</v>
          </cell>
          <cell r="J1220">
            <v>0</v>
          </cell>
          <cell r="K1220">
            <v>11</v>
          </cell>
          <cell r="L1220">
            <v>0</v>
          </cell>
          <cell r="M1220">
            <v>64</v>
          </cell>
          <cell r="N1220">
            <v>75</v>
          </cell>
          <cell r="O1220">
            <v>11</v>
          </cell>
        </row>
        <row r="1221">
          <cell r="D1221" t="str">
            <v>00001235</v>
          </cell>
          <cell r="E1221" t="str">
            <v>*</v>
          </cell>
          <cell r="F1221">
            <v>38855</v>
          </cell>
          <cell r="G1221" t="str">
            <v>03B/ISO</v>
          </cell>
          <cell r="H1221">
            <v>450</v>
          </cell>
          <cell r="I1221">
            <v>28.2</v>
          </cell>
          <cell r="J1221">
            <v>0</v>
          </cell>
          <cell r="K1221">
            <v>66</v>
          </cell>
          <cell r="L1221">
            <v>0</v>
          </cell>
          <cell r="M1221">
            <v>384</v>
          </cell>
          <cell r="N1221">
            <v>450</v>
          </cell>
          <cell r="O1221">
            <v>66</v>
          </cell>
        </row>
        <row r="1222">
          <cell r="D1222" t="str">
            <v>00001236</v>
          </cell>
          <cell r="E1222" t="str">
            <v>*</v>
          </cell>
          <cell r="F1222">
            <v>38855</v>
          </cell>
          <cell r="G1222" t="str">
            <v>03B/ISO</v>
          </cell>
          <cell r="H1222">
            <v>2000</v>
          </cell>
          <cell r="I1222">
            <v>28.2</v>
          </cell>
          <cell r="J1222">
            <v>0</v>
          </cell>
          <cell r="K1222">
            <v>208</v>
          </cell>
          <cell r="L1222">
            <v>1792</v>
          </cell>
          <cell r="M1222">
            <v>0</v>
          </cell>
          <cell r="N1222">
            <v>208</v>
          </cell>
          <cell r="O1222">
            <v>208</v>
          </cell>
        </row>
        <row r="1223">
          <cell r="D1223" t="str">
            <v>00001237</v>
          </cell>
          <cell r="E1223" t="str">
            <v>*</v>
          </cell>
          <cell r="F1223">
            <v>38855</v>
          </cell>
          <cell r="G1223" t="str">
            <v>03B/ISO</v>
          </cell>
          <cell r="H1223">
            <v>450</v>
          </cell>
          <cell r="I1223">
            <v>28.2</v>
          </cell>
          <cell r="J1223">
            <v>0</v>
          </cell>
          <cell r="K1223">
            <v>66</v>
          </cell>
          <cell r="L1223">
            <v>0</v>
          </cell>
          <cell r="M1223">
            <v>384</v>
          </cell>
          <cell r="N1223">
            <v>450</v>
          </cell>
          <cell r="O1223">
            <v>66</v>
          </cell>
        </row>
        <row r="1224">
          <cell r="D1224" t="str">
            <v>00001238</v>
          </cell>
          <cell r="F1224">
            <v>38855</v>
          </cell>
          <cell r="G1224" t="str">
            <v>03B/ISO</v>
          </cell>
          <cell r="H1224">
            <v>250</v>
          </cell>
          <cell r="I1224">
            <v>28.2</v>
          </cell>
          <cell r="J1224">
            <v>0</v>
          </cell>
          <cell r="K1224">
            <v>37</v>
          </cell>
          <cell r="L1224">
            <v>0</v>
          </cell>
          <cell r="M1224">
            <v>213</v>
          </cell>
          <cell r="N1224">
            <v>250</v>
          </cell>
          <cell r="O1224">
            <v>37</v>
          </cell>
        </row>
        <row r="1225">
          <cell r="D1225" t="str">
            <v>00001239</v>
          </cell>
          <cell r="E1225" t="str">
            <v>*</v>
          </cell>
          <cell r="F1225">
            <v>38855</v>
          </cell>
          <cell r="G1225" t="str">
            <v>03B/ISO</v>
          </cell>
          <cell r="H1225">
            <v>500</v>
          </cell>
          <cell r="I1225">
            <v>28.2</v>
          </cell>
          <cell r="J1225">
            <v>0</v>
          </cell>
          <cell r="K1225">
            <v>42</v>
          </cell>
          <cell r="L1225">
            <v>458</v>
          </cell>
          <cell r="M1225">
            <v>0</v>
          </cell>
          <cell r="N1225">
            <v>42</v>
          </cell>
          <cell r="O1225">
            <v>42</v>
          </cell>
        </row>
        <row r="1226">
          <cell r="D1226" t="str">
            <v>00001240</v>
          </cell>
          <cell r="E1226" t="str">
            <v>*</v>
          </cell>
          <cell r="F1226">
            <v>38855</v>
          </cell>
          <cell r="G1226" t="str">
            <v>03B/ISO</v>
          </cell>
          <cell r="H1226">
            <v>3546</v>
          </cell>
          <cell r="I1226">
            <v>28.2</v>
          </cell>
          <cell r="J1226">
            <v>0</v>
          </cell>
          <cell r="K1226">
            <v>0</v>
          </cell>
          <cell r="L1226">
            <v>0</v>
          </cell>
          <cell r="M1226">
            <v>3546</v>
          </cell>
          <cell r="N1226">
            <v>3546</v>
          </cell>
          <cell r="O1226">
            <v>0</v>
          </cell>
        </row>
        <row r="1227">
          <cell r="D1227" t="str">
            <v>00001241</v>
          </cell>
          <cell r="E1227" t="str">
            <v>*</v>
          </cell>
          <cell r="F1227">
            <v>38855</v>
          </cell>
          <cell r="G1227" t="str">
            <v>03B/NQ</v>
          </cell>
          <cell r="H1227">
            <v>34454</v>
          </cell>
          <cell r="I1227">
            <v>28.2</v>
          </cell>
          <cell r="J1227">
            <v>0</v>
          </cell>
          <cell r="K1227">
            <v>5542</v>
          </cell>
          <cell r="L1227">
            <v>0</v>
          </cell>
          <cell r="M1227">
            <v>28912</v>
          </cell>
          <cell r="N1227">
            <v>34454</v>
          </cell>
          <cell r="O1227">
            <v>5542</v>
          </cell>
        </row>
        <row r="1228">
          <cell r="D1228" t="str">
            <v>00001242</v>
          </cell>
          <cell r="F1228">
            <v>38855</v>
          </cell>
          <cell r="G1228" t="str">
            <v>03B/ISO</v>
          </cell>
          <cell r="H1228">
            <v>3200</v>
          </cell>
          <cell r="I1228">
            <v>28.2</v>
          </cell>
          <cell r="J1228">
            <v>0</v>
          </cell>
          <cell r="K1228">
            <v>467</v>
          </cell>
          <cell r="L1228">
            <v>0</v>
          </cell>
          <cell r="M1228">
            <v>2733</v>
          </cell>
          <cell r="N1228">
            <v>3200</v>
          </cell>
          <cell r="O1228">
            <v>467</v>
          </cell>
        </row>
        <row r="1229">
          <cell r="D1229" t="str">
            <v>00001243</v>
          </cell>
          <cell r="F1229">
            <v>38855</v>
          </cell>
          <cell r="G1229" t="str">
            <v>03B/ISO</v>
          </cell>
          <cell r="H1229">
            <v>1728</v>
          </cell>
          <cell r="I1229">
            <v>28.2</v>
          </cell>
          <cell r="J1229">
            <v>0</v>
          </cell>
          <cell r="K1229">
            <v>0</v>
          </cell>
          <cell r="L1229">
            <v>0</v>
          </cell>
          <cell r="M1229">
            <v>1728</v>
          </cell>
          <cell r="N1229">
            <v>1728</v>
          </cell>
          <cell r="O1229">
            <v>0</v>
          </cell>
        </row>
        <row r="1230">
          <cell r="D1230" t="str">
            <v>00001244</v>
          </cell>
          <cell r="F1230">
            <v>38855</v>
          </cell>
          <cell r="G1230" t="str">
            <v>03B/NQ</v>
          </cell>
          <cell r="H1230">
            <v>7272</v>
          </cell>
          <cell r="I1230">
            <v>28.2</v>
          </cell>
          <cell r="J1230">
            <v>0</v>
          </cell>
          <cell r="K1230">
            <v>1313</v>
          </cell>
          <cell r="L1230">
            <v>0</v>
          </cell>
          <cell r="M1230">
            <v>5959</v>
          </cell>
          <cell r="N1230">
            <v>7272</v>
          </cell>
          <cell r="O1230">
            <v>1313</v>
          </cell>
        </row>
        <row r="1231">
          <cell r="D1231" t="str">
            <v>00001245</v>
          </cell>
          <cell r="E1231" t="str">
            <v>*</v>
          </cell>
          <cell r="F1231">
            <v>38855</v>
          </cell>
          <cell r="G1231" t="str">
            <v>03B/ISO</v>
          </cell>
          <cell r="H1231">
            <v>783</v>
          </cell>
          <cell r="I1231">
            <v>28.2</v>
          </cell>
          <cell r="J1231">
            <v>0</v>
          </cell>
          <cell r="K1231">
            <v>0</v>
          </cell>
          <cell r="L1231">
            <v>0</v>
          </cell>
          <cell r="M1231">
            <v>783</v>
          </cell>
          <cell r="N1231">
            <v>783</v>
          </cell>
          <cell r="O1231">
            <v>0</v>
          </cell>
        </row>
        <row r="1232">
          <cell r="D1232" t="str">
            <v>00001246</v>
          </cell>
          <cell r="E1232" t="str">
            <v>*</v>
          </cell>
          <cell r="F1232">
            <v>38855</v>
          </cell>
          <cell r="G1232" t="str">
            <v>03B/NQ</v>
          </cell>
          <cell r="H1232">
            <v>6717</v>
          </cell>
          <cell r="I1232">
            <v>28.2</v>
          </cell>
          <cell r="J1232">
            <v>0</v>
          </cell>
          <cell r="K1232">
            <v>1094</v>
          </cell>
          <cell r="L1232">
            <v>0</v>
          </cell>
          <cell r="M1232">
            <v>5623</v>
          </cell>
          <cell r="N1232">
            <v>6717</v>
          </cell>
          <cell r="O1232">
            <v>1094</v>
          </cell>
        </row>
        <row r="1233">
          <cell r="D1233" t="str">
            <v>00001247</v>
          </cell>
          <cell r="E1233" t="str">
            <v>*</v>
          </cell>
          <cell r="F1233">
            <v>38855</v>
          </cell>
          <cell r="G1233" t="str">
            <v>03B/ISO</v>
          </cell>
          <cell r="H1233">
            <v>300</v>
          </cell>
          <cell r="I1233">
            <v>28.2</v>
          </cell>
          <cell r="J1233">
            <v>0</v>
          </cell>
          <cell r="K1233">
            <v>44</v>
          </cell>
          <cell r="L1233">
            <v>0</v>
          </cell>
          <cell r="M1233">
            <v>256</v>
          </cell>
          <cell r="N1233">
            <v>300</v>
          </cell>
          <cell r="O1233">
            <v>44</v>
          </cell>
        </row>
        <row r="1234">
          <cell r="D1234" t="str">
            <v>00001248</v>
          </cell>
          <cell r="F1234">
            <v>38855</v>
          </cell>
          <cell r="G1234" t="str">
            <v>03B/ISO</v>
          </cell>
          <cell r="H1234">
            <v>850</v>
          </cell>
          <cell r="I1234">
            <v>28.2</v>
          </cell>
          <cell r="J1234">
            <v>0</v>
          </cell>
          <cell r="K1234">
            <v>124</v>
          </cell>
          <cell r="L1234">
            <v>0</v>
          </cell>
          <cell r="M1234">
            <v>726</v>
          </cell>
          <cell r="N1234">
            <v>850</v>
          </cell>
          <cell r="O1234">
            <v>124</v>
          </cell>
        </row>
        <row r="1235">
          <cell r="D1235" t="str">
            <v>00001251</v>
          </cell>
          <cell r="F1235">
            <v>38855</v>
          </cell>
          <cell r="G1235" t="str">
            <v>03B/ISO</v>
          </cell>
          <cell r="H1235">
            <v>2000</v>
          </cell>
          <cell r="I1235">
            <v>28.2</v>
          </cell>
          <cell r="J1235">
            <v>250</v>
          </cell>
          <cell r="K1235">
            <v>292</v>
          </cell>
          <cell r="L1235">
            <v>0</v>
          </cell>
          <cell r="M1235">
            <v>1708</v>
          </cell>
          <cell r="N1235">
            <v>1750</v>
          </cell>
          <cell r="O1235">
            <v>42</v>
          </cell>
        </row>
        <row r="1236">
          <cell r="D1236" t="str">
            <v>00001252</v>
          </cell>
          <cell r="F1236">
            <v>38855</v>
          </cell>
          <cell r="G1236" t="str">
            <v>03B/ISO</v>
          </cell>
          <cell r="H1236">
            <v>2000</v>
          </cell>
          <cell r="I1236">
            <v>28.2</v>
          </cell>
          <cell r="J1236">
            <v>0</v>
          </cell>
          <cell r="K1236">
            <v>292</v>
          </cell>
          <cell r="L1236">
            <v>0</v>
          </cell>
          <cell r="M1236">
            <v>1708</v>
          </cell>
          <cell r="N1236">
            <v>2000</v>
          </cell>
          <cell r="O1236">
            <v>292</v>
          </cell>
        </row>
        <row r="1237">
          <cell r="D1237" t="str">
            <v>00001253</v>
          </cell>
          <cell r="E1237" t="str">
            <v>*</v>
          </cell>
          <cell r="F1237">
            <v>38855</v>
          </cell>
          <cell r="G1237" t="str">
            <v>03B/ISO</v>
          </cell>
          <cell r="H1237">
            <v>2346</v>
          </cell>
          <cell r="I1237">
            <v>28.2</v>
          </cell>
          <cell r="J1237">
            <v>0</v>
          </cell>
          <cell r="K1237">
            <v>327</v>
          </cell>
          <cell r="L1237">
            <v>0</v>
          </cell>
          <cell r="M1237">
            <v>2019</v>
          </cell>
          <cell r="N1237">
            <v>2346</v>
          </cell>
          <cell r="O1237">
            <v>327</v>
          </cell>
        </row>
        <row r="1238">
          <cell r="D1238" t="str">
            <v>00001254</v>
          </cell>
          <cell r="E1238" t="str">
            <v>*</v>
          </cell>
          <cell r="F1238">
            <v>38855</v>
          </cell>
          <cell r="G1238" t="str">
            <v>03B/NQ</v>
          </cell>
          <cell r="H1238">
            <v>454</v>
          </cell>
          <cell r="I1238">
            <v>28.2</v>
          </cell>
          <cell r="J1238">
            <v>0</v>
          </cell>
          <cell r="K1238">
            <v>81</v>
          </cell>
          <cell r="L1238">
            <v>0</v>
          </cell>
          <cell r="M1238">
            <v>373</v>
          </cell>
          <cell r="N1238">
            <v>454</v>
          </cell>
          <cell r="O1238">
            <v>81</v>
          </cell>
        </row>
        <row r="1239">
          <cell r="D1239" t="str">
            <v>00001255</v>
          </cell>
          <cell r="F1239">
            <v>38855</v>
          </cell>
          <cell r="G1239" t="str">
            <v>03B/ISO</v>
          </cell>
          <cell r="H1239">
            <v>599</v>
          </cell>
          <cell r="I1239">
            <v>28.2</v>
          </cell>
          <cell r="J1239">
            <v>0</v>
          </cell>
          <cell r="K1239">
            <v>44</v>
          </cell>
          <cell r="L1239">
            <v>0</v>
          </cell>
          <cell r="M1239">
            <v>555</v>
          </cell>
          <cell r="N1239">
            <v>599</v>
          </cell>
          <cell r="O1239">
            <v>44</v>
          </cell>
        </row>
        <row r="1240">
          <cell r="D1240" t="str">
            <v>00001256</v>
          </cell>
          <cell r="F1240">
            <v>38855</v>
          </cell>
          <cell r="G1240" t="str">
            <v>03B/NQ</v>
          </cell>
          <cell r="H1240">
            <v>51</v>
          </cell>
          <cell r="I1240">
            <v>28.2</v>
          </cell>
          <cell r="J1240">
            <v>0</v>
          </cell>
          <cell r="K1240">
            <v>51</v>
          </cell>
          <cell r="L1240">
            <v>0</v>
          </cell>
          <cell r="M1240">
            <v>0</v>
          </cell>
          <cell r="N1240">
            <v>51</v>
          </cell>
          <cell r="O1240">
            <v>51</v>
          </cell>
        </row>
        <row r="1241">
          <cell r="D1241" t="str">
            <v>00001257</v>
          </cell>
          <cell r="E1241" t="str">
            <v>*</v>
          </cell>
          <cell r="F1241">
            <v>38855</v>
          </cell>
          <cell r="G1241" t="str">
            <v>03B/ISO</v>
          </cell>
          <cell r="H1241">
            <v>200</v>
          </cell>
          <cell r="I1241">
            <v>28.2</v>
          </cell>
          <cell r="J1241">
            <v>0</v>
          </cell>
          <cell r="K1241">
            <v>29</v>
          </cell>
          <cell r="L1241">
            <v>0</v>
          </cell>
          <cell r="M1241">
            <v>171</v>
          </cell>
          <cell r="N1241">
            <v>200</v>
          </cell>
          <cell r="O1241">
            <v>29</v>
          </cell>
        </row>
        <row r="1242">
          <cell r="D1242" t="str">
            <v>00001258</v>
          </cell>
          <cell r="F1242">
            <v>38855</v>
          </cell>
          <cell r="G1242" t="str">
            <v>03B/ISO</v>
          </cell>
          <cell r="H1242">
            <v>200</v>
          </cell>
          <cell r="I1242">
            <v>28.2</v>
          </cell>
          <cell r="J1242">
            <v>0</v>
          </cell>
          <cell r="K1242">
            <v>29</v>
          </cell>
          <cell r="L1242">
            <v>0</v>
          </cell>
          <cell r="M1242">
            <v>171</v>
          </cell>
          <cell r="N1242">
            <v>200</v>
          </cell>
          <cell r="O1242">
            <v>29</v>
          </cell>
        </row>
        <row r="1243">
          <cell r="D1243" t="str">
            <v>00001259</v>
          </cell>
          <cell r="E1243" t="str">
            <v>*</v>
          </cell>
          <cell r="F1243">
            <v>38855</v>
          </cell>
          <cell r="G1243" t="str">
            <v>03B/ISO</v>
          </cell>
          <cell r="H1243">
            <v>150</v>
          </cell>
          <cell r="I1243">
            <v>28.2</v>
          </cell>
          <cell r="J1243">
            <v>0</v>
          </cell>
          <cell r="K1243">
            <v>22</v>
          </cell>
          <cell r="L1243">
            <v>0</v>
          </cell>
          <cell r="M1243">
            <v>128</v>
          </cell>
          <cell r="N1243">
            <v>150</v>
          </cell>
          <cell r="O1243">
            <v>22</v>
          </cell>
        </row>
        <row r="1244">
          <cell r="D1244" t="str">
            <v>00001260</v>
          </cell>
          <cell r="F1244">
            <v>38855</v>
          </cell>
          <cell r="G1244" t="str">
            <v>03B/ISO</v>
          </cell>
          <cell r="H1244">
            <v>400</v>
          </cell>
          <cell r="I1244">
            <v>28.2</v>
          </cell>
          <cell r="J1244">
            <v>0</v>
          </cell>
          <cell r="K1244">
            <v>58</v>
          </cell>
          <cell r="L1244">
            <v>0</v>
          </cell>
          <cell r="M1244">
            <v>342</v>
          </cell>
          <cell r="N1244">
            <v>400</v>
          </cell>
          <cell r="O1244">
            <v>58</v>
          </cell>
        </row>
        <row r="1245">
          <cell r="D1245" t="str">
            <v>00001261</v>
          </cell>
          <cell r="E1245" t="str">
            <v>*</v>
          </cell>
          <cell r="F1245">
            <v>38855</v>
          </cell>
          <cell r="G1245" t="str">
            <v>03B/ISO</v>
          </cell>
          <cell r="H1245">
            <v>400</v>
          </cell>
          <cell r="I1245">
            <v>28.2</v>
          </cell>
          <cell r="J1245">
            <v>0</v>
          </cell>
          <cell r="K1245">
            <v>58</v>
          </cell>
          <cell r="L1245">
            <v>0</v>
          </cell>
          <cell r="M1245">
            <v>342</v>
          </cell>
          <cell r="N1245">
            <v>400</v>
          </cell>
          <cell r="O1245">
            <v>58</v>
          </cell>
        </row>
        <row r="1246">
          <cell r="D1246" t="str">
            <v>00001262</v>
          </cell>
          <cell r="E1246" t="str">
            <v>*</v>
          </cell>
          <cell r="F1246">
            <v>38855</v>
          </cell>
          <cell r="G1246" t="str">
            <v>03B/ISO</v>
          </cell>
          <cell r="H1246">
            <v>250</v>
          </cell>
          <cell r="I1246">
            <v>28.2</v>
          </cell>
          <cell r="J1246">
            <v>0</v>
          </cell>
          <cell r="K1246">
            <v>37</v>
          </cell>
          <cell r="L1246">
            <v>0</v>
          </cell>
          <cell r="M1246">
            <v>213</v>
          </cell>
          <cell r="N1246">
            <v>250</v>
          </cell>
          <cell r="O1246">
            <v>37</v>
          </cell>
        </row>
        <row r="1247">
          <cell r="D1247" t="str">
            <v>00001263</v>
          </cell>
          <cell r="F1247">
            <v>38855</v>
          </cell>
          <cell r="G1247" t="str">
            <v>03B/ISO</v>
          </cell>
          <cell r="H1247">
            <v>400</v>
          </cell>
          <cell r="I1247">
            <v>28.2</v>
          </cell>
          <cell r="J1247">
            <v>50</v>
          </cell>
          <cell r="K1247">
            <v>58</v>
          </cell>
          <cell r="L1247">
            <v>0</v>
          </cell>
          <cell r="M1247">
            <v>342</v>
          </cell>
          <cell r="N1247">
            <v>350</v>
          </cell>
          <cell r="O1247">
            <v>8</v>
          </cell>
        </row>
        <row r="1248">
          <cell r="D1248" t="str">
            <v>00001264</v>
          </cell>
          <cell r="E1248" t="str">
            <v>*</v>
          </cell>
          <cell r="F1248">
            <v>38855</v>
          </cell>
          <cell r="G1248" t="str">
            <v>03B/ISO</v>
          </cell>
          <cell r="H1248">
            <v>888</v>
          </cell>
          <cell r="I1248">
            <v>28.2</v>
          </cell>
          <cell r="J1248">
            <v>0</v>
          </cell>
          <cell r="K1248">
            <v>0</v>
          </cell>
          <cell r="L1248">
            <v>0</v>
          </cell>
          <cell r="M1248">
            <v>888</v>
          </cell>
          <cell r="N1248">
            <v>888</v>
          </cell>
          <cell r="O1248">
            <v>0</v>
          </cell>
        </row>
        <row r="1249">
          <cell r="D1249" t="str">
            <v>00001265</v>
          </cell>
          <cell r="F1249">
            <v>38855</v>
          </cell>
          <cell r="G1249" t="str">
            <v>03B/NQ</v>
          </cell>
          <cell r="H1249">
            <v>2612</v>
          </cell>
          <cell r="I1249">
            <v>28.2</v>
          </cell>
          <cell r="J1249">
            <v>437</v>
          </cell>
          <cell r="K1249">
            <v>510</v>
          </cell>
          <cell r="L1249">
            <v>0</v>
          </cell>
          <cell r="M1249">
            <v>2102</v>
          </cell>
          <cell r="N1249">
            <v>2175</v>
          </cell>
          <cell r="O1249">
            <v>73</v>
          </cell>
        </row>
        <row r="1250">
          <cell r="D1250" t="str">
            <v>00001266</v>
          </cell>
          <cell r="F1250">
            <v>38855</v>
          </cell>
          <cell r="G1250" t="str">
            <v>03B/ISO</v>
          </cell>
          <cell r="H1250">
            <v>200</v>
          </cell>
          <cell r="I1250">
            <v>28.2</v>
          </cell>
          <cell r="J1250">
            <v>29</v>
          </cell>
          <cell r="K1250">
            <v>29</v>
          </cell>
          <cell r="L1250">
            <v>0</v>
          </cell>
          <cell r="M1250">
            <v>171</v>
          </cell>
          <cell r="N1250">
            <v>171</v>
          </cell>
          <cell r="O1250">
            <v>0</v>
          </cell>
        </row>
        <row r="1251">
          <cell r="D1251" t="str">
            <v>00001267</v>
          </cell>
          <cell r="F1251">
            <v>38855</v>
          </cell>
          <cell r="G1251" t="str">
            <v>03B/ISO</v>
          </cell>
          <cell r="H1251">
            <v>2084</v>
          </cell>
          <cell r="I1251">
            <v>28.2</v>
          </cell>
          <cell r="J1251">
            <v>0</v>
          </cell>
          <cell r="K1251">
            <v>0</v>
          </cell>
          <cell r="L1251">
            <v>0</v>
          </cell>
          <cell r="M1251">
            <v>2084</v>
          </cell>
          <cell r="N1251">
            <v>2084</v>
          </cell>
          <cell r="O1251">
            <v>0</v>
          </cell>
        </row>
        <row r="1252">
          <cell r="D1252" t="str">
            <v>00001268</v>
          </cell>
          <cell r="F1252">
            <v>38855</v>
          </cell>
          <cell r="G1252" t="str">
            <v>03B/NQ</v>
          </cell>
          <cell r="H1252">
            <v>17916</v>
          </cell>
          <cell r="I1252">
            <v>28.2</v>
          </cell>
          <cell r="J1252">
            <v>0</v>
          </cell>
          <cell r="K1252">
            <v>2917</v>
          </cell>
          <cell r="L1252">
            <v>0</v>
          </cell>
          <cell r="M1252">
            <v>14999</v>
          </cell>
          <cell r="N1252">
            <v>17916</v>
          </cell>
          <cell r="O1252">
            <v>2917</v>
          </cell>
        </row>
        <row r="1253">
          <cell r="D1253" t="str">
            <v>00001269</v>
          </cell>
          <cell r="E1253" t="str">
            <v>*</v>
          </cell>
          <cell r="F1253">
            <v>38855</v>
          </cell>
          <cell r="G1253" t="str">
            <v>03B/ISO</v>
          </cell>
          <cell r="H1253">
            <v>3547</v>
          </cell>
          <cell r="I1253">
            <v>28.2</v>
          </cell>
          <cell r="J1253">
            <v>0</v>
          </cell>
          <cell r="K1253">
            <v>0</v>
          </cell>
          <cell r="L1253">
            <v>0</v>
          </cell>
          <cell r="M1253">
            <v>3547</v>
          </cell>
          <cell r="N1253">
            <v>3547</v>
          </cell>
          <cell r="O1253">
            <v>0</v>
          </cell>
        </row>
        <row r="1254">
          <cell r="D1254" t="str">
            <v>00001270</v>
          </cell>
          <cell r="E1254" t="str">
            <v>*</v>
          </cell>
          <cell r="F1254">
            <v>38855</v>
          </cell>
          <cell r="G1254" t="str">
            <v>03B/NQ</v>
          </cell>
          <cell r="H1254">
            <v>38453</v>
          </cell>
          <cell r="I1254">
            <v>28.2</v>
          </cell>
          <cell r="J1254">
            <v>0</v>
          </cell>
          <cell r="K1254">
            <v>6125</v>
          </cell>
          <cell r="L1254">
            <v>0</v>
          </cell>
          <cell r="M1254">
            <v>32328</v>
          </cell>
          <cell r="N1254">
            <v>38453</v>
          </cell>
          <cell r="O1254">
            <v>6125</v>
          </cell>
        </row>
        <row r="1255">
          <cell r="D1255" t="str">
            <v>00001271</v>
          </cell>
          <cell r="E1255" t="str">
            <v>*</v>
          </cell>
          <cell r="F1255">
            <v>38855</v>
          </cell>
          <cell r="G1255" t="str">
            <v>03B/ISO</v>
          </cell>
          <cell r="H1255">
            <v>1979</v>
          </cell>
          <cell r="I1255">
            <v>28.2</v>
          </cell>
          <cell r="J1255">
            <v>0</v>
          </cell>
          <cell r="K1255">
            <v>0</v>
          </cell>
          <cell r="L1255">
            <v>0</v>
          </cell>
          <cell r="M1255">
            <v>1979</v>
          </cell>
          <cell r="N1255">
            <v>1979</v>
          </cell>
          <cell r="O1255">
            <v>0</v>
          </cell>
        </row>
        <row r="1256">
          <cell r="D1256" t="str">
            <v>00001272</v>
          </cell>
          <cell r="E1256" t="str">
            <v>*</v>
          </cell>
          <cell r="F1256">
            <v>38855</v>
          </cell>
          <cell r="G1256" t="str">
            <v>03B/NQ</v>
          </cell>
          <cell r="H1256">
            <v>5021</v>
          </cell>
          <cell r="I1256">
            <v>28.2</v>
          </cell>
          <cell r="J1256">
            <v>0</v>
          </cell>
          <cell r="K1256">
            <v>1021</v>
          </cell>
          <cell r="L1256">
            <v>0</v>
          </cell>
          <cell r="M1256">
            <v>4000</v>
          </cell>
          <cell r="N1256">
            <v>5021</v>
          </cell>
          <cell r="O1256">
            <v>1021</v>
          </cell>
        </row>
        <row r="1257">
          <cell r="D1257" t="str">
            <v>00001273</v>
          </cell>
          <cell r="F1257">
            <v>38855</v>
          </cell>
          <cell r="G1257" t="str">
            <v>03B/ISO</v>
          </cell>
          <cell r="H1257">
            <v>2093</v>
          </cell>
          <cell r="I1257">
            <v>28.2</v>
          </cell>
          <cell r="J1257">
            <v>0</v>
          </cell>
          <cell r="K1257">
            <v>0</v>
          </cell>
          <cell r="L1257">
            <v>0</v>
          </cell>
          <cell r="M1257">
            <v>2093</v>
          </cell>
          <cell r="N1257">
            <v>2093</v>
          </cell>
          <cell r="O1257">
            <v>0</v>
          </cell>
        </row>
        <row r="1258">
          <cell r="D1258" t="str">
            <v>00001274</v>
          </cell>
          <cell r="F1258">
            <v>38855</v>
          </cell>
          <cell r="G1258" t="str">
            <v>03B/NQ</v>
          </cell>
          <cell r="H1258">
            <v>10407</v>
          </cell>
          <cell r="I1258">
            <v>28.2</v>
          </cell>
          <cell r="J1258">
            <v>0</v>
          </cell>
          <cell r="K1258">
            <v>1823</v>
          </cell>
          <cell r="L1258">
            <v>0</v>
          </cell>
          <cell r="M1258">
            <v>8584</v>
          </cell>
          <cell r="N1258">
            <v>10407</v>
          </cell>
          <cell r="O1258">
            <v>1823</v>
          </cell>
        </row>
        <row r="1259">
          <cell r="D1259" t="str">
            <v>00001275</v>
          </cell>
          <cell r="F1259">
            <v>38855</v>
          </cell>
          <cell r="G1259" t="str">
            <v>03B/ISO</v>
          </cell>
          <cell r="H1259">
            <v>941</v>
          </cell>
          <cell r="I1259">
            <v>28.2</v>
          </cell>
          <cell r="J1259">
            <v>0</v>
          </cell>
          <cell r="K1259">
            <v>1</v>
          </cell>
          <cell r="L1259">
            <v>0</v>
          </cell>
          <cell r="M1259">
            <v>940</v>
          </cell>
          <cell r="N1259">
            <v>941</v>
          </cell>
          <cell r="O1259">
            <v>1</v>
          </cell>
        </row>
        <row r="1260">
          <cell r="D1260" t="str">
            <v>00001276</v>
          </cell>
          <cell r="F1260">
            <v>38855</v>
          </cell>
          <cell r="G1260" t="str">
            <v>03B/NQ</v>
          </cell>
          <cell r="H1260">
            <v>8059</v>
          </cell>
          <cell r="I1260">
            <v>28.2</v>
          </cell>
          <cell r="J1260">
            <v>875</v>
          </cell>
          <cell r="K1260">
            <v>1312</v>
          </cell>
          <cell r="L1260">
            <v>0</v>
          </cell>
          <cell r="M1260">
            <v>6747</v>
          </cell>
          <cell r="N1260">
            <v>7184</v>
          </cell>
          <cell r="O1260">
            <v>437</v>
          </cell>
        </row>
        <row r="1261">
          <cell r="D1261" t="str">
            <v>00001277</v>
          </cell>
          <cell r="E1261" t="str">
            <v>*</v>
          </cell>
          <cell r="F1261">
            <v>38855</v>
          </cell>
          <cell r="G1261" t="str">
            <v>03B/ISO</v>
          </cell>
          <cell r="H1261">
            <v>200</v>
          </cell>
          <cell r="I1261">
            <v>28.2</v>
          </cell>
          <cell r="J1261">
            <v>0</v>
          </cell>
          <cell r="K1261">
            <v>29</v>
          </cell>
          <cell r="L1261">
            <v>0</v>
          </cell>
          <cell r="M1261">
            <v>171</v>
          </cell>
          <cell r="N1261">
            <v>200</v>
          </cell>
          <cell r="O1261">
            <v>29</v>
          </cell>
        </row>
        <row r="1262">
          <cell r="D1262" t="str">
            <v>00001278</v>
          </cell>
          <cell r="F1262">
            <v>38855</v>
          </cell>
          <cell r="G1262" t="str">
            <v>03B/ISO</v>
          </cell>
          <cell r="H1262">
            <v>150</v>
          </cell>
          <cell r="I1262">
            <v>28.2</v>
          </cell>
          <cell r="J1262">
            <v>0</v>
          </cell>
          <cell r="K1262">
            <v>0</v>
          </cell>
          <cell r="L1262">
            <v>150</v>
          </cell>
          <cell r="M1262">
            <v>0</v>
          </cell>
          <cell r="N1262">
            <v>0</v>
          </cell>
          <cell r="O1262">
            <v>0</v>
          </cell>
        </row>
        <row r="1263">
          <cell r="D1263" t="str">
            <v>00001279</v>
          </cell>
          <cell r="E1263" t="str">
            <v>*</v>
          </cell>
          <cell r="F1263">
            <v>38855</v>
          </cell>
          <cell r="G1263" t="str">
            <v>03B/ISO</v>
          </cell>
          <cell r="H1263">
            <v>200</v>
          </cell>
          <cell r="I1263">
            <v>28.2</v>
          </cell>
          <cell r="J1263">
            <v>0</v>
          </cell>
          <cell r="K1263">
            <v>29</v>
          </cell>
          <cell r="L1263">
            <v>0</v>
          </cell>
          <cell r="M1263">
            <v>171</v>
          </cell>
          <cell r="N1263">
            <v>200</v>
          </cell>
          <cell r="O1263">
            <v>29</v>
          </cell>
        </row>
        <row r="1264">
          <cell r="D1264" t="str">
            <v>00001280</v>
          </cell>
          <cell r="F1264">
            <v>38855</v>
          </cell>
          <cell r="G1264" t="str">
            <v>03B/ISO</v>
          </cell>
          <cell r="H1264">
            <v>850</v>
          </cell>
          <cell r="I1264">
            <v>28.2</v>
          </cell>
          <cell r="J1264">
            <v>0</v>
          </cell>
          <cell r="K1264">
            <v>124</v>
          </cell>
          <cell r="L1264">
            <v>0</v>
          </cell>
          <cell r="M1264">
            <v>726</v>
          </cell>
          <cell r="N1264">
            <v>850</v>
          </cell>
          <cell r="O1264">
            <v>124</v>
          </cell>
        </row>
        <row r="1265">
          <cell r="D1265" t="str">
            <v>00001281</v>
          </cell>
          <cell r="F1265">
            <v>38855</v>
          </cell>
          <cell r="G1265" t="str">
            <v>03B/ISO</v>
          </cell>
          <cell r="H1265">
            <v>714</v>
          </cell>
          <cell r="I1265">
            <v>28.2</v>
          </cell>
          <cell r="J1265">
            <v>0</v>
          </cell>
          <cell r="K1265">
            <v>0</v>
          </cell>
          <cell r="L1265">
            <v>0</v>
          </cell>
          <cell r="M1265">
            <v>714</v>
          </cell>
          <cell r="N1265">
            <v>714</v>
          </cell>
          <cell r="O1265">
            <v>0</v>
          </cell>
        </row>
        <row r="1266">
          <cell r="D1266" t="str">
            <v>00001282</v>
          </cell>
          <cell r="F1266">
            <v>38855</v>
          </cell>
          <cell r="G1266" t="str">
            <v>03B/NQ</v>
          </cell>
          <cell r="H1266">
            <v>1786</v>
          </cell>
          <cell r="I1266">
            <v>28.2</v>
          </cell>
          <cell r="J1266">
            <v>261</v>
          </cell>
          <cell r="K1266">
            <v>365</v>
          </cell>
          <cell r="L1266">
            <v>0</v>
          </cell>
          <cell r="M1266">
            <v>1421</v>
          </cell>
          <cell r="N1266">
            <v>1525</v>
          </cell>
          <cell r="O1266">
            <v>104</v>
          </cell>
        </row>
        <row r="1267">
          <cell r="D1267" t="str">
            <v>00001283</v>
          </cell>
          <cell r="E1267" t="str">
            <v>*</v>
          </cell>
          <cell r="F1267">
            <v>38855</v>
          </cell>
          <cell r="G1267" t="str">
            <v>03B/ISO</v>
          </cell>
          <cell r="H1267">
            <v>2705</v>
          </cell>
          <cell r="I1267">
            <v>28.2</v>
          </cell>
          <cell r="J1267">
            <v>0</v>
          </cell>
          <cell r="K1267">
            <v>1</v>
          </cell>
          <cell r="L1267">
            <v>0</v>
          </cell>
          <cell r="M1267">
            <v>2704</v>
          </cell>
          <cell r="N1267">
            <v>2705</v>
          </cell>
          <cell r="O1267">
            <v>1</v>
          </cell>
        </row>
        <row r="1268">
          <cell r="D1268" t="str">
            <v>00001284</v>
          </cell>
          <cell r="E1268" t="str">
            <v>*</v>
          </cell>
          <cell r="F1268">
            <v>38855</v>
          </cell>
          <cell r="G1268" t="str">
            <v>03B/NQ</v>
          </cell>
          <cell r="H1268">
            <v>9795</v>
          </cell>
          <cell r="I1268">
            <v>28.2</v>
          </cell>
          <cell r="J1268">
            <v>0</v>
          </cell>
          <cell r="K1268">
            <v>1822</v>
          </cell>
          <cell r="L1268">
            <v>0</v>
          </cell>
          <cell r="M1268">
            <v>7973</v>
          </cell>
          <cell r="N1268">
            <v>9795</v>
          </cell>
          <cell r="O1268">
            <v>1822</v>
          </cell>
        </row>
        <row r="1269">
          <cell r="D1269" t="str">
            <v>00001285</v>
          </cell>
          <cell r="E1269" t="str">
            <v>*</v>
          </cell>
          <cell r="F1269">
            <v>38855</v>
          </cell>
          <cell r="G1269" t="str">
            <v>03B/ISO</v>
          </cell>
          <cell r="H1269">
            <v>1303</v>
          </cell>
          <cell r="I1269">
            <v>28.2</v>
          </cell>
          <cell r="J1269">
            <v>0</v>
          </cell>
          <cell r="K1269">
            <v>0</v>
          </cell>
          <cell r="L1269">
            <v>0</v>
          </cell>
          <cell r="M1269">
            <v>1303</v>
          </cell>
          <cell r="N1269">
            <v>1303</v>
          </cell>
          <cell r="O1269">
            <v>0</v>
          </cell>
        </row>
        <row r="1270">
          <cell r="D1270" t="str">
            <v>00001286</v>
          </cell>
          <cell r="E1270" t="str">
            <v>*</v>
          </cell>
          <cell r="F1270">
            <v>38855</v>
          </cell>
          <cell r="G1270" t="str">
            <v>03B/NQ</v>
          </cell>
          <cell r="H1270">
            <v>11197</v>
          </cell>
          <cell r="I1270">
            <v>28.2</v>
          </cell>
          <cell r="J1270">
            <v>0</v>
          </cell>
          <cell r="K1270">
            <v>1823</v>
          </cell>
          <cell r="L1270">
            <v>0</v>
          </cell>
          <cell r="M1270">
            <v>9374</v>
          </cell>
          <cell r="N1270">
            <v>11197</v>
          </cell>
          <cell r="O1270">
            <v>1823</v>
          </cell>
        </row>
        <row r="1271">
          <cell r="D1271" t="str">
            <v>00001287</v>
          </cell>
          <cell r="E1271" t="str">
            <v>*</v>
          </cell>
          <cell r="F1271">
            <v>38855</v>
          </cell>
          <cell r="G1271" t="str">
            <v>03B/ISO</v>
          </cell>
          <cell r="H1271">
            <v>4000</v>
          </cell>
          <cell r="I1271">
            <v>28.2</v>
          </cell>
          <cell r="J1271">
            <v>0</v>
          </cell>
          <cell r="K1271">
            <v>583</v>
          </cell>
          <cell r="L1271">
            <v>0</v>
          </cell>
          <cell r="M1271">
            <v>3417</v>
          </cell>
          <cell r="N1271">
            <v>4000</v>
          </cell>
          <cell r="O1271">
            <v>583</v>
          </cell>
        </row>
        <row r="1272">
          <cell r="D1272" t="str">
            <v>00001288</v>
          </cell>
          <cell r="E1272" t="str">
            <v>*</v>
          </cell>
          <cell r="F1272">
            <v>38855</v>
          </cell>
          <cell r="G1272" t="str">
            <v>03B/ISO</v>
          </cell>
          <cell r="H1272">
            <v>3000</v>
          </cell>
          <cell r="I1272">
            <v>28.2</v>
          </cell>
          <cell r="J1272">
            <v>0</v>
          </cell>
          <cell r="K1272">
            <v>438</v>
          </cell>
          <cell r="L1272">
            <v>0</v>
          </cell>
          <cell r="M1272">
            <v>2562</v>
          </cell>
          <cell r="N1272">
            <v>3000</v>
          </cell>
          <cell r="O1272">
            <v>438</v>
          </cell>
        </row>
        <row r="1273">
          <cell r="D1273" t="str">
            <v>00001289</v>
          </cell>
          <cell r="F1273">
            <v>38855</v>
          </cell>
          <cell r="G1273" t="str">
            <v>03B/ISO</v>
          </cell>
          <cell r="H1273">
            <v>1312</v>
          </cell>
          <cell r="I1273">
            <v>28.2</v>
          </cell>
          <cell r="J1273">
            <v>174</v>
          </cell>
          <cell r="K1273">
            <v>174</v>
          </cell>
          <cell r="L1273">
            <v>1138</v>
          </cell>
          <cell r="M1273">
            <v>0</v>
          </cell>
          <cell r="N1273">
            <v>0</v>
          </cell>
          <cell r="O1273">
            <v>0</v>
          </cell>
        </row>
        <row r="1274">
          <cell r="D1274" t="str">
            <v>00001290</v>
          </cell>
          <cell r="F1274">
            <v>38855</v>
          </cell>
          <cell r="G1274" t="str">
            <v>03B/NQ</v>
          </cell>
          <cell r="H1274">
            <v>188</v>
          </cell>
          <cell r="I1274">
            <v>28.2</v>
          </cell>
          <cell r="J1274">
            <v>14</v>
          </cell>
          <cell r="K1274">
            <v>14</v>
          </cell>
          <cell r="L1274">
            <v>174</v>
          </cell>
          <cell r="M1274">
            <v>0</v>
          </cell>
          <cell r="N1274">
            <v>0</v>
          </cell>
          <cell r="O1274">
            <v>0</v>
          </cell>
        </row>
        <row r="1275">
          <cell r="D1275" t="str">
            <v>00001291</v>
          </cell>
          <cell r="E1275" t="str">
            <v>*</v>
          </cell>
          <cell r="F1275">
            <v>38855</v>
          </cell>
          <cell r="G1275" t="str">
            <v>03B/ISO</v>
          </cell>
          <cell r="H1275">
            <v>1500</v>
          </cell>
          <cell r="I1275">
            <v>28.2</v>
          </cell>
          <cell r="J1275">
            <v>0</v>
          </cell>
          <cell r="K1275">
            <v>219</v>
          </cell>
          <cell r="L1275">
            <v>0</v>
          </cell>
          <cell r="M1275">
            <v>1281</v>
          </cell>
          <cell r="N1275">
            <v>1500</v>
          </cell>
          <cell r="O1275">
            <v>219</v>
          </cell>
        </row>
        <row r="1276">
          <cell r="D1276" t="str">
            <v>00001292</v>
          </cell>
          <cell r="F1276">
            <v>38855</v>
          </cell>
          <cell r="G1276" t="str">
            <v>03B/ISO</v>
          </cell>
          <cell r="H1276">
            <v>992</v>
          </cell>
          <cell r="I1276">
            <v>28.2</v>
          </cell>
          <cell r="J1276">
            <v>0</v>
          </cell>
          <cell r="K1276">
            <v>0</v>
          </cell>
          <cell r="L1276">
            <v>0</v>
          </cell>
          <cell r="M1276">
            <v>992</v>
          </cell>
          <cell r="N1276">
            <v>992</v>
          </cell>
          <cell r="O1276">
            <v>0</v>
          </cell>
        </row>
        <row r="1277">
          <cell r="D1277" t="str">
            <v>00001293</v>
          </cell>
          <cell r="F1277">
            <v>38855</v>
          </cell>
          <cell r="G1277" t="str">
            <v>03B/NQ</v>
          </cell>
          <cell r="H1277">
            <v>1808</v>
          </cell>
          <cell r="I1277">
            <v>28.2</v>
          </cell>
          <cell r="J1277">
            <v>350</v>
          </cell>
          <cell r="K1277">
            <v>408</v>
          </cell>
          <cell r="L1277">
            <v>0</v>
          </cell>
          <cell r="M1277">
            <v>1400</v>
          </cell>
          <cell r="N1277">
            <v>1458</v>
          </cell>
          <cell r="O1277">
            <v>58</v>
          </cell>
        </row>
        <row r="1278">
          <cell r="D1278" t="str">
            <v>00001294</v>
          </cell>
          <cell r="E1278" t="str">
            <v>*</v>
          </cell>
          <cell r="F1278">
            <v>38855</v>
          </cell>
          <cell r="G1278" t="str">
            <v>03B/ISO</v>
          </cell>
          <cell r="H1278">
            <v>650</v>
          </cell>
          <cell r="I1278">
            <v>28.2</v>
          </cell>
          <cell r="J1278">
            <v>0</v>
          </cell>
          <cell r="K1278">
            <v>95</v>
          </cell>
          <cell r="L1278">
            <v>0</v>
          </cell>
          <cell r="M1278">
            <v>555</v>
          </cell>
          <cell r="N1278">
            <v>650</v>
          </cell>
          <cell r="O1278">
            <v>95</v>
          </cell>
        </row>
        <row r="1279">
          <cell r="D1279" t="str">
            <v>00001295</v>
          </cell>
          <cell r="F1279">
            <v>38855</v>
          </cell>
          <cell r="G1279" t="str">
            <v>03B/ISO</v>
          </cell>
          <cell r="H1279">
            <v>3500</v>
          </cell>
          <cell r="I1279">
            <v>28.2</v>
          </cell>
          <cell r="J1279">
            <v>291</v>
          </cell>
          <cell r="K1279">
            <v>510</v>
          </cell>
          <cell r="L1279">
            <v>0</v>
          </cell>
          <cell r="M1279">
            <v>2990</v>
          </cell>
          <cell r="N1279">
            <v>3209</v>
          </cell>
          <cell r="O1279">
            <v>219</v>
          </cell>
        </row>
        <row r="1280">
          <cell r="D1280" t="str">
            <v>00001296</v>
          </cell>
          <cell r="E1280" t="str">
            <v>*</v>
          </cell>
          <cell r="F1280">
            <v>38855</v>
          </cell>
          <cell r="G1280" t="str">
            <v>03B/ISO</v>
          </cell>
          <cell r="H1280">
            <v>6128</v>
          </cell>
          <cell r="I1280">
            <v>28.2</v>
          </cell>
          <cell r="J1280">
            <v>0</v>
          </cell>
          <cell r="K1280">
            <v>754</v>
          </cell>
          <cell r="L1280">
            <v>0</v>
          </cell>
          <cell r="M1280">
            <v>5374</v>
          </cell>
          <cell r="N1280">
            <v>6128</v>
          </cell>
          <cell r="O1280">
            <v>754</v>
          </cell>
        </row>
        <row r="1281">
          <cell r="D1281" t="str">
            <v>00001297</v>
          </cell>
          <cell r="E1281" t="str">
            <v>*</v>
          </cell>
          <cell r="F1281">
            <v>38855</v>
          </cell>
          <cell r="G1281" t="str">
            <v>03B/NQ</v>
          </cell>
          <cell r="H1281">
            <v>872</v>
          </cell>
          <cell r="I1281">
            <v>28.2</v>
          </cell>
          <cell r="J1281">
            <v>0</v>
          </cell>
          <cell r="K1281">
            <v>267</v>
          </cell>
          <cell r="L1281">
            <v>0</v>
          </cell>
          <cell r="M1281">
            <v>605</v>
          </cell>
          <cell r="N1281">
            <v>872</v>
          </cell>
          <cell r="O1281">
            <v>267</v>
          </cell>
        </row>
        <row r="1282">
          <cell r="D1282" t="str">
            <v>00001298</v>
          </cell>
          <cell r="F1282">
            <v>38855</v>
          </cell>
          <cell r="G1282" t="str">
            <v>03B/ISO</v>
          </cell>
          <cell r="H1282">
            <v>2000</v>
          </cell>
          <cell r="I1282">
            <v>28.2</v>
          </cell>
          <cell r="J1282">
            <v>208</v>
          </cell>
          <cell r="K1282">
            <v>292</v>
          </cell>
          <cell r="L1282">
            <v>0</v>
          </cell>
          <cell r="M1282">
            <v>1708</v>
          </cell>
          <cell r="N1282">
            <v>1792</v>
          </cell>
          <cell r="O1282">
            <v>84</v>
          </cell>
        </row>
        <row r="1283">
          <cell r="D1283" t="str">
            <v>00001299</v>
          </cell>
          <cell r="F1283">
            <v>38855</v>
          </cell>
          <cell r="G1283" t="str">
            <v>03B/ISO</v>
          </cell>
          <cell r="H1283">
            <v>2312</v>
          </cell>
          <cell r="I1283">
            <v>28.2</v>
          </cell>
          <cell r="J1283">
            <v>0</v>
          </cell>
          <cell r="K1283">
            <v>250</v>
          </cell>
          <cell r="L1283">
            <v>0</v>
          </cell>
          <cell r="M1283">
            <v>2062</v>
          </cell>
          <cell r="N1283">
            <v>2312</v>
          </cell>
          <cell r="O1283">
            <v>250</v>
          </cell>
        </row>
        <row r="1284">
          <cell r="D1284" t="str">
            <v>00001300</v>
          </cell>
          <cell r="E1284" t="str">
            <v>*</v>
          </cell>
          <cell r="F1284">
            <v>38855</v>
          </cell>
          <cell r="G1284" t="str">
            <v>03B/NQ</v>
          </cell>
          <cell r="H1284">
            <v>688</v>
          </cell>
          <cell r="I1284">
            <v>28.2</v>
          </cell>
          <cell r="J1284">
            <v>0</v>
          </cell>
          <cell r="K1284">
            <v>188</v>
          </cell>
          <cell r="L1284">
            <v>0</v>
          </cell>
          <cell r="M1284">
            <v>500</v>
          </cell>
          <cell r="N1284">
            <v>688</v>
          </cell>
          <cell r="O1284">
            <v>188</v>
          </cell>
        </row>
        <row r="1285">
          <cell r="D1285" t="str">
            <v>00001301</v>
          </cell>
          <cell r="F1285">
            <v>38855</v>
          </cell>
          <cell r="G1285" t="str">
            <v>03B/ISO</v>
          </cell>
          <cell r="H1285">
            <v>2000</v>
          </cell>
          <cell r="I1285">
            <v>28.2</v>
          </cell>
          <cell r="J1285">
            <v>0</v>
          </cell>
          <cell r="K1285">
            <v>292</v>
          </cell>
          <cell r="L1285">
            <v>0</v>
          </cell>
          <cell r="M1285">
            <v>1708</v>
          </cell>
          <cell r="N1285">
            <v>2000</v>
          </cell>
          <cell r="O1285">
            <v>292</v>
          </cell>
        </row>
        <row r="1286">
          <cell r="D1286" t="str">
            <v>00001302</v>
          </cell>
          <cell r="E1286" t="str">
            <v>*</v>
          </cell>
          <cell r="F1286">
            <v>38855</v>
          </cell>
          <cell r="G1286" t="str">
            <v>03B/ISO</v>
          </cell>
          <cell r="H1286">
            <v>650</v>
          </cell>
          <cell r="I1286">
            <v>28.2</v>
          </cell>
          <cell r="J1286">
            <v>0</v>
          </cell>
          <cell r="K1286">
            <v>95</v>
          </cell>
          <cell r="L1286">
            <v>555</v>
          </cell>
          <cell r="M1286">
            <v>0</v>
          </cell>
          <cell r="N1286">
            <v>95</v>
          </cell>
          <cell r="O1286">
            <v>95</v>
          </cell>
        </row>
        <row r="1287">
          <cell r="D1287" t="str">
            <v>00001303</v>
          </cell>
          <cell r="F1287">
            <v>38855</v>
          </cell>
          <cell r="G1287" t="str">
            <v>03B/ISO</v>
          </cell>
          <cell r="H1287">
            <v>75</v>
          </cell>
          <cell r="I1287">
            <v>28.2</v>
          </cell>
          <cell r="J1287">
            <v>8</v>
          </cell>
          <cell r="K1287">
            <v>11</v>
          </cell>
          <cell r="L1287">
            <v>0</v>
          </cell>
          <cell r="M1287">
            <v>64</v>
          </cell>
          <cell r="N1287">
            <v>67</v>
          </cell>
          <cell r="O1287">
            <v>3</v>
          </cell>
        </row>
        <row r="1288">
          <cell r="D1288" t="str">
            <v>00001304</v>
          </cell>
          <cell r="E1288" t="str">
            <v>*</v>
          </cell>
          <cell r="F1288">
            <v>38855</v>
          </cell>
          <cell r="G1288" t="str">
            <v>03B/ISO</v>
          </cell>
          <cell r="H1288">
            <v>650</v>
          </cell>
          <cell r="I1288">
            <v>28.2</v>
          </cell>
          <cell r="J1288">
            <v>0</v>
          </cell>
          <cell r="K1288">
            <v>95</v>
          </cell>
          <cell r="L1288">
            <v>0</v>
          </cell>
          <cell r="M1288">
            <v>555</v>
          </cell>
          <cell r="N1288">
            <v>650</v>
          </cell>
          <cell r="O1288">
            <v>95</v>
          </cell>
        </row>
        <row r="1289">
          <cell r="D1289" t="str">
            <v>00001305</v>
          </cell>
          <cell r="E1289" t="str">
            <v>*</v>
          </cell>
          <cell r="F1289">
            <v>38855</v>
          </cell>
          <cell r="G1289" t="str">
            <v>03B/ISO</v>
          </cell>
          <cell r="H1289">
            <v>200</v>
          </cell>
          <cell r="I1289">
            <v>28.2</v>
          </cell>
          <cell r="J1289">
            <v>0</v>
          </cell>
          <cell r="K1289">
            <v>29</v>
          </cell>
          <cell r="L1289">
            <v>0</v>
          </cell>
          <cell r="M1289">
            <v>171</v>
          </cell>
          <cell r="N1289">
            <v>200</v>
          </cell>
          <cell r="O1289">
            <v>29</v>
          </cell>
        </row>
        <row r="1290">
          <cell r="D1290" t="str">
            <v>00001306</v>
          </cell>
          <cell r="E1290" t="str">
            <v>*</v>
          </cell>
          <cell r="F1290">
            <v>38855</v>
          </cell>
          <cell r="G1290" t="str">
            <v>03B/ISO</v>
          </cell>
          <cell r="H1290">
            <v>300</v>
          </cell>
          <cell r="I1290">
            <v>28.2</v>
          </cell>
          <cell r="J1290">
            <v>0</v>
          </cell>
          <cell r="K1290">
            <v>44</v>
          </cell>
          <cell r="L1290">
            <v>0</v>
          </cell>
          <cell r="M1290">
            <v>256</v>
          </cell>
          <cell r="N1290">
            <v>300</v>
          </cell>
          <cell r="O1290">
            <v>44</v>
          </cell>
        </row>
        <row r="1291">
          <cell r="D1291" t="str">
            <v>00001307</v>
          </cell>
          <cell r="E1291" t="str">
            <v>*</v>
          </cell>
          <cell r="F1291">
            <v>38855</v>
          </cell>
          <cell r="G1291" t="str">
            <v>03B/ISO</v>
          </cell>
          <cell r="H1291">
            <v>150</v>
          </cell>
          <cell r="I1291">
            <v>28.2</v>
          </cell>
          <cell r="J1291">
            <v>0</v>
          </cell>
          <cell r="K1291">
            <v>22</v>
          </cell>
          <cell r="L1291">
            <v>0</v>
          </cell>
          <cell r="M1291">
            <v>128</v>
          </cell>
          <cell r="N1291">
            <v>150</v>
          </cell>
          <cell r="O1291">
            <v>22</v>
          </cell>
        </row>
        <row r="1292">
          <cell r="D1292" t="str">
            <v>00001308</v>
          </cell>
          <cell r="E1292" t="str">
            <v>*</v>
          </cell>
          <cell r="F1292">
            <v>38855</v>
          </cell>
          <cell r="G1292" t="str">
            <v>03B/ISO</v>
          </cell>
          <cell r="H1292">
            <v>200</v>
          </cell>
          <cell r="I1292">
            <v>28.2</v>
          </cell>
          <cell r="J1292">
            <v>0</v>
          </cell>
          <cell r="K1292">
            <v>79</v>
          </cell>
          <cell r="L1292">
            <v>0</v>
          </cell>
          <cell r="M1292">
            <v>121</v>
          </cell>
          <cell r="N1292">
            <v>200</v>
          </cell>
          <cell r="O1292">
            <v>79</v>
          </cell>
        </row>
        <row r="1293">
          <cell r="D1293" t="str">
            <v>00001309</v>
          </cell>
          <cell r="E1293" t="str">
            <v>*</v>
          </cell>
          <cell r="F1293">
            <v>38855</v>
          </cell>
          <cell r="G1293" t="str">
            <v>03B/ISO</v>
          </cell>
          <cell r="H1293">
            <v>2760</v>
          </cell>
          <cell r="I1293">
            <v>28.2</v>
          </cell>
          <cell r="J1293">
            <v>0</v>
          </cell>
          <cell r="K1293">
            <v>0</v>
          </cell>
          <cell r="L1293">
            <v>0</v>
          </cell>
          <cell r="M1293">
            <v>2760</v>
          </cell>
          <cell r="N1293">
            <v>2760</v>
          </cell>
          <cell r="O1293">
            <v>0</v>
          </cell>
        </row>
        <row r="1294">
          <cell r="D1294" t="str">
            <v>00001310</v>
          </cell>
          <cell r="E1294" t="str">
            <v>*</v>
          </cell>
          <cell r="F1294">
            <v>38855</v>
          </cell>
          <cell r="G1294" t="str">
            <v>03B/NQ</v>
          </cell>
          <cell r="H1294">
            <v>11740</v>
          </cell>
          <cell r="I1294">
            <v>28.2</v>
          </cell>
          <cell r="J1294">
            <v>0</v>
          </cell>
          <cell r="K1294">
            <v>2115</v>
          </cell>
          <cell r="L1294">
            <v>0</v>
          </cell>
          <cell r="M1294">
            <v>9625</v>
          </cell>
          <cell r="N1294">
            <v>11740</v>
          </cell>
          <cell r="O1294">
            <v>2115</v>
          </cell>
        </row>
        <row r="1295">
          <cell r="D1295" t="str">
            <v>00001311</v>
          </cell>
          <cell r="E1295" t="str">
            <v>*</v>
          </cell>
          <cell r="F1295">
            <v>38855</v>
          </cell>
          <cell r="G1295" t="str">
            <v>03B/ISO</v>
          </cell>
          <cell r="H1295">
            <v>5000</v>
          </cell>
          <cell r="I1295">
            <v>28.2</v>
          </cell>
          <cell r="J1295">
            <v>0</v>
          </cell>
          <cell r="K1295">
            <v>729</v>
          </cell>
          <cell r="L1295">
            <v>0</v>
          </cell>
          <cell r="M1295">
            <v>4271</v>
          </cell>
          <cell r="N1295">
            <v>5000</v>
          </cell>
          <cell r="O1295">
            <v>729</v>
          </cell>
        </row>
        <row r="1296">
          <cell r="D1296" t="str">
            <v>00001312</v>
          </cell>
          <cell r="E1296" t="str">
            <v>*</v>
          </cell>
          <cell r="F1296">
            <v>38855</v>
          </cell>
          <cell r="G1296" t="str">
            <v>03B/ISO</v>
          </cell>
          <cell r="H1296">
            <v>4921</v>
          </cell>
          <cell r="I1296">
            <v>28.2</v>
          </cell>
          <cell r="J1296">
            <v>0</v>
          </cell>
          <cell r="K1296">
            <v>729</v>
          </cell>
          <cell r="L1296">
            <v>0</v>
          </cell>
          <cell r="M1296">
            <v>4192</v>
          </cell>
          <cell r="N1296">
            <v>4921</v>
          </cell>
          <cell r="O1296">
            <v>729</v>
          </cell>
        </row>
        <row r="1297">
          <cell r="D1297" t="str">
            <v>00001313</v>
          </cell>
          <cell r="E1297" t="str">
            <v>*</v>
          </cell>
          <cell r="F1297">
            <v>38855</v>
          </cell>
          <cell r="G1297" t="str">
            <v>03B/NQ</v>
          </cell>
          <cell r="H1297">
            <v>79</v>
          </cell>
          <cell r="I1297">
            <v>28.2</v>
          </cell>
          <cell r="J1297">
            <v>0</v>
          </cell>
          <cell r="K1297">
            <v>0</v>
          </cell>
          <cell r="L1297">
            <v>0</v>
          </cell>
          <cell r="M1297">
            <v>79</v>
          </cell>
          <cell r="N1297">
            <v>79</v>
          </cell>
          <cell r="O1297">
            <v>0</v>
          </cell>
        </row>
        <row r="1298">
          <cell r="D1298" t="str">
            <v>00001314</v>
          </cell>
          <cell r="F1298">
            <v>38855</v>
          </cell>
          <cell r="G1298" t="str">
            <v>03B/ISO</v>
          </cell>
          <cell r="H1298">
            <v>2000</v>
          </cell>
          <cell r="I1298">
            <v>28.2</v>
          </cell>
          <cell r="J1298">
            <v>0</v>
          </cell>
          <cell r="K1298">
            <v>292</v>
          </cell>
          <cell r="L1298">
            <v>0</v>
          </cell>
          <cell r="M1298">
            <v>1708</v>
          </cell>
          <cell r="N1298">
            <v>2000</v>
          </cell>
          <cell r="O1298">
            <v>292</v>
          </cell>
        </row>
        <row r="1299">
          <cell r="D1299" t="str">
            <v>00001315</v>
          </cell>
          <cell r="E1299" t="str">
            <v>*</v>
          </cell>
          <cell r="F1299">
            <v>38855</v>
          </cell>
          <cell r="G1299" t="str">
            <v>03B/ISO</v>
          </cell>
          <cell r="H1299">
            <v>1200</v>
          </cell>
          <cell r="I1299">
            <v>28.2</v>
          </cell>
          <cell r="J1299">
            <v>0</v>
          </cell>
          <cell r="K1299">
            <v>175</v>
          </cell>
          <cell r="L1299">
            <v>0</v>
          </cell>
          <cell r="M1299">
            <v>1025</v>
          </cell>
          <cell r="N1299">
            <v>1200</v>
          </cell>
          <cell r="O1299">
            <v>175</v>
          </cell>
        </row>
        <row r="1300">
          <cell r="D1300" t="str">
            <v>00001316</v>
          </cell>
          <cell r="F1300">
            <v>38855</v>
          </cell>
          <cell r="G1300" t="str">
            <v>03B/ISO</v>
          </cell>
          <cell r="H1300">
            <v>1200</v>
          </cell>
          <cell r="I1300">
            <v>28.2</v>
          </cell>
          <cell r="J1300">
            <v>0</v>
          </cell>
          <cell r="K1300">
            <v>175</v>
          </cell>
          <cell r="L1300">
            <v>0</v>
          </cell>
          <cell r="M1300">
            <v>1025</v>
          </cell>
          <cell r="N1300">
            <v>1200</v>
          </cell>
          <cell r="O1300">
            <v>175</v>
          </cell>
        </row>
        <row r="1301">
          <cell r="D1301" t="str">
            <v>00001317</v>
          </cell>
          <cell r="E1301" t="str">
            <v>*</v>
          </cell>
          <cell r="F1301">
            <v>38855</v>
          </cell>
          <cell r="G1301" t="str">
            <v>03B/ISO</v>
          </cell>
          <cell r="H1301">
            <v>300</v>
          </cell>
          <cell r="I1301">
            <v>28.2</v>
          </cell>
          <cell r="J1301">
            <v>0</v>
          </cell>
          <cell r="K1301">
            <v>44</v>
          </cell>
          <cell r="L1301">
            <v>0</v>
          </cell>
          <cell r="M1301">
            <v>256</v>
          </cell>
          <cell r="N1301">
            <v>300</v>
          </cell>
          <cell r="O1301">
            <v>44</v>
          </cell>
        </row>
        <row r="1302">
          <cell r="D1302" t="str">
            <v>00001318</v>
          </cell>
          <cell r="E1302" t="str">
            <v>*</v>
          </cell>
          <cell r="F1302">
            <v>38855</v>
          </cell>
          <cell r="G1302" t="str">
            <v>03B/ISO</v>
          </cell>
          <cell r="H1302">
            <v>225</v>
          </cell>
          <cell r="I1302">
            <v>28.2</v>
          </cell>
          <cell r="J1302">
            <v>0</v>
          </cell>
          <cell r="K1302">
            <v>33</v>
          </cell>
          <cell r="L1302">
            <v>0</v>
          </cell>
          <cell r="M1302">
            <v>192</v>
          </cell>
          <cell r="N1302">
            <v>225</v>
          </cell>
          <cell r="O1302">
            <v>33</v>
          </cell>
        </row>
        <row r="1303">
          <cell r="D1303" t="str">
            <v>00001319</v>
          </cell>
          <cell r="F1303">
            <v>38855</v>
          </cell>
          <cell r="G1303" t="str">
            <v>03B/ISO</v>
          </cell>
          <cell r="H1303">
            <v>650</v>
          </cell>
          <cell r="I1303">
            <v>28.2</v>
          </cell>
          <cell r="J1303">
            <v>0</v>
          </cell>
          <cell r="K1303">
            <v>95</v>
          </cell>
          <cell r="L1303">
            <v>0</v>
          </cell>
          <cell r="M1303">
            <v>555</v>
          </cell>
          <cell r="N1303">
            <v>650</v>
          </cell>
          <cell r="O1303">
            <v>95</v>
          </cell>
        </row>
        <row r="1304">
          <cell r="D1304" t="str">
            <v>00001320</v>
          </cell>
          <cell r="F1304">
            <v>38855</v>
          </cell>
          <cell r="G1304" t="str">
            <v>03B/ISO</v>
          </cell>
          <cell r="H1304">
            <v>1500</v>
          </cell>
          <cell r="I1304">
            <v>28.2</v>
          </cell>
          <cell r="J1304">
            <v>0</v>
          </cell>
          <cell r="K1304">
            <v>219</v>
          </cell>
          <cell r="L1304">
            <v>0</v>
          </cell>
          <cell r="M1304">
            <v>1281</v>
          </cell>
          <cell r="N1304">
            <v>1500</v>
          </cell>
          <cell r="O1304">
            <v>219</v>
          </cell>
        </row>
        <row r="1305">
          <cell r="D1305" t="str">
            <v>00001321</v>
          </cell>
          <cell r="E1305" t="str">
            <v>*</v>
          </cell>
          <cell r="F1305">
            <v>38855</v>
          </cell>
          <cell r="G1305" t="str">
            <v>03B/ISO</v>
          </cell>
          <cell r="H1305">
            <v>75</v>
          </cell>
          <cell r="I1305">
            <v>28.2</v>
          </cell>
          <cell r="J1305">
            <v>0</v>
          </cell>
          <cell r="K1305">
            <v>11</v>
          </cell>
          <cell r="L1305">
            <v>0</v>
          </cell>
          <cell r="M1305">
            <v>64</v>
          </cell>
          <cell r="N1305">
            <v>75</v>
          </cell>
          <cell r="O1305">
            <v>11</v>
          </cell>
        </row>
        <row r="1306">
          <cell r="D1306" t="str">
            <v>00001322</v>
          </cell>
          <cell r="F1306">
            <v>38855</v>
          </cell>
          <cell r="G1306" t="str">
            <v>03B/ISO</v>
          </cell>
          <cell r="H1306">
            <v>950</v>
          </cell>
          <cell r="I1306">
            <v>28.2</v>
          </cell>
          <cell r="J1306">
            <v>0</v>
          </cell>
          <cell r="K1306">
            <v>139</v>
          </cell>
          <cell r="L1306">
            <v>0</v>
          </cell>
          <cell r="M1306">
            <v>811</v>
          </cell>
          <cell r="N1306">
            <v>950</v>
          </cell>
          <cell r="O1306">
            <v>139</v>
          </cell>
        </row>
        <row r="1307">
          <cell r="D1307" t="str">
            <v>00001323</v>
          </cell>
          <cell r="E1307" t="str">
            <v>*</v>
          </cell>
          <cell r="F1307">
            <v>38855</v>
          </cell>
          <cell r="G1307" t="str">
            <v>03B/ISO</v>
          </cell>
          <cell r="H1307">
            <v>1500</v>
          </cell>
          <cell r="I1307">
            <v>28.2</v>
          </cell>
          <cell r="J1307">
            <v>0</v>
          </cell>
          <cell r="K1307">
            <v>219</v>
          </cell>
          <cell r="L1307">
            <v>0</v>
          </cell>
          <cell r="M1307">
            <v>1281</v>
          </cell>
          <cell r="N1307">
            <v>1500</v>
          </cell>
          <cell r="O1307">
            <v>219</v>
          </cell>
        </row>
        <row r="1308">
          <cell r="D1308" t="str">
            <v>00001324</v>
          </cell>
          <cell r="F1308">
            <v>38855</v>
          </cell>
          <cell r="G1308" t="str">
            <v>03B/ISO</v>
          </cell>
          <cell r="H1308">
            <v>650</v>
          </cell>
          <cell r="I1308">
            <v>28.2</v>
          </cell>
          <cell r="J1308">
            <v>82</v>
          </cell>
          <cell r="K1308">
            <v>95</v>
          </cell>
          <cell r="L1308">
            <v>0</v>
          </cell>
          <cell r="M1308">
            <v>555</v>
          </cell>
          <cell r="N1308">
            <v>568</v>
          </cell>
          <cell r="O1308">
            <v>13</v>
          </cell>
        </row>
        <row r="1309">
          <cell r="D1309" t="str">
            <v>00001325</v>
          </cell>
          <cell r="F1309">
            <v>38855</v>
          </cell>
          <cell r="G1309" t="str">
            <v>03B/ISO</v>
          </cell>
          <cell r="H1309">
            <v>300</v>
          </cell>
          <cell r="I1309">
            <v>28.2</v>
          </cell>
          <cell r="J1309">
            <v>31</v>
          </cell>
          <cell r="K1309">
            <v>44</v>
          </cell>
          <cell r="L1309">
            <v>0</v>
          </cell>
          <cell r="M1309">
            <v>256</v>
          </cell>
          <cell r="N1309">
            <v>269</v>
          </cell>
          <cell r="O1309">
            <v>13</v>
          </cell>
        </row>
        <row r="1310">
          <cell r="D1310" t="str">
            <v>00001326</v>
          </cell>
          <cell r="E1310" t="str">
            <v>*</v>
          </cell>
          <cell r="F1310">
            <v>38855</v>
          </cell>
          <cell r="G1310" t="str">
            <v>03B/ISO</v>
          </cell>
          <cell r="H1310">
            <v>100</v>
          </cell>
          <cell r="I1310">
            <v>28.2</v>
          </cell>
          <cell r="J1310">
            <v>0</v>
          </cell>
          <cell r="K1310">
            <v>15</v>
          </cell>
          <cell r="L1310">
            <v>0</v>
          </cell>
          <cell r="M1310">
            <v>85</v>
          </cell>
          <cell r="N1310">
            <v>100</v>
          </cell>
          <cell r="O1310">
            <v>15</v>
          </cell>
        </row>
        <row r="1311">
          <cell r="D1311" t="str">
            <v>00001327</v>
          </cell>
          <cell r="F1311">
            <v>38855</v>
          </cell>
          <cell r="G1311" t="str">
            <v>03B/ISO</v>
          </cell>
          <cell r="H1311">
            <v>200</v>
          </cell>
          <cell r="I1311">
            <v>28.2</v>
          </cell>
          <cell r="J1311">
            <v>0</v>
          </cell>
          <cell r="K1311">
            <v>29</v>
          </cell>
          <cell r="L1311">
            <v>0</v>
          </cell>
          <cell r="M1311">
            <v>171</v>
          </cell>
          <cell r="N1311">
            <v>200</v>
          </cell>
          <cell r="O1311">
            <v>29</v>
          </cell>
        </row>
        <row r="1312">
          <cell r="D1312" t="str">
            <v>00001328</v>
          </cell>
          <cell r="E1312" t="str">
            <v>*</v>
          </cell>
          <cell r="F1312">
            <v>38855</v>
          </cell>
          <cell r="G1312" t="str">
            <v>03B/ISO</v>
          </cell>
          <cell r="H1312">
            <v>100</v>
          </cell>
          <cell r="I1312">
            <v>28.2</v>
          </cell>
          <cell r="J1312">
            <v>0</v>
          </cell>
          <cell r="K1312">
            <v>15</v>
          </cell>
          <cell r="L1312">
            <v>0</v>
          </cell>
          <cell r="M1312">
            <v>85</v>
          </cell>
          <cell r="N1312">
            <v>100</v>
          </cell>
          <cell r="O1312">
            <v>15</v>
          </cell>
        </row>
        <row r="1313">
          <cell r="D1313" t="str">
            <v>00001329</v>
          </cell>
          <cell r="E1313" t="str">
            <v>*</v>
          </cell>
          <cell r="F1313">
            <v>38855</v>
          </cell>
          <cell r="G1313" t="str">
            <v>03B/ISO</v>
          </cell>
          <cell r="H1313">
            <v>100</v>
          </cell>
          <cell r="I1313">
            <v>28.2</v>
          </cell>
          <cell r="J1313">
            <v>0</v>
          </cell>
          <cell r="K1313">
            <v>15</v>
          </cell>
          <cell r="L1313">
            <v>0</v>
          </cell>
          <cell r="M1313">
            <v>85</v>
          </cell>
          <cell r="N1313">
            <v>100</v>
          </cell>
          <cell r="O1313">
            <v>15</v>
          </cell>
        </row>
        <row r="1314">
          <cell r="D1314" t="str">
            <v>00001330</v>
          </cell>
          <cell r="E1314" t="str">
            <v>*</v>
          </cell>
          <cell r="F1314">
            <v>38855</v>
          </cell>
          <cell r="G1314" t="str">
            <v>03B/ISO</v>
          </cell>
          <cell r="H1314">
            <v>100</v>
          </cell>
          <cell r="I1314">
            <v>28.2</v>
          </cell>
          <cell r="J1314">
            <v>0</v>
          </cell>
          <cell r="K1314">
            <v>15</v>
          </cell>
          <cell r="L1314">
            <v>0</v>
          </cell>
          <cell r="M1314">
            <v>85</v>
          </cell>
          <cell r="N1314">
            <v>100</v>
          </cell>
          <cell r="O1314">
            <v>15</v>
          </cell>
        </row>
        <row r="1315">
          <cell r="D1315" t="str">
            <v>00001331</v>
          </cell>
          <cell r="F1315">
            <v>38855</v>
          </cell>
          <cell r="G1315" t="str">
            <v>03B/ISO</v>
          </cell>
          <cell r="H1315">
            <v>3856</v>
          </cell>
          <cell r="I1315">
            <v>28.2</v>
          </cell>
          <cell r="J1315">
            <v>0</v>
          </cell>
          <cell r="K1315">
            <v>1</v>
          </cell>
          <cell r="L1315">
            <v>0</v>
          </cell>
          <cell r="M1315">
            <v>3855</v>
          </cell>
          <cell r="N1315">
            <v>3856</v>
          </cell>
          <cell r="O1315">
            <v>1</v>
          </cell>
        </row>
        <row r="1316">
          <cell r="D1316" t="str">
            <v>00001332</v>
          </cell>
          <cell r="F1316">
            <v>38855</v>
          </cell>
          <cell r="G1316" t="str">
            <v>03B/NQ</v>
          </cell>
          <cell r="H1316">
            <v>21144</v>
          </cell>
          <cell r="I1316">
            <v>28.2</v>
          </cell>
          <cell r="J1316">
            <v>0</v>
          </cell>
          <cell r="K1316">
            <v>3645</v>
          </cell>
          <cell r="L1316">
            <v>0</v>
          </cell>
          <cell r="M1316">
            <v>17499</v>
          </cell>
          <cell r="N1316">
            <v>21144</v>
          </cell>
          <cell r="O1316">
            <v>3645</v>
          </cell>
        </row>
        <row r="1317">
          <cell r="D1317" t="str">
            <v>00001333</v>
          </cell>
          <cell r="F1317">
            <v>38855</v>
          </cell>
          <cell r="G1317" t="str">
            <v>03B/ISO</v>
          </cell>
          <cell r="H1317">
            <v>3200</v>
          </cell>
          <cell r="I1317">
            <v>28.2</v>
          </cell>
          <cell r="J1317">
            <v>467</v>
          </cell>
          <cell r="K1317">
            <v>467</v>
          </cell>
          <cell r="L1317">
            <v>0</v>
          </cell>
          <cell r="M1317">
            <v>2733</v>
          </cell>
          <cell r="N1317">
            <v>2733</v>
          </cell>
          <cell r="O1317">
            <v>0</v>
          </cell>
        </row>
        <row r="1318">
          <cell r="D1318" t="str">
            <v>00001334</v>
          </cell>
          <cell r="E1318" t="str">
            <v>*</v>
          </cell>
          <cell r="F1318">
            <v>38855</v>
          </cell>
          <cell r="G1318" t="str">
            <v>03B/ISO</v>
          </cell>
          <cell r="H1318">
            <v>2000</v>
          </cell>
          <cell r="I1318">
            <v>28.2</v>
          </cell>
          <cell r="J1318">
            <v>0</v>
          </cell>
          <cell r="K1318">
            <v>292</v>
          </cell>
          <cell r="L1318">
            <v>0</v>
          </cell>
          <cell r="M1318">
            <v>1708</v>
          </cell>
          <cell r="N1318">
            <v>2000</v>
          </cell>
          <cell r="O1318">
            <v>292</v>
          </cell>
        </row>
        <row r="1319">
          <cell r="D1319" t="str">
            <v>00001335</v>
          </cell>
          <cell r="E1319" t="str">
            <v>*</v>
          </cell>
          <cell r="F1319">
            <v>38855</v>
          </cell>
          <cell r="G1319" t="str">
            <v>03B/ISO</v>
          </cell>
          <cell r="H1319">
            <v>2000</v>
          </cell>
          <cell r="I1319">
            <v>28.2</v>
          </cell>
          <cell r="J1319">
            <v>0</v>
          </cell>
          <cell r="K1319">
            <v>292</v>
          </cell>
          <cell r="L1319">
            <v>0</v>
          </cell>
          <cell r="M1319">
            <v>1708</v>
          </cell>
          <cell r="N1319">
            <v>2000</v>
          </cell>
          <cell r="O1319">
            <v>292</v>
          </cell>
        </row>
        <row r="1320">
          <cell r="D1320" t="str">
            <v>00001336</v>
          </cell>
          <cell r="E1320" t="str">
            <v>*</v>
          </cell>
          <cell r="F1320">
            <v>38855</v>
          </cell>
          <cell r="G1320" t="str">
            <v>03B/ISO</v>
          </cell>
          <cell r="H1320">
            <v>1771</v>
          </cell>
          <cell r="I1320">
            <v>28.2</v>
          </cell>
          <cell r="J1320">
            <v>0</v>
          </cell>
          <cell r="K1320">
            <v>0</v>
          </cell>
          <cell r="L1320">
            <v>0</v>
          </cell>
          <cell r="M1320">
            <v>1771</v>
          </cell>
          <cell r="N1320">
            <v>1771</v>
          </cell>
          <cell r="O1320">
            <v>0</v>
          </cell>
        </row>
        <row r="1321">
          <cell r="D1321" t="str">
            <v>00001337</v>
          </cell>
          <cell r="E1321" t="str">
            <v>*</v>
          </cell>
          <cell r="F1321">
            <v>38855</v>
          </cell>
          <cell r="G1321" t="str">
            <v>03B/NQ</v>
          </cell>
          <cell r="H1321">
            <v>3229</v>
          </cell>
          <cell r="I1321">
            <v>28.2</v>
          </cell>
          <cell r="J1321">
            <v>0</v>
          </cell>
          <cell r="K1321">
            <v>729</v>
          </cell>
          <cell r="L1321">
            <v>0</v>
          </cell>
          <cell r="M1321">
            <v>2500</v>
          </cell>
          <cell r="N1321">
            <v>3229</v>
          </cell>
          <cell r="O1321">
            <v>729</v>
          </cell>
        </row>
        <row r="1322">
          <cell r="D1322" t="str">
            <v>00001338</v>
          </cell>
          <cell r="E1322" t="str">
            <v>*</v>
          </cell>
          <cell r="F1322">
            <v>38855</v>
          </cell>
          <cell r="G1322" t="str">
            <v>03B/ISO</v>
          </cell>
          <cell r="H1322">
            <v>2000</v>
          </cell>
          <cell r="I1322">
            <v>28.2</v>
          </cell>
          <cell r="J1322">
            <v>0</v>
          </cell>
          <cell r="K1322">
            <v>292</v>
          </cell>
          <cell r="L1322">
            <v>0</v>
          </cell>
          <cell r="M1322">
            <v>1708</v>
          </cell>
          <cell r="N1322">
            <v>2000</v>
          </cell>
          <cell r="O1322">
            <v>292</v>
          </cell>
        </row>
        <row r="1323">
          <cell r="D1323" t="str">
            <v>00001339</v>
          </cell>
          <cell r="F1323">
            <v>38855</v>
          </cell>
          <cell r="G1323" t="str">
            <v>03B/ISO</v>
          </cell>
          <cell r="H1323">
            <v>500</v>
          </cell>
          <cell r="I1323">
            <v>28.2</v>
          </cell>
          <cell r="J1323">
            <v>0</v>
          </cell>
          <cell r="K1323">
            <v>73</v>
          </cell>
          <cell r="L1323">
            <v>0</v>
          </cell>
          <cell r="M1323">
            <v>427</v>
          </cell>
          <cell r="N1323">
            <v>500</v>
          </cell>
          <cell r="O1323">
            <v>73</v>
          </cell>
        </row>
        <row r="1324">
          <cell r="D1324" t="str">
            <v>00001340</v>
          </cell>
          <cell r="E1324" t="str">
            <v>*</v>
          </cell>
          <cell r="F1324">
            <v>38855</v>
          </cell>
          <cell r="G1324" t="str">
            <v>03B/ISO</v>
          </cell>
          <cell r="H1324">
            <v>850</v>
          </cell>
          <cell r="I1324">
            <v>28.2</v>
          </cell>
          <cell r="J1324">
            <v>0</v>
          </cell>
          <cell r="K1324">
            <v>124</v>
          </cell>
          <cell r="L1324">
            <v>0</v>
          </cell>
          <cell r="M1324">
            <v>726</v>
          </cell>
          <cell r="N1324">
            <v>850</v>
          </cell>
          <cell r="O1324">
            <v>124</v>
          </cell>
        </row>
        <row r="1325">
          <cell r="D1325" t="str">
            <v>00001341</v>
          </cell>
          <cell r="F1325">
            <v>38855</v>
          </cell>
          <cell r="G1325" t="str">
            <v>03B/ISO</v>
          </cell>
          <cell r="H1325">
            <v>150</v>
          </cell>
          <cell r="I1325">
            <v>28.2</v>
          </cell>
          <cell r="J1325">
            <v>0</v>
          </cell>
          <cell r="K1325">
            <v>22</v>
          </cell>
          <cell r="L1325">
            <v>0</v>
          </cell>
          <cell r="M1325">
            <v>128</v>
          </cell>
          <cell r="N1325">
            <v>150</v>
          </cell>
          <cell r="O1325">
            <v>22</v>
          </cell>
        </row>
        <row r="1326">
          <cell r="D1326" t="str">
            <v>00001342</v>
          </cell>
          <cell r="F1326">
            <v>38855</v>
          </cell>
          <cell r="G1326" t="str">
            <v>03B/ISO</v>
          </cell>
          <cell r="H1326">
            <v>1208</v>
          </cell>
          <cell r="I1326">
            <v>28.2</v>
          </cell>
          <cell r="J1326">
            <v>0</v>
          </cell>
          <cell r="K1326">
            <v>0</v>
          </cell>
          <cell r="L1326">
            <v>0</v>
          </cell>
          <cell r="M1326">
            <v>1208</v>
          </cell>
          <cell r="N1326">
            <v>1208</v>
          </cell>
          <cell r="O1326">
            <v>0</v>
          </cell>
        </row>
        <row r="1327">
          <cell r="D1327" t="str">
            <v>00001343</v>
          </cell>
          <cell r="F1327">
            <v>38855</v>
          </cell>
          <cell r="G1327" t="str">
            <v>03B/NQ</v>
          </cell>
          <cell r="H1327">
            <v>792</v>
          </cell>
          <cell r="I1327">
            <v>28.2</v>
          </cell>
          <cell r="J1327">
            <v>0</v>
          </cell>
          <cell r="K1327">
            <v>292</v>
          </cell>
          <cell r="L1327">
            <v>0</v>
          </cell>
          <cell r="M1327">
            <v>500</v>
          </cell>
          <cell r="N1327">
            <v>792</v>
          </cell>
          <cell r="O1327">
            <v>292</v>
          </cell>
        </row>
        <row r="1328">
          <cell r="D1328" t="str">
            <v>00001344</v>
          </cell>
          <cell r="F1328">
            <v>38855</v>
          </cell>
          <cell r="G1328" t="str">
            <v>03B/ISO</v>
          </cell>
          <cell r="H1328">
            <v>5191</v>
          </cell>
          <cell r="I1328">
            <v>28.2</v>
          </cell>
          <cell r="J1328">
            <v>0</v>
          </cell>
          <cell r="K1328">
            <v>0</v>
          </cell>
          <cell r="L1328">
            <v>0</v>
          </cell>
          <cell r="M1328">
            <v>5191</v>
          </cell>
          <cell r="N1328">
            <v>5191</v>
          </cell>
          <cell r="O1328">
            <v>0</v>
          </cell>
        </row>
        <row r="1329">
          <cell r="D1329" t="str">
            <v>00001345</v>
          </cell>
          <cell r="F1329">
            <v>38855</v>
          </cell>
          <cell r="G1329" t="str">
            <v>03B/NQ</v>
          </cell>
          <cell r="H1329">
            <v>12309</v>
          </cell>
          <cell r="I1329">
            <v>28.2</v>
          </cell>
          <cell r="J1329">
            <v>0</v>
          </cell>
          <cell r="K1329">
            <v>2552</v>
          </cell>
          <cell r="L1329">
            <v>0</v>
          </cell>
          <cell r="M1329">
            <v>9757</v>
          </cell>
          <cell r="N1329">
            <v>12309</v>
          </cell>
          <cell r="O1329">
            <v>2552</v>
          </cell>
        </row>
        <row r="1330">
          <cell r="D1330" t="str">
            <v>00001346</v>
          </cell>
          <cell r="E1330" t="str">
            <v>*</v>
          </cell>
          <cell r="F1330">
            <v>38855</v>
          </cell>
          <cell r="G1330" t="str">
            <v>03RS/RSP</v>
          </cell>
          <cell r="H1330">
            <v>5000</v>
          </cell>
          <cell r="I1330">
            <v>1.0000000000000002E-3</v>
          </cell>
          <cell r="J1330">
            <v>0</v>
          </cell>
          <cell r="K1330">
            <v>0</v>
          </cell>
          <cell r="L1330">
            <v>0</v>
          </cell>
          <cell r="M1330">
            <v>5000</v>
          </cell>
          <cell r="N1330">
            <v>5000</v>
          </cell>
          <cell r="O1330">
            <v>0</v>
          </cell>
        </row>
        <row r="1331">
          <cell r="D1331" t="str">
            <v>00001347</v>
          </cell>
          <cell r="F1331">
            <v>38855</v>
          </cell>
          <cell r="G1331" t="str">
            <v>03RS/RSP</v>
          </cell>
          <cell r="H1331">
            <v>150</v>
          </cell>
          <cell r="I1331">
            <v>1.0000000000000002E-3</v>
          </cell>
          <cell r="J1331">
            <v>0</v>
          </cell>
          <cell r="K1331">
            <v>0</v>
          </cell>
          <cell r="L1331">
            <v>0</v>
          </cell>
          <cell r="M1331">
            <v>150</v>
          </cell>
          <cell r="N1331">
            <v>150</v>
          </cell>
          <cell r="O1331">
            <v>0</v>
          </cell>
        </row>
        <row r="1332">
          <cell r="D1332" t="str">
            <v>00001348</v>
          </cell>
          <cell r="F1332">
            <v>38855</v>
          </cell>
          <cell r="G1332" t="str">
            <v>03RS/RSP</v>
          </cell>
          <cell r="H1332">
            <v>16000</v>
          </cell>
          <cell r="I1332">
            <v>1.0000000000000002E-3</v>
          </cell>
          <cell r="J1332">
            <v>0</v>
          </cell>
          <cell r="K1332">
            <v>0</v>
          </cell>
          <cell r="L1332">
            <v>0</v>
          </cell>
          <cell r="M1332">
            <v>16000</v>
          </cell>
          <cell r="N1332">
            <v>16000</v>
          </cell>
          <cell r="O1332">
            <v>0</v>
          </cell>
        </row>
        <row r="1333">
          <cell r="D1333" t="str">
            <v>00001349</v>
          </cell>
          <cell r="F1333">
            <v>38855</v>
          </cell>
          <cell r="G1333" t="str">
            <v>03RS/RSP</v>
          </cell>
          <cell r="H1333">
            <v>250</v>
          </cell>
          <cell r="I1333">
            <v>1.0000000000000002E-3</v>
          </cell>
          <cell r="J1333">
            <v>0</v>
          </cell>
          <cell r="K1333">
            <v>0</v>
          </cell>
          <cell r="L1333">
            <v>0</v>
          </cell>
          <cell r="M1333">
            <v>250</v>
          </cell>
          <cell r="N1333">
            <v>250</v>
          </cell>
          <cell r="O1333">
            <v>0</v>
          </cell>
        </row>
        <row r="1334">
          <cell r="D1334" t="str">
            <v>00001350</v>
          </cell>
          <cell r="E1334" t="str">
            <v>*</v>
          </cell>
          <cell r="F1334">
            <v>38855</v>
          </cell>
          <cell r="G1334" t="str">
            <v>03RS/RSP</v>
          </cell>
          <cell r="H1334">
            <v>2000</v>
          </cell>
          <cell r="I1334">
            <v>1.0000000000000002E-3</v>
          </cell>
          <cell r="J1334">
            <v>0</v>
          </cell>
          <cell r="K1334">
            <v>0</v>
          </cell>
          <cell r="L1334">
            <v>0</v>
          </cell>
          <cell r="M1334">
            <v>2000</v>
          </cell>
          <cell r="N1334">
            <v>2000</v>
          </cell>
          <cell r="O1334">
            <v>0</v>
          </cell>
        </row>
        <row r="1335">
          <cell r="D1335" t="str">
            <v>00001351</v>
          </cell>
          <cell r="F1335">
            <v>38855</v>
          </cell>
          <cell r="G1335" t="str">
            <v>03RS/RSP</v>
          </cell>
          <cell r="H1335">
            <v>250</v>
          </cell>
          <cell r="I1335">
            <v>1.0000000000000002E-3</v>
          </cell>
          <cell r="J1335">
            <v>0</v>
          </cell>
          <cell r="K1335">
            <v>0</v>
          </cell>
          <cell r="L1335">
            <v>0</v>
          </cell>
          <cell r="M1335">
            <v>250</v>
          </cell>
          <cell r="N1335">
            <v>250</v>
          </cell>
          <cell r="O1335">
            <v>0</v>
          </cell>
        </row>
        <row r="1336">
          <cell r="D1336" t="str">
            <v>00001352</v>
          </cell>
          <cell r="F1336">
            <v>38855</v>
          </cell>
          <cell r="G1336" t="str">
            <v>03RS/RSP</v>
          </cell>
          <cell r="H1336">
            <v>700</v>
          </cell>
          <cell r="I1336">
            <v>1.0000000000000002E-3</v>
          </cell>
          <cell r="J1336">
            <v>0</v>
          </cell>
          <cell r="K1336">
            <v>0</v>
          </cell>
          <cell r="L1336">
            <v>0</v>
          </cell>
          <cell r="M1336">
            <v>700</v>
          </cell>
          <cell r="N1336">
            <v>700</v>
          </cell>
          <cell r="O1336">
            <v>0</v>
          </cell>
        </row>
        <row r="1337">
          <cell r="D1337" t="str">
            <v>00001353</v>
          </cell>
          <cell r="F1337">
            <v>38855</v>
          </cell>
          <cell r="G1337" t="str">
            <v>03RS/RSP</v>
          </cell>
          <cell r="H1337">
            <v>2000</v>
          </cell>
          <cell r="I1337">
            <v>1.0000000000000002E-3</v>
          </cell>
          <cell r="J1337">
            <v>0</v>
          </cell>
          <cell r="K1337">
            <v>0</v>
          </cell>
          <cell r="L1337">
            <v>0</v>
          </cell>
          <cell r="M1337">
            <v>2000</v>
          </cell>
          <cell r="N1337">
            <v>2000</v>
          </cell>
          <cell r="O1337">
            <v>0</v>
          </cell>
        </row>
        <row r="1338">
          <cell r="D1338" t="str">
            <v>00001354</v>
          </cell>
          <cell r="F1338">
            <v>38855</v>
          </cell>
          <cell r="G1338" t="str">
            <v>03RS/RSP</v>
          </cell>
          <cell r="H1338">
            <v>350</v>
          </cell>
          <cell r="I1338">
            <v>1.0000000000000002E-3</v>
          </cell>
          <cell r="J1338">
            <v>0</v>
          </cell>
          <cell r="K1338">
            <v>0</v>
          </cell>
          <cell r="L1338">
            <v>0</v>
          </cell>
          <cell r="M1338">
            <v>350</v>
          </cell>
          <cell r="N1338">
            <v>350</v>
          </cell>
          <cell r="O1338">
            <v>0</v>
          </cell>
        </row>
        <row r="1339">
          <cell r="D1339" t="str">
            <v>00001355</v>
          </cell>
          <cell r="F1339">
            <v>38855</v>
          </cell>
          <cell r="G1339" t="str">
            <v>03RS/RSP</v>
          </cell>
          <cell r="H1339">
            <v>350</v>
          </cell>
          <cell r="I1339">
            <v>1.0000000000000002E-3</v>
          </cell>
          <cell r="J1339">
            <v>0</v>
          </cell>
          <cell r="K1339">
            <v>0</v>
          </cell>
          <cell r="L1339">
            <v>0</v>
          </cell>
          <cell r="M1339">
            <v>350</v>
          </cell>
          <cell r="N1339">
            <v>350</v>
          </cell>
          <cell r="O1339">
            <v>0</v>
          </cell>
        </row>
        <row r="1340">
          <cell r="D1340" t="str">
            <v>00001356</v>
          </cell>
          <cell r="F1340">
            <v>38855</v>
          </cell>
          <cell r="G1340" t="str">
            <v>03RS/RSP</v>
          </cell>
          <cell r="H1340">
            <v>150</v>
          </cell>
          <cell r="I1340">
            <v>1.0000000000000002E-3</v>
          </cell>
          <cell r="J1340">
            <v>0</v>
          </cell>
          <cell r="K1340">
            <v>0</v>
          </cell>
          <cell r="L1340">
            <v>150</v>
          </cell>
          <cell r="M1340">
            <v>0</v>
          </cell>
          <cell r="N1340">
            <v>0</v>
          </cell>
          <cell r="O1340">
            <v>0</v>
          </cell>
        </row>
        <row r="1341">
          <cell r="D1341" t="str">
            <v>00001357</v>
          </cell>
          <cell r="F1341">
            <v>38855</v>
          </cell>
          <cell r="G1341" t="str">
            <v>03RS/RSP</v>
          </cell>
          <cell r="H1341">
            <v>25</v>
          </cell>
          <cell r="I1341">
            <v>1.0000000000000002E-3</v>
          </cell>
          <cell r="J1341">
            <v>0</v>
          </cell>
          <cell r="K1341">
            <v>0</v>
          </cell>
          <cell r="L1341">
            <v>0</v>
          </cell>
          <cell r="M1341">
            <v>25</v>
          </cell>
          <cell r="N1341">
            <v>25</v>
          </cell>
          <cell r="O1341">
            <v>0</v>
          </cell>
        </row>
        <row r="1342">
          <cell r="D1342" t="str">
            <v>00001358</v>
          </cell>
          <cell r="F1342">
            <v>38855</v>
          </cell>
          <cell r="G1342" t="str">
            <v>03RS/RSP</v>
          </cell>
          <cell r="H1342">
            <v>100</v>
          </cell>
          <cell r="I1342">
            <v>1.0000000000000002E-3</v>
          </cell>
          <cell r="J1342">
            <v>0</v>
          </cell>
          <cell r="K1342">
            <v>0</v>
          </cell>
          <cell r="L1342">
            <v>0</v>
          </cell>
          <cell r="M1342">
            <v>100</v>
          </cell>
          <cell r="N1342">
            <v>100</v>
          </cell>
          <cell r="O1342">
            <v>0</v>
          </cell>
        </row>
        <row r="1343">
          <cell r="D1343" t="str">
            <v>00001359</v>
          </cell>
          <cell r="E1343" t="str">
            <v>*</v>
          </cell>
          <cell r="F1343">
            <v>38855</v>
          </cell>
          <cell r="G1343" t="str">
            <v>03RS/RSP</v>
          </cell>
          <cell r="H1343">
            <v>500</v>
          </cell>
          <cell r="I1343">
            <v>1.0000000000000002E-3</v>
          </cell>
          <cell r="J1343">
            <v>0</v>
          </cell>
          <cell r="K1343">
            <v>0</v>
          </cell>
          <cell r="L1343">
            <v>500</v>
          </cell>
          <cell r="M1343">
            <v>0</v>
          </cell>
          <cell r="N1343">
            <v>0</v>
          </cell>
          <cell r="O1343">
            <v>0</v>
          </cell>
        </row>
        <row r="1344">
          <cell r="D1344" t="str">
            <v>00001360</v>
          </cell>
          <cell r="F1344">
            <v>38855</v>
          </cell>
          <cell r="G1344" t="str">
            <v>03RS/RSP</v>
          </cell>
          <cell r="H1344">
            <v>100</v>
          </cell>
          <cell r="I1344">
            <v>1.0000000000000002E-3</v>
          </cell>
          <cell r="J1344">
            <v>0</v>
          </cell>
          <cell r="K1344">
            <v>0</v>
          </cell>
          <cell r="L1344">
            <v>0</v>
          </cell>
          <cell r="M1344">
            <v>100</v>
          </cell>
          <cell r="N1344">
            <v>100</v>
          </cell>
          <cell r="O1344">
            <v>0</v>
          </cell>
        </row>
        <row r="1345">
          <cell r="D1345" t="str">
            <v>00001361</v>
          </cell>
          <cell r="E1345" t="str">
            <v>*</v>
          </cell>
          <cell r="F1345">
            <v>38855</v>
          </cell>
          <cell r="G1345" t="str">
            <v>03RS/RSP</v>
          </cell>
          <cell r="H1345">
            <v>7500</v>
          </cell>
          <cell r="I1345">
            <v>1.0000000000000002E-3</v>
          </cell>
          <cell r="J1345">
            <v>0</v>
          </cell>
          <cell r="K1345">
            <v>0</v>
          </cell>
          <cell r="L1345">
            <v>0</v>
          </cell>
          <cell r="M1345">
            <v>7500</v>
          </cell>
          <cell r="N1345">
            <v>7500</v>
          </cell>
          <cell r="O1345">
            <v>0</v>
          </cell>
        </row>
        <row r="1346">
          <cell r="D1346" t="str">
            <v>00001362</v>
          </cell>
          <cell r="F1346">
            <v>38855</v>
          </cell>
          <cell r="G1346" t="str">
            <v>03RS/RSP</v>
          </cell>
          <cell r="H1346">
            <v>600</v>
          </cell>
          <cell r="I1346">
            <v>1.0000000000000002E-3</v>
          </cell>
          <cell r="J1346">
            <v>0</v>
          </cell>
          <cell r="K1346">
            <v>0</v>
          </cell>
          <cell r="L1346">
            <v>0</v>
          </cell>
          <cell r="M1346">
            <v>600</v>
          </cell>
          <cell r="N1346">
            <v>600</v>
          </cell>
          <cell r="O1346">
            <v>0</v>
          </cell>
        </row>
        <row r="1347">
          <cell r="D1347" t="str">
            <v>00001363</v>
          </cell>
          <cell r="F1347">
            <v>38855</v>
          </cell>
          <cell r="G1347" t="str">
            <v>03RS/RSP</v>
          </cell>
          <cell r="H1347">
            <v>1800</v>
          </cell>
          <cell r="I1347">
            <v>1.0000000000000002E-3</v>
          </cell>
          <cell r="J1347">
            <v>0</v>
          </cell>
          <cell r="K1347">
            <v>0</v>
          </cell>
          <cell r="L1347">
            <v>0</v>
          </cell>
          <cell r="M1347">
            <v>1800</v>
          </cell>
          <cell r="N1347">
            <v>1800</v>
          </cell>
          <cell r="O1347">
            <v>0</v>
          </cell>
        </row>
        <row r="1348">
          <cell r="D1348" t="str">
            <v>00001364</v>
          </cell>
          <cell r="F1348">
            <v>38855</v>
          </cell>
          <cell r="G1348" t="str">
            <v>03RS/RSP</v>
          </cell>
          <cell r="H1348">
            <v>1500</v>
          </cell>
          <cell r="I1348">
            <v>1.0000000000000002E-3</v>
          </cell>
          <cell r="J1348">
            <v>0</v>
          </cell>
          <cell r="K1348">
            <v>0</v>
          </cell>
          <cell r="L1348">
            <v>0</v>
          </cell>
          <cell r="M1348">
            <v>1500</v>
          </cell>
          <cell r="N1348">
            <v>1500</v>
          </cell>
          <cell r="O1348">
            <v>0</v>
          </cell>
        </row>
        <row r="1349">
          <cell r="D1349" t="str">
            <v>00001365</v>
          </cell>
          <cell r="F1349">
            <v>38855</v>
          </cell>
          <cell r="G1349" t="str">
            <v>03RS/RSP</v>
          </cell>
          <cell r="H1349">
            <v>100</v>
          </cell>
          <cell r="I1349">
            <v>1.0000000000000002E-3</v>
          </cell>
          <cell r="J1349">
            <v>0</v>
          </cell>
          <cell r="K1349">
            <v>0</v>
          </cell>
          <cell r="L1349">
            <v>0</v>
          </cell>
          <cell r="M1349">
            <v>100</v>
          </cell>
          <cell r="N1349">
            <v>100</v>
          </cell>
          <cell r="O1349">
            <v>0</v>
          </cell>
        </row>
        <row r="1350">
          <cell r="D1350" t="str">
            <v>00001366</v>
          </cell>
          <cell r="E1350" t="str">
            <v>*</v>
          </cell>
          <cell r="F1350">
            <v>38855</v>
          </cell>
          <cell r="G1350" t="str">
            <v>03RS/RSP</v>
          </cell>
          <cell r="H1350">
            <v>200</v>
          </cell>
          <cell r="I1350">
            <v>1.0000000000000002E-3</v>
          </cell>
          <cell r="J1350">
            <v>0</v>
          </cell>
          <cell r="K1350">
            <v>0</v>
          </cell>
          <cell r="L1350">
            <v>0</v>
          </cell>
          <cell r="M1350">
            <v>200</v>
          </cell>
          <cell r="N1350">
            <v>200</v>
          </cell>
          <cell r="O1350">
            <v>0</v>
          </cell>
        </row>
        <row r="1351">
          <cell r="D1351" t="str">
            <v>00001367</v>
          </cell>
          <cell r="E1351" t="str">
            <v>*</v>
          </cell>
          <cell r="F1351">
            <v>38855</v>
          </cell>
          <cell r="G1351" t="str">
            <v>03RS/RSP</v>
          </cell>
          <cell r="H1351">
            <v>3500</v>
          </cell>
          <cell r="I1351">
            <v>1.0000000000000002E-3</v>
          </cell>
          <cell r="J1351">
            <v>0</v>
          </cell>
          <cell r="K1351">
            <v>0</v>
          </cell>
          <cell r="L1351">
            <v>0</v>
          </cell>
          <cell r="M1351">
            <v>3500</v>
          </cell>
          <cell r="N1351">
            <v>3500</v>
          </cell>
          <cell r="O1351">
            <v>0</v>
          </cell>
        </row>
        <row r="1352">
          <cell r="D1352" t="str">
            <v>00001368</v>
          </cell>
          <cell r="F1352">
            <v>38855</v>
          </cell>
          <cell r="G1352" t="str">
            <v>03RS/RSP</v>
          </cell>
          <cell r="H1352">
            <v>350</v>
          </cell>
          <cell r="I1352">
            <v>1.0000000000000002E-3</v>
          </cell>
          <cell r="J1352">
            <v>0</v>
          </cell>
          <cell r="K1352">
            <v>0</v>
          </cell>
          <cell r="L1352">
            <v>0</v>
          </cell>
          <cell r="M1352">
            <v>350</v>
          </cell>
          <cell r="N1352">
            <v>350</v>
          </cell>
          <cell r="O1352">
            <v>0</v>
          </cell>
        </row>
        <row r="1353">
          <cell r="D1353" t="str">
            <v>00001369</v>
          </cell>
          <cell r="F1353">
            <v>38855</v>
          </cell>
          <cell r="G1353" t="str">
            <v>03RS/RSP</v>
          </cell>
          <cell r="H1353">
            <v>350</v>
          </cell>
          <cell r="I1353">
            <v>1.0000000000000002E-3</v>
          </cell>
          <cell r="J1353">
            <v>0</v>
          </cell>
          <cell r="K1353">
            <v>0</v>
          </cell>
          <cell r="L1353">
            <v>0</v>
          </cell>
          <cell r="M1353">
            <v>350</v>
          </cell>
          <cell r="N1353">
            <v>350</v>
          </cell>
          <cell r="O1353">
            <v>0</v>
          </cell>
        </row>
        <row r="1354">
          <cell r="D1354" t="str">
            <v>00001370</v>
          </cell>
          <cell r="F1354">
            <v>38855</v>
          </cell>
          <cell r="G1354" t="str">
            <v>03RS/RSP</v>
          </cell>
          <cell r="H1354">
            <v>550</v>
          </cell>
          <cell r="I1354">
            <v>1.0000000000000002E-3</v>
          </cell>
          <cell r="J1354">
            <v>0</v>
          </cell>
          <cell r="K1354">
            <v>0</v>
          </cell>
          <cell r="L1354">
            <v>0</v>
          </cell>
          <cell r="M1354">
            <v>550</v>
          </cell>
          <cell r="N1354">
            <v>550</v>
          </cell>
          <cell r="O1354">
            <v>0</v>
          </cell>
        </row>
        <row r="1355">
          <cell r="D1355" t="str">
            <v>00001371</v>
          </cell>
          <cell r="F1355">
            <v>38855</v>
          </cell>
          <cell r="G1355" t="str">
            <v>03RS/RSP</v>
          </cell>
          <cell r="H1355">
            <v>100</v>
          </cell>
          <cell r="I1355">
            <v>1.0000000000000002E-3</v>
          </cell>
          <cell r="J1355">
            <v>0</v>
          </cell>
          <cell r="K1355">
            <v>0</v>
          </cell>
          <cell r="L1355">
            <v>0</v>
          </cell>
          <cell r="M1355">
            <v>100</v>
          </cell>
          <cell r="N1355">
            <v>100</v>
          </cell>
          <cell r="O1355">
            <v>0</v>
          </cell>
        </row>
        <row r="1356">
          <cell r="D1356" t="str">
            <v>00001372</v>
          </cell>
          <cell r="E1356" t="str">
            <v>*</v>
          </cell>
          <cell r="F1356">
            <v>38855</v>
          </cell>
          <cell r="G1356" t="str">
            <v>03RS/RSP</v>
          </cell>
          <cell r="H1356">
            <v>100</v>
          </cell>
          <cell r="I1356">
            <v>1.0000000000000002E-3</v>
          </cell>
          <cell r="J1356">
            <v>0</v>
          </cell>
          <cell r="K1356">
            <v>0</v>
          </cell>
          <cell r="L1356">
            <v>0</v>
          </cell>
          <cell r="M1356">
            <v>100</v>
          </cell>
          <cell r="N1356">
            <v>100</v>
          </cell>
          <cell r="O1356">
            <v>0</v>
          </cell>
        </row>
        <row r="1357">
          <cell r="D1357" t="str">
            <v>00001373</v>
          </cell>
          <cell r="F1357">
            <v>38855</v>
          </cell>
          <cell r="G1357" t="str">
            <v>03RS/RSP</v>
          </cell>
          <cell r="H1357">
            <v>50</v>
          </cell>
          <cell r="I1357">
            <v>1.0000000000000002E-3</v>
          </cell>
          <cell r="J1357">
            <v>0</v>
          </cell>
          <cell r="K1357">
            <v>0</v>
          </cell>
          <cell r="L1357">
            <v>0</v>
          </cell>
          <cell r="M1357">
            <v>50</v>
          </cell>
          <cell r="N1357">
            <v>50</v>
          </cell>
          <cell r="O1357">
            <v>0</v>
          </cell>
        </row>
        <row r="1358">
          <cell r="D1358" t="str">
            <v>00001374</v>
          </cell>
          <cell r="F1358">
            <v>38855</v>
          </cell>
          <cell r="G1358" t="str">
            <v>03RS/RSP</v>
          </cell>
          <cell r="H1358">
            <v>50</v>
          </cell>
          <cell r="I1358">
            <v>1.0000000000000002E-3</v>
          </cell>
          <cell r="J1358">
            <v>0</v>
          </cell>
          <cell r="K1358">
            <v>0</v>
          </cell>
          <cell r="L1358">
            <v>0</v>
          </cell>
          <cell r="M1358">
            <v>50</v>
          </cell>
          <cell r="N1358">
            <v>50</v>
          </cell>
          <cell r="O1358">
            <v>0</v>
          </cell>
        </row>
        <row r="1359">
          <cell r="D1359" t="str">
            <v>00001375</v>
          </cell>
          <cell r="F1359">
            <v>38855</v>
          </cell>
          <cell r="G1359" t="str">
            <v>03RS/RSP</v>
          </cell>
          <cell r="H1359">
            <v>100</v>
          </cell>
          <cell r="I1359">
            <v>1.0000000000000002E-3</v>
          </cell>
          <cell r="J1359">
            <v>0</v>
          </cell>
          <cell r="K1359">
            <v>0</v>
          </cell>
          <cell r="L1359">
            <v>0</v>
          </cell>
          <cell r="M1359">
            <v>100</v>
          </cell>
          <cell r="N1359">
            <v>100</v>
          </cell>
          <cell r="O1359">
            <v>0</v>
          </cell>
        </row>
        <row r="1360">
          <cell r="D1360" t="str">
            <v>00001376</v>
          </cell>
          <cell r="F1360">
            <v>38855</v>
          </cell>
          <cell r="G1360" t="str">
            <v>03RS/RSP</v>
          </cell>
          <cell r="H1360">
            <v>100</v>
          </cell>
          <cell r="I1360">
            <v>1.0000000000000002E-3</v>
          </cell>
          <cell r="J1360">
            <v>0</v>
          </cell>
          <cell r="K1360">
            <v>0</v>
          </cell>
          <cell r="L1360">
            <v>0</v>
          </cell>
          <cell r="M1360">
            <v>100</v>
          </cell>
          <cell r="N1360">
            <v>100</v>
          </cell>
          <cell r="O1360">
            <v>0</v>
          </cell>
        </row>
        <row r="1361">
          <cell r="D1361" t="str">
            <v>00001377</v>
          </cell>
          <cell r="E1361" t="str">
            <v>*</v>
          </cell>
          <cell r="F1361">
            <v>38855</v>
          </cell>
          <cell r="G1361" t="str">
            <v>03RS/RSP</v>
          </cell>
          <cell r="H1361">
            <v>750</v>
          </cell>
          <cell r="I1361">
            <v>1.0000000000000002E-3</v>
          </cell>
          <cell r="J1361">
            <v>0</v>
          </cell>
          <cell r="K1361">
            <v>0</v>
          </cell>
          <cell r="L1361">
            <v>0</v>
          </cell>
          <cell r="M1361">
            <v>750</v>
          </cell>
          <cell r="N1361">
            <v>750</v>
          </cell>
          <cell r="O1361">
            <v>0</v>
          </cell>
        </row>
        <row r="1362">
          <cell r="D1362" t="str">
            <v>00001378</v>
          </cell>
          <cell r="F1362">
            <v>38855</v>
          </cell>
          <cell r="G1362" t="str">
            <v>03RS/RSP</v>
          </cell>
          <cell r="H1362">
            <v>4000</v>
          </cell>
          <cell r="I1362">
            <v>1.0000000000000002E-3</v>
          </cell>
          <cell r="J1362">
            <v>0</v>
          </cell>
          <cell r="K1362">
            <v>0</v>
          </cell>
          <cell r="L1362">
            <v>0</v>
          </cell>
          <cell r="M1362">
            <v>4000</v>
          </cell>
          <cell r="N1362">
            <v>4000</v>
          </cell>
          <cell r="O1362">
            <v>0</v>
          </cell>
        </row>
        <row r="1363">
          <cell r="D1363" t="str">
            <v>00001379</v>
          </cell>
          <cell r="F1363">
            <v>38855</v>
          </cell>
          <cell r="G1363" t="str">
            <v>03RS/RSP</v>
          </cell>
          <cell r="H1363">
            <v>8500</v>
          </cell>
          <cell r="I1363">
            <v>1.0000000000000002E-3</v>
          </cell>
          <cell r="J1363">
            <v>0</v>
          </cell>
          <cell r="K1363">
            <v>0</v>
          </cell>
          <cell r="L1363">
            <v>0</v>
          </cell>
          <cell r="M1363">
            <v>8500</v>
          </cell>
          <cell r="N1363">
            <v>8500</v>
          </cell>
          <cell r="O1363">
            <v>0</v>
          </cell>
        </row>
        <row r="1364">
          <cell r="D1364" t="str">
            <v>00001380</v>
          </cell>
          <cell r="F1364">
            <v>38855</v>
          </cell>
          <cell r="G1364" t="str">
            <v>03RS/RSP</v>
          </cell>
          <cell r="H1364">
            <v>1500</v>
          </cell>
          <cell r="I1364">
            <v>1.0000000000000002E-3</v>
          </cell>
          <cell r="J1364">
            <v>0</v>
          </cell>
          <cell r="K1364">
            <v>0</v>
          </cell>
          <cell r="L1364">
            <v>0</v>
          </cell>
          <cell r="M1364">
            <v>1500</v>
          </cell>
          <cell r="N1364">
            <v>1500</v>
          </cell>
          <cell r="O1364">
            <v>0</v>
          </cell>
        </row>
        <row r="1365">
          <cell r="D1365" t="str">
            <v>00001381</v>
          </cell>
          <cell r="F1365">
            <v>38855</v>
          </cell>
          <cell r="G1365" t="str">
            <v>03RS/RSP</v>
          </cell>
          <cell r="H1365">
            <v>2000</v>
          </cell>
          <cell r="I1365">
            <v>1.0000000000000002E-3</v>
          </cell>
          <cell r="J1365">
            <v>0</v>
          </cell>
          <cell r="K1365">
            <v>0</v>
          </cell>
          <cell r="L1365">
            <v>0</v>
          </cell>
          <cell r="M1365">
            <v>2000</v>
          </cell>
          <cell r="N1365">
            <v>2000</v>
          </cell>
          <cell r="O1365">
            <v>0</v>
          </cell>
        </row>
        <row r="1366">
          <cell r="D1366" t="str">
            <v>00001382</v>
          </cell>
          <cell r="F1366">
            <v>38855</v>
          </cell>
          <cell r="G1366" t="str">
            <v>03RS/RSP</v>
          </cell>
          <cell r="H1366">
            <v>1800</v>
          </cell>
          <cell r="I1366">
            <v>1.0000000000000002E-3</v>
          </cell>
          <cell r="J1366">
            <v>0</v>
          </cell>
          <cell r="K1366">
            <v>0</v>
          </cell>
          <cell r="L1366">
            <v>0</v>
          </cell>
          <cell r="M1366">
            <v>1800</v>
          </cell>
          <cell r="N1366">
            <v>1800</v>
          </cell>
          <cell r="O1366">
            <v>0</v>
          </cell>
        </row>
        <row r="1367">
          <cell r="D1367" t="str">
            <v>00001383</v>
          </cell>
          <cell r="E1367" t="str">
            <v>*</v>
          </cell>
          <cell r="F1367">
            <v>38855</v>
          </cell>
          <cell r="G1367" t="str">
            <v>03RS/RSP</v>
          </cell>
          <cell r="H1367">
            <v>100</v>
          </cell>
          <cell r="I1367">
            <v>1.0000000000000002E-3</v>
          </cell>
          <cell r="J1367">
            <v>0</v>
          </cell>
          <cell r="K1367">
            <v>0</v>
          </cell>
          <cell r="L1367">
            <v>0</v>
          </cell>
          <cell r="M1367">
            <v>100</v>
          </cell>
          <cell r="N1367">
            <v>100</v>
          </cell>
          <cell r="O1367">
            <v>0</v>
          </cell>
        </row>
        <row r="1368">
          <cell r="D1368" t="str">
            <v>00001384</v>
          </cell>
          <cell r="F1368">
            <v>38855</v>
          </cell>
          <cell r="G1368" t="str">
            <v>03RS/RSP</v>
          </cell>
          <cell r="H1368">
            <v>50</v>
          </cell>
          <cell r="I1368">
            <v>1.0000000000000002E-3</v>
          </cell>
          <cell r="J1368">
            <v>0</v>
          </cell>
          <cell r="K1368">
            <v>0</v>
          </cell>
          <cell r="L1368">
            <v>50</v>
          </cell>
          <cell r="M1368">
            <v>0</v>
          </cell>
          <cell r="N1368">
            <v>0</v>
          </cell>
          <cell r="O1368">
            <v>0</v>
          </cell>
        </row>
        <row r="1369">
          <cell r="D1369" t="str">
            <v>00001385</v>
          </cell>
          <cell r="F1369">
            <v>38855</v>
          </cell>
          <cell r="G1369" t="str">
            <v>03RS/RSP</v>
          </cell>
          <cell r="H1369">
            <v>100</v>
          </cell>
          <cell r="I1369">
            <v>1.0000000000000002E-3</v>
          </cell>
          <cell r="J1369">
            <v>0</v>
          </cell>
          <cell r="K1369">
            <v>0</v>
          </cell>
          <cell r="L1369">
            <v>0</v>
          </cell>
          <cell r="M1369">
            <v>100</v>
          </cell>
          <cell r="N1369">
            <v>100</v>
          </cell>
          <cell r="O1369">
            <v>0</v>
          </cell>
        </row>
        <row r="1370">
          <cell r="D1370" t="str">
            <v>00001386</v>
          </cell>
          <cell r="F1370">
            <v>38855</v>
          </cell>
          <cell r="G1370" t="str">
            <v>03RS/RSP</v>
          </cell>
          <cell r="H1370">
            <v>200</v>
          </cell>
          <cell r="I1370">
            <v>1.0000000000000002E-3</v>
          </cell>
          <cell r="J1370">
            <v>0</v>
          </cell>
          <cell r="K1370">
            <v>0</v>
          </cell>
          <cell r="L1370">
            <v>0</v>
          </cell>
          <cell r="M1370">
            <v>200</v>
          </cell>
          <cell r="N1370">
            <v>200</v>
          </cell>
          <cell r="O1370">
            <v>0</v>
          </cell>
        </row>
        <row r="1371">
          <cell r="D1371" t="str">
            <v>00001387</v>
          </cell>
          <cell r="F1371">
            <v>38855</v>
          </cell>
          <cell r="G1371" t="str">
            <v>03RS/RSP</v>
          </cell>
          <cell r="H1371">
            <v>600</v>
          </cell>
          <cell r="I1371">
            <v>1.0000000000000002E-3</v>
          </cell>
          <cell r="J1371">
            <v>0</v>
          </cell>
          <cell r="K1371">
            <v>0</v>
          </cell>
          <cell r="L1371">
            <v>0</v>
          </cell>
          <cell r="M1371">
            <v>600</v>
          </cell>
          <cell r="N1371">
            <v>600</v>
          </cell>
          <cell r="O1371">
            <v>0</v>
          </cell>
        </row>
        <row r="1372">
          <cell r="D1372" t="str">
            <v>00001388</v>
          </cell>
          <cell r="F1372">
            <v>38855</v>
          </cell>
          <cell r="G1372" t="str">
            <v>03RS/RSP</v>
          </cell>
          <cell r="H1372">
            <v>2500</v>
          </cell>
          <cell r="I1372">
            <v>1.0000000000000002E-3</v>
          </cell>
          <cell r="J1372">
            <v>0</v>
          </cell>
          <cell r="K1372">
            <v>0</v>
          </cell>
          <cell r="L1372">
            <v>0</v>
          </cell>
          <cell r="M1372">
            <v>2500</v>
          </cell>
          <cell r="N1372">
            <v>2500</v>
          </cell>
          <cell r="O1372">
            <v>0</v>
          </cell>
        </row>
        <row r="1373">
          <cell r="D1373" t="str">
            <v>00001389</v>
          </cell>
          <cell r="E1373" t="str">
            <v>*</v>
          </cell>
          <cell r="F1373">
            <v>38855</v>
          </cell>
          <cell r="G1373" t="str">
            <v>03RS/RSP</v>
          </cell>
          <cell r="H1373">
            <v>2500</v>
          </cell>
          <cell r="I1373">
            <v>1.0000000000000002E-3</v>
          </cell>
          <cell r="J1373">
            <v>0</v>
          </cell>
          <cell r="K1373">
            <v>0</v>
          </cell>
          <cell r="L1373">
            <v>0</v>
          </cell>
          <cell r="M1373">
            <v>2500</v>
          </cell>
          <cell r="N1373">
            <v>2500</v>
          </cell>
          <cell r="O1373">
            <v>0</v>
          </cell>
        </row>
        <row r="1374">
          <cell r="D1374" t="str">
            <v>00001390</v>
          </cell>
          <cell r="E1374" t="str">
            <v>*</v>
          </cell>
          <cell r="F1374">
            <v>38855</v>
          </cell>
          <cell r="G1374" t="str">
            <v>03RS/RSP</v>
          </cell>
          <cell r="H1374">
            <v>750</v>
          </cell>
          <cell r="I1374">
            <v>1.0000000000000002E-3</v>
          </cell>
          <cell r="J1374">
            <v>0</v>
          </cell>
          <cell r="K1374">
            <v>0</v>
          </cell>
          <cell r="L1374">
            <v>0</v>
          </cell>
          <cell r="M1374">
            <v>750</v>
          </cell>
          <cell r="N1374">
            <v>750</v>
          </cell>
          <cell r="O1374">
            <v>0</v>
          </cell>
        </row>
        <row r="1375">
          <cell r="D1375" t="str">
            <v>00001391</v>
          </cell>
          <cell r="F1375">
            <v>38855</v>
          </cell>
          <cell r="G1375" t="str">
            <v>03RS/RSP</v>
          </cell>
          <cell r="H1375">
            <v>700</v>
          </cell>
          <cell r="I1375">
            <v>1.0000000000000002E-3</v>
          </cell>
          <cell r="J1375">
            <v>0</v>
          </cell>
          <cell r="K1375">
            <v>0</v>
          </cell>
          <cell r="L1375">
            <v>0</v>
          </cell>
          <cell r="M1375">
            <v>700</v>
          </cell>
          <cell r="N1375">
            <v>700</v>
          </cell>
          <cell r="O1375">
            <v>0</v>
          </cell>
        </row>
        <row r="1376">
          <cell r="D1376" t="str">
            <v>00001392</v>
          </cell>
          <cell r="F1376">
            <v>38855</v>
          </cell>
          <cell r="G1376" t="str">
            <v>03RS/RSP</v>
          </cell>
          <cell r="H1376">
            <v>350</v>
          </cell>
          <cell r="I1376">
            <v>1.0000000000000002E-3</v>
          </cell>
          <cell r="J1376">
            <v>0</v>
          </cell>
          <cell r="K1376">
            <v>0</v>
          </cell>
          <cell r="L1376">
            <v>350</v>
          </cell>
          <cell r="M1376">
            <v>0</v>
          </cell>
          <cell r="N1376">
            <v>0</v>
          </cell>
          <cell r="O1376">
            <v>0</v>
          </cell>
        </row>
        <row r="1377">
          <cell r="D1377" t="str">
            <v>00001393</v>
          </cell>
          <cell r="E1377" t="str">
            <v>*</v>
          </cell>
          <cell r="F1377">
            <v>38855</v>
          </cell>
          <cell r="G1377" t="str">
            <v>03RS/RSP</v>
          </cell>
          <cell r="H1377">
            <v>350</v>
          </cell>
          <cell r="I1377">
            <v>1.0000000000000002E-3</v>
          </cell>
          <cell r="J1377">
            <v>0</v>
          </cell>
          <cell r="K1377">
            <v>0</v>
          </cell>
          <cell r="L1377">
            <v>0</v>
          </cell>
          <cell r="M1377">
            <v>350</v>
          </cell>
          <cell r="N1377">
            <v>350</v>
          </cell>
          <cell r="O1377">
            <v>0</v>
          </cell>
        </row>
        <row r="1378">
          <cell r="D1378" t="str">
            <v>00001394</v>
          </cell>
          <cell r="F1378">
            <v>38855</v>
          </cell>
          <cell r="G1378" t="str">
            <v>03RS/RSP</v>
          </cell>
          <cell r="H1378">
            <v>550</v>
          </cell>
          <cell r="I1378">
            <v>1.0000000000000002E-3</v>
          </cell>
          <cell r="J1378">
            <v>0</v>
          </cell>
          <cell r="K1378">
            <v>0</v>
          </cell>
          <cell r="L1378">
            <v>0</v>
          </cell>
          <cell r="M1378">
            <v>550</v>
          </cell>
          <cell r="N1378">
            <v>550</v>
          </cell>
          <cell r="O1378">
            <v>0</v>
          </cell>
        </row>
        <row r="1379">
          <cell r="D1379" t="str">
            <v>00001395</v>
          </cell>
          <cell r="F1379">
            <v>38855</v>
          </cell>
          <cell r="G1379" t="str">
            <v>03RS/RSP</v>
          </cell>
          <cell r="H1379">
            <v>100</v>
          </cell>
          <cell r="I1379">
            <v>1.0000000000000002E-3</v>
          </cell>
          <cell r="J1379">
            <v>0</v>
          </cell>
          <cell r="K1379">
            <v>0</v>
          </cell>
          <cell r="L1379">
            <v>0</v>
          </cell>
          <cell r="M1379">
            <v>100</v>
          </cell>
          <cell r="N1379">
            <v>100</v>
          </cell>
          <cell r="O1379">
            <v>0</v>
          </cell>
        </row>
        <row r="1380">
          <cell r="D1380" t="str">
            <v>00001396</v>
          </cell>
          <cell r="F1380">
            <v>38855</v>
          </cell>
          <cell r="G1380" t="str">
            <v>03RS/RSP</v>
          </cell>
          <cell r="H1380">
            <v>500</v>
          </cell>
          <cell r="I1380">
            <v>1.0000000000000002E-3</v>
          </cell>
          <cell r="J1380">
            <v>0</v>
          </cell>
          <cell r="K1380">
            <v>0</v>
          </cell>
          <cell r="L1380">
            <v>0</v>
          </cell>
          <cell r="M1380">
            <v>500</v>
          </cell>
          <cell r="N1380">
            <v>500</v>
          </cell>
          <cell r="O1380">
            <v>0</v>
          </cell>
        </row>
        <row r="1381">
          <cell r="D1381" t="str">
            <v>00001397</v>
          </cell>
          <cell r="E1381" t="str">
            <v>*</v>
          </cell>
          <cell r="F1381">
            <v>38855</v>
          </cell>
          <cell r="G1381" t="str">
            <v>03RS/RSP</v>
          </cell>
          <cell r="H1381">
            <v>1500</v>
          </cell>
          <cell r="I1381">
            <v>1.0000000000000002E-3</v>
          </cell>
          <cell r="J1381">
            <v>0</v>
          </cell>
          <cell r="K1381">
            <v>0</v>
          </cell>
          <cell r="L1381">
            <v>0</v>
          </cell>
          <cell r="M1381">
            <v>1500</v>
          </cell>
          <cell r="N1381">
            <v>1500</v>
          </cell>
          <cell r="O1381">
            <v>0</v>
          </cell>
        </row>
        <row r="1382">
          <cell r="D1382" t="str">
            <v>00001398</v>
          </cell>
          <cell r="F1382">
            <v>38855</v>
          </cell>
          <cell r="G1382" t="str">
            <v>03RS/RSP</v>
          </cell>
          <cell r="H1382">
            <v>500</v>
          </cell>
          <cell r="I1382">
            <v>1.0000000000000002E-3</v>
          </cell>
          <cell r="J1382">
            <v>0</v>
          </cell>
          <cell r="K1382">
            <v>0</v>
          </cell>
          <cell r="L1382">
            <v>0</v>
          </cell>
          <cell r="M1382">
            <v>500</v>
          </cell>
          <cell r="N1382">
            <v>500</v>
          </cell>
          <cell r="O1382">
            <v>0</v>
          </cell>
        </row>
        <row r="1383">
          <cell r="D1383" t="str">
            <v>00001399</v>
          </cell>
          <cell r="F1383">
            <v>38855</v>
          </cell>
          <cell r="G1383" t="str">
            <v>03RS/RSP</v>
          </cell>
          <cell r="H1383">
            <v>700</v>
          </cell>
          <cell r="I1383">
            <v>1.0000000000000002E-3</v>
          </cell>
          <cell r="J1383">
            <v>0</v>
          </cell>
          <cell r="K1383">
            <v>0</v>
          </cell>
          <cell r="L1383">
            <v>0</v>
          </cell>
          <cell r="M1383">
            <v>700</v>
          </cell>
          <cell r="N1383">
            <v>700</v>
          </cell>
          <cell r="O1383">
            <v>0</v>
          </cell>
        </row>
        <row r="1384">
          <cell r="D1384" t="str">
            <v>00001400</v>
          </cell>
          <cell r="F1384">
            <v>38855</v>
          </cell>
          <cell r="G1384" t="str">
            <v>03RS/RSP</v>
          </cell>
          <cell r="H1384">
            <v>500</v>
          </cell>
          <cell r="I1384">
            <v>1.0000000000000002E-3</v>
          </cell>
          <cell r="J1384">
            <v>0</v>
          </cell>
          <cell r="K1384">
            <v>0</v>
          </cell>
          <cell r="L1384">
            <v>0</v>
          </cell>
          <cell r="M1384">
            <v>500</v>
          </cell>
          <cell r="N1384">
            <v>500</v>
          </cell>
          <cell r="O1384">
            <v>0</v>
          </cell>
        </row>
        <row r="1385">
          <cell r="D1385" t="str">
            <v>00001401</v>
          </cell>
          <cell r="F1385">
            <v>38855</v>
          </cell>
          <cell r="G1385" t="str">
            <v>03RS/RSP</v>
          </cell>
          <cell r="H1385">
            <v>150</v>
          </cell>
          <cell r="I1385">
            <v>1.0000000000000002E-3</v>
          </cell>
          <cell r="J1385">
            <v>0</v>
          </cell>
          <cell r="K1385">
            <v>0</v>
          </cell>
          <cell r="L1385">
            <v>150</v>
          </cell>
          <cell r="M1385">
            <v>0</v>
          </cell>
          <cell r="N1385">
            <v>0</v>
          </cell>
          <cell r="O1385">
            <v>0</v>
          </cell>
        </row>
        <row r="1386">
          <cell r="D1386" t="str">
            <v>00001402</v>
          </cell>
          <cell r="E1386" t="str">
            <v>*</v>
          </cell>
          <cell r="F1386">
            <v>38855</v>
          </cell>
          <cell r="G1386" t="str">
            <v>03RS/RSP</v>
          </cell>
          <cell r="H1386">
            <v>25</v>
          </cell>
          <cell r="I1386">
            <v>1.0000000000000002E-3</v>
          </cell>
          <cell r="J1386">
            <v>0</v>
          </cell>
          <cell r="K1386">
            <v>0</v>
          </cell>
          <cell r="L1386">
            <v>0</v>
          </cell>
          <cell r="M1386">
            <v>25</v>
          </cell>
          <cell r="N1386">
            <v>25</v>
          </cell>
          <cell r="O1386">
            <v>0</v>
          </cell>
        </row>
        <row r="1387">
          <cell r="D1387" t="str">
            <v>00001403</v>
          </cell>
          <cell r="E1387" t="str">
            <v>*</v>
          </cell>
          <cell r="F1387">
            <v>38855</v>
          </cell>
          <cell r="G1387" t="str">
            <v>03RS/RSP</v>
          </cell>
          <cell r="H1387">
            <v>150</v>
          </cell>
          <cell r="I1387">
            <v>1.0000000000000002E-3</v>
          </cell>
          <cell r="J1387">
            <v>0</v>
          </cell>
          <cell r="K1387">
            <v>0</v>
          </cell>
          <cell r="L1387">
            <v>0</v>
          </cell>
          <cell r="M1387">
            <v>150</v>
          </cell>
          <cell r="N1387">
            <v>150</v>
          </cell>
          <cell r="O1387">
            <v>0</v>
          </cell>
        </row>
        <row r="1388">
          <cell r="D1388" t="str">
            <v>00001404</v>
          </cell>
          <cell r="F1388">
            <v>38855</v>
          </cell>
          <cell r="G1388" t="str">
            <v>03RS/RSP</v>
          </cell>
          <cell r="H1388">
            <v>100</v>
          </cell>
          <cell r="I1388">
            <v>1.0000000000000002E-3</v>
          </cell>
          <cell r="J1388">
            <v>0</v>
          </cell>
          <cell r="K1388">
            <v>0</v>
          </cell>
          <cell r="L1388">
            <v>0</v>
          </cell>
          <cell r="M1388">
            <v>100</v>
          </cell>
          <cell r="N1388">
            <v>100</v>
          </cell>
          <cell r="O1388">
            <v>0</v>
          </cell>
        </row>
        <row r="1389">
          <cell r="D1389" t="str">
            <v>00001405</v>
          </cell>
          <cell r="F1389">
            <v>38855</v>
          </cell>
          <cell r="G1389" t="str">
            <v>03RS/RSP</v>
          </cell>
          <cell r="H1389">
            <v>50</v>
          </cell>
          <cell r="I1389">
            <v>1.0000000000000002E-3</v>
          </cell>
          <cell r="J1389">
            <v>0</v>
          </cell>
          <cell r="K1389">
            <v>0</v>
          </cell>
          <cell r="L1389">
            <v>0</v>
          </cell>
          <cell r="M1389">
            <v>50</v>
          </cell>
          <cell r="N1389">
            <v>50</v>
          </cell>
          <cell r="O1389">
            <v>0</v>
          </cell>
        </row>
        <row r="1390">
          <cell r="D1390" t="str">
            <v>00001406</v>
          </cell>
          <cell r="F1390">
            <v>38855</v>
          </cell>
          <cell r="G1390" t="str">
            <v>03RS/RSP</v>
          </cell>
          <cell r="H1390">
            <v>2500</v>
          </cell>
          <cell r="I1390">
            <v>1.0000000000000002E-3</v>
          </cell>
          <cell r="J1390">
            <v>0</v>
          </cell>
          <cell r="K1390">
            <v>0</v>
          </cell>
          <cell r="L1390">
            <v>0</v>
          </cell>
          <cell r="M1390">
            <v>2500</v>
          </cell>
          <cell r="N1390">
            <v>2500</v>
          </cell>
          <cell r="O1390">
            <v>0</v>
          </cell>
        </row>
        <row r="1391">
          <cell r="D1391" t="str">
            <v>00001407</v>
          </cell>
          <cell r="F1391">
            <v>38855</v>
          </cell>
          <cell r="G1391" t="str">
            <v>03RS/RSP</v>
          </cell>
          <cell r="H1391">
            <v>1000</v>
          </cell>
          <cell r="I1391">
            <v>1.0000000000000002E-3</v>
          </cell>
          <cell r="J1391">
            <v>0</v>
          </cell>
          <cell r="K1391">
            <v>0</v>
          </cell>
          <cell r="L1391">
            <v>0</v>
          </cell>
          <cell r="M1391">
            <v>1000</v>
          </cell>
          <cell r="N1391">
            <v>1000</v>
          </cell>
          <cell r="O1391">
            <v>0</v>
          </cell>
        </row>
        <row r="1392">
          <cell r="D1392" t="str">
            <v>00001408</v>
          </cell>
          <cell r="E1392" t="str">
            <v>*</v>
          </cell>
          <cell r="F1392">
            <v>38855</v>
          </cell>
          <cell r="G1392" t="str">
            <v>03RS/RSP</v>
          </cell>
          <cell r="H1392">
            <v>1000</v>
          </cell>
          <cell r="I1392">
            <v>1.0000000000000002E-3</v>
          </cell>
          <cell r="J1392">
            <v>0</v>
          </cell>
          <cell r="K1392">
            <v>0</v>
          </cell>
          <cell r="L1392">
            <v>0</v>
          </cell>
          <cell r="M1392">
            <v>1000</v>
          </cell>
          <cell r="N1392">
            <v>1000</v>
          </cell>
          <cell r="O1392">
            <v>0</v>
          </cell>
        </row>
        <row r="1393">
          <cell r="D1393" t="str">
            <v>00001409</v>
          </cell>
          <cell r="F1393">
            <v>38855</v>
          </cell>
          <cell r="G1393" t="str">
            <v>03RS/RSP</v>
          </cell>
          <cell r="H1393">
            <v>500</v>
          </cell>
          <cell r="I1393">
            <v>1.0000000000000002E-3</v>
          </cell>
          <cell r="J1393">
            <v>0</v>
          </cell>
          <cell r="K1393">
            <v>0</v>
          </cell>
          <cell r="L1393">
            <v>0</v>
          </cell>
          <cell r="M1393">
            <v>500</v>
          </cell>
          <cell r="N1393">
            <v>500</v>
          </cell>
          <cell r="O1393">
            <v>0</v>
          </cell>
        </row>
        <row r="1394">
          <cell r="D1394" t="str">
            <v>00001410</v>
          </cell>
          <cell r="F1394">
            <v>38855</v>
          </cell>
          <cell r="G1394" t="str">
            <v>03RS/RSP</v>
          </cell>
          <cell r="H1394">
            <v>250</v>
          </cell>
          <cell r="I1394">
            <v>1.0000000000000002E-3</v>
          </cell>
          <cell r="J1394">
            <v>0</v>
          </cell>
          <cell r="K1394">
            <v>0</v>
          </cell>
          <cell r="L1394">
            <v>0</v>
          </cell>
          <cell r="M1394">
            <v>250</v>
          </cell>
          <cell r="N1394">
            <v>250</v>
          </cell>
          <cell r="O1394">
            <v>0</v>
          </cell>
        </row>
        <row r="1395">
          <cell r="D1395" t="str">
            <v>00001411</v>
          </cell>
          <cell r="F1395">
            <v>38855</v>
          </cell>
          <cell r="G1395" t="str">
            <v>03RS/RSP</v>
          </cell>
          <cell r="H1395">
            <v>250</v>
          </cell>
          <cell r="I1395">
            <v>1.0000000000000002E-3</v>
          </cell>
          <cell r="J1395">
            <v>0</v>
          </cell>
          <cell r="K1395">
            <v>0</v>
          </cell>
          <cell r="L1395">
            <v>0</v>
          </cell>
          <cell r="M1395">
            <v>250</v>
          </cell>
          <cell r="N1395">
            <v>250</v>
          </cell>
          <cell r="O1395">
            <v>0</v>
          </cell>
        </row>
        <row r="1396">
          <cell r="D1396" t="str">
            <v>00001412</v>
          </cell>
          <cell r="F1396">
            <v>38855</v>
          </cell>
          <cell r="G1396" t="str">
            <v>03RS/RSP</v>
          </cell>
          <cell r="H1396">
            <v>50</v>
          </cell>
          <cell r="I1396">
            <v>1.0000000000000002E-3</v>
          </cell>
          <cell r="J1396">
            <v>0</v>
          </cell>
          <cell r="K1396">
            <v>0</v>
          </cell>
          <cell r="L1396">
            <v>0</v>
          </cell>
          <cell r="M1396">
            <v>50</v>
          </cell>
          <cell r="N1396">
            <v>50</v>
          </cell>
          <cell r="O1396">
            <v>0</v>
          </cell>
        </row>
        <row r="1397">
          <cell r="D1397" t="str">
            <v>00001413</v>
          </cell>
          <cell r="F1397">
            <v>38855</v>
          </cell>
          <cell r="G1397" t="str">
            <v>03RS/RSP</v>
          </cell>
          <cell r="H1397">
            <v>50</v>
          </cell>
          <cell r="I1397">
            <v>1.0000000000000002E-3</v>
          </cell>
          <cell r="J1397">
            <v>0</v>
          </cell>
          <cell r="K1397">
            <v>0</v>
          </cell>
          <cell r="L1397">
            <v>0</v>
          </cell>
          <cell r="M1397">
            <v>50</v>
          </cell>
          <cell r="N1397">
            <v>50</v>
          </cell>
          <cell r="O1397">
            <v>0</v>
          </cell>
        </row>
        <row r="1398">
          <cell r="D1398" t="str">
            <v>00001414</v>
          </cell>
          <cell r="F1398">
            <v>38855</v>
          </cell>
          <cell r="G1398" t="str">
            <v>03RS/RSP</v>
          </cell>
          <cell r="H1398">
            <v>150</v>
          </cell>
          <cell r="I1398">
            <v>1.0000000000000002E-3</v>
          </cell>
          <cell r="J1398">
            <v>0</v>
          </cell>
          <cell r="K1398">
            <v>0</v>
          </cell>
          <cell r="L1398">
            <v>0</v>
          </cell>
          <cell r="M1398">
            <v>150</v>
          </cell>
          <cell r="N1398">
            <v>150</v>
          </cell>
          <cell r="O1398">
            <v>0</v>
          </cell>
        </row>
        <row r="1399">
          <cell r="D1399" t="str">
            <v>00001415</v>
          </cell>
          <cell r="F1399">
            <v>38855</v>
          </cell>
          <cell r="G1399" t="str">
            <v>03RS/RSP</v>
          </cell>
          <cell r="H1399">
            <v>350</v>
          </cell>
          <cell r="I1399">
            <v>1.0000000000000002E-3</v>
          </cell>
          <cell r="J1399">
            <v>0</v>
          </cell>
          <cell r="K1399">
            <v>0</v>
          </cell>
          <cell r="L1399">
            <v>0</v>
          </cell>
          <cell r="M1399">
            <v>350</v>
          </cell>
          <cell r="N1399">
            <v>350</v>
          </cell>
          <cell r="O1399">
            <v>0</v>
          </cell>
        </row>
        <row r="1400">
          <cell r="D1400" t="str">
            <v>00001416</v>
          </cell>
          <cell r="F1400">
            <v>38855</v>
          </cell>
          <cell r="G1400" t="str">
            <v>03RS/RSP</v>
          </cell>
          <cell r="H1400">
            <v>25</v>
          </cell>
          <cell r="I1400">
            <v>1.0000000000000002E-3</v>
          </cell>
          <cell r="J1400">
            <v>0</v>
          </cell>
          <cell r="K1400">
            <v>0</v>
          </cell>
          <cell r="L1400">
            <v>0</v>
          </cell>
          <cell r="M1400">
            <v>25</v>
          </cell>
          <cell r="N1400">
            <v>25</v>
          </cell>
          <cell r="O1400">
            <v>0</v>
          </cell>
        </row>
        <row r="1401">
          <cell r="D1401" t="str">
            <v>00001417</v>
          </cell>
          <cell r="F1401">
            <v>38855</v>
          </cell>
          <cell r="G1401" t="str">
            <v>03RS/RSP</v>
          </cell>
          <cell r="H1401">
            <v>200</v>
          </cell>
          <cell r="I1401">
            <v>1.0000000000000002E-3</v>
          </cell>
          <cell r="J1401">
            <v>0</v>
          </cell>
          <cell r="K1401">
            <v>0</v>
          </cell>
          <cell r="L1401">
            <v>0</v>
          </cell>
          <cell r="M1401">
            <v>200</v>
          </cell>
          <cell r="N1401">
            <v>200</v>
          </cell>
          <cell r="O1401">
            <v>0</v>
          </cell>
        </row>
        <row r="1402">
          <cell r="D1402" t="str">
            <v>00001418</v>
          </cell>
          <cell r="F1402">
            <v>38855</v>
          </cell>
          <cell r="G1402" t="str">
            <v>03RS/RSP</v>
          </cell>
          <cell r="H1402">
            <v>350</v>
          </cell>
          <cell r="I1402">
            <v>1.0000000000000002E-3</v>
          </cell>
          <cell r="J1402">
            <v>0</v>
          </cell>
          <cell r="K1402">
            <v>0</v>
          </cell>
          <cell r="L1402">
            <v>0</v>
          </cell>
          <cell r="M1402">
            <v>350</v>
          </cell>
          <cell r="N1402">
            <v>350</v>
          </cell>
          <cell r="O1402">
            <v>0</v>
          </cell>
        </row>
        <row r="1403">
          <cell r="D1403" t="str">
            <v>00001419</v>
          </cell>
          <cell r="F1403">
            <v>38855</v>
          </cell>
          <cell r="G1403" t="str">
            <v>03RS/RSP</v>
          </cell>
          <cell r="H1403">
            <v>150</v>
          </cell>
          <cell r="I1403">
            <v>1.0000000000000002E-3</v>
          </cell>
          <cell r="J1403">
            <v>0</v>
          </cell>
          <cell r="K1403">
            <v>0</v>
          </cell>
          <cell r="L1403">
            <v>0</v>
          </cell>
          <cell r="M1403">
            <v>150</v>
          </cell>
          <cell r="N1403">
            <v>150</v>
          </cell>
          <cell r="O1403">
            <v>0</v>
          </cell>
        </row>
        <row r="1404">
          <cell r="D1404" t="str">
            <v>00001420</v>
          </cell>
          <cell r="F1404">
            <v>38855</v>
          </cell>
          <cell r="G1404" t="str">
            <v>03RS/RSP</v>
          </cell>
          <cell r="H1404">
            <v>50</v>
          </cell>
          <cell r="I1404">
            <v>1.0000000000000002E-3</v>
          </cell>
          <cell r="J1404">
            <v>0</v>
          </cell>
          <cell r="K1404">
            <v>0</v>
          </cell>
          <cell r="L1404">
            <v>0</v>
          </cell>
          <cell r="M1404">
            <v>50</v>
          </cell>
          <cell r="N1404">
            <v>50</v>
          </cell>
          <cell r="O1404">
            <v>0</v>
          </cell>
        </row>
        <row r="1405">
          <cell r="D1405" t="str">
            <v>00001421</v>
          </cell>
          <cell r="F1405">
            <v>38855</v>
          </cell>
          <cell r="G1405" t="str">
            <v>03RS/RSP</v>
          </cell>
          <cell r="H1405">
            <v>5000</v>
          </cell>
          <cell r="I1405">
            <v>1.0000000000000002E-3</v>
          </cell>
          <cell r="J1405">
            <v>0</v>
          </cell>
          <cell r="K1405">
            <v>0</v>
          </cell>
          <cell r="L1405">
            <v>0</v>
          </cell>
          <cell r="M1405">
            <v>5000</v>
          </cell>
          <cell r="N1405">
            <v>5000</v>
          </cell>
          <cell r="O1405">
            <v>0</v>
          </cell>
        </row>
        <row r="1406">
          <cell r="D1406" t="str">
            <v>00001422</v>
          </cell>
          <cell r="E1406" t="str">
            <v>*</v>
          </cell>
          <cell r="F1406">
            <v>38855</v>
          </cell>
          <cell r="G1406" t="str">
            <v>03RS/RSP</v>
          </cell>
          <cell r="H1406">
            <v>600</v>
          </cell>
          <cell r="I1406">
            <v>1.0000000000000002E-3</v>
          </cell>
          <cell r="J1406">
            <v>0</v>
          </cell>
          <cell r="K1406">
            <v>0</v>
          </cell>
          <cell r="L1406">
            <v>0</v>
          </cell>
          <cell r="M1406">
            <v>600</v>
          </cell>
          <cell r="N1406">
            <v>600</v>
          </cell>
          <cell r="O1406">
            <v>0</v>
          </cell>
        </row>
        <row r="1407">
          <cell r="D1407" t="str">
            <v>00001423</v>
          </cell>
          <cell r="F1407">
            <v>38855</v>
          </cell>
          <cell r="G1407" t="str">
            <v>03RS/RSP</v>
          </cell>
          <cell r="H1407">
            <v>500</v>
          </cell>
          <cell r="I1407">
            <v>1.0000000000000002E-3</v>
          </cell>
          <cell r="J1407">
            <v>0</v>
          </cell>
          <cell r="K1407">
            <v>0</v>
          </cell>
          <cell r="L1407">
            <v>0</v>
          </cell>
          <cell r="M1407">
            <v>500</v>
          </cell>
          <cell r="N1407">
            <v>500</v>
          </cell>
          <cell r="O1407">
            <v>0</v>
          </cell>
        </row>
        <row r="1408">
          <cell r="D1408" t="str">
            <v>00001424</v>
          </cell>
          <cell r="F1408">
            <v>38855</v>
          </cell>
          <cell r="G1408" t="str">
            <v>03RS/RSP</v>
          </cell>
          <cell r="H1408">
            <v>500</v>
          </cell>
          <cell r="I1408">
            <v>1.0000000000000002E-3</v>
          </cell>
          <cell r="J1408">
            <v>0</v>
          </cell>
          <cell r="K1408">
            <v>0</v>
          </cell>
          <cell r="L1408">
            <v>0</v>
          </cell>
          <cell r="M1408">
            <v>500</v>
          </cell>
          <cell r="N1408">
            <v>500</v>
          </cell>
          <cell r="O1408">
            <v>0</v>
          </cell>
        </row>
        <row r="1409">
          <cell r="D1409" t="str">
            <v>00001425</v>
          </cell>
          <cell r="F1409">
            <v>38855</v>
          </cell>
          <cell r="G1409" t="str">
            <v>03RS/RSP</v>
          </cell>
          <cell r="H1409">
            <v>1200</v>
          </cell>
          <cell r="I1409">
            <v>1.0000000000000002E-3</v>
          </cell>
          <cell r="J1409">
            <v>0</v>
          </cell>
          <cell r="K1409">
            <v>0</v>
          </cell>
          <cell r="L1409">
            <v>0</v>
          </cell>
          <cell r="M1409">
            <v>1200</v>
          </cell>
          <cell r="N1409">
            <v>1200</v>
          </cell>
          <cell r="O1409">
            <v>0</v>
          </cell>
        </row>
        <row r="1410">
          <cell r="D1410" t="str">
            <v>00001426</v>
          </cell>
          <cell r="F1410">
            <v>38855</v>
          </cell>
          <cell r="G1410" t="str">
            <v>03RS/RSP</v>
          </cell>
          <cell r="H1410">
            <v>500</v>
          </cell>
          <cell r="I1410">
            <v>1.0000000000000002E-3</v>
          </cell>
          <cell r="J1410">
            <v>0</v>
          </cell>
          <cell r="K1410">
            <v>0</v>
          </cell>
          <cell r="L1410">
            <v>0</v>
          </cell>
          <cell r="M1410">
            <v>500</v>
          </cell>
          <cell r="N1410">
            <v>500</v>
          </cell>
          <cell r="O1410">
            <v>0</v>
          </cell>
        </row>
        <row r="1411">
          <cell r="D1411" t="str">
            <v>00001427</v>
          </cell>
          <cell r="F1411">
            <v>38855</v>
          </cell>
          <cell r="G1411" t="str">
            <v>03RS/RSP</v>
          </cell>
          <cell r="H1411">
            <v>200</v>
          </cell>
          <cell r="I1411">
            <v>1.0000000000000002E-3</v>
          </cell>
          <cell r="J1411">
            <v>0</v>
          </cell>
          <cell r="K1411">
            <v>0</v>
          </cell>
          <cell r="L1411">
            <v>0</v>
          </cell>
          <cell r="M1411">
            <v>200</v>
          </cell>
          <cell r="N1411">
            <v>200</v>
          </cell>
          <cell r="O1411">
            <v>0</v>
          </cell>
        </row>
        <row r="1412">
          <cell r="D1412" t="str">
            <v>00001428</v>
          </cell>
          <cell r="F1412">
            <v>38855</v>
          </cell>
          <cell r="G1412" t="str">
            <v>03RS/RSP</v>
          </cell>
          <cell r="H1412">
            <v>500</v>
          </cell>
          <cell r="I1412">
            <v>1.0000000000000002E-3</v>
          </cell>
          <cell r="J1412">
            <v>0</v>
          </cell>
          <cell r="K1412">
            <v>0</v>
          </cell>
          <cell r="L1412">
            <v>0</v>
          </cell>
          <cell r="M1412">
            <v>500</v>
          </cell>
          <cell r="N1412">
            <v>500</v>
          </cell>
          <cell r="O1412">
            <v>0</v>
          </cell>
        </row>
        <row r="1413">
          <cell r="D1413" t="str">
            <v>00001429</v>
          </cell>
          <cell r="E1413" t="str">
            <v>*</v>
          </cell>
          <cell r="F1413">
            <v>38855</v>
          </cell>
          <cell r="G1413" t="str">
            <v>03A/NQ</v>
          </cell>
          <cell r="H1413">
            <v>3000</v>
          </cell>
          <cell r="I1413">
            <v>28.2</v>
          </cell>
          <cell r="J1413">
            <v>0</v>
          </cell>
          <cell r="K1413">
            <v>1750</v>
          </cell>
          <cell r="L1413">
            <v>0</v>
          </cell>
          <cell r="M1413">
            <v>1250</v>
          </cell>
          <cell r="N1413">
            <v>3000</v>
          </cell>
          <cell r="O1413">
            <v>3000</v>
          </cell>
        </row>
        <row r="1414">
          <cell r="D1414" t="str">
            <v>00001430</v>
          </cell>
          <cell r="E1414" t="str">
            <v>*</v>
          </cell>
          <cell r="F1414">
            <v>38855</v>
          </cell>
          <cell r="G1414" t="str">
            <v>03A/NQ</v>
          </cell>
          <cell r="H1414">
            <v>3000</v>
          </cell>
          <cell r="I1414">
            <v>28.2</v>
          </cell>
          <cell r="J1414">
            <v>0</v>
          </cell>
          <cell r="K1414">
            <v>1750</v>
          </cell>
          <cell r="L1414">
            <v>0</v>
          </cell>
          <cell r="M1414">
            <v>1250</v>
          </cell>
          <cell r="N1414">
            <v>3000</v>
          </cell>
          <cell r="O1414">
            <v>3000</v>
          </cell>
        </row>
        <row r="1415">
          <cell r="D1415" t="str">
            <v>00001431</v>
          </cell>
          <cell r="E1415" t="str">
            <v>*</v>
          </cell>
          <cell r="F1415">
            <v>38855</v>
          </cell>
          <cell r="G1415" t="str">
            <v>03A/NQ</v>
          </cell>
          <cell r="H1415">
            <v>3000</v>
          </cell>
          <cell r="I1415">
            <v>28.2</v>
          </cell>
          <cell r="J1415">
            <v>0</v>
          </cell>
          <cell r="K1415">
            <v>1750</v>
          </cell>
          <cell r="L1415">
            <v>0</v>
          </cell>
          <cell r="M1415">
            <v>1250</v>
          </cell>
          <cell r="N1415">
            <v>3000</v>
          </cell>
          <cell r="O1415">
            <v>3000</v>
          </cell>
        </row>
        <row r="1416">
          <cell r="D1416" t="str">
            <v>00001432</v>
          </cell>
          <cell r="E1416" t="str">
            <v>*</v>
          </cell>
          <cell r="F1416">
            <v>38855</v>
          </cell>
          <cell r="G1416" t="str">
            <v>03A/NQ</v>
          </cell>
          <cell r="H1416">
            <v>3000</v>
          </cell>
          <cell r="I1416">
            <v>28.2</v>
          </cell>
          <cell r="J1416">
            <v>0</v>
          </cell>
          <cell r="K1416">
            <v>1750</v>
          </cell>
          <cell r="L1416">
            <v>0</v>
          </cell>
          <cell r="M1416">
            <v>1250</v>
          </cell>
          <cell r="N1416">
            <v>3000</v>
          </cell>
          <cell r="O1416">
            <v>3000</v>
          </cell>
        </row>
        <row r="1417">
          <cell r="D1417" t="str">
            <v>00001433</v>
          </cell>
          <cell r="F1417">
            <v>38855</v>
          </cell>
          <cell r="G1417" t="str">
            <v>03A/NQ</v>
          </cell>
          <cell r="H1417">
            <v>3000</v>
          </cell>
          <cell r="I1417">
            <v>28.2</v>
          </cell>
          <cell r="J1417">
            <v>0</v>
          </cell>
          <cell r="K1417">
            <v>1750</v>
          </cell>
          <cell r="L1417">
            <v>0</v>
          </cell>
          <cell r="M1417">
            <v>1250</v>
          </cell>
          <cell r="N1417">
            <v>3000</v>
          </cell>
          <cell r="O1417">
            <v>3000</v>
          </cell>
        </row>
        <row r="1418">
          <cell r="D1418" t="str">
            <v>00001434</v>
          </cell>
          <cell r="E1418" t="str">
            <v>*</v>
          </cell>
          <cell r="F1418">
            <v>38855</v>
          </cell>
          <cell r="G1418" t="str">
            <v>03RS/RSP</v>
          </cell>
          <cell r="H1418">
            <v>3000</v>
          </cell>
          <cell r="I1418">
            <v>1.0000000000000002E-3</v>
          </cell>
          <cell r="J1418">
            <v>0</v>
          </cell>
          <cell r="K1418">
            <v>1500</v>
          </cell>
          <cell r="L1418">
            <v>0</v>
          </cell>
          <cell r="M1418">
            <v>1500</v>
          </cell>
          <cell r="N1418">
            <v>3000</v>
          </cell>
          <cell r="O1418">
            <v>1500</v>
          </cell>
        </row>
        <row r="1419">
          <cell r="D1419" t="str">
            <v>00001435</v>
          </cell>
          <cell r="E1419" t="str">
            <v>*</v>
          </cell>
          <cell r="F1419">
            <v>38855</v>
          </cell>
          <cell r="G1419" t="str">
            <v>03RS/RSP</v>
          </cell>
          <cell r="H1419">
            <v>3000</v>
          </cell>
          <cell r="I1419">
            <v>1.0000000000000002E-3</v>
          </cell>
          <cell r="J1419">
            <v>0</v>
          </cell>
          <cell r="K1419">
            <v>1500</v>
          </cell>
          <cell r="L1419">
            <v>0</v>
          </cell>
          <cell r="M1419">
            <v>1500</v>
          </cell>
          <cell r="N1419">
            <v>3000</v>
          </cell>
          <cell r="O1419">
            <v>1500</v>
          </cell>
        </row>
        <row r="1420">
          <cell r="D1420" t="str">
            <v>00001436</v>
          </cell>
          <cell r="E1420" t="str">
            <v>*</v>
          </cell>
          <cell r="F1420">
            <v>38855</v>
          </cell>
          <cell r="G1420" t="str">
            <v>03RS/RSP</v>
          </cell>
          <cell r="H1420">
            <v>3000</v>
          </cell>
          <cell r="I1420">
            <v>1.0000000000000002E-3</v>
          </cell>
          <cell r="J1420">
            <v>0</v>
          </cell>
          <cell r="K1420">
            <v>1500</v>
          </cell>
          <cell r="L1420">
            <v>0</v>
          </cell>
          <cell r="M1420">
            <v>1500</v>
          </cell>
          <cell r="N1420">
            <v>3000</v>
          </cell>
          <cell r="O1420">
            <v>1500</v>
          </cell>
        </row>
        <row r="1421">
          <cell r="D1421" t="str">
            <v>00001437</v>
          </cell>
          <cell r="F1421">
            <v>38855</v>
          </cell>
          <cell r="G1421" t="str">
            <v>03RS/RSP</v>
          </cell>
          <cell r="H1421">
            <v>3000</v>
          </cell>
          <cell r="I1421">
            <v>1.0000000000000002E-3</v>
          </cell>
          <cell r="J1421">
            <v>0</v>
          </cell>
          <cell r="K1421">
            <v>1500</v>
          </cell>
          <cell r="L1421">
            <v>0</v>
          </cell>
          <cell r="M1421">
            <v>1500</v>
          </cell>
          <cell r="N1421">
            <v>3000</v>
          </cell>
          <cell r="O1421">
            <v>1500</v>
          </cell>
        </row>
        <row r="1422">
          <cell r="D1422" t="str">
            <v>00001438</v>
          </cell>
          <cell r="E1422" t="str">
            <v>*</v>
          </cell>
          <cell r="F1422">
            <v>38855</v>
          </cell>
          <cell r="G1422" t="str">
            <v>03RS/RSP</v>
          </cell>
          <cell r="H1422">
            <v>3000</v>
          </cell>
          <cell r="I1422">
            <v>1.0000000000000002E-3</v>
          </cell>
          <cell r="J1422">
            <v>0</v>
          </cell>
          <cell r="K1422">
            <v>1500</v>
          </cell>
          <cell r="L1422">
            <v>0</v>
          </cell>
          <cell r="M1422">
            <v>1500</v>
          </cell>
          <cell r="N1422">
            <v>3000</v>
          </cell>
          <cell r="O1422">
            <v>1500</v>
          </cell>
        </row>
        <row r="1423">
          <cell r="D1423" t="str">
            <v>00001439</v>
          </cell>
          <cell r="E1423" t="str">
            <v>*</v>
          </cell>
          <cell r="F1423">
            <v>38868</v>
          </cell>
          <cell r="G1423" t="str">
            <v>03B/ISO</v>
          </cell>
          <cell r="H1423">
            <v>5000</v>
          </cell>
          <cell r="I1423">
            <v>28.21</v>
          </cell>
          <cell r="J1423">
            <v>0</v>
          </cell>
          <cell r="K1423">
            <v>0</v>
          </cell>
          <cell r="L1423">
            <v>0</v>
          </cell>
          <cell r="M1423">
            <v>5000</v>
          </cell>
          <cell r="N1423">
            <v>5000</v>
          </cell>
          <cell r="O1423">
            <v>0</v>
          </cell>
        </row>
        <row r="1424">
          <cell r="D1424" t="str">
            <v>00001440</v>
          </cell>
          <cell r="E1424" t="str">
            <v>*</v>
          </cell>
          <cell r="F1424">
            <v>38868</v>
          </cell>
          <cell r="G1424" t="str">
            <v>03B/ISO</v>
          </cell>
          <cell r="H1424">
            <v>4000</v>
          </cell>
          <cell r="I1424">
            <v>28.21</v>
          </cell>
          <cell r="J1424">
            <v>0</v>
          </cell>
          <cell r="K1424">
            <v>0</v>
          </cell>
          <cell r="L1424">
            <v>0</v>
          </cell>
          <cell r="M1424">
            <v>4000</v>
          </cell>
          <cell r="N1424">
            <v>4000</v>
          </cell>
          <cell r="O1424">
            <v>0</v>
          </cell>
        </row>
        <row r="1425">
          <cell r="D1425" t="str">
            <v>00001441</v>
          </cell>
          <cell r="E1425" t="str">
            <v>*</v>
          </cell>
          <cell r="F1425">
            <v>38749</v>
          </cell>
          <cell r="G1425" t="str">
            <v>03AI/RSP</v>
          </cell>
          <cell r="H1425">
            <v>12900</v>
          </cell>
          <cell r="I1425">
            <v>1.0000000000000002E-3</v>
          </cell>
          <cell r="J1425">
            <v>0</v>
          </cell>
          <cell r="K1425">
            <v>0</v>
          </cell>
          <cell r="L1425">
            <v>12900</v>
          </cell>
          <cell r="M1425">
            <v>0</v>
          </cell>
          <cell r="N1425">
            <v>0</v>
          </cell>
          <cell r="O1425">
            <v>0</v>
          </cell>
        </row>
        <row r="1426">
          <cell r="D1426" t="str">
            <v>00001442</v>
          </cell>
          <cell r="E1426" t="str">
            <v>*</v>
          </cell>
          <cell r="F1426">
            <v>38749</v>
          </cell>
          <cell r="G1426" t="str">
            <v>03AI/RSP</v>
          </cell>
          <cell r="H1426">
            <v>2400</v>
          </cell>
          <cell r="I1426">
            <v>1.0000000000000002E-3</v>
          </cell>
          <cell r="J1426">
            <v>0</v>
          </cell>
          <cell r="K1426">
            <v>0</v>
          </cell>
          <cell r="L1426">
            <v>2400</v>
          </cell>
          <cell r="M1426">
            <v>0</v>
          </cell>
          <cell r="N1426">
            <v>0</v>
          </cell>
          <cell r="O1426">
            <v>0</v>
          </cell>
        </row>
        <row r="1427">
          <cell r="D1427" t="str">
            <v>00001443</v>
          </cell>
          <cell r="E1427" t="str">
            <v>*</v>
          </cell>
          <cell r="F1427">
            <v>38749</v>
          </cell>
          <cell r="G1427" t="str">
            <v>03AI/RSP</v>
          </cell>
          <cell r="H1427">
            <v>6100</v>
          </cell>
          <cell r="I1427">
            <v>1.0000000000000002E-3</v>
          </cell>
          <cell r="J1427">
            <v>0</v>
          </cell>
          <cell r="K1427">
            <v>0</v>
          </cell>
          <cell r="L1427">
            <v>6100</v>
          </cell>
          <cell r="M1427">
            <v>0</v>
          </cell>
          <cell r="N1427">
            <v>0</v>
          </cell>
          <cell r="O1427">
            <v>0</v>
          </cell>
        </row>
        <row r="1428">
          <cell r="D1428" t="str">
            <v>00001444</v>
          </cell>
          <cell r="E1428" t="str">
            <v>*</v>
          </cell>
          <cell r="F1428">
            <v>38749</v>
          </cell>
          <cell r="G1428" t="str">
            <v>03AI/RSP</v>
          </cell>
          <cell r="H1428">
            <v>1000</v>
          </cell>
          <cell r="I1428">
            <v>1.0000000000000002E-3</v>
          </cell>
          <cell r="J1428">
            <v>0</v>
          </cell>
          <cell r="K1428">
            <v>0</v>
          </cell>
          <cell r="L1428">
            <v>1000</v>
          </cell>
          <cell r="M1428">
            <v>0</v>
          </cell>
          <cell r="N1428">
            <v>0</v>
          </cell>
          <cell r="O1428">
            <v>0</v>
          </cell>
        </row>
        <row r="1429">
          <cell r="D1429" t="str">
            <v>00001445</v>
          </cell>
          <cell r="E1429" t="str">
            <v>*</v>
          </cell>
          <cell r="F1429">
            <v>38901</v>
          </cell>
          <cell r="G1429" t="str">
            <v>03B/ISO</v>
          </cell>
          <cell r="H1429">
            <v>2000</v>
          </cell>
          <cell r="I1429">
            <v>27.5</v>
          </cell>
          <cell r="J1429">
            <v>0</v>
          </cell>
          <cell r="K1429">
            <v>0</v>
          </cell>
          <cell r="L1429">
            <v>0</v>
          </cell>
          <cell r="M1429">
            <v>2000</v>
          </cell>
          <cell r="N1429">
            <v>2000</v>
          </cell>
          <cell r="O1429">
            <v>0</v>
          </cell>
        </row>
        <row r="1430">
          <cell r="D1430" t="str">
            <v>00001446</v>
          </cell>
          <cell r="E1430" t="str">
            <v>*</v>
          </cell>
          <cell r="F1430">
            <v>38901</v>
          </cell>
          <cell r="G1430" t="str">
            <v>03B/ISO</v>
          </cell>
          <cell r="H1430">
            <v>12470</v>
          </cell>
          <cell r="I1430">
            <v>27.5</v>
          </cell>
          <cell r="J1430">
            <v>0</v>
          </cell>
          <cell r="K1430">
            <v>0</v>
          </cell>
          <cell r="L1430">
            <v>0</v>
          </cell>
          <cell r="M1430">
            <v>12470</v>
          </cell>
          <cell r="N1430">
            <v>12470</v>
          </cell>
          <cell r="O1430">
            <v>0</v>
          </cell>
        </row>
        <row r="1431">
          <cell r="D1431" t="str">
            <v>00001447</v>
          </cell>
          <cell r="E1431" t="str">
            <v>*</v>
          </cell>
          <cell r="F1431">
            <v>38901</v>
          </cell>
          <cell r="G1431" t="str">
            <v>03B/NQ</v>
          </cell>
          <cell r="H1431">
            <v>2530</v>
          </cell>
          <cell r="I1431">
            <v>27.5</v>
          </cell>
          <cell r="J1431">
            <v>0</v>
          </cell>
          <cell r="K1431">
            <v>0</v>
          </cell>
          <cell r="L1431">
            <v>0</v>
          </cell>
          <cell r="M1431">
            <v>2530</v>
          </cell>
          <cell r="N1431">
            <v>2530</v>
          </cell>
          <cell r="O1431">
            <v>0</v>
          </cell>
        </row>
        <row r="1432">
          <cell r="D1432" t="str">
            <v>00001448</v>
          </cell>
          <cell r="E1432" t="str">
            <v>*</v>
          </cell>
          <cell r="F1432">
            <v>38901</v>
          </cell>
          <cell r="G1432" t="str">
            <v>03B/ISO</v>
          </cell>
          <cell r="H1432">
            <v>14544</v>
          </cell>
          <cell r="I1432">
            <v>27.5</v>
          </cell>
          <cell r="J1432">
            <v>0</v>
          </cell>
          <cell r="K1432">
            <v>0</v>
          </cell>
          <cell r="L1432">
            <v>0</v>
          </cell>
          <cell r="M1432">
            <v>14544</v>
          </cell>
          <cell r="N1432">
            <v>14544</v>
          </cell>
          <cell r="O1432">
            <v>0</v>
          </cell>
        </row>
        <row r="1433">
          <cell r="D1433" t="str">
            <v>00001449</v>
          </cell>
          <cell r="E1433" t="str">
            <v>*</v>
          </cell>
          <cell r="F1433">
            <v>38901</v>
          </cell>
          <cell r="G1433" t="str">
            <v>03B/NQ</v>
          </cell>
          <cell r="H1433">
            <v>85456</v>
          </cell>
          <cell r="I1433">
            <v>27.5</v>
          </cell>
          <cell r="J1433">
            <v>0</v>
          </cell>
          <cell r="K1433">
            <v>0</v>
          </cell>
          <cell r="L1433">
            <v>0</v>
          </cell>
          <cell r="M1433">
            <v>85456</v>
          </cell>
          <cell r="N1433">
            <v>85456</v>
          </cell>
          <cell r="O1433">
            <v>0</v>
          </cell>
        </row>
        <row r="1434">
          <cell r="D1434" t="str">
            <v>00001450</v>
          </cell>
          <cell r="E1434" t="str">
            <v>*</v>
          </cell>
          <cell r="F1434">
            <v>38929</v>
          </cell>
          <cell r="G1434" t="str">
            <v>03B/ISO</v>
          </cell>
          <cell r="H1434">
            <v>2000</v>
          </cell>
          <cell r="I1434">
            <v>31.92</v>
          </cell>
          <cell r="J1434">
            <v>0</v>
          </cell>
          <cell r="K1434">
            <v>0</v>
          </cell>
          <cell r="L1434">
            <v>0</v>
          </cell>
          <cell r="M1434">
            <v>2000</v>
          </cell>
          <cell r="N1434">
            <v>2000</v>
          </cell>
          <cell r="O1434">
            <v>0</v>
          </cell>
        </row>
        <row r="1435">
          <cell r="D1435" t="str">
            <v>00001451</v>
          </cell>
          <cell r="E1435" t="str">
            <v>*</v>
          </cell>
          <cell r="F1435">
            <v>38929</v>
          </cell>
          <cell r="G1435" t="str">
            <v>03B/ISO</v>
          </cell>
          <cell r="H1435">
            <v>1000</v>
          </cell>
          <cell r="I1435">
            <v>31.92</v>
          </cell>
          <cell r="J1435">
            <v>0</v>
          </cell>
          <cell r="K1435">
            <v>0</v>
          </cell>
          <cell r="L1435">
            <v>0</v>
          </cell>
          <cell r="M1435">
            <v>1000</v>
          </cell>
          <cell r="N1435">
            <v>1000</v>
          </cell>
          <cell r="O1435">
            <v>0</v>
          </cell>
        </row>
        <row r="1436">
          <cell r="D1436" t="str">
            <v>00001452</v>
          </cell>
          <cell r="E1436" t="str">
            <v>*</v>
          </cell>
          <cell r="F1436">
            <v>38929</v>
          </cell>
          <cell r="G1436" t="str">
            <v>03AI/RSP</v>
          </cell>
          <cell r="H1436">
            <v>1700</v>
          </cell>
          <cell r="I1436">
            <v>1.0000000000000002E-3</v>
          </cell>
          <cell r="J1436">
            <v>0</v>
          </cell>
          <cell r="K1436">
            <v>0</v>
          </cell>
          <cell r="L1436">
            <v>0</v>
          </cell>
          <cell r="M1436">
            <v>1700</v>
          </cell>
          <cell r="N1436">
            <v>1700</v>
          </cell>
          <cell r="O1436">
            <v>0</v>
          </cell>
        </row>
        <row r="1437">
          <cell r="D1437" t="str">
            <v>00001453</v>
          </cell>
          <cell r="E1437" t="str">
            <v>*</v>
          </cell>
          <cell r="F1437">
            <v>38929</v>
          </cell>
          <cell r="G1437" t="str">
            <v>03AI/RSP</v>
          </cell>
          <cell r="H1437">
            <v>1700</v>
          </cell>
          <cell r="I1437">
            <v>1.0000000000000002E-3</v>
          </cell>
          <cell r="J1437">
            <v>0</v>
          </cell>
          <cell r="K1437">
            <v>0</v>
          </cell>
          <cell r="L1437">
            <v>0</v>
          </cell>
          <cell r="M1437">
            <v>1700</v>
          </cell>
          <cell r="N1437">
            <v>1700</v>
          </cell>
          <cell r="O1437">
            <v>0</v>
          </cell>
        </row>
        <row r="1438">
          <cell r="D1438" t="str">
            <v>00001454</v>
          </cell>
          <cell r="E1438" t="str">
            <v>*</v>
          </cell>
          <cell r="F1438">
            <v>38957</v>
          </cell>
          <cell r="G1438" t="str">
            <v>03B/ISO</v>
          </cell>
          <cell r="H1438">
            <v>12484</v>
          </cell>
          <cell r="I1438">
            <v>32.04</v>
          </cell>
          <cell r="J1438">
            <v>0</v>
          </cell>
          <cell r="K1438">
            <v>0</v>
          </cell>
          <cell r="L1438">
            <v>0</v>
          </cell>
          <cell r="M1438">
            <v>12484</v>
          </cell>
          <cell r="N1438">
            <v>12484</v>
          </cell>
          <cell r="O1438">
            <v>0</v>
          </cell>
        </row>
        <row r="1439">
          <cell r="D1439" t="str">
            <v>00001455</v>
          </cell>
          <cell r="E1439" t="str">
            <v>*</v>
          </cell>
          <cell r="F1439">
            <v>38957</v>
          </cell>
          <cell r="G1439" t="str">
            <v>03B/NQ</v>
          </cell>
          <cell r="H1439">
            <v>122516</v>
          </cell>
          <cell r="I1439">
            <v>32.04</v>
          </cell>
          <cell r="J1439">
            <v>0</v>
          </cell>
          <cell r="K1439">
            <v>0</v>
          </cell>
          <cell r="L1439">
            <v>0</v>
          </cell>
          <cell r="M1439">
            <v>122516</v>
          </cell>
          <cell r="N1439">
            <v>122516</v>
          </cell>
          <cell r="O1439">
            <v>0</v>
          </cell>
        </row>
        <row r="1440">
          <cell r="D1440" t="str">
            <v>00001456</v>
          </cell>
          <cell r="E1440" t="str">
            <v>*</v>
          </cell>
          <cell r="F1440">
            <v>38957</v>
          </cell>
          <cell r="G1440" t="str">
            <v>03RS/RSP</v>
          </cell>
          <cell r="H1440">
            <v>20000</v>
          </cell>
          <cell r="I1440">
            <v>1.0000000000000002E-3</v>
          </cell>
          <cell r="J1440">
            <v>0</v>
          </cell>
          <cell r="K1440">
            <v>0</v>
          </cell>
          <cell r="L1440">
            <v>0</v>
          </cell>
          <cell r="M1440">
            <v>20000</v>
          </cell>
          <cell r="N1440">
            <v>20000</v>
          </cell>
          <cell r="O1440">
            <v>0</v>
          </cell>
        </row>
        <row r="1441">
          <cell r="D1441" t="str">
            <v>00001457</v>
          </cell>
          <cell r="E1441" t="str">
            <v>*</v>
          </cell>
          <cell r="F1441">
            <v>38989</v>
          </cell>
          <cell r="G1441" t="str">
            <v>03B/ISO</v>
          </cell>
          <cell r="H1441">
            <v>500</v>
          </cell>
          <cell r="I1441">
            <v>34.78</v>
          </cell>
          <cell r="J1441">
            <v>0</v>
          </cell>
          <cell r="K1441">
            <v>0</v>
          </cell>
          <cell r="L1441">
            <v>0</v>
          </cell>
          <cell r="M1441">
            <v>500</v>
          </cell>
          <cell r="N1441">
            <v>500</v>
          </cell>
          <cell r="O1441">
            <v>0</v>
          </cell>
        </row>
        <row r="1442">
          <cell r="D1442" t="str">
            <v>00001458</v>
          </cell>
          <cell r="E1442" t="str">
            <v>*</v>
          </cell>
          <cell r="F1442">
            <v>38989</v>
          </cell>
          <cell r="G1442" t="str">
            <v>03B/ISO</v>
          </cell>
          <cell r="H1442">
            <v>3000</v>
          </cell>
          <cell r="I1442">
            <v>34.78</v>
          </cell>
          <cell r="J1442">
            <v>0</v>
          </cell>
          <cell r="K1442">
            <v>0</v>
          </cell>
          <cell r="L1442">
            <v>0</v>
          </cell>
          <cell r="M1442">
            <v>3000</v>
          </cell>
          <cell r="N1442">
            <v>3000</v>
          </cell>
          <cell r="O1442">
            <v>0</v>
          </cell>
        </row>
        <row r="1443">
          <cell r="D1443" t="str">
            <v>00001459</v>
          </cell>
          <cell r="F1443">
            <v>38916</v>
          </cell>
          <cell r="G1443" t="str">
            <v>03NC/ISO</v>
          </cell>
          <cell r="H1443">
            <v>1588</v>
          </cell>
          <cell r="I1443">
            <v>0.85</v>
          </cell>
          <cell r="J1443">
            <v>529</v>
          </cell>
          <cell r="K1443">
            <v>529</v>
          </cell>
          <cell r="L1443">
            <v>0</v>
          </cell>
          <cell r="M1443">
            <v>1059</v>
          </cell>
          <cell r="N1443">
            <v>1059</v>
          </cell>
          <cell r="O1443">
            <v>0</v>
          </cell>
        </row>
        <row r="1444">
          <cell r="D1444" t="str">
            <v>00001460</v>
          </cell>
          <cell r="F1444">
            <v>38916</v>
          </cell>
          <cell r="G1444" t="str">
            <v>03NC/ISO</v>
          </cell>
          <cell r="H1444">
            <v>1059</v>
          </cell>
          <cell r="I1444">
            <v>0.85</v>
          </cell>
          <cell r="J1444">
            <v>0</v>
          </cell>
          <cell r="K1444">
            <v>0</v>
          </cell>
          <cell r="L1444">
            <v>0</v>
          </cell>
          <cell r="M1444">
            <v>1059</v>
          </cell>
          <cell r="N1444">
            <v>1059</v>
          </cell>
          <cell r="O1444">
            <v>0</v>
          </cell>
        </row>
        <row r="1445">
          <cell r="D1445" t="str">
            <v>00001461</v>
          </cell>
          <cell r="F1445">
            <v>38916</v>
          </cell>
          <cell r="G1445" t="str">
            <v>03NC/ISO</v>
          </cell>
          <cell r="H1445">
            <v>12355</v>
          </cell>
          <cell r="I1445">
            <v>1.1299999999999999</v>
          </cell>
          <cell r="J1445">
            <v>0</v>
          </cell>
          <cell r="K1445">
            <v>0</v>
          </cell>
          <cell r="L1445">
            <v>0</v>
          </cell>
          <cell r="M1445">
            <v>12355</v>
          </cell>
          <cell r="N1445">
            <v>12355</v>
          </cell>
          <cell r="O1445">
            <v>0</v>
          </cell>
        </row>
        <row r="1446">
          <cell r="D1446" t="str">
            <v>00001462</v>
          </cell>
          <cell r="F1446">
            <v>38916</v>
          </cell>
          <cell r="G1446" t="str">
            <v>03NC/ISO</v>
          </cell>
          <cell r="H1446">
            <v>89</v>
          </cell>
          <cell r="I1446">
            <v>0.85</v>
          </cell>
          <cell r="J1446">
            <v>0</v>
          </cell>
          <cell r="K1446">
            <v>89</v>
          </cell>
          <cell r="L1446">
            <v>0</v>
          </cell>
          <cell r="M1446">
            <v>0</v>
          </cell>
          <cell r="N1446">
            <v>89</v>
          </cell>
          <cell r="O1446">
            <v>89</v>
          </cell>
        </row>
        <row r="1447">
          <cell r="D1447" t="str">
            <v>00001463</v>
          </cell>
          <cell r="F1447">
            <v>38916</v>
          </cell>
          <cell r="G1447" t="str">
            <v>03NC/ISO</v>
          </cell>
          <cell r="H1447">
            <v>88</v>
          </cell>
          <cell r="I1447">
            <v>0.85</v>
          </cell>
          <cell r="J1447">
            <v>0</v>
          </cell>
          <cell r="K1447">
            <v>44</v>
          </cell>
          <cell r="L1447">
            <v>0</v>
          </cell>
          <cell r="M1447">
            <v>44</v>
          </cell>
          <cell r="N1447">
            <v>88</v>
          </cell>
          <cell r="O1447">
            <v>44</v>
          </cell>
        </row>
        <row r="1448">
          <cell r="D1448" t="str">
            <v>00001464</v>
          </cell>
          <cell r="F1448">
            <v>38916</v>
          </cell>
          <cell r="G1448" t="str">
            <v>03NC/ISO</v>
          </cell>
          <cell r="H1448">
            <v>35</v>
          </cell>
          <cell r="I1448">
            <v>0.85</v>
          </cell>
          <cell r="J1448">
            <v>0</v>
          </cell>
          <cell r="K1448">
            <v>35</v>
          </cell>
          <cell r="L1448">
            <v>0</v>
          </cell>
          <cell r="M1448">
            <v>0</v>
          </cell>
          <cell r="N1448">
            <v>35</v>
          </cell>
          <cell r="O1448">
            <v>35</v>
          </cell>
        </row>
        <row r="1449">
          <cell r="D1449" t="str">
            <v>00001465</v>
          </cell>
          <cell r="F1449">
            <v>38916</v>
          </cell>
          <cell r="G1449" t="str">
            <v>03NC/ISO</v>
          </cell>
          <cell r="H1449">
            <v>476</v>
          </cell>
          <cell r="I1449">
            <v>0.85</v>
          </cell>
          <cell r="J1449">
            <v>0</v>
          </cell>
          <cell r="K1449">
            <v>0</v>
          </cell>
          <cell r="L1449">
            <v>0</v>
          </cell>
          <cell r="M1449">
            <v>476</v>
          </cell>
          <cell r="N1449">
            <v>476</v>
          </cell>
          <cell r="O1449">
            <v>0</v>
          </cell>
        </row>
        <row r="1450">
          <cell r="D1450" t="str">
            <v>00001466</v>
          </cell>
          <cell r="F1450">
            <v>38916</v>
          </cell>
          <cell r="G1450" t="str">
            <v>03NC/ISO</v>
          </cell>
          <cell r="H1450">
            <v>264</v>
          </cell>
          <cell r="I1450">
            <v>1.1299999999999999</v>
          </cell>
          <cell r="J1450">
            <v>0</v>
          </cell>
          <cell r="K1450">
            <v>0</v>
          </cell>
          <cell r="L1450">
            <v>0</v>
          </cell>
          <cell r="M1450">
            <v>264</v>
          </cell>
          <cell r="N1450">
            <v>264</v>
          </cell>
          <cell r="O1450">
            <v>0</v>
          </cell>
        </row>
        <row r="1451">
          <cell r="D1451" t="str">
            <v>00001467</v>
          </cell>
          <cell r="F1451">
            <v>38916</v>
          </cell>
          <cell r="G1451" t="str">
            <v>03NC/ISO</v>
          </cell>
          <cell r="H1451">
            <v>37</v>
          </cell>
          <cell r="I1451">
            <v>0.85</v>
          </cell>
          <cell r="J1451">
            <v>0</v>
          </cell>
          <cell r="K1451">
            <v>37</v>
          </cell>
          <cell r="L1451">
            <v>0</v>
          </cell>
          <cell r="M1451">
            <v>0</v>
          </cell>
          <cell r="N1451">
            <v>37</v>
          </cell>
          <cell r="O1451">
            <v>37</v>
          </cell>
        </row>
        <row r="1452">
          <cell r="D1452" t="str">
            <v>00001468</v>
          </cell>
          <cell r="F1452">
            <v>38916</v>
          </cell>
          <cell r="G1452" t="str">
            <v>03NC/ISO</v>
          </cell>
          <cell r="H1452">
            <v>88</v>
          </cell>
          <cell r="I1452">
            <v>0.85</v>
          </cell>
          <cell r="J1452">
            <v>0</v>
          </cell>
          <cell r="K1452">
            <v>44</v>
          </cell>
          <cell r="L1452">
            <v>0</v>
          </cell>
          <cell r="M1452">
            <v>44</v>
          </cell>
          <cell r="N1452">
            <v>88</v>
          </cell>
          <cell r="O1452">
            <v>44</v>
          </cell>
        </row>
        <row r="1453">
          <cell r="D1453" t="str">
            <v>00001469</v>
          </cell>
          <cell r="F1453">
            <v>38916</v>
          </cell>
          <cell r="G1453" t="str">
            <v>03NC/ISO</v>
          </cell>
          <cell r="H1453">
            <v>22</v>
          </cell>
          <cell r="I1453">
            <v>0.85</v>
          </cell>
          <cell r="J1453">
            <v>0</v>
          </cell>
          <cell r="K1453">
            <v>22</v>
          </cell>
          <cell r="L1453">
            <v>0</v>
          </cell>
          <cell r="M1453">
            <v>0</v>
          </cell>
          <cell r="N1453">
            <v>22</v>
          </cell>
          <cell r="O1453">
            <v>22</v>
          </cell>
        </row>
        <row r="1454">
          <cell r="D1454" t="str">
            <v>00001470</v>
          </cell>
          <cell r="F1454">
            <v>38916</v>
          </cell>
          <cell r="G1454" t="str">
            <v>03NC/ISO</v>
          </cell>
          <cell r="H1454">
            <v>741</v>
          </cell>
          <cell r="I1454">
            <v>0.85</v>
          </cell>
          <cell r="J1454">
            <v>0</v>
          </cell>
          <cell r="K1454">
            <v>0</v>
          </cell>
          <cell r="L1454">
            <v>0</v>
          </cell>
          <cell r="M1454">
            <v>741</v>
          </cell>
          <cell r="N1454">
            <v>741</v>
          </cell>
          <cell r="O1454">
            <v>0</v>
          </cell>
        </row>
        <row r="1455">
          <cell r="D1455" t="str">
            <v>00001471</v>
          </cell>
          <cell r="F1455">
            <v>38916</v>
          </cell>
          <cell r="G1455" t="str">
            <v>03NC/ISO</v>
          </cell>
          <cell r="H1455">
            <v>353</v>
          </cell>
          <cell r="I1455">
            <v>1.1299999999999999</v>
          </cell>
          <cell r="J1455">
            <v>0</v>
          </cell>
          <cell r="K1455">
            <v>0</v>
          </cell>
          <cell r="L1455">
            <v>0</v>
          </cell>
          <cell r="M1455">
            <v>353</v>
          </cell>
          <cell r="N1455">
            <v>353</v>
          </cell>
          <cell r="O1455">
            <v>0</v>
          </cell>
        </row>
        <row r="1456">
          <cell r="D1456" t="str">
            <v>00001472</v>
          </cell>
          <cell r="F1456">
            <v>38916</v>
          </cell>
          <cell r="G1456" t="str">
            <v>03NC/ISO</v>
          </cell>
          <cell r="H1456">
            <v>1059</v>
          </cell>
          <cell r="I1456">
            <v>0.85</v>
          </cell>
          <cell r="J1456">
            <v>0</v>
          </cell>
          <cell r="K1456">
            <v>264</v>
          </cell>
          <cell r="L1456">
            <v>0</v>
          </cell>
          <cell r="M1456">
            <v>795</v>
          </cell>
          <cell r="N1456">
            <v>1059</v>
          </cell>
          <cell r="O1456">
            <v>264</v>
          </cell>
        </row>
        <row r="1457">
          <cell r="D1457" t="str">
            <v>00001473</v>
          </cell>
          <cell r="F1457">
            <v>38916</v>
          </cell>
          <cell r="G1457" t="str">
            <v>03NC/ISO</v>
          </cell>
          <cell r="H1457">
            <v>176</v>
          </cell>
          <cell r="I1457">
            <v>1.1299999999999999</v>
          </cell>
          <cell r="J1457">
            <v>0</v>
          </cell>
          <cell r="K1457">
            <v>0</v>
          </cell>
          <cell r="L1457">
            <v>0</v>
          </cell>
          <cell r="M1457">
            <v>176</v>
          </cell>
          <cell r="N1457">
            <v>176</v>
          </cell>
          <cell r="O1457">
            <v>0</v>
          </cell>
        </row>
        <row r="1458">
          <cell r="D1458" t="str">
            <v>00001474</v>
          </cell>
          <cell r="F1458">
            <v>38916</v>
          </cell>
          <cell r="G1458" t="str">
            <v>03NC/ISO</v>
          </cell>
          <cell r="H1458">
            <v>39</v>
          </cell>
          <cell r="I1458">
            <v>0.85</v>
          </cell>
          <cell r="J1458">
            <v>39</v>
          </cell>
          <cell r="K1458">
            <v>39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</row>
        <row r="1459">
          <cell r="D1459" t="str">
            <v>00001475</v>
          </cell>
          <cell r="F1459">
            <v>38916</v>
          </cell>
          <cell r="G1459" t="str">
            <v>03NC/ISO</v>
          </cell>
          <cell r="H1459">
            <v>176</v>
          </cell>
          <cell r="I1459">
            <v>0.85</v>
          </cell>
          <cell r="J1459">
            <v>88</v>
          </cell>
          <cell r="K1459">
            <v>88</v>
          </cell>
          <cell r="L1459">
            <v>0</v>
          </cell>
          <cell r="M1459">
            <v>88</v>
          </cell>
          <cell r="N1459">
            <v>88</v>
          </cell>
          <cell r="O1459">
            <v>0</v>
          </cell>
        </row>
        <row r="1460">
          <cell r="D1460" t="str">
            <v>00001476</v>
          </cell>
          <cell r="F1460">
            <v>38916</v>
          </cell>
          <cell r="G1460" t="str">
            <v>03NC/ISO</v>
          </cell>
          <cell r="H1460">
            <v>23</v>
          </cell>
          <cell r="I1460">
            <v>0.85</v>
          </cell>
          <cell r="J1460">
            <v>23</v>
          </cell>
          <cell r="K1460">
            <v>23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</row>
        <row r="1461">
          <cell r="D1461" t="str">
            <v>00001477</v>
          </cell>
          <cell r="F1461">
            <v>38916</v>
          </cell>
          <cell r="G1461" t="str">
            <v>03NC/ISO</v>
          </cell>
          <cell r="H1461">
            <v>714</v>
          </cell>
          <cell r="I1461">
            <v>0.85</v>
          </cell>
          <cell r="J1461">
            <v>0</v>
          </cell>
          <cell r="K1461">
            <v>0</v>
          </cell>
          <cell r="L1461">
            <v>0</v>
          </cell>
          <cell r="M1461">
            <v>714</v>
          </cell>
          <cell r="N1461">
            <v>714</v>
          </cell>
          <cell r="O1461">
            <v>0</v>
          </cell>
        </row>
        <row r="1462">
          <cell r="D1462" t="str">
            <v>00001478</v>
          </cell>
          <cell r="F1462">
            <v>38916</v>
          </cell>
          <cell r="G1462" t="str">
            <v>03NC/ISO</v>
          </cell>
          <cell r="H1462">
            <v>353</v>
          </cell>
          <cell r="I1462">
            <v>1.1299999999999999</v>
          </cell>
          <cell r="J1462">
            <v>0</v>
          </cell>
          <cell r="K1462">
            <v>0</v>
          </cell>
          <cell r="L1462">
            <v>0</v>
          </cell>
          <cell r="M1462">
            <v>353</v>
          </cell>
          <cell r="N1462">
            <v>353</v>
          </cell>
          <cell r="O1462">
            <v>0</v>
          </cell>
        </row>
        <row r="1463">
          <cell r="D1463" t="str">
            <v>00001479</v>
          </cell>
          <cell r="F1463">
            <v>38916</v>
          </cell>
          <cell r="G1463" t="str">
            <v>03NC/ISO</v>
          </cell>
          <cell r="H1463">
            <v>184</v>
          </cell>
          <cell r="I1463">
            <v>0.85</v>
          </cell>
          <cell r="J1463">
            <v>0</v>
          </cell>
          <cell r="K1463">
            <v>184</v>
          </cell>
          <cell r="L1463">
            <v>0</v>
          </cell>
          <cell r="M1463">
            <v>0</v>
          </cell>
          <cell r="N1463">
            <v>184</v>
          </cell>
          <cell r="O1463">
            <v>184</v>
          </cell>
        </row>
        <row r="1464">
          <cell r="D1464" t="str">
            <v>00001480</v>
          </cell>
          <cell r="F1464">
            <v>38916</v>
          </cell>
          <cell r="G1464" t="str">
            <v>03NC/ISO</v>
          </cell>
          <cell r="H1464">
            <v>2471</v>
          </cell>
          <cell r="I1464">
            <v>0.85</v>
          </cell>
          <cell r="J1464">
            <v>0</v>
          </cell>
          <cell r="K1464">
            <v>1235</v>
          </cell>
          <cell r="L1464">
            <v>0</v>
          </cell>
          <cell r="M1464">
            <v>1236</v>
          </cell>
          <cell r="N1464">
            <v>2471</v>
          </cell>
          <cell r="O1464">
            <v>1235</v>
          </cell>
        </row>
        <row r="1465">
          <cell r="D1465" t="str">
            <v>00001481</v>
          </cell>
          <cell r="F1465">
            <v>38916</v>
          </cell>
          <cell r="G1465" t="str">
            <v>03NC/ISO</v>
          </cell>
          <cell r="H1465">
            <v>108</v>
          </cell>
          <cell r="I1465">
            <v>0.85</v>
          </cell>
          <cell r="J1465">
            <v>0</v>
          </cell>
          <cell r="K1465">
            <v>108</v>
          </cell>
          <cell r="L1465">
            <v>0</v>
          </cell>
          <cell r="M1465">
            <v>0</v>
          </cell>
          <cell r="N1465">
            <v>108</v>
          </cell>
          <cell r="O1465">
            <v>108</v>
          </cell>
        </row>
        <row r="1466">
          <cell r="D1466" t="str">
            <v>00001482</v>
          </cell>
          <cell r="F1466">
            <v>38916</v>
          </cell>
          <cell r="G1466" t="str">
            <v>03NC/ISO</v>
          </cell>
          <cell r="H1466">
            <v>794</v>
          </cell>
          <cell r="I1466">
            <v>0.85</v>
          </cell>
          <cell r="J1466">
            <v>0</v>
          </cell>
          <cell r="K1466">
            <v>0</v>
          </cell>
          <cell r="L1466">
            <v>0</v>
          </cell>
          <cell r="M1466">
            <v>794</v>
          </cell>
          <cell r="N1466">
            <v>794</v>
          </cell>
          <cell r="O1466">
            <v>0</v>
          </cell>
        </row>
        <row r="1467">
          <cell r="D1467" t="str">
            <v>00001483</v>
          </cell>
          <cell r="F1467">
            <v>38916</v>
          </cell>
          <cell r="G1467" t="str">
            <v>03NC/ISO</v>
          </cell>
          <cell r="H1467">
            <v>1588</v>
          </cell>
          <cell r="I1467">
            <v>1.1299999999999999</v>
          </cell>
          <cell r="J1467">
            <v>0</v>
          </cell>
          <cell r="K1467">
            <v>0</v>
          </cell>
          <cell r="L1467">
            <v>0</v>
          </cell>
          <cell r="M1467">
            <v>1588</v>
          </cell>
          <cell r="N1467">
            <v>1588</v>
          </cell>
          <cell r="O1467">
            <v>0</v>
          </cell>
        </row>
        <row r="1468">
          <cell r="D1468" t="str">
            <v>00001484</v>
          </cell>
          <cell r="F1468">
            <v>38916</v>
          </cell>
          <cell r="G1468" t="str">
            <v>03NC/ISO</v>
          </cell>
          <cell r="H1468">
            <v>75</v>
          </cell>
          <cell r="I1468">
            <v>0.85</v>
          </cell>
          <cell r="J1468">
            <v>75</v>
          </cell>
          <cell r="K1468">
            <v>75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</row>
        <row r="1469">
          <cell r="D1469" t="str">
            <v>00001485</v>
          </cell>
          <cell r="F1469">
            <v>38916</v>
          </cell>
          <cell r="G1469" t="str">
            <v>03NC/ISO</v>
          </cell>
          <cell r="H1469">
            <v>52</v>
          </cell>
          <cell r="I1469">
            <v>0.85</v>
          </cell>
          <cell r="J1469">
            <v>26</v>
          </cell>
          <cell r="K1469">
            <v>26</v>
          </cell>
          <cell r="L1469">
            <v>0</v>
          </cell>
          <cell r="M1469">
            <v>26</v>
          </cell>
          <cell r="N1469">
            <v>26</v>
          </cell>
          <cell r="O1469">
            <v>0</v>
          </cell>
        </row>
        <row r="1470">
          <cell r="D1470" t="str">
            <v>00001486</v>
          </cell>
          <cell r="F1470">
            <v>38916</v>
          </cell>
          <cell r="G1470" t="str">
            <v>03NC/ISO</v>
          </cell>
          <cell r="H1470">
            <v>27</v>
          </cell>
          <cell r="I1470">
            <v>0.85</v>
          </cell>
          <cell r="J1470">
            <v>27</v>
          </cell>
          <cell r="K1470">
            <v>27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</row>
        <row r="1471">
          <cell r="D1471" t="str">
            <v>00001487</v>
          </cell>
          <cell r="F1471">
            <v>38916</v>
          </cell>
          <cell r="G1471" t="str">
            <v>03NC/ISO</v>
          </cell>
          <cell r="H1471">
            <v>132</v>
          </cell>
          <cell r="I1471">
            <v>0.85</v>
          </cell>
          <cell r="J1471">
            <v>0</v>
          </cell>
          <cell r="K1471">
            <v>0</v>
          </cell>
          <cell r="L1471">
            <v>0</v>
          </cell>
          <cell r="M1471">
            <v>132</v>
          </cell>
          <cell r="N1471">
            <v>132</v>
          </cell>
          <cell r="O1471">
            <v>0</v>
          </cell>
        </row>
        <row r="1472">
          <cell r="D1472" t="str">
            <v>00001488</v>
          </cell>
          <cell r="F1472">
            <v>38916</v>
          </cell>
          <cell r="G1472" t="str">
            <v>03NC/ISO</v>
          </cell>
          <cell r="H1472">
            <v>141</v>
          </cell>
          <cell r="I1472">
            <v>1.1299999999999999</v>
          </cell>
          <cell r="J1472">
            <v>0</v>
          </cell>
          <cell r="K1472">
            <v>0</v>
          </cell>
          <cell r="L1472">
            <v>0</v>
          </cell>
          <cell r="M1472">
            <v>141</v>
          </cell>
          <cell r="N1472">
            <v>141</v>
          </cell>
          <cell r="O1472">
            <v>0</v>
          </cell>
        </row>
        <row r="1473">
          <cell r="D1473" t="str">
            <v>00001489</v>
          </cell>
          <cell r="F1473">
            <v>38916</v>
          </cell>
          <cell r="G1473" t="str">
            <v>03NC/ISO</v>
          </cell>
          <cell r="H1473">
            <v>12</v>
          </cell>
          <cell r="I1473">
            <v>0.85</v>
          </cell>
          <cell r="J1473">
            <v>12</v>
          </cell>
          <cell r="K1473">
            <v>12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</row>
        <row r="1474">
          <cell r="D1474" t="str">
            <v>00001490</v>
          </cell>
          <cell r="F1474">
            <v>38916</v>
          </cell>
          <cell r="G1474" t="str">
            <v>03NC/ISO</v>
          </cell>
          <cell r="H1474">
            <v>132</v>
          </cell>
          <cell r="I1474">
            <v>0.85</v>
          </cell>
          <cell r="J1474">
            <v>66</v>
          </cell>
          <cell r="K1474">
            <v>66</v>
          </cell>
          <cell r="L1474">
            <v>0</v>
          </cell>
          <cell r="M1474">
            <v>66</v>
          </cell>
          <cell r="N1474">
            <v>66</v>
          </cell>
          <cell r="O1474">
            <v>0</v>
          </cell>
        </row>
        <row r="1475">
          <cell r="D1475" t="str">
            <v>00001491</v>
          </cell>
          <cell r="F1475">
            <v>38916</v>
          </cell>
          <cell r="G1475" t="str">
            <v>03NC/ISO</v>
          </cell>
          <cell r="H1475">
            <v>7</v>
          </cell>
          <cell r="I1475">
            <v>0.85</v>
          </cell>
          <cell r="J1475">
            <v>7</v>
          </cell>
          <cell r="K1475">
            <v>7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</row>
        <row r="1476">
          <cell r="D1476" t="str">
            <v>00001492</v>
          </cell>
          <cell r="F1476">
            <v>38916</v>
          </cell>
          <cell r="G1476" t="str">
            <v>03NC/ISO</v>
          </cell>
          <cell r="H1476">
            <v>198</v>
          </cell>
          <cell r="I1476">
            <v>0.85</v>
          </cell>
          <cell r="J1476">
            <v>0</v>
          </cell>
          <cell r="K1476">
            <v>0</v>
          </cell>
          <cell r="L1476">
            <v>0</v>
          </cell>
          <cell r="M1476">
            <v>198</v>
          </cell>
          <cell r="N1476">
            <v>198</v>
          </cell>
          <cell r="O1476">
            <v>0</v>
          </cell>
        </row>
        <row r="1477">
          <cell r="D1477" t="str">
            <v>00001493</v>
          </cell>
          <cell r="F1477">
            <v>38916</v>
          </cell>
          <cell r="G1477" t="str">
            <v>03NC/ISO</v>
          </cell>
          <cell r="H1477">
            <v>176</v>
          </cell>
          <cell r="I1477">
            <v>1.1299999999999999</v>
          </cell>
          <cell r="J1477">
            <v>0</v>
          </cell>
          <cell r="K1477">
            <v>0</v>
          </cell>
          <cell r="L1477">
            <v>0</v>
          </cell>
          <cell r="M1477">
            <v>176</v>
          </cell>
          <cell r="N1477">
            <v>176</v>
          </cell>
          <cell r="O1477">
            <v>0</v>
          </cell>
        </row>
        <row r="1478">
          <cell r="D1478" t="str">
            <v>00001494</v>
          </cell>
          <cell r="E1478" t="str">
            <v>*</v>
          </cell>
          <cell r="F1478">
            <v>38916</v>
          </cell>
          <cell r="G1478" t="str">
            <v>03NC/ISO</v>
          </cell>
          <cell r="H1478">
            <v>794</v>
          </cell>
          <cell r="I1478">
            <v>0.85</v>
          </cell>
          <cell r="J1478">
            <v>0</v>
          </cell>
          <cell r="K1478">
            <v>0</v>
          </cell>
          <cell r="L1478">
            <v>0</v>
          </cell>
          <cell r="M1478">
            <v>794</v>
          </cell>
          <cell r="N1478">
            <v>794</v>
          </cell>
          <cell r="O1478">
            <v>0</v>
          </cell>
        </row>
        <row r="1479">
          <cell r="D1479" t="str">
            <v>00001495</v>
          </cell>
          <cell r="E1479" t="str">
            <v>*</v>
          </cell>
          <cell r="F1479">
            <v>38916</v>
          </cell>
          <cell r="G1479" t="str">
            <v>03NC/ISO</v>
          </cell>
          <cell r="H1479">
            <v>176</v>
          </cell>
          <cell r="I1479">
            <v>1.1299999999999999</v>
          </cell>
          <cell r="J1479">
            <v>0</v>
          </cell>
          <cell r="K1479">
            <v>0</v>
          </cell>
          <cell r="L1479">
            <v>0</v>
          </cell>
          <cell r="M1479">
            <v>176</v>
          </cell>
          <cell r="N1479">
            <v>176</v>
          </cell>
          <cell r="O1479">
            <v>0</v>
          </cell>
        </row>
        <row r="1480">
          <cell r="D1480" t="str">
            <v>00001496</v>
          </cell>
          <cell r="F1480">
            <v>38916</v>
          </cell>
          <cell r="G1480" t="str">
            <v>03NC/ISO</v>
          </cell>
          <cell r="H1480">
            <v>794</v>
          </cell>
          <cell r="I1480">
            <v>0.85</v>
          </cell>
          <cell r="J1480">
            <v>0</v>
          </cell>
          <cell r="K1480">
            <v>0</v>
          </cell>
          <cell r="L1480">
            <v>0</v>
          </cell>
          <cell r="M1480">
            <v>794</v>
          </cell>
          <cell r="N1480">
            <v>794</v>
          </cell>
          <cell r="O1480">
            <v>0</v>
          </cell>
        </row>
        <row r="1481">
          <cell r="D1481" t="str">
            <v>00001497</v>
          </cell>
          <cell r="F1481">
            <v>38916</v>
          </cell>
          <cell r="G1481" t="str">
            <v>03NC/ISO</v>
          </cell>
          <cell r="H1481">
            <v>176</v>
          </cell>
          <cell r="I1481">
            <v>1.1299999999999999</v>
          </cell>
          <cell r="J1481">
            <v>0</v>
          </cell>
          <cell r="K1481">
            <v>0</v>
          </cell>
          <cell r="L1481">
            <v>0</v>
          </cell>
          <cell r="M1481">
            <v>176</v>
          </cell>
          <cell r="N1481">
            <v>176</v>
          </cell>
          <cell r="O1481">
            <v>0</v>
          </cell>
        </row>
        <row r="1482">
          <cell r="D1482" t="str">
            <v>00001498</v>
          </cell>
          <cell r="F1482">
            <v>38916</v>
          </cell>
          <cell r="G1482" t="str">
            <v>03NC/ISO</v>
          </cell>
          <cell r="H1482">
            <v>94</v>
          </cell>
          <cell r="I1482">
            <v>0.85</v>
          </cell>
          <cell r="J1482">
            <v>0</v>
          </cell>
          <cell r="K1482">
            <v>94</v>
          </cell>
          <cell r="L1482">
            <v>0</v>
          </cell>
          <cell r="M1482">
            <v>0</v>
          </cell>
          <cell r="N1482">
            <v>94</v>
          </cell>
          <cell r="O1482">
            <v>94</v>
          </cell>
        </row>
        <row r="1483">
          <cell r="D1483" t="str">
            <v>00001499</v>
          </cell>
          <cell r="F1483">
            <v>38916</v>
          </cell>
          <cell r="G1483" t="str">
            <v>03NC/ISO</v>
          </cell>
          <cell r="H1483">
            <v>176</v>
          </cell>
          <cell r="I1483">
            <v>0.85</v>
          </cell>
          <cell r="J1483">
            <v>0</v>
          </cell>
          <cell r="K1483">
            <v>88</v>
          </cell>
          <cell r="L1483">
            <v>0</v>
          </cell>
          <cell r="M1483">
            <v>88</v>
          </cell>
          <cell r="N1483">
            <v>176</v>
          </cell>
          <cell r="O1483">
            <v>88</v>
          </cell>
        </row>
        <row r="1484">
          <cell r="D1484" t="str">
            <v>00001500</v>
          </cell>
          <cell r="F1484">
            <v>38916</v>
          </cell>
          <cell r="G1484" t="str">
            <v>03NC/ISO</v>
          </cell>
          <cell r="H1484">
            <v>55</v>
          </cell>
          <cell r="I1484">
            <v>0.85</v>
          </cell>
          <cell r="J1484">
            <v>0</v>
          </cell>
          <cell r="K1484">
            <v>55</v>
          </cell>
          <cell r="L1484">
            <v>0</v>
          </cell>
          <cell r="M1484">
            <v>0</v>
          </cell>
          <cell r="N1484">
            <v>55</v>
          </cell>
          <cell r="O1484">
            <v>55</v>
          </cell>
        </row>
        <row r="1485">
          <cell r="D1485" t="str">
            <v>00001501</v>
          </cell>
          <cell r="F1485">
            <v>38916</v>
          </cell>
          <cell r="G1485" t="str">
            <v>03NC/ISO</v>
          </cell>
          <cell r="H1485">
            <v>608</v>
          </cell>
          <cell r="I1485">
            <v>0.85</v>
          </cell>
          <cell r="J1485">
            <v>0</v>
          </cell>
          <cell r="K1485">
            <v>0</v>
          </cell>
          <cell r="L1485">
            <v>0</v>
          </cell>
          <cell r="M1485">
            <v>608</v>
          </cell>
          <cell r="N1485">
            <v>608</v>
          </cell>
          <cell r="O1485">
            <v>0</v>
          </cell>
        </row>
        <row r="1486">
          <cell r="D1486" t="str">
            <v>00001502</v>
          </cell>
          <cell r="F1486">
            <v>38916</v>
          </cell>
          <cell r="G1486" t="str">
            <v>03NC/ISO</v>
          </cell>
          <cell r="H1486">
            <v>211</v>
          </cell>
          <cell r="I1486">
            <v>1.1299999999999999</v>
          </cell>
          <cell r="J1486">
            <v>0</v>
          </cell>
          <cell r="K1486">
            <v>0</v>
          </cell>
          <cell r="L1486">
            <v>0</v>
          </cell>
          <cell r="M1486">
            <v>211</v>
          </cell>
          <cell r="N1486">
            <v>211</v>
          </cell>
          <cell r="O1486">
            <v>0</v>
          </cell>
        </row>
        <row r="1487">
          <cell r="D1487" t="str">
            <v>00001503</v>
          </cell>
          <cell r="F1487">
            <v>38916</v>
          </cell>
          <cell r="G1487" t="str">
            <v>03NC/ISO</v>
          </cell>
          <cell r="H1487">
            <v>35</v>
          </cell>
          <cell r="I1487">
            <v>1.1299999999999999</v>
          </cell>
          <cell r="J1487">
            <v>0</v>
          </cell>
          <cell r="K1487">
            <v>0</v>
          </cell>
          <cell r="L1487">
            <v>0</v>
          </cell>
          <cell r="M1487">
            <v>35</v>
          </cell>
          <cell r="N1487">
            <v>35</v>
          </cell>
          <cell r="O1487">
            <v>0</v>
          </cell>
        </row>
        <row r="1488">
          <cell r="D1488" t="str">
            <v>00001504</v>
          </cell>
          <cell r="F1488">
            <v>38916</v>
          </cell>
          <cell r="G1488" t="str">
            <v>03NC/ISO</v>
          </cell>
          <cell r="H1488">
            <v>148</v>
          </cell>
          <cell r="I1488">
            <v>0.85</v>
          </cell>
          <cell r="J1488">
            <v>0</v>
          </cell>
          <cell r="K1488">
            <v>148</v>
          </cell>
          <cell r="L1488">
            <v>0</v>
          </cell>
          <cell r="M1488">
            <v>0</v>
          </cell>
          <cell r="N1488">
            <v>148</v>
          </cell>
          <cell r="O1488">
            <v>148</v>
          </cell>
        </row>
        <row r="1489">
          <cell r="D1489" t="str">
            <v>00001505</v>
          </cell>
          <cell r="F1489">
            <v>38916</v>
          </cell>
          <cell r="G1489" t="str">
            <v>03NC/ISO</v>
          </cell>
          <cell r="H1489">
            <v>88</v>
          </cell>
          <cell r="I1489">
            <v>0.85</v>
          </cell>
          <cell r="J1489">
            <v>0</v>
          </cell>
          <cell r="K1489">
            <v>44</v>
          </cell>
          <cell r="L1489">
            <v>0</v>
          </cell>
          <cell r="M1489">
            <v>44</v>
          </cell>
          <cell r="N1489">
            <v>88</v>
          </cell>
          <cell r="O1489">
            <v>44</v>
          </cell>
        </row>
        <row r="1490">
          <cell r="D1490" t="str">
            <v>00001506</v>
          </cell>
          <cell r="F1490">
            <v>38916</v>
          </cell>
          <cell r="G1490" t="str">
            <v>03NC/ISO</v>
          </cell>
          <cell r="H1490">
            <v>57</v>
          </cell>
          <cell r="I1490">
            <v>0.85</v>
          </cell>
          <cell r="J1490">
            <v>0</v>
          </cell>
          <cell r="K1490">
            <v>57</v>
          </cell>
          <cell r="L1490">
            <v>0</v>
          </cell>
          <cell r="M1490">
            <v>0</v>
          </cell>
          <cell r="N1490">
            <v>57</v>
          </cell>
          <cell r="O1490">
            <v>57</v>
          </cell>
        </row>
        <row r="1491">
          <cell r="D1491" t="str">
            <v>00001507</v>
          </cell>
          <cell r="F1491">
            <v>38916</v>
          </cell>
          <cell r="G1491" t="str">
            <v>03NC/ISO</v>
          </cell>
          <cell r="H1491">
            <v>529</v>
          </cell>
          <cell r="I1491">
            <v>0.85</v>
          </cell>
          <cell r="J1491">
            <v>0</v>
          </cell>
          <cell r="K1491">
            <v>0</v>
          </cell>
          <cell r="L1491">
            <v>0</v>
          </cell>
          <cell r="M1491">
            <v>529</v>
          </cell>
          <cell r="N1491">
            <v>529</v>
          </cell>
          <cell r="O1491">
            <v>0</v>
          </cell>
        </row>
        <row r="1492">
          <cell r="D1492" t="str">
            <v>00001508</v>
          </cell>
          <cell r="F1492">
            <v>38916</v>
          </cell>
          <cell r="G1492" t="str">
            <v>03NC/ISO</v>
          </cell>
          <cell r="H1492">
            <v>229</v>
          </cell>
          <cell r="I1492">
            <v>1.1299999999999999</v>
          </cell>
          <cell r="J1492">
            <v>0</v>
          </cell>
          <cell r="K1492">
            <v>0</v>
          </cell>
          <cell r="L1492">
            <v>0</v>
          </cell>
          <cell r="M1492">
            <v>229</v>
          </cell>
          <cell r="N1492">
            <v>229</v>
          </cell>
          <cell r="O1492">
            <v>0</v>
          </cell>
        </row>
        <row r="1493">
          <cell r="D1493" t="str">
            <v>00001509</v>
          </cell>
          <cell r="F1493">
            <v>38916</v>
          </cell>
          <cell r="G1493" t="str">
            <v>03NC/ISO</v>
          </cell>
          <cell r="H1493">
            <v>64</v>
          </cell>
          <cell r="I1493">
            <v>0.85</v>
          </cell>
          <cell r="J1493">
            <v>0</v>
          </cell>
          <cell r="K1493">
            <v>64</v>
          </cell>
          <cell r="L1493">
            <v>0</v>
          </cell>
          <cell r="M1493">
            <v>0</v>
          </cell>
          <cell r="N1493">
            <v>64</v>
          </cell>
          <cell r="O1493">
            <v>64</v>
          </cell>
        </row>
        <row r="1494">
          <cell r="D1494" t="str">
            <v>00001510</v>
          </cell>
          <cell r="F1494">
            <v>38916</v>
          </cell>
          <cell r="G1494" t="str">
            <v>03NC/ISO</v>
          </cell>
          <cell r="H1494">
            <v>317</v>
          </cell>
          <cell r="I1494">
            <v>0.85</v>
          </cell>
          <cell r="J1494">
            <v>0</v>
          </cell>
          <cell r="K1494">
            <v>158</v>
          </cell>
          <cell r="L1494">
            <v>0</v>
          </cell>
          <cell r="M1494">
            <v>159</v>
          </cell>
          <cell r="N1494">
            <v>317</v>
          </cell>
          <cell r="O1494">
            <v>158</v>
          </cell>
        </row>
        <row r="1495">
          <cell r="D1495" t="str">
            <v>00001511</v>
          </cell>
          <cell r="F1495">
            <v>38916</v>
          </cell>
          <cell r="G1495" t="str">
            <v>03NC/ISO</v>
          </cell>
          <cell r="H1495">
            <v>38</v>
          </cell>
          <cell r="I1495">
            <v>0.85</v>
          </cell>
          <cell r="J1495">
            <v>0</v>
          </cell>
          <cell r="K1495">
            <v>38</v>
          </cell>
          <cell r="L1495">
            <v>0</v>
          </cell>
          <cell r="M1495">
            <v>0</v>
          </cell>
          <cell r="N1495">
            <v>38</v>
          </cell>
          <cell r="O1495">
            <v>38</v>
          </cell>
        </row>
        <row r="1496">
          <cell r="D1496" t="str">
            <v>00001512</v>
          </cell>
          <cell r="F1496">
            <v>38916</v>
          </cell>
          <cell r="G1496" t="str">
            <v>03NC/ISO</v>
          </cell>
          <cell r="H1496">
            <v>582</v>
          </cell>
          <cell r="I1496">
            <v>0.85</v>
          </cell>
          <cell r="J1496">
            <v>0</v>
          </cell>
          <cell r="K1496">
            <v>0</v>
          </cell>
          <cell r="L1496">
            <v>0</v>
          </cell>
          <cell r="M1496">
            <v>582</v>
          </cell>
          <cell r="N1496">
            <v>582</v>
          </cell>
          <cell r="O1496">
            <v>0</v>
          </cell>
        </row>
        <row r="1497">
          <cell r="D1497" t="str">
            <v>00001513</v>
          </cell>
          <cell r="F1497">
            <v>38916</v>
          </cell>
          <cell r="G1497" t="str">
            <v>03NC/ISO</v>
          </cell>
          <cell r="H1497">
            <v>229</v>
          </cell>
          <cell r="I1497">
            <v>1.1299999999999999</v>
          </cell>
          <cell r="J1497">
            <v>0</v>
          </cell>
          <cell r="K1497">
            <v>0</v>
          </cell>
          <cell r="L1497">
            <v>0</v>
          </cell>
          <cell r="M1497">
            <v>229</v>
          </cell>
          <cell r="N1497">
            <v>229</v>
          </cell>
          <cell r="O1497">
            <v>0</v>
          </cell>
        </row>
        <row r="1498">
          <cell r="D1498" t="str">
            <v>00001514</v>
          </cell>
          <cell r="F1498">
            <v>38916</v>
          </cell>
          <cell r="G1498" t="str">
            <v>03NC/ISO</v>
          </cell>
          <cell r="H1498">
            <v>794</v>
          </cell>
          <cell r="I1498">
            <v>0.85</v>
          </cell>
          <cell r="J1498">
            <v>0</v>
          </cell>
          <cell r="K1498">
            <v>0</v>
          </cell>
          <cell r="L1498">
            <v>0</v>
          </cell>
          <cell r="M1498">
            <v>794</v>
          </cell>
          <cell r="N1498">
            <v>794</v>
          </cell>
          <cell r="O1498">
            <v>0</v>
          </cell>
        </row>
        <row r="1499">
          <cell r="D1499" t="str">
            <v>00001515</v>
          </cell>
          <cell r="F1499">
            <v>38916</v>
          </cell>
          <cell r="G1499" t="str">
            <v>03NC/ISO</v>
          </cell>
          <cell r="H1499">
            <v>211</v>
          </cell>
          <cell r="I1499">
            <v>1.1299999999999999</v>
          </cell>
          <cell r="J1499">
            <v>0</v>
          </cell>
          <cell r="K1499">
            <v>0</v>
          </cell>
          <cell r="L1499">
            <v>0</v>
          </cell>
          <cell r="M1499">
            <v>211</v>
          </cell>
          <cell r="N1499">
            <v>211</v>
          </cell>
          <cell r="O1499">
            <v>0</v>
          </cell>
        </row>
        <row r="1500">
          <cell r="D1500" t="str">
            <v>00001516</v>
          </cell>
          <cell r="F1500">
            <v>38916</v>
          </cell>
          <cell r="G1500" t="str">
            <v>03NC/ISO</v>
          </cell>
          <cell r="H1500">
            <v>794</v>
          </cell>
          <cell r="I1500">
            <v>0.85</v>
          </cell>
          <cell r="J1500">
            <v>0</v>
          </cell>
          <cell r="K1500">
            <v>0</v>
          </cell>
          <cell r="L1500">
            <v>0</v>
          </cell>
          <cell r="M1500">
            <v>794</v>
          </cell>
          <cell r="N1500">
            <v>794</v>
          </cell>
          <cell r="O1500">
            <v>0</v>
          </cell>
        </row>
        <row r="1501">
          <cell r="D1501" t="str">
            <v>00001517</v>
          </cell>
          <cell r="F1501">
            <v>38916</v>
          </cell>
          <cell r="G1501" t="str">
            <v>03NC/ISO</v>
          </cell>
          <cell r="H1501">
            <v>211</v>
          </cell>
          <cell r="I1501">
            <v>1.1299999999999999</v>
          </cell>
          <cell r="J1501">
            <v>0</v>
          </cell>
          <cell r="K1501">
            <v>0</v>
          </cell>
          <cell r="L1501">
            <v>0</v>
          </cell>
          <cell r="M1501">
            <v>211</v>
          </cell>
          <cell r="N1501">
            <v>211</v>
          </cell>
          <cell r="O1501">
            <v>0</v>
          </cell>
        </row>
        <row r="1502">
          <cell r="D1502" t="str">
            <v>00001518</v>
          </cell>
          <cell r="F1502">
            <v>38916</v>
          </cell>
          <cell r="G1502" t="str">
            <v>03NC/ISO</v>
          </cell>
          <cell r="H1502">
            <v>6513</v>
          </cell>
          <cell r="I1502">
            <v>0.85</v>
          </cell>
          <cell r="J1502">
            <v>6513</v>
          </cell>
          <cell r="K1502">
            <v>6513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</row>
        <row r="1503">
          <cell r="D1503" t="str">
            <v>00001519</v>
          </cell>
          <cell r="F1503">
            <v>38916</v>
          </cell>
          <cell r="G1503" t="str">
            <v>03NC/ISO</v>
          </cell>
          <cell r="H1503">
            <v>3213</v>
          </cell>
          <cell r="I1503">
            <v>0.85</v>
          </cell>
          <cell r="J1503">
            <v>3213</v>
          </cell>
          <cell r="K1503">
            <v>3213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</row>
        <row r="1504">
          <cell r="D1504" t="str">
            <v>00001520</v>
          </cell>
          <cell r="F1504">
            <v>38916</v>
          </cell>
          <cell r="G1504" t="str">
            <v>03NC/ISO</v>
          </cell>
          <cell r="H1504">
            <v>264</v>
          </cell>
          <cell r="I1504">
            <v>0.85</v>
          </cell>
          <cell r="J1504">
            <v>0</v>
          </cell>
          <cell r="K1504">
            <v>0</v>
          </cell>
          <cell r="L1504">
            <v>0</v>
          </cell>
          <cell r="M1504">
            <v>264</v>
          </cell>
          <cell r="N1504">
            <v>264</v>
          </cell>
          <cell r="O1504">
            <v>0</v>
          </cell>
        </row>
        <row r="1505">
          <cell r="D1505" t="str">
            <v>00001521</v>
          </cell>
          <cell r="F1505">
            <v>38916</v>
          </cell>
          <cell r="G1505" t="str">
            <v>03NC/ISO</v>
          </cell>
          <cell r="H1505">
            <v>3530</v>
          </cell>
          <cell r="I1505">
            <v>1.1299999999999999</v>
          </cell>
          <cell r="J1505">
            <v>0</v>
          </cell>
          <cell r="K1505">
            <v>0</v>
          </cell>
          <cell r="L1505">
            <v>0</v>
          </cell>
          <cell r="M1505">
            <v>3530</v>
          </cell>
          <cell r="N1505">
            <v>3530</v>
          </cell>
          <cell r="O1505">
            <v>0</v>
          </cell>
        </row>
        <row r="1506">
          <cell r="D1506" t="str">
            <v>00001522</v>
          </cell>
          <cell r="F1506">
            <v>38916</v>
          </cell>
          <cell r="G1506" t="str">
            <v>03NC/ISO</v>
          </cell>
          <cell r="H1506">
            <v>62</v>
          </cell>
          <cell r="I1506">
            <v>0.85</v>
          </cell>
          <cell r="J1506">
            <v>0</v>
          </cell>
          <cell r="K1506">
            <v>62</v>
          </cell>
          <cell r="L1506">
            <v>0</v>
          </cell>
          <cell r="M1506">
            <v>0</v>
          </cell>
          <cell r="N1506">
            <v>62</v>
          </cell>
          <cell r="O1506">
            <v>62</v>
          </cell>
        </row>
        <row r="1507">
          <cell r="D1507" t="str">
            <v>00001523</v>
          </cell>
          <cell r="F1507">
            <v>38916</v>
          </cell>
          <cell r="G1507" t="str">
            <v>03NC/ISO</v>
          </cell>
          <cell r="H1507">
            <v>353</v>
          </cell>
          <cell r="I1507">
            <v>0.85</v>
          </cell>
          <cell r="J1507">
            <v>0</v>
          </cell>
          <cell r="K1507">
            <v>176</v>
          </cell>
          <cell r="L1507">
            <v>0</v>
          </cell>
          <cell r="M1507">
            <v>177</v>
          </cell>
          <cell r="N1507">
            <v>353</v>
          </cell>
          <cell r="O1507">
            <v>176</v>
          </cell>
        </row>
        <row r="1508">
          <cell r="D1508" t="str">
            <v>00001524</v>
          </cell>
          <cell r="F1508">
            <v>38916</v>
          </cell>
          <cell r="G1508" t="str">
            <v>03NC/ISO</v>
          </cell>
          <cell r="H1508">
            <v>37</v>
          </cell>
          <cell r="I1508">
            <v>0.85</v>
          </cell>
          <cell r="J1508">
            <v>0</v>
          </cell>
          <cell r="K1508">
            <v>37</v>
          </cell>
          <cell r="L1508">
            <v>0</v>
          </cell>
          <cell r="M1508">
            <v>0</v>
          </cell>
          <cell r="N1508">
            <v>37</v>
          </cell>
          <cell r="O1508">
            <v>37</v>
          </cell>
        </row>
        <row r="1509">
          <cell r="D1509" t="str">
            <v>00001525</v>
          </cell>
          <cell r="F1509">
            <v>38916</v>
          </cell>
          <cell r="G1509" t="str">
            <v>03NC/ISO</v>
          </cell>
          <cell r="H1509">
            <v>635</v>
          </cell>
          <cell r="I1509">
            <v>0.85</v>
          </cell>
          <cell r="J1509">
            <v>0</v>
          </cell>
          <cell r="K1509">
            <v>0</v>
          </cell>
          <cell r="L1509">
            <v>0</v>
          </cell>
          <cell r="M1509">
            <v>635</v>
          </cell>
          <cell r="N1509">
            <v>635</v>
          </cell>
          <cell r="O1509">
            <v>0</v>
          </cell>
        </row>
        <row r="1510">
          <cell r="D1510" t="str">
            <v>00001526</v>
          </cell>
          <cell r="F1510">
            <v>38916</v>
          </cell>
          <cell r="G1510" t="str">
            <v>03NC/ISO</v>
          </cell>
          <cell r="H1510">
            <v>317</v>
          </cell>
          <cell r="I1510">
            <v>1.1299999999999999</v>
          </cell>
          <cell r="J1510">
            <v>0</v>
          </cell>
          <cell r="K1510">
            <v>0</v>
          </cell>
          <cell r="L1510">
            <v>0</v>
          </cell>
          <cell r="M1510">
            <v>317</v>
          </cell>
          <cell r="N1510">
            <v>317</v>
          </cell>
          <cell r="O1510">
            <v>0</v>
          </cell>
        </row>
        <row r="1511">
          <cell r="D1511" t="str">
            <v>00001527</v>
          </cell>
          <cell r="F1511">
            <v>38916</v>
          </cell>
          <cell r="G1511" t="str">
            <v>03NC/ISO</v>
          </cell>
          <cell r="H1511">
            <v>529</v>
          </cell>
          <cell r="I1511">
            <v>0.85</v>
          </cell>
          <cell r="J1511">
            <v>0</v>
          </cell>
          <cell r="K1511">
            <v>264</v>
          </cell>
          <cell r="L1511">
            <v>0</v>
          </cell>
          <cell r="M1511">
            <v>265</v>
          </cell>
          <cell r="N1511">
            <v>529</v>
          </cell>
          <cell r="O1511">
            <v>264</v>
          </cell>
        </row>
        <row r="1512">
          <cell r="D1512" t="str">
            <v>00001528</v>
          </cell>
          <cell r="F1512">
            <v>38916</v>
          </cell>
          <cell r="G1512" t="str">
            <v>03NC/ISO</v>
          </cell>
          <cell r="H1512">
            <v>524</v>
          </cell>
          <cell r="I1512">
            <v>0.85</v>
          </cell>
          <cell r="J1512">
            <v>0</v>
          </cell>
          <cell r="K1512">
            <v>524</v>
          </cell>
          <cell r="L1512">
            <v>0</v>
          </cell>
          <cell r="M1512">
            <v>0</v>
          </cell>
          <cell r="N1512">
            <v>524</v>
          </cell>
          <cell r="O1512">
            <v>524</v>
          </cell>
        </row>
        <row r="1513">
          <cell r="D1513" t="str">
            <v>00001529</v>
          </cell>
          <cell r="F1513">
            <v>38916</v>
          </cell>
          <cell r="G1513" t="str">
            <v>03NC/ISO</v>
          </cell>
          <cell r="H1513">
            <v>201</v>
          </cell>
          <cell r="I1513">
            <v>0.85</v>
          </cell>
          <cell r="J1513">
            <v>0</v>
          </cell>
          <cell r="K1513">
            <v>201</v>
          </cell>
          <cell r="L1513">
            <v>0</v>
          </cell>
          <cell r="M1513">
            <v>0</v>
          </cell>
          <cell r="N1513">
            <v>201</v>
          </cell>
          <cell r="O1513">
            <v>201</v>
          </cell>
        </row>
        <row r="1514">
          <cell r="D1514" t="str">
            <v>00001530</v>
          </cell>
          <cell r="F1514">
            <v>38916</v>
          </cell>
          <cell r="G1514" t="str">
            <v>03NC/ISO</v>
          </cell>
          <cell r="H1514">
            <v>264</v>
          </cell>
          <cell r="I1514">
            <v>0.85</v>
          </cell>
          <cell r="J1514">
            <v>0</v>
          </cell>
          <cell r="K1514">
            <v>0</v>
          </cell>
          <cell r="L1514">
            <v>0</v>
          </cell>
          <cell r="M1514">
            <v>264</v>
          </cell>
          <cell r="N1514">
            <v>264</v>
          </cell>
          <cell r="O1514">
            <v>0</v>
          </cell>
        </row>
        <row r="1515">
          <cell r="D1515" t="str">
            <v>00001531</v>
          </cell>
          <cell r="F1515">
            <v>38916</v>
          </cell>
          <cell r="G1515" t="str">
            <v>03NC/ISO</v>
          </cell>
          <cell r="H1515">
            <v>247</v>
          </cell>
          <cell r="I1515">
            <v>1.1299999999999999</v>
          </cell>
          <cell r="J1515">
            <v>0</v>
          </cell>
          <cell r="K1515">
            <v>0</v>
          </cell>
          <cell r="L1515">
            <v>0</v>
          </cell>
          <cell r="M1515">
            <v>247</v>
          </cell>
          <cell r="N1515">
            <v>247</v>
          </cell>
          <cell r="O1515">
            <v>0</v>
          </cell>
        </row>
        <row r="1516">
          <cell r="D1516" t="str">
            <v>00001532</v>
          </cell>
          <cell r="F1516">
            <v>38916</v>
          </cell>
          <cell r="G1516" t="str">
            <v>03NC/ISO</v>
          </cell>
          <cell r="H1516">
            <v>856</v>
          </cell>
          <cell r="I1516">
            <v>0.85</v>
          </cell>
          <cell r="J1516">
            <v>650</v>
          </cell>
          <cell r="K1516">
            <v>856</v>
          </cell>
          <cell r="L1516">
            <v>0</v>
          </cell>
          <cell r="M1516">
            <v>0</v>
          </cell>
          <cell r="N1516">
            <v>206</v>
          </cell>
          <cell r="O1516">
            <v>206</v>
          </cell>
        </row>
        <row r="1517">
          <cell r="D1517" t="str">
            <v>00001533</v>
          </cell>
          <cell r="F1517">
            <v>38916</v>
          </cell>
          <cell r="G1517" t="str">
            <v>03NC/ISO</v>
          </cell>
          <cell r="H1517">
            <v>12014</v>
          </cell>
          <cell r="I1517">
            <v>0.85</v>
          </cell>
          <cell r="J1517">
            <v>4800</v>
          </cell>
          <cell r="K1517">
            <v>6007</v>
          </cell>
          <cell r="L1517">
            <v>0</v>
          </cell>
          <cell r="M1517">
            <v>6007</v>
          </cell>
          <cell r="N1517">
            <v>7214</v>
          </cell>
          <cell r="O1517">
            <v>1207</v>
          </cell>
        </row>
        <row r="1518">
          <cell r="D1518" t="str">
            <v>00001534</v>
          </cell>
          <cell r="F1518">
            <v>38916</v>
          </cell>
          <cell r="G1518" t="str">
            <v>03NC/ISO</v>
          </cell>
          <cell r="H1518">
            <v>264</v>
          </cell>
          <cell r="I1518">
            <v>0.85</v>
          </cell>
          <cell r="J1518">
            <v>0</v>
          </cell>
          <cell r="K1518">
            <v>0</v>
          </cell>
          <cell r="L1518">
            <v>0</v>
          </cell>
          <cell r="M1518">
            <v>264</v>
          </cell>
          <cell r="N1518">
            <v>264</v>
          </cell>
          <cell r="O1518">
            <v>0</v>
          </cell>
        </row>
        <row r="1519">
          <cell r="D1519" t="str">
            <v>00001535</v>
          </cell>
          <cell r="F1519">
            <v>38916</v>
          </cell>
          <cell r="G1519" t="str">
            <v>03NC/ISO</v>
          </cell>
          <cell r="H1519">
            <v>3000</v>
          </cell>
          <cell r="I1519">
            <v>1.1299999999999999</v>
          </cell>
          <cell r="J1519">
            <v>0</v>
          </cell>
          <cell r="K1519">
            <v>0</v>
          </cell>
          <cell r="L1519">
            <v>0</v>
          </cell>
          <cell r="M1519">
            <v>3000</v>
          </cell>
          <cell r="N1519">
            <v>3000</v>
          </cell>
          <cell r="O1519">
            <v>0</v>
          </cell>
        </row>
        <row r="1520">
          <cell r="D1520" t="str">
            <v>00001536</v>
          </cell>
          <cell r="F1520">
            <v>38916</v>
          </cell>
          <cell r="G1520" t="str">
            <v>03NC/ISO</v>
          </cell>
          <cell r="H1520">
            <v>391</v>
          </cell>
          <cell r="I1520">
            <v>0.85</v>
          </cell>
          <cell r="J1520">
            <v>0</v>
          </cell>
          <cell r="K1520">
            <v>391</v>
          </cell>
          <cell r="L1520">
            <v>0</v>
          </cell>
          <cell r="M1520">
            <v>0</v>
          </cell>
          <cell r="N1520">
            <v>391</v>
          </cell>
          <cell r="O1520">
            <v>391</v>
          </cell>
        </row>
        <row r="1521">
          <cell r="D1521" t="str">
            <v>00001537</v>
          </cell>
          <cell r="F1521">
            <v>38916</v>
          </cell>
          <cell r="G1521" t="str">
            <v>03NC/ISO</v>
          </cell>
          <cell r="H1521">
            <v>441</v>
          </cell>
          <cell r="I1521">
            <v>0.85</v>
          </cell>
          <cell r="J1521">
            <v>0</v>
          </cell>
          <cell r="K1521">
            <v>220</v>
          </cell>
          <cell r="L1521">
            <v>0</v>
          </cell>
          <cell r="M1521">
            <v>221</v>
          </cell>
          <cell r="N1521">
            <v>441</v>
          </cell>
          <cell r="O1521">
            <v>220</v>
          </cell>
        </row>
        <row r="1522">
          <cell r="D1522" t="str">
            <v>00001538</v>
          </cell>
          <cell r="F1522">
            <v>38916</v>
          </cell>
          <cell r="G1522" t="str">
            <v>03NC/ISO</v>
          </cell>
          <cell r="H1522">
            <v>214</v>
          </cell>
          <cell r="I1522">
            <v>0.85</v>
          </cell>
          <cell r="J1522">
            <v>0</v>
          </cell>
          <cell r="K1522">
            <v>214</v>
          </cell>
          <cell r="L1522">
            <v>0</v>
          </cell>
          <cell r="M1522">
            <v>0</v>
          </cell>
          <cell r="N1522">
            <v>214</v>
          </cell>
          <cell r="O1522">
            <v>214</v>
          </cell>
        </row>
        <row r="1523">
          <cell r="D1523" t="str">
            <v>00001539</v>
          </cell>
          <cell r="F1523">
            <v>38916</v>
          </cell>
          <cell r="G1523" t="str">
            <v>03NC/ISO</v>
          </cell>
          <cell r="H1523">
            <v>701</v>
          </cell>
          <cell r="I1523">
            <v>0.85</v>
          </cell>
          <cell r="J1523">
            <v>0</v>
          </cell>
          <cell r="K1523">
            <v>0</v>
          </cell>
          <cell r="L1523">
            <v>0</v>
          </cell>
          <cell r="M1523">
            <v>701</v>
          </cell>
          <cell r="N1523">
            <v>701</v>
          </cell>
          <cell r="O1523">
            <v>0</v>
          </cell>
        </row>
        <row r="1524">
          <cell r="D1524" t="str">
            <v>00001540</v>
          </cell>
          <cell r="F1524">
            <v>38916</v>
          </cell>
          <cell r="G1524" t="str">
            <v>03NC/ISO</v>
          </cell>
          <cell r="H1524">
            <v>529</v>
          </cell>
          <cell r="I1524">
            <v>1.1299999999999999</v>
          </cell>
          <cell r="J1524">
            <v>0</v>
          </cell>
          <cell r="K1524">
            <v>0</v>
          </cell>
          <cell r="L1524">
            <v>0</v>
          </cell>
          <cell r="M1524">
            <v>529</v>
          </cell>
          <cell r="N1524">
            <v>529</v>
          </cell>
          <cell r="O1524">
            <v>0</v>
          </cell>
        </row>
        <row r="1525">
          <cell r="D1525" t="str">
            <v>00001541</v>
          </cell>
          <cell r="F1525">
            <v>38916</v>
          </cell>
          <cell r="G1525" t="str">
            <v>03NC/ISO</v>
          </cell>
          <cell r="H1525">
            <v>58</v>
          </cell>
          <cell r="I1525">
            <v>0.85</v>
          </cell>
          <cell r="J1525">
            <v>58</v>
          </cell>
          <cell r="K1525">
            <v>58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</row>
        <row r="1526">
          <cell r="D1526" t="str">
            <v>00001542</v>
          </cell>
          <cell r="F1526">
            <v>38916</v>
          </cell>
          <cell r="G1526" t="str">
            <v>03NC/ISO</v>
          </cell>
          <cell r="H1526">
            <v>176</v>
          </cell>
          <cell r="I1526">
            <v>0.85</v>
          </cell>
          <cell r="J1526">
            <v>88</v>
          </cell>
          <cell r="K1526">
            <v>88</v>
          </cell>
          <cell r="L1526">
            <v>0</v>
          </cell>
          <cell r="M1526">
            <v>88</v>
          </cell>
          <cell r="N1526">
            <v>88</v>
          </cell>
          <cell r="O1526">
            <v>0</v>
          </cell>
        </row>
        <row r="1527">
          <cell r="D1527" t="str">
            <v>00001543</v>
          </cell>
          <cell r="F1527">
            <v>38916</v>
          </cell>
          <cell r="G1527" t="str">
            <v>03NC/ISO</v>
          </cell>
          <cell r="H1527">
            <v>21</v>
          </cell>
          <cell r="I1527">
            <v>0.85</v>
          </cell>
          <cell r="J1527">
            <v>21</v>
          </cell>
          <cell r="K1527">
            <v>21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</row>
        <row r="1528">
          <cell r="D1528" t="str">
            <v>00001544</v>
          </cell>
          <cell r="F1528">
            <v>38916</v>
          </cell>
          <cell r="G1528" t="str">
            <v>03NC/ISO</v>
          </cell>
          <cell r="H1528">
            <v>1019</v>
          </cell>
          <cell r="I1528">
            <v>0.85</v>
          </cell>
          <cell r="J1528">
            <v>0</v>
          </cell>
          <cell r="K1528">
            <v>0</v>
          </cell>
          <cell r="L1528">
            <v>0</v>
          </cell>
          <cell r="M1528">
            <v>1019</v>
          </cell>
          <cell r="N1528">
            <v>1019</v>
          </cell>
          <cell r="O1528">
            <v>0</v>
          </cell>
        </row>
        <row r="1529">
          <cell r="D1529" t="str">
            <v>00001545</v>
          </cell>
          <cell r="F1529">
            <v>38916</v>
          </cell>
          <cell r="G1529" t="str">
            <v>03NC/ISO</v>
          </cell>
          <cell r="H1529">
            <v>529</v>
          </cell>
          <cell r="I1529">
            <v>1.1299999999999999</v>
          </cell>
          <cell r="J1529">
            <v>0</v>
          </cell>
          <cell r="K1529">
            <v>0</v>
          </cell>
          <cell r="L1529">
            <v>0</v>
          </cell>
          <cell r="M1529">
            <v>529</v>
          </cell>
          <cell r="N1529">
            <v>529</v>
          </cell>
          <cell r="O1529">
            <v>0</v>
          </cell>
        </row>
        <row r="1530">
          <cell r="D1530" t="str">
            <v>00001546</v>
          </cell>
          <cell r="F1530">
            <v>38916</v>
          </cell>
          <cell r="G1530" t="str">
            <v>03NC/ISO</v>
          </cell>
          <cell r="H1530">
            <v>285</v>
          </cell>
          <cell r="I1530">
            <v>0.85</v>
          </cell>
          <cell r="J1530">
            <v>0</v>
          </cell>
          <cell r="K1530">
            <v>285</v>
          </cell>
          <cell r="L1530">
            <v>0</v>
          </cell>
          <cell r="M1530">
            <v>0</v>
          </cell>
          <cell r="N1530">
            <v>285</v>
          </cell>
          <cell r="O1530">
            <v>285</v>
          </cell>
        </row>
        <row r="1531">
          <cell r="D1531" t="str">
            <v>00001547</v>
          </cell>
          <cell r="F1531">
            <v>38916</v>
          </cell>
          <cell r="G1531" t="str">
            <v>03NC/ISO</v>
          </cell>
          <cell r="H1531">
            <v>176</v>
          </cell>
          <cell r="I1531">
            <v>0.85</v>
          </cell>
          <cell r="J1531">
            <v>0</v>
          </cell>
          <cell r="K1531">
            <v>88</v>
          </cell>
          <cell r="L1531">
            <v>0</v>
          </cell>
          <cell r="M1531">
            <v>88</v>
          </cell>
          <cell r="N1531">
            <v>176</v>
          </cell>
          <cell r="O1531">
            <v>88</v>
          </cell>
        </row>
        <row r="1532">
          <cell r="D1532" t="str">
            <v>00001548</v>
          </cell>
          <cell r="F1532">
            <v>38916</v>
          </cell>
          <cell r="G1532" t="str">
            <v>03NC/ISO</v>
          </cell>
          <cell r="H1532">
            <v>113</v>
          </cell>
          <cell r="I1532">
            <v>0.85</v>
          </cell>
          <cell r="J1532">
            <v>0</v>
          </cell>
          <cell r="K1532">
            <v>113</v>
          </cell>
          <cell r="L1532">
            <v>0</v>
          </cell>
          <cell r="M1532">
            <v>0</v>
          </cell>
          <cell r="N1532">
            <v>113</v>
          </cell>
          <cell r="O1532">
            <v>113</v>
          </cell>
        </row>
        <row r="1533">
          <cell r="D1533" t="str">
            <v>00001549</v>
          </cell>
          <cell r="F1533">
            <v>38916</v>
          </cell>
          <cell r="G1533" t="str">
            <v>03NC/ISO</v>
          </cell>
          <cell r="H1533">
            <v>397</v>
          </cell>
          <cell r="I1533">
            <v>0.85</v>
          </cell>
          <cell r="J1533">
            <v>0</v>
          </cell>
          <cell r="K1533">
            <v>0</v>
          </cell>
          <cell r="L1533">
            <v>0</v>
          </cell>
          <cell r="M1533">
            <v>397</v>
          </cell>
          <cell r="N1533">
            <v>397</v>
          </cell>
          <cell r="O1533">
            <v>0</v>
          </cell>
        </row>
        <row r="1534">
          <cell r="D1534" t="str">
            <v>00001550</v>
          </cell>
          <cell r="F1534">
            <v>38916</v>
          </cell>
          <cell r="G1534" t="str">
            <v>03NC/ISO</v>
          </cell>
          <cell r="H1534">
            <v>317</v>
          </cell>
          <cell r="I1534">
            <v>1.1299999999999999</v>
          </cell>
          <cell r="J1534">
            <v>0</v>
          </cell>
          <cell r="K1534">
            <v>0</v>
          </cell>
          <cell r="L1534">
            <v>0</v>
          </cell>
          <cell r="M1534">
            <v>317</v>
          </cell>
          <cell r="N1534">
            <v>317</v>
          </cell>
          <cell r="O1534">
            <v>0</v>
          </cell>
        </row>
        <row r="1535">
          <cell r="D1535" t="str">
            <v>00001551</v>
          </cell>
          <cell r="F1535">
            <v>38916</v>
          </cell>
          <cell r="G1535" t="str">
            <v>03NC/ISO</v>
          </cell>
          <cell r="H1535">
            <v>2021</v>
          </cell>
          <cell r="I1535">
            <v>0.85</v>
          </cell>
          <cell r="J1535">
            <v>2021</v>
          </cell>
          <cell r="K1535">
            <v>2021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</row>
        <row r="1536">
          <cell r="D1536" t="str">
            <v>00001552</v>
          </cell>
          <cell r="F1536">
            <v>38916</v>
          </cell>
          <cell r="G1536" t="str">
            <v>03NC/ISO</v>
          </cell>
          <cell r="H1536">
            <v>264</v>
          </cell>
          <cell r="I1536">
            <v>0.85</v>
          </cell>
          <cell r="J1536">
            <v>132</v>
          </cell>
          <cell r="K1536">
            <v>132</v>
          </cell>
          <cell r="L1536">
            <v>0</v>
          </cell>
          <cell r="M1536">
            <v>132</v>
          </cell>
          <cell r="N1536">
            <v>132</v>
          </cell>
          <cell r="O1536">
            <v>0</v>
          </cell>
        </row>
        <row r="1537">
          <cell r="D1537" t="str">
            <v>00001553</v>
          </cell>
          <cell r="F1537">
            <v>38916</v>
          </cell>
          <cell r="G1537" t="str">
            <v>03NC/ISO</v>
          </cell>
          <cell r="H1537">
            <v>646</v>
          </cell>
          <cell r="I1537">
            <v>0.85</v>
          </cell>
          <cell r="J1537">
            <v>0</v>
          </cell>
          <cell r="K1537">
            <v>646</v>
          </cell>
          <cell r="L1537">
            <v>0</v>
          </cell>
          <cell r="M1537">
            <v>0</v>
          </cell>
          <cell r="N1537">
            <v>646</v>
          </cell>
          <cell r="O1537">
            <v>646</v>
          </cell>
        </row>
        <row r="1538">
          <cell r="D1538" t="str">
            <v>00001554</v>
          </cell>
          <cell r="F1538">
            <v>38916</v>
          </cell>
          <cell r="G1538" t="str">
            <v>03NC/ISO</v>
          </cell>
          <cell r="H1538">
            <v>264</v>
          </cell>
          <cell r="I1538">
            <v>0.85</v>
          </cell>
          <cell r="J1538">
            <v>0</v>
          </cell>
          <cell r="K1538">
            <v>0</v>
          </cell>
          <cell r="L1538">
            <v>0</v>
          </cell>
          <cell r="M1538">
            <v>264</v>
          </cell>
          <cell r="N1538">
            <v>264</v>
          </cell>
          <cell r="O1538">
            <v>0</v>
          </cell>
        </row>
        <row r="1539">
          <cell r="D1539" t="str">
            <v>00001555</v>
          </cell>
          <cell r="F1539">
            <v>38916</v>
          </cell>
          <cell r="G1539" t="str">
            <v>03NC/ISO</v>
          </cell>
          <cell r="H1539">
            <v>353</v>
          </cell>
          <cell r="I1539">
            <v>1.1299999999999999</v>
          </cell>
          <cell r="J1539">
            <v>0</v>
          </cell>
          <cell r="K1539">
            <v>0</v>
          </cell>
          <cell r="L1539">
            <v>0</v>
          </cell>
          <cell r="M1539">
            <v>353</v>
          </cell>
          <cell r="N1539">
            <v>353</v>
          </cell>
          <cell r="O1539">
            <v>0</v>
          </cell>
        </row>
        <row r="1540">
          <cell r="D1540" t="str">
            <v>00001556</v>
          </cell>
          <cell r="F1540">
            <v>38916</v>
          </cell>
          <cell r="G1540" t="str">
            <v>03NC/ISO</v>
          </cell>
          <cell r="H1540">
            <v>907</v>
          </cell>
          <cell r="I1540">
            <v>0.85</v>
          </cell>
          <cell r="J1540">
            <v>0</v>
          </cell>
          <cell r="K1540">
            <v>907</v>
          </cell>
          <cell r="L1540">
            <v>0</v>
          </cell>
          <cell r="M1540">
            <v>0</v>
          </cell>
          <cell r="N1540">
            <v>907</v>
          </cell>
          <cell r="O1540">
            <v>907</v>
          </cell>
        </row>
        <row r="1541">
          <cell r="D1541" t="str">
            <v>00001557</v>
          </cell>
          <cell r="F1541">
            <v>38916</v>
          </cell>
          <cell r="G1541" t="str">
            <v>03NC/ISO</v>
          </cell>
          <cell r="H1541">
            <v>176</v>
          </cell>
          <cell r="I1541">
            <v>0.85</v>
          </cell>
          <cell r="J1541">
            <v>0</v>
          </cell>
          <cell r="K1541">
            <v>88</v>
          </cell>
          <cell r="L1541">
            <v>0</v>
          </cell>
          <cell r="M1541">
            <v>88</v>
          </cell>
          <cell r="N1541">
            <v>176</v>
          </cell>
          <cell r="O1541">
            <v>88</v>
          </cell>
        </row>
        <row r="1542">
          <cell r="D1542" t="str">
            <v>00001558</v>
          </cell>
          <cell r="F1542">
            <v>38916</v>
          </cell>
          <cell r="G1542" t="str">
            <v>03NC/ISO</v>
          </cell>
          <cell r="H1542">
            <v>277</v>
          </cell>
          <cell r="I1542">
            <v>0.85</v>
          </cell>
          <cell r="J1542">
            <v>0</v>
          </cell>
          <cell r="K1542">
            <v>277</v>
          </cell>
          <cell r="L1542">
            <v>0</v>
          </cell>
          <cell r="M1542">
            <v>0</v>
          </cell>
          <cell r="N1542">
            <v>277</v>
          </cell>
          <cell r="O1542">
            <v>277</v>
          </cell>
        </row>
        <row r="1543">
          <cell r="D1543" t="str">
            <v>00001559</v>
          </cell>
          <cell r="F1543">
            <v>38916</v>
          </cell>
          <cell r="G1543" t="str">
            <v>03NC/ISO</v>
          </cell>
          <cell r="H1543">
            <v>370</v>
          </cell>
          <cell r="I1543">
            <v>0.85</v>
          </cell>
          <cell r="J1543">
            <v>0</v>
          </cell>
          <cell r="K1543">
            <v>0</v>
          </cell>
          <cell r="L1543">
            <v>0</v>
          </cell>
          <cell r="M1543">
            <v>370</v>
          </cell>
          <cell r="N1543">
            <v>370</v>
          </cell>
          <cell r="O1543">
            <v>0</v>
          </cell>
        </row>
        <row r="1544">
          <cell r="D1544" t="str">
            <v>00001560</v>
          </cell>
          <cell r="F1544">
            <v>38916</v>
          </cell>
          <cell r="G1544" t="str">
            <v>03NC/ISO</v>
          </cell>
          <cell r="H1544">
            <v>317</v>
          </cell>
          <cell r="I1544">
            <v>1.1299999999999999</v>
          </cell>
          <cell r="J1544">
            <v>0</v>
          </cell>
          <cell r="K1544">
            <v>0</v>
          </cell>
          <cell r="L1544">
            <v>0</v>
          </cell>
          <cell r="M1544">
            <v>317</v>
          </cell>
          <cell r="N1544">
            <v>317</v>
          </cell>
          <cell r="O1544">
            <v>0</v>
          </cell>
        </row>
        <row r="1545">
          <cell r="D1545" t="str">
            <v>00001561</v>
          </cell>
          <cell r="F1545">
            <v>38916</v>
          </cell>
          <cell r="G1545" t="str">
            <v>03NC/ISO</v>
          </cell>
          <cell r="H1545">
            <v>535</v>
          </cell>
          <cell r="I1545">
            <v>0.85</v>
          </cell>
          <cell r="J1545">
            <v>0</v>
          </cell>
          <cell r="K1545">
            <v>535</v>
          </cell>
          <cell r="L1545">
            <v>0</v>
          </cell>
          <cell r="M1545">
            <v>0</v>
          </cell>
          <cell r="N1545">
            <v>535</v>
          </cell>
          <cell r="O1545">
            <v>535</v>
          </cell>
        </row>
        <row r="1546">
          <cell r="D1546" t="str">
            <v>00001562</v>
          </cell>
          <cell r="F1546">
            <v>38916</v>
          </cell>
          <cell r="G1546" t="str">
            <v>03NC/ISO</v>
          </cell>
          <cell r="H1546">
            <v>485</v>
          </cell>
          <cell r="I1546">
            <v>0.85</v>
          </cell>
          <cell r="J1546">
            <v>0</v>
          </cell>
          <cell r="K1546">
            <v>242</v>
          </cell>
          <cell r="L1546">
            <v>0</v>
          </cell>
          <cell r="M1546">
            <v>243</v>
          </cell>
          <cell r="N1546">
            <v>485</v>
          </cell>
          <cell r="O1546">
            <v>242</v>
          </cell>
        </row>
        <row r="1547">
          <cell r="D1547" t="str">
            <v>00001563</v>
          </cell>
          <cell r="F1547">
            <v>38916</v>
          </cell>
          <cell r="G1547" t="str">
            <v>03NC/ISO</v>
          </cell>
          <cell r="H1547">
            <v>212</v>
          </cell>
          <cell r="I1547">
            <v>0.85</v>
          </cell>
          <cell r="J1547">
            <v>0</v>
          </cell>
          <cell r="K1547">
            <v>212</v>
          </cell>
          <cell r="L1547">
            <v>0</v>
          </cell>
          <cell r="M1547">
            <v>0</v>
          </cell>
          <cell r="N1547">
            <v>212</v>
          </cell>
          <cell r="O1547">
            <v>212</v>
          </cell>
        </row>
        <row r="1548">
          <cell r="D1548" t="str">
            <v>00001564</v>
          </cell>
          <cell r="F1548">
            <v>38916</v>
          </cell>
          <cell r="G1548" t="str">
            <v>03NC/ISO</v>
          </cell>
          <cell r="H1548">
            <v>661</v>
          </cell>
          <cell r="I1548">
            <v>0.85</v>
          </cell>
          <cell r="J1548">
            <v>0</v>
          </cell>
          <cell r="K1548">
            <v>0</v>
          </cell>
          <cell r="L1548">
            <v>0</v>
          </cell>
          <cell r="M1548">
            <v>661</v>
          </cell>
          <cell r="N1548">
            <v>661</v>
          </cell>
          <cell r="O1548">
            <v>0</v>
          </cell>
        </row>
        <row r="1549">
          <cell r="D1549" t="str">
            <v>00001565</v>
          </cell>
          <cell r="F1549">
            <v>38916</v>
          </cell>
          <cell r="G1549" t="str">
            <v>03NC/ISO</v>
          </cell>
          <cell r="H1549">
            <v>529</v>
          </cell>
          <cell r="I1549">
            <v>1.1299999999999999</v>
          </cell>
          <cell r="J1549">
            <v>0</v>
          </cell>
          <cell r="K1549">
            <v>0</v>
          </cell>
          <cell r="L1549">
            <v>0</v>
          </cell>
          <cell r="M1549">
            <v>529</v>
          </cell>
          <cell r="N1549">
            <v>529</v>
          </cell>
          <cell r="O1549">
            <v>0</v>
          </cell>
        </row>
        <row r="1550">
          <cell r="D1550" t="str">
            <v>00001566</v>
          </cell>
          <cell r="F1550">
            <v>38916</v>
          </cell>
          <cell r="G1550" t="str">
            <v>03NC/ISO</v>
          </cell>
          <cell r="H1550">
            <v>396</v>
          </cell>
          <cell r="I1550">
            <v>0.85</v>
          </cell>
          <cell r="J1550">
            <v>0</v>
          </cell>
          <cell r="K1550">
            <v>396</v>
          </cell>
          <cell r="L1550">
            <v>0</v>
          </cell>
          <cell r="M1550">
            <v>0</v>
          </cell>
          <cell r="N1550">
            <v>396</v>
          </cell>
          <cell r="O1550">
            <v>396</v>
          </cell>
        </row>
        <row r="1551">
          <cell r="D1551" t="str">
            <v>00001567</v>
          </cell>
          <cell r="F1551">
            <v>38916</v>
          </cell>
          <cell r="G1551" t="str">
            <v>03NC/ISO</v>
          </cell>
          <cell r="H1551">
            <v>617</v>
          </cell>
          <cell r="I1551">
            <v>0.85</v>
          </cell>
          <cell r="J1551">
            <v>0</v>
          </cell>
          <cell r="K1551">
            <v>308</v>
          </cell>
          <cell r="L1551">
            <v>0</v>
          </cell>
          <cell r="M1551">
            <v>309</v>
          </cell>
          <cell r="N1551">
            <v>617</v>
          </cell>
          <cell r="O1551">
            <v>308</v>
          </cell>
        </row>
        <row r="1552">
          <cell r="D1552" t="str">
            <v>00001568</v>
          </cell>
          <cell r="F1552">
            <v>38916</v>
          </cell>
          <cell r="G1552" t="str">
            <v>03NC/ISO</v>
          </cell>
          <cell r="H1552">
            <v>234</v>
          </cell>
          <cell r="I1552">
            <v>0.85</v>
          </cell>
          <cell r="J1552">
            <v>0</v>
          </cell>
          <cell r="K1552">
            <v>234</v>
          </cell>
          <cell r="L1552">
            <v>0</v>
          </cell>
          <cell r="M1552">
            <v>0</v>
          </cell>
          <cell r="N1552">
            <v>234</v>
          </cell>
          <cell r="O1552">
            <v>234</v>
          </cell>
        </row>
        <row r="1553">
          <cell r="D1553" t="str">
            <v>00001569</v>
          </cell>
          <cell r="F1553">
            <v>38916</v>
          </cell>
          <cell r="G1553" t="str">
            <v>03NC/ISO</v>
          </cell>
          <cell r="H1553">
            <v>1059</v>
          </cell>
          <cell r="I1553">
            <v>0.85</v>
          </cell>
          <cell r="J1553">
            <v>0</v>
          </cell>
          <cell r="K1553">
            <v>0</v>
          </cell>
          <cell r="L1553">
            <v>0</v>
          </cell>
          <cell r="M1553">
            <v>1059</v>
          </cell>
          <cell r="N1553">
            <v>1059</v>
          </cell>
          <cell r="O1553">
            <v>0</v>
          </cell>
        </row>
        <row r="1554">
          <cell r="D1554" t="str">
            <v>00001570</v>
          </cell>
          <cell r="F1554">
            <v>38916</v>
          </cell>
          <cell r="G1554" t="str">
            <v>03NC/ISO</v>
          </cell>
          <cell r="H1554">
            <v>1765</v>
          </cell>
          <cell r="I1554">
            <v>1.1299999999999999</v>
          </cell>
          <cell r="J1554">
            <v>0</v>
          </cell>
          <cell r="K1554">
            <v>0</v>
          </cell>
          <cell r="L1554">
            <v>0</v>
          </cell>
          <cell r="M1554">
            <v>1765</v>
          </cell>
          <cell r="N1554">
            <v>1765</v>
          </cell>
          <cell r="O1554">
            <v>0</v>
          </cell>
        </row>
        <row r="1555">
          <cell r="D1555" t="str">
            <v>00001571</v>
          </cell>
          <cell r="F1555">
            <v>38916</v>
          </cell>
          <cell r="G1555" t="str">
            <v>03NC/ISO</v>
          </cell>
          <cell r="H1555">
            <v>1059</v>
          </cell>
          <cell r="I1555">
            <v>0.85</v>
          </cell>
          <cell r="J1555">
            <v>264</v>
          </cell>
          <cell r="K1555">
            <v>264</v>
          </cell>
          <cell r="L1555">
            <v>0</v>
          </cell>
          <cell r="M1555">
            <v>795</v>
          </cell>
          <cell r="N1555">
            <v>795</v>
          </cell>
          <cell r="O1555">
            <v>0</v>
          </cell>
        </row>
        <row r="1556">
          <cell r="D1556" t="str">
            <v>00001572</v>
          </cell>
          <cell r="F1556">
            <v>38916</v>
          </cell>
          <cell r="G1556" t="str">
            <v>03NC/ISO</v>
          </cell>
          <cell r="H1556">
            <v>88</v>
          </cell>
          <cell r="I1556">
            <v>1.1299999999999999</v>
          </cell>
          <cell r="J1556">
            <v>0</v>
          </cell>
          <cell r="K1556">
            <v>0</v>
          </cell>
          <cell r="L1556">
            <v>0</v>
          </cell>
          <cell r="M1556">
            <v>88</v>
          </cell>
          <cell r="N1556">
            <v>88</v>
          </cell>
          <cell r="O1556">
            <v>0</v>
          </cell>
        </row>
        <row r="1557">
          <cell r="D1557" t="str">
            <v>00001573</v>
          </cell>
          <cell r="F1557">
            <v>38916</v>
          </cell>
          <cell r="G1557" t="str">
            <v>03NC/ISO</v>
          </cell>
          <cell r="H1557">
            <v>794</v>
          </cell>
          <cell r="I1557">
            <v>0.85</v>
          </cell>
          <cell r="J1557">
            <v>0</v>
          </cell>
          <cell r="K1557">
            <v>0</v>
          </cell>
          <cell r="L1557">
            <v>0</v>
          </cell>
          <cell r="M1557">
            <v>794</v>
          </cell>
          <cell r="N1557">
            <v>794</v>
          </cell>
          <cell r="O1557">
            <v>0</v>
          </cell>
        </row>
        <row r="1558">
          <cell r="D1558" t="str">
            <v>00001574</v>
          </cell>
          <cell r="F1558">
            <v>38916</v>
          </cell>
          <cell r="G1558" t="str">
            <v>03NC/ISO</v>
          </cell>
          <cell r="H1558">
            <v>176</v>
          </cell>
          <cell r="I1558">
            <v>1.1299999999999999</v>
          </cell>
          <cell r="J1558">
            <v>0</v>
          </cell>
          <cell r="K1558">
            <v>0</v>
          </cell>
          <cell r="L1558">
            <v>0</v>
          </cell>
          <cell r="M1558">
            <v>176</v>
          </cell>
          <cell r="N1558">
            <v>176</v>
          </cell>
          <cell r="O1558">
            <v>0</v>
          </cell>
        </row>
        <row r="1559">
          <cell r="D1559" t="str">
            <v>00001575</v>
          </cell>
          <cell r="F1559">
            <v>38916</v>
          </cell>
          <cell r="G1559" t="str">
            <v>03NC/ISO</v>
          </cell>
          <cell r="H1559">
            <v>52</v>
          </cell>
          <cell r="I1559">
            <v>0.85</v>
          </cell>
          <cell r="J1559">
            <v>52</v>
          </cell>
          <cell r="K1559">
            <v>52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</row>
        <row r="1560">
          <cell r="D1560" t="str">
            <v>00001576</v>
          </cell>
          <cell r="F1560">
            <v>38916</v>
          </cell>
          <cell r="G1560" t="str">
            <v>03NC/ISO</v>
          </cell>
          <cell r="H1560">
            <v>176</v>
          </cell>
          <cell r="I1560">
            <v>0.85</v>
          </cell>
          <cell r="J1560">
            <v>88</v>
          </cell>
          <cell r="K1560">
            <v>88</v>
          </cell>
          <cell r="L1560">
            <v>0</v>
          </cell>
          <cell r="M1560">
            <v>88</v>
          </cell>
          <cell r="N1560">
            <v>88</v>
          </cell>
          <cell r="O1560">
            <v>0</v>
          </cell>
        </row>
        <row r="1561">
          <cell r="D1561" t="str">
            <v>00001577</v>
          </cell>
          <cell r="F1561">
            <v>38916</v>
          </cell>
          <cell r="G1561" t="str">
            <v>03NC/ISO</v>
          </cell>
          <cell r="H1561">
            <v>31</v>
          </cell>
          <cell r="I1561">
            <v>0.85</v>
          </cell>
          <cell r="J1561">
            <v>31</v>
          </cell>
          <cell r="K1561">
            <v>31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</row>
        <row r="1562">
          <cell r="D1562" t="str">
            <v>00001578</v>
          </cell>
          <cell r="F1562">
            <v>38916</v>
          </cell>
          <cell r="G1562" t="str">
            <v>03NC/ISO</v>
          </cell>
          <cell r="H1562">
            <v>820</v>
          </cell>
          <cell r="I1562">
            <v>0.85</v>
          </cell>
          <cell r="J1562">
            <v>0</v>
          </cell>
          <cell r="K1562">
            <v>0</v>
          </cell>
          <cell r="L1562">
            <v>0</v>
          </cell>
          <cell r="M1562">
            <v>820</v>
          </cell>
          <cell r="N1562">
            <v>820</v>
          </cell>
          <cell r="O1562">
            <v>0</v>
          </cell>
        </row>
        <row r="1563">
          <cell r="D1563" t="str">
            <v>00001579</v>
          </cell>
          <cell r="F1563">
            <v>38916</v>
          </cell>
          <cell r="G1563" t="str">
            <v>03NC/ISO</v>
          </cell>
          <cell r="H1563">
            <v>353</v>
          </cell>
          <cell r="I1563">
            <v>1.1299999999999999</v>
          </cell>
          <cell r="J1563">
            <v>0</v>
          </cell>
          <cell r="K1563">
            <v>0</v>
          </cell>
          <cell r="L1563">
            <v>0</v>
          </cell>
          <cell r="M1563">
            <v>353</v>
          </cell>
          <cell r="N1563">
            <v>353</v>
          </cell>
          <cell r="O1563">
            <v>0</v>
          </cell>
        </row>
        <row r="1564">
          <cell r="D1564" t="str">
            <v>00001580</v>
          </cell>
          <cell r="F1564">
            <v>38916</v>
          </cell>
          <cell r="G1564" t="str">
            <v>03NC/ISO</v>
          </cell>
          <cell r="H1564">
            <v>1059</v>
          </cell>
          <cell r="I1564">
            <v>1.1299999999999999</v>
          </cell>
          <cell r="J1564">
            <v>0</v>
          </cell>
          <cell r="K1564">
            <v>0</v>
          </cell>
          <cell r="L1564">
            <v>0</v>
          </cell>
          <cell r="M1564">
            <v>1059</v>
          </cell>
          <cell r="N1564">
            <v>1059</v>
          </cell>
          <cell r="O1564">
            <v>0</v>
          </cell>
        </row>
        <row r="1565">
          <cell r="D1565" t="str">
            <v>00001581</v>
          </cell>
          <cell r="F1565">
            <v>38916</v>
          </cell>
          <cell r="G1565" t="str">
            <v>03NC/ISO</v>
          </cell>
          <cell r="H1565">
            <v>116</v>
          </cell>
          <cell r="I1565">
            <v>0.85</v>
          </cell>
          <cell r="J1565">
            <v>116</v>
          </cell>
          <cell r="K1565">
            <v>116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</row>
        <row r="1566">
          <cell r="D1566" t="str">
            <v>00001582</v>
          </cell>
          <cell r="F1566">
            <v>38916</v>
          </cell>
          <cell r="G1566" t="str">
            <v>03NC/ISO</v>
          </cell>
          <cell r="H1566">
            <v>158</v>
          </cell>
          <cell r="I1566">
            <v>0.85</v>
          </cell>
          <cell r="J1566">
            <v>79</v>
          </cell>
          <cell r="K1566">
            <v>79</v>
          </cell>
          <cell r="L1566">
            <v>0</v>
          </cell>
          <cell r="M1566">
            <v>79</v>
          </cell>
          <cell r="N1566">
            <v>79</v>
          </cell>
          <cell r="O1566">
            <v>0</v>
          </cell>
        </row>
        <row r="1567">
          <cell r="D1567" t="str">
            <v>00001583</v>
          </cell>
          <cell r="F1567">
            <v>38916</v>
          </cell>
          <cell r="G1567" t="str">
            <v>03NC/ISO</v>
          </cell>
          <cell r="H1567">
            <v>32</v>
          </cell>
          <cell r="I1567">
            <v>0.85</v>
          </cell>
          <cell r="J1567">
            <v>32</v>
          </cell>
          <cell r="K1567">
            <v>32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</row>
        <row r="1568">
          <cell r="D1568" t="str">
            <v>00001584</v>
          </cell>
          <cell r="F1568">
            <v>38916</v>
          </cell>
          <cell r="G1568" t="str">
            <v>03NC/ISO</v>
          </cell>
          <cell r="H1568">
            <v>688</v>
          </cell>
          <cell r="I1568">
            <v>0.85</v>
          </cell>
          <cell r="J1568">
            <v>0</v>
          </cell>
          <cell r="K1568">
            <v>0</v>
          </cell>
          <cell r="L1568">
            <v>0</v>
          </cell>
          <cell r="M1568">
            <v>688</v>
          </cell>
          <cell r="N1568">
            <v>688</v>
          </cell>
          <cell r="O1568">
            <v>0</v>
          </cell>
        </row>
        <row r="1569">
          <cell r="D1569" t="str">
            <v>00001585</v>
          </cell>
          <cell r="F1569">
            <v>38916</v>
          </cell>
          <cell r="G1569" t="str">
            <v>03NC/ISO</v>
          </cell>
          <cell r="H1569">
            <v>353</v>
          </cell>
          <cell r="I1569">
            <v>1.1299999999999999</v>
          </cell>
          <cell r="J1569">
            <v>0</v>
          </cell>
          <cell r="K1569">
            <v>0</v>
          </cell>
          <cell r="L1569">
            <v>0</v>
          </cell>
          <cell r="M1569">
            <v>353</v>
          </cell>
          <cell r="N1569">
            <v>353</v>
          </cell>
          <cell r="O1569">
            <v>0</v>
          </cell>
        </row>
        <row r="1570">
          <cell r="D1570" t="str">
            <v>00001586</v>
          </cell>
          <cell r="F1570">
            <v>38916</v>
          </cell>
          <cell r="G1570" t="str">
            <v>03NC/ISO</v>
          </cell>
          <cell r="H1570">
            <v>111</v>
          </cell>
          <cell r="I1570">
            <v>0.85</v>
          </cell>
          <cell r="J1570">
            <v>0</v>
          </cell>
          <cell r="K1570">
            <v>111</v>
          </cell>
          <cell r="L1570">
            <v>0</v>
          </cell>
          <cell r="M1570">
            <v>0</v>
          </cell>
          <cell r="N1570">
            <v>111</v>
          </cell>
          <cell r="O1570">
            <v>111</v>
          </cell>
        </row>
        <row r="1571">
          <cell r="D1571" t="str">
            <v>00001587</v>
          </cell>
          <cell r="F1571">
            <v>38916</v>
          </cell>
          <cell r="G1571" t="str">
            <v>03NC/ISO</v>
          </cell>
          <cell r="H1571">
            <v>529</v>
          </cell>
          <cell r="I1571">
            <v>0.85</v>
          </cell>
          <cell r="J1571">
            <v>0</v>
          </cell>
          <cell r="K1571">
            <v>264</v>
          </cell>
          <cell r="L1571">
            <v>0</v>
          </cell>
          <cell r="M1571">
            <v>265</v>
          </cell>
          <cell r="N1571">
            <v>529</v>
          </cell>
          <cell r="O1571">
            <v>264</v>
          </cell>
        </row>
        <row r="1572">
          <cell r="D1572" t="str">
            <v>00001588</v>
          </cell>
          <cell r="F1572">
            <v>38916</v>
          </cell>
          <cell r="G1572" t="str">
            <v>03NC/ISO</v>
          </cell>
          <cell r="H1572">
            <v>65</v>
          </cell>
          <cell r="I1572">
            <v>0.85</v>
          </cell>
          <cell r="J1572">
            <v>0</v>
          </cell>
          <cell r="K1572">
            <v>65</v>
          </cell>
          <cell r="L1572">
            <v>0</v>
          </cell>
          <cell r="M1572">
            <v>0</v>
          </cell>
          <cell r="N1572">
            <v>65</v>
          </cell>
          <cell r="O1572">
            <v>65</v>
          </cell>
        </row>
        <row r="1573">
          <cell r="D1573" t="str">
            <v>00001589</v>
          </cell>
          <cell r="F1573">
            <v>38916</v>
          </cell>
          <cell r="G1573" t="str">
            <v>03NC/ISO</v>
          </cell>
          <cell r="H1573">
            <v>1059</v>
          </cell>
          <cell r="I1573">
            <v>0.85</v>
          </cell>
          <cell r="J1573">
            <v>0</v>
          </cell>
          <cell r="K1573">
            <v>0</v>
          </cell>
          <cell r="L1573">
            <v>0</v>
          </cell>
          <cell r="M1573">
            <v>1059</v>
          </cell>
          <cell r="N1573">
            <v>1059</v>
          </cell>
          <cell r="O1573">
            <v>0</v>
          </cell>
        </row>
        <row r="1574">
          <cell r="D1574" t="str">
            <v>00001590</v>
          </cell>
          <cell r="F1574">
            <v>38916</v>
          </cell>
          <cell r="G1574" t="str">
            <v>03NC/ISO</v>
          </cell>
          <cell r="H1574">
            <v>264</v>
          </cell>
          <cell r="I1574">
            <v>1.1299999999999999</v>
          </cell>
          <cell r="J1574">
            <v>0</v>
          </cell>
          <cell r="K1574">
            <v>0</v>
          </cell>
          <cell r="L1574">
            <v>0</v>
          </cell>
          <cell r="M1574">
            <v>264</v>
          </cell>
          <cell r="N1574">
            <v>264</v>
          </cell>
          <cell r="O1574">
            <v>0</v>
          </cell>
        </row>
        <row r="1575">
          <cell r="D1575" t="str">
            <v>00001591</v>
          </cell>
          <cell r="F1575">
            <v>38916</v>
          </cell>
          <cell r="G1575" t="str">
            <v>03NC/ISO</v>
          </cell>
          <cell r="H1575">
            <v>1128</v>
          </cell>
          <cell r="I1575">
            <v>0.85</v>
          </cell>
          <cell r="J1575">
            <v>0</v>
          </cell>
          <cell r="K1575">
            <v>1128</v>
          </cell>
          <cell r="L1575">
            <v>0</v>
          </cell>
          <cell r="M1575">
            <v>0</v>
          </cell>
          <cell r="N1575">
            <v>1128</v>
          </cell>
          <cell r="O1575">
            <v>1128</v>
          </cell>
        </row>
        <row r="1576">
          <cell r="D1576" t="str">
            <v>00001592</v>
          </cell>
          <cell r="F1576">
            <v>38916</v>
          </cell>
          <cell r="G1576" t="str">
            <v>03NC/ISO</v>
          </cell>
          <cell r="H1576">
            <v>529</v>
          </cell>
          <cell r="I1576">
            <v>0.85</v>
          </cell>
          <cell r="J1576">
            <v>0</v>
          </cell>
          <cell r="K1576">
            <v>264</v>
          </cell>
          <cell r="L1576">
            <v>0</v>
          </cell>
          <cell r="M1576">
            <v>265</v>
          </cell>
          <cell r="N1576">
            <v>529</v>
          </cell>
          <cell r="O1576">
            <v>264</v>
          </cell>
        </row>
        <row r="1577">
          <cell r="D1577" t="str">
            <v>00001593</v>
          </cell>
          <cell r="F1577">
            <v>38916</v>
          </cell>
          <cell r="G1577" t="str">
            <v>03NC/ISO</v>
          </cell>
          <cell r="H1577">
            <v>557</v>
          </cell>
          <cell r="I1577">
            <v>0.85</v>
          </cell>
          <cell r="J1577">
            <v>0</v>
          </cell>
          <cell r="K1577">
            <v>557</v>
          </cell>
          <cell r="L1577">
            <v>0</v>
          </cell>
          <cell r="M1577">
            <v>0</v>
          </cell>
          <cell r="N1577">
            <v>557</v>
          </cell>
          <cell r="O1577">
            <v>557</v>
          </cell>
        </row>
        <row r="1578">
          <cell r="D1578" t="str">
            <v>00001594</v>
          </cell>
          <cell r="F1578">
            <v>38916</v>
          </cell>
          <cell r="G1578" t="str">
            <v>03NC/ISO</v>
          </cell>
          <cell r="H1578">
            <v>264</v>
          </cell>
          <cell r="I1578">
            <v>0.85</v>
          </cell>
          <cell r="J1578">
            <v>0</v>
          </cell>
          <cell r="K1578">
            <v>0</v>
          </cell>
          <cell r="L1578">
            <v>0</v>
          </cell>
          <cell r="M1578">
            <v>264</v>
          </cell>
          <cell r="N1578">
            <v>264</v>
          </cell>
          <cell r="O1578">
            <v>0</v>
          </cell>
        </row>
        <row r="1579">
          <cell r="D1579" t="str">
            <v>00001595</v>
          </cell>
          <cell r="F1579">
            <v>38916</v>
          </cell>
          <cell r="G1579" t="str">
            <v>03NC/ISO</v>
          </cell>
          <cell r="H1579">
            <v>1765</v>
          </cell>
          <cell r="I1579">
            <v>1.1299999999999999</v>
          </cell>
          <cell r="J1579">
            <v>0</v>
          </cell>
          <cell r="K1579">
            <v>0</v>
          </cell>
          <cell r="L1579">
            <v>0</v>
          </cell>
          <cell r="M1579">
            <v>1765</v>
          </cell>
          <cell r="N1579">
            <v>1765</v>
          </cell>
          <cell r="O1579">
            <v>0</v>
          </cell>
        </row>
        <row r="1580">
          <cell r="D1580" t="str">
            <v>00001596</v>
          </cell>
          <cell r="F1580">
            <v>38916</v>
          </cell>
          <cell r="G1580" t="str">
            <v>03NC/ISO</v>
          </cell>
          <cell r="H1580">
            <v>794</v>
          </cell>
          <cell r="I1580">
            <v>0.85</v>
          </cell>
          <cell r="J1580">
            <v>0</v>
          </cell>
          <cell r="K1580">
            <v>0</v>
          </cell>
          <cell r="L1580">
            <v>0</v>
          </cell>
          <cell r="M1580">
            <v>794</v>
          </cell>
          <cell r="N1580">
            <v>794</v>
          </cell>
          <cell r="O1580">
            <v>0</v>
          </cell>
        </row>
        <row r="1581">
          <cell r="D1581" t="str">
            <v>00001597</v>
          </cell>
          <cell r="F1581">
            <v>38916</v>
          </cell>
          <cell r="G1581" t="str">
            <v>03NC/ISO</v>
          </cell>
          <cell r="H1581">
            <v>132</v>
          </cell>
          <cell r="I1581">
            <v>0.85</v>
          </cell>
          <cell r="J1581">
            <v>0</v>
          </cell>
          <cell r="K1581">
            <v>0</v>
          </cell>
          <cell r="L1581">
            <v>0</v>
          </cell>
          <cell r="M1581">
            <v>132</v>
          </cell>
          <cell r="N1581">
            <v>132</v>
          </cell>
          <cell r="O1581">
            <v>0</v>
          </cell>
        </row>
        <row r="1582">
          <cell r="D1582" t="str">
            <v>00001598</v>
          </cell>
          <cell r="F1582">
            <v>38916</v>
          </cell>
          <cell r="G1582" t="str">
            <v>03NC/ISO</v>
          </cell>
          <cell r="H1582">
            <v>211</v>
          </cell>
          <cell r="I1582">
            <v>1.1299999999999999</v>
          </cell>
          <cell r="J1582">
            <v>0</v>
          </cell>
          <cell r="K1582">
            <v>0</v>
          </cell>
          <cell r="L1582">
            <v>0</v>
          </cell>
          <cell r="M1582">
            <v>211</v>
          </cell>
          <cell r="N1582">
            <v>211</v>
          </cell>
          <cell r="O1582">
            <v>0</v>
          </cell>
        </row>
        <row r="1583">
          <cell r="D1583" t="str">
            <v>00001599</v>
          </cell>
          <cell r="E1583" t="str">
            <v>*</v>
          </cell>
          <cell r="F1583">
            <v>38916</v>
          </cell>
          <cell r="G1583" t="str">
            <v>03NC/ISO</v>
          </cell>
          <cell r="H1583">
            <v>88</v>
          </cell>
          <cell r="I1583">
            <v>1.1299999999999999</v>
          </cell>
          <cell r="J1583">
            <v>0</v>
          </cell>
          <cell r="K1583">
            <v>0</v>
          </cell>
          <cell r="L1583">
            <v>0</v>
          </cell>
          <cell r="M1583">
            <v>88</v>
          </cell>
          <cell r="N1583">
            <v>88</v>
          </cell>
          <cell r="O1583">
            <v>0</v>
          </cell>
        </row>
        <row r="1584">
          <cell r="D1584" t="str">
            <v>00001600</v>
          </cell>
          <cell r="E1584" t="str">
            <v>*</v>
          </cell>
          <cell r="F1584">
            <v>38916</v>
          </cell>
          <cell r="G1584" t="str">
            <v>03NC/ISO</v>
          </cell>
          <cell r="H1584">
            <v>6</v>
          </cell>
          <cell r="I1584">
            <v>0.85</v>
          </cell>
          <cell r="J1584">
            <v>0</v>
          </cell>
          <cell r="K1584">
            <v>0</v>
          </cell>
          <cell r="L1584">
            <v>6</v>
          </cell>
          <cell r="M1584">
            <v>0</v>
          </cell>
          <cell r="N1584">
            <v>0</v>
          </cell>
          <cell r="O1584">
            <v>0</v>
          </cell>
        </row>
        <row r="1585">
          <cell r="D1585" t="str">
            <v>00001601</v>
          </cell>
          <cell r="E1585" t="str">
            <v>*</v>
          </cell>
          <cell r="F1585">
            <v>38916</v>
          </cell>
          <cell r="G1585" t="str">
            <v>03NC/ISO</v>
          </cell>
          <cell r="H1585">
            <v>44</v>
          </cell>
          <cell r="I1585">
            <v>0.85</v>
          </cell>
          <cell r="J1585">
            <v>0</v>
          </cell>
          <cell r="K1585">
            <v>0</v>
          </cell>
          <cell r="L1585">
            <v>44</v>
          </cell>
          <cell r="M1585">
            <v>0</v>
          </cell>
          <cell r="N1585">
            <v>0</v>
          </cell>
          <cell r="O1585">
            <v>0</v>
          </cell>
        </row>
        <row r="1586">
          <cell r="D1586" t="str">
            <v>00001602</v>
          </cell>
          <cell r="E1586" t="str">
            <v>*</v>
          </cell>
          <cell r="F1586">
            <v>38916</v>
          </cell>
          <cell r="G1586" t="str">
            <v>03NC/ISO</v>
          </cell>
          <cell r="H1586">
            <v>3</v>
          </cell>
          <cell r="I1586">
            <v>0.85</v>
          </cell>
          <cell r="J1586">
            <v>0</v>
          </cell>
          <cell r="K1586">
            <v>0</v>
          </cell>
          <cell r="L1586">
            <v>3</v>
          </cell>
          <cell r="M1586">
            <v>0</v>
          </cell>
          <cell r="N1586">
            <v>0</v>
          </cell>
          <cell r="O1586">
            <v>0</v>
          </cell>
        </row>
        <row r="1587">
          <cell r="D1587" t="str">
            <v>00001603</v>
          </cell>
          <cell r="E1587" t="str">
            <v>*</v>
          </cell>
          <cell r="F1587">
            <v>38916</v>
          </cell>
          <cell r="G1587" t="str">
            <v>03NC/ISO</v>
          </cell>
          <cell r="H1587">
            <v>198</v>
          </cell>
          <cell r="I1587">
            <v>0.85</v>
          </cell>
          <cell r="J1587">
            <v>0</v>
          </cell>
          <cell r="K1587">
            <v>0</v>
          </cell>
          <cell r="L1587">
            <v>198</v>
          </cell>
          <cell r="M1587">
            <v>0</v>
          </cell>
          <cell r="N1587">
            <v>0</v>
          </cell>
          <cell r="O1587">
            <v>0</v>
          </cell>
        </row>
        <row r="1588">
          <cell r="D1588" t="str">
            <v>00001604</v>
          </cell>
          <cell r="E1588" t="str">
            <v>*</v>
          </cell>
          <cell r="F1588">
            <v>38916</v>
          </cell>
          <cell r="G1588" t="str">
            <v>03NC/ISO</v>
          </cell>
          <cell r="H1588">
            <v>141</v>
          </cell>
          <cell r="I1588">
            <v>1.1299999999999999</v>
          </cell>
          <cell r="J1588">
            <v>0</v>
          </cell>
          <cell r="K1588">
            <v>0</v>
          </cell>
          <cell r="L1588">
            <v>141</v>
          </cell>
          <cell r="M1588">
            <v>0</v>
          </cell>
          <cell r="N1588">
            <v>0</v>
          </cell>
          <cell r="O1588">
            <v>0</v>
          </cell>
        </row>
        <row r="1589">
          <cell r="D1589" t="str">
            <v>00001605</v>
          </cell>
          <cell r="F1589">
            <v>38916</v>
          </cell>
          <cell r="G1589" t="str">
            <v>03NC/ISO</v>
          </cell>
          <cell r="H1589">
            <v>211</v>
          </cell>
          <cell r="I1589">
            <v>1.1299999999999999</v>
          </cell>
          <cell r="J1589">
            <v>0</v>
          </cell>
          <cell r="K1589">
            <v>0</v>
          </cell>
          <cell r="L1589">
            <v>0</v>
          </cell>
          <cell r="M1589">
            <v>211</v>
          </cell>
          <cell r="N1589">
            <v>211</v>
          </cell>
          <cell r="O1589">
            <v>0</v>
          </cell>
        </row>
        <row r="1590">
          <cell r="D1590" t="str">
            <v>00001606</v>
          </cell>
          <cell r="F1590">
            <v>38916</v>
          </cell>
          <cell r="G1590" t="str">
            <v>03NC/ISO</v>
          </cell>
          <cell r="H1590">
            <v>132</v>
          </cell>
          <cell r="I1590">
            <v>0.85</v>
          </cell>
          <cell r="J1590">
            <v>0</v>
          </cell>
          <cell r="K1590">
            <v>66</v>
          </cell>
          <cell r="L1590">
            <v>0</v>
          </cell>
          <cell r="M1590">
            <v>66</v>
          </cell>
          <cell r="N1590">
            <v>132</v>
          </cell>
          <cell r="O1590">
            <v>66</v>
          </cell>
        </row>
        <row r="1591">
          <cell r="D1591" t="str">
            <v>00001607</v>
          </cell>
          <cell r="F1591">
            <v>38916</v>
          </cell>
          <cell r="G1591" t="str">
            <v>03NC/ISO</v>
          </cell>
          <cell r="H1591">
            <v>119</v>
          </cell>
          <cell r="I1591">
            <v>0.85</v>
          </cell>
          <cell r="J1591">
            <v>0</v>
          </cell>
          <cell r="K1591">
            <v>119</v>
          </cell>
          <cell r="L1591">
            <v>0</v>
          </cell>
          <cell r="M1591">
            <v>0</v>
          </cell>
          <cell r="N1591">
            <v>119</v>
          </cell>
          <cell r="O1591">
            <v>119</v>
          </cell>
        </row>
        <row r="1592">
          <cell r="D1592" t="str">
            <v>00001608</v>
          </cell>
          <cell r="F1592">
            <v>38916</v>
          </cell>
          <cell r="G1592" t="str">
            <v>03NC/ISO</v>
          </cell>
          <cell r="H1592">
            <v>49</v>
          </cell>
          <cell r="I1592">
            <v>0.85</v>
          </cell>
          <cell r="J1592">
            <v>0</v>
          </cell>
          <cell r="K1592">
            <v>49</v>
          </cell>
          <cell r="L1592">
            <v>0</v>
          </cell>
          <cell r="M1592">
            <v>0</v>
          </cell>
          <cell r="N1592">
            <v>49</v>
          </cell>
          <cell r="O1592">
            <v>49</v>
          </cell>
        </row>
        <row r="1593">
          <cell r="D1593" t="str">
            <v>00001609</v>
          </cell>
          <cell r="F1593">
            <v>38916</v>
          </cell>
          <cell r="G1593" t="str">
            <v>03NC/ISO</v>
          </cell>
          <cell r="H1593">
            <v>661</v>
          </cell>
          <cell r="I1593">
            <v>0.85</v>
          </cell>
          <cell r="J1593">
            <v>0</v>
          </cell>
          <cell r="K1593">
            <v>0</v>
          </cell>
          <cell r="L1593">
            <v>0</v>
          </cell>
          <cell r="M1593">
            <v>661</v>
          </cell>
          <cell r="N1593">
            <v>661</v>
          </cell>
          <cell r="O1593">
            <v>0</v>
          </cell>
        </row>
        <row r="1594">
          <cell r="D1594" t="str">
            <v>00001610</v>
          </cell>
          <cell r="F1594">
            <v>38916</v>
          </cell>
          <cell r="G1594" t="str">
            <v>03NC/ISO</v>
          </cell>
          <cell r="H1594">
            <v>229</v>
          </cell>
          <cell r="I1594">
            <v>1.1299999999999999</v>
          </cell>
          <cell r="J1594">
            <v>0</v>
          </cell>
          <cell r="K1594">
            <v>0</v>
          </cell>
          <cell r="L1594">
            <v>0</v>
          </cell>
          <cell r="M1594">
            <v>229</v>
          </cell>
          <cell r="N1594">
            <v>229</v>
          </cell>
          <cell r="O1594">
            <v>0</v>
          </cell>
        </row>
        <row r="1595">
          <cell r="D1595" t="str">
            <v>00001611</v>
          </cell>
          <cell r="F1595">
            <v>38916</v>
          </cell>
          <cell r="G1595" t="str">
            <v>03NC/ISO</v>
          </cell>
          <cell r="H1595">
            <v>9</v>
          </cell>
          <cell r="I1595">
            <v>0.85</v>
          </cell>
          <cell r="J1595">
            <v>0</v>
          </cell>
          <cell r="K1595">
            <v>9</v>
          </cell>
          <cell r="L1595">
            <v>0</v>
          </cell>
          <cell r="M1595">
            <v>0</v>
          </cell>
          <cell r="N1595">
            <v>9</v>
          </cell>
          <cell r="O1595">
            <v>9</v>
          </cell>
        </row>
        <row r="1596">
          <cell r="D1596" t="str">
            <v>00001612</v>
          </cell>
          <cell r="F1596">
            <v>38916</v>
          </cell>
          <cell r="G1596" t="str">
            <v>03NC/ISO</v>
          </cell>
          <cell r="H1596">
            <v>52</v>
          </cell>
          <cell r="I1596">
            <v>0.85</v>
          </cell>
          <cell r="J1596">
            <v>0</v>
          </cell>
          <cell r="K1596">
            <v>26</v>
          </cell>
          <cell r="L1596">
            <v>0</v>
          </cell>
          <cell r="M1596">
            <v>26</v>
          </cell>
          <cell r="N1596">
            <v>52</v>
          </cell>
          <cell r="O1596">
            <v>26</v>
          </cell>
        </row>
        <row r="1597">
          <cell r="D1597" t="str">
            <v>00001613</v>
          </cell>
          <cell r="F1597">
            <v>38916</v>
          </cell>
          <cell r="G1597" t="str">
            <v>03NC/ISO</v>
          </cell>
          <cell r="H1597">
            <v>6</v>
          </cell>
          <cell r="I1597">
            <v>0.85</v>
          </cell>
          <cell r="J1597">
            <v>0</v>
          </cell>
          <cell r="K1597">
            <v>6</v>
          </cell>
          <cell r="L1597">
            <v>0</v>
          </cell>
          <cell r="M1597">
            <v>0</v>
          </cell>
          <cell r="N1597">
            <v>6</v>
          </cell>
          <cell r="O1597">
            <v>6</v>
          </cell>
        </row>
        <row r="1598">
          <cell r="D1598" t="str">
            <v>00001614</v>
          </cell>
          <cell r="F1598">
            <v>38916</v>
          </cell>
          <cell r="G1598" t="str">
            <v>03NC/ISO</v>
          </cell>
          <cell r="H1598">
            <v>198</v>
          </cell>
          <cell r="I1598">
            <v>0.85</v>
          </cell>
          <cell r="J1598">
            <v>0</v>
          </cell>
          <cell r="K1598">
            <v>0</v>
          </cell>
          <cell r="L1598">
            <v>0</v>
          </cell>
          <cell r="M1598">
            <v>198</v>
          </cell>
          <cell r="N1598">
            <v>198</v>
          </cell>
          <cell r="O1598">
            <v>0</v>
          </cell>
        </row>
        <row r="1599">
          <cell r="D1599" t="str">
            <v>00001615</v>
          </cell>
          <cell r="F1599">
            <v>38916</v>
          </cell>
          <cell r="G1599" t="str">
            <v>03NC/ISO</v>
          </cell>
          <cell r="H1599">
            <v>123</v>
          </cell>
          <cell r="I1599">
            <v>1.1299999999999999</v>
          </cell>
          <cell r="J1599">
            <v>0</v>
          </cell>
          <cell r="K1599">
            <v>0</v>
          </cell>
          <cell r="L1599">
            <v>0</v>
          </cell>
          <cell r="M1599">
            <v>123</v>
          </cell>
          <cell r="N1599">
            <v>123</v>
          </cell>
          <cell r="O1599">
            <v>0</v>
          </cell>
        </row>
        <row r="1600">
          <cell r="D1600" t="str">
            <v>00001616</v>
          </cell>
          <cell r="F1600">
            <v>38916</v>
          </cell>
          <cell r="G1600" t="str">
            <v>03NC/ISO</v>
          </cell>
          <cell r="H1600">
            <v>176</v>
          </cell>
          <cell r="I1600">
            <v>0.85</v>
          </cell>
          <cell r="J1600">
            <v>0</v>
          </cell>
          <cell r="K1600">
            <v>176</v>
          </cell>
          <cell r="L1600">
            <v>0</v>
          </cell>
          <cell r="M1600">
            <v>0</v>
          </cell>
          <cell r="N1600">
            <v>176</v>
          </cell>
          <cell r="O1600">
            <v>176</v>
          </cell>
        </row>
        <row r="1601">
          <cell r="D1601" t="str">
            <v>00001617</v>
          </cell>
          <cell r="F1601">
            <v>38916</v>
          </cell>
          <cell r="G1601" t="str">
            <v>03NC/ISO</v>
          </cell>
          <cell r="H1601">
            <v>529</v>
          </cell>
          <cell r="I1601">
            <v>0.85</v>
          </cell>
          <cell r="J1601">
            <v>0</v>
          </cell>
          <cell r="K1601">
            <v>264</v>
          </cell>
          <cell r="L1601">
            <v>0</v>
          </cell>
          <cell r="M1601">
            <v>265</v>
          </cell>
          <cell r="N1601">
            <v>529</v>
          </cell>
          <cell r="O1601">
            <v>264</v>
          </cell>
        </row>
        <row r="1602">
          <cell r="D1602" t="str">
            <v>00001618</v>
          </cell>
          <cell r="F1602">
            <v>38916</v>
          </cell>
          <cell r="G1602" t="str">
            <v>03NC/ISO</v>
          </cell>
          <cell r="H1602">
            <v>74</v>
          </cell>
          <cell r="I1602">
            <v>0.85</v>
          </cell>
          <cell r="J1602">
            <v>0</v>
          </cell>
          <cell r="K1602">
            <v>74</v>
          </cell>
          <cell r="L1602">
            <v>0</v>
          </cell>
          <cell r="M1602">
            <v>0</v>
          </cell>
          <cell r="N1602">
            <v>74</v>
          </cell>
          <cell r="O1602">
            <v>74</v>
          </cell>
        </row>
        <row r="1603">
          <cell r="D1603" t="str">
            <v>00001619</v>
          </cell>
          <cell r="F1603">
            <v>38916</v>
          </cell>
          <cell r="G1603" t="str">
            <v>03NC/ISO</v>
          </cell>
          <cell r="H1603">
            <v>264</v>
          </cell>
          <cell r="I1603">
            <v>0.85</v>
          </cell>
          <cell r="J1603">
            <v>0</v>
          </cell>
          <cell r="K1603">
            <v>0</v>
          </cell>
          <cell r="L1603">
            <v>0</v>
          </cell>
          <cell r="M1603">
            <v>264</v>
          </cell>
          <cell r="N1603">
            <v>264</v>
          </cell>
          <cell r="O1603">
            <v>0</v>
          </cell>
        </row>
        <row r="1604">
          <cell r="D1604" t="str">
            <v>00001620</v>
          </cell>
          <cell r="F1604">
            <v>38916</v>
          </cell>
          <cell r="G1604" t="str">
            <v>03NC/ISO</v>
          </cell>
          <cell r="H1604">
            <v>353</v>
          </cell>
          <cell r="I1604">
            <v>1.1299999999999999</v>
          </cell>
          <cell r="J1604">
            <v>0</v>
          </cell>
          <cell r="K1604">
            <v>0</v>
          </cell>
          <cell r="L1604">
            <v>0</v>
          </cell>
          <cell r="M1604">
            <v>353</v>
          </cell>
          <cell r="N1604">
            <v>353</v>
          </cell>
          <cell r="O1604">
            <v>0</v>
          </cell>
        </row>
        <row r="1605">
          <cell r="D1605" t="str">
            <v>00001621</v>
          </cell>
          <cell r="F1605">
            <v>38916</v>
          </cell>
          <cell r="G1605" t="str">
            <v>03NC/ISO</v>
          </cell>
          <cell r="H1605">
            <v>1720</v>
          </cell>
          <cell r="I1605">
            <v>0.85</v>
          </cell>
          <cell r="J1605">
            <v>0</v>
          </cell>
          <cell r="K1605">
            <v>573</v>
          </cell>
          <cell r="L1605">
            <v>0</v>
          </cell>
          <cell r="M1605">
            <v>1147</v>
          </cell>
          <cell r="N1605">
            <v>1720</v>
          </cell>
          <cell r="O1605">
            <v>573</v>
          </cell>
        </row>
        <row r="1606">
          <cell r="D1606" t="str">
            <v>00001622</v>
          </cell>
          <cell r="F1606">
            <v>38916</v>
          </cell>
          <cell r="G1606" t="str">
            <v>03NC/ISO</v>
          </cell>
          <cell r="H1606">
            <v>198</v>
          </cell>
          <cell r="I1606">
            <v>0.85</v>
          </cell>
          <cell r="J1606">
            <v>0</v>
          </cell>
          <cell r="K1606">
            <v>0</v>
          </cell>
          <cell r="L1606">
            <v>0</v>
          </cell>
          <cell r="M1606">
            <v>198</v>
          </cell>
          <cell r="N1606">
            <v>198</v>
          </cell>
          <cell r="O1606">
            <v>0</v>
          </cell>
        </row>
        <row r="1607">
          <cell r="D1607" t="str">
            <v>00001623</v>
          </cell>
          <cell r="F1607">
            <v>38916</v>
          </cell>
          <cell r="G1607" t="str">
            <v>03NC/ISO</v>
          </cell>
          <cell r="H1607">
            <v>1765</v>
          </cell>
          <cell r="I1607">
            <v>1.1299999999999999</v>
          </cell>
          <cell r="J1607">
            <v>0</v>
          </cell>
          <cell r="K1607">
            <v>0</v>
          </cell>
          <cell r="L1607">
            <v>0</v>
          </cell>
          <cell r="M1607">
            <v>1765</v>
          </cell>
          <cell r="N1607">
            <v>1765</v>
          </cell>
          <cell r="O1607">
            <v>0</v>
          </cell>
        </row>
        <row r="1608">
          <cell r="D1608" t="str">
            <v>00001624</v>
          </cell>
          <cell r="F1608">
            <v>38916</v>
          </cell>
          <cell r="G1608" t="str">
            <v>03NC/ISO</v>
          </cell>
          <cell r="H1608">
            <v>1059</v>
          </cell>
          <cell r="I1608">
            <v>0.85</v>
          </cell>
          <cell r="J1608">
            <v>264</v>
          </cell>
          <cell r="K1608">
            <v>264</v>
          </cell>
          <cell r="L1608">
            <v>0</v>
          </cell>
          <cell r="M1608">
            <v>795</v>
          </cell>
          <cell r="N1608">
            <v>795</v>
          </cell>
          <cell r="O1608">
            <v>0</v>
          </cell>
        </row>
        <row r="1609">
          <cell r="D1609" t="str">
            <v>00001625</v>
          </cell>
          <cell r="F1609">
            <v>38916</v>
          </cell>
          <cell r="G1609" t="str">
            <v>03NC/ISO</v>
          </cell>
          <cell r="H1609">
            <v>176</v>
          </cell>
          <cell r="I1609">
            <v>1.1299999999999999</v>
          </cell>
          <cell r="J1609">
            <v>0</v>
          </cell>
          <cell r="K1609">
            <v>0</v>
          </cell>
          <cell r="L1609">
            <v>0</v>
          </cell>
          <cell r="M1609">
            <v>176</v>
          </cell>
          <cell r="N1609">
            <v>176</v>
          </cell>
          <cell r="O1609">
            <v>0</v>
          </cell>
        </row>
        <row r="1610">
          <cell r="D1610" t="str">
            <v>00001626</v>
          </cell>
          <cell r="F1610">
            <v>38916</v>
          </cell>
          <cell r="G1610" t="str">
            <v>03NC/ISO</v>
          </cell>
          <cell r="H1610">
            <v>1059</v>
          </cell>
          <cell r="I1610">
            <v>0.85</v>
          </cell>
          <cell r="J1610">
            <v>264</v>
          </cell>
          <cell r="K1610">
            <v>264</v>
          </cell>
          <cell r="L1610">
            <v>0</v>
          </cell>
          <cell r="M1610">
            <v>795</v>
          </cell>
          <cell r="N1610">
            <v>795</v>
          </cell>
          <cell r="O1610">
            <v>0</v>
          </cell>
        </row>
        <row r="1611">
          <cell r="D1611" t="str">
            <v>00001627</v>
          </cell>
          <cell r="F1611">
            <v>38916</v>
          </cell>
          <cell r="G1611" t="str">
            <v>03NC/ISO</v>
          </cell>
          <cell r="H1611">
            <v>211</v>
          </cell>
          <cell r="I1611">
            <v>1.1299999999999999</v>
          </cell>
          <cell r="J1611">
            <v>0</v>
          </cell>
          <cell r="K1611">
            <v>0</v>
          </cell>
          <cell r="L1611">
            <v>0</v>
          </cell>
          <cell r="M1611">
            <v>211</v>
          </cell>
          <cell r="N1611">
            <v>211</v>
          </cell>
          <cell r="O1611">
            <v>0</v>
          </cell>
        </row>
        <row r="1612">
          <cell r="D1612" t="str">
            <v>00001628</v>
          </cell>
          <cell r="F1612">
            <v>38916</v>
          </cell>
          <cell r="G1612" t="str">
            <v>03NC/ISO</v>
          </cell>
          <cell r="H1612">
            <v>709</v>
          </cell>
          <cell r="I1612">
            <v>0.85</v>
          </cell>
          <cell r="J1612">
            <v>0</v>
          </cell>
          <cell r="K1612">
            <v>709</v>
          </cell>
          <cell r="L1612">
            <v>0</v>
          </cell>
          <cell r="M1612">
            <v>0</v>
          </cell>
          <cell r="N1612">
            <v>709</v>
          </cell>
          <cell r="O1612">
            <v>709</v>
          </cell>
        </row>
        <row r="1613">
          <cell r="D1613" t="str">
            <v>00001629</v>
          </cell>
          <cell r="F1613">
            <v>38916</v>
          </cell>
          <cell r="G1613" t="str">
            <v>03NC/ISO</v>
          </cell>
          <cell r="H1613">
            <v>176</v>
          </cell>
          <cell r="I1613">
            <v>0.85</v>
          </cell>
          <cell r="J1613">
            <v>0</v>
          </cell>
          <cell r="K1613">
            <v>88</v>
          </cell>
          <cell r="L1613">
            <v>0</v>
          </cell>
          <cell r="M1613">
            <v>88</v>
          </cell>
          <cell r="N1613">
            <v>176</v>
          </cell>
          <cell r="O1613">
            <v>88</v>
          </cell>
        </row>
        <row r="1614">
          <cell r="D1614" t="str">
            <v>00001630</v>
          </cell>
          <cell r="F1614">
            <v>38916</v>
          </cell>
          <cell r="G1614" t="str">
            <v>03NC/ISO</v>
          </cell>
          <cell r="H1614">
            <v>143</v>
          </cell>
          <cell r="I1614">
            <v>0.85</v>
          </cell>
          <cell r="J1614">
            <v>0</v>
          </cell>
          <cell r="K1614">
            <v>143</v>
          </cell>
          <cell r="L1614">
            <v>0</v>
          </cell>
          <cell r="M1614">
            <v>0</v>
          </cell>
          <cell r="N1614">
            <v>143</v>
          </cell>
          <cell r="O1614">
            <v>143</v>
          </cell>
        </row>
        <row r="1615">
          <cell r="D1615" t="str">
            <v>00001631</v>
          </cell>
          <cell r="F1615">
            <v>38916</v>
          </cell>
          <cell r="G1615" t="str">
            <v>03NC/ISO</v>
          </cell>
          <cell r="H1615">
            <v>331</v>
          </cell>
          <cell r="I1615">
            <v>0.85</v>
          </cell>
          <cell r="J1615">
            <v>0</v>
          </cell>
          <cell r="K1615">
            <v>0</v>
          </cell>
          <cell r="L1615">
            <v>0</v>
          </cell>
          <cell r="M1615">
            <v>331</v>
          </cell>
          <cell r="N1615">
            <v>331</v>
          </cell>
          <cell r="O1615">
            <v>0</v>
          </cell>
        </row>
        <row r="1616">
          <cell r="D1616" t="str">
            <v>00001632</v>
          </cell>
          <cell r="F1616">
            <v>38916</v>
          </cell>
          <cell r="G1616" t="str">
            <v>03NC/ISO</v>
          </cell>
          <cell r="H1616">
            <v>229</v>
          </cell>
          <cell r="I1616">
            <v>1.1299999999999999</v>
          </cell>
          <cell r="J1616">
            <v>0</v>
          </cell>
          <cell r="K1616">
            <v>0</v>
          </cell>
          <cell r="L1616">
            <v>0</v>
          </cell>
          <cell r="M1616">
            <v>229</v>
          </cell>
          <cell r="N1616">
            <v>229</v>
          </cell>
          <cell r="O1616">
            <v>0</v>
          </cell>
        </row>
        <row r="1617">
          <cell r="D1617" t="str">
            <v>00001633</v>
          </cell>
          <cell r="F1617">
            <v>38916</v>
          </cell>
          <cell r="G1617" t="str">
            <v>03NC/ISO</v>
          </cell>
          <cell r="H1617">
            <v>88</v>
          </cell>
          <cell r="I1617">
            <v>1.1299999999999999</v>
          </cell>
          <cell r="J1617">
            <v>0</v>
          </cell>
          <cell r="K1617">
            <v>0</v>
          </cell>
          <cell r="L1617">
            <v>0</v>
          </cell>
          <cell r="M1617">
            <v>88</v>
          </cell>
          <cell r="N1617">
            <v>88</v>
          </cell>
          <cell r="O1617">
            <v>0</v>
          </cell>
        </row>
        <row r="1618">
          <cell r="D1618" t="str">
            <v>00001634</v>
          </cell>
          <cell r="F1618">
            <v>38916</v>
          </cell>
          <cell r="G1618" t="str">
            <v>03NC/ISO</v>
          </cell>
          <cell r="H1618">
            <v>858</v>
          </cell>
          <cell r="I1618">
            <v>0.85</v>
          </cell>
          <cell r="J1618">
            <v>858</v>
          </cell>
          <cell r="K1618">
            <v>858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</row>
        <row r="1619">
          <cell r="D1619" t="str">
            <v>00001635</v>
          </cell>
          <cell r="F1619">
            <v>38916</v>
          </cell>
          <cell r="G1619" t="str">
            <v>03NC/ISO</v>
          </cell>
          <cell r="H1619">
            <v>1412</v>
          </cell>
          <cell r="I1619">
            <v>0.85</v>
          </cell>
          <cell r="J1619">
            <v>142</v>
          </cell>
          <cell r="K1619">
            <v>706</v>
          </cell>
          <cell r="L1619">
            <v>0</v>
          </cell>
          <cell r="M1619">
            <v>706</v>
          </cell>
          <cell r="N1619">
            <v>1270</v>
          </cell>
          <cell r="O1619">
            <v>564</v>
          </cell>
        </row>
        <row r="1620">
          <cell r="D1620" t="str">
            <v>00001636</v>
          </cell>
          <cell r="F1620">
            <v>38916</v>
          </cell>
          <cell r="G1620" t="str">
            <v>03NC/ISO</v>
          </cell>
          <cell r="H1620">
            <v>366</v>
          </cell>
          <cell r="I1620">
            <v>0.85</v>
          </cell>
          <cell r="J1620">
            <v>0</v>
          </cell>
          <cell r="K1620">
            <v>366</v>
          </cell>
          <cell r="L1620">
            <v>0</v>
          </cell>
          <cell r="M1620">
            <v>0</v>
          </cell>
          <cell r="N1620">
            <v>366</v>
          </cell>
          <cell r="O1620">
            <v>366</v>
          </cell>
        </row>
        <row r="1621">
          <cell r="D1621" t="str">
            <v>00001637</v>
          </cell>
          <cell r="F1621">
            <v>38916</v>
          </cell>
          <cell r="G1621" t="str">
            <v>03NC/ISO</v>
          </cell>
          <cell r="H1621">
            <v>397</v>
          </cell>
          <cell r="I1621">
            <v>0.85</v>
          </cell>
          <cell r="J1621">
            <v>0</v>
          </cell>
          <cell r="K1621">
            <v>0</v>
          </cell>
          <cell r="L1621">
            <v>0</v>
          </cell>
          <cell r="M1621">
            <v>397</v>
          </cell>
          <cell r="N1621">
            <v>397</v>
          </cell>
          <cell r="O1621">
            <v>0</v>
          </cell>
        </row>
        <row r="1622">
          <cell r="D1622" t="str">
            <v>00001638</v>
          </cell>
          <cell r="F1622">
            <v>38916</v>
          </cell>
          <cell r="G1622" t="str">
            <v>03NC/ISO</v>
          </cell>
          <cell r="H1622">
            <v>1412</v>
          </cell>
          <cell r="I1622">
            <v>1.1299999999999999</v>
          </cell>
          <cell r="J1622">
            <v>0</v>
          </cell>
          <cell r="K1622">
            <v>0</v>
          </cell>
          <cell r="L1622">
            <v>0</v>
          </cell>
          <cell r="M1622">
            <v>1412</v>
          </cell>
          <cell r="N1622">
            <v>1412</v>
          </cell>
          <cell r="O1622">
            <v>0</v>
          </cell>
        </row>
        <row r="1623">
          <cell r="D1623" t="str">
            <v>00001639</v>
          </cell>
          <cell r="F1623">
            <v>38916</v>
          </cell>
          <cell r="G1623" t="str">
            <v>03NC/ISO</v>
          </cell>
          <cell r="H1623">
            <v>60</v>
          </cell>
          <cell r="I1623">
            <v>0.85</v>
          </cell>
          <cell r="J1623">
            <v>0</v>
          </cell>
          <cell r="K1623">
            <v>60</v>
          </cell>
          <cell r="L1623">
            <v>0</v>
          </cell>
          <cell r="M1623">
            <v>0</v>
          </cell>
          <cell r="N1623">
            <v>60</v>
          </cell>
          <cell r="O1623">
            <v>60</v>
          </cell>
        </row>
        <row r="1624">
          <cell r="D1624" t="str">
            <v>00001640</v>
          </cell>
          <cell r="F1624">
            <v>38916</v>
          </cell>
          <cell r="G1624" t="str">
            <v>03NC/ISO</v>
          </cell>
          <cell r="H1624">
            <v>88</v>
          </cell>
          <cell r="I1624">
            <v>0.85</v>
          </cell>
          <cell r="J1624">
            <v>0</v>
          </cell>
          <cell r="K1624">
            <v>44</v>
          </cell>
          <cell r="L1624">
            <v>0</v>
          </cell>
          <cell r="M1624">
            <v>44</v>
          </cell>
          <cell r="N1624">
            <v>88</v>
          </cell>
          <cell r="O1624">
            <v>44</v>
          </cell>
        </row>
        <row r="1625">
          <cell r="D1625" t="str">
            <v>00001641</v>
          </cell>
          <cell r="F1625">
            <v>38916</v>
          </cell>
          <cell r="G1625" t="str">
            <v>03NC/ISO</v>
          </cell>
          <cell r="H1625">
            <v>35</v>
          </cell>
          <cell r="I1625">
            <v>0.85</v>
          </cell>
          <cell r="J1625">
            <v>0</v>
          </cell>
          <cell r="K1625">
            <v>35</v>
          </cell>
          <cell r="L1625">
            <v>0</v>
          </cell>
          <cell r="M1625">
            <v>0</v>
          </cell>
          <cell r="N1625">
            <v>35</v>
          </cell>
          <cell r="O1625">
            <v>35</v>
          </cell>
        </row>
        <row r="1626">
          <cell r="D1626" t="str">
            <v>00001642</v>
          </cell>
          <cell r="F1626">
            <v>38916</v>
          </cell>
          <cell r="G1626" t="str">
            <v>03NC/ISO</v>
          </cell>
          <cell r="H1626">
            <v>887</v>
          </cell>
          <cell r="I1626">
            <v>0.85</v>
          </cell>
          <cell r="J1626">
            <v>0</v>
          </cell>
          <cell r="K1626">
            <v>0</v>
          </cell>
          <cell r="L1626">
            <v>0</v>
          </cell>
          <cell r="M1626">
            <v>887</v>
          </cell>
          <cell r="N1626">
            <v>887</v>
          </cell>
          <cell r="O1626">
            <v>0</v>
          </cell>
        </row>
        <row r="1627">
          <cell r="D1627" t="str">
            <v>00001643</v>
          </cell>
          <cell r="F1627">
            <v>38916</v>
          </cell>
          <cell r="G1627" t="str">
            <v>03NC/ISO</v>
          </cell>
          <cell r="H1627">
            <v>229</v>
          </cell>
          <cell r="I1627">
            <v>1.1299999999999999</v>
          </cell>
          <cell r="J1627">
            <v>0</v>
          </cell>
          <cell r="K1627">
            <v>0</v>
          </cell>
          <cell r="L1627">
            <v>0</v>
          </cell>
          <cell r="M1627">
            <v>229</v>
          </cell>
          <cell r="N1627">
            <v>229</v>
          </cell>
          <cell r="O1627">
            <v>0</v>
          </cell>
        </row>
        <row r="1628">
          <cell r="D1628" t="str">
            <v>00001644</v>
          </cell>
          <cell r="F1628">
            <v>38916</v>
          </cell>
          <cell r="G1628" t="str">
            <v>03NC/ISO</v>
          </cell>
          <cell r="H1628">
            <v>159</v>
          </cell>
          <cell r="I1628">
            <v>0.85</v>
          </cell>
          <cell r="J1628">
            <v>0</v>
          </cell>
          <cell r="K1628">
            <v>0</v>
          </cell>
          <cell r="L1628">
            <v>0</v>
          </cell>
          <cell r="M1628">
            <v>159</v>
          </cell>
          <cell r="N1628">
            <v>159</v>
          </cell>
          <cell r="O1628">
            <v>0</v>
          </cell>
        </row>
        <row r="1629">
          <cell r="D1629" t="str">
            <v>00001645</v>
          </cell>
          <cell r="F1629">
            <v>38916</v>
          </cell>
          <cell r="G1629" t="str">
            <v>03NC/ISO</v>
          </cell>
          <cell r="H1629">
            <v>132</v>
          </cell>
          <cell r="I1629">
            <v>0.85</v>
          </cell>
          <cell r="J1629">
            <v>0</v>
          </cell>
          <cell r="K1629">
            <v>0</v>
          </cell>
          <cell r="L1629">
            <v>0</v>
          </cell>
          <cell r="M1629">
            <v>132</v>
          </cell>
          <cell r="N1629">
            <v>132</v>
          </cell>
          <cell r="O1629">
            <v>0</v>
          </cell>
        </row>
        <row r="1630">
          <cell r="D1630" t="str">
            <v>00001646</v>
          </cell>
          <cell r="F1630">
            <v>38916</v>
          </cell>
          <cell r="G1630" t="str">
            <v>03NC/ISO</v>
          </cell>
          <cell r="H1630">
            <v>141</v>
          </cell>
          <cell r="I1630">
            <v>1.1299999999999999</v>
          </cell>
          <cell r="J1630">
            <v>0</v>
          </cell>
          <cell r="K1630">
            <v>0</v>
          </cell>
          <cell r="L1630">
            <v>0</v>
          </cell>
          <cell r="M1630">
            <v>141</v>
          </cell>
          <cell r="N1630">
            <v>141</v>
          </cell>
          <cell r="O1630">
            <v>0</v>
          </cell>
        </row>
        <row r="1631">
          <cell r="D1631" t="str">
            <v>00001647</v>
          </cell>
          <cell r="F1631">
            <v>38916</v>
          </cell>
          <cell r="G1631" t="str">
            <v>03NC/ISO</v>
          </cell>
          <cell r="H1631">
            <v>88</v>
          </cell>
          <cell r="I1631">
            <v>0.85</v>
          </cell>
          <cell r="J1631">
            <v>0</v>
          </cell>
          <cell r="K1631">
            <v>44</v>
          </cell>
          <cell r="L1631">
            <v>0</v>
          </cell>
          <cell r="M1631">
            <v>44</v>
          </cell>
          <cell r="N1631">
            <v>88</v>
          </cell>
          <cell r="O1631">
            <v>44</v>
          </cell>
        </row>
        <row r="1632">
          <cell r="D1632" t="str">
            <v>00001648</v>
          </cell>
          <cell r="F1632">
            <v>38916</v>
          </cell>
          <cell r="G1632" t="str">
            <v>03NC/ISO</v>
          </cell>
          <cell r="H1632">
            <v>33</v>
          </cell>
          <cell r="I1632">
            <v>0.85</v>
          </cell>
          <cell r="J1632">
            <v>0</v>
          </cell>
          <cell r="K1632">
            <v>33</v>
          </cell>
          <cell r="L1632">
            <v>0</v>
          </cell>
          <cell r="M1632">
            <v>0</v>
          </cell>
          <cell r="N1632">
            <v>33</v>
          </cell>
          <cell r="O1632">
            <v>33</v>
          </cell>
        </row>
        <row r="1633">
          <cell r="D1633" t="str">
            <v>00001649</v>
          </cell>
          <cell r="F1633">
            <v>38916</v>
          </cell>
          <cell r="G1633" t="str">
            <v>03NC/ISO</v>
          </cell>
          <cell r="H1633">
            <v>13</v>
          </cell>
          <cell r="I1633">
            <v>0.85</v>
          </cell>
          <cell r="J1633">
            <v>0</v>
          </cell>
          <cell r="K1633">
            <v>13</v>
          </cell>
          <cell r="L1633">
            <v>0</v>
          </cell>
          <cell r="M1633">
            <v>0</v>
          </cell>
          <cell r="N1633">
            <v>13</v>
          </cell>
          <cell r="O1633">
            <v>13</v>
          </cell>
        </row>
        <row r="1634">
          <cell r="D1634" t="str">
            <v>00001650</v>
          </cell>
          <cell r="F1634">
            <v>38916</v>
          </cell>
          <cell r="G1634" t="str">
            <v>03NC/ISO</v>
          </cell>
          <cell r="H1634">
            <v>728</v>
          </cell>
          <cell r="I1634">
            <v>0.85</v>
          </cell>
          <cell r="J1634">
            <v>0</v>
          </cell>
          <cell r="K1634">
            <v>0</v>
          </cell>
          <cell r="L1634">
            <v>0</v>
          </cell>
          <cell r="M1634">
            <v>728</v>
          </cell>
          <cell r="N1634">
            <v>728</v>
          </cell>
          <cell r="O1634">
            <v>0</v>
          </cell>
        </row>
        <row r="1635">
          <cell r="D1635" t="str">
            <v>00001651</v>
          </cell>
          <cell r="F1635">
            <v>38916</v>
          </cell>
          <cell r="G1635" t="str">
            <v>03NC/ISO</v>
          </cell>
          <cell r="H1635">
            <v>211</v>
          </cell>
          <cell r="I1635">
            <v>1.1299999999999999</v>
          </cell>
          <cell r="J1635">
            <v>0</v>
          </cell>
          <cell r="K1635">
            <v>0</v>
          </cell>
          <cell r="L1635">
            <v>0</v>
          </cell>
          <cell r="M1635">
            <v>211</v>
          </cell>
          <cell r="N1635">
            <v>211</v>
          </cell>
          <cell r="O1635">
            <v>0</v>
          </cell>
        </row>
        <row r="1636">
          <cell r="D1636" t="str">
            <v>00001652</v>
          </cell>
          <cell r="F1636">
            <v>38916</v>
          </cell>
          <cell r="G1636" t="str">
            <v>03NC/ISO</v>
          </cell>
          <cell r="H1636">
            <v>74</v>
          </cell>
          <cell r="I1636">
            <v>0.85</v>
          </cell>
          <cell r="J1636">
            <v>0</v>
          </cell>
          <cell r="K1636">
            <v>74</v>
          </cell>
          <cell r="L1636">
            <v>0</v>
          </cell>
          <cell r="M1636">
            <v>0</v>
          </cell>
          <cell r="N1636">
            <v>74</v>
          </cell>
          <cell r="O1636">
            <v>74</v>
          </cell>
        </row>
        <row r="1637">
          <cell r="D1637" t="str">
            <v>00001653</v>
          </cell>
          <cell r="F1637">
            <v>38916</v>
          </cell>
          <cell r="G1637" t="str">
            <v>03NC/ISO</v>
          </cell>
          <cell r="H1637">
            <v>61</v>
          </cell>
          <cell r="I1637">
            <v>0.85</v>
          </cell>
          <cell r="J1637">
            <v>0</v>
          </cell>
          <cell r="K1637">
            <v>30</v>
          </cell>
          <cell r="L1637">
            <v>0</v>
          </cell>
          <cell r="M1637">
            <v>31</v>
          </cell>
          <cell r="N1637">
            <v>61</v>
          </cell>
          <cell r="O1637">
            <v>30</v>
          </cell>
        </row>
        <row r="1638">
          <cell r="D1638" t="str">
            <v>00001654</v>
          </cell>
          <cell r="F1638">
            <v>38916</v>
          </cell>
          <cell r="G1638" t="str">
            <v>03NC/ISO</v>
          </cell>
          <cell r="H1638">
            <v>16</v>
          </cell>
          <cell r="I1638">
            <v>0.85</v>
          </cell>
          <cell r="J1638">
            <v>0</v>
          </cell>
          <cell r="K1638">
            <v>16</v>
          </cell>
          <cell r="L1638">
            <v>0</v>
          </cell>
          <cell r="M1638">
            <v>0</v>
          </cell>
          <cell r="N1638">
            <v>16</v>
          </cell>
          <cell r="O1638">
            <v>16</v>
          </cell>
        </row>
        <row r="1639">
          <cell r="D1639" t="str">
            <v>00001655</v>
          </cell>
          <cell r="F1639">
            <v>38916</v>
          </cell>
          <cell r="G1639" t="str">
            <v>03NC/ISO</v>
          </cell>
          <cell r="H1639">
            <v>132</v>
          </cell>
          <cell r="I1639">
            <v>0.85</v>
          </cell>
          <cell r="J1639">
            <v>0</v>
          </cell>
          <cell r="K1639">
            <v>0</v>
          </cell>
          <cell r="L1639">
            <v>0</v>
          </cell>
          <cell r="M1639">
            <v>132</v>
          </cell>
          <cell r="N1639">
            <v>132</v>
          </cell>
          <cell r="O1639">
            <v>0</v>
          </cell>
        </row>
        <row r="1640">
          <cell r="D1640" t="str">
            <v>00001656</v>
          </cell>
          <cell r="F1640">
            <v>38916</v>
          </cell>
          <cell r="G1640" t="str">
            <v>03NC/ISO</v>
          </cell>
          <cell r="H1640">
            <v>123</v>
          </cell>
          <cell r="I1640">
            <v>1.1299999999999999</v>
          </cell>
          <cell r="J1640">
            <v>0</v>
          </cell>
          <cell r="K1640">
            <v>0</v>
          </cell>
          <cell r="L1640">
            <v>0</v>
          </cell>
          <cell r="M1640">
            <v>123</v>
          </cell>
          <cell r="N1640">
            <v>123</v>
          </cell>
          <cell r="O1640">
            <v>0</v>
          </cell>
        </row>
        <row r="1641">
          <cell r="D1641" t="str">
            <v>00001657</v>
          </cell>
          <cell r="F1641">
            <v>38916</v>
          </cell>
          <cell r="G1641" t="str">
            <v>03NC/ISO</v>
          </cell>
          <cell r="H1641">
            <v>110</v>
          </cell>
          <cell r="I1641">
            <v>0.85</v>
          </cell>
          <cell r="J1641">
            <v>0</v>
          </cell>
          <cell r="K1641">
            <v>110</v>
          </cell>
          <cell r="L1641">
            <v>0</v>
          </cell>
          <cell r="M1641">
            <v>0</v>
          </cell>
          <cell r="N1641">
            <v>110</v>
          </cell>
          <cell r="O1641">
            <v>110</v>
          </cell>
        </row>
        <row r="1642">
          <cell r="D1642" t="str">
            <v>00001658</v>
          </cell>
          <cell r="F1642">
            <v>38916</v>
          </cell>
          <cell r="G1642" t="str">
            <v>03NC/ISO</v>
          </cell>
          <cell r="H1642">
            <v>529</v>
          </cell>
          <cell r="I1642">
            <v>0.85</v>
          </cell>
          <cell r="J1642">
            <v>0</v>
          </cell>
          <cell r="K1642">
            <v>264</v>
          </cell>
          <cell r="L1642">
            <v>0</v>
          </cell>
          <cell r="M1642">
            <v>265</v>
          </cell>
          <cell r="N1642">
            <v>529</v>
          </cell>
          <cell r="O1642">
            <v>264</v>
          </cell>
        </row>
        <row r="1643">
          <cell r="D1643" t="str">
            <v>00001659</v>
          </cell>
          <cell r="F1643">
            <v>38916</v>
          </cell>
          <cell r="G1643" t="str">
            <v>03NC/ISO</v>
          </cell>
          <cell r="H1643">
            <v>64</v>
          </cell>
          <cell r="I1643">
            <v>0.85</v>
          </cell>
          <cell r="J1643">
            <v>0</v>
          </cell>
          <cell r="K1643">
            <v>64</v>
          </cell>
          <cell r="L1643">
            <v>0</v>
          </cell>
          <cell r="M1643">
            <v>0</v>
          </cell>
          <cell r="N1643">
            <v>64</v>
          </cell>
          <cell r="O1643">
            <v>64</v>
          </cell>
        </row>
        <row r="1644">
          <cell r="D1644" t="str">
            <v>00001660</v>
          </cell>
          <cell r="F1644">
            <v>38916</v>
          </cell>
          <cell r="G1644" t="str">
            <v>03NC/ISO</v>
          </cell>
          <cell r="H1644">
            <v>781</v>
          </cell>
          <cell r="I1644">
            <v>0.85</v>
          </cell>
          <cell r="J1644">
            <v>0</v>
          </cell>
          <cell r="K1644">
            <v>0</v>
          </cell>
          <cell r="L1644">
            <v>0</v>
          </cell>
          <cell r="M1644">
            <v>781</v>
          </cell>
          <cell r="N1644">
            <v>781</v>
          </cell>
          <cell r="O1644">
            <v>0</v>
          </cell>
        </row>
        <row r="1645">
          <cell r="D1645" t="str">
            <v>00001661</v>
          </cell>
          <cell r="F1645">
            <v>38916</v>
          </cell>
          <cell r="G1645" t="str">
            <v>03NC/ISO</v>
          </cell>
          <cell r="H1645">
            <v>353</v>
          </cell>
          <cell r="I1645">
            <v>1.1299999999999999</v>
          </cell>
          <cell r="J1645">
            <v>0</v>
          </cell>
          <cell r="K1645">
            <v>0</v>
          </cell>
          <cell r="L1645">
            <v>0</v>
          </cell>
          <cell r="M1645">
            <v>353</v>
          </cell>
          <cell r="N1645">
            <v>353</v>
          </cell>
          <cell r="O1645">
            <v>0</v>
          </cell>
        </row>
        <row r="1646">
          <cell r="D1646" t="str">
            <v>00001662</v>
          </cell>
          <cell r="F1646">
            <v>38916</v>
          </cell>
          <cell r="G1646" t="str">
            <v>03NC/ISO</v>
          </cell>
          <cell r="H1646">
            <v>88</v>
          </cell>
          <cell r="I1646">
            <v>1.1299999999999999</v>
          </cell>
          <cell r="J1646">
            <v>0</v>
          </cell>
          <cell r="K1646">
            <v>0</v>
          </cell>
          <cell r="L1646">
            <v>0</v>
          </cell>
          <cell r="M1646">
            <v>88</v>
          </cell>
          <cell r="N1646">
            <v>88</v>
          </cell>
          <cell r="O1646">
            <v>0</v>
          </cell>
        </row>
        <row r="1647">
          <cell r="D1647" t="str">
            <v>00001663</v>
          </cell>
          <cell r="F1647">
            <v>38916</v>
          </cell>
          <cell r="G1647" t="str">
            <v>03NC/ISO</v>
          </cell>
          <cell r="H1647">
            <v>132</v>
          </cell>
          <cell r="I1647">
            <v>0.85</v>
          </cell>
          <cell r="J1647">
            <v>0</v>
          </cell>
          <cell r="K1647">
            <v>0</v>
          </cell>
          <cell r="L1647">
            <v>0</v>
          </cell>
          <cell r="M1647">
            <v>132</v>
          </cell>
          <cell r="N1647">
            <v>132</v>
          </cell>
          <cell r="O1647">
            <v>0</v>
          </cell>
        </row>
        <row r="1648">
          <cell r="D1648" t="str">
            <v>00001664</v>
          </cell>
          <cell r="F1648">
            <v>38916</v>
          </cell>
          <cell r="G1648" t="str">
            <v>03NC/ISO</v>
          </cell>
          <cell r="H1648">
            <v>141</v>
          </cell>
          <cell r="I1648">
            <v>1.1299999999999999</v>
          </cell>
          <cell r="J1648">
            <v>0</v>
          </cell>
          <cell r="K1648">
            <v>0</v>
          </cell>
          <cell r="L1648">
            <v>0</v>
          </cell>
          <cell r="M1648">
            <v>141</v>
          </cell>
          <cell r="N1648">
            <v>141</v>
          </cell>
          <cell r="O1648">
            <v>0</v>
          </cell>
        </row>
        <row r="1649">
          <cell r="D1649" t="str">
            <v>00001665</v>
          </cell>
          <cell r="F1649">
            <v>38916</v>
          </cell>
          <cell r="G1649" t="str">
            <v>03NC/ISO</v>
          </cell>
          <cell r="H1649">
            <v>132</v>
          </cell>
          <cell r="I1649">
            <v>0.85</v>
          </cell>
          <cell r="J1649">
            <v>0</v>
          </cell>
          <cell r="K1649">
            <v>0</v>
          </cell>
          <cell r="L1649">
            <v>0</v>
          </cell>
          <cell r="M1649">
            <v>132</v>
          </cell>
          <cell r="N1649">
            <v>132</v>
          </cell>
          <cell r="O1649">
            <v>0</v>
          </cell>
        </row>
        <row r="1650">
          <cell r="D1650" t="str">
            <v>00001666</v>
          </cell>
          <cell r="F1650">
            <v>38916</v>
          </cell>
          <cell r="G1650" t="str">
            <v>03NC/ISO</v>
          </cell>
          <cell r="H1650">
            <v>123</v>
          </cell>
          <cell r="I1650">
            <v>1.1299999999999999</v>
          </cell>
          <cell r="J1650">
            <v>0</v>
          </cell>
          <cell r="K1650">
            <v>0</v>
          </cell>
          <cell r="L1650">
            <v>0</v>
          </cell>
          <cell r="M1650">
            <v>123</v>
          </cell>
          <cell r="N1650">
            <v>123</v>
          </cell>
          <cell r="O1650">
            <v>0</v>
          </cell>
        </row>
        <row r="1651">
          <cell r="D1651" t="str">
            <v>00001667</v>
          </cell>
          <cell r="F1651">
            <v>38916</v>
          </cell>
          <cell r="G1651" t="str">
            <v>03NC/ISO</v>
          </cell>
          <cell r="H1651">
            <v>87</v>
          </cell>
          <cell r="I1651">
            <v>0.85</v>
          </cell>
          <cell r="J1651">
            <v>0</v>
          </cell>
          <cell r="K1651">
            <v>87</v>
          </cell>
          <cell r="L1651">
            <v>0</v>
          </cell>
          <cell r="M1651">
            <v>0</v>
          </cell>
          <cell r="N1651">
            <v>87</v>
          </cell>
          <cell r="O1651">
            <v>87</v>
          </cell>
        </row>
        <row r="1652">
          <cell r="D1652" t="str">
            <v>00001668</v>
          </cell>
          <cell r="F1652">
            <v>38916</v>
          </cell>
          <cell r="G1652" t="str">
            <v>03NC/ISO</v>
          </cell>
          <cell r="H1652">
            <v>176</v>
          </cell>
          <cell r="I1652">
            <v>0.85</v>
          </cell>
          <cell r="J1652">
            <v>0</v>
          </cell>
          <cell r="K1652">
            <v>88</v>
          </cell>
          <cell r="L1652">
            <v>0</v>
          </cell>
          <cell r="M1652">
            <v>88</v>
          </cell>
          <cell r="N1652">
            <v>176</v>
          </cell>
          <cell r="O1652">
            <v>88</v>
          </cell>
        </row>
        <row r="1653">
          <cell r="D1653" t="str">
            <v>00001669</v>
          </cell>
          <cell r="F1653">
            <v>38916</v>
          </cell>
          <cell r="G1653" t="str">
            <v>03NC/ISO</v>
          </cell>
          <cell r="H1653">
            <v>21</v>
          </cell>
          <cell r="I1653">
            <v>0.85</v>
          </cell>
          <cell r="J1653">
            <v>0</v>
          </cell>
          <cell r="K1653">
            <v>21</v>
          </cell>
          <cell r="L1653">
            <v>0</v>
          </cell>
          <cell r="M1653">
            <v>0</v>
          </cell>
          <cell r="N1653">
            <v>21</v>
          </cell>
          <cell r="O1653">
            <v>21</v>
          </cell>
        </row>
        <row r="1654">
          <cell r="D1654" t="str">
            <v>00001670</v>
          </cell>
          <cell r="F1654">
            <v>38916</v>
          </cell>
          <cell r="G1654" t="str">
            <v>03NC/ISO</v>
          </cell>
          <cell r="H1654">
            <v>794</v>
          </cell>
          <cell r="I1654">
            <v>0.85</v>
          </cell>
          <cell r="J1654">
            <v>0</v>
          </cell>
          <cell r="K1654">
            <v>0</v>
          </cell>
          <cell r="L1654">
            <v>0</v>
          </cell>
          <cell r="M1654">
            <v>794</v>
          </cell>
          <cell r="N1654">
            <v>794</v>
          </cell>
          <cell r="O1654">
            <v>0</v>
          </cell>
        </row>
        <row r="1655">
          <cell r="D1655" t="str">
            <v>00001671</v>
          </cell>
          <cell r="F1655">
            <v>38916</v>
          </cell>
          <cell r="G1655" t="str">
            <v>03NC/ISO</v>
          </cell>
          <cell r="H1655">
            <v>247</v>
          </cell>
          <cell r="I1655">
            <v>1.1299999999999999</v>
          </cell>
          <cell r="J1655">
            <v>0</v>
          </cell>
          <cell r="K1655">
            <v>0</v>
          </cell>
          <cell r="L1655">
            <v>0</v>
          </cell>
          <cell r="M1655">
            <v>247</v>
          </cell>
          <cell r="N1655">
            <v>247</v>
          </cell>
          <cell r="O1655">
            <v>0</v>
          </cell>
        </row>
        <row r="1656">
          <cell r="D1656" t="str">
            <v>00001672</v>
          </cell>
          <cell r="F1656">
            <v>38916</v>
          </cell>
          <cell r="G1656" t="str">
            <v>03NC/ISO</v>
          </cell>
          <cell r="H1656">
            <v>529</v>
          </cell>
          <cell r="I1656">
            <v>0.85</v>
          </cell>
          <cell r="J1656">
            <v>0</v>
          </cell>
          <cell r="K1656">
            <v>0</v>
          </cell>
          <cell r="L1656">
            <v>0</v>
          </cell>
          <cell r="M1656">
            <v>529</v>
          </cell>
          <cell r="N1656">
            <v>529</v>
          </cell>
          <cell r="O1656">
            <v>0</v>
          </cell>
        </row>
        <row r="1657">
          <cell r="D1657" t="str">
            <v>00001673</v>
          </cell>
          <cell r="F1657">
            <v>38916</v>
          </cell>
          <cell r="G1657" t="str">
            <v>03NC/ISO</v>
          </cell>
          <cell r="H1657">
            <v>70</v>
          </cell>
          <cell r="I1657">
            <v>1.1299999999999999</v>
          </cell>
          <cell r="J1657">
            <v>0</v>
          </cell>
          <cell r="K1657">
            <v>0</v>
          </cell>
          <cell r="L1657">
            <v>0</v>
          </cell>
          <cell r="M1657">
            <v>70</v>
          </cell>
          <cell r="N1657">
            <v>70</v>
          </cell>
          <cell r="O1657">
            <v>0</v>
          </cell>
        </row>
        <row r="1658">
          <cell r="D1658" t="str">
            <v>00001674</v>
          </cell>
          <cell r="F1658">
            <v>38916</v>
          </cell>
          <cell r="G1658" t="str">
            <v>03NC/ISO</v>
          </cell>
          <cell r="H1658">
            <v>88</v>
          </cell>
          <cell r="I1658">
            <v>1.1299999999999999</v>
          </cell>
          <cell r="J1658">
            <v>0</v>
          </cell>
          <cell r="K1658">
            <v>0</v>
          </cell>
          <cell r="L1658">
            <v>0</v>
          </cell>
          <cell r="M1658">
            <v>88</v>
          </cell>
          <cell r="N1658">
            <v>88</v>
          </cell>
          <cell r="O1658">
            <v>0</v>
          </cell>
        </row>
        <row r="1659">
          <cell r="D1659" t="str">
            <v>00001675</v>
          </cell>
          <cell r="F1659">
            <v>38916</v>
          </cell>
          <cell r="G1659" t="str">
            <v>03NC/ISO</v>
          </cell>
          <cell r="H1659">
            <v>194</v>
          </cell>
          <cell r="I1659">
            <v>1.1299999999999999</v>
          </cell>
          <cell r="J1659">
            <v>0</v>
          </cell>
          <cell r="K1659">
            <v>0</v>
          </cell>
          <cell r="L1659">
            <v>0</v>
          </cell>
          <cell r="M1659">
            <v>194</v>
          </cell>
          <cell r="N1659">
            <v>194</v>
          </cell>
          <cell r="O1659">
            <v>0</v>
          </cell>
        </row>
        <row r="1660">
          <cell r="D1660" t="str">
            <v>00001676</v>
          </cell>
          <cell r="F1660">
            <v>38916</v>
          </cell>
          <cell r="G1660" t="str">
            <v>03NC/ISO</v>
          </cell>
          <cell r="H1660">
            <v>118</v>
          </cell>
          <cell r="I1660">
            <v>0.85</v>
          </cell>
          <cell r="J1660">
            <v>0</v>
          </cell>
          <cell r="K1660">
            <v>118</v>
          </cell>
          <cell r="L1660">
            <v>0</v>
          </cell>
          <cell r="M1660">
            <v>0</v>
          </cell>
          <cell r="N1660">
            <v>118</v>
          </cell>
          <cell r="O1660">
            <v>118</v>
          </cell>
        </row>
        <row r="1661">
          <cell r="D1661" t="str">
            <v>00001677</v>
          </cell>
          <cell r="F1661">
            <v>38916</v>
          </cell>
          <cell r="G1661" t="str">
            <v>03NC/ISO</v>
          </cell>
          <cell r="H1661">
            <v>176</v>
          </cell>
          <cell r="I1661">
            <v>0.85</v>
          </cell>
          <cell r="J1661">
            <v>0</v>
          </cell>
          <cell r="K1661">
            <v>88</v>
          </cell>
          <cell r="L1661">
            <v>0</v>
          </cell>
          <cell r="M1661">
            <v>88</v>
          </cell>
          <cell r="N1661">
            <v>176</v>
          </cell>
          <cell r="O1661">
            <v>88</v>
          </cell>
        </row>
        <row r="1662">
          <cell r="D1662" t="str">
            <v>00001678</v>
          </cell>
          <cell r="F1662">
            <v>38916</v>
          </cell>
          <cell r="G1662" t="str">
            <v>03NC/ISO</v>
          </cell>
          <cell r="H1662">
            <v>69</v>
          </cell>
          <cell r="I1662">
            <v>0.85</v>
          </cell>
          <cell r="J1662">
            <v>0</v>
          </cell>
          <cell r="K1662">
            <v>69</v>
          </cell>
          <cell r="L1662">
            <v>0</v>
          </cell>
          <cell r="M1662">
            <v>0</v>
          </cell>
          <cell r="N1662">
            <v>69</v>
          </cell>
          <cell r="O1662">
            <v>69</v>
          </cell>
        </row>
        <row r="1663">
          <cell r="D1663" t="str">
            <v>00001679</v>
          </cell>
          <cell r="F1663">
            <v>38916</v>
          </cell>
          <cell r="G1663" t="str">
            <v>03NC/ISO</v>
          </cell>
          <cell r="H1663">
            <v>476</v>
          </cell>
          <cell r="I1663">
            <v>0.85</v>
          </cell>
          <cell r="J1663">
            <v>0</v>
          </cell>
          <cell r="K1663">
            <v>0</v>
          </cell>
          <cell r="L1663">
            <v>0</v>
          </cell>
          <cell r="M1663">
            <v>476</v>
          </cell>
          <cell r="N1663">
            <v>476</v>
          </cell>
          <cell r="O1663">
            <v>0</v>
          </cell>
        </row>
        <row r="1664">
          <cell r="D1664" t="str">
            <v>00001680</v>
          </cell>
          <cell r="F1664">
            <v>38916</v>
          </cell>
          <cell r="G1664" t="str">
            <v>03NC/ISO</v>
          </cell>
          <cell r="H1664">
            <v>176</v>
          </cell>
          <cell r="I1664">
            <v>1.1299999999999999</v>
          </cell>
          <cell r="J1664">
            <v>0</v>
          </cell>
          <cell r="K1664">
            <v>0</v>
          </cell>
          <cell r="L1664">
            <v>0</v>
          </cell>
          <cell r="M1664">
            <v>176</v>
          </cell>
          <cell r="N1664">
            <v>176</v>
          </cell>
          <cell r="O1664">
            <v>0</v>
          </cell>
        </row>
        <row r="1665">
          <cell r="D1665" t="str">
            <v>00001681</v>
          </cell>
          <cell r="F1665">
            <v>38916</v>
          </cell>
          <cell r="G1665" t="str">
            <v>03NC/ISO</v>
          </cell>
          <cell r="H1665">
            <v>9</v>
          </cell>
          <cell r="I1665">
            <v>0.85</v>
          </cell>
          <cell r="J1665">
            <v>9</v>
          </cell>
          <cell r="K1665">
            <v>9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</row>
        <row r="1666">
          <cell r="D1666" t="str">
            <v>00001682</v>
          </cell>
          <cell r="F1666">
            <v>38916</v>
          </cell>
          <cell r="G1666" t="str">
            <v>03NC/ISO</v>
          </cell>
          <cell r="H1666">
            <v>52</v>
          </cell>
          <cell r="I1666">
            <v>0.85</v>
          </cell>
          <cell r="J1666">
            <v>26</v>
          </cell>
          <cell r="K1666">
            <v>26</v>
          </cell>
          <cell r="L1666">
            <v>0</v>
          </cell>
          <cell r="M1666">
            <v>26</v>
          </cell>
          <cell r="N1666">
            <v>26</v>
          </cell>
          <cell r="O1666">
            <v>0</v>
          </cell>
        </row>
        <row r="1667">
          <cell r="D1667" t="str">
            <v>00001683</v>
          </cell>
          <cell r="F1667">
            <v>38916</v>
          </cell>
          <cell r="G1667" t="str">
            <v>03NC/ISO</v>
          </cell>
          <cell r="H1667">
            <v>5</v>
          </cell>
          <cell r="I1667">
            <v>0.85</v>
          </cell>
          <cell r="J1667">
            <v>5</v>
          </cell>
          <cell r="K1667">
            <v>5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</row>
        <row r="1668">
          <cell r="D1668" t="str">
            <v>00001684</v>
          </cell>
          <cell r="F1668">
            <v>38916</v>
          </cell>
          <cell r="G1668" t="str">
            <v>03NC/ISO</v>
          </cell>
          <cell r="H1668">
            <v>198</v>
          </cell>
          <cell r="I1668">
            <v>0.85</v>
          </cell>
          <cell r="J1668">
            <v>0</v>
          </cell>
          <cell r="K1668">
            <v>0</v>
          </cell>
          <cell r="L1668">
            <v>0</v>
          </cell>
          <cell r="M1668">
            <v>198</v>
          </cell>
          <cell r="N1668">
            <v>198</v>
          </cell>
          <cell r="O1668">
            <v>0</v>
          </cell>
        </row>
        <row r="1669">
          <cell r="D1669" t="str">
            <v>00001685</v>
          </cell>
          <cell r="F1669">
            <v>38916</v>
          </cell>
          <cell r="G1669" t="str">
            <v>03NC/ISO</v>
          </cell>
          <cell r="H1669">
            <v>123</v>
          </cell>
          <cell r="I1669">
            <v>1.1299999999999999</v>
          </cell>
          <cell r="J1669">
            <v>0</v>
          </cell>
          <cell r="K1669">
            <v>0</v>
          </cell>
          <cell r="L1669">
            <v>0</v>
          </cell>
          <cell r="M1669">
            <v>123</v>
          </cell>
          <cell r="N1669">
            <v>123</v>
          </cell>
          <cell r="O1669">
            <v>0</v>
          </cell>
        </row>
        <row r="1670">
          <cell r="D1670" t="str">
            <v>00001686</v>
          </cell>
          <cell r="F1670">
            <v>38916</v>
          </cell>
          <cell r="G1670" t="str">
            <v>03NC/ISO</v>
          </cell>
          <cell r="H1670">
            <v>20</v>
          </cell>
          <cell r="I1670">
            <v>0.85</v>
          </cell>
          <cell r="J1670">
            <v>0</v>
          </cell>
          <cell r="K1670">
            <v>20</v>
          </cell>
          <cell r="L1670">
            <v>0</v>
          </cell>
          <cell r="M1670">
            <v>0</v>
          </cell>
          <cell r="N1670">
            <v>20</v>
          </cell>
          <cell r="O1670">
            <v>20</v>
          </cell>
        </row>
        <row r="1671">
          <cell r="D1671" t="str">
            <v>00001687</v>
          </cell>
          <cell r="F1671">
            <v>38916</v>
          </cell>
          <cell r="G1671" t="str">
            <v>03NC/ISO</v>
          </cell>
          <cell r="H1671">
            <v>88</v>
          </cell>
          <cell r="I1671">
            <v>0.85</v>
          </cell>
          <cell r="J1671">
            <v>0</v>
          </cell>
          <cell r="K1671">
            <v>44</v>
          </cell>
          <cell r="L1671">
            <v>0</v>
          </cell>
          <cell r="M1671">
            <v>44</v>
          </cell>
          <cell r="N1671">
            <v>88</v>
          </cell>
          <cell r="O1671">
            <v>44</v>
          </cell>
        </row>
        <row r="1672">
          <cell r="D1672" t="str">
            <v>00001688</v>
          </cell>
          <cell r="F1672">
            <v>38916</v>
          </cell>
          <cell r="G1672" t="str">
            <v>03NC/ISO</v>
          </cell>
          <cell r="H1672">
            <v>12</v>
          </cell>
          <cell r="I1672">
            <v>0.85</v>
          </cell>
          <cell r="J1672">
            <v>0</v>
          </cell>
          <cell r="K1672">
            <v>12</v>
          </cell>
          <cell r="L1672">
            <v>0</v>
          </cell>
          <cell r="M1672">
            <v>0</v>
          </cell>
          <cell r="N1672">
            <v>12</v>
          </cell>
          <cell r="O1672">
            <v>12</v>
          </cell>
        </row>
        <row r="1673">
          <cell r="D1673" t="str">
            <v>00001689</v>
          </cell>
          <cell r="F1673">
            <v>38916</v>
          </cell>
          <cell r="G1673" t="str">
            <v>03NC/ISO</v>
          </cell>
          <cell r="H1673">
            <v>794</v>
          </cell>
          <cell r="I1673">
            <v>0.85</v>
          </cell>
          <cell r="J1673">
            <v>0</v>
          </cell>
          <cell r="K1673">
            <v>0</v>
          </cell>
          <cell r="L1673">
            <v>0</v>
          </cell>
          <cell r="M1673">
            <v>794</v>
          </cell>
          <cell r="N1673">
            <v>794</v>
          </cell>
          <cell r="O1673">
            <v>0</v>
          </cell>
        </row>
        <row r="1674">
          <cell r="D1674" t="str">
            <v>00001690</v>
          </cell>
          <cell r="F1674">
            <v>38916</v>
          </cell>
          <cell r="G1674" t="str">
            <v>03NC/ISO</v>
          </cell>
          <cell r="H1674">
            <v>211</v>
          </cell>
          <cell r="I1674">
            <v>1.1299999999999999</v>
          </cell>
          <cell r="J1674">
            <v>0</v>
          </cell>
          <cell r="K1674">
            <v>0</v>
          </cell>
          <cell r="L1674">
            <v>0</v>
          </cell>
          <cell r="M1674">
            <v>211</v>
          </cell>
          <cell r="N1674">
            <v>211</v>
          </cell>
          <cell r="O1674">
            <v>0</v>
          </cell>
        </row>
        <row r="1675">
          <cell r="D1675" t="str">
            <v>00001691</v>
          </cell>
          <cell r="F1675">
            <v>38916</v>
          </cell>
          <cell r="G1675" t="str">
            <v>03NC/ISO</v>
          </cell>
          <cell r="H1675">
            <v>249</v>
          </cell>
          <cell r="I1675">
            <v>0.85</v>
          </cell>
          <cell r="J1675">
            <v>249</v>
          </cell>
          <cell r="K1675">
            <v>249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</row>
        <row r="1676">
          <cell r="D1676" t="str">
            <v>00001692</v>
          </cell>
          <cell r="F1676">
            <v>38916</v>
          </cell>
          <cell r="G1676" t="str">
            <v>03NC/ISO</v>
          </cell>
          <cell r="H1676">
            <v>2118</v>
          </cell>
          <cell r="I1676">
            <v>0.85</v>
          </cell>
          <cell r="J1676">
            <v>1059</v>
          </cell>
          <cell r="K1676">
            <v>1059</v>
          </cell>
          <cell r="L1676">
            <v>0</v>
          </cell>
          <cell r="M1676">
            <v>1059</v>
          </cell>
          <cell r="N1676">
            <v>1059</v>
          </cell>
          <cell r="O1676">
            <v>0</v>
          </cell>
        </row>
        <row r="1677">
          <cell r="D1677" t="str">
            <v>00001693</v>
          </cell>
          <cell r="F1677">
            <v>38916</v>
          </cell>
          <cell r="G1677" t="str">
            <v>03NC/ISO</v>
          </cell>
          <cell r="H1677">
            <v>105</v>
          </cell>
          <cell r="I1677">
            <v>0.85</v>
          </cell>
          <cell r="J1677">
            <v>105</v>
          </cell>
          <cell r="K1677">
            <v>105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</row>
        <row r="1678">
          <cell r="D1678" t="str">
            <v>00001694</v>
          </cell>
          <cell r="F1678">
            <v>38916</v>
          </cell>
          <cell r="G1678" t="str">
            <v>03NC/ISO</v>
          </cell>
          <cell r="H1678">
            <v>794</v>
          </cell>
          <cell r="I1678">
            <v>0.85</v>
          </cell>
          <cell r="J1678">
            <v>0</v>
          </cell>
          <cell r="K1678">
            <v>0</v>
          </cell>
          <cell r="L1678">
            <v>0</v>
          </cell>
          <cell r="M1678">
            <v>794</v>
          </cell>
          <cell r="N1678">
            <v>794</v>
          </cell>
          <cell r="O1678">
            <v>0</v>
          </cell>
        </row>
        <row r="1679">
          <cell r="D1679" t="str">
            <v>00001695</v>
          </cell>
          <cell r="F1679">
            <v>38916</v>
          </cell>
          <cell r="G1679" t="str">
            <v>03NC/ISO</v>
          </cell>
          <cell r="H1679">
            <v>1059</v>
          </cell>
          <cell r="I1679">
            <v>1.1299999999999999</v>
          </cell>
          <cell r="J1679">
            <v>0</v>
          </cell>
          <cell r="K1679">
            <v>0</v>
          </cell>
          <cell r="L1679">
            <v>0</v>
          </cell>
          <cell r="M1679">
            <v>1059</v>
          </cell>
          <cell r="N1679">
            <v>1059</v>
          </cell>
          <cell r="O1679">
            <v>0</v>
          </cell>
        </row>
        <row r="1680">
          <cell r="D1680" t="str">
            <v>00001696</v>
          </cell>
          <cell r="F1680">
            <v>38916</v>
          </cell>
          <cell r="G1680" t="str">
            <v>03NC/ISO</v>
          </cell>
          <cell r="H1680">
            <v>88</v>
          </cell>
          <cell r="I1680">
            <v>1.1299999999999999</v>
          </cell>
          <cell r="J1680">
            <v>0</v>
          </cell>
          <cell r="K1680">
            <v>0</v>
          </cell>
          <cell r="L1680">
            <v>0</v>
          </cell>
          <cell r="M1680">
            <v>88</v>
          </cell>
          <cell r="N1680">
            <v>88</v>
          </cell>
          <cell r="O1680">
            <v>0</v>
          </cell>
        </row>
        <row r="1681">
          <cell r="D1681" t="str">
            <v>00001697</v>
          </cell>
          <cell r="E1681" t="str">
            <v>*</v>
          </cell>
          <cell r="F1681">
            <v>38916</v>
          </cell>
          <cell r="G1681" t="str">
            <v>03NC/ISO</v>
          </cell>
          <cell r="H1681">
            <v>158</v>
          </cell>
          <cell r="I1681">
            <v>1.1299999999999999</v>
          </cell>
          <cell r="J1681">
            <v>0</v>
          </cell>
          <cell r="K1681">
            <v>0</v>
          </cell>
          <cell r="L1681">
            <v>0</v>
          </cell>
          <cell r="M1681">
            <v>158</v>
          </cell>
          <cell r="N1681">
            <v>158</v>
          </cell>
          <cell r="O1681">
            <v>0</v>
          </cell>
        </row>
        <row r="1682">
          <cell r="D1682" t="str">
            <v>00001698</v>
          </cell>
          <cell r="F1682">
            <v>38916</v>
          </cell>
          <cell r="G1682" t="str">
            <v>03NC/ISO</v>
          </cell>
          <cell r="H1682">
            <v>1059</v>
          </cell>
          <cell r="I1682">
            <v>0.85</v>
          </cell>
          <cell r="J1682">
            <v>0</v>
          </cell>
          <cell r="K1682">
            <v>264</v>
          </cell>
          <cell r="L1682">
            <v>0</v>
          </cell>
          <cell r="M1682">
            <v>795</v>
          </cell>
          <cell r="N1682">
            <v>1059</v>
          </cell>
          <cell r="O1682">
            <v>264</v>
          </cell>
        </row>
        <row r="1683">
          <cell r="D1683" t="str">
            <v>00001699</v>
          </cell>
          <cell r="F1683">
            <v>38916</v>
          </cell>
          <cell r="G1683" t="str">
            <v>03NC/ISO</v>
          </cell>
          <cell r="H1683">
            <v>529</v>
          </cell>
          <cell r="I1683">
            <v>1.1299999999999999</v>
          </cell>
          <cell r="J1683">
            <v>0</v>
          </cell>
          <cell r="K1683">
            <v>0</v>
          </cell>
          <cell r="L1683">
            <v>0</v>
          </cell>
          <cell r="M1683">
            <v>529</v>
          </cell>
          <cell r="N1683">
            <v>529</v>
          </cell>
          <cell r="O1683">
            <v>0</v>
          </cell>
        </row>
        <row r="1684">
          <cell r="D1684" t="str">
            <v>00001700</v>
          </cell>
          <cell r="F1684">
            <v>38916</v>
          </cell>
          <cell r="G1684" t="str">
            <v>03NC/ISO</v>
          </cell>
          <cell r="H1684">
            <v>397</v>
          </cell>
          <cell r="I1684">
            <v>0.85</v>
          </cell>
          <cell r="J1684">
            <v>0</v>
          </cell>
          <cell r="K1684">
            <v>198</v>
          </cell>
          <cell r="L1684">
            <v>0</v>
          </cell>
          <cell r="M1684">
            <v>199</v>
          </cell>
          <cell r="N1684">
            <v>397</v>
          </cell>
          <cell r="O1684">
            <v>198</v>
          </cell>
        </row>
        <row r="1685">
          <cell r="D1685" t="str">
            <v>00001701</v>
          </cell>
          <cell r="F1685">
            <v>38916</v>
          </cell>
          <cell r="G1685" t="str">
            <v>03NC/ISO</v>
          </cell>
          <cell r="H1685">
            <v>297</v>
          </cell>
          <cell r="I1685">
            <v>0.85</v>
          </cell>
          <cell r="J1685">
            <v>0</v>
          </cell>
          <cell r="K1685">
            <v>297</v>
          </cell>
          <cell r="L1685">
            <v>0</v>
          </cell>
          <cell r="M1685">
            <v>0</v>
          </cell>
          <cell r="N1685">
            <v>297</v>
          </cell>
          <cell r="O1685">
            <v>297</v>
          </cell>
        </row>
        <row r="1686">
          <cell r="D1686" t="str">
            <v>00001702</v>
          </cell>
          <cell r="F1686">
            <v>38916</v>
          </cell>
          <cell r="G1686" t="str">
            <v>03NC/ISO</v>
          </cell>
          <cell r="H1686">
            <v>128</v>
          </cell>
          <cell r="I1686">
            <v>0.85</v>
          </cell>
          <cell r="J1686">
            <v>0</v>
          </cell>
          <cell r="K1686">
            <v>128</v>
          </cell>
          <cell r="L1686">
            <v>0</v>
          </cell>
          <cell r="M1686">
            <v>0</v>
          </cell>
          <cell r="N1686">
            <v>128</v>
          </cell>
          <cell r="O1686">
            <v>128</v>
          </cell>
        </row>
        <row r="1687">
          <cell r="D1687" t="str">
            <v>00001703</v>
          </cell>
          <cell r="F1687">
            <v>38916</v>
          </cell>
          <cell r="G1687" t="str">
            <v>03NC/ISO</v>
          </cell>
          <cell r="H1687">
            <v>264</v>
          </cell>
          <cell r="I1687">
            <v>0.85</v>
          </cell>
          <cell r="J1687">
            <v>0</v>
          </cell>
          <cell r="K1687">
            <v>0</v>
          </cell>
          <cell r="L1687">
            <v>0</v>
          </cell>
          <cell r="M1687">
            <v>264</v>
          </cell>
          <cell r="N1687">
            <v>264</v>
          </cell>
          <cell r="O1687">
            <v>0</v>
          </cell>
        </row>
        <row r="1688">
          <cell r="D1688" t="str">
            <v>00001704</v>
          </cell>
          <cell r="F1688">
            <v>38916</v>
          </cell>
          <cell r="G1688" t="str">
            <v>03NC/ISO</v>
          </cell>
          <cell r="H1688">
            <v>211</v>
          </cell>
          <cell r="I1688">
            <v>1.1299999999999999</v>
          </cell>
          <cell r="J1688">
            <v>0</v>
          </cell>
          <cell r="K1688">
            <v>0</v>
          </cell>
          <cell r="L1688">
            <v>0</v>
          </cell>
          <cell r="M1688">
            <v>211</v>
          </cell>
          <cell r="N1688">
            <v>211</v>
          </cell>
          <cell r="O1688">
            <v>0</v>
          </cell>
        </row>
        <row r="1689">
          <cell r="D1689" t="str">
            <v>00001705</v>
          </cell>
          <cell r="F1689">
            <v>38916</v>
          </cell>
          <cell r="G1689" t="str">
            <v>03NC/ISO</v>
          </cell>
          <cell r="H1689">
            <v>64</v>
          </cell>
          <cell r="I1689">
            <v>0.85</v>
          </cell>
          <cell r="J1689">
            <v>64</v>
          </cell>
          <cell r="K1689">
            <v>64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</row>
        <row r="1690">
          <cell r="D1690" t="str">
            <v>00001706</v>
          </cell>
          <cell r="F1690">
            <v>38916</v>
          </cell>
          <cell r="G1690" t="str">
            <v>03NC/ISO</v>
          </cell>
          <cell r="H1690">
            <v>88</v>
          </cell>
          <cell r="I1690">
            <v>0.85</v>
          </cell>
          <cell r="J1690">
            <v>44</v>
          </cell>
          <cell r="K1690">
            <v>44</v>
          </cell>
          <cell r="L1690">
            <v>0</v>
          </cell>
          <cell r="M1690">
            <v>44</v>
          </cell>
          <cell r="N1690">
            <v>44</v>
          </cell>
          <cell r="O1690">
            <v>0</v>
          </cell>
        </row>
        <row r="1691">
          <cell r="D1691" t="str">
            <v>00001707</v>
          </cell>
          <cell r="F1691">
            <v>38916</v>
          </cell>
          <cell r="G1691" t="str">
            <v>03NC/ISO</v>
          </cell>
          <cell r="H1691">
            <v>30</v>
          </cell>
          <cell r="I1691">
            <v>0.85</v>
          </cell>
          <cell r="J1691">
            <v>0</v>
          </cell>
          <cell r="K1691">
            <v>30</v>
          </cell>
          <cell r="L1691">
            <v>0</v>
          </cell>
          <cell r="M1691">
            <v>0</v>
          </cell>
          <cell r="N1691">
            <v>30</v>
          </cell>
          <cell r="O1691">
            <v>30</v>
          </cell>
        </row>
        <row r="1692">
          <cell r="D1692" t="str">
            <v>00001708</v>
          </cell>
          <cell r="F1692">
            <v>38916</v>
          </cell>
          <cell r="G1692" t="str">
            <v>03NC/ISO</v>
          </cell>
          <cell r="H1692">
            <v>132</v>
          </cell>
          <cell r="I1692">
            <v>0.85</v>
          </cell>
          <cell r="J1692">
            <v>0</v>
          </cell>
          <cell r="K1692">
            <v>0</v>
          </cell>
          <cell r="L1692">
            <v>0</v>
          </cell>
          <cell r="M1692">
            <v>132</v>
          </cell>
          <cell r="N1692">
            <v>132</v>
          </cell>
          <cell r="O1692">
            <v>0</v>
          </cell>
        </row>
        <row r="1693">
          <cell r="D1693" t="str">
            <v>00001709</v>
          </cell>
          <cell r="F1693">
            <v>38916</v>
          </cell>
          <cell r="G1693" t="str">
            <v>03NC/ISO</v>
          </cell>
          <cell r="H1693">
            <v>123</v>
          </cell>
          <cell r="I1693">
            <v>1.1299999999999999</v>
          </cell>
          <cell r="J1693">
            <v>0</v>
          </cell>
          <cell r="K1693">
            <v>0</v>
          </cell>
          <cell r="L1693">
            <v>0</v>
          </cell>
          <cell r="M1693">
            <v>123</v>
          </cell>
          <cell r="N1693">
            <v>123</v>
          </cell>
          <cell r="O1693">
            <v>0</v>
          </cell>
        </row>
        <row r="1694">
          <cell r="D1694" t="str">
            <v>00001710</v>
          </cell>
          <cell r="F1694">
            <v>38916</v>
          </cell>
          <cell r="G1694" t="str">
            <v>03NC/ISO</v>
          </cell>
          <cell r="H1694">
            <v>146</v>
          </cell>
          <cell r="I1694">
            <v>0.85</v>
          </cell>
          <cell r="J1694">
            <v>146</v>
          </cell>
          <cell r="K1694">
            <v>146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</row>
        <row r="1695">
          <cell r="D1695" t="str">
            <v>00001711</v>
          </cell>
          <cell r="F1695">
            <v>38916</v>
          </cell>
          <cell r="G1695" t="str">
            <v>03NC/ISO</v>
          </cell>
          <cell r="H1695">
            <v>176</v>
          </cell>
          <cell r="I1695">
            <v>0.85</v>
          </cell>
          <cell r="J1695">
            <v>88</v>
          </cell>
          <cell r="K1695">
            <v>88</v>
          </cell>
          <cell r="L1695">
            <v>0</v>
          </cell>
          <cell r="M1695">
            <v>88</v>
          </cell>
          <cell r="N1695">
            <v>88</v>
          </cell>
          <cell r="O1695">
            <v>0</v>
          </cell>
        </row>
        <row r="1696">
          <cell r="D1696" t="str">
            <v>00001712</v>
          </cell>
          <cell r="F1696">
            <v>38916</v>
          </cell>
          <cell r="G1696" t="str">
            <v>03NC/ISO</v>
          </cell>
          <cell r="H1696">
            <v>86</v>
          </cell>
          <cell r="I1696">
            <v>0.85</v>
          </cell>
          <cell r="J1696">
            <v>0</v>
          </cell>
          <cell r="K1696">
            <v>86</v>
          </cell>
          <cell r="L1696">
            <v>0</v>
          </cell>
          <cell r="M1696">
            <v>0</v>
          </cell>
          <cell r="N1696">
            <v>86</v>
          </cell>
          <cell r="O1696">
            <v>86</v>
          </cell>
        </row>
        <row r="1697">
          <cell r="D1697" t="str">
            <v>00001713</v>
          </cell>
          <cell r="F1697">
            <v>38916</v>
          </cell>
          <cell r="G1697" t="str">
            <v>03NC/ISO</v>
          </cell>
          <cell r="H1697">
            <v>344</v>
          </cell>
          <cell r="I1697">
            <v>0.85</v>
          </cell>
          <cell r="J1697">
            <v>0</v>
          </cell>
          <cell r="K1697">
            <v>0</v>
          </cell>
          <cell r="L1697">
            <v>0</v>
          </cell>
          <cell r="M1697">
            <v>344</v>
          </cell>
          <cell r="N1697">
            <v>344</v>
          </cell>
          <cell r="O1697">
            <v>0</v>
          </cell>
        </row>
        <row r="1698">
          <cell r="D1698" t="str">
            <v>00001714</v>
          </cell>
          <cell r="F1698">
            <v>38916</v>
          </cell>
          <cell r="G1698" t="str">
            <v>03NC/ISO</v>
          </cell>
          <cell r="H1698">
            <v>176</v>
          </cell>
          <cell r="I1698">
            <v>1.1299999999999999</v>
          </cell>
          <cell r="J1698">
            <v>0</v>
          </cell>
          <cell r="K1698">
            <v>0</v>
          </cell>
          <cell r="L1698">
            <v>0</v>
          </cell>
          <cell r="M1698">
            <v>176</v>
          </cell>
          <cell r="N1698">
            <v>176</v>
          </cell>
          <cell r="O1698">
            <v>0</v>
          </cell>
        </row>
        <row r="1699">
          <cell r="D1699" t="str">
            <v>00001715</v>
          </cell>
          <cell r="F1699">
            <v>38916</v>
          </cell>
          <cell r="G1699" t="str">
            <v>03NC/ISO</v>
          </cell>
          <cell r="H1699">
            <v>198</v>
          </cell>
          <cell r="I1699">
            <v>0.85</v>
          </cell>
          <cell r="J1699">
            <v>0</v>
          </cell>
          <cell r="K1699">
            <v>0</v>
          </cell>
          <cell r="L1699">
            <v>0</v>
          </cell>
          <cell r="M1699">
            <v>198</v>
          </cell>
          <cell r="N1699">
            <v>198</v>
          </cell>
          <cell r="O1699">
            <v>0</v>
          </cell>
        </row>
        <row r="1700">
          <cell r="D1700" t="str">
            <v>00001716</v>
          </cell>
          <cell r="F1700">
            <v>38916</v>
          </cell>
          <cell r="G1700" t="str">
            <v>03NC/ISO</v>
          </cell>
          <cell r="H1700">
            <v>176</v>
          </cell>
          <cell r="I1700">
            <v>1.1299999999999999</v>
          </cell>
          <cell r="J1700">
            <v>0</v>
          </cell>
          <cell r="K1700">
            <v>0</v>
          </cell>
          <cell r="L1700">
            <v>0</v>
          </cell>
          <cell r="M1700">
            <v>176</v>
          </cell>
          <cell r="N1700">
            <v>176</v>
          </cell>
          <cell r="O1700">
            <v>0</v>
          </cell>
        </row>
        <row r="1701">
          <cell r="D1701" t="str">
            <v>00001717</v>
          </cell>
          <cell r="F1701">
            <v>38916</v>
          </cell>
          <cell r="G1701" t="str">
            <v>03NC/ISO</v>
          </cell>
          <cell r="H1701">
            <v>823</v>
          </cell>
          <cell r="I1701">
            <v>0.85</v>
          </cell>
          <cell r="J1701">
            <v>0</v>
          </cell>
          <cell r="K1701">
            <v>823</v>
          </cell>
          <cell r="L1701">
            <v>0</v>
          </cell>
          <cell r="M1701">
            <v>0</v>
          </cell>
          <cell r="N1701">
            <v>823</v>
          </cell>
          <cell r="O1701">
            <v>823</v>
          </cell>
        </row>
        <row r="1702">
          <cell r="D1702" t="str">
            <v>00001718</v>
          </cell>
          <cell r="F1702">
            <v>38916</v>
          </cell>
          <cell r="G1702" t="str">
            <v>03NC/ISO</v>
          </cell>
          <cell r="H1702">
            <v>1753</v>
          </cell>
          <cell r="I1702">
            <v>0.85</v>
          </cell>
          <cell r="J1702">
            <v>0</v>
          </cell>
          <cell r="K1702">
            <v>876</v>
          </cell>
          <cell r="L1702">
            <v>0</v>
          </cell>
          <cell r="M1702">
            <v>877</v>
          </cell>
          <cell r="N1702">
            <v>1753</v>
          </cell>
          <cell r="O1702">
            <v>876</v>
          </cell>
        </row>
        <row r="1703">
          <cell r="D1703" t="str">
            <v>00001719</v>
          </cell>
          <cell r="F1703">
            <v>38916</v>
          </cell>
          <cell r="G1703" t="str">
            <v>03NC/ISO</v>
          </cell>
          <cell r="H1703">
            <v>242</v>
          </cell>
          <cell r="I1703">
            <v>0.85</v>
          </cell>
          <cell r="J1703">
            <v>0</v>
          </cell>
          <cell r="K1703">
            <v>242</v>
          </cell>
          <cell r="L1703">
            <v>0</v>
          </cell>
          <cell r="M1703">
            <v>0</v>
          </cell>
          <cell r="N1703">
            <v>242</v>
          </cell>
          <cell r="O1703">
            <v>242</v>
          </cell>
        </row>
        <row r="1704">
          <cell r="D1704" t="str">
            <v>00001720</v>
          </cell>
          <cell r="F1704">
            <v>38916</v>
          </cell>
          <cell r="G1704" t="str">
            <v>03NC/ISO</v>
          </cell>
          <cell r="H1704">
            <v>264</v>
          </cell>
          <cell r="I1704">
            <v>0.85</v>
          </cell>
          <cell r="J1704">
            <v>0</v>
          </cell>
          <cell r="K1704">
            <v>0</v>
          </cell>
          <cell r="L1704">
            <v>0</v>
          </cell>
          <cell r="M1704">
            <v>264</v>
          </cell>
          <cell r="N1704">
            <v>264</v>
          </cell>
          <cell r="O1704">
            <v>0</v>
          </cell>
        </row>
        <row r="1705">
          <cell r="D1705" t="str">
            <v>00001721</v>
          </cell>
          <cell r="F1705">
            <v>38916</v>
          </cell>
          <cell r="G1705" t="str">
            <v>03NC/ISO</v>
          </cell>
          <cell r="H1705">
            <v>1059</v>
          </cell>
          <cell r="I1705">
            <v>1.1299999999999999</v>
          </cell>
          <cell r="J1705">
            <v>0</v>
          </cell>
          <cell r="K1705">
            <v>0</v>
          </cell>
          <cell r="L1705">
            <v>0</v>
          </cell>
          <cell r="M1705">
            <v>1059</v>
          </cell>
          <cell r="N1705">
            <v>1059</v>
          </cell>
          <cell r="O1705">
            <v>0</v>
          </cell>
        </row>
        <row r="1706">
          <cell r="D1706" t="str">
            <v>00001722</v>
          </cell>
          <cell r="F1706">
            <v>38916</v>
          </cell>
          <cell r="G1706" t="str">
            <v>03NC/ISO</v>
          </cell>
          <cell r="H1706">
            <v>88</v>
          </cell>
          <cell r="I1706">
            <v>1.1299999999999999</v>
          </cell>
          <cell r="J1706">
            <v>0</v>
          </cell>
          <cell r="K1706">
            <v>0</v>
          </cell>
          <cell r="L1706">
            <v>0</v>
          </cell>
          <cell r="M1706">
            <v>88</v>
          </cell>
          <cell r="N1706">
            <v>88</v>
          </cell>
          <cell r="O1706">
            <v>0</v>
          </cell>
        </row>
        <row r="1707">
          <cell r="D1707" t="str">
            <v>00001723</v>
          </cell>
          <cell r="F1707">
            <v>38916</v>
          </cell>
          <cell r="G1707" t="str">
            <v>03NC/ISO</v>
          </cell>
          <cell r="H1707">
            <v>44</v>
          </cell>
          <cell r="I1707">
            <v>0.85</v>
          </cell>
          <cell r="J1707">
            <v>0</v>
          </cell>
          <cell r="K1707">
            <v>0</v>
          </cell>
          <cell r="L1707">
            <v>0</v>
          </cell>
          <cell r="M1707">
            <v>44</v>
          </cell>
          <cell r="N1707">
            <v>44</v>
          </cell>
          <cell r="O1707">
            <v>0</v>
          </cell>
        </row>
        <row r="1708">
          <cell r="D1708" t="str">
            <v>00001724</v>
          </cell>
          <cell r="F1708">
            <v>38916</v>
          </cell>
          <cell r="G1708" t="str">
            <v>03NC/ISO</v>
          </cell>
          <cell r="H1708">
            <v>198</v>
          </cell>
          <cell r="I1708">
            <v>0.85</v>
          </cell>
          <cell r="J1708">
            <v>0</v>
          </cell>
          <cell r="K1708">
            <v>0</v>
          </cell>
          <cell r="L1708">
            <v>0</v>
          </cell>
          <cell r="M1708">
            <v>198</v>
          </cell>
          <cell r="N1708">
            <v>198</v>
          </cell>
          <cell r="O1708">
            <v>0</v>
          </cell>
        </row>
        <row r="1709">
          <cell r="D1709" t="str">
            <v>00001725</v>
          </cell>
          <cell r="F1709">
            <v>38916</v>
          </cell>
          <cell r="G1709" t="str">
            <v>03NC/ISO</v>
          </cell>
          <cell r="H1709">
            <v>123</v>
          </cell>
          <cell r="I1709">
            <v>1.1299999999999999</v>
          </cell>
          <cell r="J1709">
            <v>0</v>
          </cell>
          <cell r="K1709">
            <v>0</v>
          </cell>
          <cell r="L1709">
            <v>0</v>
          </cell>
          <cell r="M1709">
            <v>123</v>
          </cell>
          <cell r="N1709">
            <v>123</v>
          </cell>
          <cell r="O1709">
            <v>0</v>
          </cell>
        </row>
        <row r="1710">
          <cell r="D1710" t="str">
            <v>00001726</v>
          </cell>
          <cell r="F1710">
            <v>38916</v>
          </cell>
          <cell r="G1710" t="str">
            <v>03NC/ISO</v>
          </cell>
          <cell r="H1710">
            <v>1059</v>
          </cell>
          <cell r="I1710">
            <v>0.85</v>
          </cell>
          <cell r="J1710">
            <v>264</v>
          </cell>
          <cell r="K1710">
            <v>264</v>
          </cell>
          <cell r="L1710">
            <v>0</v>
          </cell>
          <cell r="M1710">
            <v>795</v>
          </cell>
          <cell r="N1710">
            <v>795</v>
          </cell>
          <cell r="O1710">
            <v>0</v>
          </cell>
        </row>
        <row r="1711">
          <cell r="D1711" t="str">
            <v>00001727</v>
          </cell>
          <cell r="F1711">
            <v>38916</v>
          </cell>
          <cell r="G1711" t="str">
            <v>03NC/ISO</v>
          </cell>
          <cell r="H1711">
            <v>264</v>
          </cell>
          <cell r="I1711">
            <v>1.1299999999999999</v>
          </cell>
          <cell r="J1711">
            <v>0</v>
          </cell>
          <cell r="K1711">
            <v>0</v>
          </cell>
          <cell r="L1711">
            <v>0</v>
          </cell>
          <cell r="M1711">
            <v>264</v>
          </cell>
          <cell r="N1711">
            <v>264</v>
          </cell>
          <cell r="O1711">
            <v>0</v>
          </cell>
        </row>
        <row r="1712">
          <cell r="D1712" t="str">
            <v>00001728</v>
          </cell>
          <cell r="F1712">
            <v>38916</v>
          </cell>
          <cell r="G1712" t="str">
            <v>03NC/ISO</v>
          </cell>
          <cell r="H1712">
            <v>15</v>
          </cell>
          <cell r="I1712">
            <v>0.85</v>
          </cell>
          <cell r="J1712">
            <v>0</v>
          </cell>
          <cell r="K1712">
            <v>15</v>
          </cell>
          <cell r="L1712">
            <v>0</v>
          </cell>
          <cell r="M1712">
            <v>0</v>
          </cell>
          <cell r="N1712">
            <v>15</v>
          </cell>
          <cell r="O1712">
            <v>15</v>
          </cell>
        </row>
        <row r="1713">
          <cell r="D1713" t="str">
            <v>00001729</v>
          </cell>
          <cell r="F1713">
            <v>38916</v>
          </cell>
          <cell r="G1713" t="str">
            <v>03NC/ISO</v>
          </cell>
          <cell r="H1713">
            <v>264</v>
          </cell>
          <cell r="I1713">
            <v>0.85</v>
          </cell>
          <cell r="J1713">
            <v>0</v>
          </cell>
          <cell r="K1713">
            <v>132</v>
          </cell>
          <cell r="L1713">
            <v>0</v>
          </cell>
          <cell r="M1713">
            <v>132</v>
          </cell>
          <cell r="N1713">
            <v>264</v>
          </cell>
          <cell r="O1713">
            <v>132</v>
          </cell>
        </row>
        <row r="1714">
          <cell r="D1714" t="str">
            <v>00001730</v>
          </cell>
          <cell r="F1714">
            <v>38916</v>
          </cell>
          <cell r="G1714" t="str">
            <v>03NC/ISO</v>
          </cell>
          <cell r="H1714">
            <v>9</v>
          </cell>
          <cell r="I1714">
            <v>0.85</v>
          </cell>
          <cell r="J1714">
            <v>0</v>
          </cell>
          <cell r="K1714">
            <v>9</v>
          </cell>
          <cell r="L1714">
            <v>0</v>
          </cell>
          <cell r="M1714">
            <v>0</v>
          </cell>
          <cell r="N1714">
            <v>9</v>
          </cell>
          <cell r="O1714">
            <v>9</v>
          </cell>
        </row>
        <row r="1715">
          <cell r="D1715" t="str">
            <v>00001731</v>
          </cell>
          <cell r="F1715">
            <v>38916</v>
          </cell>
          <cell r="G1715" t="str">
            <v>03NC/ISO</v>
          </cell>
          <cell r="H1715">
            <v>1059</v>
          </cell>
          <cell r="I1715">
            <v>0.85</v>
          </cell>
          <cell r="J1715">
            <v>0</v>
          </cell>
          <cell r="K1715">
            <v>0</v>
          </cell>
          <cell r="L1715">
            <v>0</v>
          </cell>
          <cell r="M1715">
            <v>1059</v>
          </cell>
          <cell r="N1715">
            <v>1059</v>
          </cell>
          <cell r="O1715">
            <v>0</v>
          </cell>
        </row>
        <row r="1716">
          <cell r="D1716" t="str">
            <v>00001732</v>
          </cell>
          <cell r="F1716">
            <v>38916</v>
          </cell>
          <cell r="G1716" t="str">
            <v>03NC/ISO</v>
          </cell>
          <cell r="H1716">
            <v>1059</v>
          </cell>
          <cell r="I1716">
            <v>1.1299999999999999</v>
          </cell>
          <cell r="J1716">
            <v>0</v>
          </cell>
          <cell r="K1716">
            <v>0</v>
          </cell>
          <cell r="L1716">
            <v>0</v>
          </cell>
          <cell r="M1716">
            <v>1059</v>
          </cell>
          <cell r="N1716">
            <v>1059</v>
          </cell>
          <cell r="O1716">
            <v>0</v>
          </cell>
        </row>
        <row r="1717">
          <cell r="D1717" t="str">
            <v>00001733</v>
          </cell>
          <cell r="F1717">
            <v>38916</v>
          </cell>
          <cell r="G1717" t="str">
            <v>03NC/ISO</v>
          </cell>
          <cell r="H1717">
            <v>72</v>
          </cell>
          <cell r="I1717">
            <v>0.85</v>
          </cell>
          <cell r="J1717">
            <v>0</v>
          </cell>
          <cell r="K1717">
            <v>72</v>
          </cell>
          <cell r="L1717">
            <v>0</v>
          </cell>
          <cell r="M1717">
            <v>0</v>
          </cell>
          <cell r="N1717">
            <v>72</v>
          </cell>
          <cell r="O1717">
            <v>72</v>
          </cell>
        </row>
        <row r="1718">
          <cell r="D1718" t="str">
            <v>00001734</v>
          </cell>
          <cell r="F1718">
            <v>38916</v>
          </cell>
          <cell r="G1718" t="str">
            <v>03NC/ISO</v>
          </cell>
          <cell r="H1718">
            <v>52</v>
          </cell>
          <cell r="I1718">
            <v>0.85</v>
          </cell>
          <cell r="J1718">
            <v>0</v>
          </cell>
          <cell r="K1718">
            <v>26</v>
          </cell>
          <cell r="L1718">
            <v>0</v>
          </cell>
          <cell r="M1718">
            <v>26</v>
          </cell>
          <cell r="N1718">
            <v>52</v>
          </cell>
          <cell r="O1718">
            <v>26</v>
          </cell>
        </row>
        <row r="1719">
          <cell r="D1719" t="str">
            <v>00001735</v>
          </cell>
          <cell r="F1719">
            <v>38916</v>
          </cell>
          <cell r="G1719" t="str">
            <v>03NC/ISO</v>
          </cell>
          <cell r="H1719">
            <v>24</v>
          </cell>
          <cell r="I1719">
            <v>0.85</v>
          </cell>
          <cell r="J1719">
            <v>0</v>
          </cell>
          <cell r="K1719">
            <v>24</v>
          </cell>
          <cell r="L1719">
            <v>0</v>
          </cell>
          <cell r="M1719">
            <v>0</v>
          </cell>
          <cell r="N1719">
            <v>24</v>
          </cell>
          <cell r="O1719">
            <v>24</v>
          </cell>
        </row>
        <row r="1720">
          <cell r="D1720" t="str">
            <v>00001736</v>
          </cell>
          <cell r="F1720">
            <v>38916</v>
          </cell>
          <cell r="G1720" t="str">
            <v>03NC/ISO</v>
          </cell>
          <cell r="H1720">
            <v>198</v>
          </cell>
          <cell r="I1720">
            <v>0.85</v>
          </cell>
          <cell r="J1720">
            <v>0</v>
          </cell>
          <cell r="K1720">
            <v>0</v>
          </cell>
          <cell r="L1720">
            <v>0</v>
          </cell>
          <cell r="M1720">
            <v>198</v>
          </cell>
          <cell r="N1720">
            <v>198</v>
          </cell>
          <cell r="O1720">
            <v>0</v>
          </cell>
        </row>
        <row r="1721">
          <cell r="D1721" t="str">
            <v>00001737</v>
          </cell>
          <cell r="F1721">
            <v>38916</v>
          </cell>
          <cell r="G1721" t="str">
            <v>03NC/ISO</v>
          </cell>
          <cell r="H1721">
            <v>176</v>
          </cell>
          <cell r="I1721">
            <v>1.1299999999999999</v>
          </cell>
          <cell r="J1721">
            <v>0</v>
          </cell>
          <cell r="K1721">
            <v>0</v>
          </cell>
          <cell r="L1721">
            <v>0</v>
          </cell>
          <cell r="M1721">
            <v>176</v>
          </cell>
          <cell r="N1721">
            <v>176</v>
          </cell>
          <cell r="O1721">
            <v>0</v>
          </cell>
        </row>
        <row r="1722">
          <cell r="D1722" t="str">
            <v>00001738</v>
          </cell>
          <cell r="F1722">
            <v>38916</v>
          </cell>
          <cell r="G1722" t="str">
            <v>03NC/ISO</v>
          </cell>
          <cell r="H1722">
            <v>73</v>
          </cell>
          <cell r="I1722">
            <v>0.85</v>
          </cell>
          <cell r="J1722">
            <v>0</v>
          </cell>
          <cell r="K1722">
            <v>73</v>
          </cell>
          <cell r="L1722">
            <v>0</v>
          </cell>
          <cell r="M1722">
            <v>0</v>
          </cell>
          <cell r="N1722">
            <v>73</v>
          </cell>
          <cell r="O1722">
            <v>73</v>
          </cell>
        </row>
        <row r="1723">
          <cell r="D1723" t="str">
            <v>00001739</v>
          </cell>
          <cell r="F1723">
            <v>38916</v>
          </cell>
          <cell r="G1723" t="str">
            <v>03NC/ISO</v>
          </cell>
          <cell r="H1723">
            <v>264</v>
          </cell>
          <cell r="I1723">
            <v>0.85</v>
          </cell>
          <cell r="J1723">
            <v>0</v>
          </cell>
          <cell r="K1723">
            <v>132</v>
          </cell>
          <cell r="L1723">
            <v>0</v>
          </cell>
          <cell r="M1723">
            <v>132</v>
          </cell>
          <cell r="N1723">
            <v>264</v>
          </cell>
          <cell r="O1723">
            <v>132</v>
          </cell>
        </row>
        <row r="1724">
          <cell r="D1724" t="str">
            <v>00001740</v>
          </cell>
          <cell r="F1724">
            <v>38916</v>
          </cell>
          <cell r="G1724" t="str">
            <v>03NC/ISO</v>
          </cell>
          <cell r="H1724">
            <v>43</v>
          </cell>
          <cell r="I1724">
            <v>0.85</v>
          </cell>
          <cell r="J1724">
            <v>0</v>
          </cell>
          <cell r="K1724">
            <v>43</v>
          </cell>
          <cell r="L1724">
            <v>0</v>
          </cell>
          <cell r="M1724">
            <v>0</v>
          </cell>
          <cell r="N1724">
            <v>43</v>
          </cell>
          <cell r="O1724">
            <v>43</v>
          </cell>
        </row>
        <row r="1725">
          <cell r="D1725" t="str">
            <v>00001741</v>
          </cell>
          <cell r="F1725">
            <v>38916</v>
          </cell>
          <cell r="G1725" t="str">
            <v>03NC/ISO</v>
          </cell>
          <cell r="H1725">
            <v>1191</v>
          </cell>
          <cell r="I1725">
            <v>0.85</v>
          </cell>
          <cell r="J1725">
            <v>0</v>
          </cell>
          <cell r="K1725">
            <v>0</v>
          </cell>
          <cell r="L1725">
            <v>0</v>
          </cell>
          <cell r="M1725">
            <v>1191</v>
          </cell>
          <cell r="N1725">
            <v>1191</v>
          </cell>
          <cell r="O1725">
            <v>0</v>
          </cell>
        </row>
        <row r="1726">
          <cell r="D1726" t="str">
            <v>00001742</v>
          </cell>
          <cell r="F1726">
            <v>38916</v>
          </cell>
          <cell r="G1726" t="str">
            <v>03NC/ISO</v>
          </cell>
          <cell r="H1726">
            <v>229</v>
          </cell>
          <cell r="I1726">
            <v>1.1299999999999999</v>
          </cell>
          <cell r="J1726">
            <v>0</v>
          </cell>
          <cell r="K1726">
            <v>0</v>
          </cell>
          <cell r="L1726">
            <v>0</v>
          </cell>
          <cell r="M1726">
            <v>229</v>
          </cell>
          <cell r="N1726">
            <v>229</v>
          </cell>
          <cell r="O1726">
            <v>0</v>
          </cell>
        </row>
        <row r="1727">
          <cell r="D1727" t="str">
            <v>00001743</v>
          </cell>
          <cell r="E1727" t="str">
            <v>*</v>
          </cell>
          <cell r="F1727">
            <v>38916</v>
          </cell>
          <cell r="G1727" t="str">
            <v>03NC/ISO</v>
          </cell>
          <cell r="H1727">
            <v>2559</v>
          </cell>
          <cell r="I1727">
            <v>0.85</v>
          </cell>
          <cell r="J1727">
            <v>0</v>
          </cell>
          <cell r="K1727">
            <v>1279</v>
          </cell>
          <cell r="L1727">
            <v>0</v>
          </cell>
          <cell r="M1727">
            <v>1280</v>
          </cell>
          <cell r="N1727">
            <v>2559</v>
          </cell>
          <cell r="O1727">
            <v>1279</v>
          </cell>
        </row>
        <row r="1728">
          <cell r="D1728" t="str">
            <v>00001744</v>
          </cell>
          <cell r="E1728" t="str">
            <v>*</v>
          </cell>
          <cell r="F1728">
            <v>38916</v>
          </cell>
          <cell r="G1728" t="str">
            <v>03NC/ISO</v>
          </cell>
          <cell r="H1728">
            <v>549</v>
          </cell>
          <cell r="I1728">
            <v>0.85</v>
          </cell>
          <cell r="J1728">
            <v>0</v>
          </cell>
          <cell r="K1728">
            <v>549</v>
          </cell>
          <cell r="L1728">
            <v>0</v>
          </cell>
          <cell r="M1728">
            <v>0</v>
          </cell>
          <cell r="N1728">
            <v>549</v>
          </cell>
          <cell r="O1728">
            <v>549</v>
          </cell>
        </row>
        <row r="1729">
          <cell r="D1729" t="str">
            <v>00001745</v>
          </cell>
          <cell r="E1729" t="str">
            <v>*</v>
          </cell>
          <cell r="F1729">
            <v>38916</v>
          </cell>
          <cell r="G1729" t="str">
            <v>03NC/ISO</v>
          </cell>
          <cell r="H1729">
            <v>303</v>
          </cell>
          <cell r="I1729">
            <v>0.85</v>
          </cell>
          <cell r="J1729">
            <v>0</v>
          </cell>
          <cell r="K1729">
            <v>303</v>
          </cell>
          <cell r="L1729">
            <v>0</v>
          </cell>
          <cell r="M1729">
            <v>0</v>
          </cell>
          <cell r="N1729">
            <v>303</v>
          </cell>
          <cell r="O1729">
            <v>303</v>
          </cell>
        </row>
        <row r="1730">
          <cell r="D1730" t="str">
            <v>00001746</v>
          </cell>
          <cell r="E1730" t="str">
            <v>*</v>
          </cell>
          <cell r="F1730">
            <v>38916</v>
          </cell>
          <cell r="G1730" t="str">
            <v>03NC/ISO</v>
          </cell>
          <cell r="H1730">
            <v>264</v>
          </cell>
          <cell r="I1730">
            <v>0.85</v>
          </cell>
          <cell r="J1730">
            <v>0</v>
          </cell>
          <cell r="K1730">
            <v>0</v>
          </cell>
          <cell r="L1730">
            <v>0</v>
          </cell>
          <cell r="M1730">
            <v>264</v>
          </cell>
          <cell r="N1730">
            <v>264</v>
          </cell>
          <cell r="O1730">
            <v>0</v>
          </cell>
        </row>
        <row r="1731">
          <cell r="D1731" t="str">
            <v>00001747</v>
          </cell>
          <cell r="E1731" t="str">
            <v>*</v>
          </cell>
          <cell r="F1731">
            <v>38916</v>
          </cell>
          <cell r="G1731" t="str">
            <v>03NC/ISO</v>
          </cell>
          <cell r="H1731">
            <v>1059</v>
          </cell>
          <cell r="I1731">
            <v>1.1299999999999999</v>
          </cell>
          <cell r="J1731">
            <v>0</v>
          </cell>
          <cell r="K1731">
            <v>0</v>
          </cell>
          <cell r="L1731">
            <v>0</v>
          </cell>
          <cell r="M1731">
            <v>1059</v>
          </cell>
          <cell r="N1731">
            <v>1059</v>
          </cell>
          <cell r="O1731">
            <v>0</v>
          </cell>
        </row>
        <row r="1732">
          <cell r="D1732" t="str">
            <v>00001748</v>
          </cell>
          <cell r="F1732">
            <v>38916</v>
          </cell>
          <cell r="G1732" t="str">
            <v>03NC/ISO</v>
          </cell>
          <cell r="H1732">
            <v>385</v>
          </cell>
          <cell r="I1732">
            <v>0.85</v>
          </cell>
          <cell r="J1732">
            <v>385</v>
          </cell>
          <cell r="K1732">
            <v>385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</row>
        <row r="1733">
          <cell r="D1733" t="str">
            <v>00001749</v>
          </cell>
          <cell r="F1733">
            <v>38916</v>
          </cell>
          <cell r="G1733" t="str">
            <v>03NC/ISO</v>
          </cell>
          <cell r="H1733">
            <v>529</v>
          </cell>
          <cell r="I1733">
            <v>0.85</v>
          </cell>
          <cell r="J1733">
            <v>264</v>
          </cell>
          <cell r="K1733">
            <v>264</v>
          </cell>
          <cell r="L1733">
            <v>0</v>
          </cell>
          <cell r="M1733">
            <v>265</v>
          </cell>
          <cell r="N1733">
            <v>265</v>
          </cell>
          <cell r="O1733">
            <v>0</v>
          </cell>
        </row>
        <row r="1734">
          <cell r="D1734" t="str">
            <v>00001750</v>
          </cell>
          <cell r="F1734">
            <v>38916</v>
          </cell>
          <cell r="G1734" t="str">
            <v>03NC/ISO</v>
          </cell>
          <cell r="H1734">
            <v>134</v>
          </cell>
          <cell r="I1734">
            <v>0.85</v>
          </cell>
          <cell r="J1734">
            <v>134</v>
          </cell>
          <cell r="K1734">
            <v>134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</row>
        <row r="1735">
          <cell r="D1735" t="str">
            <v>00001751</v>
          </cell>
          <cell r="F1735">
            <v>38916</v>
          </cell>
          <cell r="G1735" t="str">
            <v>03NC/ISO</v>
          </cell>
          <cell r="H1735">
            <v>701</v>
          </cell>
          <cell r="I1735">
            <v>0.85</v>
          </cell>
          <cell r="J1735">
            <v>0</v>
          </cell>
          <cell r="K1735">
            <v>0</v>
          </cell>
          <cell r="L1735">
            <v>0</v>
          </cell>
          <cell r="M1735">
            <v>701</v>
          </cell>
          <cell r="N1735">
            <v>701</v>
          </cell>
          <cell r="O1735">
            <v>0</v>
          </cell>
        </row>
        <row r="1736">
          <cell r="D1736" t="str">
            <v>00001752</v>
          </cell>
          <cell r="F1736">
            <v>38916</v>
          </cell>
          <cell r="G1736" t="str">
            <v>03NC/ISO</v>
          </cell>
          <cell r="H1736">
            <v>1765</v>
          </cell>
          <cell r="I1736">
            <v>1.1299999999999999</v>
          </cell>
          <cell r="J1736">
            <v>0</v>
          </cell>
          <cell r="K1736">
            <v>0</v>
          </cell>
          <cell r="L1736">
            <v>0</v>
          </cell>
          <cell r="M1736">
            <v>1765</v>
          </cell>
          <cell r="N1736">
            <v>1765</v>
          </cell>
          <cell r="O1736">
            <v>0</v>
          </cell>
        </row>
        <row r="1737">
          <cell r="D1737" t="str">
            <v>00001753</v>
          </cell>
          <cell r="F1737">
            <v>38916</v>
          </cell>
          <cell r="G1737" t="str">
            <v>03NC/ISO</v>
          </cell>
          <cell r="H1737">
            <v>1059</v>
          </cell>
          <cell r="I1737">
            <v>27.28</v>
          </cell>
          <cell r="J1737">
            <v>0</v>
          </cell>
          <cell r="K1737">
            <v>0</v>
          </cell>
          <cell r="L1737">
            <v>0</v>
          </cell>
          <cell r="M1737">
            <v>1059</v>
          </cell>
          <cell r="N1737">
            <v>1059</v>
          </cell>
          <cell r="O1737">
            <v>0</v>
          </cell>
        </row>
        <row r="1738">
          <cell r="D1738" t="str">
            <v>00001754</v>
          </cell>
          <cell r="F1738">
            <v>38916</v>
          </cell>
          <cell r="G1738" t="str">
            <v>03NC/NQ</v>
          </cell>
          <cell r="H1738">
            <v>2210</v>
          </cell>
          <cell r="I1738">
            <v>0.85</v>
          </cell>
          <cell r="J1738">
            <v>2210</v>
          </cell>
          <cell r="K1738">
            <v>2210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</row>
        <row r="1739">
          <cell r="D1739" t="str">
            <v>00001755</v>
          </cell>
          <cell r="F1739">
            <v>38916</v>
          </cell>
          <cell r="G1739" t="str">
            <v>03NC/NQ</v>
          </cell>
          <cell r="H1739">
            <v>521</v>
          </cell>
          <cell r="I1739">
            <v>0.85</v>
          </cell>
          <cell r="J1739">
            <v>260</v>
          </cell>
          <cell r="K1739">
            <v>260</v>
          </cell>
          <cell r="L1739">
            <v>0</v>
          </cell>
          <cell r="M1739">
            <v>261</v>
          </cell>
          <cell r="N1739">
            <v>261</v>
          </cell>
          <cell r="O1739">
            <v>0</v>
          </cell>
        </row>
        <row r="1740">
          <cell r="D1740" t="str">
            <v>00001756</v>
          </cell>
          <cell r="F1740">
            <v>38916</v>
          </cell>
          <cell r="G1740" t="str">
            <v>03NC/NQ</v>
          </cell>
          <cell r="H1740">
            <v>560</v>
          </cell>
          <cell r="I1740">
            <v>0.85</v>
          </cell>
          <cell r="J1740">
            <v>560</v>
          </cell>
          <cell r="K1740">
            <v>560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</row>
        <row r="1741">
          <cell r="D1741" t="str">
            <v>00001757</v>
          </cell>
          <cell r="F1741">
            <v>38916</v>
          </cell>
          <cell r="G1741" t="str">
            <v>03NC/NQ</v>
          </cell>
          <cell r="H1741">
            <v>264</v>
          </cell>
          <cell r="I1741">
            <v>0.85</v>
          </cell>
          <cell r="J1741">
            <v>0</v>
          </cell>
          <cell r="K1741">
            <v>0</v>
          </cell>
          <cell r="L1741">
            <v>0</v>
          </cell>
          <cell r="M1741">
            <v>264</v>
          </cell>
          <cell r="N1741">
            <v>264</v>
          </cell>
          <cell r="O1741">
            <v>0</v>
          </cell>
        </row>
        <row r="1742">
          <cell r="D1742" t="str">
            <v>00001758</v>
          </cell>
          <cell r="E1742" t="str">
            <v>*</v>
          </cell>
          <cell r="F1742">
            <v>38916</v>
          </cell>
          <cell r="G1742" t="str">
            <v>03NC/ISO</v>
          </cell>
          <cell r="H1742">
            <v>229</v>
          </cell>
          <cell r="I1742">
            <v>1.1299999999999999</v>
          </cell>
          <cell r="J1742">
            <v>0</v>
          </cell>
          <cell r="K1742">
            <v>0</v>
          </cell>
          <cell r="L1742">
            <v>229</v>
          </cell>
          <cell r="M1742">
            <v>0</v>
          </cell>
          <cell r="N1742">
            <v>0</v>
          </cell>
          <cell r="O1742">
            <v>0</v>
          </cell>
        </row>
        <row r="1743">
          <cell r="D1743" t="str">
            <v>00001759</v>
          </cell>
          <cell r="E1743" t="str">
            <v>*</v>
          </cell>
          <cell r="F1743">
            <v>39023</v>
          </cell>
          <cell r="G1743" t="str">
            <v>03B/ISO</v>
          </cell>
          <cell r="H1743">
            <v>1000</v>
          </cell>
          <cell r="I1743">
            <v>33.36</v>
          </cell>
          <cell r="J1743">
            <v>0</v>
          </cell>
          <cell r="K1743">
            <v>0</v>
          </cell>
          <cell r="L1743">
            <v>0</v>
          </cell>
          <cell r="M1743">
            <v>1000</v>
          </cell>
          <cell r="N1743">
            <v>1000</v>
          </cell>
          <cell r="O1743">
            <v>0</v>
          </cell>
        </row>
        <row r="1744">
          <cell r="D1744" t="str">
            <v>00001760</v>
          </cell>
          <cell r="E1744" t="str">
            <v>*</v>
          </cell>
          <cell r="F1744">
            <v>39023</v>
          </cell>
          <cell r="G1744" t="str">
            <v>03B/ISO</v>
          </cell>
          <cell r="H1744">
            <v>1000</v>
          </cell>
          <cell r="I1744">
            <v>33.36</v>
          </cell>
          <cell r="J1744">
            <v>0</v>
          </cell>
          <cell r="K1744">
            <v>0</v>
          </cell>
          <cell r="L1744">
            <v>0</v>
          </cell>
          <cell r="M1744">
            <v>1000</v>
          </cell>
          <cell r="N1744">
            <v>1000</v>
          </cell>
          <cell r="O1744">
            <v>0</v>
          </cell>
        </row>
        <row r="1745">
          <cell r="D1745" t="str">
            <v>00001761</v>
          </cell>
          <cell r="E1745" t="str">
            <v>*</v>
          </cell>
          <cell r="F1745">
            <v>39023</v>
          </cell>
          <cell r="G1745" t="str">
            <v>03AI/RSP</v>
          </cell>
          <cell r="H1745">
            <v>500</v>
          </cell>
          <cell r="I1745">
            <v>1.0000000000000002E-3</v>
          </cell>
          <cell r="J1745">
            <v>0</v>
          </cell>
          <cell r="K1745">
            <v>0</v>
          </cell>
          <cell r="L1745">
            <v>0</v>
          </cell>
          <cell r="M1745">
            <v>500</v>
          </cell>
          <cell r="N1745">
            <v>500</v>
          </cell>
          <cell r="O1745">
            <v>0</v>
          </cell>
        </row>
        <row r="1746">
          <cell r="D1746" t="str">
            <v>00001762</v>
          </cell>
          <cell r="E1746" t="str">
            <v>*</v>
          </cell>
          <cell r="F1746">
            <v>39023</v>
          </cell>
          <cell r="G1746" t="str">
            <v>03B/ISO</v>
          </cell>
          <cell r="H1746">
            <v>500</v>
          </cell>
          <cell r="I1746">
            <v>33.36</v>
          </cell>
          <cell r="J1746">
            <v>0</v>
          </cell>
          <cell r="K1746">
            <v>0</v>
          </cell>
          <cell r="L1746">
            <v>0</v>
          </cell>
          <cell r="M1746">
            <v>500</v>
          </cell>
          <cell r="N1746">
            <v>500</v>
          </cell>
          <cell r="O1746">
            <v>0</v>
          </cell>
        </row>
        <row r="1747">
          <cell r="D1747" t="str">
            <v>00001763</v>
          </cell>
          <cell r="E1747" t="str">
            <v>*</v>
          </cell>
          <cell r="F1747">
            <v>39023</v>
          </cell>
          <cell r="G1747" t="str">
            <v>03B/ISO</v>
          </cell>
          <cell r="H1747">
            <v>600</v>
          </cell>
          <cell r="I1747">
            <v>33.36</v>
          </cell>
          <cell r="J1747">
            <v>0</v>
          </cell>
          <cell r="K1747">
            <v>0</v>
          </cell>
          <cell r="L1747">
            <v>0</v>
          </cell>
          <cell r="M1747">
            <v>600</v>
          </cell>
          <cell r="N1747">
            <v>600</v>
          </cell>
          <cell r="O1747">
            <v>0</v>
          </cell>
        </row>
        <row r="1748">
          <cell r="D1748" t="str">
            <v>00001764</v>
          </cell>
          <cell r="E1748" t="str">
            <v>*</v>
          </cell>
          <cell r="F1748">
            <v>39023</v>
          </cell>
          <cell r="G1748" t="str">
            <v>03B/ISO</v>
          </cell>
          <cell r="H1748">
            <v>3500</v>
          </cell>
          <cell r="I1748">
            <v>33.36</v>
          </cell>
          <cell r="J1748">
            <v>0</v>
          </cell>
          <cell r="K1748">
            <v>0</v>
          </cell>
          <cell r="L1748">
            <v>0</v>
          </cell>
          <cell r="M1748">
            <v>3500</v>
          </cell>
          <cell r="N1748">
            <v>3500</v>
          </cell>
          <cell r="O1748">
            <v>0</v>
          </cell>
        </row>
        <row r="1749">
          <cell r="D1749" t="str">
            <v>00001765</v>
          </cell>
          <cell r="F1749">
            <v>38951</v>
          </cell>
          <cell r="G1749" t="str">
            <v>03RS/RSP</v>
          </cell>
          <cell r="H1749">
            <v>4321</v>
          </cell>
          <cell r="I1749">
            <v>1.0000000000000002E-3</v>
          </cell>
          <cell r="J1749">
            <v>0</v>
          </cell>
          <cell r="K1749">
            <v>508</v>
          </cell>
          <cell r="L1749">
            <v>0</v>
          </cell>
          <cell r="M1749">
            <v>3813</v>
          </cell>
          <cell r="N1749">
            <v>4321</v>
          </cell>
          <cell r="O1749">
            <v>508</v>
          </cell>
        </row>
        <row r="1750">
          <cell r="D1750" t="str">
            <v>00001766</v>
          </cell>
          <cell r="E1750" t="str">
            <v>*</v>
          </cell>
          <cell r="F1750">
            <v>39053</v>
          </cell>
          <cell r="G1750" t="str">
            <v>03B/ISO</v>
          </cell>
          <cell r="H1750">
            <v>2000</v>
          </cell>
          <cell r="I1750">
            <v>37.51</v>
          </cell>
          <cell r="J1750">
            <v>0</v>
          </cell>
          <cell r="K1750">
            <v>0</v>
          </cell>
          <cell r="L1750">
            <v>0</v>
          </cell>
          <cell r="M1750">
            <v>2000</v>
          </cell>
          <cell r="N1750">
            <v>2000</v>
          </cell>
          <cell r="O1750">
            <v>0</v>
          </cell>
        </row>
        <row r="1751">
          <cell r="D1751" t="str">
            <v>00001767</v>
          </cell>
          <cell r="E1751" t="str">
            <v>*</v>
          </cell>
          <cell r="F1751">
            <v>39077</v>
          </cell>
          <cell r="G1751" t="str">
            <v>03B/ISO</v>
          </cell>
          <cell r="H1751">
            <v>2000</v>
          </cell>
          <cell r="I1751">
            <v>39.69</v>
          </cell>
          <cell r="J1751">
            <v>0</v>
          </cell>
          <cell r="K1751">
            <v>0</v>
          </cell>
          <cell r="L1751">
            <v>0</v>
          </cell>
          <cell r="M1751">
            <v>2000</v>
          </cell>
          <cell r="N1751">
            <v>2000</v>
          </cell>
          <cell r="O1751">
            <v>0</v>
          </cell>
        </row>
        <row r="1752">
          <cell r="D1752" t="str">
            <v>00001768</v>
          </cell>
          <cell r="E1752" t="str">
            <v>*</v>
          </cell>
          <cell r="F1752">
            <v>39000</v>
          </cell>
          <cell r="G1752" t="str">
            <v>03B/ISO</v>
          </cell>
          <cell r="H1752">
            <v>1667</v>
          </cell>
          <cell r="I1752">
            <v>34.78</v>
          </cell>
          <cell r="J1752">
            <v>0</v>
          </cell>
          <cell r="K1752">
            <v>1667</v>
          </cell>
          <cell r="L1752">
            <v>0</v>
          </cell>
          <cell r="M1752">
            <v>0</v>
          </cell>
          <cell r="N1752">
            <v>1667</v>
          </cell>
          <cell r="O1752">
            <v>1667</v>
          </cell>
        </row>
        <row r="1753">
          <cell r="D1753" t="str">
            <v>00001769</v>
          </cell>
          <cell r="E1753" t="str">
            <v>*</v>
          </cell>
          <cell r="F1753">
            <v>39000</v>
          </cell>
          <cell r="G1753" t="str">
            <v>03B/NQ</v>
          </cell>
          <cell r="H1753">
            <v>38333</v>
          </cell>
          <cell r="I1753">
            <v>34.78</v>
          </cell>
          <cell r="J1753">
            <v>0</v>
          </cell>
          <cell r="K1753">
            <v>0</v>
          </cell>
          <cell r="L1753">
            <v>0</v>
          </cell>
          <cell r="M1753">
            <v>38333</v>
          </cell>
          <cell r="N1753">
            <v>38333</v>
          </cell>
          <cell r="O1753">
            <v>0</v>
          </cell>
        </row>
        <row r="1754">
          <cell r="D1754" t="str">
            <v>00001770</v>
          </cell>
          <cell r="E1754" t="str">
            <v>*</v>
          </cell>
          <cell r="F1754">
            <v>39000</v>
          </cell>
          <cell r="G1754" t="str">
            <v>03B/ISO</v>
          </cell>
          <cell r="H1754">
            <v>2500</v>
          </cell>
          <cell r="I1754">
            <v>34.78</v>
          </cell>
          <cell r="J1754">
            <v>0</v>
          </cell>
          <cell r="K1754">
            <v>417</v>
          </cell>
          <cell r="L1754">
            <v>0</v>
          </cell>
          <cell r="M1754">
            <v>2083</v>
          </cell>
          <cell r="N1754">
            <v>2500</v>
          </cell>
          <cell r="O1754">
            <v>417</v>
          </cell>
        </row>
        <row r="1755">
          <cell r="D1755" t="str">
            <v>00001771</v>
          </cell>
          <cell r="E1755" t="str">
            <v>*</v>
          </cell>
          <cell r="F1755">
            <v>39000</v>
          </cell>
          <cell r="G1755" t="str">
            <v>03B/NQ</v>
          </cell>
          <cell r="H1755">
            <v>7500</v>
          </cell>
          <cell r="I1755">
            <v>34.78</v>
          </cell>
          <cell r="J1755">
            <v>0</v>
          </cell>
          <cell r="K1755">
            <v>0</v>
          </cell>
          <cell r="L1755">
            <v>0</v>
          </cell>
          <cell r="M1755">
            <v>7500</v>
          </cell>
          <cell r="N1755">
            <v>7500</v>
          </cell>
          <cell r="O1755">
            <v>0</v>
          </cell>
        </row>
        <row r="1756">
          <cell r="D1756" t="str">
            <v>00001772</v>
          </cell>
          <cell r="E1756" t="str">
            <v>*</v>
          </cell>
          <cell r="F1756">
            <v>39000</v>
          </cell>
          <cell r="G1756" t="str">
            <v>03B/ISO</v>
          </cell>
          <cell r="H1756">
            <v>1250</v>
          </cell>
          <cell r="I1756">
            <v>34.78</v>
          </cell>
          <cell r="J1756">
            <v>0</v>
          </cell>
          <cell r="K1756">
            <v>208</v>
          </cell>
          <cell r="L1756">
            <v>0</v>
          </cell>
          <cell r="M1756">
            <v>1042</v>
          </cell>
          <cell r="N1756">
            <v>1250</v>
          </cell>
          <cell r="O1756">
            <v>208</v>
          </cell>
        </row>
        <row r="1757">
          <cell r="D1757" t="str">
            <v>00001773</v>
          </cell>
          <cell r="E1757" t="str">
            <v>*</v>
          </cell>
          <cell r="F1757">
            <v>39000</v>
          </cell>
          <cell r="G1757" t="str">
            <v>03B/NQ</v>
          </cell>
          <cell r="H1757">
            <v>3750</v>
          </cell>
          <cell r="I1757">
            <v>34.78</v>
          </cell>
          <cell r="J1757">
            <v>0</v>
          </cell>
          <cell r="K1757">
            <v>0</v>
          </cell>
          <cell r="L1757">
            <v>0</v>
          </cell>
          <cell r="M1757">
            <v>3750</v>
          </cell>
          <cell r="N1757">
            <v>3750</v>
          </cell>
          <cell r="O1757">
            <v>0</v>
          </cell>
        </row>
        <row r="1758">
          <cell r="D1758" t="str">
            <v>00001774</v>
          </cell>
          <cell r="E1758" t="str">
            <v>*</v>
          </cell>
          <cell r="F1758">
            <v>39000</v>
          </cell>
          <cell r="G1758" t="str">
            <v>03B/ISO</v>
          </cell>
          <cell r="H1758">
            <v>2098</v>
          </cell>
          <cell r="I1758">
            <v>34.78</v>
          </cell>
          <cell r="J1758">
            <v>0</v>
          </cell>
          <cell r="K1758">
            <v>167</v>
          </cell>
          <cell r="L1758">
            <v>0</v>
          </cell>
          <cell r="M1758">
            <v>1931</v>
          </cell>
          <cell r="N1758">
            <v>2098</v>
          </cell>
          <cell r="O1758">
            <v>167</v>
          </cell>
        </row>
        <row r="1759">
          <cell r="D1759" t="str">
            <v>00001775</v>
          </cell>
          <cell r="E1759" t="str">
            <v>*</v>
          </cell>
          <cell r="F1759">
            <v>39000</v>
          </cell>
          <cell r="G1759" t="str">
            <v>03B/NQ</v>
          </cell>
          <cell r="H1759">
            <v>1902</v>
          </cell>
          <cell r="I1759">
            <v>34.78</v>
          </cell>
          <cell r="J1759">
            <v>0</v>
          </cell>
          <cell r="K1759">
            <v>0</v>
          </cell>
          <cell r="L1759">
            <v>0</v>
          </cell>
          <cell r="M1759">
            <v>1902</v>
          </cell>
          <cell r="N1759">
            <v>1902</v>
          </cell>
          <cell r="O1759">
            <v>0</v>
          </cell>
        </row>
        <row r="1760">
          <cell r="D1760" t="str">
            <v>00001776</v>
          </cell>
          <cell r="E1760" t="str">
            <v>*</v>
          </cell>
          <cell r="F1760">
            <v>39000</v>
          </cell>
          <cell r="G1760" t="str">
            <v>03B/ISO</v>
          </cell>
          <cell r="H1760">
            <v>6817</v>
          </cell>
          <cell r="I1760">
            <v>34.78</v>
          </cell>
          <cell r="J1760">
            <v>0</v>
          </cell>
          <cell r="K1760">
            <v>417</v>
          </cell>
          <cell r="L1760">
            <v>0</v>
          </cell>
          <cell r="M1760">
            <v>6400</v>
          </cell>
          <cell r="N1760">
            <v>6817</v>
          </cell>
          <cell r="O1760">
            <v>417</v>
          </cell>
        </row>
        <row r="1761">
          <cell r="D1761" t="str">
            <v>00001777</v>
          </cell>
          <cell r="E1761" t="str">
            <v>*</v>
          </cell>
          <cell r="F1761">
            <v>39000</v>
          </cell>
          <cell r="G1761" t="str">
            <v>03B/NQ</v>
          </cell>
          <cell r="H1761">
            <v>3183</v>
          </cell>
          <cell r="I1761">
            <v>34.78</v>
          </cell>
          <cell r="J1761">
            <v>0</v>
          </cell>
          <cell r="K1761">
            <v>0</v>
          </cell>
          <cell r="L1761">
            <v>0</v>
          </cell>
          <cell r="M1761">
            <v>3183</v>
          </cell>
          <cell r="N1761">
            <v>3183</v>
          </cell>
          <cell r="O1761">
            <v>0</v>
          </cell>
        </row>
        <row r="1762">
          <cell r="D1762" t="str">
            <v>00001778</v>
          </cell>
          <cell r="E1762" t="str">
            <v>*</v>
          </cell>
          <cell r="F1762">
            <v>39000</v>
          </cell>
          <cell r="G1762" t="str">
            <v>03B/ISO</v>
          </cell>
          <cell r="H1762">
            <v>3000</v>
          </cell>
          <cell r="I1762">
            <v>34.78</v>
          </cell>
          <cell r="J1762">
            <v>0</v>
          </cell>
          <cell r="K1762">
            <v>125</v>
          </cell>
          <cell r="L1762">
            <v>0</v>
          </cell>
          <cell r="M1762">
            <v>2875</v>
          </cell>
          <cell r="N1762">
            <v>3000</v>
          </cell>
          <cell r="O1762">
            <v>125</v>
          </cell>
        </row>
        <row r="1763">
          <cell r="D1763" t="str">
            <v>00001779</v>
          </cell>
          <cell r="E1763" t="str">
            <v>*</v>
          </cell>
          <cell r="F1763">
            <v>39000</v>
          </cell>
          <cell r="G1763" t="str">
            <v>03B/ISO</v>
          </cell>
          <cell r="H1763">
            <v>3000</v>
          </cell>
          <cell r="I1763">
            <v>34.78</v>
          </cell>
          <cell r="J1763">
            <v>0</v>
          </cell>
          <cell r="K1763">
            <v>125</v>
          </cell>
          <cell r="L1763">
            <v>0</v>
          </cell>
          <cell r="M1763">
            <v>2875</v>
          </cell>
          <cell r="N1763">
            <v>3000</v>
          </cell>
          <cell r="O1763">
            <v>125</v>
          </cell>
        </row>
        <row r="1764">
          <cell r="D1764" t="str">
            <v>00001780</v>
          </cell>
          <cell r="E1764" t="str">
            <v>*</v>
          </cell>
          <cell r="F1764">
            <v>39000</v>
          </cell>
          <cell r="G1764" t="str">
            <v>03B/ISO</v>
          </cell>
          <cell r="H1764">
            <v>1700</v>
          </cell>
          <cell r="I1764">
            <v>34.78</v>
          </cell>
          <cell r="J1764">
            <v>0</v>
          </cell>
          <cell r="K1764">
            <v>71</v>
          </cell>
          <cell r="L1764">
            <v>0</v>
          </cell>
          <cell r="M1764">
            <v>1629</v>
          </cell>
          <cell r="N1764">
            <v>1700</v>
          </cell>
          <cell r="O1764">
            <v>71</v>
          </cell>
        </row>
        <row r="1765">
          <cell r="D1765" t="str">
            <v>00001781</v>
          </cell>
          <cell r="E1765" t="str">
            <v>*</v>
          </cell>
          <cell r="F1765">
            <v>39000</v>
          </cell>
          <cell r="G1765" t="str">
            <v>03B/ISO</v>
          </cell>
          <cell r="H1765">
            <v>1700</v>
          </cell>
          <cell r="I1765">
            <v>34.78</v>
          </cell>
          <cell r="J1765">
            <v>0</v>
          </cell>
          <cell r="K1765">
            <v>71</v>
          </cell>
          <cell r="L1765">
            <v>0</v>
          </cell>
          <cell r="M1765">
            <v>1629</v>
          </cell>
          <cell r="N1765">
            <v>1700</v>
          </cell>
          <cell r="O1765">
            <v>71</v>
          </cell>
        </row>
        <row r="1766">
          <cell r="D1766" t="str">
            <v>00001782</v>
          </cell>
          <cell r="E1766" t="str">
            <v>*</v>
          </cell>
          <cell r="F1766">
            <v>39000</v>
          </cell>
          <cell r="G1766" t="str">
            <v>03B/ISO</v>
          </cell>
          <cell r="H1766">
            <v>650</v>
          </cell>
          <cell r="I1766">
            <v>34.78</v>
          </cell>
          <cell r="J1766">
            <v>0</v>
          </cell>
          <cell r="K1766">
            <v>27</v>
          </cell>
          <cell r="L1766">
            <v>0</v>
          </cell>
          <cell r="M1766">
            <v>623</v>
          </cell>
          <cell r="N1766">
            <v>650</v>
          </cell>
          <cell r="O1766">
            <v>27</v>
          </cell>
        </row>
        <row r="1767">
          <cell r="D1767" t="str">
            <v>00001783</v>
          </cell>
          <cell r="E1767" t="str">
            <v>*</v>
          </cell>
          <cell r="F1767">
            <v>39000</v>
          </cell>
          <cell r="G1767" t="str">
            <v>03B/ISO</v>
          </cell>
          <cell r="H1767">
            <v>700</v>
          </cell>
          <cell r="I1767">
            <v>34.78</v>
          </cell>
          <cell r="J1767">
            <v>0</v>
          </cell>
          <cell r="K1767">
            <v>29</v>
          </cell>
          <cell r="L1767">
            <v>0</v>
          </cell>
          <cell r="M1767">
            <v>671</v>
          </cell>
          <cell r="N1767">
            <v>700</v>
          </cell>
          <cell r="O1767">
            <v>29</v>
          </cell>
        </row>
        <row r="1768">
          <cell r="D1768" t="str">
            <v>00001784</v>
          </cell>
          <cell r="E1768" t="str">
            <v>*</v>
          </cell>
          <cell r="F1768">
            <v>39000</v>
          </cell>
          <cell r="G1768" t="str">
            <v>03B/ISO</v>
          </cell>
          <cell r="H1768">
            <v>700</v>
          </cell>
          <cell r="I1768">
            <v>34.78</v>
          </cell>
          <cell r="J1768">
            <v>0</v>
          </cell>
          <cell r="K1768">
            <v>29</v>
          </cell>
          <cell r="L1768">
            <v>0</v>
          </cell>
          <cell r="M1768">
            <v>671</v>
          </cell>
          <cell r="N1768">
            <v>700</v>
          </cell>
          <cell r="O1768">
            <v>29</v>
          </cell>
        </row>
        <row r="1769">
          <cell r="D1769" t="str">
            <v>00001785</v>
          </cell>
          <cell r="E1769" t="str">
            <v>*</v>
          </cell>
          <cell r="F1769">
            <v>39000</v>
          </cell>
          <cell r="G1769" t="str">
            <v>03B/ISO</v>
          </cell>
          <cell r="H1769">
            <v>500</v>
          </cell>
          <cell r="I1769">
            <v>34.78</v>
          </cell>
          <cell r="J1769">
            <v>0</v>
          </cell>
          <cell r="K1769">
            <v>21</v>
          </cell>
          <cell r="L1769">
            <v>0</v>
          </cell>
          <cell r="M1769">
            <v>479</v>
          </cell>
          <cell r="N1769">
            <v>500</v>
          </cell>
          <cell r="O1769">
            <v>21</v>
          </cell>
        </row>
        <row r="1770">
          <cell r="D1770" t="str">
            <v>00001786</v>
          </cell>
          <cell r="E1770" t="str">
            <v>*</v>
          </cell>
          <cell r="F1770">
            <v>39000</v>
          </cell>
          <cell r="G1770" t="str">
            <v>03B/ISO</v>
          </cell>
          <cell r="H1770">
            <v>100</v>
          </cell>
          <cell r="I1770">
            <v>34.78</v>
          </cell>
          <cell r="J1770">
            <v>0</v>
          </cell>
          <cell r="K1770">
            <v>4</v>
          </cell>
          <cell r="L1770">
            <v>0</v>
          </cell>
          <cell r="M1770">
            <v>96</v>
          </cell>
          <cell r="N1770">
            <v>100</v>
          </cell>
          <cell r="O1770">
            <v>4</v>
          </cell>
        </row>
        <row r="1771">
          <cell r="D1771" t="str">
            <v>00001787</v>
          </cell>
          <cell r="E1771" t="str">
            <v>*</v>
          </cell>
          <cell r="F1771">
            <v>39036</v>
          </cell>
          <cell r="G1771" t="str">
            <v>03RS/RSP</v>
          </cell>
          <cell r="H1771">
            <v>2500</v>
          </cell>
          <cell r="I1771">
            <v>1.0000000000000002E-3</v>
          </cell>
          <cell r="J1771">
            <v>0</v>
          </cell>
          <cell r="K1771">
            <v>0</v>
          </cell>
          <cell r="L1771">
            <v>0</v>
          </cell>
          <cell r="M1771">
            <v>2500</v>
          </cell>
          <cell r="N1771">
            <v>2500</v>
          </cell>
          <cell r="O1771">
            <v>0</v>
          </cell>
        </row>
        <row r="1772">
          <cell r="D1772" t="str">
            <v>00001788</v>
          </cell>
          <cell r="E1772" t="str">
            <v>*</v>
          </cell>
          <cell r="F1772">
            <v>39036</v>
          </cell>
          <cell r="G1772" t="str">
            <v>03RS/RSP</v>
          </cell>
          <cell r="H1772">
            <v>2500</v>
          </cell>
          <cell r="I1772">
            <v>1.0000000000000002E-3</v>
          </cell>
          <cell r="J1772">
            <v>0</v>
          </cell>
          <cell r="K1772">
            <v>0</v>
          </cell>
          <cell r="L1772">
            <v>0</v>
          </cell>
          <cell r="M1772">
            <v>2500</v>
          </cell>
          <cell r="N1772">
            <v>2500</v>
          </cell>
          <cell r="O1772">
            <v>0</v>
          </cell>
        </row>
        <row r="1773">
          <cell r="D1773" t="str">
            <v>00001789</v>
          </cell>
          <cell r="E1773" t="str">
            <v>*</v>
          </cell>
          <cell r="F1773">
            <v>39036</v>
          </cell>
          <cell r="G1773" t="str">
            <v>03RS/RSP</v>
          </cell>
          <cell r="H1773">
            <v>2500</v>
          </cell>
          <cell r="I1773">
            <v>1.0000000000000002E-3</v>
          </cell>
          <cell r="J1773">
            <v>0</v>
          </cell>
          <cell r="K1773">
            <v>0</v>
          </cell>
          <cell r="L1773">
            <v>0</v>
          </cell>
          <cell r="M1773">
            <v>2500</v>
          </cell>
          <cell r="N1773">
            <v>2500</v>
          </cell>
          <cell r="O1773">
            <v>0</v>
          </cell>
        </row>
        <row r="1774">
          <cell r="D1774" t="str">
            <v>00001790</v>
          </cell>
          <cell r="E1774" t="str">
            <v>*</v>
          </cell>
          <cell r="F1774">
            <v>39036</v>
          </cell>
          <cell r="G1774" t="str">
            <v>03RS/RSP</v>
          </cell>
          <cell r="H1774">
            <v>2500</v>
          </cell>
          <cell r="I1774">
            <v>1.0000000000000002E-3</v>
          </cell>
          <cell r="J1774">
            <v>0</v>
          </cell>
          <cell r="K1774">
            <v>0</v>
          </cell>
          <cell r="L1774">
            <v>0</v>
          </cell>
          <cell r="M1774">
            <v>2500</v>
          </cell>
          <cell r="N1774">
            <v>2500</v>
          </cell>
          <cell r="O1774">
            <v>0</v>
          </cell>
        </row>
        <row r="1775">
          <cell r="D1775" t="str">
            <v>00001791</v>
          </cell>
          <cell r="E1775" t="str">
            <v>*</v>
          </cell>
          <cell r="F1775">
            <v>39036</v>
          </cell>
          <cell r="G1775" t="str">
            <v>03RS/RSP</v>
          </cell>
          <cell r="H1775">
            <v>5000</v>
          </cell>
          <cell r="I1775">
            <v>1.0000000000000002E-3</v>
          </cell>
          <cell r="J1775">
            <v>0</v>
          </cell>
          <cell r="K1775">
            <v>0</v>
          </cell>
          <cell r="L1775">
            <v>0</v>
          </cell>
          <cell r="M1775">
            <v>5000</v>
          </cell>
          <cell r="N1775">
            <v>5000</v>
          </cell>
          <cell r="O1775">
            <v>0</v>
          </cell>
        </row>
        <row r="1776">
          <cell r="D1776" t="str">
            <v>00001792</v>
          </cell>
          <cell r="E1776" t="str">
            <v>*</v>
          </cell>
          <cell r="F1776">
            <v>39036</v>
          </cell>
          <cell r="G1776" t="str">
            <v>03RS/RSP</v>
          </cell>
          <cell r="H1776">
            <v>5000</v>
          </cell>
          <cell r="I1776">
            <v>1.0000000000000002E-3</v>
          </cell>
          <cell r="J1776">
            <v>0</v>
          </cell>
          <cell r="K1776">
            <v>0</v>
          </cell>
          <cell r="L1776">
            <v>0</v>
          </cell>
          <cell r="M1776">
            <v>5000</v>
          </cell>
          <cell r="N1776">
            <v>5000</v>
          </cell>
          <cell r="O1776">
            <v>0</v>
          </cell>
        </row>
        <row r="1777">
          <cell r="D1777" t="str">
            <v>00001793</v>
          </cell>
          <cell r="E1777" t="str">
            <v>*</v>
          </cell>
          <cell r="F1777">
            <v>39036</v>
          </cell>
          <cell r="G1777" t="str">
            <v>03RS/RSP</v>
          </cell>
          <cell r="H1777">
            <v>5000</v>
          </cell>
          <cell r="I1777">
            <v>1.0000000000000002E-3</v>
          </cell>
          <cell r="J1777">
            <v>0</v>
          </cell>
          <cell r="K1777">
            <v>0</v>
          </cell>
          <cell r="L1777">
            <v>0</v>
          </cell>
          <cell r="M1777">
            <v>5000</v>
          </cell>
          <cell r="N1777">
            <v>5000</v>
          </cell>
          <cell r="O1777">
            <v>0</v>
          </cell>
        </row>
        <row r="1778">
          <cell r="D1778" t="str">
            <v>00001794</v>
          </cell>
          <cell r="E1778" t="str">
            <v>*</v>
          </cell>
          <cell r="F1778">
            <v>39036</v>
          </cell>
          <cell r="G1778" t="str">
            <v>03RS/RSP</v>
          </cell>
          <cell r="H1778">
            <v>5000</v>
          </cell>
          <cell r="I1778">
            <v>1.0000000000000002E-3</v>
          </cell>
          <cell r="J1778">
            <v>0</v>
          </cell>
          <cell r="K1778">
            <v>0</v>
          </cell>
          <cell r="L1778">
            <v>0</v>
          </cell>
          <cell r="M1778">
            <v>5000</v>
          </cell>
          <cell r="N1778">
            <v>5000</v>
          </cell>
          <cell r="O1778">
            <v>0</v>
          </cell>
        </row>
        <row r="1779">
          <cell r="D1779" t="str">
            <v>00001795</v>
          </cell>
          <cell r="E1779" t="str">
            <v>*</v>
          </cell>
          <cell r="F1779">
            <v>39036</v>
          </cell>
          <cell r="G1779" t="str">
            <v>03RS/RSP</v>
          </cell>
          <cell r="H1779">
            <v>1250</v>
          </cell>
          <cell r="I1779">
            <v>1.0000000000000002E-3</v>
          </cell>
          <cell r="J1779">
            <v>0</v>
          </cell>
          <cell r="K1779">
            <v>0</v>
          </cell>
          <cell r="L1779">
            <v>0</v>
          </cell>
          <cell r="M1779">
            <v>1250</v>
          </cell>
          <cell r="N1779">
            <v>1250</v>
          </cell>
          <cell r="O1779">
            <v>0</v>
          </cell>
        </row>
        <row r="1780">
          <cell r="D1780" t="str">
            <v>00001796</v>
          </cell>
          <cell r="E1780" t="str">
            <v>*</v>
          </cell>
          <cell r="F1780">
            <v>39036</v>
          </cell>
          <cell r="G1780" t="str">
            <v>03RS/RSP</v>
          </cell>
          <cell r="H1780">
            <v>1250</v>
          </cell>
          <cell r="I1780">
            <v>1.0000000000000002E-3</v>
          </cell>
          <cell r="J1780">
            <v>0</v>
          </cell>
          <cell r="K1780">
            <v>0</v>
          </cell>
          <cell r="L1780">
            <v>0</v>
          </cell>
          <cell r="M1780">
            <v>1250</v>
          </cell>
          <cell r="N1780">
            <v>1250</v>
          </cell>
          <cell r="O1780">
            <v>0</v>
          </cell>
        </row>
        <row r="1781">
          <cell r="D1781" t="str">
            <v>00001797</v>
          </cell>
          <cell r="E1781" t="str">
            <v>*</v>
          </cell>
          <cell r="F1781">
            <v>39036</v>
          </cell>
          <cell r="G1781" t="str">
            <v>03RS/RSP</v>
          </cell>
          <cell r="H1781">
            <v>1250</v>
          </cell>
          <cell r="I1781">
            <v>1.0000000000000002E-3</v>
          </cell>
          <cell r="J1781">
            <v>0</v>
          </cell>
          <cell r="K1781">
            <v>0</v>
          </cell>
          <cell r="L1781">
            <v>0</v>
          </cell>
          <cell r="M1781">
            <v>1250</v>
          </cell>
          <cell r="N1781">
            <v>1250</v>
          </cell>
          <cell r="O1781">
            <v>0</v>
          </cell>
        </row>
        <row r="1782">
          <cell r="D1782" t="str">
            <v>00001798</v>
          </cell>
          <cell r="E1782" t="str">
            <v>*</v>
          </cell>
          <cell r="F1782">
            <v>39036</v>
          </cell>
          <cell r="G1782" t="str">
            <v>03RS/RSP</v>
          </cell>
          <cell r="H1782">
            <v>1250</v>
          </cell>
          <cell r="I1782">
            <v>1.0000000000000002E-3</v>
          </cell>
          <cell r="J1782">
            <v>0</v>
          </cell>
          <cell r="K1782">
            <v>0</v>
          </cell>
          <cell r="L1782">
            <v>0</v>
          </cell>
          <cell r="M1782">
            <v>1250</v>
          </cell>
          <cell r="N1782">
            <v>1250</v>
          </cell>
          <cell r="O1782">
            <v>0</v>
          </cell>
        </row>
        <row r="1783">
          <cell r="D1783" t="str">
            <v>00001799</v>
          </cell>
          <cell r="E1783" t="str">
            <v>*</v>
          </cell>
          <cell r="F1783">
            <v>39036</v>
          </cell>
          <cell r="G1783" t="str">
            <v>03RS/RSP</v>
          </cell>
          <cell r="H1783">
            <v>500</v>
          </cell>
          <cell r="I1783">
            <v>1.0000000000000002E-3</v>
          </cell>
          <cell r="J1783">
            <v>0</v>
          </cell>
          <cell r="K1783">
            <v>0</v>
          </cell>
          <cell r="L1783">
            <v>0</v>
          </cell>
          <cell r="M1783">
            <v>500</v>
          </cell>
          <cell r="N1783">
            <v>500</v>
          </cell>
          <cell r="O1783">
            <v>0</v>
          </cell>
        </row>
        <row r="1784">
          <cell r="D1784" t="str">
            <v>00001800</v>
          </cell>
          <cell r="E1784" t="str">
            <v>*</v>
          </cell>
          <cell r="F1784">
            <v>39036</v>
          </cell>
          <cell r="G1784" t="str">
            <v>03RS/RSP</v>
          </cell>
          <cell r="H1784">
            <v>500</v>
          </cell>
          <cell r="I1784">
            <v>1.0000000000000002E-3</v>
          </cell>
          <cell r="J1784">
            <v>0</v>
          </cell>
          <cell r="K1784">
            <v>0</v>
          </cell>
          <cell r="L1784">
            <v>0</v>
          </cell>
          <cell r="M1784">
            <v>500</v>
          </cell>
          <cell r="N1784">
            <v>500</v>
          </cell>
          <cell r="O1784">
            <v>0</v>
          </cell>
        </row>
        <row r="1785">
          <cell r="D1785" t="str">
            <v>00001801</v>
          </cell>
          <cell r="E1785" t="str">
            <v>*</v>
          </cell>
          <cell r="F1785">
            <v>39036</v>
          </cell>
          <cell r="G1785" t="str">
            <v>03RS/RSP</v>
          </cell>
          <cell r="H1785">
            <v>500</v>
          </cell>
          <cell r="I1785">
            <v>1.0000000000000002E-3</v>
          </cell>
          <cell r="J1785">
            <v>0</v>
          </cell>
          <cell r="K1785">
            <v>0</v>
          </cell>
          <cell r="L1785">
            <v>0</v>
          </cell>
          <cell r="M1785">
            <v>500</v>
          </cell>
          <cell r="N1785">
            <v>500</v>
          </cell>
          <cell r="O1785">
            <v>0</v>
          </cell>
        </row>
        <row r="1786">
          <cell r="D1786" t="str">
            <v>00001802</v>
          </cell>
          <cell r="E1786" t="str">
            <v>*</v>
          </cell>
          <cell r="F1786">
            <v>39036</v>
          </cell>
          <cell r="G1786" t="str">
            <v>03RS/RSP</v>
          </cell>
          <cell r="H1786">
            <v>500</v>
          </cell>
          <cell r="I1786">
            <v>1.0000000000000002E-3</v>
          </cell>
          <cell r="J1786">
            <v>0</v>
          </cell>
          <cell r="K1786">
            <v>0</v>
          </cell>
          <cell r="L1786">
            <v>0</v>
          </cell>
          <cell r="M1786">
            <v>500</v>
          </cell>
          <cell r="N1786">
            <v>500</v>
          </cell>
          <cell r="O1786">
            <v>0</v>
          </cell>
        </row>
        <row r="1787">
          <cell r="D1787" t="str">
            <v>00001803</v>
          </cell>
          <cell r="E1787" t="str">
            <v>*</v>
          </cell>
          <cell r="F1787">
            <v>39036</v>
          </cell>
          <cell r="G1787" t="str">
            <v>03RS/RSP</v>
          </cell>
          <cell r="H1787">
            <v>250</v>
          </cell>
          <cell r="I1787">
            <v>1.0000000000000002E-3</v>
          </cell>
          <cell r="J1787">
            <v>0</v>
          </cell>
          <cell r="K1787">
            <v>0</v>
          </cell>
          <cell r="L1787">
            <v>0</v>
          </cell>
          <cell r="M1787">
            <v>250</v>
          </cell>
          <cell r="N1787">
            <v>250</v>
          </cell>
          <cell r="O1787">
            <v>0</v>
          </cell>
        </row>
        <row r="1788">
          <cell r="D1788" t="str">
            <v>00001804</v>
          </cell>
          <cell r="E1788" t="str">
            <v>*</v>
          </cell>
          <cell r="F1788">
            <v>39036</v>
          </cell>
          <cell r="G1788" t="str">
            <v>03RS/RSP</v>
          </cell>
          <cell r="H1788">
            <v>250</v>
          </cell>
          <cell r="I1788">
            <v>1.0000000000000002E-3</v>
          </cell>
          <cell r="J1788">
            <v>0</v>
          </cell>
          <cell r="K1788">
            <v>0</v>
          </cell>
          <cell r="L1788">
            <v>0</v>
          </cell>
          <cell r="M1788">
            <v>250</v>
          </cell>
          <cell r="N1788">
            <v>250</v>
          </cell>
          <cell r="O1788">
            <v>0</v>
          </cell>
        </row>
        <row r="1789">
          <cell r="D1789" t="str">
            <v>00001805</v>
          </cell>
          <cell r="E1789" t="str">
            <v>*</v>
          </cell>
          <cell r="F1789">
            <v>39036</v>
          </cell>
          <cell r="G1789" t="str">
            <v>03RS/RSP</v>
          </cell>
          <cell r="H1789">
            <v>250</v>
          </cell>
          <cell r="I1789">
            <v>1.0000000000000002E-3</v>
          </cell>
          <cell r="J1789">
            <v>0</v>
          </cell>
          <cell r="K1789">
            <v>0</v>
          </cell>
          <cell r="L1789">
            <v>0</v>
          </cell>
          <cell r="M1789">
            <v>250</v>
          </cell>
          <cell r="N1789">
            <v>250</v>
          </cell>
          <cell r="O1789">
            <v>0</v>
          </cell>
        </row>
        <row r="1790">
          <cell r="D1790" t="str">
            <v>00001806</v>
          </cell>
          <cell r="E1790" t="str">
            <v>*</v>
          </cell>
          <cell r="F1790">
            <v>39036</v>
          </cell>
          <cell r="G1790" t="str">
            <v>03RS/RSP</v>
          </cell>
          <cell r="H1790">
            <v>250</v>
          </cell>
          <cell r="I1790">
            <v>1.0000000000000002E-3</v>
          </cell>
          <cell r="J1790">
            <v>0</v>
          </cell>
          <cell r="K1790">
            <v>0</v>
          </cell>
          <cell r="L1790">
            <v>0</v>
          </cell>
          <cell r="M1790">
            <v>250</v>
          </cell>
          <cell r="N1790">
            <v>250</v>
          </cell>
          <cell r="O1790">
            <v>0</v>
          </cell>
        </row>
        <row r="1791">
          <cell r="D1791" t="str">
            <v>A0000406</v>
          </cell>
          <cell r="F1791">
            <v>36206</v>
          </cell>
          <cell r="G1791" t="str">
            <v>99/NQ</v>
          </cell>
          <cell r="H1791">
            <v>12667</v>
          </cell>
          <cell r="I1791">
            <v>4.5</v>
          </cell>
          <cell r="J1791">
            <v>12667</v>
          </cell>
          <cell r="K1791">
            <v>12667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</row>
        <row r="1792">
          <cell r="D1792" t="str">
            <v>A0000423</v>
          </cell>
          <cell r="F1792">
            <v>36441</v>
          </cell>
          <cell r="G1792" t="str">
            <v>99/NQ</v>
          </cell>
          <cell r="H1792">
            <v>1366667</v>
          </cell>
          <cell r="I1792">
            <v>1.5</v>
          </cell>
          <cell r="J1792">
            <v>1366667</v>
          </cell>
          <cell r="K1792">
            <v>1366667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</row>
        <row r="1793">
          <cell r="D1793" t="str">
            <v>A0000427</v>
          </cell>
          <cell r="F1793">
            <v>36441</v>
          </cell>
          <cell r="G1793" t="str">
            <v>99/NQ</v>
          </cell>
          <cell r="H1793">
            <v>13000</v>
          </cell>
          <cell r="I1793">
            <v>1.5</v>
          </cell>
          <cell r="J1793">
            <v>13000</v>
          </cell>
          <cell r="K1793">
            <v>13000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</row>
        <row r="1794">
          <cell r="D1794" t="str">
            <v>A0000462</v>
          </cell>
          <cell r="F1794">
            <v>36612</v>
          </cell>
          <cell r="G1794" t="str">
            <v>99/NQ</v>
          </cell>
          <cell r="H1794">
            <v>2501</v>
          </cell>
          <cell r="I1794">
            <v>1.5</v>
          </cell>
          <cell r="J1794">
            <v>2501</v>
          </cell>
          <cell r="K1794">
            <v>2501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</row>
        <row r="1795">
          <cell r="D1795" t="str">
            <v>A0000576</v>
          </cell>
          <cell r="F1795">
            <v>36767</v>
          </cell>
          <cell r="G1795" t="str">
            <v>99/NQ</v>
          </cell>
          <cell r="H1795">
            <v>33089</v>
          </cell>
          <cell r="I1795">
            <v>6.12</v>
          </cell>
          <cell r="J1795">
            <v>33089</v>
          </cell>
          <cell r="K1795">
            <v>33089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</row>
        <row r="1796">
          <cell r="D1796" t="str">
            <v>A0000834</v>
          </cell>
          <cell r="F1796">
            <v>37663</v>
          </cell>
          <cell r="G1796" t="str">
            <v>03B/NQ</v>
          </cell>
          <cell r="H1796">
            <v>386863</v>
          </cell>
          <cell r="I1796">
            <v>3.25</v>
          </cell>
          <cell r="J1796">
            <v>362956</v>
          </cell>
          <cell r="K1796">
            <v>386863</v>
          </cell>
          <cell r="L1796">
            <v>0</v>
          </cell>
          <cell r="M1796">
            <v>0</v>
          </cell>
          <cell r="N1796">
            <v>23907</v>
          </cell>
          <cell r="O1796">
            <v>23907</v>
          </cell>
        </row>
        <row r="1797">
          <cell r="D1797" t="str">
            <v>A0000835</v>
          </cell>
          <cell r="F1797">
            <v>37663</v>
          </cell>
          <cell r="G1797" t="str">
            <v>03B/NQ</v>
          </cell>
          <cell r="H1797">
            <v>70833</v>
          </cell>
          <cell r="I1797">
            <v>3.25</v>
          </cell>
          <cell r="J1797">
            <v>70833</v>
          </cell>
          <cell r="K1797">
            <v>70833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</row>
        <row r="1798">
          <cell r="D1798" t="str">
            <v>A0000843</v>
          </cell>
          <cell r="F1798">
            <v>37819</v>
          </cell>
          <cell r="G1798" t="str">
            <v>03B/NQ</v>
          </cell>
          <cell r="H1798">
            <v>183638</v>
          </cell>
          <cell r="I1798">
            <v>5.5</v>
          </cell>
          <cell r="J1798">
            <v>183638</v>
          </cell>
          <cell r="K1798">
            <v>183638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</row>
        <row r="1799">
          <cell r="D1799" t="str">
            <v>A0000859</v>
          </cell>
          <cell r="F1799">
            <v>37893</v>
          </cell>
          <cell r="G1799" t="str">
            <v>03B/NQ</v>
          </cell>
          <cell r="H1799">
            <v>177681</v>
          </cell>
          <cell r="I1799">
            <v>7</v>
          </cell>
          <cell r="J1799">
            <v>127797</v>
          </cell>
          <cell r="K1799">
            <v>127797</v>
          </cell>
          <cell r="L1799">
            <v>49884</v>
          </cell>
          <cell r="M1799">
            <v>0</v>
          </cell>
          <cell r="N1799">
            <v>0</v>
          </cell>
          <cell r="O1799">
            <v>0</v>
          </cell>
        </row>
      </sheetData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00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Expense ORIG"/>
      <sheetName val="Additional Data"/>
      <sheetName val="Summary Expense"/>
      <sheetName val="option data"/>
      <sheetName val="Expense by dept NET OF FORFEIT."/>
      <sheetName val="Expense by Dept GROSS"/>
      <sheetName val="2007Q2 Personnel Summary"/>
      <sheetName val="reststock data"/>
      <sheetName val="ESPP data"/>
      <sheetName val="Dept list"/>
      <sheetName val="FMV"/>
      <sheetName val="Wtd avg int rate"/>
      <sheetName val="Daily interest rate"/>
      <sheetName val="Volatility"/>
      <sheetName val="Volatility support"/>
      <sheetName val="36 months"/>
      <sheetName val="48 months"/>
      <sheetName val="60 months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F9">
            <v>1</v>
          </cell>
          <cell r="G9">
            <v>33564</v>
          </cell>
          <cell r="H9" t="str">
            <v>91/NQ</v>
          </cell>
          <cell r="I9" t="str">
            <v>SJ</v>
          </cell>
          <cell r="J9">
            <v>91</v>
          </cell>
          <cell r="K9" t="str">
            <v>NQ</v>
          </cell>
        </row>
        <row r="10">
          <cell r="F10">
            <v>2</v>
          </cell>
          <cell r="G10">
            <v>33564</v>
          </cell>
          <cell r="H10" t="str">
            <v>91/NQ</v>
          </cell>
          <cell r="I10" t="str">
            <v>SJ</v>
          </cell>
          <cell r="J10">
            <v>91</v>
          </cell>
          <cell r="K10" t="str">
            <v>NQ</v>
          </cell>
        </row>
        <row r="11">
          <cell r="F11">
            <v>3</v>
          </cell>
          <cell r="G11">
            <v>33564</v>
          </cell>
          <cell r="H11" t="str">
            <v>91/NQ</v>
          </cell>
          <cell r="I11" t="str">
            <v>SJ</v>
          </cell>
          <cell r="J11">
            <v>91</v>
          </cell>
          <cell r="K11" t="str">
            <v>NQ</v>
          </cell>
        </row>
        <row r="12">
          <cell r="F12">
            <v>4</v>
          </cell>
          <cell r="G12">
            <v>35004</v>
          </cell>
          <cell r="H12" t="str">
            <v>91/NQ</v>
          </cell>
          <cell r="I12" t="str">
            <v>SJ</v>
          </cell>
          <cell r="J12">
            <v>91</v>
          </cell>
          <cell r="K12" t="str">
            <v>NQ</v>
          </cell>
        </row>
        <row r="13">
          <cell r="F13">
            <v>5</v>
          </cell>
          <cell r="G13">
            <v>33564</v>
          </cell>
          <cell r="H13" t="str">
            <v>91/NQ</v>
          </cell>
          <cell r="I13" t="str">
            <v>SJ</v>
          </cell>
          <cell r="J13">
            <v>91</v>
          </cell>
          <cell r="K13" t="str">
            <v>NQ</v>
          </cell>
        </row>
        <row r="14">
          <cell r="F14">
            <v>6</v>
          </cell>
          <cell r="G14">
            <v>33402</v>
          </cell>
          <cell r="H14" t="str">
            <v>91/NQ</v>
          </cell>
          <cell r="I14" t="str">
            <v>SJ</v>
          </cell>
          <cell r="J14">
            <v>91</v>
          </cell>
          <cell r="K14" t="str">
            <v>NQ</v>
          </cell>
        </row>
        <row r="15">
          <cell r="F15">
            <v>7</v>
          </cell>
          <cell r="G15">
            <v>33564</v>
          </cell>
          <cell r="H15" t="str">
            <v>91/NQ</v>
          </cell>
          <cell r="I15" t="str">
            <v>SJ</v>
          </cell>
          <cell r="J15">
            <v>91</v>
          </cell>
          <cell r="K15" t="str">
            <v>NQ</v>
          </cell>
        </row>
        <row r="16">
          <cell r="F16">
            <v>8</v>
          </cell>
          <cell r="G16">
            <v>33564</v>
          </cell>
          <cell r="H16" t="str">
            <v>91/NQ</v>
          </cell>
          <cell r="I16" t="str">
            <v>SJ</v>
          </cell>
          <cell r="J16">
            <v>91</v>
          </cell>
          <cell r="K16" t="str">
            <v>NQ</v>
          </cell>
        </row>
        <row r="17">
          <cell r="F17">
            <v>9</v>
          </cell>
          <cell r="G17">
            <v>33564</v>
          </cell>
          <cell r="H17" t="str">
            <v>91/NQ</v>
          </cell>
          <cell r="I17" t="str">
            <v>SJ</v>
          </cell>
          <cell r="J17">
            <v>91</v>
          </cell>
          <cell r="K17" t="str">
            <v>NQ</v>
          </cell>
        </row>
        <row r="18">
          <cell r="F18">
            <v>10</v>
          </cell>
          <cell r="G18">
            <v>34451</v>
          </cell>
          <cell r="H18" t="str">
            <v>91/ISO</v>
          </cell>
          <cell r="I18" t="str">
            <v>SJ</v>
          </cell>
          <cell r="J18">
            <v>91</v>
          </cell>
          <cell r="K18" t="str">
            <v>ISO</v>
          </cell>
        </row>
        <row r="19">
          <cell r="F19">
            <v>12</v>
          </cell>
          <cell r="G19">
            <v>33819</v>
          </cell>
          <cell r="H19" t="str">
            <v>91/ISO</v>
          </cell>
          <cell r="I19" t="str">
            <v>SJ</v>
          </cell>
          <cell r="J19">
            <v>91</v>
          </cell>
          <cell r="K19" t="str">
            <v>ISO</v>
          </cell>
        </row>
        <row r="20">
          <cell r="F20">
            <v>13</v>
          </cell>
          <cell r="G20">
            <v>34590</v>
          </cell>
          <cell r="H20" t="str">
            <v>91/ISO</v>
          </cell>
          <cell r="I20" t="str">
            <v>SJ</v>
          </cell>
          <cell r="J20">
            <v>91</v>
          </cell>
          <cell r="K20" t="str">
            <v>ISO</v>
          </cell>
        </row>
        <row r="21">
          <cell r="F21">
            <v>14</v>
          </cell>
          <cell r="G21">
            <v>33819</v>
          </cell>
          <cell r="H21" t="str">
            <v>91/ISO</v>
          </cell>
          <cell r="I21" t="str">
            <v>SJ</v>
          </cell>
          <cell r="J21">
            <v>91</v>
          </cell>
          <cell r="K21" t="str">
            <v>ISO</v>
          </cell>
        </row>
        <row r="22">
          <cell r="F22">
            <v>15</v>
          </cell>
          <cell r="G22">
            <v>33924</v>
          </cell>
          <cell r="H22" t="str">
            <v>91/ISO</v>
          </cell>
          <cell r="I22" t="str">
            <v>SJ</v>
          </cell>
          <cell r="J22">
            <v>91</v>
          </cell>
          <cell r="K22" t="str">
            <v>ISO</v>
          </cell>
        </row>
        <row r="23">
          <cell r="F23">
            <v>16</v>
          </cell>
          <cell r="G23">
            <v>33483</v>
          </cell>
          <cell r="H23" t="str">
            <v>91/ISO</v>
          </cell>
          <cell r="I23" t="str">
            <v>SJ</v>
          </cell>
          <cell r="J23">
            <v>91</v>
          </cell>
          <cell r="K23" t="str">
            <v>ISO</v>
          </cell>
        </row>
        <row r="24">
          <cell r="F24">
            <v>17</v>
          </cell>
          <cell r="G24">
            <v>33976</v>
          </cell>
          <cell r="H24" t="str">
            <v>91/ISO</v>
          </cell>
          <cell r="I24" t="str">
            <v>SJ</v>
          </cell>
          <cell r="J24">
            <v>91</v>
          </cell>
          <cell r="K24" t="str">
            <v>ISO</v>
          </cell>
        </row>
        <row r="25">
          <cell r="F25">
            <v>18</v>
          </cell>
          <cell r="G25">
            <v>34268</v>
          </cell>
          <cell r="H25" t="str">
            <v>91/ISO</v>
          </cell>
          <cell r="I25" t="str">
            <v>SJ</v>
          </cell>
          <cell r="J25">
            <v>91</v>
          </cell>
          <cell r="K25" t="str">
            <v>ISO</v>
          </cell>
        </row>
        <row r="26">
          <cell r="F26">
            <v>19</v>
          </cell>
          <cell r="G26">
            <v>33819</v>
          </cell>
          <cell r="H26" t="str">
            <v>91/ISO</v>
          </cell>
          <cell r="I26" t="str">
            <v>SJ</v>
          </cell>
          <cell r="J26">
            <v>91</v>
          </cell>
          <cell r="K26" t="str">
            <v>ISO</v>
          </cell>
        </row>
        <row r="27">
          <cell r="F27">
            <v>20</v>
          </cell>
          <cell r="G27">
            <v>33801</v>
          </cell>
          <cell r="H27" t="str">
            <v>91/ISO</v>
          </cell>
          <cell r="I27" t="str">
            <v>SJ</v>
          </cell>
          <cell r="J27">
            <v>91</v>
          </cell>
          <cell r="K27" t="str">
            <v>ISO</v>
          </cell>
        </row>
        <row r="28">
          <cell r="F28">
            <v>21</v>
          </cell>
          <cell r="G28">
            <v>35004</v>
          </cell>
          <cell r="H28" t="str">
            <v>91/ISO</v>
          </cell>
          <cell r="I28" t="str">
            <v>SJ</v>
          </cell>
          <cell r="J28">
            <v>91</v>
          </cell>
          <cell r="K28" t="str">
            <v>ISO</v>
          </cell>
        </row>
        <row r="29">
          <cell r="F29">
            <v>22</v>
          </cell>
          <cell r="G29">
            <v>33402</v>
          </cell>
          <cell r="H29" t="str">
            <v>91/ISO</v>
          </cell>
          <cell r="I29" t="str">
            <v>SJ</v>
          </cell>
          <cell r="J29">
            <v>91</v>
          </cell>
          <cell r="K29" t="str">
            <v>ISO</v>
          </cell>
        </row>
        <row r="30">
          <cell r="F30">
            <v>23</v>
          </cell>
          <cell r="G30">
            <v>33931</v>
          </cell>
          <cell r="H30" t="str">
            <v>91/ISO</v>
          </cell>
          <cell r="I30" t="str">
            <v>SJ</v>
          </cell>
          <cell r="J30">
            <v>91</v>
          </cell>
          <cell r="K30" t="str">
            <v>ISO</v>
          </cell>
        </row>
        <row r="31">
          <cell r="F31">
            <v>24</v>
          </cell>
          <cell r="G31">
            <v>34547</v>
          </cell>
          <cell r="H31" t="str">
            <v>91/ISO</v>
          </cell>
          <cell r="I31" t="str">
            <v>SJ</v>
          </cell>
          <cell r="J31">
            <v>91</v>
          </cell>
          <cell r="K31" t="str">
            <v>ISO</v>
          </cell>
        </row>
        <row r="32">
          <cell r="F32">
            <v>25</v>
          </cell>
          <cell r="G32">
            <v>34646</v>
          </cell>
          <cell r="H32" t="str">
            <v>91/ISO</v>
          </cell>
          <cell r="I32" t="str">
            <v>SJ</v>
          </cell>
          <cell r="J32">
            <v>91</v>
          </cell>
          <cell r="K32" t="str">
            <v>ISO</v>
          </cell>
        </row>
        <row r="33">
          <cell r="F33">
            <v>26</v>
          </cell>
          <cell r="G33">
            <v>34302</v>
          </cell>
          <cell r="H33" t="str">
            <v>91/ISO</v>
          </cell>
          <cell r="I33" t="str">
            <v>SJ</v>
          </cell>
          <cell r="J33">
            <v>91</v>
          </cell>
          <cell r="K33" t="str">
            <v>ISO</v>
          </cell>
        </row>
        <row r="34">
          <cell r="F34">
            <v>27</v>
          </cell>
          <cell r="G34">
            <v>34646</v>
          </cell>
          <cell r="H34" t="str">
            <v>91/ISO</v>
          </cell>
          <cell r="I34" t="str">
            <v>SJ</v>
          </cell>
          <cell r="J34">
            <v>91</v>
          </cell>
          <cell r="K34" t="str">
            <v>ISO</v>
          </cell>
        </row>
        <row r="35">
          <cell r="F35">
            <v>28</v>
          </cell>
          <cell r="G35">
            <v>34491</v>
          </cell>
          <cell r="H35" t="str">
            <v>91/ISO</v>
          </cell>
          <cell r="I35" t="str">
            <v>SJ</v>
          </cell>
          <cell r="J35">
            <v>91</v>
          </cell>
          <cell r="K35" t="str">
            <v>ISO</v>
          </cell>
        </row>
        <row r="36">
          <cell r="F36">
            <v>29</v>
          </cell>
          <cell r="G36">
            <v>34646</v>
          </cell>
          <cell r="H36" t="str">
            <v>91/ISO</v>
          </cell>
          <cell r="I36" t="str">
            <v>SJ</v>
          </cell>
          <cell r="J36">
            <v>91</v>
          </cell>
          <cell r="K36" t="str">
            <v>ISO</v>
          </cell>
        </row>
        <row r="37">
          <cell r="F37">
            <v>30</v>
          </cell>
          <cell r="G37">
            <v>35004</v>
          </cell>
          <cell r="H37" t="str">
            <v>91/ISO</v>
          </cell>
          <cell r="I37" t="str">
            <v>SJ</v>
          </cell>
          <cell r="J37">
            <v>91</v>
          </cell>
          <cell r="K37" t="str">
            <v>ISO</v>
          </cell>
        </row>
        <row r="38">
          <cell r="F38">
            <v>31</v>
          </cell>
          <cell r="G38">
            <v>34302</v>
          </cell>
          <cell r="H38" t="str">
            <v>91/ISO</v>
          </cell>
          <cell r="I38" t="str">
            <v>SJ</v>
          </cell>
          <cell r="J38">
            <v>91</v>
          </cell>
          <cell r="K38" t="str">
            <v>ISO</v>
          </cell>
        </row>
        <row r="39">
          <cell r="F39">
            <v>32</v>
          </cell>
          <cell r="G39">
            <v>34646</v>
          </cell>
          <cell r="H39" t="str">
            <v>91/ISO</v>
          </cell>
          <cell r="I39" t="str">
            <v>SJ</v>
          </cell>
          <cell r="J39">
            <v>91</v>
          </cell>
          <cell r="K39" t="str">
            <v>ISO</v>
          </cell>
        </row>
        <row r="40">
          <cell r="F40">
            <v>33</v>
          </cell>
          <cell r="G40">
            <v>34477</v>
          </cell>
          <cell r="H40" t="str">
            <v>91/ISO</v>
          </cell>
          <cell r="I40" t="str">
            <v>SJ</v>
          </cell>
          <cell r="J40">
            <v>91</v>
          </cell>
          <cell r="K40" t="str">
            <v>ISO</v>
          </cell>
        </row>
        <row r="41">
          <cell r="F41">
            <v>34</v>
          </cell>
          <cell r="G41">
            <v>34646</v>
          </cell>
          <cell r="H41" t="str">
            <v>91/ISO</v>
          </cell>
          <cell r="I41" t="str">
            <v>SJ</v>
          </cell>
          <cell r="J41">
            <v>91</v>
          </cell>
          <cell r="K41" t="str">
            <v>ISO</v>
          </cell>
        </row>
        <row r="42">
          <cell r="F42">
            <v>35</v>
          </cell>
          <cell r="G42">
            <v>35004</v>
          </cell>
          <cell r="H42" t="str">
            <v>91/ISO</v>
          </cell>
          <cell r="I42" t="str">
            <v>SJ</v>
          </cell>
          <cell r="J42">
            <v>91</v>
          </cell>
          <cell r="K42" t="str">
            <v>ISO</v>
          </cell>
        </row>
        <row r="43">
          <cell r="F43">
            <v>36</v>
          </cell>
          <cell r="G43">
            <v>35004</v>
          </cell>
          <cell r="H43" t="str">
            <v>91/ISO</v>
          </cell>
          <cell r="I43" t="str">
            <v>SJ</v>
          </cell>
          <cell r="J43">
            <v>91</v>
          </cell>
          <cell r="K43" t="str">
            <v>ISO</v>
          </cell>
        </row>
        <row r="44">
          <cell r="F44">
            <v>37</v>
          </cell>
          <cell r="G44">
            <v>35004</v>
          </cell>
          <cell r="H44" t="str">
            <v>91/ISO</v>
          </cell>
          <cell r="I44" t="str">
            <v>SJ</v>
          </cell>
          <cell r="J44">
            <v>91</v>
          </cell>
          <cell r="K44" t="str">
            <v>ISO</v>
          </cell>
        </row>
        <row r="45">
          <cell r="F45">
            <v>38</v>
          </cell>
          <cell r="G45">
            <v>33987</v>
          </cell>
          <cell r="H45" t="str">
            <v>91/ISO</v>
          </cell>
          <cell r="I45" t="str">
            <v>SJ</v>
          </cell>
          <cell r="J45">
            <v>91</v>
          </cell>
          <cell r="K45" t="str">
            <v>ISO</v>
          </cell>
        </row>
        <row r="46">
          <cell r="F46">
            <v>39</v>
          </cell>
          <cell r="G46">
            <v>34646</v>
          </cell>
          <cell r="H46" t="str">
            <v>91/ISO</v>
          </cell>
          <cell r="I46" t="str">
            <v>SJ</v>
          </cell>
          <cell r="J46">
            <v>91</v>
          </cell>
          <cell r="K46" t="str">
            <v>ISO</v>
          </cell>
        </row>
        <row r="47">
          <cell r="F47">
            <v>40</v>
          </cell>
          <cell r="G47">
            <v>35318</v>
          </cell>
          <cell r="H47" t="str">
            <v>96/ISO</v>
          </cell>
          <cell r="I47" t="str">
            <v>SJ</v>
          </cell>
          <cell r="J47">
            <v>96</v>
          </cell>
          <cell r="K47" t="str">
            <v>ISO</v>
          </cell>
        </row>
        <row r="48">
          <cell r="F48">
            <v>41</v>
          </cell>
          <cell r="G48">
            <v>35318</v>
          </cell>
          <cell r="H48" t="str">
            <v>96/ISO</v>
          </cell>
          <cell r="I48" t="str">
            <v>SJ</v>
          </cell>
          <cell r="J48">
            <v>96</v>
          </cell>
          <cell r="K48" t="str">
            <v>ISO</v>
          </cell>
        </row>
        <row r="49">
          <cell r="F49">
            <v>42</v>
          </cell>
          <cell r="G49">
            <v>35004</v>
          </cell>
          <cell r="H49" t="str">
            <v>91/ISO</v>
          </cell>
          <cell r="I49" t="str">
            <v>SJ</v>
          </cell>
          <cell r="J49">
            <v>91</v>
          </cell>
          <cell r="K49" t="str">
            <v>ISO</v>
          </cell>
        </row>
        <row r="50">
          <cell r="F50">
            <v>43</v>
          </cell>
          <cell r="G50">
            <v>35004</v>
          </cell>
          <cell r="H50" t="str">
            <v>91/ISO</v>
          </cell>
          <cell r="I50" t="str">
            <v>SJ</v>
          </cell>
          <cell r="J50">
            <v>91</v>
          </cell>
          <cell r="K50" t="str">
            <v>ISO</v>
          </cell>
        </row>
        <row r="51">
          <cell r="F51">
            <v>44</v>
          </cell>
          <cell r="G51">
            <v>35004</v>
          </cell>
          <cell r="H51" t="str">
            <v>91/ISO</v>
          </cell>
          <cell r="I51" t="str">
            <v>SJ</v>
          </cell>
          <cell r="J51">
            <v>91</v>
          </cell>
          <cell r="K51" t="str">
            <v>ISO</v>
          </cell>
        </row>
        <row r="52">
          <cell r="F52">
            <v>45</v>
          </cell>
          <cell r="G52">
            <v>34232</v>
          </cell>
          <cell r="H52" t="str">
            <v>91/ISO</v>
          </cell>
          <cell r="I52" t="str">
            <v>SJ</v>
          </cell>
          <cell r="J52">
            <v>91</v>
          </cell>
          <cell r="K52" t="str">
            <v>ISO</v>
          </cell>
        </row>
        <row r="53">
          <cell r="F53">
            <v>46</v>
          </cell>
          <cell r="G53">
            <v>34646</v>
          </cell>
          <cell r="H53" t="str">
            <v>91/ISO</v>
          </cell>
          <cell r="I53" t="str">
            <v>SJ</v>
          </cell>
          <cell r="J53">
            <v>91</v>
          </cell>
          <cell r="K53" t="str">
            <v>ISO</v>
          </cell>
        </row>
        <row r="54">
          <cell r="F54">
            <v>47</v>
          </cell>
          <cell r="G54">
            <v>35318</v>
          </cell>
          <cell r="H54" t="str">
            <v>96/ISO</v>
          </cell>
          <cell r="I54" t="str">
            <v>SJ</v>
          </cell>
          <cell r="J54">
            <v>96</v>
          </cell>
          <cell r="K54" t="str">
            <v>ISO</v>
          </cell>
        </row>
        <row r="55">
          <cell r="F55">
            <v>48</v>
          </cell>
          <cell r="G55">
            <v>34610</v>
          </cell>
          <cell r="H55" t="str">
            <v>91/ISO</v>
          </cell>
          <cell r="I55" t="str">
            <v>SJ</v>
          </cell>
          <cell r="J55">
            <v>91</v>
          </cell>
          <cell r="K55" t="str">
            <v>ISO</v>
          </cell>
        </row>
        <row r="56">
          <cell r="F56">
            <v>49</v>
          </cell>
          <cell r="G56">
            <v>34410</v>
          </cell>
          <cell r="H56" t="str">
            <v>91/ISO</v>
          </cell>
          <cell r="I56" t="str">
            <v>SJ</v>
          </cell>
          <cell r="J56">
            <v>91</v>
          </cell>
          <cell r="K56" t="str">
            <v>ISO</v>
          </cell>
        </row>
        <row r="57">
          <cell r="F57">
            <v>50</v>
          </cell>
          <cell r="G57">
            <v>34646</v>
          </cell>
          <cell r="H57" t="str">
            <v>91/ISO</v>
          </cell>
          <cell r="I57" t="str">
            <v>SJ</v>
          </cell>
          <cell r="J57">
            <v>91</v>
          </cell>
          <cell r="K57" t="str">
            <v>ISO</v>
          </cell>
        </row>
        <row r="58">
          <cell r="F58">
            <v>51</v>
          </cell>
          <cell r="G58">
            <v>34410</v>
          </cell>
          <cell r="H58" t="str">
            <v>91/ISO</v>
          </cell>
          <cell r="I58" t="str">
            <v>SJ</v>
          </cell>
          <cell r="J58">
            <v>91</v>
          </cell>
          <cell r="K58" t="str">
            <v>ISO</v>
          </cell>
        </row>
        <row r="59">
          <cell r="F59">
            <v>52</v>
          </cell>
          <cell r="G59">
            <v>35401</v>
          </cell>
          <cell r="H59" t="str">
            <v>96/ISO</v>
          </cell>
          <cell r="I59" t="str">
            <v>SJ</v>
          </cell>
          <cell r="J59">
            <v>96</v>
          </cell>
          <cell r="K59" t="str">
            <v>ISO</v>
          </cell>
        </row>
        <row r="60">
          <cell r="F60">
            <v>53</v>
          </cell>
          <cell r="G60">
            <v>35318</v>
          </cell>
          <cell r="H60" t="str">
            <v>96/ISO</v>
          </cell>
          <cell r="I60" t="str">
            <v>SJ</v>
          </cell>
          <cell r="J60">
            <v>96</v>
          </cell>
          <cell r="K60" t="str">
            <v>ISO</v>
          </cell>
        </row>
        <row r="61">
          <cell r="F61">
            <v>54</v>
          </cell>
          <cell r="G61">
            <v>33801</v>
          </cell>
          <cell r="H61" t="str">
            <v>91/ISO</v>
          </cell>
          <cell r="I61" t="str">
            <v>SJ</v>
          </cell>
          <cell r="J61">
            <v>91</v>
          </cell>
          <cell r="K61" t="str">
            <v>ISO</v>
          </cell>
        </row>
        <row r="62">
          <cell r="F62">
            <v>55</v>
          </cell>
          <cell r="G62">
            <v>34646</v>
          </cell>
          <cell r="H62" t="str">
            <v>91/ISO</v>
          </cell>
          <cell r="I62" t="str">
            <v>SJ</v>
          </cell>
          <cell r="J62">
            <v>91</v>
          </cell>
          <cell r="K62" t="str">
            <v>ISO</v>
          </cell>
        </row>
        <row r="63">
          <cell r="F63">
            <v>56</v>
          </cell>
          <cell r="G63">
            <v>35003</v>
          </cell>
          <cell r="H63" t="str">
            <v>91/ISO</v>
          </cell>
          <cell r="I63" t="str">
            <v>SJ</v>
          </cell>
          <cell r="J63">
            <v>91</v>
          </cell>
          <cell r="K63" t="str">
            <v>ISO</v>
          </cell>
        </row>
        <row r="64">
          <cell r="F64">
            <v>57</v>
          </cell>
          <cell r="G64">
            <v>35318</v>
          </cell>
          <cell r="H64" t="str">
            <v>96/ISO</v>
          </cell>
          <cell r="I64" t="str">
            <v>SJ</v>
          </cell>
          <cell r="J64">
            <v>96</v>
          </cell>
          <cell r="K64" t="str">
            <v>ISO</v>
          </cell>
        </row>
        <row r="65">
          <cell r="F65">
            <v>58</v>
          </cell>
          <cell r="G65">
            <v>35004</v>
          </cell>
          <cell r="H65" t="str">
            <v>91/ISO</v>
          </cell>
          <cell r="I65" t="str">
            <v>SJ</v>
          </cell>
          <cell r="J65">
            <v>91</v>
          </cell>
          <cell r="K65" t="str">
            <v>ISO</v>
          </cell>
        </row>
        <row r="66">
          <cell r="F66">
            <v>59</v>
          </cell>
          <cell r="G66">
            <v>33518</v>
          </cell>
          <cell r="H66" t="str">
            <v>91/ISO</v>
          </cell>
          <cell r="I66" t="str">
            <v>SJ</v>
          </cell>
          <cell r="J66">
            <v>91</v>
          </cell>
          <cell r="K66" t="str">
            <v>ISO</v>
          </cell>
        </row>
        <row r="67">
          <cell r="F67">
            <v>60</v>
          </cell>
          <cell r="G67">
            <v>34646</v>
          </cell>
          <cell r="H67" t="str">
            <v>91/ISO</v>
          </cell>
          <cell r="I67" t="str">
            <v>SJ</v>
          </cell>
          <cell r="J67">
            <v>91</v>
          </cell>
          <cell r="K67" t="str">
            <v>ISO</v>
          </cell>
        </row>
        <row r="68">
          <cell r="F68">
            <v>61</v>
          </cell>
          <cell r="G68">
            <v>35004</v>
          </cell>
          <cell r="H68" t="str">
            <v>91/ISO</v>
          </cell>
          <cell r="I68" t="str">
            <v>SJ</v>
          </cell>
          <cell r="J68">
            <v>91</v>
          </cell>
          <cell r="K68" t="str">
            <v>ISO</v>
          </cell>
        </row>
        <row r="69">
          <cell r="F69">
            <v>62</v>
          </cell>
          <cell r="G69">
            <v>34134</v>
          </cell>
          <cell r="H69" t="str">
            <v>91/ISO</v>
          </cell>
          <cell r="I69" t="str">
            <v>SJ</v>
          </cell>
          <cell r="J69">
            <v>91</v>
          </cell>
          <cell r="K69" t="str">
            <v>ISO</v>
          </cell>
        </row>
        <row r="70">
          <cell r="F70">
            <v>63</v>
          </cell>
          <cell r="G70">
            <v>34646</v>
          </cell>
          <cell r="H70" t="str">
            <v>91/ISO</v>
          </cell>
          <cell r="I70" t="str">
            <v>SJ</v>
          </cell>
          <cell r="J70">
            <v>91</v>
          </cell>
          <cell r="K70" t="str">
            <v>ISO</v>
          </cell>
        </row>
        <row r="71">
          <cell r="F71">
            <v>64</v>
          </cell>
          <cell r="G71">
            <v>35004</v>
          </cell>
          <cell r="H71" t="str">
            <v>91/ISO</v>
          </cell>
          <cell r="I71" t="str">
            <v>SJ</v>
          </cell>
          <cell r="J71">
            <v>91</v>
          </cell>
          <cell r="K71" t="str">
            <v>ISO</v>
          </cell>
        </row>
        <row r="72">
          <cell r="F72">
            <v>65</v>
          </cell>
          <cell r="G72">
            <v>35004</v>
          </cell>
          <cell r="H72" t="str">
            <v>91/ISO</v>
          </cell>
          <cell r="I72" t="str">
            <v>SJ</v>
          </cell>
          <cell r="J72">
            <v>91</v>
          </cell>
          <cell r="K72" t="str">
            <v>ISO</v>
          </cell>
        </row>
        <row r="73">
          <cell r="F73">
            <v>66</v>
          </cell>
          <cell r="G73">
            <v>35004</v>
          </cell>
          <cell r="H73" t="str">
            <v>91/ISO</v>
          </cell>
          <cell r="I73" t="str">
            <v>SJ</v>
          </cell>
          <cell r="J73">
            <v>91</v>
          </cell>
          <cell r="K73" t="str">
            <v>ISO</v>
          </cell>
        </row>
        <row r="74">
          <cell r="F74">
            <v>67</v>
          </cell>
          <cell r="G74">
            <v>35318</v>
          </cell>
          <cell r="H74" t="str">
            <v>96/ISO</v>
          </cell>
          <cell r="I74" t="str">
            <v>SJ</v>
          </cell>
          <cell r="J74">
            <v>96</v>
          </cell>
          <cell r="K74" t="str">
            <v>ISO</v>
          </cell>
        </row>
        <row r="75">
          <cell r="F75">
            <v>68</v>
          </cell>
          <cell r="G75">
            <v>35318</v>
          </cell>
          <cell r="H75" t="str">
            <v>96/ISO</v>
          </cell>
          <cell r="I75" t="str">
            <v>SJ</v>
          </cell>
          <cell r="J75">
            <v>96</v>
          </cell>
          <cell r="K75" t="str">
            <v>ISO</v>
          </cell>
        </row>
        <row r="76">
          <cell r="F76">
            <v>69</v>
          </cell>
          <cell r="G76">
            <v>33994</v>
          </cell>
          <cell r="H76" t="str">
            <v>91/ISO</v>
          </cell>
          <cell r="I76" t="str">
            <v>SJ</v>
          </cell>
          <cell r="J76">
            <v>91</v>
          </cell>
          <cell r="K76" t="str">
            <v>ISO</v>
          </cell>
        </row>
        <row r="77">
          <cell r="F77">
            <v>70</v>
          </cell>
          <cell r="G77">
            <v>34646</v>
          </cell>
          <cell r="H77" t="str">
            <v>91/ISO</v>
          </cell>
          <cell r="I77" t="str">
            <v>SJ</v>
          </cell>
          <cell r="J77">
            <v>91</v>
          </cell>
          <cell r="K77" t="str">
            <v>ISO</v>
          </cell>
        </row>
        <row r="78">
          <cell r="F78">
            <v>71</v>
          </cell>
          <cell r="G78">
            <v>35004</v>
          </cell>
          <cell r="H78" t="str">
            <v>91/ISO</v>
          </cell>
          <cell r="I78" t="str">
            <v>SJ</v>
          </cell>
          <cell r="J78">
            <v>91</v>
          </cell>
          <cell r="K78" t="str">
            <v>ISO</v>
          </cell>
        </row>
        <row r="79">
          <cell r="F79">
            <v>72</v>
          </cell>
          <cell r="G79">
            <v>34547</v>
          </cell>
          <cell r="H79" t="str">
            <v>91/ISO</v>
          </cell>
          <cell r="I79" t="str">
            <v>SJ</v>
          </cell>
          <cell r="J79">
            <v>91</v>
          </cell>
          <cell r="K79" t="str">
            <v>ISO</v>
          </cell>
        </row>
        <row r="80">
          <cell r="F80">
            <v>73</v>
          </cell>
          <cell r="G80">
            <v>35004</v>
          </cell>
          <cell r="H80" t="str">
            <v>91/ISO</v>
          </cell>
          <cell r="I80" t="str">
            <v>SJ</v>
          </cell>
          <cell r="J80">
            <v>91</v>
          </cell>
          <cell r="K80" t="str">
            <v>ISO</v>
          </cell>
        </row>
        <row r="81">
          <cell r="F81">
            <v>74</v>
          </cell>
          <cell r="G81">
            <v>34337</v>
          </cell>
          <cell r="H81" t="str">
            <v>91/ISO</v>
          </cell>
          <cell r="I81" t="str">
            <v>SJ</v>
          </cell>
          <cell r="J81">
            <v>91</v>
          </cell>
          <cell r="K81" t="str">
            <v>ISO</v>
          </cell>
        </row>
        <row r="82">
          <cell r="F82">
            <v>75</v>
          </cell>
          <cell r="G82">
            <v>34568</v>
          </cell>
          <cell r="H82" t="str">
            <v>91/ISO</v>
          </cell>
          <cell r="I82" t="str">
            <v>SJ</v>
          </cell>
          <cell r="J82">
            <v>91</v>
          </cell>
          <cell r="K82" t="str">
            <v>ISO</v>
          </cell>
        </row>
        <row r="83">
          <cell r="F83">
            <v>76</v>
          </cell>
          <cell r="G83">
            <v>35318</v>
          </cell>
          <cell r="H83" t="str">
            <v>96/ISO</v>
          </cell>
          <cell r="I83" t="str">
            <v>SJ</v>
          </cell>
          <cell r="J83">
            <v>96</v>
          </cell>
          <cell r="K83" t="str">
            <v>ISO</v>
          </cell>
        </row>
        <row r="84">
          <cell r="F84">
            <v>77</v>
          </cell>
          <cell r="G84">
            <v>35004</v>
          </cell>
          <cell r="H84" t="str">
            <v>91/ISO</v>
          </cell>
          <cell r="I84" t="str">
            <v>SJ</v>
          </cell>
          <cell r="J84">
            <v>91</v>
          </cell>
          <cell r="K84" t="str">
            <v>ISO</v>
          </cell>
        </row>
        <row r="85">
          <cell r="F85">
            <v>78</v>
          </cell>
          <cell r="G85">
            <v>35318</v>
          </cell>
          <cell r="H85" t="str">
            <v>96/ISO</v>
          </cell>
          <cell r="I85" t="str">
            <v>SJ</v>
          </cell>
          <cell r="J85">
            <v>96</v>
          </cell>
          <cell r="K85" t="str">
            <v>ISO</v>
          </cell>
        </row>
        <row r="86">
          <cell r="F86">
            <v>79</v>
          </cell>
          <cell r="G86">
            <v>35004</v>
          </cell>
          <cell r="H86" t="str">
            <v>91/ISO</v>
          </cell>
          <cell r="I86" t="str">
            <v>SJ</v>
          </cell>
          <cell r="J86">
            <v>91</v>
          </cell>
          <cell r="K86" t="str">
            <v>ISO</v>
          </cell>
        </row>
        <row r="87">
          <cell r="F87">
            <v>80</v>
          </cell>
          <cell r="G87">
            <v>34653</v>
          </cell>
          <cell r="H87" t="str">
            <v>91/ISO</v>
          </cell>
          <cell r="I87" t="str">
            <v>SJ</v>
          </cell>
          <cell r="J87">
            <v>91</v>
          </cell>
          <cell r="K87" t="str">
            <v>ISO</v>
          </cell>
        </row>
        <row r="88">
          <cell r="F88">
            <v>81</v>
          </cell>
          <cell r="G88">
            <v>35004</v>
          </cell>
          <cell r="H88" t="str">
            <v>91/ISO</v>
          </cell>
          <cell r="I88" t="str">
            <v>SJ</v>
          </cell>
          <cell r="J88">
            <v>91</v>
          </cell>
          <cell r="K88" t="str">
            <v>ISO</v>
          </cell>
        </row>
        <row r="89">
          <cell r="F89">
            <v>82</v>
          </cell>
          <cell r="G89">
            <v>35003</v>
          </cell>
          <cell r="H89" t="str">
            <v>91/ISO</v>
          </cell>
          <cell r="I89" t="str">
            <v>SJ</v>
          </cell>
          <cell r="J89">
            <v>91</v>
          </cell>
          <cell r="K89" t="str">
            <v>ISO</v>
          </cell>
        </row>
        <row r="90">
          <cell r="F90">
            <v>83</v>
          </cell>
          <cell r="G90">
            <v>35004</v>
          </cell>
          <cell r="H90" t="str">
            <v>91/ISO</v>
          </cell>
          <cell r="I90" t="str">
            <v>SJ</v>
          </cell>
          <cell r="J90">
            <v>91</v>
          </cell>
          <cell r="K90" t="str">
            <v>ISO</v>
          </cell>
        </row>
        <row r="91">
          <cell r="F91">
            <v>84</v>
          </cell>
          <cell r="G91">
            <v>35340</v>
          </cell>
          <cell r="H91" t="str">
            <v>91/NQ</v>
          </cell>
          <cell r="I91" t="str">
            <v>SJ</v>
          </cell>
          <cell r="J91">
            <v>91</v>
          </cell>
          <cell r="K91" t="str">
            <v>NQ</v>
          </cell>
        </row>
        <row r="92">
          <cell r="F92">
            <v>85</v>
          </cell>
          <cell r="G92">
            <v>35340</v>
          </cell>
          <cell r="H92" t="str">
            <v>91/NQ</v>
          </cell>
          <cell r="I92" t="str">
            <v>SJ</v>
          </cell>
          <cell r="J92">
            <v>91</v>
          </cell>
          <cell r="K92" t="str">
            <v>NQ</v>
          </cell>
        </row>
        <row r="93">
          <cell r="F93">
            <v>86</v>
          </cell>
          <cell r="G93">
            <v>35340</v>
          </cell>
          <cell r="H93" t="str">
            <v>91/NQ</v>
          </cell>
          <cell r="I93" t="str">
            <v>SJ</v>
          </cell>
          <cell r="J93">
            <v>91</v>
          </cell>
          <cell r="K93" t="str">
            <v>NQ</v>
          </cell>
        </row>
        <row r="94">
          <cell r="F94">
            <v>87</v>
          </cell>
          <cell r="G94">
            <v>35340</v>
          </cell>
          <cell r="H94" t="str">
            <v>91/NQ</v>
          </cell>
          <cell r="I94" t="str">
            <v>SJ</v>
          </cell>
          <cell r="J94">
            <v>91</v>
          </cell>
          <cell r="K94" t="str">
            <v>NQ</v>
          </cell>
        </row>
        <row r="95">
          <cell r="F95">
            <v>88</v>
          </cell>
          <cell r="G95">
            <v>35340</v>
          </cell>
          <cell r="H95" t="str">
            <v>91/NQ</v>
          </cell>
          <cell r="I95" t="str">
            <v>SJ</v>
          </cell>
          <cell r="J95">
            <v>91</v>
          </cell>
          <cell r="K95" t="str">
            <v>NQ</v>
          </cell>
        </row>
        <row r="96">
          <cell r="F96">
            <v>89</v>
          </cell>
          <cell r="G96">
            <v>35401</v>
          </cell>
          <cell r="H96" t="str">
            <v>96/NQ</v>
          </cell>
          <cell r="I96" t="str">
            <v>SJ</v>
          </cell>
          <cell r="J96">
            <v>96</v>
          </cell>
          <cell r="K96" t="str">
            <v>NQ</v>
          </cell>
        </row>
        <row r="97">
          <cell r="F97">
            <v>90</v>
          </cell>
          <cell r="G97">
            <v>35401</v>
          </cell>
          <cell r="H97" t="str">
            <v>96/ISO</v>
          </cell>
          <cell r="I97" t="str">
            <v>SJ</v>
          </cell>
          <cell r="J97">
            <v>96</v>
          </cell>
          <cell r="K97" t="str">
            <v>ISO</v>
          </cell>
        </row>
        <row r="98">
          <cell r="F98">
            <v>91</v>
          </cell>
          <cell r="G98">
            <v>35401</v>
          </cell>
          <cell r="H98" t="str">
            <v>96/ISO</v>
          </cell>
          <cell r="I98" t="str">
            <v>SJ</v>
          </cell>
          <cell r="J98">
            <v>96</v>
          </cell>
          <cell r="K98" t="str">
            <v>ISO</v>
          </cell>
        </row>
        <row r="99">
          <cell r="F99">
            <v>92</v>
          </cell>
          <cell r="G99">
            <v>35401</v>
          </cell>
          <cell r="H99" t="str">
            <v>96/ISO</v>
          </cell>
          <cell r="I99" t="str">
            <v>SJ</v>
          </cell>
          <cell r="J99">
            <v>96</v>
          </cell>
          <cell r="K99" t="str">
            <v>ISO</v>
          </cell>
        </row>
        <row r="100">
          <cell r="F100">
            <v>93</v>
          </cell>
          <cell r="G100">
            <v>35401</v>
          </cell>
          <cell r="H100" t="str">
            <v>96/ISO</v>
          </cell>
          <cell r="I100" t="str">
            <v>SJ</v>
          </cell>
          <cell r="J100">
            <v>96</v>
          </cell>
          <cell r="K100" t="str">
            <v>ISO</v>
          </cell>
        </row>
        <row r="101">
          <cell r="F101">
            <v>94</v>
          </cell>
          <cell r="G101">
            <v>35401</v>
          </cell>
          <cell r="H101" t="str">
            <v>96/NQ</v>
          </cell>
          <cell r="I101" t="str">
            <v>SJ</v>
          </cell>
          <cell r="J101">
            <v>96</v>
          </cell>
          <cell r="K101" t="str">
            <v>NQ</v>
          </cell>
        </row>
        <row r="102">
          <cell r="F102">
            <v>95</v>
          </cell>
          <cell r="G102">
            <v>35401</v>
          </cell>
          <cell r="H102" t="str">
            <v>96/NQ</v>
          </cell>
          <cell r="I102" t="str">
            <v>SJ</v>
          </cell>
          <cell r="J102">
            <v>96</v>
          </cell>
          <cell r="K102" t="str">
            <v>NQ</v>
          </cell>
        </row>
        <row r="103">
          <cell r="F103">
            <v>97</v>
          </cell>
          <cell r="G103">
            <v>35401</v>
          </cell>
          <cell r="H103" t="str">
            <v>96/NQ</v>
          </cell>
          <cell r="I103" t="str">
            <v>SJ</v>
          </cell>
          <cell r="J103">
            <v>96</v>
          </cell>
          <cell r="K103" t="str">
            <v>NQ</v>
          </cell>
        </row>
        <row r="104">
          <cell r="F104">
            <v>98</v>
          </cell>
          <cell r="G104">
            <v>35401</v>
          </cell>
          <cell r="H104" t="str">
            <v>96/ISO</v>
          </cell>
          <cell r="I104" t="str">
            <v>SJ</v>
          </cell>
          <cell r="J104">
            <v>96</v>
          </cell>
          <cell r="K104" t="str">
            <v>ISO</v>
          </cell>
        </row>
        <row r="105">
          <cell r="F105">
            <v>99</v>
          </cell>
          <cell r="G105">
            <v>35401</v>
          </cell>
          <cell r="H105" t="str">
            <v>96/NQ</v>
          </cell>
          <cell r="I105" t="str">
            <v>SJ</v>
          </cell>
          <cell r="J105">
            <v>96</v>
          </cell>
          <cell r="K105" t="str">
            <v>NQ</v>
          </cell>
        </row>
        <row r="106">
          <cell r="F106">
            <v>100</v>
          </cell>
          <cell r="G106">
            <v>35401</v>
          </cell>
          <cell r="H106" t="str">
            <v>96/ISO</v>
          </cell>
          <cell r="I106" t="str">
            <v>SJ</v>
          </cell>
          <cell r="J106">
            <v>96</v>
          </cell>
          <cell r="K106" t="str">
            <v>ISO</v>
          </cell>
        </row>
        <row r="107">
          <cell r="F107">
            <v>101</v>
          </cell>
          <cell r="G107">
            <v>35401</v>
          </cell>
          <cell r="H107" t="str">
            <v>96/NQ</v>
          </cell>
          <cell r="I107" t="str">
            <v>SJ</v>
          </cell>
          <cell r="J107">
            <v>96</v>
          </cell>
          <cell r="K107" t="str">
            <v>NQ</v>
          </cell>
        </row>
        <row r="108">
          <cell r="F108">
            <v>102</v>
          </cell>
          <cell r="G108">
            <v>35402</v>
          </cell>
          <cell r="H108" t="str">
            <v>96/ISO</v>
          </cell>
          <cell r="I108" t="str">
            <v>SJ</v>
          </cell>
          <cell r="J108">
            <v>96</v>
          </cell>
          <cell r="K108" t="str">
            <v>ISO</v>
          </cell>
        </row>
        <row r="109">
          <cell r="F109">
            <v>103</v>
          </cell>
          <cell r="G109">
            <v>35402</v>
          </cell>
          <cell r="H109" t="str">
            <v>96/ISO</v>
          </cell>
          <cell r="I109" t="str">
            <v>SJ</v>
          </cell>
          <cell r="J109">
            <v>96</v>
          </cell>
          <cell r="K109" t="str">
            <v>ISO</v>
          </cell>
        </row>
        <row r="110">
          <cell r="F110">
            <v>104</v>
          </cell>
          <cell r="G110">
            <v>35402</v>
          </cell>
          <cell r="H110" t="str">
            <v>96/ISO</v>
          </cell>
          <cell r="I110" t="str">
            <v>SJ</v>
          </cell>
          <cell r="J110">
            <v>96</v>
          </cell>
          <cell r="K110" t="str">
            <v>ISO</v>
          </cell>
        </row>
        <row r="111">
          <cell r="F111">
            <v>105</v>
          </cell>
          <cell r="G111">
            <v>35402</v>
          </cell>
          <cell r="H111" t="str">
            <v>96/ISO</v>
          </cell>
          <cell r="I111" t="str">
            <v>SJ</v>
          </cell>
          <cell r="J111">
            <v>96</v>
          </cell>
          <cell r="K111" t="str">
            <v>ISO</v>
          </cell>
        </row>
        <row r="112">
          <cell r="F112">
            <v>106</v>
          </cell>
          <cell r="G112">
            <v>35402</v>
          </cell>
          <cell r="H112" t="str">
            <v>96/ISO</v>
          </cell>
          <cell r="I112" t="str">
            <v>SJ</v>
          </cell>
          <cell r="J112">
            <v>96</v>
          </cell>
          <cell r="K112" t="str">
            <v>ISO</v>
          </cell>
        </row>
        <row r="113">
          <cell r="F113">
            <v>107</v>
          </cell>
          <cell r="G113">
            <v>35402</v>
          </cell>
          <cell r="H113" t="str">
            <v>96/ISO</v>
          </cell>
          <cell r="I113" t="str">
            <v>SJ</v>
          </cell>
          <cell r="J113">
            <v>96</v>
          </cell>
          <cell r="K113" t="str">
            <v>ISO</v>
          </cell>
        </row>
        <row r="114">
          <cell r="F114">
            <v>108</v>
          </cell>
          <cell r="G114">
            <v>35402</v>
          </cell>
          <cell r="H114" t="str">
            <v>96/ISO</v>
          </cell>
          <cell r="I114" t="str">
            <v>SJ</v>
          </cell>
          <cell r="J114">
            <v>96</v>
          </cell>
          <cell r="K114" t="str">
            <v>ISO</v>
          </cell>
        </row>
        <row r="115">
          <cell r="F115">
            <v>109</v>
          </cell>
          <cell r="G115">
            <v>35402</v>
          </cell>
          <cell r="H115" t="str">
            <v>96/ISO</v>
          </cell>
          <cell r="I115" t="str">
            <v>SJ</v>
          </cell>
          <cell r="J115">
            <v>96</v>
          </cell>
          <cell r="K115" t="str">
            <v>ISO</v>
          </cell>
        </row>
        <row r="116">
          <cell r="F116">
            <v>110</v>
          </cell>
          <cell r="G116">
            <v>35402</v>
          </cell>
          <cell r="H116" t="str">
            <v>96/ISO</v>
          </cell>
          <cell r="I116" t="str">
            <v>SJ</v>
          </cell>
          <cell r="J116">
            <v>96</v>
          </cell>
          <cell r="K116" t="str">
            <v>ISO</v>
          </cell>
        </row>
        <row r="117">
          <cell r="F117">
            <v>111</v>
          </cell>
          <cell r="G117">
            <v>35402</v>
          </cell>
          <cell r="H117" t="str">
            <v>96/ISO</v>
          </cell>
          <cell r="I117" t="str">
            <v>SJ</v>
          </cell>
          <cell r="J117">
            <v>96</v>
          </cell>
          <cell r="K117" t="str">
            <v>ISO</v>
          </cell>
        </row>
        <row r="118">
          <cell r="F118">
            <v>112</v>
          </cell>
          <cell r="G118">
            <v>35402</v>
          </cell>
          <cell r="H118" t="str">
            <v>96/ISO</v>
          </cell>
          <cell r="I118" t="str">
            <v>SJ</v>
          </cell>
          <cell r="J118">
            <v>96</v>
          </cell>
          <cell r="K118" t="str">
            <v>ISO</v>
          </cell>
        </row>
        <row r="119">
          <cell r="F119">
            <v>113</v>
          </cell>
          <cell r="G119">
            <v>35402</v>
          </cell>
          <cell r="H119" t="str">
            <v>96/ISO</v>
          </cell>
          <cell r="I119" t="str">
            <v>SJ</v>
          </cell>
          <cell r="J119">
            <v>96</v>
          </cell>
          <cell r="K119" t="str">
            <v>ISO</v>
          </cell>
        </row>
        <row r="120">
          <cell r="F120">
            <v>114</v>
          </cell>
          <cell r="G120">
            <v>35402</v>
          </cell>
          <cell r="H120" t="str">
            <v>96/ISO</v>
          </cell>
          <cell r="I120" t="str">
            <v>SJ</v>
          </cell>
          <cell r="J120">
            <v>96</v>
          </cell>
          <cell r="K120" t="str">
            <v>ISO</v>
          </cell>
        </row>
        <row r="121">
          <cell r="F121">
            <v>115</v>
          </cell>
          <cell r="G121">
            <v>35402</v>
          </cell>
          <cell r="H121" t="str">
            <v>96/ISO</v>
          </cell>
          <cell r="I121" t="str">
            <v>SJ</v>
          </cell>
          <cell r="J121">
            <v>96</v>
          </cell>
          <cell r="K121" t="str">
            <v>ISO</v>
          </cell>
        </row>
        <row r="122">
          <cell r="F122">
            <v>116</v>
          </cell>
          <cell r="G122">
            <v>35402</v>
          </cell>
          <cell r="H122" t="str">
            <v>96/ISO</v>
          </cell>
          <cell r="I122" t="str">
            <v>SJ</v>
          </cell>
          <cell r="J122">
            <v>96</v>
          </cell>
          <cell r="K122" t="str">
            <v>ISO</v>
          </cell>
        </row>
        <row r="123">
          <cell r="F123">
            <v>117</v>
          </cell>
          <cell r="G123">
            <v>35402</v>
          </cell>
          <cell r="H123" t="str">
            <v>96/ISO</v>
          </cell>
          <cell r="I123" t="str">
            <v>SJ</v>
          </cell>
          <cell r="J123">
            <v>96</v>
          </cell>
          <cell r="K123" t="str">
            <v>ISO</v>
          </cell>
        </row>
        <row r="124">
          <cell r="F124">
            <v>118</v>
          </cell>
          <cell r="G124">
            <v>35402</v>
          </cell>
          <cell r="H124" t="str">
            <v>96/ISO</v>
          </cell>
          <cell r="I124" t="str">
            <v>SJ</v>
          </cell>
          <cell r="J124">
            <v>96</v>
          </cell>
          <cell r="K124" t="str">
            <v>ISO</v>
          </cell>
        </row>
        <row r="125">
          <cell r="F125">
            <v>119</v>
          </cell>
          <cell r="G125">
            <v>35402</v>
          </cell>
          <cell r="H125" t="str">
            <v>96/ISO</v>
          </cell>
          <cell r="I125" t="str">
            <v>SJ</v>
          </cell>
          <cell r="J125">
            <v>96</v>
          </cell>
          <cell r="K125" t="str">
            <v>ISO</v>
          </cell>
        </row>
        <row r="126">
          <cell r="F126">
            <v>120</v>
          </cell>
          <cell r="G126">
            <v>35402</v>
          </cell>
          <cell r="H126" t="str">
            <v>96/ISO</v>
          </cell>
          <cell r="I126" t="str">
            <v>SJ</v>
          </cell>
          <cell r="J126">
            <v>96</v>
          </cell>
          <cell r="K126" t="str">
            <v>ISO</v>
          </cell>
        </row>
        <row r="127">
          <cell r="F127">
            <v>121</v>
          </cell>
          <cell r="G127">
            <v>35402</v>
          </cell>
          <cell r="H127" t="str">
            <v>96/ISO</v>
          </cell>
          <cell r="I127" t="str">
            <v>SJ</v>
          </cell>
          <cell r="J127">
            <v>96</v>
          </cell>
          <cell r="K127" t="str">
            <v>ISO</v>
          </cell>
        </row>
        <row r="128">
          <cell r="F128">
            <v>122</v>
          </cell>
          <cell r="G128">
            <v>35402</v>
          </cell>
          <cell r="H128" t="str">
            <v>96/ISO</v>
          </cell>
          <cell r="I128" t="str">
            <v>SJ</v>
          </cell>
          <cell r="J128">
            <v>96</v>
          </cell>
          <cell r="K128" t="str">
            <v>ISO</v>
          </cell>
        </row>
        <row r="129">
          <cell r="F129">
            <v>123</v>
          </cell>
          <cell r="G129">
            <v>35402</v>
          </cell>
          <cell r="H129" t="str">
            <v>96/ISO</v>
          </cell>
          <cell r="I129" t="str">
            <v>SJ</v>
          </cell>
          <cell r="J129">
            <v>96</v>
          </cell>
          <cell r="K129" t="str">
            <v>ISO</v>
          </cell>
        </row>
        <row r="130">
          <cell r="F130">
            <v>124</v>
          </cell>
          <cell r="G130">
            <v>35402</v>
          </cell>
          <cell r="H130" t="str">
            <v>96/ISO</v>
          </cell>
          <cell r="I130" t="str">
            <v>SJ</v>
          </cell>
          <cell r="J130">
            <v>96</v>
          </cell>
          <cell r="K130" t="str">
            <v>ISO</v>
          </cell>
        </row>
        <row r="131">
          <cell r="F131">
            <v>125</v>
          </cell>
          <cell r="G131">
            <v>35402</v>
          </cell>
          <cell r="H131" t="str">
            <v>96/ISO</v>
          </cell>
          <cell r="I131" t="str">
            <v>SJ</v>
          </cell>
          <cell r="J131">
            <v>96</v>
          </cell>
          <cell r="K131" t="str">
            <v>ISO</v>
          </cell>
        </row>
        <row r="132">
          <cell r="F132">
            <v>126</v>
          </cell>
          <cell r="G132">
            <v>35402</v>
          </cell>
          <cell r="H132" t="str">
            <v>96/ISO</v>
          </cell>
          <cell r="I132" t="str">
            <v>SJ</v>
          </cell>
          <cell r="J132">
            <v>96</v>
          </cell>
          <cell r="K132" t="str">
            <v>ISO</v>
          </cell>
        </row>
        <row r="133">
          <cell r="F133">
            <v>127</v>
          </cell>
          <cell r="G133">
            <v>35402</v>
          </cell>
          <cell r="H133" t="str">
            <v>96/ISO</v>
          </cell>
          <cell r="I133" t="str">
            <v>SJ</v>
          </cell>
          <cell r="J133">
            <v>96</v>
          </cell>
          <cell r="K133" t="str">
            <v>ISO</v>
          </cell>
        </row>
        <row r="134">
          <cell r="F134">
            <v>128</v>
          </cell>
          <cell r="G134">
            <v>35402</v>
          </cell>
          <cell r="H134" t="str">
            <v>96/ISO</v>
          </cell>
          <cell r="I134" t="str">
            <v>SJ</v>
          </cell>
          <cell r="J134">
            <v>96</v>
          </cell>
          <cell r="K134" t="str">
            <v>ISO</v>
          </cell>
        </row>
        <row r="135">
          <cell r="F135">
            <v>129</v>
          </cell>
          <cell r="G135">
            <v>35402</v>
          </cell>
          <cell r="H135" t="str">
            <v>96/ISO</v>
          </cell>
          <cell r="I135" t="str">
            <v>SJ</v>
          </cell>
          <cell r="J135">
            <v>96</v>
          </cell>
          <cell r="K135" t="str">
            <v>ISO</v>
          </cell>
        </row>
        <row r="136">
          <cell r="F136">
            <v>130</v>
          </cell>
          <cell r="G136">
            <v>35402</v>
          </cell>
          <cell r="H136" t="str">
            <v>96/ISO</v>
          </cell>
          <cell r="I136" t="str">
            <v>SJ</v>
          </cell>
          <cell r="J136">
            <v>96</v>
          </cell>
          <cell r="K136" t="str">
            <v>ISO</v>
          </cell>
        </row>
        <row r="137">
          <cell r="F137">
            <v>131</v>
          </cell>
          <cell r="G137">
            <v>35402</v>
          </cell>
          <cell r="H137" t="str">
            <v>96/ISO</v>
          </cell>
          <cell r="I137" t="str">
            <v>SJ</v>
          </cell>
          <cell r="J137">
            <v>96</v>
          </cell>
          <cell r="K137" t="str">
            <v>ISO</v>
          </cell>
        </row>
        <row r="138">
          <cell r="F138">
            <v>132</v>
          </cell>
          <cell r="G138">
            <v>35402</v>
          </cell>
          <cell r="H138" t="str">
            <v>96/ISO</v>
          </cell>
          <cell r="I138" t="str">
            <v>SJ</v>
          </cell>
          <cell r="J138">
            <v>96</v>
          </cell>
          <cell r="K138" t="str">
            <v>ISO</v>
          </cell>
        </row>
        <row r="139">
          <cell r="F139">
            <v>133</v>
          </cell>
          <cell r="G139">
            <v>35402</v>
          </cell>
          <cell r="H139" t="str">
            <v>96/ISO</v>
          </cell>
          <cell r="I139" t="str">
            <v>SJ</v>
          </cell>
          <cell r="J139">
            <v>96</v>
          </cell>
          <cell r="K139" t="str">
            <v>ISO</v>
          </cell>
        </row>
        <row r="140">
          <cell r="F140">
            <v>134</v>
          </cell>
          <cell r="G140">
            <v>35340</v>
          </cell>
          <cell r="H140" t="str">
            <v>91/NQ</v>
          </cell>
          <cell r="I140" t="str">
            <v>SJ</v>
          </cell>
          <cell r="J140">
            <v>91</v>
          </cell>
          <cell r="K140" t="str">
            <v>NQ</v>
          </cell>
        </row>
        <row r="141">
          <cell r="F141">
            <v>135</v>
          </cell>
          <cell r="G141">
            <v>35340</v>
          </cell>
          <cell r="H141" t="str">
            <v>91/NQ</v>
          </cell>
          <cell r="I141" t="str">
            <v>SJ</v>
          </cell>
          <cell r="J141">
            <v>91</v>
          </cell>
          <cell r="K141" t="str">
            <v>NQ</v>
          </cell>
        </row>
        <row r="142">
          <cell r="F142">
            <v>136</v>
          </cell>
          <cell r="G142">
            <v>35318</v>
          </cell>
          <cell r="H142" t="str">
            <v>96/ISO</v>
          </cell>
          <cell r="I142" t="str">
            <v>SJ</v>
          </cell>
          <cell r="J142">
            <v>96</v>
          </cell>
          <cell r="K142" t="str">
            <v>ISO</v>
          </cell>
        </row>
        <row r="143">
          <cell r="F143">
            <v>137</v>
          </cell>
          <cell r="G143">
            <v>35401</v>
          </cell>
          <cell r="H143" t="str">
            <v>96/ISO</v>
          </cell>
          <cell r="I143" t="str">
            <v>SJ</v>
          </cell>
          <cell r="J143">
            <v>96</v>
          </cell>
          <cell r="K143" t="str">
            <v>ISO</v>
          </cell>
        </row>
        <row r="144">
          <cell r="F144">
            <v>138</v>
          </cell>
          <cell r="G144">
            <v>35479</v>
          </cell>
          <cell r="H144" t="str">
            <v>96/ISO</v>
          </cell>
          <cell r="I144" t="str">
            <v>SJ</v>
          </cell>
          <cell r="J144">
            <v>96</v>
          </cell>
          <cell r="K144" t="str">
            <v>ISO</v>
          </cell>
        </row>
        <row r="145">
          <cell r="F145">
            <v>139</v>
          </cell>
          <cell r="G145">
            <v>35432</v>
          </cell>
          <cell r="H145" t="str">
            <v>96/ISO</v>
          </cell>
          <cell r="I145" t="str">
            <v>SJ</v>
          </cell>
          <cell r="J145">
            <v>96</v>
          </cell>
          <cell r="K145" t="str">
            <v>ISO</v>
          </cell>
        </row>
        <row r="146">
          <cell r="F146">
            <v>140</v>
          </cell>
          <cell r="G146">
            <v>35465</v>
          </cell>
          <cell r="H146" t="str">
            <v>96/ISO</v>
          </cell>
          <cell r="I146" t="str">
            <v>SJ</v>
          </cell>
          <cell r="J146">
            <v>96</v>
          </cell>
          <cell r="K146" t="str">
            <v>ISO</v>
          </cell>
        </row>
        <row r="147">
          <cell r="F147">
            <v>141</v>
          </cell>
          <cell r="G147">
            <v>35527</v>
          </cell>
          <cell r="H147" t="str">
            <v>96/ISO</v>
          </cell>
          <cell r="I147" t="str">
            <v>SJ</v>
          </cell>
          <cell r="J147">
            <v>96</v>
          </cell>
          <cell r="K147" t="str">
            <v>ISO</v>
          </cell>
        </row>
        <row r="148">
          <cell r="F148">
            <v>142</v>
          </cell>
          <cell r="G148">
            <v>35521</v>
          </cell>
          <cell r="H148" t="str">
            <v>96/ISO</v>
          </cell>
          <cell r="I148" t="str">
            <v>SJ</v>
          </cell>
          <cell r="J148">
            <v>96</v>
          </cell>
          <cell r="K148" t="str">
            <v>ISO</v>
          </cell>
        </row>
        <row r="149">
          <cell r="F149">
            <v>143</v>
          </cell>
          <cell r="G149">
            <v>35521</v>
          </cell>
          <cell r="H149" t="str">
            <v>96/ISO</v>
          </cell>
          <cell r="I149" t="str">
            <v>SJ</v>
          </cell>
          <cell r="J149">
            <v>96</v>
          </cell>
          <cell r="K149" t="str">
            <v>ISO</v>
          </cell>
        </row>
        <row r="150">
          <cell r="F150">
            <v>144</v>
          </cell>
          <cell r="G150">
            <v>35534</v>
          </cell>
          <cell r="H150" t="str">
            <v>96/ISO</v>
          </cell>
          <cell r="I150" t="str">
            <v>SJ</v>
          </cell>
          <cell r="J150">
            <v>96</v>
          </cell>
          <cell r="K150" t="str">
            <v>ISO</v>
          </cell>
        </row>
        <row r="151">
          <cell r="F151">
            <v>145</v>
          </cell>
          <cell r="G151">
            <v>35534</v>
          </cell>
          <cell r="H151" t="str">
            <v>96/ISO</v>
          </cell>
          <cell r="I151" t="str">
            <v>SJ</v>
          </cell>
          <cell r="J151">
            <v>96</v>
          </cell>
          <cell r="K151" t="str">
            <v>ISO</v>
          </cell>
        </row>
        <row r="152">
          <cell r="F152">
            <v>146</v>
          </cell>
          <cell r="G152">
            <v>35557</v>
          </cell>
          <cell r="H152" t="str">
            <v>96/ISO</v>
          </cell>
          <cell r="I152" t="str">
            <v>SJ</v>
          </cell>
          <cell r="J152">
            <v>96</v>
          </cell>
          <cell r="K152" t="str">
            <v>ISO</v>
          </cell>
        </row>
        <row r="153">
          <cell r="F153">
            <v>147</v>
          </cell>
          <cell r="G153">
            <v>35562</v>
          </cell>
          <cell r="H153" t="str">
            <v>96/NQ</v>
          </cell>
          <cell r="I153" t="str">
            <v>SJ</v>
          </cell>
          <cell r="J153">
            <v>96</v>
          </cell>
          <cell r="K153" t="str">
            <v>NQ</v>
          </cell>
        </row>
        <row r="154">
          <cell r="F154">
            <v>148</v>
          </cell>
          <cell r="G154">
            <v>35563</v>
          </cell>
          <cell r="H154" t="str">
            <v>96/ISO</v>
          </cell>
          <cell r="I154" t="str">
            <v>SJ</v>
          </cell>
          <cell r="J154">
            <v>96</v>
          </cell>
          <cell r="K154" t="str">
            <v>ISO</v>
          </cell>
        </row>
        <row r="155">
          <cell r="F155">
            <v>149</v>
          </cell>
          <cell r="G155">
            <v>35569</v>
          </cell>
          <cell r="H155" t="str">
            <v>96/ISO</v>
          </cell>
          <cell r="I155" t="str">
            <v>SJ</v>
          </cell>
          <cell r="J155">
            <v>96</v>
          </cell>
          <cell r="K155" t="str">
            <v>ISO</v>
          </cell>
        </row>
        <row r="156">
          <cell r="F156">
            <v>150</v>
          </cell>
          <cell r="G156">
            <v>35569</v>
          </cell>
          <cell r="H156" t="str">
            <v>96/ISO</v>
          </cell>
          <cell r="I156" t="str">
            <v>SJ</v>
          </cell>
          <cell r="J156">
            <v>96</v>
          </cell>
          <cell r="K156" t="str">
            <v>ISO</v>
          </cell>
        </row>
        <row r="157">
          <cell r="F157">
            <v>151</v>
          </cell>
          <cell r="G157">
            <v>35569</v>
          </cell>
          <cell r="H157" t="str">
            <v>96/ISO</v>
          </cell>
          <cell r="I157" t="str">
            <v>SJ</v>
          </cell>
          <cell r="J157">
            <v>96</v>
          </cell>
          <cell r="K157" t="str">
            <v>ISO</v>
          </cell>
        </row>
        <row r="158">
          <cell r="F158">
            <v>152</v>
          </cell>
          <cell r="G158">
            <v>35579</v>
          </cell>
          <cell r="H158" t="str">
            <v>96/ISO</v>
          </cell>
          <cell r="I158" t="str">
            <v>SJ</v>
          </cell>
          <cell r="J158">
            <v>96</v>
          </cell>
          <cell r="K158" t="str">
            <v>ISO</v>
          </cell>
        </row>
        <row r="159">
          <cell r="F159">
            <v>153</v>
          </cell>
          <cell r="G159">
            <v>35590</v>
          </cell>
          <cell r="H159" t="str">
            <v>96/ISO</v>
          </cell>
          <cell r="I159" t="str">
            <v>SJ</v>
          </cell>
          <cell r="J159">
            <v>96</v>
          </cell>
          <cell r="K159" t="str">
            <v>ISO</v>
          </cell>
        </row>
        <row r="160">
          <cell r="F160">
            <v>154</v>
          </cell>
          <cell r="G160">
            <v>35580</v>
          </cell>
          <cell r="H160" t="str">
            <v>96/ISO</v>
          </cell>
          <cell r="I160" t="str">
            <v>SJ</v>
          </cell>
          <cell r="J160">
            <v>96</v>
          </cell>
          <cell r="K160" t="str">
            <v>ISO</v>
          </cell>
        </row>
        <row r="161">
          <cell r="F161">
            <v>155</v>
          </cell>
          <cell r="G161">
            <v>35522</v>
          </cell>
          <cell r="H161" t="str">
            <v>96/ISO</v>
          </cell>
          <cell r="I161" t="str">
            <v>SJ</v>
          </cell>
          <cell r="J161">
            <v>96</v>
          </cell>
          <cell r="K161" t="str">
            <v>ISO</v>
          </cell>
        </row>
        <row r="162">
          <cell r="F162">
            <v>156</v>
          </cell>
          <cell r="G162">
            <v>35592</v>
          </cell>
          <cell r="H162" t="str">
            <v>96/ISO</v>
          </cell>
          <cell r="I162" t="str">
            <v>SJ</v>
          </cell>
          <cell r="J162">
            <v>96</v>
          </cell>
          <cell r="K162" t="str">
            <v>ISO</v>
          </cell>
        </row>
        <row r="163">
          <cell r="F163">
            <v>157</v>
          </cell>
          <cell r="G163">
            <v>35591</v>
          </cell>
          <cell r="H163" t="str">
            <v>96/ISO</v>
          </cell>
          <cell r="I163" t="str">
            <v>SJ</v>
          </cell>
          <cell r="J163">
            <v>96</v>
          </cell>
          <cell r="K163" t="str">
            <v>ISO</v>
          </cell>
        </row>
        <row r="164">
          <cell r="F164">
            <v>158</v>
          </cell>
          <cell r="G164">
            <v>35592</v>
          </cell>
          <cell r="H164" t="str">
            <v>96/ISO</v>
          </cell>
          <cell r="I164" t="str">
            <v>SJ</v>
          </cell>
          <cell r="J164">
            <v>96</v>
          </cell>
          <cell r="K164" t="str">
            <v>ISO</v>
          </cell>
        </row>
        <row r="165">
          <cell r="F165">
            <v>159</v>
          </cell>
          <cell r="G165">
            <v>35598</v>
          </cell>
          <cell r="H165" t="str">
            <v>96/ISO</v>
          </cell>
          <cell r="I165" t="str">
            <v>SJ</v>
          </cell>
          <cell r="J165">
            <v>96</v>
          </cell>
          <cell r="K165" t="str">
            <v>ISO</v>
          </cell>
        </row>
        <row r="166">
          <cell r="F166">
            <v>160</v>
          </cell>
          <cell r="G166">
            <v>35597</v>
          </cell>
          <cell r="H166" t="str">
            <v>96/ISO</v>
          </cell>
          <cell r="I166" t="str">
            <v>SJ</v>
          </cell>
          <cell r="J166">
            <v>96</v>
          </cell>
          <cell r="K166" t="str">
            <v>ISO</v>
          </cell>
        </row>
        <row r="167">
          <cell r="F167">
            <v>161</v>
          </cell>
          <cell r="G167">
            <v>35590</v>
          </cell>
          <cell r="H167" t="str">
            <v>96/ISO</v>
          </cell>
          <cell r="I167" t="str">
            <v>SJ</v>
          </cell>
          <cell r="J167">
            <v>96</v>
          </cell>
          <cell r="K167" t="str">
            <v>ISO</v>
          </cell>
        </row>
        <row r="168">
          <cell r="F168">
            <v>162</v>
          </cell>
          <cell r="G168">
            <v>35597</v>
          </cell>
          <cell r="H168" t="str">
            <v>96/ISO</v>
          </cell>
          <cell r="I168" t="str">
            <v>SJ</v>
          </cell>
          <cell r="J168">
            <v>96</v>
          </cell>
          <cell r="K168" t="str">
            <v>ISO</v>
          </cell>
        </row>
        <row r="169">
          <cell r="F169">
            <v>163</v>
          </cell>
          <cell r="G169">
            <v>35597</v>
          </cell>
          <cell r="H169" t="str">
            <v>96/ISO</v>
          </cell>
          <cell r="I169" t="str">
            <v>SJ</v>
          </cell>
          <cell r="J169">
            <v>96</v>
          </cell>
          <cell r="K169" t="str">
            <v>ISO</v>
          </cell>
        </row>
        <row r="170">
          <cell r="F170">
            <v>164</v>
          </cell>
          <cell r="G170">
            <v>35597</v>
          </cell>
          <cell r="H170" t="str">
            <v>96/ISO</v>
          </cell>
          <cell r="I170" t="str">
            <v>SJ</v>
          </cell>
          <cell r="J170">
            <v>96</v>
          </cell>
          <cell r="K170" t="str">
            <v>ISO</v>
          </cell>
        </row>
        <row r="171">
          <cell r="F171">
            <v>165</v>
          </cell>
          <cell r="G171">
            <v>35604</v>
          </cell>
          <cell r="H171" t="str">
            <v>96/ISO</v>
          </cell>
          <cell r="I171" t="str">
            <v>SJ</v>
          </cell>
          <cell r="J171">
            <v>96</v>
          </cell>
          <cell r="K171" t="str">
            <v>ISO</v>
          </cell>
        </row>
        <row r="172">
          <cell r="F172">
            <v>166</v>
          </cell>
          <cell r="G172">
            <v>35604</v>
          </cell>
          <cell r="H172" t="str">
            <v>96/ISO</v>
          </cell>
          <cell r="I172" t="str">
            <v>SJ</v>
          </cell>
          <cell r="J172">
            <v>96</v>
          </cell>
          <cell r="K172" t="str">
            <v>ISO</v>
          </cell>
        </row>
        <row r="173">
          <cell r="F173">
            <v>167</v>
          </cell>
          <cell r="G173">
            <v>35604</v>
          </cell>
          <cell r="H173" t="str">
            <v>96/ISO</v>
          </cell>
          <cell r="I173" t="str">
            <v>SJ</v>
          </cell>
          <cell r="J173">
            <v>96</v>
          </cell>
          <cell r="K173" t="str">
            <v>ISO</v>
          </cell>
        </row>
        <row r="174">
          <cell r="F174">
            <v>168</v>
          </cell>
          <cell r="G174">
            <v>35611</v>
          </cell>
          <cell r="H174" t="str">
            <v>96/ISO</v>
          </cell>
          <cell r="I174" t="str">
            <v>SJ</v>
          </cell>
          <cell r="J174">
            <v>96</v>
          </cell>
          <cell r="K174" t="str">
            <v>ISO</v>
          </cell>
        </row>
        <row r="175">
          <cell r="F175">
            <v>169</v>
          </cell>
          <cell r="G175">
            <v>35611</v>
          </cell>
          <cell r="H175" t="str">
            <v>96/ISO</v>
          </cell>
          <cell r="I175" t="str">
            <v>SJ</v>
          </cell>
          <cell r="J175">
            <v>96</v>
          </cell>
          <cell r="K175" t="str">
            <v>ISO</v>
          </cell>
        </row>
        <row r="176">
          <cell r="F176">
            <v>170</v>
          </cell>
          <cell r="G176">
            <v>35613</v>
          </cell>
          <cell r="H176" t="str">
            <v>96/ISO</v>
          </cell>
          <cell r="I176" t="str">
            <v>SJ</v>
          </cell>
          <cell r="J176">
            <v>96</v>
          </cell>
          <cell r="K176" t="str">
            <v>ISO</v>
          </cell>
        </row>
        <row r="177">
          <cell r="F177">
            <v>171</v>
          </cell>
          <cell r="G177">
            <v>35618</v>
          </cell>
          <cell r="H177" t="str">
            <v>96/ISO</v>
          </cell>
          <cell r="I177" t="str">
            <v>SJ</v>
          </cell>
          <cell r="J177">
            <v>96</v>
          </cell>
          <cell r="K177" t="str">
            <v>ISO</v>
          </cell>
        </row>
        <row r="178">
          <cell r="F178">
            <v>172</v>
          </cell>
          <cell r="G178">
            <v>35618</v>
          </cell>
          <cell r="H178" t="str">
            <v>96/ISO</v>
          </cell>
          <cell r="I178" t="str">
            <v>SJ</v>
          </cell>
          <cell r="J178">
            <v>96</v>
          </cell>
          <cell r="K178" t="str">
            <v>ISO</v>
          </cell>
        </row>
        <row r="179">
          <cell r="F179">
            <v>173</v>
          </cell>
          <cell r="G179">
            <v>35619</v>
          </cell>
          <cell r="H179" t="str">
            <v>96/ISO</v>
          </cell>
          <cell r="I179" t="str">
            <v>SJ</v>
          </cell>
          <cell r="J179">
            <v>96</v>
          </cell>
          <cell r="K179" t="str">
            <v>ISO</v>
          </cell>
        </row>
        <row r="180">
          <cell r="F180">
            <v>174</v>
          </cell>
          <cell r="G180">
            <v>35621</v>
          </cell>
          <cell r="H180" t="str">
            <v>96/ISO</v>
          </cell>
          <cell r="I180" t="str">
            <v>SJ</v>
          </cell>
          <cell r="J180">
            <v>96</v>
          </cell>
          <cell r="K180" t="str">
            <v>ISO</v>
          </cell>
        </row>
        <row r="181">
          <cell r="F181">
            <v>175</v>
          </cell>
          <cell r="G181">
            <v>35625</v>
          </cell>
          <cell r="H181" t="str">
            <v>96/ISO</v>
          </cell>
          <cell r="I181" t="str">
            <v>SJ</v>
          </cell>
          <cell r="J181">
            <v>96</v>
          </cell>
          <cell r="K181" t="str">
            <v>ISO</v>
          </cell>
        </row>
        <row r="182">
          <cell r="F182">
            <v>176</v>
          </cell>
          <cell r="G182">
            <v>35626</v>
          </cell>
          <cell r="H182" t="str">
            <v>96/ISO</v>
          </cell>
          <cell r="I182" t="str">
            <v>SJ</v>
          </cell>
          <cell r="J182">
            <v>96</v>
          </cell>
          <cell r="K182" t="str">
            <v>ISO</v>
          </cell>
        </row>
        <row r="183">
          <cell r="F183">
            <v>177</v>
          </cell>
          <cell r="G183">
            <v>35632</v>
          </cell>
          <cell r="H183" t="str">
            <v>96/ISO</v>
          </cell>
          <cell r="I183" t="str">
            <v>SJ</v>
          </cell>
          <cell r="J183">
            <v>96</v>
          </cell>
          <cell r="K183" t="str">
            <v>ISO</v>
          </cell>
        </row>
        <row r="184">
          <cell r="F184">
            <v>178</v>
          </cell>
          <cell r="G184">
            <v>35640</v>
          </cell>
          <cell r="H184" t="str">
            <v>96/NQ</v>
          </cell>
          <cell r="I184" t="str">
            <v>SJ</v>
          </cell>
          <cell r="J184">
            <v>96</v>
          </cell>
          <cell r="K184" t="str">
            <v>NQ</v>
          </cell>
        </row>
        <row r="185">
          <cell r="F185">
            <v>179</v>
          </cell>
          <cell r="G185">
            <v>35640</v>
          </cell>
          <cell r="H185" t="str">
            <v>96/ISO</v>
          </cell>
          <cell r="I185" t="str">
            <v>SJ</v>
          </cell>
          <cell r="J185">
            <v>96</v>
          </cell>
          <cell r="K185" t="str">
            <v>ISO</v>
          </cell>
        </row>
        <row r="186">
          <cell r="F186">
            <v>180</v>
          </cell>
          <cell r="G186">
            <v>35646</v>
          </cell>
          <cell r="H186" t="str">
            <v>96/ISO</v>
          </cell>
          <cell r="I186" t="str">
            <v>SJ</v>
          </cell>
          <cell r="J186">
            <v>96</v>
          </cell>
          <cell r="K186" t="str">
            <v>ISO</v>
          </cell>
        </row>
        <row r="187">
          <cell r="F187">
            <v>181</v>
          </cell>
          <cell r="G187">
            <v>35646</v>
          </cell>
          <cell r="H187" t="str">
            <v>96/ISO</v>
          </cell>
          <cell r="I187" t="str">
            <v>SJ</v>
          </cell>
          <cell r="J187">
            <v>96</v>
          </cell>
          <cell r="K187" t="str">
            <v>ISO</v>
          </cell>
        </row>
        <row r="188">
          <cell r="F188">
            <v>182</v>
          </cell>
          <cell r="G188">
            <v>35648</v>
          </cell>
          <cell r="H188" t="str">
            <v>96/ISO</v>
          </cell>
          <cell r="I188" t="str">
            <v>SJ</v>
          </cell>
          <cell r="J188">
            <v>96</v>
          </cell>
          <cell r="K188" t="str">
            <v>ISO</v>
          </cell>
        </row>
        <row r="189">
          <cell r="F189">
            <v>183</v>
          </cell>
          <cell r="G189">
            <v>35653</v>
          </cell>
          <cell r="H189" t="str">
            <v>96/ISO</v>
          </cell>
          <cell r="I189" t="str">
            <v>SJ</v>
          </cell>
          <cell r="J189">
            <v>96</v>
          </cell>
          <cell r="K189" t="str">
            <v>ISO</v>
          </cell>
        </row>
        <row r="190">
          <cell r="F190">
            <v>184</v>
          </cell>
          <cell r="G190">
            <v>35653</v>
          </cell>
          <cell r="H190" t="str">
            <v>96/ISO</v>
          </cell>
          <cell r="I190" t="str">
            <v>SJ</v>
          </cell>
          <cell r="J190">
            <v>96</v>
          </cell>
          <cell r="K190" t="str">
            <v>ISO</v>
          </cell>
        </row>
        <row r="191">
          <cell r="F191">
            <v>185</v>
          </cell>
          <cell r="G191">
            <v>35653</v>
          </cell>
          <cell r="H191" t="str">
            <v>96/ISO</v>
          </cell>
          <cell r="I191" t="str">
            <v>SJ</v>
          </cell>
          <cell r="J191">
            <v>96</v>
          </cell>
          <cell r="K191" t="str">
            <v>ISO</v>
          </cell>
        </row>
        <row r="192">
          <cell r="F192">
            <v>186</v>
          </cell>
          <cell r="G192">
            <v>35660</v>
          </cell>
          <cell r="H192" t="str">
            <v>96/ISO</v>
          </cell>
          <cell r="I192" t="str">
            <v>SJ</v>
          </cell>
          <cell r="J192">
            <v>96</v>
          </cell>
          <cell r="K192" t="str">
            <v>ISO</v>
          </cell>
        </row>
        <row r="193">
          <cell r="F193">
            <v>187</v>
          </cell>
          <cell r="G193">
            <v>35660</v>
          </cell>
          <cell r="H193" t="str">
            <v>96/ISO</v>
          </cell>
          <cell r="I193" t="str">
            <v>SJ</v>
          </cell>
          <cell r="J193">
            <v>96</v>
          </cell>
          <cell r="K193" t="str">
            <v>ISO</v>
          </cell>
        </row>
        <row r="194">
          <cell r="F194">
            <v>188</v>
          </cell>
          <cell r="G194">
            <v>35660</v>
          </cell>
          <cell r="H194" t="str">
            <v>96/ISO</v>
          </cell>
          <cell r="I194" t="str">
            <v>SJ</v>
          </cell>
          <cell r="J194">
            <v>96</v>
          </cell>
          <cell r="K194" t="str">
            <v>ISO</v>
          </cell>
        </row>
        <row r="195">
          <cell r="F195">
            <v>189</v>
          </cell>
          <cell r="G195">
            <v>35667</v>
          </cell>
          <cell r="H195" t="str">
            <v>96/ISO</v>
          </cell>
          <cell r="I195" t="str">
            <v>SJ</v>
          </cell>
          <cell r="J195">
            <v>96</v>
          </cell>
          <cell r="K195" t="str">
            <v>ISO</v>
          </cell>
        </row>
        <row r="196">
          <cell r="F196">
            <v>190</v>
          </cell>
          <cell r="G196">
            <v>35667</v>
          </cell>
          <cell r="H196" t="str">
            <v>96/ISO</v>
          </cell>
          <cell r="I196" t="str">
            <v>SJ</v>
          </cell>
          <cell r="J196">
            <v>96</v>
          </cell>
          <cell r="K196" t="str">
            <v>ISO</v>
          </cell>
        </row>
        <row r="197">
          <cell r="F197">
            <v>191</v>
          </cell>
          <cell r="G197">
            <v>35675</v>
          </cell>
          <cell r="H197" t="str">
            <v>96/ISO</v>
          </cell>
          <cell r="I197" t="str">
            <v>SJ</v>
          </cell>
          <cell r="J197">
            <v>96</v>
          </cell>
          <cell r="K197" t="str">
            <v>ISO</v>
          </cell>
        </row>
        <row r="198">
          <cell r="F198">
            <v>192</v>
          </cell>
          <cell r="G198">
            <v>35681</v>
          </cell>
          <cell r="H198" t="str">
            <v>96/ISO</v>
          </cell>
          <cell r="I198" t="str">
            <v>SJ</v>
          </cell>
          <cell r="J198">
            <v>96</v>
          </cell>
          <cell r="K198" t="str">
            <v>ISO</v>
          </cell>
        </row>
        <row r="199">
          <cell r="F199">
            <v>193</v>
          </cell>
          <cell r="G199">
            <v>35683</v>
          </cell>
          <cell r="H199" t="str">
            <v>96/ISO</v>
          </cell>
          <cell r="I199" t="str">
            <v>SJ</v>
          </cell>
          <cell r="J199">
            <v>96</v>
          </cell>
          <cell r="K199" t="str">
            <v>ISO</v>
          </cell>
        </row>
        <row r="200">
          <cell r="F200">
            <v>194</v>
          </cell>
          <cell r="G200">
            <v>35685</v>
          </cell>
          <cell r="H200" t="str">
            <v>96/ISO</v>
          </cell>
          <cell r="I200" t="str">
            <v>SJ</v>
          </cell>
          <cell r="J200">
            <v>96</v>
          </cell>
          <cell r="K200" t="str">
            <v>ISO</v>
          </cell>
        </row>
        <row r="201">
          <cell r="F201">
            <v>195</v>
          </cell>
          <cell r="G201">
            <v>35688</v>
          </cell>
          <cell r="H201" t="str">
            <v>96/ISO</v>
          </cell>
          <cell r="I201" t="str">
            <v>SJ</v>
          </cell>
          <cell r="J201">
            <v>96</v>
          </cell>
          <cell r="K201" t="str">
            <v>ISO</v>
          </cell>
        </row>
        <row r="202">
          <cell r="F202">
            <v>196</v>
          </cell>
          <cell r="G202">
            <v>35688</v>
          </cell>
          <cell r="H202" t="str">
            <v>96/ISO</v>
          </cell>
          <cell r="I202" t="str">
            <v>SJ</v>
          </cell>
          <cell r="J202">
            <v>96</v>
          </cell>
          <cell r="K202" t="str">
            <v>ISO</v>
          </cell>
        </row>
        <row r="203">
          <cell r="F203">
            <v>197</v>
          </cell>
          <cell r="G203">
            <v>35690</v>
          </cell>
          <cell r="H203" t="str">
            <v>96/ISO</v>
          </cell>
          <cell r="I203" t="str">
            <v>SJ</v>
          </cell>
          <cell r="J203">
            <v>96</v>
          </cell>
          <cell r="K203" t="str">
            <v>ISO</v>
          </cell>
        </row>
        <row r="204">
          <cell r="F204">
            <v>198</v>
          </cell>
          <cell r="G204">
            <v>35674</v>
          </cell>
          <cell r="H204" t="str">
            <v>96/NQ</v>
          </cell>
          <cell r="I204" t="str">
            <v>SJ</v>
          </cell>
          <cell r="J204">
            <v>96</v>
          </cell>
          <cell r="K204" t="str">
            <v>NQ</v>
          </cell>
        </row>
        <row r="205">
          <cell r="F205">
            <v>199</v>
          </cell>
          <cell r="G205">
            <v>35674</v>
          </cell>
          <cell r="H205" t="str">
            <v>96/NQ</v>
          </cell>
          <cell r="I205" t="str">
            <v>SJ</v>
          </cell>
          <cell r="J205">
            <v>96</v>
          </cell>
          <cell r="K205" t="str">
            <v>NQ</v>
          </cell>
        </row>
        <row r="206">
          <cell r="F206">
            <v>200</v>
          </cell>
          <cell r="G206">
            <v>35674</v>
          </cell>
          <cell r="H206" t="str">
            <v>96/NQ</v>
          </cell>
          <cell r="I206" t="str">
            <v>SJ</v>
          </cell>
          <cell r="J206">
            <v>96</v>
          </cell>
          <cell r="K206" t="str">
            <v>NQ</v>
          </cell>
        </row>
        <row r="207">
          <cell r="F207">
            <v>201</v>
          </cell>
          <cell r="G207">
            <v>35695</v>
          </cell>
          <cell r="H207" t="str">
            <v>96/ISO</v>
          </cell>
          <cell r="I207" t="str">
            <v>SJ</v>
          </cell>
          <cell r="J207">
            <v>96</v>
          </cell>
          <cell r="K207" t="str">
            <v>ISO</v>
          </cell>
        </row>
        <row r="208">
          <cell r="F208">
            <v>202</v>
          </cell>
          <cell r="G208">
            <v>35695</v>
          </cell>
          <cell r="H208" t="str">
            <v>96/ISO</v>
          </cell>
          <cell r="I208" t="str">
            <v>SJ</v>
          </cell>
          <cell r="J208">
            <v>96</v>
          </cell>
          <cell r="K208" t="str">
            <v>ISO</v>
          </cell>
        </row>
        <row r="209">
          <cell r="F209">
            <v>203</v>
          </cell>
          <cell r="G209">
            <v>35702</v>
          </cell>
          <cell r="H209" t="str">
            <v>96/ISO</v>
          </cell>
          <cell r="I209" t="str">
            <v>SJ</v>
          </cell>
          <cell r="J209">
            <v>96</v>
          </cell>
          <cell r="K209" t="str">
            <v>ISO</v>
          </cell>
        </row>
        <row r="210">
          <cell r="F210">
            <v>204</v>
          </cell>
          <cell r="G210">
            <v>35709</v>
          </cell>
          <cell r="H210" t="str">
            <v>96/ISO</v>
          </cell>
          <cell r="I210" t="str">
            <v>SJ</v>
          </cell>
          <cell r="J210">
            <v>96</v>
          </cell>
          <cell r="K210" t="str">
            <v>ISO</v>
          </cell>
        </row>
        <row r="211">
          <cell r="F211">
            <v>205</v>
          </cell>
          <cell r="G211">
            <v>35716</v>
          </cell>
          <cell r="H211" t="str">
            <v>96/ISO</v>
          </cell>
          <cell r="I211" t="str">
            <v>SJ</v>
          </cell>
          <cell r="J211">
            <v>96</v>
          </cell>
          <cell r="K211" t="str">
            <v>ISO</v>
          </cell>
        </row>
        <row r="212">
          <cell r="F212">
            <v>206</v>
          </cell>
          <cell r="G212">
            <v>35718</v>
          </cell>
          <cell r="H212" t="str">
            <v>96/ISO</v>
          </cell>
          <cell r="I212" t="str">
            <v>SJ</v>
          </cell>
          <cell r="J212">
            <v>96</v>
          </cell>
          <cell r="K212" t="str">
            <v>ISO</v>
          </cell>
        </row>
        <row r="213">
          <cell r="F213">
            <v>207</v>
          </cell>
          <cell r="G213">
            <v>35724</v>
          </cell>
          <cell r="H213" t="str">
            <v>96/ISO</v>
          </cell>
          <cell r="I213" t="str">
            <v>SJ</v>
          </cell>
          <cell r="J213">
            <v>96</v>
          </cell>
          <cell r="K213" t="str">
            <v>ISO</v>
          </cell>
        </row>
        <row r="214">
          <cell r="F214">
            <v>208</v>
          </cell>
          <cell r="G214">
            <v>35731</v>
          </cell>
          <cell r="H214" t="str">
            <v>96/ISO</v>
          </cell>
          <cell r="I214" t="str">
            <v>SJ</v>
          </cell>
          <cell r="J214">
            <v>96</v>
          </cell>
          <cell r="K214" t="str">
            <v>ISO</v>
          </cell>
        </row>
        <row r="215">
          <cell r="F215">
            <v>209</v>
          </cell>
          <cell r="G215">
            <v>35737</v>
          </cell>
          <cell r="H215" t="str">
            <v>96/ISO</v>
          </cell>
          <cell r="I215" t="str">
            <v>SJ</v>
          </cell>
          <cell r="J215">
            <v>96</v>
          </cell>
          <cell r="K215" t="str">
            <v>ISO</v>
          </cell>
        </row>
        <row r="216">
          <cell r="F216">
            <v>210</v>
          </cell>
          <cell r="G216">
            <v>35737</v>
          </cell>
          <cell r="H216" t="str">
            <v>96/ISO</v>
          </cell>
          <cell r="I216" t="str">
            <v>SJ</v>
          </cell>
          <cell r="J216">
            <v>96</v>
          </cell>
          <cell r="K216" t="str">
            <v>ISO</v>
          </cell>
        </row>
        <row r="217">
          <cell r="F217">
            <v>211</v>
          </cell>
          <cell r="G217">
            <v>35737</v>
          </cell>
          <cell r="H217" t="str">
            <v>96/ISO</v>
          </cell>
          <cell r="I217" t="str">
            <v>SJ</v>
          </cell>
          <cell r="J217">
            <v>96</v>
          </cell>
          <cell r="K217" t="str">
            <v>ISO</v>
          </cell>
        </row>
        <row r="218">
          <cell r="F218">
            <v>212</v>
          </cell>
          <cell r="G218">
            <v>35737</v>
          </cell>
          <cell r="H218" t="str">
            <v>96/ISO</v>
          </cell>
          <cell r="I218" t="str">
            <v>SJ</v>
          </cell>
          <cell r="J218">
            <v>96</v>
          </cell>
          <cell r="K218" t="str">
            <v>ISO</v>
          </cell>
        </row>
        <row r="219">
          <cell r="F219">
            <v>213</v>
          </cell>
          <cell r="G219">
            <v>35738</v>
          </cell>
          <cell r="H219" t="str">
            <v>96/ISO</v>
          </cell>
          <cell r="I219" t="str">
            <v>SJ</v>
          </cell>
          <cell r="J219">
            <v>96</v>
          </cell>
          <cell r="K219" t="str">
            <v>ISO</v>
          </cell>
        </row>
        <row r="220">
          <cell r="F220">
            <v>214</v>
          </cell>
          <cell r="G220">
            <v>35744</v>
          </cell>
          <cell r="H220" t="str">
            <v>96/ISO</v>
          </cell>
          <cell r="I220" t="str">
            <v>SJ</v>
          </cell>
          <cell r="J220">
            <v>96</v>
          </cell>
          <cell r="K220" t="str">
            <v>ISO</v>
          </cell>
        </row>
        <row r="221">
          <cell r="F221">
            <v>215</v>
          </cell>
          <cell r="G221">
            <v>35744</v>
          </cell>
          <cell r="H221" t="str">
            <v>96/ISO</v>
          </cell>
          <cell r="I221" t="str">
            <v>SJ</v>
          </cell>
          <cell r="J221">
            <v>96</v>
          </cell>
          <cell r="K221" t="str">
            <v>ISO</v>
          </cell>
        </row>
        <row r="222">
          <cell r="F222">
            <v>216</v>
          </cell>
          <cell r="G222">
            <v>35746</v>
          </cell>
          <cell r="H222" t="str">
            <v>96/ISO</v>
          </cell>
          <cell r="I222" t="str">
            <v>SJ</v>
          </cell>
          <cell r="J222">
            <v>96</v>
          </cell>
          <cell r="K222" t="str">
            <v>ISO</v>
          </cell>
        </row>
        <row r="223">
          <cell r="F223">
            <v>217</v>
          </cell>
          <cell r="G223">
            <v>35706</v>
          </cell>
          <cell r="H223" t="str">
            <v>96/ISO</v>
          </cell>
          <cell r="I223" t="str">
            <v>SJ</v>
          </cell>
          <cell r="J223">
            <v>96</v>
          </cell>
          <cell r="K223" t="str">
            <v>ISO</v>
          </cell>
        </row>
        <row r="224">
          <cell r="F224">
            <v>218</v>
          </cell>
          <cell r="G224">
            <v>35706</v>
          </cell>
          <cell r="H224" t="str">
            <v>96/ISO</v>
          </cell>
          <cell r="I224" t="str">
            <v>SJ</v>
          </cell>
          <cell r="J224">
            <v>96</v>
          </cell>
          <cell r="K224" t="str">
            <v>ISO</v>
          </cell>
        </row>
        <row r="225">
          <cell r="F225">
            <v>219</v>
          </cell>
          <cell r="G225">
            <v>35706</v>
          </cell>
          <cell r="H225" t="str">
            <v>96/NQ</v>
          </cell>
          <cell r="I225" t="str">
            <v>SJ</v>
          </cell>
          <cell r="J225">
            <v>96</v>
          </cell>
          <cell r="K225" t="str">
            <v>NQ</v>
          </cell>
        </row>
        <row r="226">
          <cell r="F226">
            <v>220</v>
          </cell>
          <cell r="G226">
            <v>35706</v>
          </cell>
          <cell r="H226" t="str">
            <v>96/ISO</v>
          </cell>
          <cell r="I226" t="str">
            <v>SJ</v>
          </cell>
          <cell r="J226">
            <v>96</v>
          </cell>
          <cell r="K226" t="str">
            <v>ISO</v>
          </cell>
        </row>
        <row r="227">
          <cell r="F227">
            <v>221</v>
          </cell>
          <cell r="G227">
            <v>35706</v>
          </cell>
          <cell r="H227" t="str">
            <v>96/ISO</v>
          </cell>
          <cell r="I227" t="str">
            <v>SJ</v>
          </cell>
          <cell r="J227">
            <v>96</v>
          </cell>
          <cell r="K227" t="str">
            <v>ISO</v>
          </cell>
        </row>
        <row r="228">
          <cell r="F228">
            <v>222</v>
          </cell>
          <cell r="G228">
            <v>35706</v>
          </cell>
          <cell r="H228" t="str">
            <v>96/ISO</v>
          </cell>
          <cell r="I228" t="str">
            <v>SJ</v>
          </cell>
          <cell r="J228">
            <v>96</v>
          </cell>
          <cell r="K228" t="str">
            <v>ISO</v>
          </cell>
        </row>
        <row r="229">
          <cell r="F229">
            <v>223</v>
          </cell>
          <cell r="G229">
            <v>35706</v>
          </cell>
          <cell r="H229" t="str">
            <v>96/ISO</v>
          </cell>
          <cell r="I229" t="str">
            <v>SJ</v>
          </cell>
          <cell r="J229">
            <v>96</v>
          </cell>
          <cell r="K229" t="str">
            <v>ISO</v>
          </cell>
        </row>
        <row r="230">
          <cell r="F230">
            <v>224</v>
          </cell>
          <cell r="G230">
            <v>35706</v>
          </cell>
          <cell r="H230" t="str">
            <v>96/ISO</v>
          </cell>
          <cell r="I230" t="str">
            <v>SJ</v>
          </cell>
          <cell r="J230">
            <v>96</v>
          </cell>
          <cell r="K230" t="str">
            <v>ISO</v>
          </cell>
        </row>
        <row r="231">
          <cell r="F231">
            <v>225</v>
          </cell>
          <cell r="G231">
            <v>35706</v>
          </cell>
          <cell r="H231" t="str">
            <v>96/ISO</v>
          </cell>
          <cell r="I231" t="str">
            <v>SJ</v>
          </cell>
          <cell r="J231">
            <v>96</v>
          </cell>
          <cell r="K231" t="str">
            <v>ISO</v>
          </cell>
        </row>
        <row r="232">
          <cell r="F232">
            <v>226</v>
          </cell>
          <cell r="G232">
            <v>35706</v>
          </cell>
          <cell r="H232" t="str">
            <v>96/ISO</v>
          </cell>
          <cell r="I232" t="str">
            <v>SJ</v>
          </cell>
          <cell r="J232">
            <v>96</v>
          </cell>
          <cell r="K232" t="str">
            <v>ISO</v>
          </cell>
        </row>
        <row r="233">
          <cell r="F233">
            <v>227</v>
          </cell>
          <cell r="G233">
            <v>35706</v>
          </cell>
          <cell r="H233" t="str">
            <v>96/ISO</v>
          </cell>
          <cell r="I233" t="str">
            <v>SJ</v>
          </cell>
          <cell r="J233">
            <v>96</v>
          </cell>
          <cell r="K233" t="str">
            <v>ISO</v>
          </cell>
        </row>
        <row r="234">
          <cell r="F234">
            <v>228</v>
          </cell>
          <cell r="G234">
            <v>35706</v>
          </cell>
          <cell r="H234" t="str">
            <v>96/ISO</v>
          </cell>
          <cell r="I234" t="str">
            <v>SJ</v>
          </cell>
          <cell r="J234">
            <v>96</v>
          </cell>
          <cell r="K234" t="str">
            <v>ISO</v>
          </cell>
        </row>
        <row r="235">
          <cell r="F235">
            <v>229</v>
          </cell>
          <cell r="G235">
            <v>35706</v>
          </cell>
          <cell r="H235" t="str">
            <v>96/ISO</v>
          </cell>
          <cell r="I235" t="str">
            <v>SJ</v>
          </cell>
          <cell r="J235">
            <v>96</v>
          </cell>
          <cell r="K235" t="str">
            <v>ISO</v>
          </cell>
        </row>
        <row r="236">
          <cell r="F236">
            <v>230</v>
          </cell>
          <cell r="G236">
            <v>35706</v>
          </cell>
          <cell r="H236" t="str">
            <v>96/ISO</v>
          </cell>
          <cell r="I236" t="str">
            <v>SJ</v>
          </cell>
          <cell r="J236">
            <v>96</v>
          </cell>
          <cell r="K236" t="str">
            <v>ISO</v>
          </cell>
        </row>
        <row r="237">
          <cell r="F237">
            <v>231</v>
          </cell>
          <cell r="G237">
            <v>35706</v>
          </cell>
          <cell r="H237" t="str">
            <v>96/ISO</v>
          </cell>
          <cell r="I237" t="str">
            <v>SJ</v>
          </cell>
          <cell r="J237">
            <v>96</v>
          </cell>
          <cell r="K237" t="str">
            <v>ISO</v>
          </cell>
        </row>
        <row r="238">
          <cell r="F238">
            <v>232</v>
          </cell>
          <cell r="G238">
            <v>35706</v>
          </cell>
          <cell r="H238" t="str">
            <v>96/ISO</v>
          </cell>
          <cell r="I238" t="str">
            <v>SJ</v>
          </cell>
          <cell r="J238">
            <v>96</v>
          </cell>
          <cell r="K238" t="str">
            <v>ISO</v>
          </cell>
        </row>
        <row r="239">
          <cell r="F239">
            <v>233</v>
          </cell>
          <cell r="G239">
            <v>35706</v>
          </cell>
          <cell r="H239" t="str">
            <v>96/ISO</v>
          </cell>
          <cell r="I239" t="str">
            <v>SJ</v>
          </cell>
          <cell r="J239">
            <v>96</v>
          </cell>
          <cell r="K239" t="str">
            <v>ISO</v>
          </cell>
        </row>
        <row r="240">
          <cell r="F240">
            <v>234</v>
          </cell>
          <cell r="G240">
            <v>35706</v>
          </cell>
          <cell r="H240" t="str">
            <v>96/ISO</v>
          </cell>
          <cell r="I240" t="str">
            <v>SJ</v>
          </cell>
          <cell r="J240">
            <v>96</v>
          </cell>
          <cell r="K240" t="str">
            <v>ISO</v>
          </cell>
        </row>
        <row r="241">
          <cell r="F241">
            <v>235</v>
          </cell>
          <cell r="G241">
            <v>35706</v>
          </cell>
          <cell r="H241" t="str">
            <v>96/ISO</v>
          </cell>
          <cell r="I241" t="str">
            <v>SJ</v>
          </cell>
          <cell r="J241">
            <v>96</v>
          </cell>
          <cell r="K241" t="str">
            <v>ISO</v>
          </cell>
        </row>
        <row r="242">
          <cell r="F242">
            <v>236</v>
          </cell>
          <cell r="G242">
            <v>35706</v>
          </cell>
          <cell r="H242" t="str">
            <v>96/ISO</v>
          </cell>
          <cell r="I242" t="str">
            <v>SJ</v>
          </cell>
          <cell r="J242">
            <v>96</v>
          </cell>
          <cell r="K242" t="str">
            <v>ISO</v>
          </cell>
        </row>
        <row r="243">
          <cell r="F243">
            <v>237</v>
          </cell>
          <cell r="G243">
            <v>35706</v>
          </cell>
          <cell r="H243" t="str">
            <v>96/ISO</v>
          </cell>
          <cell r="I243" t="str">
            <v>SJ</v>
          </cell>
          <cell r="J243">
            <v>96</v>
          </cell>
          <cell r="K243" t="str">
            <v>ISO</v>
          </cell>
        </row>
        <row r="244">
          <cell r="F244">
            <v>238</v>
          </cell>
          <cell r="G244">
            <v>35706</v>
          </cell>
          <cell r="H244" t="str">
            <v>96/ISO</v>
          </cell>
          <cell r="I244" t="str">
            <v>SJ</v>
          </cell>
          <cell r="J244">
            <v>96</v>
          </cell>
          <cell r="K244" t="str">
            <v>ISO</v>
          </cell>
        </row>
        <row r="245">
          <cell r="F245">
            <v>239</v>
          </cell>
          <cell r="G245">
            <v>35706</v>
          </cell>
          <cell r="H245" t="str">
            <v>96/ISO</v>
          </cell>
          <cell r="I245" t="str">
            <v>SJ</v>
          </cell>
          <cell r="J245">
            <v>96</v>
          </cell>
          <cell r="K245" t="str">
            <v>ISO</v>
          </cell>
        </row>
        <row r="246">
          <cell r="F246">
            <v>240</v>
          </cell>
          <cell r="G246">
            <v>35706</v>
          </cell>
          <cell r="H246" t="str">
            <v>96/ISO</v>
          </cell>
          <cell r="I246" t="str">
            <v>SJ</v>
          </cell>
          <cell r="J246">
            <v>96</v>
          </cell>
          <cell r="K246" t="str">
            <v>ISO</v>
          </cell>
        </row>
        <row r="247">
          <cell r="F247">
            <v>241</v>
          </cell>
          <cell r="G247">
            <v>35706</v>
          </cell>
          <cell r="H247" t="str">
            <v>96/ISO</v>
          </cell>
          <cell r="I247" t="str">
            <v>SJ</v>
          </cell>
          <cell r="J247">
            <v>96</v>
          </cell>
          <cell r="K247" t="str">
            <v>ISO</v>
          </cell>
        </row>
        <row r="248">
          <cell r="F248">
            <v>242</v>
          </cell>
          <cell r="G248">
            <v>35706</v>
          </cell>
          <cell r="H248" t="str">
            <v>96/ISO</v>
          </cell>
          <cell r="I248" t="str">
            <v>SJ</v>
          </cell>
          <cell r="J248">
            <v>96</v>
          </cell>
          <cell r="K248" t="str">
            <v>ISO</v>
          </cell>
        </row>
        <row r="249">
          <cell r="F249">
            <v>243</v>
          </cell>
          <cell r="G249">
            <v>35706</v>
          </cell>
          <cell r="H249" t="str">
            <v>96/ISO</v>
          </cell>
          <cell r="I249" t="str">
            <v>SJ</v>
          </cell>
          <cell r="J249">
            <v>96</v>
          </cell>
          <cell r="K249" t="str">
            <v>ISO</v>
          </cell>
        </row>
        <row r="250">
          <cell r="F250">
            <v>244</v>
          </cell>
          <cell r="G250">
            <v>35706</v>
          </cell>
          <cell r="H250" t="str">
            <v>96/ISO</v>
          </cell>
          <cell r="I250" t="str">
            <v>SJ</v>
          </cell>
          <cell r="J250">
            <v>96</v>
          </cell>
          <cell r="K250" t="str">
            <v>ISO</v>
          </cell>
        </row>
        <row r="251">
          <cell r="F251">
            <v>245</v>
          </cell>
          <cell r="G251">
            <v>35737</v>
          </cell>
          <cell r="H251" t="str">
            <v>96/NQ</v>
          </cell>
          <cell r="I251" t="str">
            <v>SJ</v>
          </cell>
          <cell r="J251">
            <v>96</v>
          </cell>
          <cell r="K251" t="str">
            <v>NQ</v>
          </cell>
        </row>
        <row r="252">
          <cell r="F252">
            <v>246</v>
          </cell>
          <cell r="G252">
            <v>35751</v>
          </cell>
          <cell r="H252" t="str">
            <v>96/NQ</v>
          </cell>
          <cell r="I252" t="str">
            <v>SJ</v>
          </cell>
          <cell r="J252">
            <v>96</v>
          </cell>
          <cell r="K252" t="str">
            <v>NQ</v>
          </cell>
        </row>
        <row r="253">
          <cell r="F253">
            <v>247</v>
          </cell>
          <cell r="G253">
            <v>35751</v>
          </cell>
          <cell r="H253" t="str">
            <v>96/NQ</v>
          </cell>
          <cell r="I253" t="str">
            <v>SJ</v>
          </cell>
          <cell r="J253">
            <v>96</v>
          </cell>
          <cell r="K253" t="str">
            <v>NQ</v>
          </cell>
        </row>
        <row r="254">
          <cell r="F254">
            <v>248</v>
          </cell>
          <cell r="G254">
            <v>35751</v>
          </cell>
          <cell r="H254" t="str">
            <v>96/NQ</v>
          </cell>
          <cell r="I254" t="str">
            <v>SJ</v>
          </cell>
          <cell r="J254">
            <v>96</v>
          </cell>
          <cell r="K254" t="str">
            <v>NQ</v>
          </cell>
        </row>
        <row r="255">
          <cell r="F255">
            <v>249</v>
          </cell>
          <cell r="G255">
            <v>35706</v>
          </cell>
          <cell r="H255" t="str">
            <v>96/ISO</v>
          </cell>
          <cell r="I255" t="str">
            <v>SJ</v>
          </cell>
          <cell r="J255">
            <v>96</v>
          </cell>
          <cell r="K255" t="str">
            <v>ISO</v>
          </cell>
        </row>
        <row r="256">
          <cell r="F256">
            <v>250</v>
          </cell>
          <cell r="G256">
            <v>35706</v>
          </cell>
          <cell r="H256" t="str">
            <v>96/ISO</v>
          </cell>
          <cell r="I256" t="str">
            <v>SJ</v>
          </cell>
          <cell r="J256">
            <v>96</v>
          </cell>
          <cell r="K256" t="str">
            <v>ISO</v>
          </cell>
        </row>
        <row r="257">
          <cell r="F257">
            <v>251</v>
          </cell>
          <cell r="G257">
            <v>35706</v>
          </cell>
          <cell r="H257" t="str">
            <v>96/ISO</v>
          </cell>
          <cell r="I257" t="str">
            <v>SJ</v>
          </cell>
          <cell r="J257">
            <v>96</v>
          </cell>
          <cell r="K257" t="str">
            <v>ISO</v>
          </cell>
        </row>
        <row r="258">
          <cell r="F258">
            <v>252</v>
          </cell>
          <cell r="G258">
            <v>35706</v>
          </cell>
          <cell r="H258" t="str">
            <v>96/ISO</v>
          </cell>
          <cell r="I258" t="str">
            <v>SJ</v>
          </cell>
          <cell r="J258">
            <v>96</v>
          </cell>
          <cell r="K258" t="str">
            <v>ISO</v>
          </cell>
        </row>
        <row r="259">
          <cell r="F259">
            <v>253</v>
          </cell>
          <cell r="G259">
            <v>35706</v>
          </cell>
          <cell r="H259" t="str">
            <v>96/ISO</v>
          </cell>
          <cell r="I259" t="str">
            <v>SJ</v>
          </cell>
          <cell r="J259">
            <v>96</v>
          </cell>
          <cell r="K259" t="str">
            <v>ISO</v>
          </cell>
        </row>
        <row r="260">
          <cell r="F260">
            <v>254</v>
          </cell>
          <cell r="G260">
            <v>35706</v>
          </cell>
          <cell r="H260" t="str">
            <v>96/ISO</v>
          </cell>
          <cell r="I260" t="str">
            <v>SJ</v>
          </cell>
          <cell r="J260">
            <v>96</v>
          </cell>
          <cell r="K260" t="str">
            <v>ISO</v>
          </cell>
        </row>
        <row r="261">
          <cell r="F261">
            <v>255</v>
          </cell>
          <cell r="G261">
            <v>35706</v>
          </cell>
          <cell r="H261" t="str">
            <v>96/ISO</v>
          </cell>
          <cell r="I261" t="str">
            <v>SJ</v>
          </cell>
          <cell r="J261">
            <v>96</v>
          </cell>
          <cell r="K261" t="str">
            <v>ISO</v>
          </cell>
        </row>
        <row r="262">
          <cell r="F262">
            <v>256</v>
          </cell>
          <cell r="G262">
            <v>35706</v>
          </cell>
          <cell r="H262" t="str">
            <v>96/ISO</v>
          </cell>
          <cell r="I262" t="str">
            <v>SJ</v>
          </cell>
          <cell r="J262">
            <v>96</v>
          </cell>
          <cell r="K262" t="str">
            <v>ISO</v>
          </cell>
        </row>
        <row r="263">
          <cell r="F263">
            <v>257</v>
          </cell>
          <cell r="G263">
            <v>35706</v>
          </cell>
          <cell r="H263" t="str">
            <v>96/ISO</v>
          </cell>
          <cell r="I263" t="str">
            <v>SJ</v>
          </cell>
          <cell r="J263">
            <v>96</v>
          </cell>
          <cell r="K263" t="str">
            <v>ISO</v>
          </cell>
        </row>
        <row r="264">
          <cell r="F264">
            <v>258</v>
          </cell>
          <cell r="G264">
            <v>35706</v>
          </cell>
          <cell r="H264" t="str">
            <v>96/ISO</v>
          </cell>
          <cell r="I264" t="str">
            <v>SJ</v>
          </cell>
          <cell r="J264">
            <v>96</v>
          </cell>
          <cell r="K264" t="str">
            <v>ISO</v>
          </cell>
        </row>
        <row r="265">
          <cell r="F265">
            <v>259</v>
          </cell>
          <cell r="G265">
            <v>35706</v>
          </cell>
          <cell r="H265" t="str">
            <v>96/ISO</v>
          </cell>
          <cell r="I265" t="str">
            <v>SJ</v>
          </cell>
          <cell r="J265">
            <v>96</v>
          </cell>
          <cell r="K265" t="str">
            <v>ISO</v>
          </cell>
        </row>
        <row r="266">
          <cell r="F266">
            <v>260</v>
          </cell>
          <cell r="G266">
            <v>35706</v>
          </cell>
          <cell r="H266" t="str">
            <v>96/ISO</v>
          </cell>
          <cell r="I266" t="str">
            <v>SJ</v>
          </cell>
          <cell r="J266">
            <v>96</v>
          </cell>
          <cell r="K266" t="str">
            <v>ISO</v>
          </cell>
        </row>
        <row r="267">
          <cell r="F267">
            <v>261</v>
          </cell>
          <cell r="G267">
            <v>35706</v>
          </cell>
          <cell r="H267" t="str">
            <v>96/ISO</v>
          </cell>
          <cell r="I267" t="str">
            <v>SJ</v>
          </cell>
          <cell r="J267">
            <v>96</v>
          </cell>
          <cell r="K267" t="str">
            <v>ISO</v>
          </cell>
        </row>
        <row r="268">
          <cell r="F268">
            <v>262</v>
          </cell>
          <cell r="G268">
            <v>35766</v>
          </cell>
          <cell r="H268" t="str">
            <v>96/NQ</v>
          </cell>
          <cell r="I268" t="str">
            <v>SJ</v>
          </cell>
          <cell r="J268">
            <v>96</v>
          </cell>
          <cell r="K268" t="str">
            <v>NQ</v>
          </cell>
        </row>
        <row r="269">
          <cell r="F269">
            <v>263</v>
          </cell>
          <cell r="G269">
            <v>35766</v>
          </cell>
          <cell r="H269" t="str">
            <v>96/NQ</v>
          </cell>
          <cell r="I269" t="str">
            <v>SJ</v>
          </cell>
          <cell r="J269">
            <v>96</v>
          </cell>
          <cell r="K269" t="str">
            <v>NQ</v>
          </cell>
        </row>
        <row r="270">
          <cell r="F270">
            <v>264</v>
          </cell>
          <cell r="G270">
            <v>35766</v>
          </cell>
          <cell r="H270" t="str">
            <v>96/NQ</v>
          </cell>
          <cell r="I270" t="str">
            <v>SJ</v>
          </cell>
          <cell r="J270">
            <v>96</v>
          </cell>
          <cell r="K270" t="str">
            <v>NQ</v>
          </cell>
        </row>
        <row r="271">
          <cell r="F271">
            <v>265</v>
          </cell>
          <cell r="G271">
            <v>35751</v>
          </cell>
          <cell r="H271" t="str">
            <v>96/ISO</v>
          </cell>
          <cell r="I271" t="str">
            <v>SJ</v>
          </cell>
          <cell r="J271">
            <v>96</v>
          </cell>
          <cell r="K271" t="str">
            <v>ISO</v>
          </cell>
        </row>
        <row r="272">
          <cell r="F272">
            <v>266</v>
          </cell>
          <cell r="G272">
            <v>35751</v>
          </cell>
          <cell r="H272" t="str">
            <v>96/ISO</v>
          </cell>
          <cell r="I272" t="str">
            <v>SJ</v>
          </cell>
          <cell r="J272">
            <v>96</v>
          </cell>
          <cell r="K272" t="str">
            <v>ISO</v>
          </cell>
        </row>
        <row r="273">
          <cell r="F273">
            <v>267</v>
          </cell>
          <cell r="G273">
            <v>35751</v>
          </cell>
          <cell r="H273" t="str">
            <v>96/ISO</v>
          </cell>
          <cell r="I273" t="str">
            <v>SJ</v>
          </cell>
          <cell r="J273">
            <v>96</v>
          </cell>
          <cell r="K273" t="str">
            <v>ISO</v>
          </cell>
        </row>
        <row r="274">
          <cell r="F274">
            <v>268</v>
          </cell>
          <cell r="G274">
            <v>35758</v>
          </cell>
          <cell r="H274" t="str">
            <v>96/ISO</v>
          </cell>
          <cell r="I274" t="str">
            <v>SJ</v>
          </cell>
          <cell r="J274">
            <v>96</v>
          </cell>
          <cell r="K274" t="str">
            <v>ISO</v>
          </cell>
        </row>
        <row r="275">
          <cell r="F275">
            <v>269</v>
          </cell>
          <cell r="G275">
            <v>35758</v>
          </cell>
          <cell r="H275" t="str">
            <v>96/ISO</v>
          </cell>
          <cell r="I275" t="str">
            <v>SJ</v>
          </cell>
          <cell r="J275">
            <v>96</v>
          </cell>
          <cell r="K275" t="str">
            <v>ISO</v>
          </cell>
        </row>
        <row r="276">
          <cell r="F276">
            <v>270</v>
          </cell>
          <cell r="G276">
            <v>35758</v>
          </cell>
          <cell r="H276" t="str">
            <v>96/ISO</v>
          </cell>
          <cell r="I276" t="str">
            <v>SJ</v>
          </cell>
          <cell r="J276">
            <v>96</v>
          </cell>
          <cell r="K276" t="str">
            <v>ISO</v>
          </cell>
        </row>
        <row r="277">
          <cell r="F277">
            <v>271</v>
          </cell>
          <cell r="G277">
            <v>35758</v>
          </cell>
          <cell r="H277" t="str">
            <v>96/ISO</v>
          </cell>
          <cell r="I277" t="str">
            <v>SJ</v>
          </cell>
          <cell r="J277">
            <v>96</v>
          </cell>
          <cell r="K277" t="str">
            <v>ISO</v>
          </cell>
        </row>
        <row r="278">
          <cell r="F278">
            <v>272</v>
          </cell>
          <cell r="G278">
            <v>35759</v>
          </cell>
          <cell r="H278" t="str">
            <v>96/ISO</v>
          </cell>
          <cell r="I278" t="str">
            <v>SJ</v>
          </cell>
          <cell r="J278">
            <v>96</v>
          </cell>
          <cell r="K278" t="str">
            <v>ISO</v>
          </cell>
        </row>
        <row r="279">
          <cell r="F279">
            <v>273</v>
          </cell>
          <cell r="G279">
            <v>35765</v>
          </cell>
          <cell r="H279" t="str">
            <v>96/ISO</v>
          </cell>
          <cell r="I279" t="str">
            <v>SJ</v>
          </cell>
          <cell r="J279">
            <v>96</v>
          </cell>
          <cell r="K279" t="str">
            <v>ISO</v>
          </cell>
        </row>
        <row r="280">
          <cell r="F280">
            <v>274</v>
          </cell>
          <cell r="G280">
            <v>35765</v>
          </cell>
          <cell r="H280" t="str">
            <v>96/ISO</v>
          </cell>
          <cell r="I280" t="str">
            <v>SJ</v>
          </cell>
          <cell r="J280">
            <v>96</v>
          </cell>
          <cell r="K280" t="str">
            <v>ISO</v>
          </cell>
        </row>
        <row r="281">
          <cell r="F281">
            <v>275</v>
          </cell>
          <cell r="G281">
            <v>35766</v>
          </cell>
          <cell r="H281" t="str">
            <v>96/ISO</v>
          </cell>
          <cell r="I281" t="str">
            <v>SJ</v>
          </cell>
          <cell r="J281">
            <v>96</v>
          </cell>
          <cell r="K281" t="str">
            <v>ISO</v>
          </cell>
        </row>
        <row r="282">
          <cell r="F282">
            <v>276</v>
          </cell>
          <cell r="G282">
            <v>35766</v>
          </cell>
          <cell r="H282" t="str">
            <v>96/ISO</v>
          </cell>
          <cell r="I282" t="str">
            <v>SJ</v>
          </cell>
          <cell r="J282">
            <v>96</v>
          </cell>
          <cell r="K282" t="str">
            <v>ISO</v>
          </cell>
        </row>
        <row r="283">
          <cell r="F283">
            <v>277</v>
          </cell>
          <cell r="G283">
            <v>35772</v>
          </cell>
          <cell r="H283" t="str">
            <v>96/ISO</v>
          </cell>
          <cell r="I283" t="str">
            <v>SJ</v>
          </cell>
          <cell r="J283">
            <v>96</v>
          </cell>
          <cell r="K283" t="str">
            <v>ISO</v>
          </cell>
        </row>
        <row r="284">
          <cell r="F284">
            <v>278</v>
          </cell>
          <cell r="G284">
            <v>35772</v>
          </cell>
          <cell r="H284" t="str">
            <v>96/ISO</v>
          </cell>
          <cell r="I284" t="str">
            <v>SJ</v>
          </cell>
          <cell r="J284">
            <v>96</v>
          </cell>
          <cell r="K284" t="str">
            <v>ISO</v>
          </cell>
        </row>
        <row r="285">
          <cell r="F285">
            <v>279</v>
          </cell>
          <cell r="G285">
            <v>35709</v>
          </cell>
          <cell r="H285" t="str">
            <v>96/NQ</v>
          </cell>
          <cell r="I285" t="str">
            <v>SJ</v>
          </cell>
          <cell r="J285">
            <v>96</v>
          </cell>
          <cell r="K285" t="str">
            <v>NQ</v>
          </cell>
        </row>
        <row r="286">
          <cell r="F286">
            <v>280</v>
          </cell>
          <cell r="G286">
            <v>35797</v>
          </cell>
          <cell r="H286" t="str">
            <v>96/ISO</v>
          </cell>
          <cell r="I286" t="str">
            <v>SJ</v>
          </cell>
          <cell r="J286">
            <v>96</v>
          </cell>
          <cell r="K286" t="str">
            <v>ISO</v>
          </cell>
        </row>
        <row r="287">
          <cell r="F287">
            <v>281</v>
          </cell>
          <cell r="G287">
            <v>35797</v>
          </cell>
          <cell r="H287" t="str">
            <v>96/ISO</v>
          </cell>
          <cell r="I287" t="str">
            <v>SJ</v>
          </cell>
          <cell r="J287">
            <v>96</v>
          </cell>
          <cell r="K287" t="str">
            <v>ISO</v>
          </cell>
        </row>
        <row r="288">
          <cell r="F288">
            <v>282</v>
          </cell>
          <cell r="G288">
            <v>35797</v>
          </cell>
          <cell r="H288" t="str">
            <v>96/ISO</v>
          </cell>
          <cell r="I288" t="str">
            <v>SJ</v>
          </cell>
          <cell r="J288">
            <v>96</v>
          </cell>
          <cell r="K288" t="str">
            <v>ISO</v>
          </cell>
        </row>
        <row r="289">
          <cell r="F289">
            <v>283</v>
          </cell>
          <cell r="G289">
            <v>35797</v>
          </cell>
          <cell r="H289" t="str">
            <v>96/ISO</v>
          </cell>
          <cell r="I289" t="str">
            <v>SJ</v>
          </cell>
          <cell r="J289">
            <v>96</v>
          </cell>
          <cell r="K289" t="str">
            <v>ISO</v>
          </cell>
        </row>
        <row r="290">
          <cell r="F290">
            <v>284</v>
          </cell>
          <cell r="G290">
            <v>35814</v>
          </cell>
          <cell r="H290" t="str">
            <v>96/ISO</v>
          </cell>
          <cell r="I290" t="str">
            <v>SJ</v>
          </cell>
          <cell r="J290">
            <v>96</v>
          </cell>
          <cell r="K290" t="str">
            <v>ISO</v>
          </cell>
        </row>
        <row r="291">
          <cell r="F291">
            <v>285</v>
          </cell>
          <cell r="G291">
            <v>35814</v>
          </cell>
          <cell r="H291" t="str">
            <v>96/ISO</v>
          </cell>
          <cell r="I291" t="str">
            <v>SJ</v>
          </cell>
          <cell r="J291">
            <v>96</v>
          </cell>
          <cell r="K291" t="str">
            <v>ISO</v>
          </cell>
        </row>
        <row r="292">
          <cell r="F292">
            <v>286</v>
          </cell>
          <cell r="G292">
            <v>35814</v>
          </cell>
          <cell r="H292" t="str">
            <v>96/ISO</v>
          </cell>
          <cell r="I292" t="str">
            <v>SJ</v>
          </cell>
          <cell r="J292">
            <v>96</v>
          </cell>
          <cell r="K292" t="str">
            <v>ISO</v>
          </cell>
        </row>
        <row r="293">
          <cell r="F293">
            <v>287</v>
          </cell>
          <cell r="G293">
            <v>35814</v>
          </cell>
          <cell r="H293" t="str">
            <v>96/ISO</v>
          </cell>
          <cell r="I293" t="str">
            <v>SJ</v>
          </cell>
          <cell r="J293">
            <v>96</v>
          </cell>
          <cell r="K293" t="str">
            <v>ISO</v>
          </cell>
        </row>
        <row r="294">
          <cell r="F294">
            <v>288</v>
          </cell>
          <cell r="G294">
            <v>35814</v>
          </cell>
          <cell r="H294" t="str">
            <v>96/ISO</v>
          </cell>
          <cell r="I294" t="str">
            <v>SJ</v>
          </cell>
          <cell r="J294">
            <v>96</v>
          </cell>
          <cell r="K294" t="str">
            <v>ISO</v>
          </cell>
        </row>
        <row r="295">
          <cell r="F295">
            <v>289</v>
          </cell>
          <cell r="G295">
            <v>35814</v>
          </cell>
          <cell r="H295" t="str">
            <v>96/ISO</v>
          </cell>
          <cell r="I295" t="str">
            <v>SJ</v>
          </cell>
          <cell r="J295">
            <v>96</v>
          </cell>
          <cell r="K295" t="str">
            <v>ISO</v>
          </cell>
        </row>
        <row r="296">
          <cell r="F296">
            <v>290</v>
          </cell>
          <cell r="G296">
            <v>35814</v>
          </cell>
          <cell r="H296" t="str">
            <v>96/ISO</v>
          </cell>
          <cell r="I296" t="str">
            <v>SJ</v>
          </cell>
          <cell r="J296">
            <v>96</v>
          </cell>
          <cell r="K296" t="str">
            <v>ISO</v>
          </cell>
        </row>
        <row r="297">
          <cell r="F297">
            <v>291</v>
          </cell>
          <cell r="G297">
            <v>35814</v>
          </cell>
          <cell r="H297" t="str">
            <v>96/ISO</v>
          </cell>
          <cell r="I297" t="str">
            <v>SJ</v>
          </cell>
          <cell r="J297">
            <v>96</v>
          </cell>
          <cell r="K297" t="str">
            <v>ISO</v>
          </cell>
        </row>
        <row r="298">
          <cell r="F298">
            <v>292</v>
          </cell>
          <cell r="G298">
            <v>35821</v>
          </cell>
          <cell r="H298" t="str">
            <v>96/ISO</v>
          </cell>
          <cell r="I298" t="str">
            <v>SJ</v>
          </cell>
          <cell r="J298">
            <v>96</v>
          </cell>
          <cell r="K298" t="str">
            <v>ISO</v>
          </cell>
        </row>
        <row r="299">
          <cell r="F299">
            <v>293</v>
          </cell>
          <cell r="G299">
            <v>35821</v>
          </cell>
          <cell r="H299" t="str">
            <v>96/ISO</v>
          </cell>
          <cell r="I299" t="str">
            <v>SJ</v>
          </cell>
          <cell r="J299">
            <v>96</v>
          </cell>
          <cell r="K299" t="str">
            <v>ISO</v>
          </cell>
        </row>
        <row r="300">
          <cell r="F300">
            <v>294</v>
          </cell>
          <cell r="G300">
            <v>35843</v>
          </cell>
          <cell r="H300" t="str">
            <v>96/ISO</v>
          </cell>
          <cell r="I300" t="str">
            <v>SJ</v>
          </cell>
          <cell r="J300">
            <v>96</v>
          </cell>
          <cell r="K300" t="str">
            <v>ISO</v>
          </cell>
        </row>
        <row r="301">
          <cell r="F301">
            <v>295</v>
          </cell>
          <cell r="G301">
            <v>35843</v>
          </cell>
          <cell r="H301" t="str">
            <v>96/ISO</v>
          </cell>
          <cell r="I301" t="str">
            <v>SJ</v>
          </cell>
          <cell r="J301">
            <v>96</v>
          </cell>
          <cell r="K301" t="str">
            <v>ISO</v>
          </cell>
        </row>
        <row r="302">
          <cell r="F302">
            <v>296</v>
          </cell>
          <cell r="G302">
            <v>35891</v>
          </cell>
          <cell r="H302" t="str">
            <v>96/ISO</v>
          </cell>
          <cell r="I302" t="str">
            <v>SJ</v>
          </cell>
          <cell r="J302">
            <v>96</v>
          </cell>
          <cell r="K302" t="str">
            <v>ISO</v>
          </cell>
        </row>
        <row r="303">
          <cell r="F303">
            <v>297</v>
          </cell>
          <cell r="G303">
            <v>35886</v>
          </cell>
          <cell r="H303" t="str">
            <v>96/ISO</v>
          </cell>
          <cell r="I303" t="str">
            <v>SJ</v>
          </cell>
          <cell r="J303">
            <v>96</v>
          </cell>
          <cell r="K303" t="str">
            <v>ISO</v>
          </cell>
        </row>
        <row r="304">
          <cell r="F304">
            <v>298</v>
          </cell>
          <cell r="G304">
            <v>35905</v>
          </cell>
          <cell r="H304" t="str">
            <v>96/ISO</v>
          </cell>
          <cell r="I304" t="str">
            <v>SJ</v>
          </cell>
          <cell r="J304">
            <v>96</v>
          </cell>
          <cell r="K304" t="str">
            <v>ISO</v>
          </cell>
        </row>
        <row r="305">
          <cell r="F305">
            <v>299</v>
          </cell>
          <cell r="G305">
            <v>35905</v>
          </cell>
          <cell r="H305" t="str">
            <v>96/ISO</v>
          </cell>
          <cell r="I305" t="str">
            <v>SJ</v>
          </cell>
          <cell r="J305">
            <v>96</v>
          </cell>
          <cell r="K305" t="str">
            <v>ISO</v>
          </cell>
        </row>
        <row r="306">
          <cell r="F306">
            <v>300</v>
          </cell>
          <cell r="G306">
            <v>35920</v>
          </cell>
          <cell r="H306" t="str">
            <v>96/ISO</v>
          </cell>
          <cell r="I306" t="str">
            <v>SJ</v>
          </cell>
          <cell r="J306">
            <v>96</v>
          </cell>
          <cell r="K306" t="str">
            <v>ISO</v>
          </cell>
        </row>
        <row r="307">
          <cell r="F307">
            <v>301</v>
          </cell>
          <cell r="G307">
            <v>35933</v>
          </cell>
          <cell r="H307" t="str">
            <v>96/ISO</v>
          </cell>
          <cell r="I307" t="str">
            <v>SJ</v>
          </cell>
          <cell r="J307">
            <v>96</v>
          </cell>
          <cell r="K307" t="str">
            <v>ISO</v>
          </cell>
        </row>
        <row r="308">
          <cell r="F308">
            <v>302</v>
          </cell>
          <cell r="G308">
            <v>35948</v>
          </cell>
          <cell r="H308" t="str">
            <v>96/ISO</v>
          </cell>
          <cell r="I308" t="str">
            <v>SJ</v>
          </cell>
          <cell r="J308">
            <v>96</v>
          </cell>
          <cell r="K308" t="str">
            <v>ISO</v>
          </cell>
        </row>
        <row r="309">
          <cell r="F309">
            <v>303</v>
          </cell>
          <cell r="G309">
            <v>35948</v>
          </cell>
          <cell r="H309" t="str">
            <v>96/NQ</v>
          </cell>
          <cell r="I309" t="str">
            <v>SJ</v>
          </cell>
          <cell r="J309">
            <v>96</v>
          </cell>
          <cell r="K309" t="str">
            <v>NQ</v>
          </cell>
        </row>
        <row r="310">
          <cell r="F310">
            <v>304</v>
          </cell>
          <cell r="G310">
            <v>35941</v>
          </cell>
          <cell r="H310" t="str">
            <v>96/ISO</v>
          </cell>
          <cell r="I310" t="str">
            <v>SJ</v>
          </cell>
          <cell r="J310">
            <v>96</v>
          </cell>
          <cell r="K310" t="str">
            <v>ISO</v>
          </cell>
        </row>
        <row r="311">
          <cell r="F311">
            <v>305</v>
          </cell>
          <cell r="G311">
            <v>36005</v>
          </cell>
          <cell r="H311" t="str">
            <v>96/NQ</v>
          </cell>
          <cell r="I311" t="str">
            <v>SJ</v>
          </cell>
          <cell r="J311">
            <v>96</v>
          </cell>
          <cell r="K311" t="str">
            <v>NQ</v>
          </cell>
        </row>
        <row r="312">
          <cell r="F312">
            <v>306</v>
          </cell>
          <cell r="G312">
            <v>35947</v>
          </cell>
          <cell r="H312" t="str">
            <v>96/ISO</v>
          </cell>
          <cell r="I312" t="str">
            <v>SJ</v>
          </cell>
          <cell r="J312">
            <v>96</v>
          </cell>
          <cell r="K312" t="str">
            <v>ISO</v>
          </cell>
        </row>
        <row r="313">
          <cell r="F313">
            <v>307</v>
          </cell>
          <cell r="G313">
            <v>35950</v>
          </cell>
          <cell r="H313" t="str">
            <v>96/ISO</v>
          </cell>
          <cell r="I313" t="str">
            <v>SJ</v>
          </cell>
          <cell r="J313">
            <v>96</v>
          </cell>
          <cell r="K313" t="str">
            <v>ISO</v>
          </cell>
        </row>
        <row r="314">
          <cell r="F314">
            <v>308</v>
          </cell>
          <cell r="G314">
            <v>35964</v>
          </cell>
          <cell r="H314" t="str">
            <v>96/ISO</v>
          </cell>
          <cell r="I314" t="str">
            <v>SJ</v>
          </cell>
          <cell r="J314">
            <v>96</v>
          </cell>
          <cell r="K314" t="str">
            <v>ISO</v>
          </cell>
        </row>
        <row r="315">
          <cell r="F315">
            <v>309</v>
          </cell>
          <cell r="G315">
            <v>35968</v>
          </cell>
          <cell r="H315" t="str">
            <v>96/ISO</v>
          </cell>
          <cell r="I315" t="str">
            <v>SJ</v>
          </cell>
          <cell r="J315">
            <v>96</v>
          </cell>
          <cell r="K315" t="str">
            <v>ISO</v>
          </cell>
        </row>
        <row r="316">
          <cell r="F316">
            <v>310</v>
          </cell>
          <cell r="G316">
            <v>35975</v>
          </cell>
          <cell r="H316" t="str">
            <v>96/ISO</v>
          </cell>
          <cell r="I316" t="str">
            <v>SJ</v>
          </cell>
          <cell r="J316">
            <v>96</v>
          </cell>
          <cell r="K316" t="str">
            <v>ISO</v>
          </cell>
        </row>
        <row r="317">
          <cell r="F317">
            <v>311</v>
          </cell>
          <cell r="G317">
            <v>35983</v>
          </cell>
          <cell r="H317" t="str">
            <v>96/ISO</v>
          </cell>
          <cell r="I317" t="str">
            <v>SJ</v>
          </cell>
          <cell r="J317">
            <v>96</v>
          </cell>
          <cell r="K317" t="str">
            <v>ISO</v>
          </cell>
        </row>
        <row r="318">
          <cell r="F318">
            <v>312</v>
          </cell>
          <cell r="G318">
            <v>35989</v>
          </cell>
          <cell r="H318" t="str">
            <v>96/ISO</v>
          </cell>
          <cell r="I318" t="str">
            <v>SJ</v>
          </cell>
          <cell r="J318">
            <v>96</v>
          </cell>
          <cell r="K318" t="str">
            <v>ISO</v>
          </cell>
        </row>
        <row r="319">
          <cell r="F319">
            <v>313</v>
          </cell>
          <cell r="G319">
            <v>35989</v>
          </cell>
          <cell r="H319" t="str">
            <v>96/ISO</v>
          </cell>
          <cell r="I319" t="str">
            <v>SJ</v>
          </cell>
          <cell r="J319">
            <v>96</v>
          </cell>
          <cell r="K319" t="str">
            <v>ISO</v>
          </cell>
        </row>
        <row r="320">
          <cell r="F320">
            <v>314</v>
          </cell>
          <cell r="G320">
            <v>35996</v>
          </cell>
          <cell r="H320" t="str">
            <v>96/ISO</v>
          </cell>
          <cell r="I320" t="str">
            <v>SJ</v>
          </cell>
          <cell r="J320">
            <v>96</v>
          </cell>
          <cell r="K320" t="str">
            <v>ISO</v>
          </cell>
        </row>
        <row r="321">
          <cell r="F321">
            <v>315</v>
          </cell>
          <cell r="G321">
            <v>35996</v>
          </cell>
          <cell r="H321" t="str">
            <v>96/ISO</v>
          </cell>
          <cell r="I321" t="str">
            <v>SJ</v>
          </cell>
          <cell r="J321">
            <v>96</v>
          </cell>
          <cell r="K321" t="str">
            <v>ISO</v>
          </cell>
        </row>
        <row r="322">
          <cell r="F322">
            <v>316</v>
          </cell>
          <cell r="G322">
            <v>35948</v>
          </cell>
          <cell r="H322" t="str">
            <v>96/NQ</v>
          </cell>
          <cell r="I322" t="str">
            <v>SJ</v>
          </cell>
          <cell r="J322">
            <v>96</v>
          </cell>
          <cell r="K322" t="str">
            <v>NQ</v>
          </cell>
        </row>
        <row r="323">
          <cell r="F323">
            <v>317</v>
          </cell>
          <cell r="G323">
            <v>35900</v>
          </cell>
          <cell r="H323" t="str">
            <v>96/NQ</v>
          </cell>
          <cell r="I323" t="str">
            <v>SJ</v>
          </cell>
          <cell r="J323">
            <v>96</v>
          </cell>
          <cell r="K323" t="str">
            <v>NQ</v>
          </cell>
        </row>
        <row r="324">
          <cell r="F324">
            <v>318</v>
          </cell>
          <cell r="G324">
            <v>35884</v>
          </cell>
          <cell r="H324" t="str">
            <v>96/NQ</v>
          </cell>
          <cell r="I324" t="str">
            <v>SJ</v>
          </cell>
          <cell r="J324">
            <v>96</v>
          </cell>
          <cell r="K324" t="str">
            <v>NQ</v>
          </cell>
        </row>
        <row r="325">
          <cell r="F325">
            <v>319</v>
          </cell>
          <cell r="G325">
            <v>36074</v>
          </cell>
          <cell r="H325" t="str">
            <v>96/NQ</v>
          </cell>
          <cell r="I325" t="str">
            <v>SJ</v>
          </cell>
          <cell r="J325">
            <v>96</v>
          </cell>
          <cell r="K325" t="str">
            <v>NQ</v>
          </cell>
        </row>
        <row r="326">
          <cell r="F326">
            <v>320</v>
          </cell>
          <cell r="G326">
            <v>36144</v>
          </cell>
          <cell r="H326" t="str">
            <v>96/NQ</v>
          </cell>
          <cell r="I326" t="str">
            <v>SJ</v>
          </cell>
          <cell r="J326">
            <v>96</v>
          </cell>
          <cell r="K326" t="str">
            <v>NQ</v>
          </cell>
        </row>
        <row r="327">
          <cell r="F327">
            <v>321</v>
          </cell>
          <cell r="G327">
            <v>36144</v>
          </cell>
          <cell r="H327" t="str">
            <v>96/NQ</v>
          </cell>
          <cell r="I327" t="str">
            <v>SJ</v>
          </cell>
          <cell r="J327">
            <v>96</v>
          </cell>
          <cell r="K327" t="str">
            <v>NQ</v>
          </cell>
        </row>
        <row r="328">
          <cell r="F328">
            <v>322</v>
          </cell>
          <cell r="G328">
            <v>36144</v>
          </cell>
          <cell r="H328" t="str">
            <v>96/NQ</v>
          </cell>
          <cell r="I328" t="str">
            <v>SJ</v>
          </cell>
          <cell r="J328">
            <v>96</v>
          </cell>
          <cell r="K328" t="str">
            <v>NQ</v>
          </cell>
        </row>
        <row r="329">
          <cell r="F329">
            <v>323</v>
          </cell>
          <cell r="G329">
            <v>35856</v>
          </cell>
          <cell r="H329" t="str">
            <v>96/NQ</v>
          </cell>
          <cell r="I329" t="str">
            <v>SJ</v>
          </cell>
          <cell r="J329">
            <v>96</v>
          </cell>
          <cell r="K329" t="str">
            <v>NQ</v>
          </cell>
        </row>
        <row r="330">
          <cell r="F330">
            <v>324</v>
          </cell>
          <cell r="G330">
            <v>36206</v>
          </cell>
          <cell r="H330" t="str">
            <v>99/ISO</v>
          </cell>
          <cell r="I330" t="str">
            <v>SJ</v>
          </cell>
          <cell r="J330">
            <v>99</v>
          </cell>
          <cell r="K330" t="str">
            <v>ISO</v>
          </cell>
        </row>
        <row r="331">
          <cell r="F331">
            <v>325</v>
          </cell>
          <cell r="G331">
            <v>36206</v>
          </cell>
          <cell r="H331" t="str">
            <v>99/ISO</v>
          </cell>
          <cell r="I331" t="str">
            <v>SJ</v>
          </cell>
          <cell r="J331">
            <v>99</v>
          </cell>
          <cell r="K331" t="str">
            <v>ISO</v>
          </cell>
        </row>
        <row r="332">
          <cell r="F332">
            <v>326</v>
          </cell>
          <cell r="G332">
            <v>36206</v>
          </cell>
          <cell r="H332" t="str">
            <v>99/ISO</v>
          </cell>
          <cell r="I332" t="str">
            <v>SJ</v>
          </cell>
          <cell r="J332">
            <v>99</v>
          </cell>
          <cell r="K332" t="str">
            <v>ISO</v>
          </cell>
        </row>
        <row r="333">
          <cell r="F333">
            <v>327</v>
          </cell>
          <cell r="G333">
            <v>36206</v>
          </cell>
          <cell r="H333" t="str">
            <v>99/ISO</v>
          </cell>
          <cell r="I333" t="str">
            <v>SJ</v>
          </cell>
          <cell r="J333">
            <v>99</v>
          </cell>
          <cell r="K333" t="str">
            <v>ISO</v>
          </cell>
        </row>
        <row r="334">
          <cell r="F334">
            <v>328</v>
          </cell>
          <cell r="G334">
            <v>36206</v>
          </cell>
          <cell r="H334" t="str">
            <v>99/ISO</v>
          </cell>
          <cell r="I334" t="str">
            <v>SJ</v>
          </cell>
          <cell r="J334">
            <v>99</v>
          </cell>
          <cell r="K334" t="str">
            <v>ISO</v>
          </cell>
        </row>
        <row r="335">
          <cell r="F335">
            <v>329</v>
          </cell>
          <cell r="G335">
            <v>36206</v>
          </cell>
          <cell r="H335" t="str">
            <v>99/ISO</v>
          </cell>
          <cell r="I335" t="str">
            <v>SJ</v>
          </cell>
          <cell r="J335">
            <v>99</v>
          </cell>
          <cell r="K335" t="str">
            <v>ISO</v>
          </cell>
        </row>
        <row r="336">
          <cell r="F336">
            <v>330</v>
          </cell>
          <cell r="G336">
            <v>36206</v>
          </cell>
          <cell r="H336" t="str">
            <v>99/ISO</v>
          </cell>
          <cell r="I336" t="str">
            <v>SJ</v>
          </cell>
          <cell r="J336">
            <v>99</v>
          </cell>
          <cell r="K336" t="str">
            <v>ISO</v>
          </cell>
        </row>
        <row r="337">
          <cell r="F337">
            <v>331</v>
          </cell>
          <cell r="G337">
            <v>36206</v>
          </cell>
          <cell r="H337" t="str">
            <v>99/ISO</v>
          </cell>
          <cell r="I337" t="str">
            <v>SJ</v>
          </cell>
          <cell r="J337">
            <v>99</v>
          </cell>
          <cell r="K337" t="str">
            <v>ISO</v>
          </cell>
        </row>
        <row r="338">
          <cell r="F338">
            <v>332</v>
          </cell>
          <cell r="G338">
            <v>36206</v>
          </cell>
          <cell r="H338" t="str">
            <v>99/ISO</v>
          </cell>
          <cell r="I338" t="str">
            <v>SJ</v>
          </cell>
          <cell r="J338">
            <v>99</v>
          </cell>
          <cell r="K338" t="str">
            <v>ISO</v>
          </cell>
        </row>
        <row r="339">
          <cell r="F339">
            <v>333</v>
          </cell>
          <cell r="G339">
            <v>36206</v>
          </cell>
          <cell r="H339" t="str">
            <v>99/ISO</v>
          </cell>
          <cell r="I339" t="str">
            <v>SJ</v>
          </cell>
          <cell r="J339">
            <v>99</v>
          </cell>
          <cell r="K339" t="str">
            <v>ISO</v>
          </cell>
        </row>
        <row r="340">
          <cell r="F340">
            <v>334</v>
          </cell>
          <cell r="G340">
            <v>36206</v>
          </cell>
          <cell r="H340" t="str">
            <v>99/ISO</v>
          </cell>
          <cell r="I340" t="str">
            <v>SJ</v>
          </cell>
          <cell r="J340">
            <v>99</v>
          </cell>
          <cell r="K340" t="str">
            <v>ISO</v>
          </cell>
        </row>
        <row r="341">
          <cell r="F341">
            <v>335</v>
          </cell>
          <cell r="G341">
            <v>36206</v>
          </cell>
          <cell r="H341" t="str">
            <v>99/ISO</v>
          </cell>
          <cell r="I341" t="str">
            <v>SJ</v>
          </cell>
          <cell r="J341">
            <v>99</v>
          </cell>
          <cell r="K341" t="str">
            <v>ISO</v>
          </cell>
        </row>
        <row r="342">
          <cell r="F342">
            <v>336</v>
          </cell>
          <cell r="G342">
            <v>36206</v>
          </cell>
          <cell r="H342" t="str">
            <v>99/ISO</v>
          </cell>
          <cell r="I342" t="str">
            <v>SJ</v>
          </cell>
          <cell r="J342">
            <v>99</v>
          </cell>
          <cell r="K342" t="str">
            <v>ISO</v>
          </cell>
        </row>
        <row r="343">
          <cell r="F343">
            <v>337</v>
          </cell>
          <cell r="G343">
            <v>36206</v>
          </cell>
          <cell r="H343" t="str">
            <v>99/ISO</v>
          </cell>
          <cell r="I343" t="str">
            <v>SJ</v>
          </cell>
          <cell r="J343">
            <v>99</v>
          </cell>
          <cell r="K343" t="str">
            <v>ISO</v>
          </cell>
        </row>
        <row r="344">
          <cell r="F344">
            <v>338</v>
          </cell>
          <cell r="G344">
            <v>36206</v>
          </cell>
          <cell r="H344" t="str">
            <v>99/ISO</v>
          </cell>
          <cell r="I344" t="str">
            <v>SJ</v>
          </cell>
          <cell r="J344">
            <v>99</v>
          </cell>
          <cell r="K344" t="str">
            <v>ISO</v>
          </cell>
        </row>
        <row r="345">
          <cell r="F345">
            <v>339</v>
          </cell>
          <cell r="G345">
            <v>36206</v>
          </cell>
          <cell r="H345" t="str">
            <v>99/ISO</v>
          </cell>
          <cell r="I345" t="str">
            <v>SJ</v>
          </cell>
          <cell r="J345">
            <v>99</v>
          </cell>
          <cell r="K345" t="str">
            <v>ISO</v>
          </cell>
        </row>
        <row r="346">
          <cell r="F346">
            <v>340</v>
          </cell>
          <cell r="G346">
            <v>36206</v>
          </cell>
          <cell r="H346" t="str">
            <v>99/ISO</v>
          </cell>
          <cell r="I346" t="str">
            <v>SJ</v>
          </cell>
          <cell r="J346">
            <v>99</v>
          </cell>
          <cell r="K346" t="str">
            <v>ISO</v>
          </cell>
        </row>
        <row r="347">
          <cell r="F347">
            <v>341</v>
          </cell>
          <cell r="G347">
            <v>36206</v>
          </cell>
          <cell r="H347" t="str">
            <v>99/ISO</v>
          </cell>
          <cell r="I347" t="str">
            <v>SJ</v>
          </cell>
          <cell r="J347">
            <v>99</v>
          </cell>
          <cell r="K347" t="str">
            <v>ISO</v>
          </cell>
        </row>
        <row r="348">
          <cell r="F348">
            <v>342</v>
          </cell>
          <cell r="G348">
            <v>36206</v>
          </cell>
          <cell r="H348" t="str">
            <v>99/ISO</v>
          </cell>
          <cell r="I348" t="str">
            <v>SJ</v>
          </cell>
          <cell r="J348">
            <v>99</v>
          </cell>
          <cell r="K348" t="str">
            <v>ISO</v>
          </cell>
        </row>
        <row r="349">
          <cell r="F349">
            <v>343</v>
          </cell>
          <cell r="G349">
            <v>36206</v>
          </cell>
          <cell r="H349" t="str">
            <v>99/ISO</v>
          </cell>
          <cell r="I349" t="str">
            <v>SJ</v>
          </cell>
          <cell r="J349">
            <v>99</v>
          </cell>
          <cell r="K349" t="str">
            <v>ISO</v>
          </cell>
        </row>
        <row r="350">
          <cell r="F350">
            <v>344</v>
          </cell>
          <cell r="G350">
            <v>36206</v>
          </cell>
          <cell r="H350" t="str">
            <v>99/ISO</v>
          </cell>
          <cell r="I350" t="str">
            <v>SJ</v>
          </cell>
          <cell r="J350">
            <v>99</v>
          </cell>
          <cell r="K350" t="str">
            <v>ISO</v>
          </cell>
        </row>
        <row r="351">
          <cell r="F351">
            <v>345</v>
          </cell>
          <cell r="G351">
            <v>36206</v>
          </cell>
          <cell r="H351" t="str">
            <v>99/ISO</v>
          </cell>
          <cell r="I351" t="str">
            <v>SJ</v>
          </cell>
          <cell r="J351">
            <v>99</v>
          </cell>
          <cell r="K351" t="str">
            <v>ISO</v>
          </cell>
        </row>
        <row r="352">
          <cell r="F352">
            <v>346</v>
          </cell>
          <cell r="G352">
            <v>36206</v>
          </cell>
          <cell r="H352" t="str">
            <v>99/ISO</v>
          </cell>
          <cell r="I352" t="str">
            <v>SJ</v>
          </cell>
          <cell r="J352">
            <v>99</v>
          </cell>
          <cell r="K352" t="str">
            <v>ISO</v>
          </cell>
        </row>
        <row r="353">
          <cell r="F353">
            <v>347</v>
          </cell>
          <cell r="G353">
            <v>36206</v>
          </cell>
          <cell r="H353" t="str">
            <v>99/ISO</v>
          </cell>
          <cell r="I353" t="str">
            <v>SJ</v>
          </cell>
          <cell r="J353">
            <v>99</v>
          </cell>
          <cell r="K353" t="str">
            <v>ISO</v>
          </cell>
        </row>
        <row r="354">
          <cell r="F354">
            <v>348</v>
          </cell>
          <cell r="G354">
            <v>36206</v>
          </cell>
          <cell r="H354" t="str">
            <v>99/ISO</v>
          </cell>
          <cell r="I354" t="str">
            <v>SJ</v>
          </cell>
          <cell r="J354">
            <v>99</v>
          </cell>
          <cell r="K354" t="str">
            <v>ISO</v>
          </cell>
        </row>
        <row r="355">
          <cell r="F355">
            <v>349</v>
          </cell>
          <cell r="G355">
            <v>36206</v>
          </cell>
          <cell r="H355" t="str">
            <v>99/ISO</v>
          </cell>
          <cell r="I355" t="str">
            <v>SJ</v>
          </cell>
          <cell r="J355">
            <v>99</v>
          </cell>
          <cell r="K355" t="str">
            <v>ISO</v>
          </cell>
        </row>
        <row r="356">
          <cell r="F356">
            <v>350</v>
          </cell>
          <cell r="G356">
            <v>36206</v>
          </cell>
          <cell r="H356" t="str">
            <v>99/ISO</v>
          </cell>
          <cell r="I356" t="str">
            <v>SJ</v>
          </cell>
          <cell r="J356">
            <v>99</v>
          </cell>
          <cell r="K356" t="str">
            <v>ISO</v>
          </cell>
        </row>
        <row r="357">
          <cell r="F357">
            <v>351</v>
          </cell>
          <cell r="G357">
            <v>36206</v>
          </cell>
          <cell r="H357" t="str">
            <v>99/ISO</v>
          </cell>
          <cell r="I357" t="str">
            <v>SJ</v>
          </cell>
          <cell r="J357">
            <v>99</v>
          </cell>
          <cell r="K357" t="str">
            <v>ISO</v>
          </cell>
        </row>
        <row r="358">
          <cell r="F358">
            <v>352</v>
          </cell>
          <cell r="G358">
            <v>36206</v>
          </cell>
          <cell r="H358" t="str">
            <v>99/ISO</v>
          </cell>
          <cell r="I358" t="str">
            <v>SJ</v>
          </cell>
          <cell r="J358">
            <v>99</v>
          </cell>
          <cell r="K358" t="str">
            <v>ISO</v>
          </cell>
        </row>
        <row r="359">
          <cell r="F359">
            <v>353</v>
          </cell>
          <cell r="G359">
            <v>36206</v>
          </cell>
          <cell r="H359" t="str">
            <v>99/ISO</v>
          </cell>
          <cell r="I359" t="str">
            <v>SJ</v>
          </cell>
          <cell r="J359">
            <v>99</v>
          </cell>
          <cell r="K359" t="str">
            <v>ISO</v>
          </cell>
        </row>
        <row r="360">
          <cell r="F360">
            <v>354</v>
          </cell>
          <cell r="G360">
            <v>36206</v>
          </cell>
          <cell r="H360" t="str">
            <v>99/ISO</v>
          </cell>
          <cell r="I360" t="str">
            <v>SJ</v>
          </cell>
          <cell r="J360">
            <v>99</v>
          </cell>
          <cell r="K360" t="str">
            <v>ISO</v>
          </cell>
        </row>
        <row r="361">
          <cell r="F361">
            <v>355</v>
          </cell>
          <cell r="G361">
            <v>36206</v>
          </cell>
          <cell r="H361" t="str">
            <v>99/ISO</v>
          </cell>
          <cell r="I361" t="str">
            <v>SJ</v>
          </cell>
          <cell r="J361">
            <v>99</v>
          </cell>
          <cell r="K361" t="str">
            <v>ISO</v>
          </cell>
        </row>
        <row r="362">
          <cell r="F362">
            <v>356</v>
          </cell>
          <cell r="G362">
            <v>36206</v>
          </cell>
          <cell r="H362" t="str">
            <v>99/ISO</v>
          </cell>
          <cell r="I362" t="str">
            <v>SJ</v>
          </cell>
          <cell r="J362">
            <v>99</v>
          </cell>
          <cell r="K362" t="str">
            <v>ISO</v>
          </cell>
        </row>
        <row r="363">
          <cell r="F363">
            <v>357</v>
          </cell>
          <cell r="G363">
            <v>36206</v>
          </cell>
          <cell r="H363" t="str">
            <v>99/NQ</v>
          </cell>
          <cell r="I363" t="str">
            <v>SJ</v>
          </cell>
          <cell r="J363">
            <v>99</v>
          </cell>
          <cell r="K363" t="str">
            <v>NQ</v>
          </cell>
        </row>
        <row r="364">
          <cell r="F364">
            <v>358</v>
          </cell>
          <cell r="G364">
            <v>36206</v>
          </cell>
          <cell r="H364" t="str">
            <v>99/ISO</v>
          </cell>
          <cell r="I364" t="str">
            <v>SJ</v>
          </cell>
          <cell r="J364">
            <v>99</v>
          </cell>
          <cell r="K364" t="str">
            <v>ISO</v>
          </cell>
        </row>
        <row r="365">
          <cell r="F365">
            <v>359</v>
          </cell>
          <cell r="G365">
            <v>36206</v>
          </cell>
          <cell r="H365" t="str">
            <v>99/ISO</v>
          </cell>
          <cell r="I365" t="str">
            <v>SJ</v>
          </cell>
          <cell r="J365">
            <v>99</v>
          </cell>
          <cell r="K365" t="str">
            <v>ISO</v>
          </cell>
        </row>
        <row r="366">
          <cell r="F366">
            <v>360</v>
          </cell>
          <cell r="G366">
            <v>36206</v>
          </cell>
          <cell r="H366" t="str">
            <v>99/ISO</v>
          </cell>
          <cell r="I366" t="str">
            <v>SJ</v>
          </cell>
          <cell r="J366">
            <v>99</v>
          </cell>
          <cell r="K366" t="str">
            <v>ISO</v>
          </cell>
        </row>
        <row r="367">
          <cell r="F367">
            <v>361</v>
          </cell>
          <cell r="G367">
            <v>36206</v>
          </cell>
          <cell r="H367" t="str">
            <v>99/ISO</v>
          </cell>
          <cell r="I367" t="str">
            <v>SJ</v>
          </cell>
          <cell r="J367">
            <v>99</v>
          </cell>
          <cell r="K367" t="str">
            <v>ISO</v>
          </cell>
        </row>
        <row r="368">
          <cell r="F368">
            <v>362</v>
          </cell>
          <cell r="G368">
            <v>36206</v>
          </cell>
          <cell r="H368" t="str">
            <v>99/ISO</v>
          </cell>
          <cell r="I368" t="str">
            <v>SJ</v>
          </cell>
          <cell r="J368">
            <v>99</v>
          </cell>
          <cell r="K368" t="str">
            <v>ISO</v>
          </cell>
        </row>
        <row r="369">
          <cell r="F369">
            <v>363</v>
          </cell>
          <cell r="G369">
            <v>36206</v>
          </cell>
          <cell r="H369" t="str">
            <v>99/ISO</v>
          </cell>
          <cell r="I369" t="str">
            <v>SJ</v>
          </cell>
          <cell r="J369">
            <v>99</v>
          </cell>
          <cell r="K369" t="str">
            <v>ISO</v>
          </cell>
        </row>
        <row r="370">
          <cell r="F370">
            <v>364</v>
          </cell>
          <cell r="G370">
            <v>36206</v>
          </cell>
          <cell r="H370" t="str">
            <v>99/ISO</v>
          </cell>
          <cell r="I370" t="str">
            <v>SJ</v>
          </cell>
          <cell r="J370">
            <v>99</v>
          </cell>
          <cell r="K370" t="str">
            <v>ISO</v>
          </cell>
        </row>
        <row r="371">
          <cell r="F371">
            <v>365</v>
          </cell>
          <cell r="G371">
            <v>36206</v>
          </cell>
          <cell r="H371" t="str">
            <v>99/ISO</v>
          </cell>
          <cell r="I371" t="str">
            <v>SJ</v>
          </cell>
          <cell r="J371">
            <v>99</v>
          </cell>
          <cell r="K371" t="str">
            <v>ISO</v>
          </cell>
        </row>
        <row r="372">
          <cell r="F372">
            <v>366</v>
          </cell>
          <cell r="G372">
            <v>36206</v>
          </cell>
          <cell r="H372" t="str">
            <v>99/ISO</v>
          </cell>
          <cell r="I372" t="str">
            <v>SJ</v>
          </cell>
          <cell r="J372">
            <v>99</v>
          </cell>
          <cell r="K372" t="str">
            <v>ISO</v>
          </cell>
        </row>
        <row r="373">
          <cell r="F373">
            <v>367</v>
          </cell>
          <cell r="G373">
            <v>36206</v>
          </cell>
          <cell r="H373" t="str">
            <v>99/ISO</v>
          </cell>
          <cell r="I373" t="str">
            <v>SJ</v>
          </cell>
          <cell r="J373">
            <v>99</v>
          </cell>
          <cell r="K373" t="str">
            <v>ISO</v>
          </cell>
        </row>
        <row r="374">
          <cell r="F374">
            <v>368</v>
          </cell>
          <cell r="G374">
            <v>36206</v>
          </cell>
          <cell r="H374" t="str">
            <v>99/ISO</v>
          </cell>
          <cell r="I374" t="str">
            <v>SJ</v>
          </cell>
          <cell r="J374">
            <v>99</v>
          </cell>
          <cell r="K374" t="str">
            <v>ISO</v>
          </cell>
        </row>
        <row r="375">
          <cell r="F375">
            <v>369</v>
          </cell>
          <cell r="G375">
            <v>36206</v>
          </cell>
          <cell r="H375" t="str">
            <v>99/ISO</v>
          </cell>
          <cell r="I375" t="str">
            <v>SJ</v>
          </cell>
          <cell r="J375">
            <v>99</v>
          </cell>
          <cell r="K375" t="str">
            <v>ISO</v>
          </cell>
        </row>
        <row r="376">
          <cell r="F376">
            <v>370</v>
          </cell>
          <cell r="G376">
            <v>36206</v>
          </cell>
          <cell r="H376" t="str">
            <v>99/ISO</v>
          </cell>
          <cell r="I376" t="str">
            <v>SJ</v>
          </cell>
          <cell r="J376">
            <v>99</v>
          </cell>
          <cell r="K376" t="str">
            <v>ISO</v>
          </cell>
        </row>
        <row r="377">
          <cell r="F377">
            <v>371</v>
          </cell>
          <cell r="G377">
            <v>36206</v>
          </cell>
          <cell r="H377" t="str">
            <v>99/ISO</v>
          </cell>
          <cell r="I377" t="str">
            <v>SJ</v>
          </cell>
          <cell r="J377">
            <v>99</v>
          </cell>
          <cell r="K377" t="str">
            <v>ISO</v>
          </cell>
        </row>
        <row r="378">
          <cell r="F378">
            <v>372</v>
          </cell>
          <cell r="G378">
            <v>36206</v>
          </cell>
          <cell r="H378" t="str">
            <v>99/ISO</v>
          </cell>
          <cell r="I378" t="str">
            <v>SJ</v>
          </cell>
          <cell r="J378">
            <v>99</v>
          </cell>
          <cell r="K378" t="str">
            <v>ISO</v>
          </cell>
        </row>
        <row r="379">
          <cell r="F379">
            <v>373</v>
          </cell>
          <cell r="G379">
            <v>36206</v>
          </cell>
          <cell r="H379" t="str">
            <v>99/ISO</v>
          </cell>
          <cell r="I379" t="str">
            <v>SJ</v>
          </cell>
          <cell r="J379">
            <v>99</v>
          </cell>
          <cell r="K379" t="str">
            <v>ISO</v>
          </cell>
        </row>
        <row r="380">
          <cell r="F380">
            <v>374</v>
          </cell>
          <cell r="G380">
            <v>36206</v>
          </cell>
          <cell r="H380" t="str">
            <v>99/ISO</v>
          </cell>
          <cell r="I380" t="str">
            <v>SJ</v>
          </cell>
          <cell r="J380">
            <v>99</v>
          </cell>
          <cell r="K380" t="str">
            <v>ISO</v>
          </cell>
        </row>
        <row r="381">
          <cell r="F381">
            <v>375</v>
          </cell>
          <cell r="G381">
            <v>36206</v>
          </cell>
          <cell r="H381" t="str">
            <v>99/ISO</v>
          </cell>
          <cell r="I381" t="str">
            <v>SJ</v>
          </cell>
          <cell r="J381">
            <v>99</v>
          </cell>
          <cell r="K381" t="str">
            <v>ISO</v>
          </cell>
        </row>
        <row r="382">
          <cell r="F382">
            <v>376</v>
          </cell>
          <cell r="G382">
            <v>36206</v>
          </cell>
          <cell r="H382" t="str">
            <v>99/ISO</v>
          </cell>
          <cell r="I382" t="str">
            <v>SJ</v>
          </cell>
          <cell r="J382">
            <v>99</v>
          </cell>
          <cell r="K382" t="str">
            <v>ISO</v>
          </cell>
        </row>
        <row r="383">
          <cell r="F383">
            <v>377</v>
          </cell>
          <cell r="G383">
            <v>36206</v>
          </cell>
          <cell r="H383" t="str">
            <v>99/ISO</v>
          </cell>
          <cell r="I383" t="str">
            <v>SJ</v>
          </cell>
          <cell r="J383">
            <v>99</v>
          </cell>
          <cell r="K383" t="str">
            <v>ISO</v>
          </cell>
        </row>
        <row r="384">
          <cell r="F384">
            <v>378</v>
          </cell>
          <cell r="G384">
            <v>36206</v>
          </cell>
          <cell r="H384" t="str">
            <v>99/ISO</v>
          </cell>
          <cell r="I384" t="str">
            <v>SJ</v>
          </cell>
          <cell r="J384">
            <v>99</v>
          </cell>
          <cell r="K384" t="str">
            <v>ISO</v>
          </cell>
        </row>
        <row r="385">
          <cell r="F385">
            <v>379</v>
          </cell>
          <cell r="G385">
            <v>36206</v>
          </cell>
          <cell r="H385" t="str">
            <v>99/ISO</v>
          </cell>
          <cell r="I385" t="str">
            <v>SJ</v>
          </cell>
          <cell r="J385">
            <v>99</v>
          </cell>
          <cell r="K385" t="str">
            <v>ISO</v>
          </cell>
        </row>
        <row r="386">
          <cell r="F386">
            <v>380</v>
          </cell>
          <cell r="G386">
            <v>36206</v>
          </cell>
          <cell r="H386" t="str">
            <v>99/ISO</v>
          </cell>
          <cell r="I386" t="str">
            <v>SJ</v>
          </cell>
          <cell r="J386">
            <v>99</v>
          </cell>
          <cell r="K386" t="str">
            <v>ISO</v>
          </cell>
        </row>
        <row r="387">
          <cell r="F387">
            <v>381</v>
          </cell>
          <cell r="G387">
            <v>36206</v>
          </cell>
          <cell r="H387" t="str">
            <v>99/ISO</v>
          </cell>
          <cell r="I387" t="str">
            <v>SJ</v>
          </cell>
          <cell r="J387">
            <v>99</v>
          </cell>
          <cell r="K387" t="str">
            <v>ISO</v>
          </cell>
        </row>
        <row r="388">
          <cell r="F388">
            <v>382</v>
          </cell>
          <cell r="G388">
            <v>36206</v>
          </cell>
          <cell r="H388" t="str">
            <v>99/ISO</v>
          </cell>
          <cell r="I388" t="str">
            <v>SJ</v>
          </cell>
          <cell r="J388">
            <v>99</v>
          </cell>
          <cell r="K388" t="str">
            <v>ISO</v>
          </cell>
        </row>
        <row r="389">
          <cell r="F389">
            <v>383</v>
          </cell>
          <cell r="G389">
            <v>36206</v>
          </cell>
          <cell r="H389" t="str">
            <v>99/ISO</v>
          </cell>
          <cell r="I389" t="str">
            <v>SJ</v>
          </cell>
          <cell r="J389">
            <v>99</v>
          </cell>
          <cell r="K389" t="str">
            <v>ISO</v>
          </cell>
        </row>
        <row r="390">
          <cell r="F390">
            <v>384</v>
          </cell>
          <cell r="G390">
            <v>36206</v>
          </cell>
          <cell r="H390" t="str">
            <v>99/ISO</v>
          </cell>
          <cell r="I390" t="str">
            <v>SJ</v>
          </cell>
          <cell r="J390">
            <v>99</v>
          </cell>
          <cell r="K390" t="str">
            <v>ISO</v>
          </cell>
        </row>
        <row r="391">
          <cell r="F391">
            <v>385</v>
          </cell>
          <cell r="G391">
            <v>36206</v>
          </cell>
          <cell r="H391" t="str">
            <v>99/ISO</v>
          </cell>
          <cell r="I391" t="str">
            <v>SJ</v>
          </cell>
          <cell r="J391">
            <v>99</v>
          </cell>
          <cell r="K391" t="str">
            <v>ISO</v>
          </cell>
        </row>
        <row r="392">
          <cell r="F392">
            <v>386</v>
          </cell>
          <cell r="G392">
            <v>36206</v>
          </cell>
          <cell r="H392" t="str">
            <v>99/ISO</v>
          </cell>
          <cell r="I392" t="str">
            <v>SJ</v>
          </cell>
          <cell r="J392">
            <v>99</v>
          </cell>
          <cell r="K392" t="str">
            <v>ISO</v>
          </cell>
        </row>
        <row r="393">
          <cell r="F393">
            <v>387</v>
          </cell>
          <cell r="G393">
            <v>36206</v>
          </cell>
          <cell r="H393" t="str">
            <v>99/NQ</v>
          </cell>
          <cell r="I393" t="str">
            <v>SJ</v>
          </cell>
          <cell r="J393">
            <v>99</v>
          </cell>
          <cell r="K393" t="str">
            <v>NQ</v>
          </cell>
        </row>
        <row r="394">
          <cell r="F394">
            <v>388</v>
          </cell>
          <cell r="G394">
            <v>36206</v>
          </cell>
          <cell r="H394" t="str">
            <v>99/NQ</v>
          </cell>
          <cell r="I394" t="str">
            <v>SJ</v>
          </cell>
          <cell r="J394">
            <v>99</v>
          </cell>
          <cell r="K394" t="str">
            <v>NQ</v>
          </cell>
        </row>
        <row r="395">
          <cell r="F395">
            <v>389</v>
          </cell>
          <cell r="G395">
            <v>36206</v>
          </cell>
          <cell r="H395" t="str">
            <v>99/NQ</v>
          </cell>
          <cell r="I395" t="str">
            <v>SJ</v>
          </cell>
          <cell r="J395">
            <v>99</v>
          </cell>
          <cell r="K395" t="str">
            <v>NQ</v>
          </cell>
        </row>
        <row r="396">
          <cell r="F396">
            <v>390</v>
          </cell>
          <cell r="G396">
            <v>36206</v>
          </cell>
          <cell r="H396" t="str">
            <v>99/NQ</v>
          </cell>
          <cell r="I396" t="str">
            <v>SJ</v>
          </cell>
          <cell r="J396">
            <v>99</v>
          </cell>
          <cell r="K396" t="str">
            <v>NQ</v>
          </cell>
        </row>
        <row r="397">
          <cell r="F397">
            <v>391</v>
          </cell>
          <cell r="G397">
            <v>36206</v>
          </cell>
          <cell r="H397" t="str">
            <v>99/ISO</v>
          </cell>
          <cell r="I397" t="str">
            <v>SJ</v>
          </cell>
          <cell r="J397">
            <v>99</v>
          </cell>
          <cell r="K397" t="str">
            <v>ISO</v>
          </cell>
        </row>
        <row r="398">
          <cell r="F398">
            <v>392</v>
          </cell>
          <cell r="G398">
            <v>36206</v>
          </cell>
          <cell r="H398" t="str">
            <v>99/NQ</v>
          </cell>
          <cell r="I398" t="str">
            <v>SJ</v>
          </cell>
          <cell r="J398">
            <v>99</v>
          </cell>
          <cell r="K398" t="str">
            <v>NQ</v>
          </cell>
        </row>
        <row r="399">
          <cell r="F399">
            <v>393</v>
          </cell>
          <cell r="G399">
            <v>36206</v>
          </cell>
          <cell r="H399" t="str">
            <v>99/NQ</v>
          </cell>
          <cell r="I399" t="str">
            <v>SJ</v>
          </cell>
          <cell r="J399">
            <v>99</v>
          </cell>
          <cell r="K399" t="str">
            <v>NQ</v>
          </cell>
        </row>
        <row r="400">
          <cell r="F400">
            <v>394</v>
          </cell>
          <cell r="G400">
            <v>36206</v>
          </cell>
          <cell r="H400" t="str">
            <v>99/NQ</v>
          </cell>
          <cell r="I400" t="str">
            <v>SJ</v>
          </cell>
          <cell r="J400">
            <v>99</v>
          </cell>
          <cell r="K400" t="str">
            <v>NQ</v>
          </cell>
        </row>
        <row r="401">
          <cell r="F401">
            <v>395</v>
          </cell>
          <cell r="G401">
            <v>36206</v>
          </cell>
          <cell r="H401" t="str">
            <v>99/NQ</v>
          </cell>
          <cell r="I401" t="str">
            <v>SJ</v>
          </cell>
          <cell r="J401">
            <v>99</v>
          </cell>
          <cell r="K401" t="str">
            <v>NQ</v>
          </cell>
        </row>
        <row r="402">
          <cell r="F402">
            <v>396</v>
          </cell>
          <cell r="G402">
            <v>36250</v>
          </cell>
          <cell r="H402" t="str">
            <v>99/ISO</v>
          </cell>
          <cell r="I402" t="str">
            <v>SJ</v>
          </cell>
          <cell r="J402">
            <v>99</v>
          </cell>
          <cell r="K402" t="str">
            <v>ISO</v>
          </cell>
        </row>
        <row r="403">
          <cell r="F403">
            <v>397</v>
          </cell>
          <cell r="G403">
            <v>36164</v>
          </cell>
          <cell r="H403" t="str">
            <v>99/ISO</v>
          </cell>
          <cell r="I403" t="str">
            <v>SJ</v>
          </cell>
          <cell r="J403">
            <v>99</v>
          </cell>
          <cell r="K403" t="str">
            <v>ISO</v>
          </cell>
        </row>
        <row r="404">
          <cell r="F404">
            <v>398</v>
          </cell>
          <cell r="G404">
            <v>36199</v>
          </cell>
          <cell r="H404" t="str">
            <v>99/ISO</v>
          </cell>
          <cell r="I404" t="str">
            <v>SJ</v>
          </cell>
          <cell r="J404">
            <v>99</v>
          </cell>
          <cell r="K404" t="str">
            <v>ISO</v>
          </cell>
        </row>
        <row r="405">
          <cell r="F405">
            <v>399</v>
          </cell>
          <cell r="G405">
            <v>36227</v>
          </cell>
          <cell r="H405" t="str">
            <v>99/ISO</v>
          </cell>
          <cell r="I405" t="str">
            <v>SJ</v>
          </cell>
          <cell r="J405">
            <v>99</v>
          </cell>
          <cell r="K405" t="str">
            <v>ISO</v>
          </cell>
        </row>
        <row r="406">
          <cell r="F406">
            <v>400</v>
          </cell>
          <cell r="G406">
            <v>36241</v>
          </cell>
          <cell r="H406" t="str">
            <v>99/ISO</v>
          </cell>
          <cell r="I406" t="str">
            <v>SJ</v>
          </cell>
          <cell r="J406">
            <v>99</v>
          </cell>
          <cell r="K406" t="str">
            <v>ISO</v>
          </cell>
        </row>
        <row r="407">
          <cell r="F407">
            <v>401</v>
          </cell>
          <cell r="G407">
            <v>36262</v>
          </cell>
          <cell r="H407" t="str">
            <v>99/ISO</v>
          </cell>
          <cell r="I407" t="str">
            <v>SJ</v>
          </cell>
          <cell r="J407">
            <v>99</v>
          </cell>
          <cell r="K407" t="str">
            <v>ISO</v>
          </cell>
        </row>
        <row r="408">
          <cell r="F408">
            <v>402</v>
          </cell>
          <cell r="G408">
            <v>35977</v>
          </cell>
          <cell r="H408" t="str">
            <v>99/NQ</v>
          </cell>
          <cell r="I408" t="str">
            <v>SJ</v>
          </cell>
          <cell r="J408">
            <v>99</v>
          </cell>
          <cell r="K408" t="str">
            <v>NQ</v>
          </cell>
        </row>
        <row r="409">
          <cell r="F409">
            <v>403</v>
          </cell>
          <cell r="G409">
            <v>36283</v>
          </cell>
          <cell r="H409" t="str">
            <v>99/ISO</v>
          </cell>
          <cell r="I409" t="str">
            <v>SJ</v>
          </cell>
          <cell r="J409">
            <v>99</v>
          </cell>
          <cell r="K409" t="str">
            <v>ISO</v>
          </cell>
        </row>
        <row r="410">
          <cell r="F410">
            <v>404</v>
          </cell>
          <cell r="G410">
            <v>36318</v>
          </cell>
          <cell r="H410" t="str">
            <v>99/ISO</v>
          </cell>
          <cell r="I410" t="str">
            <v>SJ</v>
          </cell>
          <cell r="J410">
            <v>99</v>
          </cell>
          <cell r="K410" t="str">
            <v>ISO</v>
          </cell>
        </row>
        <row r="411">
          <cell r="F411">
            <v>406</v>
          </cell>
          <cell r="G411">
            <v>36206</v>
          </cell>
          <cell r="H411" t="str">
            <v>99/ISO</v>
          </cell>
          <cell r="I411" t="str">
            <v>SJ</v>
          </cell>
          <cell r="J411">
            <v>99</v>
          </cell>
          <cell r="K411" t="str">
            <v>ISO</v>
          </cell>
        </row>
        <row r="412">
          <cell r="F412">
            <v>407</v>
          </cell>
          <cell r="G412">
            <v>36312</v>
          </cell>
          <cell r="H412" t="str">
            <v>99/ISO</v>
          </cell>
          <cell r="I412" t="str">
            <v>SJ</v>
          </cell>
          <cell r="J412">
            <v>99</v>
          </cell>
          <cell r="K412" t="str">
            <v>ISO</v>
          </cell>
        </row>
        <row r="413">
          <cell r="F413">
            <v>408</v>
          </cell>
          <cell r="G413">
            <v>36494</v>
          </cell>
          <cell r="H413" t="str">
            <v>99/ISO</v>
          </cell>
          <cell r="I413" t="str">
            <v>SJ</v>
          </cell>
          <cell r="J413">
            <v>99</v>
          </cell>
          <cell r="K413" t="str">
            <v>ISO</v>
          </cell>
        </row>
        <row r="414">
          <cell r="F414">
            <v>409</v>
          </cell>
          <cell r="G414">
            <v>36494</v>
          </cell>
          <cell r="H414" t="str">
            <v>99/ISO</v>
          </cell>
          <cell r="I414" t="str">
            <v>SJ</v>
          </cell>
          <cell r="J414">
            <v>99</v>
          </cell>
          <cell r="K414" t="str">
            <v>ISO</v>
          </cell>
        </row>
        <row r="415">
          <cell r="F415">
            <v>410</v>
          </cell>
          <cell r="G415">
            <v>36494</v>
          </cell>
          <cell r="H415" t="str">
            <v>99/ISO</v>
          </cell>
          <cell r="I415" t="str">
            <v>SJ</v>
          </cell>
          <cell r="J415">
            <v>99</v>
          </cell>
          <cell r="K415" t="str">
            <v>ISO</v>
          </cell>
        </row>
        <row r="416">
          <cell r="F416">
            <v>411</v>
          </cell>
          <cell r="G416">
            <v>36494</v>
          </cell>
          <cell r="H416" t="str">
            <v>99/ISO</v>
          </cell>
          <cell r="I416" t="str">
            <v>SJ</v>
          </cell>
          <cell r="J416">
            <v>99</v>
          </cell>
          <cell r="K416" t="str">
            <v>ISO</v>
          </cell>
        </row>
        <row r="417">
          <cell r="F417">
            <v>412</v>
          </cell>
          <cell r="G417">
            <v>36494</v>
          </cell>
          <cell r="H417" t="str">
            <v>99/NQ</v>
          </cell>
          <cell r="I417" t="str">
            <v>SJ</v>
          </cell>
          <cell r="J417">
            <v>99</v>
          </cell>
          <cell r="K417" t="str">
            <v>NQ</v>
          </cell>
        </row>
        <row r="418">
          <cell r="F418">
            <v>413</v>
          </cell>
          <cell r="G418">
            <v>36494</v>
          </cell>
          <cell r="H418" t="str">
            <v>99/ISO</v>
          </cell>
          <cell r="I418" t="str">
            <v>SJ</v>
          </cell>
          <cell r="J418">
            <v>99</v>
          </cell>
          <cell r="K418" t="str">
            <v>ISO</v>
          </cell>
        </row>
        <row r="419">
          <cell r="F419">
            <v>414</v>
          </cell>
          <cell r="G419">
            <v>36494</v>
          </cell>
          <cell r="H419" t="str">
            <v>99/ISO</v>
          </cell>
          <cell r="I419" t="str">
            <v>SJ</v>
          </cell>
          <cell r="J419">
            <v>99</v>
          </cell>
          <cell r="K419" t="str">
            <v>ISO</v>
          </cell>
        </row>
        <row r="420">
          <cell r="F420">
            <v>415</v>
          </cell>
          <cell r="G420">
            <v>36494</v>
          </cell>
          <cell r="H420" t="str">
            <v>99/ISO</v>
          </cell>
          <cell r="I420" t="str">
            <v>SJ</v>
          </cell>
          <cell r="J420">
            <v>99</v>
          </cell>
          <cell r="K420" t="str">
            <v>ISO</v>
          </cell>
        </row>
        <row r="421">
          <cell r="F421">
            <v>416</v>
          </cell>
          <cell r="G421">
            <v>36494</v>
          </cell>
          <cell r="H421" t="str">
            <v>99/ISO</v>
          </cell>
          <cell r="I421" t="str">
            <v>SJ</v>
          </cell>
          <cell r="J421">
            <v>99</v>
          </cell>
          <cell r="K421" t="str">
            <v>ISO</v>
          </cell>
        </row>
        <row r="422">
          <cell r="F422">
            <v>417</v>
          </cell>
          <cell r="G422">
            <v>36494</v>
          </cell>
          <cell r="H422" t="str">
            <v>99/ISO</v>
          </cell>
          <cell r="I422" t="str">
            <v>SJ</v>
          </cell>
          <cell r="J422">
            <v>99</v>
          </cell>
          <cell r="K422" t="str">
            <v>ISO</v>
          </cell>
        </row>
        <row r="423">
          <cell r="F423">
            <v>418</v>
          </cell>
          <cell r="G423">
            <v>36494</v>
          </cell>
          <cell r="H423" t="str">
            <v>99/ISO</v>
          </cell>
          <cell r="I423" t="str">
            <v>SJ</v>
          </cell>
          <cell r="J423">
            <v>99</v>
          </cell>
          <cell r="K423" t="str">
            <v>ISO</v>
          </cell>
        </row>
        <row r="424">
          <cell r="F424">
            <v>419</v>
          </cell>
          <cell r="G424">
            <v>36269</v>
          </cell>
          <cell r="H424" t="str">
            <v>99/NQ</v>
          </cell>
          <cell r="I424" t="str">
            <v>SJ</v>
          </cell>
          <cell r="J424">
            <v>99</v>
          </cell>
          <cell r="K424" t="str">
            <v>NQ</v>
          </cell>
        </row>
        <row r="425">
          <cell r="F425">
            <v>420</v>
          </cell>
          <cell r="G425">
            <v>36521</v>
          </cell>
          <cell r="H425" t="str">
            <v>99/NQ</v>
          </cell>
          <cell r="I425" t="str">
            <v>SJ</v>
          </cell>
          <cell r="J425">
            <v>99</v>
          </cell>
          <cell r="K425" t="str">
            <v>NQ</v>
          </cell>
        </row>
        <row r="426">
          <cell r="F426">
            <v>421</v>
          </cell>
          <cell r="G426">
            <v>36521</v>
          </cell>
          <cell r="H426" t="str">
            <v>99/NQ</v>
          </cell>
          <cell r="I426" t="str">
            <v>SJ</v>
          </cell>
          <cell r="J426">
            <v>99</v>
          </cell>
          <cell r="K426" t="str">
            <v>NQ</v>
          </cell>
        </row>
        <row r="427">
          <cell r="F427">
            <v>422</v>
          </cell>
          <cell r="G427">
            <v>36521</v>
          </cell>
          <cell r="H427" t="str">
            <v>99/NQ</v>
          </cell>
          <cell r="I427" t="str">
            <v>SJ</v>
          </cell>
          <cell r="J427">
            <v>99</v>
          </cell>
          <cell r="K427" t="str">
            <v>NQ</v>
          </cell>
        </row>
        <row r="428">
          <cell r="F428">
            <v>423</v>
          </cell>
          <cell r="G428">
            <v>36441</v>
          </cell>
          <cell r="H428" t="str">
            <v>99/ISO</v>
          </cell>
          <cell r="I428" t="str">
            <v>SJ</v>
          </cell>
          <cell r="J428">
            <v>99</v>
          </cell>
          <cell r="K428" t="str">
            <v>ISO</v>
          </cell>
        </row>
        <row r="429">
          <cell r="F429">
            <v>424</v>
          </cell>
          <cell r="G429">
            <v>36441</v>
          </cell>
          <cell r="H429" t="str">
            <v>99/NQ</v>
          </cell>
          <cell r="I429" t="str">
            <v>SJ</v>
          </cell>
          <cell r="J429">
            <v>99</v>
          </cell>
          <cell r="K429" t="str">
            <v>NQ</v>
          </cell>
        </row>
        <row r="430">
          <cell r="F430">
            <v>425</v>
          </cell>
          <cell r="G430">
            <v>36441</v>
          </cell>
          <cell r="H430" t="str">
            <v>99/ISO</v>
          </cell>
          <cell r="I430" t="str">
            <v>SJ</v>
          </cell>
          <cell r="J430">
            <v>99</v>
          </cell>
          <cell r="K430" t="str">
            <v>ISO</v>
          </cell>
        </row>
        <row r="431">
          <cell r="F431">
            <v>426</v>
          </cell>
          <cell r="G431">
            <v>36441</v>
          </cell>
          <cell r="H431" t="str">
            <v>99/ISO</v>
          </cell>
          <cell r="I431" t="str">
            <v>SJ</v>
          </cell>
          <cell r="J431">
            <v>99</v>
          </cell>
          <cell r="K431" t="str">
            <v>ISO</v>
          </cell>
        </row>
        <row r="432">
          <cell r="F432">
            <v>427</v>
          </cell>
          <cell r="G432">
            <v>36441</v>
          </cell>
          <cell r="H432" t="str">
            <v>99/ISO</v>
          </cell>
          <cell r="I432" t="str">
            <v>SJ</v>
          </cell>
          <cell r="J432">
            <v>99</v>
          </cell>
          <cell r="K432" t="str">
            <v>ISO</v>
          </cell>
        </row>
        <row r="433">
          <cell r="F433">
            <v>428</v>
          </cell>
          <cell r="G433">
            <v>36441</v>
          </cell>
          <cell r="H433" t="str">
            <v>99/NQ</v>
          </cell>
          <cell r="I433" t="str">
            <v>SJ</v>
          </cell>
          <cell r="J433">
            <v>99</v>
          </cell>
          <cell r="K433" t="str">
            <v>NQ</v>
          </cell>
        </row>
        <row r="434">
          <cell r="F434">
            <v>429</v>
          </cell>
          <cell r="G434">
            <v>36441</v>
          </cell>
          <cell r="H434" t="str">
            <v>99/NQ</v>
          </cell>
          <cell r="I434" t="str">
            <v>SJ</v>
          </cell>
          <cell r="J434">
            <v>99</v>
          </cell>
          <cell r="K434" t="str">
            <v>NQ</v>
          </cell>
        </row>
        <row r="435">
          <cell r="F435">
            <v>431</v>
          </cell>
          <cell r="G435">
            <v>36514</v>
          </cell>
          <cell r="H435" t="str">
            <v>99/ISO</v>
          </cell>
          <cell r="I435" t="str">
            <v>SJ</v>
          </cell>
          <cell r="J435">
            <v>99</v>
          </cell>
          <cell r="K435" t="str">
            <v>ISO</v>
          </cell>
        </row>
        <row r="436">
          <cell r="F436">
            <v>432</v>
          </cell>
          <cell r="G436">
            <v>36514</v>
          </cell>
          <cell r="H436" t="str">
            <v>99/ISO</v>
          </cell>
          <cell r="I436" t="str">
            <v>SJ</v>
          </cell>
          <cell r="J436">
            <v>99</v>
          </cell>
          <cell r="K436" t="str">
            <v>ISO</v>
          </cell>
        </row>
        <row r="437">
          <cell r="F437">
            <v>433</v>
          </cell>
          <cell r="G437">
            <v>36504</v>
          </cell>
          <cell r="H437" t="str">
            <v>99/ISO</v>
          </cell>
          <cell r="I437" t="str">
            <v>SJ</v>
          </cell>
          <cell r="J437">
            <v>99</v>
          </cell>
          <cell r="K437" t="str">
            <v>ISO</v>
          </cell>
        </row>
        <row r="438">
          <cell r="F438">
            <v>434</v>
          </cell>
          <cell r="G438">
            <v>36514</v>
          </cell>
          <cell r="H438" t="str">
            <v>99/ISO</v>
          </cell>
          <cell r="I438" t="str">
            <v>SJ</v>
          </cell>
          <cell r="J438">
            <v>99</v>
          </cell>
          <cell r="K438" t="str">
            <v>ISO</v>
          </cell>
        </row>
        <row r="439">
          <cell r="F439">
            <v>435</v>
          </cell>
          <cell r="G439">
            <v>36507</v>
          </cell>
          <cell r="H439" t="str">
            <v>99/ISO</v>
          </cell>
          <cell r="I439" t="str">
            <v>SJ</v>
          </cell>
          <cell r="J439">
            <v>99</v>
          </cell>
          <cell r="K439" t="str">
            <v>ISO</v>
          </cell>
        </row>
        <row r="440">
          <cell r="F440">
            <v>436</v>
          </cell>
          <cell r="G440">
            <v>36293</v>
          </cell>
          <cell r="H440" t="str">
            <v>99/NQ</v>
          </cell>
          <cell r="I440" t="str">
            <v>SJ</v>
          </cell>
          <cell r="J440">
            <v>99</v>
          </cell>
          <cell r="K440" t="str">
            <v>NQ</v>
          </cell>
        </row>
        <row r="441">
          <cell r="F441">
            <v>437</v>
          </cell>
          <cell r="G441">
            <v>36342</v>
          </cell>
          <cell r="H441" t="str">
            <v>99/NQ</v>
          </cell>
          <cell r="I441" t="str">
            <v>SJ</v>
          </cell>
          <cell r="J441">
            <v>99</v>
          </cell>
          <cell r="K441" t="str">
            <v>NQ</v>
          </cell>
        </row>
        <row r="442">
          <cell r="F442">
            <v>438</v>
          </cell>
          <cell r="G442">
            <v>36581</v>
          </cell>
          <cell r="H442" t="str">
            <v>99/NQ</v>
          </cell>
          <cell r="I442" t="str">
            <v>SJ</v>
          </cell>
          <cell r="J442">
            <v>99</v>
          </cell>
          <cell r="K442" t="str">
            <v>NQ</v>
          </cell>
        </row>
        <row r="443">
          <cell r="F443">
            <v>439</v>
          </cell>
          <cell r="G443">
            <v>36581</v>
          </cell>
          <cell r="H443" t="str">
            <v>99/NQ</v>
          </cell>
          <cell r="I443" t="str">
            <v>SJ</v>
          </cell>
          <cell r="J443">
            <v>99</v>
          </cell>
          <cell r="K443" t="str">
            <v>NQ</v>
          </cell>
        </row>
        <row r="444">
          <cell r="F444">
            <v>440</v>
          </cell>
          <cell r="G444">
            <v>36581</v>
          </cell>
          <cell r="H444" t="str">
            <v>99/NQ</v>
          </cell>
          <cell r="I444" t="str">
            <v>SJ</v>
          </cell>
          <cell r="J444">
            <v>99</v>
          </cell>
          <cell r="K444" t="str">
            <v>NQ</v>
          </cell>
        </row>
        <row r="445">
          <cell r="F445">
            <v>441</v>
          </cell>
          <cell r="G445">
            <v>36581</v>
          </cell>
          <cell r="H445" t="str">
            <v>99/NQ</v>
          </cell>
          <cell r="I445" t="str">
            <v>SJ</v>
          </cell>
          <cell r="J445">
            <v>99</v>
          </cell>
          <cell r="K445" t="str">
            <v>NQ</v>
          </cell>
        </row>
        <row r="446">
          <cell r="F446">
            <v>442</v>
          </cell>
          <cell r="G446">
            <v>36581</v>
          </cell>
          <cell r="H446" t="str">
            <v>99/NQ</v>
          </cell>
          <cell r="I446" t="str">
            <v>SJ</v>
          </cell>
          <cell r="J446">
            <v>99</v>
          </cell>
          <cell r="K446" t="str">
            <v>NQ</v>
          </cell>
        </row>
        <row r="447">
          <cell r="F447">
            <v>443</v>
          </cell>
          <cell r="G447">
            <v>36581</v>
          </cell>
          <cell r="H447" t="str">
            <v>99/NQ</v>
          </cell>
          <cell r="I447" t="str">
            <v>SJ</v>
          </cell>
          <cell r="J447">
            <v>99</v>
          </cell>
          <cell r="K447" t="str">
            <v>NQ</v>
          </cell>
        </row>
        <row r="448">
          <cell r="F448">
            <v>444</v>
          </cell>
          <cell r="G448">
            <v>36581</v>
          </cell>
          <cell r="H448" t="str">
            <v>99/NQ</v>
          </cell>
          <cell r="I448" t="str">
            <v>SJ</v>
          </cell>
          <cell r="J448">
            <v>99</v>
          </cell>
          <cell r="K448" t="str">
            <v>NQ</v>
          </cell>
        </row>
        <row r="449">
          <cell r="F449">
            <v>445</v>
          </cell>
          <cell r="G449">
            <v>36581</v>
          </cell>
          <cell r="H449" t="str">
            <v>99/NQ</v>
          </cell>
          <cell r="I449" t="str">
            <v>SJ</v>
          </cell>
          <cell r="J449">
            <v>99</v>
          </cell>
          <cell r="K449" t="str">
            <v>NQ</v>
          </cell>
        </row>
        <row r="450">
          <cell r="F450">
            <v>446</v>
          </cell>
          <cell r="G450">
            <v>36581</v>
          </cell>
          <cell r="H450" t="str">
            <v>99/NQ</v>
          </cell>
          <cell r="I450" t="str">
            <v>SJ</v>
          </cell>
          <cell r="J450">
            <v>99</v>
          </cell>
          <cell r="K450" t="str">
            <v>NQ</v>
          </cell>
        </row>
        <row r="451">
          <cell r="F451">
            <v>447</v>
          </cell>
          <cell r="G451">
            <v>36581</v>
          </cell>
          <cell r="H451" t="str">
            <v>99/NQ</v>
          </cell>
          <cell r="I451" t="str">
            <v>SJ</v>
          </cell>
          <cell r="J451">
            <v>99</v>
          </cell>
          <cell r="K451" t="str">
            <v>NQ</v>
          </cell>
        </row>
        <row r="452">
          <cell r="F452">
            <v>448</v>
          </cell>
          <cell r="G452">
            <v>36581</v>
          </cell>
          <cell r="H452" t="str">
            <v>99/NQ</v>
          </cell>
          <cell r="I452" t="str">
            <v>SJ</v>
          </cell>
          <cell r="J452">
            <v>99</v>
          </cell>
          <cell r="K452" t="str">
            <v>NQ</v>
          </cell>
        </row>
        <row r="453">
          <cell r="F453">
            <v>449</v>
          </cell>
          <cell r="G453">
            <v>36581</v>
          </cell>
          <cell r="H453" t="str">
            <v>99/NQ</v>
          </cell>
          <cell r="I453" t="str">
            <v>SJ</v>
          </cell>
          <cell r="J453">
            <v>99</v>
          </cell>
          <cell r="K453" t="str">
            <v>NQ</v>
          </cell>
        </row>
        <row r="454">
          <cell r="F454">
            <v>450</v>
          </cell>
          <cell r="G454">
            <v>36581</v>
          </cell>
          <cell r="H454" t="str">
            <v>99/NQ</v>
          </cell>
          <cell r="I454" t="str">
            <v>SJ</v>
          </cell>
          <cell r="J454">
            <v>99</v>
          </cell>
          <cell r="K454" t="str">
            <v>NQ</v>
          </cell>
        </row>
        <row r="455">
          <cell r="F455">
            <v>451</v>
          </cell>
          <cell r="G455">
            <v>36581</v>
          </cell>
          <cell r="H455" t="str">
            <v>99/NQ</v>
          </cell>
          <cell r="I455" t="str">
            <v>SJ</v>
          </cell>
          <cell r="J455">
            <v>99</v>
          </cell>
          <cell r="K455" t="str">
            <v>NQ</v>
          </cell>
        </row>
        <row r="456">
          <cell r="F456">
            <v>452</v>
          </cell>
          <cell r="G456">
            <v>36585</v>
          </cell>
          <cell r="H456" t="str">
            <v>99/NQ</v>
          </cell>
          <cell r="I456" t="str">
            <v>SJ</v>
          </cell>
          <cell r="J456">
            <v>99</v>
          </cell>
          <cell r="K456" t="str">
            <v>NQ</v>
          </cell>
        </row>
        <row r="457">
          <cell r="F457">
            <v>453</v>
          </cell>
          <cell r="G457">
            <v>36557</v>
          </cell>
          <cell r="H457" t="str">
            <v>99/ISO</v>
          </cell>
          <cell r="I457" t="str">
            <v>SJ</v>
          </cell>
          <cell r="J457">
            <v>99</v>
          </cell>
          <cell r="K457" t="str">
            <v>ISO</v>
          </cell>
        </row>
        <row r="458">
          <cell r="F458">
            <v>454</v>
          </cell>
          <cell r="G458">
            <v>36557</v>
          </cell>
          <cell r="H458" t="str">
            <v>99/ISO</v>
          </cell>
          <cell r="I458" t="str">
            <v>SJ</v>
          </cell>
          <cell r="J458">
            <v>99</v>
          </cell>
          <cell r="K458" t="str">
            <v>ISO</v>
          </cell>
        </row>
        <row r="459">
          <cell r="F459">
            <v>455</v>
          </cell>
          <cell r="G459">
            <v>36557</v>
          </cell>
          <cell r="H459" t="str">
            <v>99/ISO</v>
          </cell>
          <cell r="I459" t="str">
            <v>SJ</v>
          </cell>
          <cell r="J459">
            <v>99</v>
          </cell>
          <cell r="K459" t="str">
            <v>ISO</v>
          </cell>
        </row>
        <row r="460">
          <cell r="F460">
            <v>456</v>
          </cell>
          <cell r="G460">
            <v>36557</v>
          </cell>
          <cell r="H460" t="str">
            <v>99/ISO</v>
          </cell>
          <cell r="I460" t="str">
            <v>SJ</v>
          </cell>
          <cell r="J460">
            <v>99</v>
          </cell>
          <cell r="K460" t="str">
            <v>ISO</v>
          </cell>
        </row>
        <row r="461">
          <cell r="F461">
            <v>457</v>
          </cell>
          <cell r="G461">
            <v>36557</v>
          </cell>
          <cell r="H461" t="str">
            <v>99/ISO</v>
          </cell>
          <cell r="I461" t="str">
            <v>SJ</v>
          </cell>
          <cell r="J461">
            <v>99</v>
          </cell>
          <cell r="K461" t="str">
            <v>ISO</v>
          </cell>
        </row>
        <row r="462">
          <cell r="F462">
            <v>458</v>
          </cell>
          <cell r="G462">
            <v>36612</v>
          </cell>
          <cell r="H462" t="str">
            <v>99/ISO</v>
          </cell>
          <cell r="I462" t="str">
            <v>SJ</v>
          </cell>
          <cell r="J462">
            <v>99</v>
          </cell>
          <cell r="K462" t="str">
            <v>ISO</v>
          </cell>
        </row>
        <row r="463">
          <cell r="F463">
            <v>459</v>
          </cell>
          <cell r="G463">
            <v>36612</v>
          </cell>
          <cell r="H463" t="str">
            <v>99/ISO</v>
          </cell>
          <cell r="I463" t="str">
            <v>SJ</v>
          </cell>
          <cell r="J463">
            <v>99</v>
          </cell>
          <cell r="K463" t="str">
            <v>ISO</v>
          </cell>
        </row>
        <row r="464">
          <cell r="F464">
            <v>460</v>
          </cell>
          <cell r="G464">
            <v>36612</v>
          </cell>
          <cell r="H464" t="str">
            <v>99/NQ</v>
          </cell>
          <cell r="I464" t="str">
            <v>SJ</v>
          </cell>
          <cell r="J464">
            <v>99</v>
          </cell>
          <cell r="K464" t="str">
            <v>NQ</v>
          </cell>
        </row>
        <row r="465">
          <cell r="F465">
            <v>461</v>
          </cell>
          <cell r="G465">
            <v>36612</v>
          </cell>
          <cell r="H465" t="str">
            <v>99/ISO</v>
          </cell>
          <cell r="I465" t="str">
            <v>SJ</v>
          </cell>
          <cell r="J465">
            <v>99</v>
          </cell>
          <cell r="K465" t="str">
            <v>ISO</v>
          </cell>
        </row>
        <row r="466">
          <cell r="F466">
            <v>462</v>
          </cell>
          <cell r="G466">
            <v>36612</v>
          </cell>
          <cell r="H466" t="str">
            <v>99/ISO</v>
          </cell>
          <cell r="I466" t="str">
            <v>SJ</v>
          </cell>
          <cell r="J466">
            <v>99</v>
          </cell>
          <cell r="K466" t="str">
            <v>ISO</v>
          </cell>
        </row>
        <row r="467">
          <cell r="F467">
            <v>463</v>
          </cell>
          <cell r="G467">
            <v>36612</v>
          </cell>
          <cell r="H467" t="str">
            <v>99/ISO</v>
          </cell>
          <cell r="I467" t="str">
            <v>SJ</v>
          </cell>
          <cell r="J467">
            <v>99</v>
          </cell>
          <cell r="K467" t="str">
            <v>ISO</v>
          </cell>
        </row>
        <row r="468">
          <cell r="F468">
            <v>464</v>
          </cell>
          <cell r="G468">
            <v>36612</v>
          </cell>
          <cell r="H468" t="str">
            <v>99/ISO</v>
          </cell>
          <cell r="I468" t="str">
            <v>SJ</v>
          </cell>
          <cell r="J468">
            <v>99</v>
          </cell>
          <cell r="K468" t="str">
            <v>ISO</v>
          </cell>
        </row>
        <row r="469">
          <cell r="F469">
            <v>465</v>
          </cell>
          <cell r="G469">
            <v>36612</v>
          </cell>
          <cell r="H469" t="str">
            <v>99/ISO</v>
          </cell>
          <cell r="I469" t="str">
            <v>SJ</v>
          </cell>
          <cell r="J469">
            <v>99</v>
          </cell>
          <cell r="K469" t="str">
            <v>ISO</v>
          </cell>
        </row>
        <row r="470">
          <cell r="F470">
            <v>466</v>
          </cell>
          <cell r="G470">
            <v>36612</v>
          </cell>
          <cell r="H470" t="str">
            <v>99/ISO</v>
          </cell>
          <cell r="I470" t="str">
            <v>SJ</v>
          </cell>
          <cell r="J470">
            <v>99</v>
          </cell>
          <cell r="K470" t="str">
            <v>ISO</v>
          </cell>
        </row>
        <row r="471">
          <cell r="F471">
            <v>467</v>
          </cell>
          <cell r="G471">
            <v>36612</v>
          </cell>
          <cell r="H471" t="str">
            <v>99/ISO</v>
          </cell>
          <cell r="I471" t="str">
            <v>SJ</v>
          </cell>
          <cell r="J471">
            <v>99</v>
          </cell>
          <cell r="K471" t="str">
            <v>ISO</v>
          </cell>
        </row>
        <row r="472">
          <cell r="F472">
            <v>468</v>
          </cell>
          <cell r="G472">
            <v>36612</v>
          </cell>
          <cell r="H472" t="str">
            <v>99/ISO</v>
          </cell>
          <cell r="I472" t="str">
            <v>SJ</v>
          </cell>
          <cell r="J472">
            <v>99</v>
          </cell>
          <cell r="K472" t="str">
            <v>ISO</v>
          </cell>
        </row>
        <row r="473">
          <cell r="F473">
            <v>469</v>
          </cell>
          <cell r="G473">
            <v>36612</v>
          </cell>
          <cell r="H473" t="str">
            <v>99/ISO</v>
          </cell>
          <cell r="I473" t="str">
            <v>SJ</v>
          </cell>
          <cell r="J473">
            <v>99</v>
          </cell>
          <cell r="K473" t="str">
            <v>ISO</v>
          </cell>
        </row>
        <row r="474">
          <cell r="F474">
            <v>470</v>
          </cell>
          <cell r="G474">
            <v>36612</v>
          </cell>
          <cell r="H474" t="str">
            <v>99/ISO</v>
          </cell>
          <cell r="I474" t="str">
            <v>SJ</v>
          </cell>
          <cell r="J474">
            <v>99</v>
          </cell>
          <cell r="K474" t="str">
            <v>ISO</v>
          </cell>
        </row>
        <row r="475">
          <cell r="F475">
            <v>471</v>
          </cell>
          <cell r="G475">
            <v>36612</v>
          </cell>
          <cell r="H475" t="str">
            <v>99/ISO</v>
          </cell>
          <cell r="I475" t="str">
            <v>SJ</v>
          </cell>
          <cell r="J475">
            <v>99</v>
          </cell>
          <cell r="K475" t="str">
            <v>ISO</v>
          </cell>
        </row>
        <row r="476">
          <cell r="F476">
            <v>472</v>
          </cell>
          <cell r="G476">
            <v>36612</v>
          </cell>
          <cell r="H476" t="str">
            <v>99/ISO</v>
          </cell>
          <cell r="I476" t="str">
            <v>SJ</v>
          </cell>
          <cell r="J476">
            <v>99</v>
          </cell>
          <cell r="K476" t="str">
            <v>ISO</v>
          </cell>
        </row>
        <row r="477">
          <cell r="F477">
            <v>473</v>
          </cell>
          <cell r="G477">
            <v>36612</v>
          </cell>
          <cell r="H477" t="str">
            <v>99/ISO</v>
          </cell>
          <cell r="I477" t="str">
            <v>SJ</v>
          </cell>
          <cell r="J477">
            <v>99</v>
          </cell>
          <cell r="K477" t="str">
            <v>ISO</v>
          </cell>
        </row>
        <row r="478">
          <cell r="F478">
            <v>474</v>
          </cell>
          <cell r="G478">
            <v>36612</v>
          </cell>
          <cell r="H478" t="str">
            <v>99/ISO</v>
          </cell>
          <cell r="I478" t="str">
            <v>SJ</v>
          </cell>
          <cell r="J478">
            <v>99</v>
          </cell>
          <cell r="K478" t="str">
            <v>ISO</v>
          </cell>
        </row>
        <row r="479">
          <cell r="F479">
            <v>475</v>
          </cell>
          <cell r="G479">
            <v>36612</v>
          </cell>
          <cell r="H479" t="str">
            <v>99/ISO</v>
          </cell>
          <cell r="I479" t="str">
            <v>SJ</v>
          </cell>
          <cell r="J479">
            <v>99</v>
          </cell>
          <cell r="K479" t="str">
            <v>ISO</v>
          </cell>
        </row>
        <row r="480">
          <cell r="F480">
            <v>476</v>
          </cell>
          <cell r="G480">
            <v>36612</v>
          </cell>
          <cell r="H480" t="str">
            <v>99/ISO</v>
          </cell>
          <cell r="I480" t="str">
            <v>SJ</v>
          </cell>
          <cell r="J480">
            <v>99</v>
          </cell>
          <cell r="K480" t="str">
            <v>ISO</v>
          </cell>
        </row>
        <row r="481">
          <cell r="F481">
            <v>477</v>
          </cell>
          <cell r="G481">
            <v>36612</v>
          </cell>
          <cell r="H481" t="str">
            <v>99/ISO</v>
          </cell>
          <cell r="I481" t="str">
            <v>SJ</v>
          </cell>
          <cell r="J481">
            <v>99</v>
          </cell>
          <cell r="K481" t="str">
            <v>ISO</v>
          </cell>
        </row>
        <row r="482">
          <cell r="F482">
            <v>478</v>
          </cell>
          <cell r="G482">
            <v>36612</v>
          </cell>
          <cell r="H482" t="str">
            <v>99/ISO</v>
          </cell>
          <cell r="I482" t="str">
            <v>SJ</v>
          </cell>
          <cell r="J482">
            <v>99</v>
          </cell>
          <cell r="K482" t="str">
            <v>ISO</v>
          </cell>
        </row>
        <row r="483">
          <cell r="F483">
            <v>479</v>
          </cell>
          <cell r="G483">
            <v>36612</v>
          </cell>
          <cell r="H483" t="str">
            <v>99/ISO</v>
          </cell>
          <cell r="I483" t="str">
            <v>SJ</v>
          </cell>
          <cell r="J483">
            <v>99</v>
          </cell>
          <cell r="K483" t="str">
            <v>ISO</v>
          </cell>
        </row>
        <row r="484">
          <cell r="F484">
            <v>480</v>
          </cell>
          <cell r="G484">
            <v>36612</v>
          </cell>
          <cell r="H484" t="str">
            <v>99/ISO</v>
          </cell>
          <cell r="I484" t="str">
            <v>SJ</v>
          </cell>
          <cell r="J484">
            <v>99</v>
          </cell>
          <cell r="K484" t="str">
            <v>ISO</v>
          </cell>
        </row>
        <row r="485">
          <cell r="F485">
            <v>481</v>
          </cell>
          <cell r="G485">
            <v>36612</v>
          </cell>
          <cell r="H485" t="str">
            <v>99/ISO</v>
          </cell>
          <cell r="I485" t="str">
            <v>SJ</v>
          </cell>
          <cell r="J485">
            <v>99</v>
          </cell>
          <cell r="K485" t="str">
            <v>ISO</v>
          </cell>
        </row>
        <row r="486">
          <cell r="F486">
            <v>482</v>
          </cell>
          <cell r="G486">
            <v>36612</v>
          </cell>
          <cell r="H486" t="str">
            <v>99/ISO</v>
          </cell>
          <cell r="I486" t="str">
            <v>SJ</v>
          </cell>
          <cell r="J486">
            <v>99</v>
          </cell>
          <cell r="K486" t="str">
            <v>ISO</v>
          </cell>
        </row>
        <row r="487">
          <cell r="F487">
            <v>483</v>
          </cell>
          <cell r="G487">
            <v>36612</v>
          </cell>
          <cell r="H487" t="str">
            <v>99/ISO</v>
          </cell>
          <cell r="I487" t="str">
            <v>SJ</v>
          </cell>
          <cell r="J487">
            <v>99</v>
          </cell>
          <cell r="K487" t="str">
            <v>ISO</v>
          </cell>
        </row>
        <row r="488">
          <cell r="F488">
            <v>484</v>
          </cell>
          <cell r="G488">
            <v>36612</v>
          </cell>
          <cell r="H488" t="str">
            <v>99/ISO</v>
          </cell>
          <cell r="I488" t="str">
            <v>SJ</v>
          </cell>
          <cell r="J488">
            <v>99</v>
          </cell>
          <cell r="K488" t="str">
            <v>ISO</v>
          </cell>
        </row>
        <row r="489">
          <cell r="F489">
            <v>485</v>
          </cell>
          <cell r="G489">
            <v>36612</v>
          </cell>
          <cell r="H489" t="str">
            <v>99/ISO</v>
          </cell>
          <cell r="I489" t="str">
            <v>SJ</v>
          </cell>
          <cell r="J489">
            <v>99</v>
          </cell>
          <cell r="K489" t="str">
            <v>ISO</v>
          </cell>
        </row>
        <row r="490">
          <cell r="F490">
            <v>486</v>
          </cell>
          <cell r="G490">
            <v>36612</v>
          </cell>
          <cell r="H490" t="str">
            <v>99/ISO</v>
          </cell>
          <cell r="I490" t="str">
            <v>SJ</v>
          </cell>
          <cell r="J490">
            <v>99</v>
          </cell>
          <cell r="K490" t="str">
            <v>ISO</v>
          </cell>
        </row>
        <row r="491">
          <cell r="F491">
            <v>487</v>
          </cell>
          <cell r="G491">
            <v>36612</v>
          </cell>
          <cell r="H491" t="str">
            <v>99/ISO</v>
          </cell>
          <cell r="I491" t="str">
            <v>SJ</v>
          </cell>
          <cell r="J491">
            <v>99</v>
          </cell>
          <cell r="K491" t="str">
            <v>ISO</v>
          </cell>
        </row>
        <row r="492">
          <cell r="F492">
            <v>488</v>
          </cell>
          <cell r="G492">
            <v>36612</v>
          </cell>
          <cell r="H492" t="str">
            <v>99/ISO</v>
          </cell>
          <cell r="I492" t="str">
            <v>SJ</v>
          </cell>
          <cell r="J492">
            <v>99</v>
          </cell>
          <cell r="K492" t="str">
            <v>ISO</v>
          </cell>
        </row>
        <row r="493">
          <cell r="F493">
            <v>489</v>
          </cell>
          <cell r="G493">
            <v>36612</v>
          </cell>
          <cell r="H493" t="str">
            <v>99/ISO</v>
          </cell>
          <cell r="I493" t="str">
            <v>SJ</v>
          </cell>
          <cell r="J493">
            <v>99</v>
          </cell>
          <cell r="K493" t="str">
            <v>ISO</v>
          </cell>
        </row>
        <row r="494">
          <cell r="F494">
            <v>490</v>
          </cell>
          <cell r="G494">
            <v>36612</v>
          </cell>
          <cell r="H494" t="str">
            <v>99/ISO</v>
          </cell>
          <cell r="I494" t="str">
            <v>SJ</v>
          </cell>
          <cell r="J494">
            <v>99</v>
          </cell>
          <cell r="K494" t="str">
            <v>ISO</v>
          </cell>
        </row>
        <row r="495">
          <cell r="F495">
            <v>491</v>
          </cell>
          <cell r="G495">
            <v>36612</v>
          </cell>
          <cell r="H495" t="str">
            <v>99/ISO</v>
          </cell>
          <cell r="I495" t="str">
            <v>SJ</v>
          </cell>
          <cell r="J495">
            <v>99</v>
          </cell>
          <cell r="K495" t="str">
            <v>ISO</v>
          </cell>
        </row>
        <row r="496">
          <cell r="F496">
            <v>492</v>
          </cell>
          <cell r="G496">
            <v>36612</v>
          </cell>
          <cell r="H496" t="str">
            <v>99/ISO</v>
          </cell>
          <cell r="I496" t="str">
            <v>SJ</v>
          </cell>
          <cell r="J496">
            <v>99</v>
          </cell>
          <cell r="K496" t="str">
            <v>ISO</v>
          </cell>
        </row>
        <row r="497">
          <cell r="F497">
            <v>493</v>
          </cell>
          <cell r="G497">
            <v>36612</v>
          </cell>
          <cell r="H497" t="str">
            <v>99/ISO</v>
          </cell>
          <cell r="I497" t="str">
            <v>SJ</v>
          </cell>
          <cell r="J497">
            <v>99</v>
          </cell>
          <cell r="K497" t="str">
            <v>ISO</v>
          </cell>
        </row>
        <row r="498">
          <cell r="F498">
            <v>494</v>
          </cell>
          <cell r="G498">
            <v>36570</v>
          </cell>
          <cell r="H498" t="str">
            <v>99/ISO</v>
          </cell>
          <cell r="I498" t="str">
            <v>SJ</v>
          </cell>
          <cell r="J498">
            <v>99</v>
          </cell>
          <cell r="K498" t="str">
            <v>ISO</v>
          </cell>
        </row>
        <row r="499">
          <cell r="F499">
            <v>495</v>
          </cell>
          <cell r="G499">
            <v>36612</v>
          </cell>
          <cell r="H499" t="str">
            <v>99/ISO</v>
          </cell>
          <cell r="I499" t="str">
            <v>SJ</v>
          </cell>
          <cell r="J499">
            <v>99</v>
          </cell>
          <cell r="K499" t="str">
            <v>ISO</v>
          </cell>
        </row>
        <row r="500">
          <cell r="F500">
            <v>496</v>
          </cell>
          <cell r="G500">
            <v>36612</v>
          </cell>
          <cell r="H500" t="str">
            <v>99/ISO</v>
          </cell>
          <cell r="I500" t="str">
            <v>SJ</v>
          </cell>
          <cell r="J500">
            <v>99</v>
          </cell>
          <cell r="K500" t="str">
            <v>ISO</v>
          </cell>
        </row>
        <row r="501">
          <cell r="F501">
            <v>497</v>
          </cell>
          <cell r="G501">
            <v>36612</v>
          </cell>
          <cell r="H501" t="str">
            <v>99/ISO</v>
          </cell>
          <cell r="I501" t="str">
            <v>SJ</v>
          </cell>
          <cell r="J501">
            <v>99</v>
          </cell>
          <cell r="K501" t="str">
            <v>ISO</v>
          </cell>
        </row>
        <row r="502">
          <cell r="F502">
            <v>498</v>
          </cell>
          <cell r="G502">
            <v>36612</v>
          </cell>
          <cell r="H502" t="str">
            <v>99/ISO</v>
          </cell>
          <cell r="I502" t="str">
            <v>SJ</v>
          </cell>
          <cell r="J502">
            <v>99</v>
          </cell>
          <cell r="K502" t="str">
            <v>ISO</v>
          </cell>
        </row>
        <row r="503">
          <cell r="F503">
            <v>499</v>
          </cell>
          <cell r="G503">
            <v>36612</v>
          </cell>
          <cell r="H503" t="str">
            <v>99/ISO</v>
          </cell>
          <cell r="I503" t="str">
            <v>SJ</v>
          </cell>
          <cell r="J503">
            <v>99</v>
          </cell>
          <cell r="K503" t="str">
            <v>ISO</v>
          </cell>
        </row>
        <row r="504">
          <cell r="F504">
            <v>500</v>
          </cell>
          <cell r="G504">
            <v>36612</v>
          </cell>
          <cell r="H504" t="str">
            <v>99/ISO</v>
          </cell>
          <cell r="I504" t="str">
            <v>SJ</v>
          </cell>
          <cell r="J504">
            <v>99</v>
          </cell>
          <cell r="K504" t="str">
            <v>ISO</v>
          </cell>
        </row>
        <row r="505">
          <cell r="F505">
            <v>501</v>
          </cell>
          <cell r="G505">
            <v>36612</v>
          </cell>
          <cell r="H505" t="str">
            <v>99/ISO</v>
          </cell>
          <cell r="I505" t="str">
            <v>SJ</v>
          </cell>
          <cell r="J505">
            <v>99</v>
          </cell>
          <cell r="K505" t="str">
            <v>ISO</v>
          </cell>
        </row>
        <row r="506">
          <cell r="F506">
            <v>502</v>
          </cell>
          <cell r="G506">
            <v>36612</v>
          </cell>
          <cell r="H506" t="str">
            <v>99/ISO</v>
          </cell>
          <cell r="I506" t="str">
            <v>SJ</v>
          </cell>
          <cell r="J506">
            <v>99</v>
          </cell>
          <cell r="K506" t="str">
            <v>ISO</v>
          </cell>
        </row>
        <row r="507">
          <cell r="F507">
            <v>503</v>
          </cell>
          <cell r="G507">
            <v>36612</v>
          </cell>
          <cell r="H507" t="str">
            <v>99/ISO</v>
          </cell>
          <cell r="I507" t="str">
            <v>SJ</v>
          </cell>
          <cell r="J507">
            <v>99</v>
          </cell>
          <cell r="K507" t="str">
            <v>ISO</v>
          </cell>
        </row>
        <row r="508">
          <cell r="F508">
            <v>504</v>
          </cell>
          <cell r="G508">
            <v>36612</v>
          </cell>
          <cell r="H508" t="str">
            <v>99/ISO</v>
          </cell>
          <cell r="I508" t="str">
            <v>SJ</v>
          </cell>
          <cell r="J508">
            <v>99</v>
          </cell>
          <cell r="K508" t="str">
            <v>ISO</v>
          </cell>
        </row>
        <row r="509">
          <cell r="F509">
            <v>505</v>
          </cell>
          <cell r="G509">
            <v>36612</v>
          </cell>
          <cell r="H509" t="str">
            <v>99/ISO</v>
          </cell>
          <cell r="I509" t="str">
            <v>SJ</v>
          </cell>
          <cell r="J509">
            <v>99</v>
          </cell>
          <cell r="K509" t="str">
            <v>ISO</v>
          </cell>
        </row>
        <row r="510">
          <cell r="F510">
            <v>506</v>
          </cell>
          <cell r="G510">
            <v>36612</v>
          </cell>
          <cell r="H510" t="str">
            <v>99/ISO</v>
          </cell>
          <cell r="I510" t="str">
            <v>SJ</v>
          </cell>
          <cell r="J510">
            <v>99</v>
          </cell>
          <cell r="K510" t="str">
            <v>ISO</v>
          </cell>
        </row>
        <row r="511">
          <cell r="F511">
            <v>507</v>
          </cell>
          <cell r="G511">
            <v>36612</v>
          </cell>
          <cell r="H511" t="str">
            <v>99/ISO</v>
          </cell>
          <cell r="I511" t="str">
            <v>SJ</v>
          </cell>
          <cell r="J511">
            <v>99</v>
          </cell>
          <cell r="K511" t="str">
            <v>ISO</v>
          </cell>
        </row>
        <row r="512">
          <cell r="F512">
            <v>508</v>
          </cell>
          <cell r="G512">
            <v>36612</v>
          </cell>
          <cell r="H512" t="str">
            <v>99/ISO</v>
          </cell>
          <cell r="I512" t="str">
            <v>SJ</v>
          </cell>
          <cell r="J512">
            <v>99</v>
          </cell>
          <cell r="K512" t="str">
            <v>ISO</v>
          </cell>
        </row>
        <row r="513">
          <cell r="F513">
            <v>509</v>
          </cell>
          <cell r="G513">
            <v>36612</v>
          </cell>
          <cell r="H513" t="str">
            <v>99/ISO</v>
          </cell>
          <cell r="I513" t="str">
            <v>SJ</v>
          </cell>
          <cell r="J513">
            <v>99</v>
          </cell>
          <cell r="K513" t="str">
            <v>ISO</v>
          </cell>
        </row>
        <row r="514">
          <cell r="F514">
            <v>510</v>
          </cell>
          <cell r="G514">
            <v>36612</v>
          </cell>
          <cell r="H514" t="str">
            <v>99/ISO</v>
          </cell>
          <cell r="I514" t="str">
            <v>SJ</v>
          </cell>
          <cell r="J514">
            <v>99</v>
          </cell>
          <cell r="K514" t="str">
            <v>ISO</v>
          </cell>
        </row>
        <row r="515">
          <cell r="F515">
            <v>511</v>
          </cell>
          <cell r="G515">
            <v>36612</v>
          </cell>
          <cell r="H515" t="str">
            <v>99/ISO</v>
          </cell>
          <cell r="I515" t="str">
            <v>SJ</v>
          </cell>
          <cell r="J515">
            <v>99</v>
          </cell>
          <cell r="K515" t="str">
            <v>ISO</v>
          </cell>
        </row>
        <row r="516">
          <cell r="F516">
            <v>512</v>
          </cell>
          <cell r="G516">
            <v>36612</v>
          </cell>
          <cell r="H516" t="str">
            <v>99/ISO</v>
          </cell>
          <cell r="I516" t="str">
            <v>SJ</v>
          </cell>
          <cell r="J516">
            <v>99</v>
          </cell>
          <cell r="K516" t="str">
            <v>ISO</v>
          </cell>
        </row>
        <row r="517">
          <cell r="F517">
            <v>513</v>
          </cell>
          <cell r="G517">
            <v>36612</v>
          </cell>
          <cell r="H517" t="str">
            <v>99/ISO</v>
          </cell>
          <cell r="I517" t="str">
            <v>SJ</v>
          </cell>
          <cell r="J517">
            <v>99</v>
          </cell>
          <cell r="K517" t="str">
            <v>ISO</v>
          </cell>
        </row>
        <row r="518">
          <cell r="F518">
            <v>514</v>
          </cell>
          <cell r="G518">
            <v>36612</v>
          </cell>
          <cell r="H518" t="str">
            <v>99/ISO</v>
          </cell>
          <cell r="I518" t="str">
            <v>SJ</v>
          </cell>
          <cell r="J518">
            <v>99</v>
          </cell>
          <cell r="K518" t="str">
            <v>ISO</v>
          </cell>
        </row>
        <row r="519">
          <cell r="F519">
            <v>515</v>
          </cell>
          <cell r="G519">
            <v>36612</v>
          </cell>
          <cell r="H519" t="str">
            <v>99/ISO</v>
          </cell>
          <cell r="I519" t="str">
            <v>SJ</v>
          </cell>
          <cell r="J519">
            <v>99</v>
          </cell>
          <cell r="K519" t="str">
            <v>ISO</v>
          </cell>
        </row>
        <row r="520">
          <cell r="F520">
            <v>516</v>
          </cell>
          <cell r="G520">
            <v>36612</v>
          </cell>
          <cell r="H520" t="str">
            <v>99/ISO</v>
          </cell>
          <cell r="I520" t="str">
            <v>SJ</v>
          </cell>
          <cell r="J520">
            <v>99</v>
          </cell>
          <cell r="K520" t="str">
            <v>ISO</v>
          </cell>
        </row>
        <row r="521">
          <cell r="F521">
            <v>517</v>
          </cell>
          <cell r="G521">
            <v>36612</v>
          </cell>
          <cell r="H521" t="str">
            <v>99/ISO</v>
          </cell>
          <cell r="I521" t="str">
            <v>SJ</v>
          </cell>
          <cell r="J521">
            <v>99</v>
          </cell>
          <cell r="K521" t="str">
            <v>ISO</v>
          </cell>
        </row>
        <row r="522">
          <cell r="F522">
            <v>518</v>
          </cell>
          <cell r="G522">
            <v>36612</v>
          </cell>
          <cell r="H522" t="str">
            <v>99/ISO</v>
          </cell>
          <cell r="I522" t="str">
            <v>SJ</v>
          </cell>
          <cell r="J522">
            <v>99</v>
          </cell>
          <cell r="K522" t="str">
            <v>ISO</v>
          </cell>
        </row>
        <row r="523">
          <cell r="F523">
            <v>519</v>
          </cell>
          <cell r="G523">
            <v>36612</v>
          </cell>
          <cell r="H523" t="str">
            <v>99/ISO</v>
          </cell>
          <cell r="I523" t="str">
            <v>SJ</v>
          </cell>
          <cell r="J523">
            <v>99</v>
          </cell>
          <cell r="K523" t="str">
            <v>ISO</v>
          </cell>
        </row>
        <row r="524">
          <cell r="F524">
            <v>520</v>
          </cell>
          <cell r="G524">
            <v>36612</v>
          </cell>
          <cell r="H524" t="str">
            <v>99/ISO</v>
          </cell>
          <cell r="I524" t="str">
            <v>SJ</v>
          </cell>
          <cell r="J524">
            <v>99</v>
          </cell>
          <cell r="K524" t="str">
            <v>ISO</v>
          </cell>
        </row>
        <row r="525">
          <cell r="F525">
            <v>521</v>
          </cell>
          <cell r="G525">
            <v>36612</v>
          </cell>
          <cell r="H525" t="str">
            <v>99/ISO</v>
          </cell>
          <cell r="I525" t="str">
            <v>SJ</v>
          </cell>
          <cell r="J525">
            <v>99</v>
          </cell>
          <cell r="K525" t="str">
            <v>ISO</v>
          </cell>
        </row>
        <row r="526">
          <cell r="F526">
            <v>522</v>
          </cell>
          <cell r="G526">
            <v>36612</v>
          </cell>
          <cell r="H526" t="str">
            <v>99/ISO</v>
          </cell>
          <cell r="I526" t="str">
            <v>SJ</v>
          </cell>
          <cell r="J526">
            <v>99</v>
          </cell>
          <cell r="K526" t="str">
            <v>ISO</v>
          </cell>
        </row>
        <row r="527">
          <cell r="F527">
            <v>523</v>
          </cell>
          <cell r="G527">
            <v>36612</v>
          </cell>
          <cell r="H527" t="str">
            <v>99/ISO</v>
          </cell>
          <cell r="I527" t="str">
            <v>SJ</v>
          </cell>
          <cell r="J527">
            <v>99</v>
          </cell>
          <cell r="K527" t="str">
            <v>ISO</v>
          </cell>
        </row>
        <row r="528">
          <cell r="F528">
            <v>524</v>
          </cell>
          <cell r="G528">
            <v>36612</v>
          </cell>
          <cell r="H528" t="str">
            <v>99/NQ</v>
          </cell>
          <cell r="I528" t="str">
            <v>SJ</v>
          </cell>
          <cell r="J528">
            <v>99</v>
          </cell>
          <cell r="K528" t="str">
            <v>NQ</v>
          </cell>
        </row>
        <row r="529">
          <cell r="F529">
            <v>525</v>
          </cell>
          <cell r="G529">
            <v>36612</v>
          </cell>
          <cell r="H529" t="str">
            <v>99/ISO</v>
          </cell>
          <cell r="I529" t="str">
            <v>SJ</v>
          </cell>
          <cell r="J529">
            <v>99</v>
          </cell>
          <cell r="K529" t="str">
            <v>ISO</v>
          </cell>
        </row>
        <row r="530">
          <cell r="F530">
            <v>526</v>
          </cell>
          <cell r="G530">
            <v>36584</v>
          </cell>
          <cell r="H530" t="str">
            <v>99/ISO</v>
          </cell>
          <cell r="I530" t="str">
            <v>SJ</v>
          </cell>
          <cell r="J530">
            <v>99</v>
          </cell>
          <cell r="K530" t="str">
            <v>ISO</v>
          </cell>
        </row>
        <row r="531">
          <cell r="F531">
            <v>527</v>
          </cell>
          <cell r="G531">
            <v>36622</v>
          </cell>
          <cell r="H531" t="str">
            <v>99/ISO</v>
          </cell>
          <cell r="I531" t="str">
            <v>SJ</v>
          </cell>
          <cell r="J531">
            <v>99</v>
          </cell>
          <cell r="K531" t="str">
            <v>ISO</v>
          </cell>
        </row>
        <row r="532">
          <cell r="F532">
            <v>528</v>
          </cell>
          <cell r="G532">
            <v>36648</v>
          </cell>
          <cell r="H532" t="str">
            <v>99/ISO</v>
          </cell>
          <cell r="I532" t="str">
            <v>SJ</v>
          </cell>
          <cell r="J532">
            <v>99</v>
          </cell>
          <cell r="K532" t="str">
            <v>ISO</v>
          </cell>
        </row>
        <row r="533">
          <cell r="F533">
            <v>529</v>
          </cell>
          <cell r="G533">
            <v>36648</v>
          </cell>
          <cell r="H533" t="str">
            <v>99/ISO</v>
          </cell>
          <cell r="I533" t="str">
            <v>SJ</v>
          </cell>
          <cell r="J533">
            <v>99</v>
          </cell>
          <cell r="K533" t="str">
            <v>ISO</v>
          </cell>
        </row>
        <row r="534">
          <cell r="F534">
            <v>530</v>
          </cell>
          <cell r="G534">
            <v>36648</v>
          </cell>
          <cell r="H534" t="str">
            <v>99/ISO</v>
          </cell>
          <cell r="I534" t="str">
            <v>SJ</v>
          </cell>
          <cell r="J534">
            <v>99</v>
          </cell>
          <cell r="K534" t="str">
            <v>ISO</v>
          </cell>
        </row>
        <row r="535">
          <cell r="F535">
            <v>531</v>
          </cell>
          <cell r="G535">
            <v>36648</v>
          </cell>
          <cell r="H535" t="str">
            <v>99/ISO</v>
          </cell>
          <cell r="I535" t="str">
            <v>SJ</v>
          </cell>
          <cell r="J535">
            <v>99</v>
          </cell>
          <cell r="K535" t="str">
            <v>ISO</v>
          </cell>
        </row>
        <row r="536">
          <cell r="F536">
            <v>532</v>
          </cell>
          <cell r="G536">
            <v>36648</v>
          </cell>
          <cell r="H536" t="str">
            <v>99/ISO</v>
          </cell>
          <cell r="I536" t="str">
            <v>SJ</v>
          </cell>
          <cell r="J536">
            <v>99</v>
          </cell>
          <cell r="K536" t="str">
            <v>ISO</v>
          </cell>
        </row>
        <row r="537">
          <cell r="F537">
            <v>534</v>
          </cell>
          <cell r="G537">
            <v>36648</v>
          </cell>
          <cell r="H537" t="str">
            <v>99/NQ</v>
          </cell>
          <cell r="I537" t="str">
            <v>SJ</v>
          </cell>
          <cell r="J537">
            <v>99</v>
          </cell>
          <cell r="K537" t="str">
            <v>NQ</v>
          </cell>
        </row>
        <row r="538">
          <cell r="F538">
            <v>535</v>
          </cell>
          <cell r="G538">
            <v>36648</v>
          </cell>
          <cell r="H538" t="str">
            <v>99/NQ</v>
          </cell>
          <cell r="I538" t="str">
            <v>SJ</v>
          </cell>
          <cell r="J538">
            <v>99</v>
          </cell>
          <cell r="K538" t="str">
            <v>NQ</v>
          </cell>
        </row>
        <row r="539">
          <cell r="F539">
            <v>536</v>
          </cell>
          <cell r="G539">
            <v>36648</v>
          </cell>
          <cell r="H539" t="str">
            <v>99/NQ</v>
          </cell>
          <cell r="I539" t="str">
            <v>SJ</v>
          </cell>
          <cell r="J539">
            <v>99</v>
          </cell>
          <cell r="K539" t="str">
            <v>NQ</v>
          </cell>
        </row>
        <row r="540">
          <cell r="F540">
            <v>537</v>
          </cell>
          <cell r="G540">
            <v>36683</v>
          </cell>
          <cell r="H540" t="str">
            <v>99/ISO</v>
          </cell>
          <cell r="I540" t="str">
            <v>SJ</v>
          </cell>
          <cell r="J540">
            <v>99</v>
          </cell>
          <cell r="K540" t="str">
            <v>ISO</v>
          </cell>
        </row>
        <row r="541">
          <cell r="F541">
            <v>538</v>
          </cell>
          <cell r="G541">
            <v>36683</v>
          </cell>
          <cell r="H541" t="str">
            <v>99/ISO</v>
          </cell>
          <cell r="I541" t="str">
            <v>SJ</v>
          </cell>
          <cell r="J541">
            <v>99</v>
          </cell>
          <cell r="K541" t="str">
            <v>ISO</v>
          </cell>
        </row>
        <row r="542">
          <cell r="F542">
            <v>539</v>
          </cell>
          <cell r="G542">
            <v>36683</v>
          </cell>
          <cell r="H542" t="str">
            <v>99/ISO</v>
          </cell>
          <cell r="I542" t="str">
            <v>SJ</v>
          </cell>
          <cell r="J542">
            <v>99</v>
          </cell>
          <cell r="K542" t="str">
            <v>ISO</v>
          </cell>
        </row>
        <row r="543">
          <cell r="F543">
            <v>540</v>
          </cell>
          <cell r="G543">
            <v>36683</v>
          </cell>
          <cell r="H543" t="str">
            <v>99/ISO</v>
          </cell>
          <cell r="I543" t="str">
            <v>SJ</v>
          </cell>
          <cell r="J543">
            <v>99</v>
          </cell>
          <cell r="K543" t="str">
            <v>ISO</v>
          </cell>
        </row>
        <row r="544">
          <cell r="F544">
            <v>541</v>
          </cell>
          <cell r="G544">
            <v>36683</v>
          </cell>
          <cell r="H544" t="str">
            <v>99/ISO</v>
          </cell>
          <cell r="I544" t="str">
            <v>SJ</v>
          </cell>
          <cell r="J544">
            <v>99</v>
          </cell>
          <cell r="K544" t="str">
            <v>ISO</v>
          </cell>
        </row>
        <row r="545">
          <cell r="F545">
            <v>542</v>
          </cell>
          <cell r="G545">
            <v>36683</v>
          </cell>
          <cell r="H545" t="str">
            <v>99/ISO</v>
          </cell>
          <cell r="I545" t="str">
            <v>SJ</v>
          </cell>
          <cell r="J545">
            <v>99</v>
          </cell>
          <cell r="K545" t="str">
            <v>ISO</v>
          </cell>
        </row>
        <row r="546">
          <cell r="F546">
            <v>543</v>
          </cell>
          <cell r="G546">
            <v>36683</v>
          </cell>
          <cell r="H546" t="str">
            <v>99/ISO</v>
          </cell>
          <cell r="I546" t="str">
            <v>SJ</v>
          </cell>
          <cell r="J546">
            <v>99</v>
          </cell>
          <cell r="K546" t="str">
            <v>ISO</v>
          </cell>
        </row>
        <row r="547">
          <cell r="F547">
            <v>544</v>
          </cell>
          <cell r="G547">
            <v>36683</v>
          </cell>
          <cell r="H547" t="str">
            <v>99/ISO</v>
          </cell>
          <cell r="I547" t="str">
            <v>SJ</v>
          </cell>
          <cell r="J547">
            <v>99</v>
          </cell>
          <cell r="K547" t="str">
            <v>ISO</v>
          </cell>
        </row>
        <row r="548">
          <cell r="F548">
            <v>545</v>
          </cell>
          <cell r="G548">
            <v>36683</v>
          </cell>
          <cell r="H548" t="str">
            <v>99/ISO</v>
          </cell>
          <cell r="I548" t="str">
            <v>SJ</v>
          </cell>
          <cell r="J548">
            <v>99</v>
          </cell>
          <cell r="K548" t="str">
            <v>ISO</v>
          </cell>
        </row>
        <row r="549">
          <cell r="F549">
            <v>546</v>
          </cell>
          <cell r="G549">
            <v>36683</v>
          </cell>
          <cell r="H549" t="str">
            <v>99/NQ</v>
          </cell>
          <cell r="I549" t="str">
            <v>SJ</v>
          </cell>
          <cell r="J549">
            <v>99</v>
          </cell>
          <cell r="K549" t="str">
            <v>NQ</v>
          </cell>
        </row>
        <row r="550">
          <cell r="F550">
            <v>547</v>
          </cell>
          <cell r="G550">
            <v>36683</v>
          </cell>
          <cell r="H550" t="str">
            <v>99/ISO</v>
          </cell>
          <cell r="I550" t="str">
            <v>SJ</v>
          </cell>
          <cell r="J550">
            <v>99</v>
          </cell>
          <cell r="K550" t="str">
            <v>ISO</v>
          </cell>
        </row>
        <row r="551">
          <cell r="F551">
            <v>548</v>
          </cell>
          <cell r="G551">
            <v>36683</v>
          </cell>
          <cell r="H551" t="str">
            <v>99/ISO</v>
          </cell>
          <cell r="I551" t="str">
            <v>SJ</v>
          </cell>
          <cell r="J551">
            <v>99</v>
          </cell>
          <cell r="K551" t="str">
            <v>ISO</v>
          </cell>
        </row>
        <row r="552">
          <cell r="F552">
            <v>549</v>
          </cell>
          <cell r="G552">
            <v>36683</v>
          </cell>
          <cell r="H552" t="str">
            <v>99/ISO</v>
          </cell>
          <cell r="I552" t="str">
            <v>SJ</v>
          </cell>
          <cell r="J552">
            <v>99</v>
          </cell>
          <cell r="K552" t="str">
            <v>ISO</v>
          </cell>
        </row>
        <row r="553">
          <cell r="F553">
            <v>550</v>
          </cell>
          <cell r="G553">
            <v>36612</v>
          </cell>
          <cell r="H553" t="str">
            <v>99/ISO</v>
          </cell>
          <cell r="I553" t="str">
            <v>SJ</v>
          </cell>
          <cell r="J553">
            <v>99</v>
          </cell>
          <cell r="K553" t="str">
            <v>ISO</v>
          </cell>
        </row>
        <row r="554">
          <cell r="F554">
            <v>551</v>
          </cell>
          <cell r="G554">
            <v>36612</v>
          </cell>
          <cell r="H554" t="str">
            <v>99/ISO</v>
          </cell>
          <cell r="I554" t="str">
            <v>SJ</v>
          </cell>
          <cell r="J554">
            <v>99</v>
          </cell>
          <cell r="K554" t="str">
            <v>ISO</v>
          </cell>
        </row>
        <row r="555">
          <cell r="F555">
            <v>552</v>
          </cell>
          <cell r="G555">
            <v>36612</v>
          </cell>
          <cell r="H555" t="str">
            <v>99/ISO</v>
          </cell>
          <cell r="I555" t="str">
            <v>SJ</v>
          </cell>
          <cell r="J555">
            <v>99</v>
          </cell>
          <cell r="K555" t="str">
            <v>ISO</v>
          </cell>
        </row>
        <row r="556">
          <cell r="F556">
            <v>553</v>
          </cell>
          <cell r="G556">
            <v>36612</v>
          </cell>
          <cell r="H556" t="str">
            <v>99/NQ</v>
          </cell>
          <cell r="I556" t="str">
            <v>SJ</v>
          </cell>
          <cell r="J556">
            <v>99</v>
          </cell>
          <cell r="K556" t="str">
            <v>NQ</v>
          </cell>
        </row>
        <row r="557">
          <cell r="F557">
            <v>554</v>
          </cell>
          <cell r="G557">
            <v>36635</v>
          </cell>
          <cell r="H557" t="str">
            <v>99/NQ</v>
          </cell>
          <cell r="I557" t="str">
            <v>SJ</v>
          </cell>
          <cell r="J557">
            <v>99</v>
          </cell>
          <cell r="K557" t="str">
            <v>NQ</v>
          </cell>
        </row>
        <row r="558">
          <cell r="F558">
            <v>555</v>
          </cell>
          <cell r="G558">
            <v>36441</v>
          </cell>
          <cell r="H558" t="str">
            <v>99/NQ</v>
          </cell>
          <cell r="I558" t="str">
            <v>SJ</v>
          </cell>
          <cell r="J558">
            <v>99</v>
          </cell>
          <cell r="K558" t="str">
            <v>NQ</v>
          </cell>
        </row>
        <row r="559">
          <cell r="F559">
            <v>556</v>
          </cell>
          <cell r="G559">
            <v>36220</v>
          </cell>
          <cell r="H559" t="str">
            <v>99/ISO</v>
          </cell>
          <cell r="I559" t="str">
            <v>SJ</v>
          </cell>
          <cell r="J559">
            <v>99</v>
          </cell>
          <cell r="K559" t="str">
            <v>ISO</v>
          </cell>
        </row>
        <row r="560">
          <cell r="F560">
            <v>557</v>
          </cell>
          <cell r="G560">
            <v>36683</v>
          </cell>
          <cell r="H560" t="str">
            <v>99/NQ</v>
          </cell>
          <cell r="I560" t="str">
            <v>SJ</v>
          </cell>
          <cell r="J560">
            <v>99</v>
          </cell>
          <cell r="K560" t="str">
            <v>NQ</v>
          </cell>
        </row>
        <row r="561">
          <cell r="F561">
            <v>558</v>
          </cell>
          <cell r="G561">
            <v>36746</v>
          </cell>
          <cell r="H561" t="str">
            <v>99/ISO</v>
          </cell>
          <cell r="I561" t="str">
            <v>SJ</v>
          </cell>
          <cell r="J561">
            <v>99</v>
          </cell>
          <cell r="K561" t="str">
            <v>ISO</v>
          </cell>
        </row>
        <row r="562">
          <cell r="F562">
            <v>559</v>
          </cell>
          <cell r="G562">
            <v>36746</v>
          </cell>
          <cell r="H562" t="str">
            <v>99/NQ</v>
          </cell>
          <cell r="I562" t="str">
            <v>SJ</v>
          </cell>
          <cell r="J562">
            <v>99</v>
          </cell>
          <cell r="K562" t="str">
            <v>NQ</v>
          </cell>
        </row>
        <row r="563">
          <cell r="F563">
            <v>561</v>
          </cell>
          <cell r="G563">
            <v>36739</v>
          </cell>
          <cell r="H563" t="str">
            <v>99/ISO</v>
          </cell>
          <cell r="I563" t="str">
            <v>SJ</v>
          </cell>
          <cell r="J563">
            <v>99</v>
          </cell>
          <cell r="K563" t="str">
            <v>ISO</v>
          </cell>
        </row>
        <row r="564">
          <cell r="F564">
            <v>562</v>
          </cell>
          <cell r="G564">
            <v>36739</v>
          </cell>
          <cell r="H564" t="str">
            <v>99/ISO</v>
          </cell>
          <cell r="I564" t="str">
            <v>SJ</v>
          </cell>
          <cell r="J564">
            <v>99</v>
          </cell>
          <cell r="K564" t="str">
            <v>ISO</v>
          </cell>
        </row>
        <row r="565">
          <cell r="F565">
            <v>563</v>
          </cell>
          <cell r="G565">
            <v>36739</v>
          </cell>
          <cell r="H565" t="str">
            <v>99/ISO</v>
          </cell>
          <cell r="I565" t="str">
            <v>SJ</v>
          </cell>
          <cell r="J565">
            <v>99</v>
          </cell>
          <cell r="K565" t="str">
            <v>ISO</v>
          </cell>
        </row>
        <row r="566">
          <cell r="F566">
            <v>564</v>
          </cell>
          <cell r="G566">
            <v>36739</v>
          </cell>
          <cell r="H566" t="str">
            <v>99/ISO</v>
          </cell>
          <cell r="I566" t="str">
            <v>SJ</v>
          </cell>
          <cell r="J566">
            <v>99</v>
          </cell>
          <cell r="K566" t="str">
            <v>ISO</v>
          </cell>
        </row>
        <row r="567">
          <cell r="F567">
            <v>565</v>
          </cell>
          <cell r="G567">
            <v>36739</v>
          </cell>
          <cell r="H567" t="str">
            <v>99/ISO</v>
          </cell>
          <cell r="I567" t="str">
            <v>SJ</v>
          </cell>
          <cell r="J567">
            <v>99</v>
          </cell>
          <cell r="K567" t="str">
            <v>ISO</v>
          </cell>
        </row>
        <row r="568">
          <cell r="F568">
            <v>566</v>
          </cell>
          <cell r="G568">
            <v>36739</v>
          </cell>
          <cell r="H568" t="str">
            <v>99/ISO</v>
          </cell>
          <cell r="I568" t="str">
            <v>SJ</v>
          </cell>
          <cell r="J568">
            <v>99</v>
          </cell>
          <cell r="K568" t="str">
            <v>ISO</v>
          </cell>
        </row>
        <row r="569">
          <cell r="F569">
            <v>567</v>
          </cell>
          <cell r="G569">
            <v>36739</v>
          </cell>
          <cell r="H569" t="str">
            <v>99/ISO</v>
          </cell>
          <cell r="I569" t="str">
            <v>SJ</v>
          </cell>
          <cell r="J569">
            <v>99</v>
          </cell>
          <cell r="K569" t="str">
            <v>ISO</v>
          </cell>
        </row>
        <row r="570">
          <cell r="F570">
            <v>568</v>
          </cell>
          <cell r="G570">
            <v>36739</v>
          </cell>
          <cell r="H570" t="str">
            <v>99/ISO</v>
          </cell>
          <cell r="I570" t="str">
            <v>SJ</v>
          </cell>
          <cell r="J570">
            <v>99</v>
          </cell>
          <cell r="K570" t="str">
            <v>ISO</v>
          </cell>
        </row>
        <row r="571">
          <cell r="F571">
            <v>569</v>
          </cell>
          <cell r="G571">
            <v>36739</v>
          </cell>
          <cell r="H571" t="str">
            <v>99/ISO</v>
          </cell>
          <cell r="I571" t="str">
            <v>SJ</v>
          </cell>
          <cell r="J571">
            <v>99</v>
          </cell>
          <cell r="K571" t="str">
            <v>ISO</v>
          </cell>
        </row>
        <row r="572">
          <cell r="F572">
            <v>570</v>
          </cell>
          <cell r="G572">
            <v>36739</v>
          </cell>
          <cell r="H572" t="str">
            <v>99/ISO</v>
          </cell>
          <cell r="I572" t="str">
            <v>SJ</v>
          </cell>
          <cell r="J572">
            <v>99</v>
          </cell>
          <cell r="K572" t="str">
            <v>ISO</v>
          </cell>
        </row>
        <row r="573">
          <cell r="F573">
            <v>571</v>
          </cell>
          <cell r="G573">
            <v>36739</v>
          </cell>
          <cell r="H573" t="str">
            <v>99/ISO</v>
          </cell>
          <cell r="I573" t="str">
            <v>SJ</v>
          </cell>
          <cell r="J573">
            <v>99</v>
          </cell>
          <cell r="K573" t="str">
            <v>ISO</v>
          </cell>
        </row>
        <row r="574">
          <cell r="F574">
            <v>572</v>
          </cell>
          <cell r="G574">
            <v>36739</v>
          </cell>
          <cell r="H574" t="str">
            <v>99/ISO</v>
          </cell>
          <cell r="I574" t="str">
            <v>SJ</v>
          </cell>
          <cell r="J574">
            <v>99</v>
          </cell>
          <cell r="K574" t="str">
            <v>ISO</v>
          </cell>
        </row>
        <row r="575">
          <cell r="F575">
            <v>573</v>
          </cell>
          <cell r="G575">
            <v>36739</v>
          </cell>
          <cell r="H575" t="str">
            <v>99/ISO</v>
          </cell>
          <cell r="I575" t="str">
            <v>SJ</v>
          </cell>
          <cell r="J575">
            <v>99</v>
          </cell>
          <cell r="K575" t="str">
            <v>ISO</v>
          </cell>
        </row>
        <row r="576">
          <cell r="F576">
            <v>574</v>
          </cell>
          <cell r="G576">
            <v>36739</v>
          </cell>
          <cell r="H576" t="str">
            <v>99/ISO</v>
          </cell>
          <cell r="I576" t="str">
            <v>SJ</v>
          </cell>
          <cell r="J576">
            <v>99</v>
          </cell>
          <cell r="K576" t="str">
            <v>ISO</v>
          </cell>
        </row>
        <row r="577">
          <cell r="F577">
            <v>575</v>
          </cell>
          <cell r="G577">
            <v>36746</v>
          </cell>
          <cell r="H577" t="str">
            <v>99/ISO</v>
          </cell>
          <cell r="I577" t="str">
            <v>SJ</v>
          </cell>
          <cell r="J577">
            <v>99</v>
          </cell>
          <cell r="K577" t="str">
            <v>ISO</v>
          </cell>
        </row>
        <row r="578">
          <cell r="F578">
            <v>576</v>
          </cell>
          <cell r="G578">
            <v>36767</v>
          </cell>
          <cell r="H578" t="str">
            <v>99/ISO</v>
          </cell>
          <cell r="I578" t="str">
            <v>SJ</v>
          </cell>
          <cell r="J578">
            <v>99</v>
          </cell>
          <cell r="K578" t="str">
            <v>ISO</v>
          </cell>
        </row>
        <row r="579">
          <cell r="F579">
            <v>577</v>
          </cell>
          <cell r="G579">
            <v>36767</v>
          </cell>
          <cell r="H579" t="str">
            <v>99/ISO</v>
          </cell>
          <cell r="I579" t="str">
            <v>SJ</v>
          </cell>
          <cell r="J579">
            <v>99</v>
          </cell>
          <cell r="K579" t="str">
            <v>ISO</v>
          </cell>
        </row>
        <row r="580">
          <cell r="F580">
            <v>578</v>
          </cell>
          <cell r="G580">
            <v>36285</v>
          </cell>
          <cell r="H580" t="str">
            <v>99/NQ</v>
          </cell>
          <cell r="I580" t="str">
            <v>SJ</v>
          </cell>
          <cell r="J580">
            <v>99</v>
          </cell>
          <cell r="K580" t="str">
            <v>NQ</v>
          </cell>
        </row>
        <row r="581">
          <cell r="F581">
            <v>579</v>
          </cell>
          <cell r="G581">
            <v>36802</v>
          </cell>
          <cell r="H581" t="str">
            <v>99/ISO</v>
          </cell>
          <cell r="I581" t="str">
            <v>SJ</v>
          </cell>
          <cell r="J581">
            <v>99</v>
          </cell>
          <cell r="K581" t="str">
            <v>ISO</v>
          </cell>
        </row>
        <row r="582">
          <cell r="F582">
            <v>580</v>
          </cell>
          <cell r="G582">
            <v>36802</v>
          </cell>
          <cell r="H582" t="str">
            <v>99/ISO</v>
          </cell>
          <cell r="I582" t="str">
            <v>SJ</v>
          </cell>
          <cell r="J582">
            <v>99</v>
          </cell>
          <cell r="K582" t="str">
            <v>ISO</v>
          </cell>
        </row>
        <row r="583">
          <cell r="F583">
            <v>581</v>
          </cell>
          <cell r="G583">
            <v>36802</v>
          </cell>
          <cell r="H583" t="str">
            <v>99/ISO</v>
          </cell>
          <cell r="I583" t="str">
            <v>SJ</v>
          </cell>
          <cell r="J583">
            <v>99</v>
          </cell>
          <cell r="K583" t="str">
            <v>ISO</v>
          </cell>
        </row>
        <row r="584">
          <cell r="F584">
            <v>582</v>
          </cell>
          <cell r="G584">
            <v>36802</v>
          </cell>
          <cell r="H584" t="str">
            <v>99/NQ</v>
          </cell>
          <cell r="I584" t="str">
            <v>SJ</v>
          </cell>
          <cell r="J584">
            <v>99</v>
          </cell>
          <cell r="K584" t="str">
            <v>NQ</v>
          </cell>
        </row>
        <row r="585">
          <cell r="F585">
            <v>583</v>
          </cell>
          <cell r="G585">
            <v>36802</v>
          </cell>
          <cell r="H585" t="str">
            <v>99/ISO</v>
          </cell>
          <cell r="I585" t="str">
            <v>SJ</v>
          </cell>
          <cell r="J585">
            <v>99</v>
          </cell>
          <cell r="K585" t="str">
            <v>ISO</v>
          </cell>
        </row>
        <row r="586">
          <cell r="F586">
            <v>584</v>
          </cell>
          <cell r="G586">
            <v>36802</v>
          </cell>
          <cell r="H586" t="str">
            <v>99/ISO</v>
          </cell>
          <cell r="I586" t="str">
            <v>SJ</v>
          </cell>
          <cell r="J586">
            <v>99</v>
          </cell>
          <cell r="K586" t="str">
            <v>ISO</v>
          </cell>
        </row>
        <row r="587">
          <cell r="F587">
            <v>585</v>
          </cell>
          <cell r="G587">
            <v>36802</v>
          </cell>
          <cell r="H587" t="str">
            <v>99/ISO</v>
          </cell>
          <cell r="I587" t="str">
            <v>SJ</v>
          </cell>
          <cell r="J587">
            <v>99</v>
          </cell>
          <cell r="K587" t="str">
            <v>ISO</v>
          </cell>
        </row>
        <row r="588">
          <cell r="F588">
            <v>586</v>
          </cell>
          <cell r="G588">
            <v>36830</v>
          </cell>
          <cell r="H588" t="str">
            <v>99/ISO</v>
          </cell>
          <cell r="I588" t="str">
            <v>SJ</v>
          </cell>
          <cell r="J588">
            <v>99</v>
          </cell>
          <cell r="K588" t="str">
            <v>ISO</v>
          </cell>
        </row>
        <row r="589">
          <cell r="F589">
            <v>587</v>
          </cell>
          <cell r="G589">
            <v>36830</v>
          </cell>
          <cell r="H589" t="str">
            <v>99/ISO</v>
          </cell>
          <cell r="I589" t="str">
            <v>SJ</v>
          </cell>
          <cell r="J589">
            <v>99</v>
          </cell>
          <cell r="K589" t="str">
            <v>ISO</v>
          </cell>
        </row>
        <row r="590">
          <cell r="F590">
            <v>588</v>
          </cell>
          <cell r="G590">
            <v>36900</v>
          </cell>
          <cell r="H590" t="str">
            <v>99/NQ</v>
          </cell>
          <cell r="I590" t="str">
            <v>SJ</v>
          </cell>
          <cell r="J590">
            <v>99</v>
          </cell>
          <cell r="K590" t="str">
            <v>NQ</v>
          </cell>
        </row>
        <row r="591">
          <cell r="F591">
            <v>590</v>
          </cell>
          <cell r="G591">
            <v>36900</v>
          </cell>
          <cell r="H591" t="str">
            <v>99/ISO</v>
          </cell>
          <cell r="I591" t="str">
            <v>SJ</v>
          </cell>
          <cell r="J591">
            <v>99</v>
          </cell>
          <cell r="K591" t="str">
            <v>ISO</v>
          </cell>
        </row>
        <row r="592">
          <cell r="F592">
            <v>591</v>
          </cell>
          <cell r="G592">
            <v>36900</v>
          </cell>
          <cell r="H592" t="str">
            <v>99/ISO</v>
          </cell>
          <cell r="I592" t="str">
            <v>SJ</v>
          </cell>
          <cell r="J592">
            <v>99</v>
          </cell>
          <cell r="K592" t="str">
            <v>ISO</v>
          </cell>
        </row>
        <row r="593">
          <cell r="F593">
            <v>592</v>
          </cell>
          <cell r="G593">
            <v>36900</v>
          </cell>
          <cell r="H593" t="str">
            <v>99/NQ</v>
          </cell>
          <cell r="I593" t="str">
            <v>SJ</v>
          </cell>
          <cell r="J593">
            <v>99</v>
          </cell>
          <cell r="K593" t="str">
            <v>NQ</v>
          </cell>
        </row>
        <row r="594">
          <cell r="F594">
            <v>594</v>
          </cell>
          <cell r="G594">
            <v>36900</v>
          </cell>
          <cell r="H594" t="str">
            <v>99/ISO</v>
          </cell>
          <cell r="I594" t="str">
            <v>SJ</v>
          </cell>
          <cell r="J594">
            <v>99</v>
          </cell>
          <cell r="K594" t="str">
            <v>ISO</v>
          </cell>
        </row>
        <row r="595">
          <cell r="F595">
            <v>595</v>
          </cell>
          <cell r="G595">
            <v>36900</v>
          </cell>
          <cell r="H595" t="str">
            <v>99/ISO</v>
          </cell>
          <cell r="I595" t="str">
            <v>SJ</v>
          </cell>
          <cell r="J595">
            <v>99</v>
          </cell>
          <cell r="K595" t="str">
            <v>ISO</v>
          </cell>
        </row>
        <row r="596">
          <cell r="F596">
            <v>596</v>
          </cell>
          <cell r="G596">
            <v>36900</v>
          </cell>
          <cell r="H596" t="str">
            <v>99/ISO</v>
          </cell>
          <cell r="I596" t="str">
            <v>SJ</v>
          </cell>
          <cell r="J596">
            <v>99</v>
          </cell>
          <cell r="K596" t="str">
            <v>ISO</v>
          </cell>
        </row>
        <row r="597">
          <cell r="F597">
            <v>597</v>
          </cell>
          <cell r="G597">
            <v>36900</v>
          </cell>
          <cell r="H597" t="str">
            <v>99/ISO</v>
          </cell>
          <cell r="I597" t="str">
            <v>SJ</v>
          </cell>
          <cell r="J597">
            <v>99</v>
          </cell>
          <cell r="K597" t="str">
            <v>ISO</v>
          </cell>
        </row>
        <row r="598">
          <cell r="F598">
            <v>598</v>
          </cell>
          <cell r="G598">
            <v>36900</v>
          </cell>
          <cell r="H598" t="str">
            <v>99/ISO</v>
          </cell>
          <cell r="I598" t="str">
            <v>SJ</v>
          </cell>
          <cell r="J598">
            <v>99</v>
          </cell>
          <cell r="K598" t="str">
            <v>ISO</v>
          </cell>
        </row>
        <row r="599">
          <cell r="F599">
            <v>599</v>
          </cell>
          <cell r="G599">
            <v>36970</v>
          </cell>
          <cell r="H599" t="str">
            <v>99/ISO</v>
          </cell>
          <cell r="I599" t="str">
            <v>SJ</v>
          </cell>
          <cell r="J599">
            <v>99</v>
          </cell>
          <cell r="K599" t="str">
            <v>ISO</v>
          </cell>
        </row>
        <row r="600">
          <cell r="F600">
            <v>600</v>
          </cell>
          <cell r="G600">
            <v>36970</v>
          </cell>
          <cell r="H600" t="str">
            <v>99/ISO</v>
          </cell>
          <cell r="I600" t="str">
            <v>SJ</v>
          </cell>
          <cell r="J600">
            <v>99</v>
          </cell>
          <cell r="K600" t="str">
            <v>ISO</v>
          </cell>
        </row>
        <row r="601">
          <cell r="F601">
            <v>601</v>
          </cell>
          <cell r="G601">
            <v>36970</v>
          </cell>
          <cell r="H601" t="str">
            <v>99/ISO</v>
          </cell>
          <cell r="I601" t="str">
            <v>SJ</v>
          </cell>
          <cell r="J601">
            <v>99</v>
          </cell>
          <cell r="K601" t="str">
            <v>ISO</v>
          </cell>
        </row>
        <row r="602">
          <cell r="F602">
            <v>602</v>
          </cell>
          <cell r="G602">
            <v>36970</v>
          </cell>
          <cell r="H602" t="str">
            <v>99/ISO</v>
          </cell>
          <cell r="I602" t="str">
            <v>SJ</v>
          </cell>
          <cell r="J602">
            <v>99</v>
          </cell>
          <cell r="K602" t="str">
            <v>ISO</v>
          </cell>
        </row>
        <row r="603">
          <cell r="F603">
            <v>603</v>
          </cell>
          <cell r="G603">
            <v>36970</v>
          </cell>
          <cell r="H603" t="str">
            <v>99/ISO</v>
          </cell>
          <cell r="I603" t="str">
            <v>SJ</v>
          </cell>
          <cell r="J603">
            <v>99</v>
          </cell>
          <cell r="K603" t="str">
            <v>ISO</v>
          </cell>
        </row>
        <row r="604">
          <cell r="F604">
            <v>604</v>
          </cell>
          <cell r="G604">
            <v>36970</v>
          </cell>
          <cell r="H604" t="str">
            <v>99/ISO</v>
          </cell>
          <cell r="I604" t="str">
            <v>SJ</v>
          </cell>
          <cell r="J604">
            <v>99</v>
          </cell>
          <cell r="K604" t="str">
            <v>ISO</v>
          </cell>
        </row>
        <row r="605">
          <cell r="F605">
            <v>605</v>
          </cell>
          <cell r="G605">
            <v>36970</v>
          </cell>
          <cell r="H605" t="str">
            <v>99/ISO</v>
          </cell>
          <cell r="I605" t="str">
            <v>SJ</v>
          </cell>
          <cell r="J605">
            <v>99</v>
          </cell>
          <cell r="K605" t="str">
            <v>ISO</v>
          </cell>
        </row>
        <row r="606">
          <cell r="F606">
            <v>606</v>
          </cell>
          <cell r="G606">
            <v>36970</v>
          </cell>
          <cell r="H606" t="str">
            <v>99/ISO</v>
          </cell>
          <cell r="I606" t="str">
            <v>SJ</v>
          </cell>
          <cell r="J606">
            <v>99</v>
          </cell>
          <cell r="K606" t="str">
            <v>ISO</v>
          </cell>
        </row>
        <row r="607">
          <cell r="F607">
            <v>607</v>
          </cell>
          <cell r="G607">
            <v>36970</v>
          </cell>
          <cell r="H607" t="str">
            <v>99/ISO</v>
          </cell>
          <cell r="I607" t="str">
            <v>SJ</v>
          </cell>
          <cell r="J607">
            <v>99</v>
          </cell>
          <cell r="K607" t="str">
            <v>ISO</v>
          </cell>
        </row>
        <row r="608">
          <cell r="F608">
            <v>608</v>
          </cell>
          <cell r="G608">
            <v>36970</v>
          </cell>
          <cell r="H608" t="str">
            <v>99/ISO</v>
          </cell>
          <cell r="I608" t="str">
            <v>SJ</v>
          </cell>
          <cell r="J608">
            <v>99</v>
          </cell>
          <cell r="K608" t="str">
            <v>ISO</v>
          </cell>
        </row>
        <row r="609">
          <cell r="F609">
            <v>609</v>
          </cell>
          <cell r="G609">
            <v>36970</v>
          </cell>
          <cell r="H609" t="str">
            <v>99/ISO</v>
          </cell>
          <cell r="I609" t="str">
            <v>SJ</v>
          </cell>
          <cell r="J609">
            <v>99</v>
          </cell>
          <cell r="K609" t="str">
            <v>ISO</v>
          </cell>
        </row>
        <row r="610">
          <cell r="F610">
            <v>610</v>
          </cell>
          <cell r="G610">
            <v>36970</v>
          </cell>
          <cell r="H610" t="str">
            <v>99/ISO</v>
          </cell>
          <cell r="I610" t="str">
            <v>SJ</v>
          </cell>
          <cell r="J610">
            <v>99</v>
          </cell>
          <cell r="K610" t="str">
            <v>ISO</v>
          </cell>
        </row>
        <row r="611">
          <cell r="F611">
            <v>611</v>
          </cell>
          <cell r="G611">
            <v>36970</v>
          </cell>
          <cell r="H611" t="str">
            <v>99/ISO</v>
          </cell>
          <cell r="I611" t="str">
            <v>SJ</v>
          </cell>
          <cell r="J611">
            <v>99</v>
          </cell>
          <cell r="K611" t="str">
            <v>ISO</v>
          </cell>
        </row>
        <row r="612">
          <cell r="F612">
            <v>612</v>
          </cell>
          <cell r="G612">
            <v>36970</v>
          </cell>
          <cell r="H612" t="str">
            <v>99/ISO</v>
          </cell>
          <cell r="I612" t="str">
            <v>SJ</v>
          </cell>
          <cell r="J612">
            <v>99</v>
          </cell>
          <cell r="K612" t="str">
            <v>ISO</v>
          </cell>
        </row>
        <row r="613">
          <cell r="F613">
            <v>613</v>
          </cell>
          <cell r="G613">
            <v>36970</v>
          </cell>
          <cell r="H613" t="str">
            <v>99/ISO</v>
          </cell>
          <cell r="I613" t="str">
            <v>SJ</v>
          </cell>
          <cell r="J613">
            <v>99</v>
          </cell>
          <cell r="K613" t="str">
            <v>ISO</v>
          </cell>
        </row>
        <row r="614">
          <cell r="F614">
            <v>614</v>
          </cell>
          <cell r="G614">
            <v>36970</v>
          </cell>
          <cell r="H614" t="str">
            <v>99/ISO</v>
          </cell>
          <cell r="I614" t="str">
            <v>SJ</v>
          </cell>
          <cell r="J614">
            <v>99</v>
          </cell>
          <cell r="K614" t="str">
            <v>ISO</v>
          </cell>
        </row>
        <row r="615">
          <cell r="F615">
            <v>615</v>
          </cell>
          <cell r="G615">
            <v>36970</v>
          </cell>
          <cell r="H615" t="str">
            <v>99/ISO</v>
          </cell>
          <cell r="I615" t="str">
            <v>SJ</v>
          </cell>
          <cell r="J615">
            <v>99</v>
          </cell>
          <cell r="K615" t="str">
            <v>ISO</v>
          </cell>
        </row>
        <row r="616">
          <cell r="F616">
            <v>616</v>
          </cell>
          <cell r="G616">
            <v>36970</v>
          </cell>
          <cell r="H616" t="str">
            <v>99/ISO</v>
          </cell>
          <cell r="I616" t="str">
            <v>SJ</v>
          </cell>
          <cell r="J616">
            <v>99</v>
          </cell>
          <cell r="K616" t="str">
            <v>ISO</v>
          </cell>
        </row>
        <row r="617">
          <cell r="F617">
            <v>617</v>
          </cell>
          <cell r="G617">
            <v>36970</v>
          </cell>
          <cell r="H617" t="str">
            <v>99/ISO</v>
          </cell>
          <cell r="I617" t="str">
            <v>SJ</v>
          </cell>
          <cell r="J617">
            <v>99</v>
          </cell>
          <cell r="K617" t="str">
            <v>ISO</v>
          </cell>
        </row>
        <row r="618">
          <cell r="F618">
            <v>618</v>
          </cell>
          <cell r="G618">
            <v>36970</v>
          </cell>
          <cell r="H618" t="str">
            <v>99/ISO</v>
          </cell>
          <cell r="I618" t="str">
            <v>SJ</v>
          </cell>
          <cell r="J618">
            <v>99</v>
          </cell>
          <cell r="K618" t="str">
            <v>ISO</v>
          </cell>
        </row>
        <row r="619">
          <cell r="F619">
            <v>619</v>
          </cell>
          <cell r="G619">
            <v>36970</v>
          </cell>
          <cell r="H619" t="str">
            <v>99/NQ</v>
          </cell>
          <cell r="I619" t="str">
            <v>SJ</v>
          </cell>
          <cell r="J619">
            <v>99</v>
          </cell>
          <cell r="K619" t="str">
            <v>NQ</v>
          </cell>
        </row>
        <row r="620">
          <cell r="F620">
            <v>620</v>
          </cell>
          <cell r="G620">
            <v>36970</v>
          </cell>
          <cell r="H620" t="str">
            <v>99/ISO</v>
          </cell>
          <cell r="I620" t="str">
            <v>SJ</v>
          </cell>
          <cell r="J620">
            <v>99</v>
          </cell>
          <cell r="K620" t="str">
            <v>ISO</v>
          </cell>
        </row>
        <row r="621">
          <cell r="F621">
            <v>621</v>
          </cell>
          <cell r="G621">
            <v>36970</v>
          </cell>
          <cell r="H621" t="str">
            <v>99/ISO</v>
          </cell>
          <cell r="I621" t="str">
            <v>SJ</v>
          </cell>
          <cell r="J621">
            <v>99</v>
          </cell>
          <cell r="K621" t="str">
            <v>ISO</v>
          </cell>
        </row>
        <row r="622">
          <cell r="F622">
            <v>622</v>
          </cell>
          <cell r="G622">
            <v>36970</v>
          </cell>
          <cell r="H622" t="str">
            <v>99/ISO</v>
          </cell>
          <cell r="I622" t="str">
            <v>SJ</v>
          </cell>
          <cell r="J622">
            <v>99</v>
          </cell>
          <cell r="K622" t="str">
            <v>ISO</v>
          </cell>
        </row>
        <row r="623">
          <cell r="F623">
            <v>623</v>
          </cell>
          <cell r="G623">
            <v>36970</v>
          </cell>
          <cell r="H623" t="str">
            <v>99/NQ</v>
          </cell>
          <cell r="I623" t="str">
            <v>SJ</v>
          </cell>
          <cell r="J623">
            <v>99</v>
          </cell>
          <cell r="K623" t="str">
            <v>NQ</v>
          </cell>
        </row>
        <row r="624">
          <cell r="F624">
            <v>624</v>
          </cell>
          <cell r="G624">
            <v>36970</v>
          </cell>
          <cell r="H624" t="str">
            <v>99/ISO</v>
          </cell>
          <cell r="I624" t="str">
            <v>SJ</v>
          </cell>
          <cell r="J624">
            <v>99</v>
          </cell>
          <cell r="K624" t="str">
            <v>ISO</v>
          </cell>
        </row>
        <row r="625">
          <cell r="F625">
            <v>625</v>
          </cell>
          <cell r="G625">
            <v>36970</v>
          </cell>
          <cell r="H625" t="str">
            <v>99/ISO</v>
          </cell>
          <cell r="I625" t="str">
            <v>SJ</v>
          </cell>
          <cell r="J625">
            <v>99</v>
          </cell>
          <cell r="K625" t="str">
            <v>ISO</v>
          </cell>
        </row>
        <row r="626">
          <cell r="F626">
            <v>626</v>
          </cell>
          <cell r="G626">
            <v>36970</v>
          </cell>
          <cell r="H626" t="str">
            <v>99/ISO</v>
          </cell>
          <cell r="I626" t="str">
            <v>SJ</v>
          </cell>
          <cell r="J626">
            <v>99</v>
          </cell>
          <cell r="K626" t="str">
            <v>ISO</v>
          </cell>
        </row>
        <row r="627">
          <cell r="F627">
            <v>627</v>
          </cell>
          <cell r="G627">
            <v>36970</v>
          </cell>
          <cell r="H627" t="str">
            <v>99/ISO</v>
          </cell>
          <cell r="I627" t="str">
            <v>SJ</v>
          </cell>
          <cell r="J627">
            <v>99</v>
          </cell>
          <cell r="K627" t="str">
            <v>ISO</v>
          </cell>
        </row>
        <row r="628">
          <cell r="F628">
            <v>628</v>
          </cell>
          <cell r="G628">
            <v>36970</v>
          </cell>
          <cell r="H628" t="str">
            <v>99/ISO</v>
          </cell>
          <cell r="I628" t="str">
            <v>SJ</v>
          </cell>
          <cell r="J628">
            <v>99</v>
          </cell>
          <cell r="K628" t="str">
            <v>ISO</v>
          </cell>
        </row>
        <row r="629">
          <cell r="F629">
            <v>629</v>
          </cell>
          <cell r="G629">
            <v>36970</v>
          </cell>
          <cell r="H629" t="str">
            <v>99/ISO</v>
          </cell>
          <cell r="I629" t="str">
            <v>SJ</v>
          </cell>
          <cell r="J629">
            <v>99</v>
          </cell>
          <cell r="K629" t="str">
            <v>ISO</v>
          </cell>
        </row>
        <row r="630">
          <cell r="F630">
            <v>630</v>
          </cell>
          <cell r="G630">
            <v>36970</v>
          </cell>
          <cell r="H630" t="str">
            <v>99/ISO</v>
          </cell>
          <cell r="I630" t="str">
            <v>SJ</v>
          </cell>
          <cell r="J630">
            <v>99</v>
          </cell>
          <cell r="K630" t="str">
            <v>ISO</v>
          </cell>
        </row>
        <row r="631">
          <cell r="F631">
            <v>631</v>
          </cell>
          <cell r="G631">
            <v>36970</v>
          </cell>
          <cell r="H631" t="str">
            <v>99/ISO</v>
          </cell>
          <cell r="I631" t="str">
            <v>SJ</v>
          </cell>
          <cell r="J631">
            <v>99</v>
          </cell>
          <cell r="K631" t="str">
            <v>ISO</v>
          </cell>
        </row>
        <row r="632">
          <cell r="F632">
            <v>632</v>
          </cell>
          <cell r="G632">
            <v>36970</v>
          </cell>
          <cell r="H632" t="str">
            <v>99/ISO</v>
          </cell>
          <cell r="I632" t="str">
            <v>SJ</v>
          </cell>
          <cell r="J632">
            <v>99</v>
          </cell>
          <cell r="K632" t="str">
            <v>ISO</v>
          </cell>
        </row>
        <row r="633">
          <cell r="F633">
            <v>633</v>
          </cell>
          <cell r="G633">
            <v>36970</v>
          </cell>
          <cell r="H633" t="str">
            <v>99/ISO</v>
          </cell>
          <cell r="I633" t="str">
            <v>SJ</v>
          </cell>
          <cell r="J633">
            <v>99</v>
          </cell>
          <cell r="K633" t="str">
            <v>ISO</v>
          </cell>
        </row>
        <row r="634">
          <cell r="F634">
            <v>634</v>
          </cell>
          <cell r="G634">
            <v>36970</v>
          </cell>
          <cell r="H634" t="str">
            <v>99/ISO</v>
          </cell>
          <cell r="I634" t="str">
            <v>SJ</v>
          </cell>
          <cell r="J634">
            <v>99</v>
          </cell>
          <cell r="K634" t="str">
            <v>ISO</v>
          </cell>
        </row>
        <row r="635">
          <cell r="F635">
            <v>635</v>
          </cell>
          <cell r="G635">
            <v>36970</v>
          </cell>
          <cell r="H635" t="str">
            <v>99/ISO</v>
          </cell>
          <cell r="I635" t="str">
            <v>SJ</v>
          </cell>
          <cell r="J635">
            <v>99</v>
          </cell>
          <cell r="K635" t="str">
            <v>ISO</v>
          </cell>
        </row>
        <row r="636">
          <cell r="F636">
            <v>636</v>
          </cell>
          <cell r="G636">
            <v>36970</v>
          </cell>
          <cell r="H636" t="str">
            <v>99/ISO</v>
          </cell>
          <cell r="I636" t="str">
            <v>SJ</v>
          </cell>
          <cell r="J636">
            <v>99</v>
          </cell>
          <cell r="K636" t="str">
            <v>ISO</v>
          </cell>
        </row>
        <row r="637">
          <cell r="F637">
            <v>637</v>
          </cell>
          <cell r="G637">
            <v>36970</v>
          </cell>
          <cell r="H637" t="str">
            <v>99/ISO</v>
          </cell>
          <cell r="I637" t="str">
            <v>SJ</v>
          </cell>
          <cell r="J637">
            <v>99</v>
          </cell>
          <cell r="K637" t="str">
            <v>ISO</v>
          </cell>
        </row>
        <row r="638">
          <cell r="F638">
            <v>638</v>
          </cell>
          <cell r="G638">
            <v>36970</v>
          </cell>
          <cell r="H638" t="str">
            <v>99/ISO</v>
          </cell>
          <cell r="I638" t="str">
            <v>SJ</v>
          </cell>
          <cell r="J638">
            <v>99</v>
          </cell>
          <cell r="K638" t="str">
            <v>ISO</v>
          </cell>
        </row>
        <row r="639">
          <cell r="F639">
            <v>639</v>
          </cell>
          <cell r="G639">
            <v>36970</v>
          </cell>
          <cell r="H639" t="str">
            <v>99/ISO</v>
          </cell>
          <cell r="I639" t="str">
            <v>SJ</v>
          </cell>
          <cell r="J639">
            <v>99</v>
          </cell>
          <cell r="K639" t="str">
            <v>ISO</v>
          </cell>
        </row>
        <row r="640">
          <cell r="F640">
            <v>640</v>
          </cell>
          <cell r="G640">
            <v>36970</v>
          </cell>
          <cell r="H640" t="str">
            <v>99/ISO</v>
          </cell>
          <cell r="I640" t="str">
            <v>SJ</v>
          </cell>
          <cell r="J640">
            <v>99</v>
          </cell>
          <cell r="K640" t="str">
            <v>ISO</v>
          </cell>
        </row>
        <row r="641">
          <cell r="F641">
            <v>641</v>
          </cell>
          <cell r="G641">
            <v>36970</v>
          </cell>
          <cell r="H641" t="str">
            <v>99/ISO</v>
          </cell>
          <cell r="I641" t="str">
            <v>SJ</v>
          </cell>
          <cell r="J641">
            <v>99</v>
          </cell>
          <cell r="K641" t="str">
            <v>ISO</v>
          </cell>
        </row>
        <row r="642">
          <cell r="F642">
            <v>642</v>
          </cell>
          <cell r="G642">
            <v>36970</v>
          </cell>
          <cell r="H642" t="str">
            <v>99/ISO</v>
          </cell>
          <cell r="I642" t="str">
            <v>SJ</v>
          </cell>
          <cell r="J642">
            <v>99</v>
          </cell>
          <cell r="K642" t="str">
            <v>ISO</v>
          </cell>
        </row>
        <row r="643">
          <cell r="F643">
            <v>643</v>
          </cell>
          <cell r="G643">
            <v>36970</v>
          </cell>
          <cell r="H643" t="str">
            <v>99/ISO</v>
          </cell>
          <cell r="I643" t="str">
            <v>SJ</v>
          </cell>
          <cell r="J643">
            <v>99</v>
          </cell>
          <cell r="K643" t="str">
            <v>ISO</v>
          </cell>
        </row>
        <row r="644">
          <cell r="F644">
            <v>644</v>
          </cell>
          <cell r="G644">
            <v>36970</v>
          </cell>
          <cell r="H644" t="str">
            <v>99/NQ</v>
          </cell>
          <cell r="I644" t="str">
            <v>SJ</v>
          </cell>
          <cell r="J644">
            <v>99</v>
          </cell>
          <cell r="K644" t="str">
            <v>NQ</v>
          </cell>
        </row>
        <row r="645">
          <cell r="F645">
            <v>645</v>
          </cell>
          <cell r="G645">
            <v>36970</v>
          </cell>
          <cell r="H645" t="str">
            <v>99/ISO</v>
          </cell>
          <cell r="I645" t="str">
            <v>SJ</v>
          </cell>
          <cell r="J645">
            <v>99</v>
          </cell>
          <cell r="K645" t="str">
            <v>ISO</v>
          </cell>
        </row>
        <row r="646">
          <cell r="F646">
            <v>646</v>
          </cell>
          <cell r="G646">
            <v>36970</v>
          </cell>
          <cell r="H646" t="str">
            <v>99/ISO</v>
          </cell>
          <cell r="I646" t="str">
            <v>SJ</v>
          </cell>
          <cell r="J646">
            <v>99</v>
          </cell>
          <cell r="K646" t="str">
            <v>ISO</v>
          </cell>
        </row>
        <row r="647">
          <cell r="F647">
            <v>647</v>
          </cell>
          <cell r="G647">
            <v>36970</v>
          </cell>
          <cell r="H647" t="str">
            <v>99/ISO</v>
          </cell>
          <cell r="I647" t="str">
            <v>SJ</v>
          </cell>
          <cell r="J647">
            <v>99</v>
          </cell>
          <cell r="K647" t="str">
            <v>ISO</v>
          </cell>
        </row>
        <row r="648">
          <cell r="F648">
            <v>648</v>
          </cell>
          <cell r="G648">
            <v>36970</v>
          </cell>
          <cell r="H648" t="str">
            <v>99/ISO</v>
          </cell>
          <cell r="I648" t="str">
            <v>SJ</v>
          </cell>
          <cell r="J648">
            <v>99</v>
          </cell>
          <cell r="K648" t="str">
            <v>ISO</v>
          </cell>
        </row>
        <row r="649">
          <cell r="F649">
            <v>649</v>
          </cell>
          <cell r="G649">
            <v>36970</v>
          </cell>
          <cell r="H649" t="str">
            <v>99/ISO</v>
          </cell>
          <cell r="I649" t="str">
            <v>SJ</v>
          </cell>
          <cell r="J649">
            <v>99</v>
          </cell>
          <cell r="K649" t="str">
            <v>ISO</v>
          </cell>
        </row>
        <row r="650">
          <cell r="F650">
            <v>650</v>
          </cell>
          <cell r="G650">
            <v>36970</v>
          </cell>
          <cell r="H650" t="str">
            <v>99/ISO</v>
          </cell>
          <cell r="I650" t="str">
            <v>SJ</v>
          </cell>
          <cell r="J650">
            <v>99</v>
          </cell>
          <cell r="K650" t="str">
            <v>ISO</v>
          </cell>
        </row>
        <row r="651">
          <cell r="F651">
            <v>651</v>
          </cell>
          <cell r="G651">
            <v>36970</v>
          </cell>
          <cell r="H651" t="str">
            <v>99/ISO</v>
          </cell>
          <cell r="I651" t="str">
            <v>SJ</v>
          </cell>
          <cell r="J651">
            <v>99</v>
          </cell>
          <cell r="K651" t="str">
            <v>ISO</v>
          </cell>
        </row>
        <row r="652">
          <cell r="F652">
            <v>652</v>
          </cell>
          <cell r="G652">
            <v>36970</v>
          </cell>
          <cell r="H652" t="str">
            <v>99/ISO</v>
          </cell>
          <cell r="I652" t="str">
            <v>SJ</v>
          </cell>
          <cell r="J652">
            <v>99</v>
          </cell>
          <cell r="K652" t="str">
            <v>ISO</v>
          </cell>
        </row>
        <row r="653">
          <cell r="F653">
            <v>653</v>
          </cell>
          <cell r="G653">
            <v>36970</v>
          </cell>
          <cell r="H653" t="str">
            <v>99/ISO</v>
          </cell>
          <cell r="I653" t="str">
            <v>SJ</v>
          </cell>
          <cell r="J653">
            <v>99</v>
          </cell>
          <cell r="K653" t="str">
            <v>ISO</v>
          </cell>
        </row>
        <row r="654">
          <cell r="F654">
            <v>654</v>
          </cell>
          <cell r="G654">
            <v>36970</v>
          </cell>
          <cell r="H654" t="str">
            <v>99/ISO</v>
          </cell>
          <cell r="I654" t="str">
            <v>SJ</v>
          </cell>
          <cell r="J654">
            <v>99</v>
          </cell>
          <cell r="K654" t="str">
            <v>ISO</v>
          </cell>
        </row>
        <row r="655">
          <cell r="F655">
            <v>655</v>
          </cell>
          <cell r="G655">
            <v>36970</v>
          </cell>
          <cell r="H655" t="str">
            <v>99/ISO</v>
          </cell>
          <cell r="I655" t="str">
            <v>SJ</v>
          </cell>
          <cell r="J655">
            <v>99</v>
          </cell>
          <cell r="K655" t="str">
            <v>ISO</v>
          </cell>
        </row>
        <row r="656">
          <cell r="F656">
            <v>656</v>
          </cell>
          <cell r="G656">
            <v>36970</v>
          </cell>
          <cell r="H656" t="str">
            <v>99/ISO</v>
          </cell>
          <cell r="I656" t="str">
            <v>SJ</v>
          </cell>
          <cell r="J656">
            <v>99</v>
          </cell>
          <cell r="K656" t="str">
            <v>ISO</v>
          </cell>
        </row>
        <row r="657">
          <cell r="F657">
            <v>657</v>
          </cell>
          <cell r="G657">
            <v>36970</v>
          </cell>
          <cell r="H657" t="str">
            <v>99/ISO</v>
          </cell>
          <cell r="I657" t="str">
            <v>SJ</v>
          </cell>
          <cell r="J657">
            <v>99</v>
          </cell>
          <cell r="K657" t="str">
            <v>ISO</v>
          </cell>
        </row>
        <row r="658">
          <cell r="F658">
            <v>658</v>
          </cell>
          <cell r="G658">
            <v>36970</v>
          </cell>
          <cell r="H658" t="str">
            <v>99/ISO</v>
          </cell>
          <cell r="I658" t="str">
            <v>SJ</v>
          </cell>
          <cell r="J658">
            <v>99</v>
          </cell>
          <cell r="K658" t="str">
            <v>ISO</v>
          </cell>
        </row>
        <row r="659">
          <cell r="F659">
            <v>659</v>
          </cell>
          <cell r="G659">
            <v>36970</v>
          </cell>
          <cell r="H659" t="str">
            <v>99/ISO</v>
          </cell>
          <cell r="I659" t="str">
            <v>SJ</v>
          </cell>
          <cell r="J659">
            <v>99</v>
          </cell>
          <cell r="K659" t="str">
            <v>ISO</v>
          </cell>
        </row>
        <row r="660">
          <cell r="F660">
            <v>660</v>
          </cell>
          <cell r="G660">
            <v>36970</v>
          </cell>
          <cell r="H660" t="str">
            <v>99/ISO</v>
          </cell>
          <cell r="I660" t="str">
            <v>SJ</v>
          </cell>
          <cell r="J660">
            <v>99</v>
          </cell>
          <cell r="K660" t="str">
            <v>ISO</v>
          </cell>
        </row>
        <row r="661">
          <cell r="F661">
            <v>661</v>
          </cell>
          <cell r="G661">
            <v>36970</v>
          </cell>
          <cell r="H661" t="str">
            <v>99/ISO</v>
          </cell>
          <cell r="I661" t="str">
            <v>SJ</v>
          </cell>
          <cell r="J661">
            <v>99</v>
          </cell>
          <cell r="K661" t="str">
            <v>ISO</v>
          </cell>
        </row>
        <row r="662">
          <cell r="F662">
            <v>662</v>
          </cell>
          <cell r="G662">
            <v>36970</v>
          </cell>
          <cell r="H662" t="str">
            <v>99/ISO</v>
          </cell>
          <cell r="I662" t="str">
            <v>SJ</v>
          </cell>
          <cell r="J662">
            <v>99</v>
          </cell>
          <cell r="K662" t="str">
            <v>ISO</v>
          </cell>
        </row>
        <row r="663">
          <cell r="F663">
            <v>663</v>
          </cell>
          <cell r="G663">
            <v>36970</v>
          </cell>
          <cell r="H663" t="str">
            <v>99/ISO</v>
          </cell>
          <cell r="I663" t="str">
            <v>SJ</v>
          </cell>
          <cell r="J663">
            <v>99</v>
          </cell>
          <cell r="K663" t="str">
            <v>ISO</v>
          </cell>
        </row>
        <row r="664">
          <cell r="F664">
            <v>664</v>
          </cell>
          <cell r="G664">
            <v>36970</v>
          </cell>
          <cell r="H664" t="str">
            <v>99/ISO</v>
          </cell>
          <cell r="I664" t="str">
            <v>SJ</v>
          </cell>
          <cell r="J664">
            <v>99</v>
          </cell>
          <cell r="K664" t="str">
            <v>ISO</v>
          </cell>
        </row>
        <row r="665">
          <cell r="F665">
            <v>665</v>
          </cell>
          <cell r="G665">
            <v>36970</v>
          </cell>
          <cell r="H665" t="str">
            <v>99/ISO</v>
          </cell>
          <cell r="I665" t="str">
            <v>SJ</v>
          </cell>
          <cell r="J665">
            <v>99</v>
          </cell>
          <cell r="K665" t="str">
            <v>ISO</v>
          </cell>
        </row>
        <row r="666">
          <cell r="F666">
            <v>666</v>
          </cell>
          <cell r="G666">
            <v>36970</v>
          </cell>
          <cell r="H666" t="str">
            <v>99/ISO</v>
          </cell>
          <cell r="I666" t="str">
            <v>SJ</v>
          </cell>
          <cell r="J666">
            <v>99</v>
          </cell>
          <cell r="K666" t="str">
            <v>ISO</v>
          </cell>
        </row>
        <row r="667">
          <cell r="F667">
            <v>667</v>
          </cell>
          <cell r="G667">
            <v>36970</v>
          </cell>
          <cell r="H667" t="str">
            <v>99/ISO</v>
          </cell>
          <cell r="I667" t="str">
            <v>SJ</v>
          </cell>
          <cell r="J667">
            <v>99</v>
          </cell>
          <cell r="K667" t="str">
            <v>ISO</v>
          </cell>
        </row>
        <row r="668">
          <cell r="F668">
            <v>668</v>
          </cell>
          <cell r="G668">
            <v>36970</v>
          </cell>
          <cell r="H668" t="str">
            <v>99/ISO</v>
          </cell>
          <cell r="I668" t="str">
            <v>SJ</v>
          </cell>
          <cell r="J668">
            <v>99</v>
          </cell>
          <cell r="K668" t="str">
            <v>ISO</v>
          </cell>
        </row>
        <row r="669">
          <cell r="F669">
            <v>669</v>
          </cell>
          <cell r="G669">
            <v>36970</v>
          </cell>
          <cell r="H669" t="str">
            <v>99/ISO</v>
          </cell>
          <cell r="I669" t="str">
            <v>SJ</v>
          </cell>
          <cell r="J669">
            <v>99</v>
          </cell>
          <cell r="K669" t="str">
            <v>ISO</v>
          </cell>
        </row>
        <row r="670">
          <cell r="F670">
            <v>670</v>
          </cell>
          <cell r="G670">
            <v>36970</v>
          </cell>
          <cell r="H670" t="str">
            <v>99/ISO</v>
          </cell>
          <cell r="I670" t="str">
            <v>SJ</v>
          </cell>
          <cell r="J670">
            <v>99</v>
          </cell>
          <cell r="K670" t="str">
            <v>ISO</v>
          </cell>
        </row>
        <row r="671">
          <cell r="F671">
            <v>671</v>
          </cell>
          <cell r="G671">
            <v>36970</v>
          </cell>
          <cell r="H671" t="str">
            <v>99/ISO</v>
          </cell>
          <cell r="I671" t="str">
            <v>SJ</v>
          </cell>
          <cell r="J671">
            <v>99</v>
          </cell>
          <cell r="K671" t="str">
            <v>ISO</v>
          </cell>
        </row>
        <row r="672">
          <cell r="F672">
            <v>672</v>
          </cell>
          <cell r="G672">
            <v>36970</v>
          </cell>
          <cell r="H672" t="str">
            <v>99/ISO</v>
          </cell>
          <cell r="I672" t="str">
            <v>SJ</v>
          </cell>
          <cell r="J672">
            <v>99</v>
          </cell>
          <cell r="K672" t="str">
            <v>ISO</v>
          </cell>
        </row>
        <row r="673">
          <cell r="F673">
            <v>673</v>
          </cell>
          <cell r="G673">
            <v>36970</v>
          </cell>
          <cell r="H673" t="str">
            <v>99/ISO</v>
          </cell>
          <cell r="I673" t="str">
            <v>SJ</v>
          </cell>
          <cell r="J673">
            <v>99</v>
          </cell>
          <cell r="K673" t="str">
            <v>ISO</v>
          </cell>
        </row>
        <row r="674">
          <cell r="F674">
            <v>674</v>
          </cell>
          <cell r="G674">
            <v>36970</v>
          </cell>
          <cell r="H674" t="str">
            <v>99/ISO</v>
          </cell>
          <cell r="I674" t="str">
            <v>SJ</v>
          </cell>
          <cell r="J674">
            <v>99</v>
          </cell>
          <cell r="K674" t="str">
            <v>ISO</v>
          </cell>
        </row>
        <row r="675">
          <cell r="F675">
            <v>675</v>
          </cell>
          <cell r="G675">
            <v>36970</v>
          </cell>
          <cell r="H675" t="str">
            <v>99/ISO</v>
          </cell>
          <cell r="I675" t="str">
            <v>SJ</v>
          </cell>
          <cell r="J675">
            <v>99</v>
          </cell>
          <cell r="K675" t="str">
            <v>ISO</v>
          </cell>
        </row>
        <row r="676">
          <cell r="F676">
            <v>676</v>
          </cell>
          <cell r="G676">
            <v>36970</v>
          </cell>
          <cell r="H676" t="str">
            <v>99/ISO</v>
          </cell>
          <cell r="I676" t="str">
            <v>SJ</v>
          </cell>
          <cell r="J676">
            <v>99</v>
          </cell>
          <cell r="K676" t="str">
            <v>ISO</v>
          </cell>
        </row>
        <row r="677">
          <cell r="F677">
            <v>677</v>
          </cell>
          <cell r="G677">
            <v>36970</v>
          </cell>
          <cell r="H677" t="str">
            <v>99/NQ</v>
          </cell>
          <cell r="I677" t="str">
            <v>SJ</v>
          </cell>
          <cell r="J677">
            <v>99</v>
          </cell>
          <cell r="K677" t="str">
            <v>NQ</v>
          </cell>
        </row>
        <row r="678">
          <cell r="F678">
            <v>678</v>
          </cell>
          <cell r="G678">
            <v>36970</v>
          </cell>
          <cell r="H678" t="str">
            <v>99/ISO</v>
          </cell>
          <cell r="I678" t="str">
            <v>SJ</v>
          </cell>
          <cell r="J678">
            <v>99</v>
          </cell>
          <cell r="K678" t="str">
            <v>ISO</v>
          </cell>
        </row>
        <row r="679">
          <cell r="F679">
            <v>679</v>
          </cell>
          <cell r="G679">
            <v>36970</v>
          </cell>
          <cell r="H679" t="str">
            <v>99/ISO</v>
          </cell>
          <cell r="I679" t="str">
            <v>SJ</v>
          </cell>
          <cell r="J679">
            <v>99</v>
          </cell>
          <cell r="K679" t="str">
            <v>ISO</v>
          </cell>
        </row>
        <row r="680">
          <cell r="F680">
            <v>680</v>
          </cell>
          <cell r="G680">
            <v>36970</v>
          </cell>
          <cell r="H680" t="str">
            <v>99/ISO</v>
          </cell>
          <cell r="I680" t="str">
            <v>SJ</v>
          </cell>
          <cell r="J680">
            <v>99</v>
          </cell>
          <cell r="K680" t="str">
            <v>ISO</v>
          </cell>
        </row>
        <row r="681">
          <cell r="F681">
            <v>681</v>
          </cell>
          <cell r="G681">
            <v>36970</v>
          </cell>
          <cell r="H681" t="str">
            <v>99/ISO</v>
          </cell>
          <cell r="I681" t="str">
            <v>SJ</v>
          </cell>
          <cell r="J681">
            <v>99</v>
          </cell>
          <cell r="K681" t="str">
            <v>ISO</v>
          </cell>
        </row>
        <row r="682">
          <cell r="F682">
            <v>682</v>
          </cell>
          <cell r="G682">
            <v>36970</v>
          </cell>
          <cell r="H682" t="str">
            <v>99/ISO</v>
          </cell>
          <cell r="I682" t="str">
            <v>SJ</v>
          </cell>
          <cell r="J682">
            <v>99</v>
          </cell>
          <cell r="K682" t="str">
            <v>ISO</v>
          </cell>
        </row>
        <row r="683">
          <cell r="F683">
            <v>683</v>
          </cell>
          <cell r="G683">
            <v>36970</v>
          </cell>
          <cell r="H683" t="str">
            <v>99/ISO</v>
          </cell>
          <cell r="I683" t="str">
            <v>SJ</v>
          </cell>
          <cell r="J683">
            <v>99</v>
          </cell>
          <cell r="K683" t="str">
            <v>ISO</v>
          </cell>
        </row>
        <row r="684">
          <cell r="F684">
            <v>684</v>
          </cell>
          <cell r="G684">
            <v>36970</v>
          </cell>
          <cell r="H684" t="str">
            <v>99/ISO</v>
          </cell>
          <cell r="I684" t="str">
            <v>SJ</v>
          </cell>
          <cell r="J684">
            <v>99</v>
          </cell>
          <cell r="K684" t="str">
            <v>ISO</v>
          </cell>
        </row>
        <row r="685">
          <cell r="F685">
            <v>685</v>
          </cell>
          <cell r="G685">
            <v>36970</v>
          </cell>
          <cell r="H685" t="str">
            <v>99/ISO</v>
          </cell>
          <cell r="I685" t="str">
            <v>SJ</v>
          </cell>
          <cell r="J685">
            <v>99</v>
          </cell>
          <cell r="K685" t="str">
            <v>ISO</v>
          </cell>
        </row>
        <row r="686">
          <cell r="F686">
            <v>686</v>
          </cell>
          <cell r="G686">
            <v>36970</v>
          </cell>
          <cell r="H686" t="str">
            <v>99/NQ</v>
          </cell>
          <cell r="I686" t="str">
            <v>SJ</v>
          </cell>
          <cell r="J686">
            <v>99</v>
          </cell>
          <cell r="K686" t="str">
            <v>NQ</v>
          </cell>
        </row>
        <row r="687">
          <cell r="F687">
            <v>687</v>
          </cell>
          <cell r="G687">
            <v>36970</v>
          </cell>
          <cell r="H687" t="str">
            <v>99/NQ</v>
          </cell>
          <cell r="I687" t="str">
            <v>SJ</v>
          </cell>
          <cell r="J687">
            <v>99</v>
          </cell>
          <cell r="K687" t="str">
            <v>NQ</v>
          </cell>
        </row>
        <row r="688">
          <cell r="F688">
            <v>689</v>
          </cell>
          <cell r="G688">
            <v>36970</v>
          </cell>
          <cell r="H688" t="str">
            <v>99/NQ</v>
          </cell>
          <cell r="I688" t="str">
            <v>SJ</v>
          </cell>
          <cell r="J688">
            <v>99</v>
          </cell>
          <cell r="K688" t="str">
            <v>NQ</v>
          </cell>
        </row>
        <row r="689">
          <cell r="F689">
            <v>691</v>
          </cell>
          <cell r="G689">
            <v>36970</v>
          </cell>
          <cell r="H689" t="str">
            <v>99/ISO</v>
          </cell>
          <cell r="I689" t="str">
            <v>SJ</v>
          </cell>
          <cell r="J689">
            <v>99</v>
          </cell>
          <cell r="K689" t="str">
            <v>ISO</v>
          </cell>
        </row>
        <row r="690">
          <cell r="F690">
            <v>692</v>
          </cell>
          <cell r="G690">
            <v>36970</v>
          </cell>
          <cell r="H690" t="str">
            <v>99/NQ</v>
          </cell>
          <cell r="I690" t="str">
            <v>SJ</v>
          </cell>
          <cell r="J690">
            <v>99</v>
          </cell>
          <cell r="K690" t="str">
            <v>NQ</v>
          </cell>
        </row>
        <row r="691">
          <cell r="F691">
            <v>693</v>
          </cell>
          <cell r="G691">
            <v>36970</v>
          </cell>
          <cell r="H691" t="str">
            <v>99/ISO</v>
          </cell>
          <cell r="I691" t="str">
            <v>SJ</v>
          </cell>
          <cell r="J691">
            <v>99</v>
          </cell>
          <cell r="K691" t="str">
            <v>ISO</v>
          </cell>
        </row>
        <row r="692">
          <cell r="F692">
            <v>694</v>
          </cell>
          <cell r="G692">
            <v>36970</v>
          </cell>
          <cell r="H692" t="str">
            <v>99/NQ</v>
          </cell>
          <cell r="I692" t="str">
            <v>SJ</v>
          </cell>
          <cell r="J692">
            <v>99</v>
          </cell>
          <cell r="K692" t="str">
            <v>NQ</v>
          </cell>
        </row>
        <row r="693">
          <cell r="F693">
            <v>695</v>
          </cell>
          <cell r="G693">
            <v>36998</v>
          </cell>
          <cell r="H693" t="str">
            <v>99/ISO</v>
          </cell>
          <cell r="I693" t="str">
            <v>SJ</v>
          </cell>
          <cell r="J693">
            <v>99</v>
          </cell>
          <cell r="K693" t="str">
            <v>ISO</v>
          </cell>
        </row>
        <row r="694">
          <cell r="F694">
            <v>696</v>
          </cell>
          <cell r="G694">
            <v>36998</v>
          </cell>
          <cell r="H694" t="str">
            <v>99/NQ</v>
          </cell>
          <cell r="I694" t="str">
            <v>SJ</v>
          </cell>
          <cell r="J694">
            <v>99</v>
          </cell>
          <cell r="K694" t="str">
            <v>NQ</v>
          </cell>
        </row>
        <row r="695">
          <cell r="F695">
            <v>697</v>
          </cell>
          <cell r="G695">
            <v>36998</v>
          </cell>
          <cell r="H695" t="str">
            <v>99/ISO</v>
          </cell>
          <cell r="I695" t="str">
            <v>SJ</v>
          </cell>
          <cell r="J695">
            <v>99</v>
          </cell>
          <cell r="K695" t="str">
            <v>ISO</v>
          </cell>
        </row>
        <row r="696">
          <cell r="F696">
            <v>698</v>
          </cell>
          <cell r="G696">
            <v>37089</v>
          </cell>
          <cell r="H696" t="str">
            <v>99/ISO</v>
          </cell>
          <cell r="I696" t="str">
            <v>SJ</v>
          </cell>
          <cell r="J696">
            <v>99</v>
          </cell>
          <cell r="K696" t="str">
            <v>ISO</v>
          </cell>
        </row>
        <row r="697">
          <cell r="F697">
            <v>699</v>
          </cell>
          <cell r="G697">
            <v>37089</v>
          </cell>
          <cell r="H697" t="str">
            <v>99/ISO</v>
          </cell>
          <cell r="I697" t="str">
            <v>SJ</v>
          </cell>
          <cell r="J697">
            <v>99</v>
          </cell>
          <cell r="K697" t="str">
            <v>ISO</v>
          </cell>
        </row>
        <row r="698">
          <cell r="F698">
            <v>700</v>
          </cell>
          <cell r="G698">
            <v>37089</v>
          </cell>
          <cell r="H698" t="str">
            <v>99/ISO</v>
          </cell>
          <cell r="I698" t="str">
            <v>SJ</v>
          </cell>
          <cell r="J698">
            <v>99</v>
          </cell>
          <cell r="K698" t="str">
            <v>ISO</v>
          </cell>
        </row>
        <row r="699">
          <cell r="F699">
            <v>701</v>
          </cell>
          <cell r="G699">
            <v>37089</v>
          </cell>
          <cell r="H699" t="str">
            <v>99/ISO</v>
          </cell>
          <cell r="I699" t="str">
            <v>SJ</v>
          </cell>
          <cell r="J699">
            <v>99</v>
          </cell>
          <cell r="K699" t="str">
            <v>ISO</v>
          </cell>
        </row>
        <row r="700">
          <cell r="F700">
            <v>702</v>
          </cell>
          <cell r="G700">
            <v>37089</v>
          </cell>
          <cell r="H700" t="str">
            <v>99/ISO</v>
          </cell>
          <cell r="I700" t="str">
            <v>SJ</v>
          </cell>
          <cell r="J700">
            <v>99</v>
          </cell>
          <cell r="K700" t="str">
            <v>ISO</v>
          </cell>
        </row>
        <row r="701">
          <cell r="F701">
            <v>703</v>
          </cell>
          <cell r="G701">
            <v>37089</v>
          </cell>
          <cell r="H701" t="str">
            <v>99/ISO</v>
          </cell>
          <cell r="I701" t="str">
            <v>SJ</v>
          </cell>
          <cell r="J701">
            <v>99</v>
          </cell>
          <cell r="K701" t="str">
            <v>ISO</v>
          </cell>
        </row>
        <row r="702">
          <cell r="F702">
            <v>704</v>
          </cell>
          <cell r="G702">
            <v>37089</v>
          </cell>
          <cell r="H702" t="str">
            <v>99/ISO</v>
          </cell>
          <cell r="I702" t="str">
            <v>SJ</v>
          </cell>
          <cell r="J702">
            <v>99</v>
          </cell>
          <cell r="K702" t="str">
            <v>ISO</v>
          </cell>
        </row>
        <row r="703">
          <cell r="F703">
            <v>705</v>
          </cell>
          <cell r="G703">
            <v>37089</v>
          </cell>
          <cell r="H703" t="str">
            <v>99/ISO</v>
          </cell>
          <cell r="I703" t="str">
            <v>SJ</v>
          </cell>
          <cell r="J703">
            <v>99</v>
          </cell>
          <cell r="K703" t="str">
            <v>ISO</v>
          </cell>
        </row>
        <row r="704">
          <cell r="F704">
            <v>707</v>
          </cell>
          <cell r="G704">
            <v>37089</v>
          </cell>
          <cell r="H704" t="str">
            <v>99/ISO</v>
          </cell>
          <cell r="I704" t="str">
            <v>SJ</v>
          </cell>
          <cell r="J704">
            <v>99</v>
          </cell>
          <cell r="K704" t="str">
            <v>ISO</v>
          </cell>
        </row>
        <row r="705">
          <cell r="F705">
            <v>709</v>
          </cell>
          <cell r="G705">
            <v>37089</v>
          </cell>
          <cell r="H705" t="str">
            <v>99/ISO</v>
          </cell>
          <cell r="I705" t="str">
            <v>SJ</v>
          </cell>
          <cell r="J705">
            <v>99</v>
          </cell>
          <cell r="K705" t="str">
            <v>ISO</v>
          </cell>
        </row>
        <row r="706">
          <cell r="F706">
            <v>711</v>
          </cell>
          <cell r="G706">
            <v>37089</v>
          </cell>
          <cell r="H706" t="str">
            <v>99/ISO</v>
          </cell>
          <cell r="I706" t="str">
            <v>SJ</v>
          </cell>
          <cell r="J706">
            <v>99</v>
          </cell>
          <cell r="K706" t="str">
            <v>ISO</v>
          </cell>
        </row>
        <row r="707">
          <cell r="F707">
            <v>713</v>
          </cell>
          <cell r="G707">
            <v>37089</v>
          </cell>
          <cell r="H707" t="str">
            <v>99/ISO</v>
          </cell>
          <cell r="I707" t="str">
            <v>SJ</v>
          </cell>
          <cell r="J707">
            <v>99</v>
          </cell>
          <cell r="K707" t="str">
            <v>ISO</v>
          </cell>
        </row>
        <row r="708">
          <cell r="F708">
            <v>714</v>
          </cell>
          <cell r="G708">
            <v>37089</v>
          </cell>
          <cell r="H708" t="str">
            <v>99/NQ</v>
          </cell>
          <cell r="I708" t="str">
            <v>SJ</v>
          </cell>
          <cell r="J708">
            <v>99</v>
          </cell>
          <cell r="K708" t="str">
            <v>NQ</v>
          </cell>
        </row>
        <row r="709">
          <cell r="F709">
            <v>716</v>
          </cell>
          <cell r="G709">
            <v>37089</v>
          </cell>
          <cell r="H709" t="str">
            <v>99/ISO</v>
          </cell>
          <cell r="I709" t="str">
            <v>SJ</v>
          </cell>
          <cell r="J709">
            <v>99</v>
          </cell>
          <cell r="K709" t="str">
            <v>ISO</v>
          </cell>
        </row>
        <row r="710">
          <cell r="F710">
            <v>717</v>
          </cell>
          <cell r="G710">
            <v>37089</v>
          </cell>
          <cell r="H710" t="str">
            <v>99/NQ</v>
          </cell>
          <cell r="I710" t="str">
            <v>SJ</v>
          </cell>
          <cell r="J710">
            <v>99</v>
          </cell>
          <cell r="K710" t="str">
            <v>NQ</v>
          </cell>
        </row>
        <row r="711">
          <cell r="F711">
            <v>718</v>
          </cell>
          <cell r="G711">
            <v>37089</v>
          </cell>
          <cell r="H711" t="str">
            <v>99/ISO</v>
          </cell>
          <cell r="I711" t="str">
            <v>SJ</v>
          </cell>
          <cell r="J711">
            <v>99</v>
          </cell>
          <cell r="K711" t="str">
            <v>ISO</v>
          </cell>
        </row>
        <row r="712">
          <cell r="F712">
            <v>719</v>
          </cell>
          <cell r="G712">
            <v>37089</v>
          </cell>
          <cell r="H712" t="str">
            <v>99/NQ</v>
          </cell>
          <cell r="I712" t="str">
            <v>SJ</v>
          </cell>
          <cell r="J712">
            <v>99</v>
          </cell>
          <cell r="K712" t="str">
            <v>NQ</v>
          </cell>
        </row>
        <row r="713">
          <cell r="F713">
            <v>720</v>
          </cell>
          <cell r="G713">
            <v>37089</v>
          </cell>
          <cell r="H713" t="str">
            <v>99/ISO</v>
          </cell>
          <cell r="I713" t="str">
            <v>SJ</v>
          </cell>
          <cell r="J713">
            <v>99</v>
          </cell>
          <cell r="K713" t="str">
            <v>ISO</v>
          </cell>
        </row>
        <row r="714">
          <cell r="F714">
            <v>721</v>
          </cell>
          <cell r="G714">
            <v>37089</v>
          </cell>
          <cell r="H714" t="str">
            <v>99/NQ</v>
          </cell>
          <cell r="I714" t="str">
            <v>SJ</v>
          </cell>
          <cell r="J714">
            <v>99</v>
          </cell>
          <cell r="K714" t="str">
            <v>NQ</v>
          </cell>
        </row>
        <row r="715">
          <cell r="F715">
            <v>722</v>
          </cell>
          <cell r="G715">
            <v>37118</v>
          </cell>
          <cell r="H715" t="str">
            <v>99/ISO</v>
          </cell>
          <cell r="I715" t="str">
            <v>SJ</v>
          </cell>
          <cell r="J715">
            <v>99</v>
          </cell>
          <cell r="K715" t="str">
            <v>ISO</v>
          </cell>
        </row>
        <row r="716">
          <cell r="F716">
            <v>723</v>
          </cell>
          <cell r="G716">
            <v>37104</v>
          </cell>
          <cell r="H716" t="str">
            <v>99/NQ</v>
          </cell>
          <cell r="I716" t="str">
            <v>SJ</v>
          </cell>
          <cell r="J716">
            <v>99</v>
          </cell>
          <cell r="K716" t="str">
            <v>NQ</v>
          </cell>
        </row>
        <row r="717">
          <cell r="F717">
            <v>724</v>
          </cell>
          <cell r="G717">
            <v>37138</v>
          </cell>
          <cell r="H717" t="str">
            <v>99/ISO</v>
          </cell>
          <cell r="I717" t="str">
            <v>SJ</v>
          </cell>
          <cell r="J717">
            <v>99</v>
          </cell>
          <cell r="K717" t="str">
            <v>ISO</v>
          </cell>
        </row>
        <row r="718">
          <cell r="F718">
            <v>725</v>
          </cell>
          <cell r="G718">
            <v>37089</v>
          </cell>
          <cell r="H718" t="str">
            <v>99/NQ</v>
          </cell>
          <cell r="I718" t="str">
            <v>SJ</v>
          </cell>
          <cell r="J718">
            <v>99</v>
          </cell>
          <cell r="K718" t="str">
            <v>NQ</v>
          </cell>
        </row>
        <row r="719">
          <cell r="F719">
            <v>728</v>
          </cell>
          <cell r="G719">
            <v>37201</v>
          </cell>
          <cell r="H719" t="str">
            <v>99/NQ</v>
          </cell>
          <cell r="I719" t="str">
            <v>SJ</v>
          </cell>
          <cell r="J719">
            <v>99</v>
          </cell>
          <cell r="K719" t="str">
            <v>NQ</v>
          </cell>
        </row>
        <row r="720">
          <cell r="F720">
            <v>729</v>
          </cell>
          <cell r="G720">
            <v>37180</v>
          </cell>
          <cell r="H720" t="str">
            <v>99/ISO</v>
          </cell>
          <cell r="I720" t="str">
            <v>SJ</v>
          </cell>
          <cell r="J720">
            <v>99</v>
          </cell>
          <cell r="K720" t="str">
            <v>ISO</v>
          </cell>
        </row>
        <row r="721">
          <cell r="F721">
            <v>730</v>
          </cell>
          <cell r="G721">
            <v>37180</v>
          </cell>
          <cell r="H721" t="str">
            <v>99/NQ</v>
          </cell>
          <cell r="I721" t="str">
            <v>SJ</v>
          </cell>
          <cell r="J721">
            <v>99</v>
          </cell>
          <cell r="K721" t="str">
            <v>NQ</v>
          </cell>
        </row>
        <row r="722">
          <cell r="F722">
            <v>731</v>
          </cell>
          <cell r="G722">
            <v>36802</v>
          </cell>
          <cell r="H722" t="str">
            <v>99/ISO</v>
          </cell>
          <cell r="I722" t="str">
            <v>SJ</v>
          </cell>
          <cell r="J722">
            <v>99</v>
          </cell>
          <cell r="K722" t="str">
            <v>ISO</v>
          </cell>
        </row>
        <row r="723">
          <cell r="F723">
            <v>732</v>
          </cell>
          <cell r="G723">
            <v>37299</v>
          </cell>
          <cell r="H723" t="str">
            <v>99/ISO</v>
          </cell>
          <cell r="I723" t="str">
            <v>SJ</v>
          </cell>
          <cell r="J723">
            <v>99</v>
          </cell>
          <cell r="K723" t="str">
            <v>ISO</v>
          </cell>
        </row>
        <row r="724">
          <cell r="F724">
            <v>733</v>
          </cell>
          <cell r="G724">
            <v>37299</v>
          </cell>
          <cell r="H724" t="str">
            <v>99/NQ</v>
          </cell>
          <cell r="I724" t="str">
            <v>SJ</v>
          </cell>
          <cell r="J724">
            <v>99</v>
          </cell>
          <cell r="K724" t="str">
            <v>NQ</v>
          </cell>
        </row>
        <row r="725">
          <cell r="F725">
            <v>734</v>
          </cell>
          <cell r="G725">
            <v>37299</v>
          </cell>
          <cell r="H725" t="str">
            <v>99/ISO</v>
          </cell>
          <cell r="I725" t="str">
            <v>SJ</v>
          </cell>
          <cell r="J725">
            <v>99</v>
          </cell>
          <cell r="K725" t="str">
            <v>ISO</v>
          </cell>
        </row>
        <row r="726">
          <cell r="F726">
            <v>735</v>
          </cell>
          <cell r="G726">
            <v>37299</v>
          </cell>
          <cell r="H726" t="str">
            <v>99/NQ</v>
          </cell>
          <cell r="I726" t="str">
            <v>SJ</v>
          </cell>
          <cell r="J726">
            <v>99</v>
          </cell>
          <cell r="K726" t="str">
            <v>NQ</v>
          </cell>
        </row>
        <row r="727">
          <cell r="F727">
            <v>736</v>
          </cell>
          <cell r="G727">
            <v>37299</v>
          </cell>
          <cell r="H727" t="str">
            <v>99/ISO</v>
          </cell>
          <cell r="I727" t="str">
            <v>SJ</v>
          </cell>
          <cell r="J727">
            <v>99</v>
          </cell>
          <cell r="K727" t="str">
            <v>ISO</v>
          </cell>
        </row>
        <row r="728">
          <cell r="F728">
            <v>737</v>
          </cell>
          <cell r="G728">
            <v>37299</v>
          </cell>
          <cell r="H728" t="str">
            <v>99/NQ</v>
          </cell>
          <cell r="I728" t="str">
            <v>SJ</v>
          </cell>
          <cell r="J728">
            <v>99</v>
          </cell>
          <cell r="K728" t="str">
            <v>NQ</v>
          </cell>
        </row>
        <row r="729">
          <cell r="F729">
            <v>738</v>
          </cell>
          <cell r="G729">
            <v>37299</v>
          </cell>
          <cell r="H729" t="str">
            <v>99/NQ</v>
          </cell>
          <cell r="I729" t="str">
            <v>SJ</v>
          </cell>
          <cell r="J729">
            <v>99</v>
          </cell>
          <cell r="K729" t="str">
            <v>NQ</v>
          </cell>
        </row>
        <row r="730">
          <cell r="F730">
            <v>739</v>
          </cell>
          <cell r="G730">
            <v>37299</v>
          </cell>
          <cell r="H730" t="str">
            <v>99/NQ</v>
          </cell>
          <cell r="I730" t="str">
            <v>SJ</v>
          </cell>
          <cell r="J730">
            <v>99</v>
          </cell>
          <cell r="K730" t="str">
            <v>NQ</v>
          </cell>
        </row>
        <row r="731">
          <cell r="F731">
            <v>740</v>
          </cell>
          <cell r="G731">
            <v>37299</v>
          </cell>
          <cell r="H731" t="str">
            <v>99A/NQ</v>
          </cell>
          <cell r="I731" t="str">
            <v>SJ</v>
          </cell>
          <cell r="J731" t="str">
            <v>99A</v>
          </cell>
          <cell r="K731" t="str">
            <v>NQ</v>
          </cell>
        </row>
        <row r="732">
          <cell r="F732">
            <v>741</v>
          </cell>
          <cell r="G732">
            <v>37299</v>
          </cell>
          <cell r="H732" t="str">
            <v>99/NQ</v>
          </cell>
          <cell r="I732" t="str">
            <v>SJ</v>
          </cell>
          <cell r="J732">
            <v>99</v>
          </cell>
          <cell r="K732" t="str">
            <v>NQ</v>
          </cell>
        </row>
        <row r="733">
          <cell r="F733">
            <v>742</v>
          </cell>
          <cell r="G733">
            <v>37299</v>
          </cell>
          <cell r="H733" t="str">
            <v>99/NQ</v>
          </cell>
          <cell r="I733" t="str">
            <v>SJ</v>
          </cell>
          <cell r="J733">
            <v>99</v>
          </cell>
          <cell r="K733" t="str">
            <v>NQ</v>
          </cell>
        </row>
        <row r="734">
          <cell r="F734">
            <v>743</v>
          </cell>
          <cell r="G734">
            <v>37299</v>
          </cell>
          <cell r="H734" t="str">
            <v>99/NQ</v>
          </cell>
          <cell r="I734" t="str">
            <v>SJ</v>
          </cell>
          <cell r="J734">
            <v>99</v>
          </cell>
          <cell r="K734" t="str">
            <v>NQ</v>
          </cell>
        </row>
        <row r="735">
          <cell r="F735">
            <v>744</v>
          </cell>
          <cell r="G735">
            <v>37299</v>
          </cell>
          <cell r="H735" t="str">
            <v>99/NQ</v>
          </cell>
          <cell r="I735" t="str">
            <v>SJ</v>
          </cell>
          <cell r="J735">
            <v>99</v>
          </cell>
          <cell r="K735" t="str">
            <v>NQ</v>
          </cell>
        </row>
        <row r="736">
          <cell r="F736">
            <v>745</v>
          </cell>
          <cell r="G736">
            <v>37299</v>
          </cell>
          <cell r="H736" t="str">
            <v>99/NQ</v>
          </cell>
          <cell r="I736" t="str">
            <v>SJ</v>
          </cell>
          <cell r="J736">
            <v>99</v>
          </cell>
          <cell r="K736" t="str">
            <v>NQ</v>
          </cell>
        </row>
        <row r="737">
          <cell r="F737">
            <v>746</v>
          </cell>
          <cell r="G737">
            <v>37299</v>
          </cell>
          <cell r="H737" t="str">
            <v>99/NQ</v>
          </cell>
          <cell r="I737" t="str">
            <v>SJ</v>
          </cell>
          <cell r="J737">
            <v>99</v>
          </cell>
          <cell r="K737" t="str">
            <v>NQ</v>
          </cell>
        </row>
        <row r="738">
          <cell r="F738">
            <v>747</v>
          </cell>
          <cell r="G738">
            <v>37426</v>
          </cell>
          <cell r="H738" t="str">
            <v>99/NQ</v>
          </cell>
          <cell r="I738" t="str">
            <v>SJ</v>
          </cell>
          <cell r="J738">
            <v>99</v>
          </cell>
          <cell r="K738" t="str">
            <v>NQ</v>
          </cell>
        </row>
        <row r="739">
          <cell r="F739">
            <v>748</v>
          </cell>
          <cell r="G739">
            <v>37426</v>
          </cell>
          <cell r="H739" t="str">
            <v>99/ISO</v>
          </cell>
          <cell r="I739" t="str">
            <v>SJ</v>
          </cell>
          <cell r="J739">
            <v>99</v>
          </cell>
          <cell r="K739" t="str">
            <v>ISO</v>
          </cell>
        </row>
        <row r="740">
          <cell r="F740">
            <v>749</v>
          </cell>
          <cell r="G740">
            <v>37426</v>
          </cell>
          <cell r="H740" t="str">
            <v>99/ISO</v>
          </cell>
          <cell r="I740" t="str">
            <v>SJ</v>
          </cell>
          <cell r="J740">
            <v>99</v>
          </cell>
          <cell r="K740" t="str">
            <v>ISO</v>
          </cell>
        </row>
        <row r="741">
          <cell r="F741">
            <v>750</v>
          </cell>
          <cell r="G741">
            <v>37426</v>
          </cell>
          <cell r="H741" t="str">
            <v>99/ISO</v>
          </cell>
          <cell r="I741" t="str">
            <v>SJ</v>
          </cell>
          <cell r="J741">
            <v>99</v>
          </cell>
          <cell r="K741" t="str">
            <v>ISO</v>
          </cell>
        </row>
        <row r="742">
          <cell r="F742">
            <v>751</v>
          </cell>
          <cell r="G742">
            <v>37426</v>
          </cell>
          <cell r="H742" t="str">
            <v>99/ISO</v>
          </cell>
          <cell r="I742" t="str">
            <v>SJ</v>
          </cell>
          <cell r="J742">
            <v>99</v>
          </cell>
          <cell r="K742" t="str">
            <v>ISO</v>
          </cell>
        </row>
        <row r="743">
          <cell r="F743">
            <v>754</v>
          </cell>
          <cell r="G743">
            <v>37426</v>
          </cell>
          <cell r="H743" t="str">
            <v>99/ISO</v>
          </cell>
          <cell r="I743" t="str">
            <v>SJ</v>
          </cell>
          <cell r="J743">
            <v>99</v>
          </cell>
          <cell r="K743" t="str">
            <v>ISO</v>
          </cell>
        </row>
        <row r="744">
          <cell r="F744">
            <v>755</v>
          </cell>
          <cell r="G744">
            <v>37426</v>
          </cell>
          <cell r="H744" t="str">
            <v>99/ISO</v>
          </cell>
          <cell r="I744" t="str">
            <v>SJ</v>
          </cell>
          <cell r="J744">
            <v>99</v>
          </cell>
          <cell r="K744" t="str">
            <v>ISO</v>
          </cell>
        </row>
        <row r="745">
          <cell r="F745">
            <v>756</v>
          </cell>
          <cell r="G745">
            <v>37426</v>
          </cell>
          <cell r="H745" t="str">
            <v>99/ISO</v>
          </cell>
          <cell r="I745" t="str">
            <v>SJ</v>
          </cell>
          <cell r="J745">
            <v>99</v>
          </cell>
          <cell r="K745" t="str">
            <v>ISO</v>
          </cell>
        </row>
        <row r="746">
          <cell r="F746">
            <v>757</v>
          </cell>
          <cell r="G746">
            <v>37426</v>
          </cell>
          <cell r="H746" t="str">
            <v>99/ISO</v>
          </cell>
          <cell r="I746" t="str">
            <v>SJ</v>
          </cell>
          <cell r="J746">
            <v>99</v>
          </cell>
          <cell r="K746" t="str">
            <v>ISO</v>
          </cell>
        </row>
        <row r="747">
          <cell r="F747">
            <v>758</v>
          </cell>
          <cell r="G747">
            <v>37426</v>
          </cell>
          <cell r="H747" t="str">
            <v>99/NQ</v>
          </cell>
          <cell r="I747" t="str">
            <v>SJ</v>
          </cell>
          <cell r="J747">
            <v>99</v>
          </cell>
          <cell r="K747" t="str">
            <v>NQ</v>
          </cell>
        </row>
        <row r="748">
          <cell r="F748">
            <v>759</v>
          </cell>
          <cell r="G748">
            <v>37426</v>
          </cell>
          <cell r="H748" t="str">
            <v>99/ISO</v>
          </cell>
          <cell r="I748" t="str">
            <v>SJ</v>
          </cell>
          <cell r="J748">
            <v>99</v>
          </cell>
          <cell r="K748" t="str">
            <v>ISO</v>
          </cell>
        </row>
        <row r="749">
          <cell r="F749">
            <v>760</v>
          </cell>
          <cell r="G749">
            <v>37426</v>
          </cell>
          <cell r="H749" t="str">
            <v>99/ISO</v>
          </cell>
          <cell r="I749" t="str">
            <v>SJ</v>
          </cell>
          <cell r="J749">
            <v>99</v>
          </cell>
          <cell r="K749" t="str">
            <v>ISO</v>
          </cell>
        </row>
        <row r="750">
          <cell r="F750">
            <v>761</v>
          </cell>
          <cell r="G750">
            <v>37426</v>
          </cell>
          <cell r="H750" t="str">
            <v>99/ISO</v>
          </cell>
          <cell r="I750" t="str">
            <v>SJ</v>
          </cell>
          <cell r="J750">
            <v>99</v>
          </cell>
          <cell r="K750" t="str">
            <v>ISO</v>
          </cell>
        </row>
        <row r="751">
          <cell r="F751">
            <v>762</v>
          </cell>
          <cell r="G751">
            <v>37426</v>
          </cell>
          <cell r="H751" t="str">
            <v>99/ISO</v>
          </cell>
          <cell r="I751" t="str">
            <v>SJ</v>
          </cell>
          <cell r="J751">
            <v>99</v>
          </cell>
          <cell r="K751" t="str">
            <v>ISO</v>
          </cell>
        </row>
        <row r="752">
          <cell r="F752">
            <v>763</v>
          </cell>
          <cell r="G752">
            <v>37426</v>
          </cell>
          <cell r="H752" t="str">
            <v>99/ISO</v>
          </cell>
          <cell r="I752" t="str">
            <v>SJ</v>
          </cell>
          <cell r="J752">
            <v>99</v>
          </cell>
          <cell r="K752" t="str">
            <v>ISO</v>
          </cell>
        </row>
        <row r="753">
          <cell r="F753">
            <v>764</v>
          </cell>
          <cell r="G753">
            <v>37426</v>
          </cell>
          <cell r="H753" t="str">
            <v>99/ISO</v>
          </cell>
          <cell r="I753" t="str">
            <v>SJ</v>
          </cell>
          <cell r="J753">
            <v>99</v>
          </cell>
          <cell r="K753" t="str">
            <v>ISO</v>
          </cell>
        </row>
        <row r="754">
          <cell r="F754">
            <v>765</v>
          </cell>
          <cell r="G754">
            <v>37426</v>
          </cell>
          <cell r="H754" t="str">
            <v>99/ISO</v>
          </cell>
          <cell r="I754" t="str">
            <v>SJ</v>
          </cell>
          <cell r="J754">
            <v>99</v>
          </cell>
          <cell r="K754" t="str">
            <v>ISO</v>
          </cell>
        </row>
        <row r="755">
          <cell r="F755">
            <v>766</v>
          </cell>
          <cell r="G755">
            <v>37426</v>
          </cell>
          <cell r="H755" t="str">
            <v>99/ISO</v>
          </cell>
          <cell r="I755" t="str">
            <v>SJ</v>
          </cell>
          <cell r="J755">
            <v>99</v>
          </cell>
          <cell r="K755" t="str">
            <v>ISO</v>
          </cell>
        </row>
        <row r="756">
          <cell r="F756">
            <v>767</v>
          </cell>
          <cell r="G756">
            <v>37426</v>
          </cell>
          <cell r="H756" t="str">
            <v>99/ISO</v>
          </cell>
          <cell r="I756" t="str">
            <v>SJ</v>
          </cell>
          <cell r="J756">
            <v>99</v>
          </cell>
          <cell r="K756" t="str">
            <v>ISO</v>
          </cell>
        </row>
        <row r="757">
          <cell r="F757">
            <v>768</v>
          </cell>
          <cell r="G757">
            <v>37426</v>
          </cell>
          <cell r="H757" t="str">
            <v>99/ISO</v>
          </cell>
          <cell r="I757" t="str">
            <v>SJ</v>
          </cell>
          <cell r="J757">
            <v>99</v>
          </cell>
          <cell r="K757" t="str">
            <v>ISO</v>
          </cell>
        </row>
        <row r="758">
          <cell r="F758">
            <v>769</v>
          </cell>
          <cell r="G758">
            <v>37426</v>
          </cell>
          <cell r="H758" t="str">
            <v>99/ISO</v>
          </cell>
          <cell r="I758" t="str">
            <v>SJ</v>
          </cell>
          <cell r="J758">
            <v>99</v>
          </cell>
          <cell r="K758" t="str">
            <v>ISO</v>
          </cell>
        </row>
        <row r="759">
          <cell r="F759">
            <v>770</v>
          </cell>
          <cell r="G759">
            <v>37426</v>
          </cell>
          <cell r="H759" t="str">
            <v>99/ISO</v>
          </cell>
          <cell r="I759" t="str">
            <v>SJ</v>
          </cell>
          <cell r="J759">
            <v>99</v>
          </cell>
          <cell r="K759" t="str">
            <v>ISO</v>
          </cell>
        </row>
        <row r="760">
          <cell r="F760">
            <v>771</v>
          </cell>
          <cell r="G760">
            <v>37426</v>
          </cell>
          <cell r="H760" t="str">
            <v>99/ISO</v>
          </cell>
          <cell r="I760" t="str">
            <v>SJ</v>
          </cell>
          <cell r="J760">
            <v>99</v>
          </cell>
          <cell r="K760" t="str">
            <v>ISO</v>
          </cell>
        </row>
        <row r="761">
          <cell r="F761">
            <v>772</v>
          </cell>
          <cell r="G761">
            <v>37426</v>
          </cell>
          <cell r="H761" t="str">
            <v>99/ISO</v>
          </cell>
          <cell r="I761" t="str">
            <v>SJ</v>
          </cell>
          <cell r="J761">
            <v>99</v>
          </cell>
          <cell r="K761" t="str">
            <v>ISO</v>
          </cell>
        </row>
        <row r="762">
          <cell r="F762">
            <v>773</v>
          </cell>
          <cell r="G762">
            <v>37426</v>
          </cell>
          <cell r="H762" t="str">
            <v>99/ISO</v>
          </cell>
          <cell r="I762" t="str">
            <v>SJ</v>
          </cell>
          <cell r="J762">
            <v>99</v>
          </cell>
          <cell r="K762" t="str">
            <v>ISO</v>
          </cell>
        </row>
        <row r="763">
          <cell r="F763">
            <v>774</v>
          </cell>
          <cell r="G763">
            <v>37426</v>
          </cell>
          <cell r="H763" t="str">
            <v>99/ISO</v>
          </cell>
          <cell r="I763" t="str">
            <v>SJ</v>
          </cell>
          <cell r="J763">
            <v>99</v>
          </cell>
          <cell r="K763" t="str">
            <v>ISO</v>
          </cell>
        </row>
        <row r="764">
          <cell r="F764">
            <v>775</v>
          </cell>
          <cell r="G764">
            <v>37426</v>
          </cell>
          <cell r="H764" t="str">
            <v>99/ISO</v>
          </cell>
          <cell r="I764" t="str">
            <v>SJ</v>
          </cell>
          <cell r="J764">
            <v>99</v>
          </cell>
          <cell r="K764" t="str">
            <v>ISO</v>
          </cell>
        </row>
        <row r="765">
          <cell r="F765">
            <v>776</v>
          </cell>
          <cell r="G765">
            <v>37426</v>
          </cell>
          <cell r="H765" t="str">
            <v>99/ISO</v>
          </cell>
          <cell r="I765" t="str">
            <v>SJ</v>
          </cell>
          <cell r="J765">
            <v>99</v>
          </cell>
          <cell r="K765" t="str">
            <v>ISO</v>
          </cell>
        </row>
        <row r="766">
          <cell r="F766">
            <v>777</v>
          </cell>
          <cell r="G766">
            <v>37426</v>
          </cell>
          <cell r="H766" t="str">
            <v>99/ISO</v>
          </cell>
          <cell r="I766" t="str">
            <v>SJ</v>
          </cell>
          <cell r="J766">
            <v>99</v>
          </cell>
          <cell r="K766" t="str">
            <v>ISO</v>
          </cell>
        </row>
        <row r="767">
          <cell r="F767">
            <v>778</v>
          </cell>
          <cell r="G767">
            <v>37426</v>
          </cell>
          <cell r="H767" t="str">
            <v>99/ISO</v>
          </cell>
          <cell r="I767" t="str">
            <v>SJ</v>
          </cell>
          <cell r="J767">
            <v>99</v>
          </cell>
          <cell r="K767" t="str">
            <v>ISO</v>
          </cell>
        </row>
        <row r="768">
          <cell r="F768">
            <v>779</v>
          </cell>
          <cell r="G768">
            <v>37426</v>
          </cell>
          <cell r="H768" t="str">
            <v>99/ISO</v>
          </cell>
          <cell r="I768" t="str">
            <v>SJ</v>
          </cell>
          <cell r="J768">
            <v>99</v>
          </cell>
          <cell r="K768" t="str">
            <v>ISO</v>
          </cell>
        </row>
        <row r="769">
          <cell r="F769">
            <v>780</v>
          </cell>
          <cell r="G769">
            <v>37426</v>
          </cell>
          <cell r="H769" t="str">
            <v>99/ISO</v>
          </cell>
          <cell r="I769" t="str">
            <v>SJ</v>
          </cell>
          <cell r="J769">
            <v>99</v>
          </cell>
          <cell r="K769" t="str">
            <v>ISO</v>
          </cell>
        </row>
        <row r="770">
          <cell r="F770">
            <v>781</v>
          </cell>
          <cell r="G770">
            <v>37426</v>
          </cell>
          <cell r="H770" t="str">
            <v>99/ISO</v>
          </cell>
          <cell r="I770" t="str">
            <v>SJ</v>
          </cell>
          <cell r="J770">
            <v>99</v>
          </cell>
          <cell r="K770" t="str">
            <v>ISO</v>
          </cell>
        </row>
        <row r="771">
          <cell r="F771">
            <v>782</v>
          </cell>
          <cell r="G771">
            <v>37426</v>
          </cell>
          <cell r="H771" t="str">
            <v>99/ISO</v>
          </cell>
          <cell r="I771" t="str">
            <v>SJ</v>
          </cell>
          <cell r="J771">
            <v>99</v>
          </cell>
          <cell r="K771" t="str">
            <v>ISO</v>
          </cell>
        </row>
        <row r="772">
          <cell r="F772">
            <v>783</v>
          </cell>
          <cell r="G772">
            <v>37426</v>
          </cell>
          <cell r="H772" t="str">
            <v>99/ISO</v>
          </cell>
          <cell r="I772" t="str">
            <v>SJ</v>
          </cell>
          <cell r="J772">
            <v>99</v>
          </cell>
          <cell r="K772" t="str">
            <v>ISO</v>
          </cell>
        </row>
        <row r="773">
          <cell r="F773">
            <v>784</v>
          </cell>
          <cell r="G773">
            <v>37426</v>
          </cell>
          <cell r="H773" t="str">
            <v>99/ISO</v>
          </cell>
          <cell r="I773" t="str">
            <v>SJ</v>
          </cell>
          <cell r="J773">
            <v>99</v>
          </cell>
          <cell r="K773" t="str">
            <v>ISO</v>
          </cell>
        </row>
        <row r="774">
          <cell r="F774">
            <v>785</v>
          </cell>
          <cell r="G774">
            <v>37426</v>
          </cell>
          <cell r="H774" t="str">
            <v>99/ISO</v>
          </cell>
          <cell r="I774" t="str">
            <v>SJ</v>
          </cell>
          <cell r="J774">
            <v>99</v>
          </cell>
          <cell r="K774" t="str">
            <v>ISO</v>
          </cell>
        </row>
        <row r="775">
          <cell r="F775">
            <v>786</v>
          </cell>
          <cell r="G775">
            <v>37426</v>
          </cell>
          <cell r="H775" t="str">
            <v>99/ISO</v>
          </cell>
          <cell r="I775" t="str">
            <v>SJ</v>
          </cell>
          <cell r="J775">
            <v>99</v>
          </cell>
          <cell r="K775" t="str">
            <v>ISO</v>
          </cell>
        </row>
        <row r="776">
          <cell r="F776">
            <v>787</v>
          </cell>
          <cell r="G776">
            <v>37426</v>
          </cell>
          <cell r="H776" t="str">
            <v>99/ISO</v>
          </cell>
          <cell r="I776" t="str">
            <v>SJ</v>
          </cell>
          <cell r="J776">
            <v>99</v>
          </cell>
          <cell r="K776" t="str">
            <v>ISO</v>
          </cell>
        </row>
        <row r="777">
          <cell r="F777">
            <v>788</v>
          </cell>
          <cell r="G777">
            <v>37426</v>
          </cell>
          <cell r="H777" t="str">
            <v>99/ISO</v>
          </cell>
          <cell r="I777" t="str">
            <v>SJ</v>
          </cell>
          <cell r="J777">
            <v>99</v>
          </cell>
          <cell r="K777" t="str">
            <v>ISO</v>
          </cell>
        </row>
        <row r="778">
          <cell r="F778">
            <v>789</v>
          </cell>
          <cell r="G778">
            <v>37426</v>
          </cell>
          <cell r="H778" t="str">
            <v>99/ISO</v>
          </cell>
          <cell r="I778" t="str">
            <v>SJ</v>
          </cell>
          <cell r="J778">
            <v>99</v>
          </cell>
          <cell r="K778" t="str">
            <v>ISO</v>
          </cell>
        </row>
        <row r="779">
          <cell r="F779">
            <v>790</v>
          </cell>
          <cell r="G779">
            <v>37426</v>
          </cell>
          <cell r="H779" t="str">
            <v>99/ISO</v>
          </cell>
          <cell r="I779" t="str">
            <v>SJ</v>
          </cell>
          <cell r="J779">
            <v>99</v>
          </cell>
          <cell r="K779" t="str">
            <v>ISO</v>
          </cell>
        </row>
        <row r="780">
          <cell r="F780">
            <v>791</v>
          </cell>
          <cell r="G780">
            <v>37426</v>
          </cell>
          <cell r="H780" t="str">
            <v>99/ISO</v>
          </cell>
          <cell r="I780" t="str">
            <v>SJ</v>
          </cell>
          <cell r="J780">
            <v>99</v>
          </cell>
          <cell r="K780" t="str">
            <v>ISO</v>
          </cell>
        </row>
        <row r="781">
          <cell r="F781">
            <v>792</v>
          </cell>
          <cell r="G781">
            <v>37426</v>
          </cell>
          <cell r="H781" t="str">
            <v>99/ISO</v>
          </cell>
          <cell r="I781" t="str">
            <v>SJ</v>
          </cell>
          <cell r="J781">
            <v>99</v>
          </cell>
          <cell r="K781" t="str">
            <v>ISO</v>
          </cell>
        </row>
        <row r="782">
          <cell r="F782">
            <v>793</v>
          </cell>
          <cell r="G782">
            <v>37426</v>
          </cell>
          <cell r="H782" t="str">
            <v>99/ISO</v>
          </cell>
          <cell r="I782" t="str">
            <v>SJ</v>
          </cell>
          <cell r="J782">
            <v>99</v>
          </cell>
          <cell r="K782" t="str">
            <v>ISO</v>
          </cell>
        </row>
        <row r="783">
          <cell r="F783">
            <v>794</v>
          </cell>
          <cell r="G783">
            <v>37426</v>
          </cell>
          <cell r="H783" t="str">
            <v>99/ISO</v>
          </cell>
          <cell r="I783" t="str">
            <v>SJ</v>
          </cell>
          <cell r="J783">
            <v>99</v>
          </cell>
          <cell r="K783" t="str">
            <v>ISO</v>
          </cell>
        </row>
        <row r="784">
          <cell r="F784">
            <v>795</v>
          </cell>
          <cell r="G784">
            <v>37426</v>
          </cell>
          <cell r="H784" t="str">
            <v>99/ISO</v>
          </cell>
          <cell r="I784" t="str">
            <v>SJ</v>
          </cell>
          <cell r="J784">
            <v>99</v>
          </cell>
          <cell r="K784" t="str">
            <v>ISO</v>
          </cell>
        </row>
        <row r="785">
          <cell r="F785">
            <v>796</v>
          </cell>
          <cell r="G785">
            <v>37426</v>
          </cell>
          <cell r="H785" t="str">
            <v>99/ISO</v>
          </cell>
          <cell r="I785" t="str">
            <v>SJ</v>
          </cell>
          <cell r="J785">
            <v>99</v>
          </cell>
          <cell r="K785" t="str">
            <v>ISO</v>
          </cell>
        </row>
        <row r="786">
          <cell r="F786">
            <v>797</v>
          </cell>
          <cell r="G786">
            <v>37426</v>
          </cell>
          <cell r="H786" t="str">
            <v>99/ISO</v>
          </cell>
          <cell r="I786" t="str">
            <v>SJ</v>
          </cell>
          <cell r="J786">
            <v>99</v>
          </cell>
          <cell r="K786" t="str">
            <v>ISO</v>
          </cell>
        </row>
        <row r="787">
          <cell r="F787">
            <v>798</v>
          </cell>
          <cell r="G787">
            <v>37426</v>
          </cell>
          <cell r="H787" t="str">
            <v>99/ISO</v>
          </cell>
          <cell r="I787" t="str">
            <v>SJ</v>
          </cell>
          <cell r="J787">
            <v>99</v>
          </cell>
          <cell r="K787" t="str">
            <v>ISO</v>
          </cell>
        </row>
        <row r="788">
          <cell r="F788">
            <v>799</v>
          </cell>
          <cell r="G788">
            <v>37426</v>
          </cell>
          <cell r="H788" t="str">
            <v>99/ISO</v>
          </cell>
          <cell r="I788" t="str">
            <v>SJ</v>
          </cell>
          <cell r="J788">
            <v>99</v>
          </cell>
          <cell r="K788" t="str">
            <v>ISO</v>
          </cell>
        </row>
        <row r="789">
          <cell r="F789">
            <v>800</v>
          </cell>
          <cell r="G789">
            <v>37426</v>
          </cell>
          <cell r="H789" t="str">
            <v>99/ISO</v>
          </cell>
          <cell r="I789" t="str">
            <v>SJ</v>
          </cell>
          <cell r="J789">
            <v>99</v>
          </cell>
          <cell r="K789" t="str">
            <v>ISO</v>
          </cell>
        </row>
        <row r="790">
          <cell r="F790">
            <v>801</v>
          </cell>
          <cell r="G790">
            <v>37426</v>
          </cell>
          <cell r="H790" t="str">
            <v>99/ISO</v>
          </cell>
          <cell r="I790" t="str">
            <v>SJ</v>
          </cell>
          <cell r="J790">
            <v>99</v>
          </cell>
          <cell r="K790" t="str">
            <v>ISO</v>
          </cell>
        </row>
        <row r="791">
          <cell r="F791">
            <v>802</v>
          </cell>
          <cell r="G791">
            <v>37426</v>
          </cell>
          <cell r="H791" t="str">
            <v>99/ISO</v>
          </cell>
          <cell r="I791" t="str">
            <v>SJ</v>
          </cell>
          <cell r="J791">
            <v>99</v>
          </cell>
          <cell r="K791" t="str">
            <v>ISO</v>
          </cell>
        </row>
        <row r="792">
          <cell r="F792">
            <v>803</v>
          </cell>
          <cell r="G792">
            <v>37426</v>
          </cell>
          <cell r="H792" t="str">
            <v>99/ISO</v>
          </cell>
          <cell r="I792" t="str">
            <v>SJ</v>
          </cell>
          <cell r="J792">
            <v>99</v>
          </cell>
          <cell r="K792" t="str">
            <v>ISO</v>
          </cell>
        </row>
        <row r="793">
          <cell r="F793">
            <v>804</v>
          </cell>
          <cell r="G793">
            <v>37434</v>
          </cell>
          <cell r="H793" t="str">
            <v>99/ISO</v>
          </cell>
          <cell r="I793" t="str">
            <v>SJ</v>
          </cell>
          <cell r="J793">
            <v>99</v>
          </cell>
          <cell r="K793" t="str">
            <v>ISO</v>
          </cell>
        </row>
        <row r="794">
          <cell r="F794">
            <v>805</v>
          </cell>
          <cell r="G794">
            <v>37434</v>
          </cell>
          <cell r="H794" t="str">
            <v>99/ISO</v>
          </cell>
          <cell r="I794" t="str">
            <v>SJ</v>
          </cell>
          <cell r="J794">
            <v>99</v>
          </cell>
          <cell r="K794" t="str">
            <v>ISO</v>
          </cell>
        </row>
        <row r="795">
          <cell r="F795">
            <v>806</v>
          </cell>
          <cell r="G795">
            <v>37434</v>
          </cell>
          <cell r="H795" t="str">
            <v>99/NQ</v>
          </cell>
          <cell r="I795" t="str">
            <v>SJ</v>
          </cell>
          <cell r="J795">
            <v>99</v>
          </cell>
          <cell r="K795" t="str">
            <v>NQ</v>
          </cell>
        </row>
        <row r="796">
          <cell r="F796">
            <v>807</v>
          </cell>
          <cell r="G796">
            <v>37434</v>
          </cell>
          <cell r="H796" t="str">
            <v>99/NQ</v>
          </cell>
          <cell r="I796" t="str">
            <v>SJ</v>
          </cell>
          <cell r="J796">
            <v>99</v>
          </cell>
          <cell r="K796" t="str">
            <v>NQ</v>
          </cell>
        </row>
        <row r="797">
          <cell r="F797">
            <v>808</v>
          </cell>
          <cell r="G797">
            <v>37426</v>
          </cell>
          <cell r="H797" t="str">
            <v>99/ISO</v>
          </cell>
          <cell r="I797" t="str">
            <v>SJ</v>
          </cell>
          <cell r="J797">
            <v>99</v>
          </cell>
          <cell r="K797" t="str">
            <v>ISO</v>
          </cell>
        </row>
        <row r="798">
          <cell r="F798">
            <v>809</v>
          </cell>
          <cell r="G798">
            <v>37426</v>
          </cell>
          <cell r="H798" t="str">
            <v>99/NQ</v>
          </cell>
          <cell r="I798" t="str">
            <v>SJ</v>
          </cell>
          <cell r="J798">
            <v>99</v>
          </cell>
          <cell r="K798" t="str">
            <v>NQ</v>
          </cell>
        </row>
        <row r="799">
          <cell r="F799">
            <v>810</v>
          </cell>
          <cell r="G799">
            <v>37453</v>
          </cell>
          <cell r="H799" t="str">
            <v>99/ISO</v>
          </cell>
          <cell r="I799" t="str">
            <v>SJ</v>
          </cell>
          <cell r="J799">
            <v>99</v>
          </cell>
          <cell r="K799" t="str">
            <v>ISO</v>
          </cell>
        </row>
        <row r="800">
          <cell r="F800">
            <v>811</v>
          </cell>
          <cell r="G800">
            <v>37453</v>
          </cell>
          <cell r="H800" t="str">
            <v>99/ISO</v>
          </cell>
          <cell r="I800" t="str">
            <v>SJ</v>
          </cell>
          <cell r="J800">
            <v>99</v>
          </cell>
          <cell r="K800" t="str">
            <v>ISO</v>
          </cell>
        </row>
        <row r="801">
          <cell r="F801">
            <v>812</v>
          </cell>
          <cell r="G801">
            <v>37453</v>
          </cell>
          <cell r="H801" t="str">
            <v>99/ISO</v>
          </cell>
          <cell r="I801" t="str">
            <v>SJ</v>
          </cell>
          <cell r="J801">
            <v>99</v>
          </cell>
          <cell r="K801" t="str">
            <v>ISO</v>
          </cell>
        </row>
        <row r="802">
          <cell r="F802">
            <v>813</v>
          </cell>
          <cell r="G802">
            <v>37453</v>
          </cell>
          <cell r="H802" t="str">
            <v>99/NQ</v>
          </cell>
          <cell r="I802" t="str">
            <v>SJ</v>
          </cell>
          <cell r="J802">
            <v>99</v>
          </cell>
          <cell r="K802" t="str">
            <v>NQ</v>
          </cell>
        </row>
        <row r="803">
          <cell r="F803">
            <v>814</v>
          </cell>
          <cell r="G803">
            <v>37453</v>
          </cell>
          <cell r="H803" t="str">
            <v>99/NQ</v>
          </cell>
          <cell r="I803" t="str">
            <v>SJ</v>
          </cell>
          <cell r="J803">
            <v>99</v>
          </cell>
          <cell r="K803" t="str">
            <v>NQ</v>
          </cell>
        </row>
        <row r="804">
          <cell r="F804">
            <v>815</v>
          </cell>
          <cell r="G804">
            <v>37502</v>
          </cell>
          <cell r="H804" t="str">
            <v>99/ISO</v>
          </cell>
          <cell r="I804" t="str">
            <v>SJ</v>
          </cell>
          <cell r="J804">
            <v>99</v>
          </cell>
          <cell r="K804" t="str">
            <v>ISO</v>
          </cell>
        </row>
        <row r="805">
          <cell r="F805">
            <v>816</v>
          </cell>
          <cell r="G805">
            <v>37502</v>
          </cell>
          <cell r="H805" t="str">
            <v>99/ISO</v>
          </cell>
          <cell r="I805" t="str">
            <v>SJ</v>
          </cell>
          <cell r="J805">
            <v>99</v>
          </cell>
          <cell r="K805" t="str">
            <v>ISO</v>
          </cell>
        </row>
        <row r="806">
          <cell r="F806">
            <v>817</v>
          </cell>
          <cell r="G806">
            <v>37502</v>
          </cell>
          <cell r="H806" t="str">
            <v>99/ISO</v>
          </cell>
          <cell r="I806" t="str">
            <v>SJ</v>
          </cell>
          <cell r="J806">
            <v>99</v>
          </cell>
          <cell r="K806" t="str">
            <v>ISO</v>
          </cell>
        </row>
        <row r="807">
          <cell r="F807">
            <v>818</v>
          </cell>
          <cell r="G807">
            <v>37453</v>
          </cell>
          <cell r="H807" t="str">
            <v>99/NQ</v>
          </cell>
          <cell r="I807" t="str">
            <v>SJ</v>
          </cell>
          <cell r="J807">
            <v>99</v>
          </cell>
          <cell r="K807" t="str">
            <v>NQ</v>
          </cell>
        </row>
        <row r="808">
          <cell r="F808">
            <v>819</v>
          </cell>
          <cell r="G808">
            <v>37544</v>
          </cell>
          <cell r="H808" t="str">
            <v>99/ISO</v>
          </cell>
          <cell r="I808" t="str">
            <v>SJ</v>
          </cell>
          <cell r="J808">
            <v>99</v>
          </cell>
          <cell r="K808" t="str">
            <v>ISO</v>
          </cell>
        </row>
        <row r="809">
          <cell r="F809">
            <v>820</v>
          </cell>
          <cell r="G809">
            <v>37544</v>
          </cell>
          <cell r="H809" t="str">
            <v>99/ISO</v>
          </cell>
          <cell r="I809" t="str">
            <v>SJ</v>
          </cell>
          <cell r="J809">
            <v>99</v>
          </cell>
          <cell r="K809" t="str">
            <v>ISO</v>
          </cell>
        </row>
        <row r="810">
          <cell r="F810">
            <v>821</v>
          </cell>
          <cell r="G810">
            <v>37544</v>
          </cell>
          <cell r="H810" t="str">
            <v>99/ISO</v>
          </cell>
          <cell r="I810" t="str">
            <v>SJ</v>
          </cell>
          <cell r="J810">
            <v>99</v>
          </cell>
          <cell r="K810" t="str">
            <v>ISO</v>
          </cell>
        </row>
        <row r="811">
          <cell r="F811">
            <v>822</v>
          </cell>
          <cell r="G811">
            <v>37544</v>
          </cell>
          <cell r="H811" t="str">
            <v>99/ISO</v>
          </cell>
          <cell r="I811" t="str">
            <v>SJ</v>
          </cell>
          <cell r="J811">
            <v>99</v>
          </cell>
          <cell r="K811" t="str">
            <v>ISO</v>
          </cell>
        </row>
        <row r="812">
          <cell r="F812">
            <v>823</v>
          </cell>
          <cell r="G812">
            <v>37544</v>
          </cell>
          <cell r="H812" t="str">
            <v>99/ISO</v>
          </cell>
          <cell r="I812" t="str">
            <v>SJ</v>
          </cell>
          <cell r="J812">
            <v>99</v>
          </cell>
          <cell r="K812" t="str">
            <v>ISO</v>
          </cell>
        </row>
        <row r="813">
          <cell r="F813">
            <v>824</v>
          </cell>
          <cell r="G813">
            <v>37607</v>
          </cell>
          <cell r="H813" t="str">
            <v>99/ISO</v>
          </cell>
          <cell r="I813" t="str">
            <v>SJ</v>
          </cell>
          <cell r="J813">
            <v>99</v>
          </cell>
          <cell r="K813" t="str">
            <v>ISO</v>
          </cell>
        </row>
        <row r="814">
          <cell r="F814">
            <v>825</v>
          </cell>
          <cell r="G814">
            <v>37607</v>
          </cell>
          <cell r="H814" t="str">
            <v>99/ISO</v>
          </cell>
          <cell r="I814" t="str">
            <v>SJ</v>
          </cell>
          <cell r="J814">
            <v>99</v>
          </cell>
          <cell r="K814" t="str">
            <v>ISO</v>
          </cell>
        </row>
        <row r="815">
          <cell r="F815">
            <v>826</v>
          </cell>
          <cell r="G815">
            <v>37607</v>
          </cell>
          <cell r="H815" t="str">
            <v>99/ISO</v>
          </cell>
          <cell r="I815" t="str">
            <v>SJ</v>
          </cell>
          <cell r="J815">
            <v>99</v>
          </cell>
          <cell r="K815" t="str">
            <v>ISO</v>
          </cell>
        </row>
        <row r="816">
          <cell r="F816">
            <v>827</v>
          </cell>
          <cell r="G816">
            <v>37607</v>
          </cell>
          <cell r="H816" t="str">
            <v>99/NQ</v>
          </cell>
          <cell r="I816" t="str">
            <v>SJ</v>
          </cell>
          <cell r="J816">
            <v>99</v>
          </cell>
          <cell r="K816" t="str">
            <v>NQ</v>
          </cell>
        </row>
        <row r="817">
          <cell r="F817">
            <v>828</v>
          </cell>
          <cell r="G817">
            <v>37607</v>
          </cell>
          <cell r="H817" t="str">
            <v>99/NQ</v>
          </cell>
          <cell r="I817" t="str">
            <v>SJ</v>
          </cell>
          <cell r="J817">
            <v>99</v>
          </cell>
          <cell r="K817" t="str">
            <v>NQ</v>
          </cell>
        </row>
        <row r="818">
          <cell r="F818">
            <v>829</v>
          </cell>
          <cell r="G818">
            <v>37607</v>
          </cell>
          <cell r="H818" t="str">
            <v>99/NQ</v>
          </cell>
          <cell r="I818" t="str">
            <v>SJ</v>
          </cell>
          <cell r="J818">
            <v>99</v>
          </cell>
          <cell r="K818" t="str">
            <v>NQ</v>
          </cell>
        </row>
        <row r="819">
          <cell r="F819">
            <v>830</v>
          </cell>
          <cell r="G819">
            <v>37607</v>
          </cell>
          <cell r="H819" t="str">
            <v>99/NQ</v>
          </cell>
          <cell r="I819" t="str">
            <v>SJ</v>
          </cell>
          <cell r="J819">
            <v>99</v>
          </cell>
          <cell r="K819" t="str">
            <v>NQ</v>
          </cell>
        </row>
        <row r="820">
          <cell r="F820">
            <v>831</v>
          </cell>
          <cell r="G820">
            <v>37607</v>
          </cell>
          <cell r="H820" t="str">
            <v>99/NQ</v>
          </cell>
          <cell r="I820" t="str">
            <v>SJ</v>
          </cell>
          <cell r="J820">
            <v>99</v>
          </cell>
          <cell r="K820" t="str">
            <v>NQ</v>
          </cell>
        </row>
        <row r="821">
          <cell r="F821">
            <v>832</v>
          </cell>
          <cell r="G821">
            <v>37663</v>
          </cell>
          <cell r="H821" t="str">
            <v>03B/ISO</v>
          </cell>
          <cell r="I821" t="str">
            <v>SJ</v>
          </cell>
          <cell r="J821" t="str">
            <v>03B</v>
          </cell>
          <cell r="K821" t="str">
            <v>ISO</v>
          </cell>
        </row>
        <row r="822">
          <cell r="F822">
            <v>833</v>
          </cell>
          <cell r="G822">
            <v>37663</v>
          </cell>
          <cell r="H822" t="str">
            <v>03B/ISO</v>
          </cell>
          <cell r="I822" t="str">
            <v>SJ</v>
          </cell>
          <cell r="J822" t="str">
            <v>03B</v>
          </cell>
          <cell r="K822" t="str">
            <v>ISO</v>
          </cell>
        </row>
        <row r="823">
          <cell r="F823">
            <v>834</v>
          </cell>
          <cell r="G823">
            <v>37663</v>
          </cell>
          <cell r="H823" t="str">
            <v>03B/ISO</v>
          </cell>
          <cell r="I823" t="str">
            <v>SJ</v>
          </cell>
          <cell r="J823" t="str">
            <v>03B</v>
          </cell>
          <cell r="K823" t="str">
            <v>ISO</v>
          </cell>
        </row>
        <row r="824">
          <cell r="F824">
            <v>835</v>
          </cell>
          <cell r="G824">
            <v>37663</v>
          </cell>
          <cell r="H824" t="str">
            <v>03B/ISO</v>
          </cell>
          <cell r="I824" t="str">
            <v>SJ</v>
          </cell>
          <cell r="J824" t="str">
            <v>03B</v>
          </cell>
          <cell r="K824" t="str">
            <v>ISO</v>
          </cell>
        </row>
        <row r="825">
          <cell r="F825">
            <v>836</v>
          </cell>
          <cell r="G825">
            <v>37740</v>
          </cell>
          <cell r="H825" t="str">
            <v>03B/ISO</v>
          </cell>
          <cell r="I825" t="str">
            <v>SJ</v>
          </cell>
          <cell r="J825" t="str">
            <v>03B</v>
          </cell>
          <cell r="K825" t="str">
            <v>ISO</v>
          </cell>
        </row>
        <row r="826">
          <cell r="F826">
            <v>837</v>
          </cell>
          <cell r="G826">
            <v>37740</v>
          </cell>
          <cell r="H826" t="str">
            <v>03B/ISO</v>
          </cell>
          <cell r="I826" t="str">
            <v>SJ</v>
          </cell>
          <cell r="J826" t="str">
            <v>03B</v>
          </cell>
          <cell r="K826" t="str">
            <v>ISO</v>
          </cell>
        </row>
        <row r="827">
          <cell r="F827">
            <v>838</v>
          </cell>
          <cell r="G827">
            <v>37740</v>
          </cell>
          <cell r="H827" t="str">
            <v>03B/ISO</v>
          </cell>
          <cell r="I827" t="str">
            <v>SJ</v>
          </cell>
          <cell r="J827" t="str">
            <v>03B</v>
          </cell>
          <cell r="K827" t="str">
            <v>ISO</v>
          </cell>
        </row>
        <row r="828">
          <cell r="F828">
            <v>839</v>
          </cell>
          <cell r="G828">
            <v>37740</v>
          </cell>
          <cell r="H828" t="str">
            <v>03B/ISO</v>
          </cell>
          <cell r="I828" t="str">
            <v>SJ</v>
          </cell>
          <cell r="J828" t="str">
            <v>03B</v>
          </cell>
          <cell r="K828" t="str">
            <v>ISO</v>
          </cell>
        </row>
        <row r="829">
          <cell r="F829">
            <v>840</v>
          </cell>
          <cell r="G829">
            <v>37819</v>
          </cell>
          <cell r="H829" t="str">
            <v>03B/ISO</v>
          </cell>
          <cell r="I829" t="str">
            <v>SJ</v>
          </cell>
          <cell r="J829" t="str">
            <v>03B</v>
          </cell>
          <cell r="K829" t="str">
            <v>ISO</v>
          </cell>
        </row>
        <row r="830">
          <cell r="F830">
            <v>841</v>
          </cell>
          <cell r="G830">
            <v>37819</v>
          </cell>
          <cell r="H830" t="str">
            <v>03B/ISO</v>
          </cell>
          <cell r="I830" t="str">
            <v>SJ</v>
          </cell>
          <cell r="J830" t="str">
            <v>03B</v>
          </cell>
          <cell r="K830" t="str">
            <v>ISO</v>
          </cell>
        </row>
        <row r="831">
          <cell r="F831">
            <v>842</v>
          </cell>
          <cell r="G831">
            <v>37819</v>
          </cell>
          <cell r="H831" t="str">
            <v>03B/ISO</v>
          </cell>
          <cell r="I831" t="str">
            <v>SJ</v>
          </cell>
          <cell r="J831" t="str">
            <v>03B</v>
          </cell>
          <cell r="K831" t="str">
            <v>ISO</v>
          </cell>
        </row>
        <row r="832">
          <cell r="F832">
            <v>843</v>
          </cell>
          <cell r="G832">
            <v>37819</v>
          </cell>
          <cell r="H832" t="str">
            <v>03B/ISO</v>
          </cell>
          <cell r="I832" t="str">
            <v>SJ</v>
          </cell>
          <cell r="J832" t="str">
            <v>03B</v>
          </cell>
          <cell r="K832" t="str">
            <v>ISO</v>
          </cell>
        </row>
        <row r="833">
          <cell r="F833">
            <v>844</v>
          </cell>
          <cell r="G833">
            <v>37819</v>
          </cell>
          <cell r="H833" t="str">
            <v>03B/NQ</v>
          </cell>
          <cell r="I833" t="str">
            <v>SJ</v>
          </cell>
          <cell r="J833" t="str">
            <v>03B</v>
          </cell>
          <cell r="K833" t="str">
            <v>NQ</v>
          </cell>
        </row>
        <row r="834">
          <cell r="F834">
            <v>845</v>
          </cell>
          <cell r="G834">
            <v>37819</v>
          </cell>
          <cell r="H834" t="str">
            <v>03B/ISO</v>
          </cell>
          <cell r="I834" t="str">
            <v>SJ</v>
          </cell>
          <cell r="J834" t="str">
            <v>03B</v>
          </cell>
          <cell r="K834" t="str">
            <v>ISO</v>
          </cell>
        </row>
        <row r="835">
          <cell r="F835">
            <v>847</v>
          </cell>
          <cell r="G835">
            <v>37740</v>
          </cell>
          <cell r="H835" t="str">
            <v>03B/ISO</v>
          </cell>
          <cell r="I835" t="str">
            <v>SJ</v>
          </cell>
          <cell r="J835" t="str">
            <v>03B</v>
          </cell>
          <cell r="K835" t="str">
            <v>ISO</v>
          </cell>
        </row>
        <row r="836">
          <cell r="F836">
            <v>848</v>
          </cell>
          <cell r="G836">
            <v>37837</v>
          </cell>
          <cell r="H836" t="str">
            <v>03B/ISO</v>
          </cell>
          <cell r="I836" t="str">
            <v>SJ</v>
          </cell>
          <cell r="J836" t="str">
            <v>03B</v>
          </cell>
          <cell r="K836" t="str">
            <v>ISO</v>
          </cell>
        </row>
        <row r="837">
          <cell r="F837">
            <v>849</v>
          </cell>
          <cell r="G837">
            <v>37837</v>
          </cell>
          <cell r="H837" t="str">
            <v>03B/ISO</v>
          </cell>
          <cell r="I837" t="str">
            <v>SJ</v>
          </cell>
          <cell r="J837" t="str">
            <v>03B</v>
          </cell>
          <cell r="K837" t="str">
            <v>ISO</v>
          </cell>
        </row>
        <row r="838">
          <cell r="F838">
            <v>850</v>
          </cell>
          <cell r="G838">
            <v>37837</v>
          </cell>
          <cell r="H838" t="str">
            <v>03A/NQ</v>
          </cell>
          <cell r="I838" t="str">
            <v>SJ</v>
          </cell>
          <cell r="J838" t="str">
            <v>03A</v>
          </cell>
          <cell r="K838" t="str">
            <v>NQ</v>
          </cell>
        </row>
        <row r="839">
          <cell r="F839">
            <v>851</v>
          </cell>
          <cell r="G839">
            <v>37837</v>
          </cell>
          <cell r="H839" t="str">
            <v>03A/NQ</v>
          </cell>
          <cell r="I839" t="str">
            <v>SJ</v>
          </cell>
          <cell r="J839" t="str">
            <v>03A</v>
          </cell>
          <cell r="K839" t="str">
            <v>NQ</v>
          </cell>
        </row>
        <row r="840">
          <cell r="F840">
            <v>852</v>
          </cell>
          <cell r="G840">
            <v>37837</v>
          </cell>
          <cell r="H840" t="str">
            <v>03A/NQ</v>
          </cell>
          <cell r="I840" t="str">
            <v>SJ</v>
          </cell>
          <cell r="J840" t="str">
            <v>03A</v>
          </cell>
          <cell r="K840" t="str">
            <v>NQ</v>
          </cell>
        </row>
        <row r="841">
          <cell r="F841">
            <v>853</v>
          </cell>
          <cell r="G841">
            <v>37837</v>
          </cell>
          <cell r="H841" t="str">
            <v>03A/NQ</v>
          </cell>
          <cell r="I841" t="str">
            <v>SJ</v>
          </cell>
          <cell r="J841" t="str">
            <v>03A</v>
          </cell>
          <cell r="K841" t="str">
            <v>NQ</v>
          </cell>
        </row>
        <row r="842">
          <cell r="F842">
            <v>854</v>
          </cell>
          <cell r="G842">
            <v>37837</v>
          </cell>
          <cell r="H842" t="str">
            <v>03A/NQ</v>
          </cell>
          <cell r="I842" t="str">
            <v>SJ</v>
          </cell>
          <cell r="J842" t="str">
            <v>03A</v>
          </cell>
          <cell r="K842" t="str">
            <v>NQ</v>
          </cell>
        </row>
        <row r="843">
          <cell r="F843">
            <v>855</v>
          </cell>
          <cell r="G843">
            <v>37873</v>
          </cell>
          <cell r="H843" t="str">
            <v>03B/ISO</v>
          </cell>
          <cell r="I843" t="str">
            <v>SJ</v>
          </cell>
          <cell r="J843" t="str">
            <v>03B</v>
          </cell>
          <cell r="K843" t="str">
            <v>ISO</v>
          </cell>
        </row>
        <row r="844">
          <cell r="F844">
            <v>856</v>
          </cell>
          <cell r="G844">
            <v>37873</v>
          </cell>
          <cell r="H844" t="str">
            <v>03B/ISO</v>
          </cell>
          <cell r="I844" t="str">
            <v>SJ</v>
          </cell>
          <cell r="J844" t="str">
            <v>03B</v>
          </cell>
          <cell r="K844" t="str">
            <v>ISO</v>
          </cell>
        </row>
        <row r="845">
          <cell r="F845">
            <v>857</v>
          </cell>
          <cell r="G845">
            <v>37873</v>
          </cell>
          <cell r="H845" t="str">
            <v>03B/ISO</v>
          </cell>
          <cell r="I845" t="str">
            <v>SJ</v>
          </cell>
          <cell r="J845" t="str">
            <v>03B</v>
          </cell>
          <cell r="K845" t="str">
            <v>ISO</v>
          </cell>
        </row>
        <row r="846">
          <cell r="F846">
            <v>858</v>
          </cell>
          <cell r="G846">
            <v>37837</v>
          </cell>
          <cell r="H846" t="str">
            <v>03B/NQ</v>
          </cell>
          <cell r="I846" t="str">
            <v>SJ</v>
          </cell>
          <cell r="J846" t="str">
            <v>03B</v>
          </cell>
          <cell r="K846" t="str">
            <v>NQ</v>
          </cell>
        </row>
        <row r="847">
          <cell r="F847">
            <v>859</v>
          </cell>
          <cell r="G847">
            <v>37893</v>
          </cell>
          <cell r="H847" t="str">
            <v>03B/ISO</v>
          </cell>
          <cell r="I847" t="str">
            <v>SJ</v>
          </cell>
          <cell r="J847" t="str">
            <v>03B</v>
          </cell>
          <cell r="K847" t="str">
            <v>ISO</v>
          </cell>
        </row>
        <row r="848">
          <cell r="F848">
            <v>860</v>
          </cell>
          <cell r="G848">
            <v>37908</v>
          </cell>
          <cell r="H848" t="str">
            <v>03B/ISO</v>
          </cell>
          <cell r="I848" t="str">
            <v>SJ</v>
          </cell>
          <cell r="J848" t="str">
            <v>03B</v>
          </cell>
          <cell r="K848" t="str">
            <v>ISO</v>
          </cell>
        </row>
        <row r="849">
          <cell r="F849">
            <v>861</v>
          </cell>
          <cell r="G849">
            <v>37908</v>
          </cell>
          <cell r="H849" t="str">
            <v>03B/NQ</v>
          </cell>
          <cell r="I849" t="str">
            <v>SJ</v>
          </cell>
          <cell r="J849" t="str">
            <v>03B</v>
          </cell>
          <cell r="K849" t="str">
            <v>NQ</v>
          </cell>
        </row>
        <row r="850">
          <cell r="F850">
            <v>862</v>
          </cell>
          <cell r="G850">
            <v>38001</v>
          </cell>
          <cell r="H850" t="str">
            <v>03B/ISO</v>
          </cell>
          <cell r="I850" t="str">
            <v>SJ</v>
          </cell>
          <cell r="J850" t="str">
            <v>03B</v>
          </cell>
          <cell r="K850" t="str">
            <v>ISO</v>
          </cell>
        </row>
        <row r="851">
          <cell r="F851">
            <v>863</v>
          </cell>
          <cell r="G851">
            <v>38001</v>
          </cell>
          <cell r="H851" t="str">
            <v>03B/NQ</v>
          </cell>
          <cell r="I851" t="str">
            <v>SJ</v>
          </cell>
          <cell r="J851" t="str">
            <v>03B</v>
          </cell>
          <cell r="K851" t="str">
            <v>NQ</v>
          </cell>
        </row>
        <row r="852">
          <cell r="F852">
            <v>864</v>
          </cell>
          <cell r="G852">
            <v>38083</v>
          </cell>
          <cell r="H852" t="str">
            <v>03B/ISO</v>
          </cell>
          <cell r="I852" t="str">
            <v>SJ</v>
          </cell>
          <cell r="J852" t="str">
            <v>03B</v>
          </cell>
          <cell r="K852" t="str">
            <v>ISO</v>
          </cell>
        </row>
        <row r="853">
          <cell r="F853">
            <v>865</v>
          </cell>
          <cell r="G853">
            <v>38083</v>
          </cell>
          <cell r="H853" t="str">
            <v>03B/NQ</v>
          </cell>
          <cell r="I853" t="str">
            <v>SJ</v>
          </cell>
          <cell r="J853" t="str">
            <v>03B</v>
          </cell>
          <cell r="K853" t="str">
            <v>NQ</v>
          </cell>
        </row>
        <row r="854">
          <cell r="F854">
            <v>866</v>
          </cell>
          <cell r="G854">
            <v>38083</v>
          </cell>
          <cell r="H854" t="str">
            <v>03B/ISO</v>
          </cell>
          <cell r="I854" t="str">
            <v>SJ</v>
          </cell>
          <cell r="J854" t="str">
            <v>03B</v>
          </cell>
          <cell r="K854" t="str">
            <v>ISO</v>
          </cell>
        </row>
        <row r="855">
          <cell r="F855">
            <v>867</v>
          </cell>
          <cell r="G855">
            <v>38083</v>
          </cell>
          <cell r="H855" t="str">
            <v>03B/NQ</v>
          </cell>
          <cell r="I855" t="str">
            <v>SJ</v>
          </cell>
          <cell r="J855" t="str">
            <v>03B</v>
          </cell>
          <cell r="K855" t="str">
            <v>NQ</v>
          </cell>
        </row>
        <row r="856">
          <cell r="F856">
            <v>868</v>
          </cell>
          <cell r="G856">
            <v>38083</v>
          </cell>
          <cell r="H856" t="str">
            <v>03B/ISO</v>
          </cell>
          <cell r="I856" t="str">
            <v>SJ</v>
          </cell>
          <cell r="J856" t="str">
            <v>03B</v>
          </cell>
          <cell r="K856" t="str">
            <v>ISO</v>
          </cell>
        </row>
        <row r="857">
          <cell r="F857">
            <v>869</v>
          </cell>
          <cell r="G857">
            <v>38083</v>
          </cell>
          <cell r="H857" t="str">
            <v>03B/NQ</v>
          </cell>
          <cell r="I857" t="str">
            <v>SJ</v>
          </cell>
          <cell r="J857" t="str">
            <v>03B</v>
          </cell>
          <cell r="K857" t="str">
            <v>NQ</v>
          </cell>
        </row>
        <row r="858">
          <cell r="F858">
            <v>870</v>
          </cell>
          <cell r="G858">
            <v>38083</v>
          </cell>
          <cell r="H858" t="str">
            <v>03B/ISO</v>
          </cell>
          <cell r="I858" t="str">
            <v>SJ</v>
          </cell>
          <cell r="J858" t="str">
            <v>03B</v>
          </cell>
          <cell r="K858" t="str">
            <v>ISO</v>
          </cell>
        </row>
        <row r="859">
          <cell r="F859">
            <v>871</v>
          </cell>
          <cell r="G859">
            <v>38083</v>
          </cell>
          <cell r="H859" t="str">
            <v>03B/NQ</v>
          </cell>
          <cell r="I859" t="str">
            <v>SJ</v>
          </cell>
          <cell r="J859" t="str">
            <v>03B</v>
          </cell>
          <cell r="K859" t="str">
            <v>NQ</v>
          </cell>
        </row>
        <row r="860">
          <cell r="F860">
            <v>872</v>
          </cell>
          <cell r="G860">
            <v>38083</v>
          </cell>
          <cell r="H860" t="str">
            <v>03B/ISO</v>
          </cell>
          <cell r="I860" t="str">
            <v>SJ</v>
          </cell>
          <cell r="J860" t="str">
            <v>03B</v>
          </cell>
          <cell r="K860" t="str">
            <v>ISO</v>
          </cell>
        </row>
        <row r="861">
          <cell r="F861">
            <v>873</v>
          </cell>
          <cell r="G861">
            <v>38083</v>
          </cell>
          <cell r="H861" t="str">
            <v>03B/NQ</v>
          </cell>
          <cell r="I861" t="str">
            <v>SJ</v>
          </cell>
          <cell r="J861" t="str">
            <v>03B</v>
          </cell>
          <cell r="K861" t="str">
            <v>NQ</v>
          </cell>
        </row>
        <row r="862">
          <cell r="F862">
            <v>874</v>
          </cell>
          <cell r="G862">
            <v>38093</v>
          </cell>
          <cell r="H862" t="str">
            <v>03B/NQ</v>
          </cell>
          <cell r="I862" t="str">
            <v>SJ</v>
          </cell>
          <cell r="J862" t="str">
            <v>03B</v>
          </cell>
          <cell r="K862" t="str">
            <v>NQ</v>
          </cell>
        </row>
        <row r="863">
          <cell r="F863">
            <v>875</v>
          </cell>
          <cell r="G863">
            <v>38093</v>
          </cell>
          <cell r="H863" t="str">
            <v>03B/NQ</v>
          </cell>
          <cell r="I863" t="str">
            <v>SJ</v>
          </cell>
          <cell r="J863" t="str">
            <v>03B</v>
          </cell>
          <cell r="K863" t="str">
            <v>NQ</v>
          </cell>
        </row>
        <row r="864">
          <cell r="F864">
            <v>876</v>
          </cell>
          <cell r="G864">
            <v>38093</v>
          </cell>
          <cell r="H864" t="str">
            <v>03B/ISO</v>
          </cell>
          <cell r="I864" t="str">
            <v>SJ</v>
          </cell>
          <cell r="J864" t="str">
            <v>03B</v>
          </cell>
          <cell r="K864" t="str">
            <v>ISO</v>
          </cell>
        </row>
        <row r="865">
          <cell r="F865">
            <v>877</v>
          </cell>
          <cell r="G865">
            <v>38093</v>
          </cell>
          <cell r="H865" t="str">
            <v>03B/NQ</v>
          </cell>
          <cell r="I865" t="str">
            <v>SJ</v>
          </cell>
          <cell r="J865" t="str">
            <v>03B</v>
          </cell>
          <cell r="K865" t="str">
            <v>NQ</v>
          </cell>
        </row>
        <row r="866">
          <cell r="F866">
            <v>878</v>
          </cell>
          <cell r="G866">
            <v>38093</v>
          </cell>
          <cell r="H866" t="str">
            <v>03B/ISO</v>
          </cell>
          <cell r="I866" t="str">
            <v>SJ</v>
          </cell>
          <cell r="J866" t="str">
            <v>03B</v>
          </cell>
          <cell r="K866" t="str">
            <v>ISO</v>
          </cell>
        </row>
        <row r="867">
          <cell r="F867">
            <v>879</v>
          </cell>
          <cell r="G867">
            <v>38093</v>
          </cell>
          <cell r="H867" t="str">
            <v>03B/NQ</v>
          </cell>
          <cell r="I867" t="str">
            <v>SJ</v>
          </cell>
          <cell r="J867" t="str">
            <v>03B</v>
          </cell>
          <cell r="K867" t="str">
            <v>NQ</v>
          </cell>
        </row>
        <row r="868">
          <cell r="F868">
            <v>880</v>
          </cell>
          <cell r="G868">
            <v>38093</v>
          </cell>
          <cell r="H868" t="str">
            <v>03B/NQ</v>
          </cell>
          <cell r="I868" t="str">
            <v>SJ</v>
          </cell>
          <cell r="J868" t="str">
            <v>03B</v>
          </cell>
          <cell r="K868" t="str">
            <v>NQ</v>
          </cell>
        </row>
        <row r="869">
          <cell r="F869">
            <v>881</v>
          </cell>
          <cell r="G869">
            <v>38093</v>
          </cell>
          <cell r="H869" t="str">
            <v>03B/ISO</v>
          </cell>
          <cell r="I869" t="str">
            <v>SJ</v>
          </cell>
          <cell r="J869" t="str">
            <v>03B</v>
          </cell>
          <cell r="K869" t="str">
            <v>ISO</v>
          </cell>
        </row>
        <row r="870">
          <cell r="F870">
            <v>882</v>
          </cell>
          <cell r="G870">
            <v>38093</v>
          </cell>
          <cell r="H870" t="str">
            <v>03B/NQ</v>
          </cell>
          <cell r="I870" t="str">
            <v>SJ</v>
          </cell>
          <cell r="J870" t="str">
            <v>03B</v>
          </cell>
          <cell r="K870" t="str">
            <v>NQ</v>
          </cell>
        </row>
        <row r="871">
          <cell r="F871">
            <v>883</v>
          </cell>
          <cell r="G871">
            <v>38093</v>
          </cell>
          <cell r="H871" t="str">
            <v>03B/ISO</v>
          </cell>
          <cell r="I871" t="str">
            <v>SJ</v>
          </cell>
          <cell r="J871" t="str">
            <v>03B</v>
          </cell>
          <cell r="K871" t="str">
            <v>ISO</v>
          </cell>
        </row>
        <row r="872">
          <cell r="F872">
            <v>884</v>
          </cell>
          <cell r="G872">
            <v>38093</v>
          </cell>
          <cell r="H872" t="str">
            <v>03B/ISO</v>
          </cell>
          <cell r="I872" t="str">
            <v>SJ</v>
          </cell>
          <cell r="J872" t="str">
            <v>03B</v>
          </cell>
          <cell r="K872" t="str">
            <v>ISO</v>
          </cell>
        </row>
        <row r="873">
          <cell r="F873">
            <v>885</v>
          </cell>
          <cell r="G873">
            <v>38093</v>
          </cell>
          <cell r="H873" t="str">
            <v>03B/ISO</v>
          </cell>
          <cell r="I873" t="str">
            <v>SJ</v>
          </cell>
          <cell r="J873" t="str">
            <v>03B</v>
          </cell>
          <cell r="K873" t="str">
            <v>ISO</v>
          </cell>
        </row>
        <row r="874">
          <cell r="F874">
            <v>886</v>
          </cell>
          <cell r="G874">
            <v>38093</v>
          </cell>
          <cell r="H874" t="str">
            <v>03B/ISO</v>
          </cell>
          <cell r="I874" t="str">
            <v>SJ</v>
          </cell>
          <cell r="J874" t="str">
            <v>03B</v>
          </cell>
          <cell r="K874" t="str">
            <v>ISO</v>
          </cell>
        </row>
        <row r="875">
          <cell r="F875">
            <v>887</v>
          </cell>
          <cell r="G875">
            <v>38093</v>
          </cell>
          <cell r="H875" t="str">
            <v>03B/ISO</v>
          </cell>
          <cell r="I875" t="str">
            <v>SJ</v>
          </cell>
          <cell r="J875" t="str">
            <v>03B</v>
          </cell>
          <cell r="K875" t="str">
            <v>ISO</v>
          </cell>
        </row>
        <row r="876">
          <cell r="F876">
            <v>888</v>
          </cell>
          <cell r="G876">
            <v>38093</v>
          </cell>
          <cell r="H876" t="str">
            <v>03B/ISO</v>
          </cell>
          <cell r="I876" t="str">
            <v>SJ</v>
          </cell>
          <cell r="J876" t="str">
            <v>03B</v>
          </cell>
          <cell r="K876" t="str">
            <v>ISO</v>
          </cell>
        </row>
        <row r="877">
          <cell r="F877">
            <v>889</v>
          </cell>
          <cell r="G877">
            <v>38093</v>
          </cell>
          <cell r="H877" t="str">
            <v>03B/ISO</v>
          </cell>
          <cell r="I877" t="str">
            <v>SJ</v>
          </cell>
          <cell r="J877" t="str">
            <v>03B</v>
          </cell>
          <cell r="K877" t="str">
            <v>ISO</v>
          </cell>
        </row>
        <row r="878">
          <cell r="F878">
            <v>890</v>
          </cell>
          <cell r="G878">
            <v>38093</v>
          </cell>
          <cell r="H878" t="str">
            <v>03B/ISO</v>
          </cell>
          <cell r="I878" t="str">
            <v>SJ</v>
          </cell>
          <cell r="J878" t="str">
            <v>03B</v>
          </cell>
          <cell r="K878" t="str">
            <v>ISO</v>
          </cell>
        </row>
        <row r="879">
          <cell r="F879">
            <v>891</v>
          </cell>
          <cell r="G879">
            <v>38093</v>
          </cell>
          <cell r="H879" t="str">
            <v>03B/NQ</v>
          </cell>
          <cell r="I879" t="str">
            <v>SJ</v>
          </cell>
          <cell r="J879" t="str">
            <v>03B</v>
          </cell>
          <cell r="K879" t="str">
            <v>NQ</v>
          </cell>
        </row>
        <row r="880">
          <cell r="F880">
            <v>892</v>
          </cell>
          <cell r="G880">
            <v>38093</v>
          </cell>
          <cell r="H880" t="str">
            <v>03B/ISO</v>
          </cell>
          <cell r="I880" t="str">
            <v>SJ</v>
          </cell>
          <cell r="J880" t="str">
            <v>03B</v>
          </cell>
          <cell r="K880" t="str">
            <v>ISO</v>
          </cell>
        </row>
        <row r="881">
          <cell r="F881">
            <v>893</v>
          </cell>
          <cell r="G881">
            <v>38093</v>
          </cell>
          <cell r="H881" t="str">
            <v>03B/ISO</v>
          </cell>
          <cell r="I881" t="str">
            <v>SJ</v>
          </cell>
          <cell r="J881" t="str">
            <v>03B</v>
          </cell>
          <cell r="K881" t="str">
            <v>ISO</v>
          </cell>
        </row>
        <row r="882">
          <cell r="F882">
            <v>894</v>
          </cell>
          <cell r="G882">
            <v>38093</v>
          </cell>
          <cell r="H882" t="str">
            <v>03B/ISO</v>
          </cell>
          <cell r="I882" t="str">
            <v>SJ</v>
          </cell>
          <cell r="J882" t="str">
            <v>03B</v>
          </cell>
          <cell r="K882" t="str">
            <v>ISO</v>
          </cell>
        </row>
        <row r="883">
          <cell r="F883">
            <v>895</v>
          </cell>
          <cell r="G883">
            <v>38093</v>
          </cell>
          <cell r="H883" t="str">
            <v>03B/ISO</v>
          </cell>
          <cell r="I883" t="str">
            <v>SJ</v>
          </cell>
          <cell r="J883" t="str">
            <v>03B</v>
          </cell>
          <cell r="K883" t="str">
            <v>ISO</v>
          </cell>
        </row>
        <row r="884">
          <cell r="F884">
            <v>896</v>
          </cell>
          <cell r="G884">
            <v>38093</v>
          </cell>
          <cell r="H884" t="str">
            <v>03B/ISO</v>
          </cell>
          <cell r="I884" t="str">
            <v>SJ</v>
          </cell>
          <cell r="J884" t="str">
            <v>03B</v>
          </cell>
          <cell r="K884" t="str">
            <v>ISO</v>
          </cell>
        </row>
        <row r="885">
          <cell r="F885">
            <v>897</v>
          </cell>
          <cell r="G885">
            <v>38093</v>
          </cell>
          <cell r="H885" t="str">
            <v>03B/ISO</v>
          </cell>
          <cell r="I885" t="str">
            <v>SJ</v>
          </cell>
          <cell r="J885" t="str">
            <v>03B</v>
          </cell>
          <cell r="K885" t="str">
            <v>ISO</v>
          </cell>
        </row>
        <row r="886">
          <cell r="F886">
            <v>898</v>
          </cell>
          <cell r="G886">
            <v>38093</v>
          </cell>
          <cell r="H886" t="str">
            <v>03B/ISO</v>
          </cell>
          <cell r="I886" t="str">
            <v>SJ</v>
          </cell>
          <cell r="J886" t="str">
            <v>03B</v>
          </cell>
          <cell r="K886" t="str">
            <v>ISO</v>
          </cell>
        </row>
        <row r="887">
          <cell r="F887">
            <v>899</v>
          </cell>
          <cell r="G887">
            <v>38093</v>
          </cell>
          <cell r="H887" t="str">
            <v>03B/ISO</v>
          </cell>
          <cell r="I887" t="str">
            <v>SJ</v>
          </cell>
          <cell r="J887" t="str">
            <v>03B</v>
          </cell>
          <cell r="K887" t="str">
            <v>ISO</v>
          </cell>
        </row>
        <row r="888">
          <cell r="F888">
            <v>900</v>
          </cell>
          <cell r="G888">
            <v>38093</v>
          </cell>
          <cell r="H888" t="str">
            <v>03B/ISO</v>
          </cell>
          <cell r="I888" t="str">
            <v>SJ</v>
          </cell>
          <cell r="J888" t="str">
            <v>03B</v>
          </cell>
          <cell r="K888" t="str">
            <v>ISO</v>
          </cell>
        </row>
        <row r="889">
          <cell r="F889">
            <v>901</v>
          </cell>
          <cell r="G889">
            <v>38093</v>
          </cell>
          <cell r="H889" t="str">
            <v>03B/ISO</v>
          </cell>
          <cell r="I889" t="str">
            <v>SJ</v>
          </cell>
          <cell r="J889" t="str">
            <v>03B</v>
          </cell>
          <cell r="K889" t="str">
            <v>ISO</v>
          </cell>
        </row>
        <row r="890">
          <cell r="F890">
            <v>902</v>
          </cell>
          <cell r="G890">
            <v>38093</v>
          </cell>
          <cell r="H890" t="str">
            <v>03B/ISO</v>
          </cell>
          <cell r="I890" t="str">
            <v>SJ</v>
          </cell>
          <cell r="J890" t="str">
            <v>03B</v>
          </cell>
          <cell r="K890" t="str">
            <v>ISO</v>
          </cell>
        </row>
        <row r="891">
          <cell r="F891">
            <v>903</v>
          </cell>
          <cell r="G891">
            <v>38093</v>
          </cell>
          <cell r="H891" t="str">
            <v>03B/ISO</v>
          </cell>
          <cell r="I891" t="str">
            <v>SJ</v>
          </cell>
          <cell r="J891" t="str">
            <v>03B</v>
          </cell>
          <cell r="K891" t="str">
            <v>ISO</v>
          </cell>
        </row>
        <row r="892">
          <cell r="F892">
            <v>904</v>
          </cell>
          <cell r="G892">
            <v>38093</v>
          </cell>
          <cell r="H892" t="str">
            <v>03B/ISO</v>
          </cell>
          <cell r="I892" t="str">
            <v>SJ</v>
          </cell>
          <cell r="J892" t="str">
            <v>03B</v>
          </cell>
          <cell r="K892" t="str">
            <v>ISO</v>
          </cell>
        </row>
        <row r="893">
          <cell r="F893">
            <v>905</v>
          </cell>
          <cell r="G893">
            <v>38093</v>
          </cell>
          <cell r="H893" t="str">
            <v>03B/ISO</v>
          </cell>
          <cell r="I893" t="str">
            <v>SJ</v>
          </cell>
          <cell r="J893" t="str">
            <v>03B</v>
          </cell>
          <cell r="K893" t="str">
            <v>ISO</v>
          </cell>
        </row>
        <row r="894">
          <cell r="F894">
            <v>906</v>
          </cell>
          <cell r="G894">
            <v>38093</v>
          </cell>
          <cell r="H894" t="str">
            <v>03B/ISO</v>
          </cell>
          <cell r="I894" t="str">
            <v>SJ</v>
          </cell>
          <cell r="J894" t="str">
            <v>03B</v>
          </cell>
          <cell r="K894" t="str">
            <v>ISO</v>
          </cell>
        </row>
        <row r="895">
          <cell r="F895">
            <v>907</v>
          </cell>
          <cell r="G895">
            <v>38093</v>
          </cell>
          <cell r="H895" t="str">
            <v>03B/ISO</v>
          </cell>
          <cell r="I895" t="str">
            <v>SJ</v>
          </cell>
          <cell r="J895" t="str">
            <v>03B</v>
          </cell>
          <cell r="K895" t="str">
            <v>ISO</v>
          </cell>
        </row>
        <row r="896">
          <cell r="F896">
            <v>908</v>
          </cell>
          <cell r="G896">
            <v>38093</v>
          </cell>
          <cell r="H896" t="str">
            <v>03B/ISO</v>
          </cell>
          <cell r="I896" t="str">
            <v>SJ</v>
          </cell>
          <cell r="J896" t="str">
            <v>03B</v>
          </cell>
          <cell r="K896" t="str">
            <v>ISO</v>
          </cell>
        </row>
        <row r="897">
          <cell r="F897">
            <v>909</v>
          </cell>
          <cell r="G897">
            <v>38093</v>
          </cell>
          <cell r="H897" t="str">
            <v>03B/ISO</v>
          </cell>
          <cell r="I897" t="str">
            <v>SJ</v>
          </cell>
          <cell r="J897" t="str">
            <v>03B</v>
          </cell>
          <cell r="K897" t="str">
            <v>ISO</v>
          </cell>
        </row>
        <row r="898">
          <cell r="F898">
            <v>910</v>
          </cell>
          <cell r="G898">
            <v>38093</v>
          </cell>
          <cell r="H898" t="str">
            <v>03B/ISO</v>
          </cell>
          <cell r="I898" t="str">
            <v>SJ</v>
          </cell>
          <cell r="J898" t="str">
            <v>03B</v>
          </cell>
          <cell r="K898" t="str">
            <v>ISO</v>
          </cell>
        </row>
        <row r="899">
          <cell r="F899">
            <v>911</v>
          </cell>
          <cell r="G899">
            <v>38093</v>
          </cell>
          <cell r="H899" t="str">
            <v>03B/ISO</v>
          </cell>
          <cell r="I899" t="str">
            <v>SJ</v>
          </cell>
          <cell r="J899" t="str">
            <v>03B</v>
          </cell>
          <cell r="K899" t="str">
            <v>ISO</v>
          </cell>
        </row>
        <row r="900">
          <cell r="F900">
            <v>912</v>
          </cell>
          <cell r="G900">
            <v>38093</v>
          </cell>
          <cell r="H900" t="str">
            <v>03B/ISO</v>
          </cell>
          <cell r="I900" t="str">
            <v>SJ</v>
          </cell>
          <cell r="J900" t="str">
            <v>03B</v>
          </cell>
          <cell r="K900" t="str">
            <v>ISO</v>
          </cell>
        </row>
        <row r="901">
          <cell r="F901">
            <v>913</v>
          </cell>
          <cell r="G901">
            <v>38093</v>
          </cell>
          <cell r="H901" t="str">
            <v>03B/ISO</v>
          </cell>
          <cell r="I901" t="str">
            <v>SJ</v>
          </cell>
          <cell r="J901" t="str">
            <v>03B</v>
          </cell>
          <cell r="K901" t="str">
            <v>ISO</v>
          </cell>
        </row>
        <row r="902">
          <cell r="F902">
            <v>914</v>
          </cell>
          <cell r="G902">
            <v>38093</v>
          </cell>
          <cell r="H902" t="str">
            <v>03B/ISO</v>
          </cell>
          <cell r="I902" t="str">
            <v>SJ</v>
          </cell>
          <cell r="J902" t="str">
            <v>03B</v>
          </cell>
          <cell r="K902" t="str">
            <v>ISO</v>
          </cell>
        </row>
        <row r="903">
          <cell r="F903">
            <v>915</v>
          </cell>
          <cell r="G903">
            <v>38093</v>
          </cell>
          <cell r="H903" t="str">
            <v>03B/ISO</v>
          </cell>
          <cell r="I903" t="str">
            <v>SJ</v>
          </cell>
          <cell r="J903" t="str">
            <v>03B</v>
          </cell>
          <cell r="K903" t="str">
            <v>ISO</v>
          </cell>
        </row>
        <row r="904">
          <cell r="F904">
            <v>916</v>
          </cell>
          <cell r="G904">
            <v>38093</v>
          </cell>
          <cell r="H904" t="str">
            <v>03B/ISO</v>
          </cell>
          <cell r="I904" t="str">
            <v>SJ</v>
          </cell>
          <cell r="J904" t="str">
            <v>03B</v>
          </cell>
          <cell r="K904" t="str">
            <v>ISO</v>
          </cell>
        </row>
        <row r="905">
          <cell r="F905">
            <v>917</v>
          </cell>
          <cell r="G905">
            <v>38093</v>
          </cell>
          <cell r="H905" t="str">
            <v>03B/ISO</v>
          </cell>
          <cell r="I905" t="str">
            <v>SJ</v>
          </cell>
          <cell r="J905" t="str">
            <v>03B</v>
          </cell>
          <cell r="K905" t="str">
            <v>ISO</v>
          </cell>
        </row>
        <row r="906">
          <cell r="F906">
            <v>918</v>
          </cell>
          <cell r="G906">
            <v>38093</v>
          </cell>
          <cell r="H906" t="str">
            <v>03B/ISO</v>
          </cell>
          <cell r="I906" t="str">
            <v>SJ</v>
          </cell>
          <cell r="J906" t="str">
            <v>03B</v>
          </cell>
          <cell r="K906" t="str">
            <v>ISO</v>
          </cell>
        </row>
        <row r="907">
          <cell r="F907">
            <v>919</v>
          </cell>
          <cell r="G907">
            <v>38093</v>
          </cell>
          <cell r="H907" t="str">
            <v>03B/ISO</v>
          </cell>
          <cell r="I907" t="str">
            <v>SJ</v>
          </cell>
          <cell r="J907" t="str">
            <v>03B</v>
          </cell>
          <cell r="K907" t="str">
            <v>ISO</v>
          </cell>
        </row>
        <row r="908">
          <cell r="F908">
            <v>920</v>
          </cell>
          <cell r="G908">
            <v>38093</v>
          </cell>
          <cell r="H908" t="str">
            <v>03B/ISO</v>
          </cell>
          <cell r="I908" t="str">
            <v>SJ</v>
          </cell>
          <cell r="J908" t="str">
            <v>03B</v>
          </cell>
          <cell r="K908" t="str">
            <v>ISO</v>
          </cell>
        </row>
        <row r="909">
          <cell r="F909">
            <v>921</v>
          </cell>
          <cell r="G909">
            <v>38093</v>
          </cell>
          <cell r="H909" t="str">
            <v>03B/ISO</v>
          </cell>
          <cell r="I909" t="str">
            <v>SJ</v>
          </cell>
          <cell r="J909" t="str">
            <v>03B</v>
          </cell>
          <cell r="K909" t="str">
            <v>ISO</v>
          </cell>
        </row>
        <row r="910">
          <cell r="F910">
            <v>922</v>
          </cell>
          <cell r="G910">
            <v>38093</v>
          </cell>
          <cell r="H910" t="str">
            <v>03B/ISO</v>
          </cell>
          <cell r="I910" t="str">
            <v>SJ</v>
          </cell>
          <cell r="J910" t="str">
            <v>03B</v>
          </cell>
          <cell r="K910" t="str">
            <v>ISO</v>
          </cell>
        </row>
        <row r="911">
          <cell r="F911">
            <v>923</v>
          </cell>
          <cell r="G911">
            <v>38093</v>
          </cell>
          <cell r="H911" t="str">
            <v>03B/ISO</v>
          </cell>
          <cell r="I911" t="str">
            <v>SJ</v>
          </cell>
          <cell r="J911" t="str">
            <v>03B</v>
          </cell>
          <cell r="K911" t="str">
            <v>ISO</v>
          </cell>
        </row>
        <row r="912">
          <cell r="F912">
            <v>924</v>
          </cell>
          <cell r="G912">
            <v>38093</v>
          </cell>
          <cell r="H912" t="str">
            <v>03B/ISO</v>
          </cell>
          <cell r="I912" t="str">
            <v>SJ</v>
          </cell>
          <cell r="J912" t="str">
            <v>03B</v>
          </cell>
          <cell r="K912" t="str">
            <v>ISO</v>
          </cell>
        </row>
        <row r="913">
          <cell r="F913">
            <v>925</v>
          </cell>
          <cell r="G913">
            <v>38093</v>
          </cell>
          <cell r="H913" t="str">
            <v>03B/ISO</v>
          </cell>
          <cell r="I913" t="str">
            <v>SJ</v>
          </cell>
          <cell r="J913" t="str">
            <v>03B</v>
          </cell>
          <cell r="K913" t="str">
            <v>ISO</v>
          </cell>
        </row>
        <row r="914">
          <cell r="F914">
            <v>926</v>
          </cell>
          <cell r="G914">
            <v>38093</v>
          </cell>
          <cell r="H914" t="str">
            <v>03B/ISO</v>
          </cell>
          <cell r="I914" t="str">
            <v>SJ</v>
          </cell>
          <cell r="J914" t="str">
            <v>03B</v>
          </cell>
          <cell r="K914" t="str">
            <v>ISO</v>
          </cell>
        </row>
        <row r="915">
          <cell r="F915">
            <v>927</v>
          </cell>
          <cell r="G915">
            <v>38093</v>
          </cell>
          <cell r="H915" t="str">
            <v>03B/ISO</v>
          </cell>
          <cell r="I915" t="str">
            <v>SJ</v>
          </cell>
          <cell r="J915" t="str">
            <v>03B</v>
          </cell>
          <cell r="K915" t="str">
            <v>ISO</v>
          </cell>
        </row>
        <row r="916">
          <cell r="F916">
            <v>928</v>
          </cell>
          <cell r="G916">
            <v>38093</v>
          </cell>
          <cell r="H916" t="str">
            <v>03B/ISO</v>
          </cell>
          <cell r="I916" t="str">
            <v>SJ</v>
          </cell>
          <cell r="J916" t="str">
            <v>03B</v>
          </cell>
          <cell r="K916" t="str">
            <v>ISO</v>
          </cell>
        </row>
        <row r="917">
          <cell r="F917">
            <v>929</v>
          </cell>
          <cell r="G917">
            <v>38093</v>
          </cell>
          <cell r="H917" t="str">
            <v>03B/ISO</v>
          </cell>
          <cell r="I917" t="str">
            <v>SJ</v>
          </cell>
          <cell r="J917" t="str">
            <v>03B</v>
          </cell>
          <cell r="K917" t="str">
            <v>ISO</v>
          </cell>
        </row>
        <row r="918">
          <cell r="F918">
            <v>930</v>
          </cell>
          <cell r="G918">
            <v>38093</v>
          </cell>
          <cell r="H918" t="str">
            <v>03B/ISO</v>
          </cell>
          <cell r="I918" t="str">
            <v>SJ</v>
          </cell>
          <cell r="J918" t="str">
            <v>03B</v>
          </cell>
          <cell r="K918" t="str">
            <v>ISO</v>
          </cell>
        </row>
        <row r="919">
          <cell r="F919">
            <v>931</v>
          </cell>
          <cell r="G919">
            <v>38093</v>
          </cell>
          <cell r="H919" t="str">
            <v>03B/ISO</v>
          </cell>
          <cell r="I919" t="str">
            <v>SJ</v>
          </cell>
          <cell r="J919" t="str">
            <v>03B</v>
          </cell>
          <cell r="K919" t="str">
            <v>ISO</v>
          </cell>
        </row>
        <row r="920">
          <cell r="F920">
            <v>932</v>
          </cell>
          <cell r="G920">
            <v>38093</v>
          </cell>
          <cell r="H920" t="str">
            <v>03B/ISO</v>
          </cell>
          <cell r="I920" t="str">
            <v>SJ</v>
          </cell>
          <cell r="J920" t="str">
            <v>03B</v>
          </cell>
          <cell r="K920" t="str">
            <v>ISO</v>
          </cell>
        </row>
        <row r="921">
          <cell r="F921">
            <v>933</v>
          </cell>
          <cell r="G921">
            <v>38093</v>
          </cell>
          <cell r="H921" t="str">
            <v>03B/ISO</v>
          </cell>
          <cell r="I921" t="str">
            <v>SJ</v>
          </cell>
          <cell r="J921" t="str">
            <v>03B</v>
          </cell>
          <cell r="K921" t="str">
            <v>ISO</v>
          </cell>
        </row>
        <row r="922">
          <cell r="F922">
            <v>934</v>
          </cell>
          <cell r="G922">
            <v>38093</v>
          </cell>
          <cell r="H922" t="str">
            <v>03B/ISO</v>
          </cell>
          <cell r="I922" t="str">
            <v>SJ</v>
          </cell>
          <cell r="J922" t="str">
            <v>03B</v>
          </cell>
          <cell r="K922" t="str">
            <v>ISO</v>
          </cell>
        </row>
        <row r="923">
          <cell r="F923">
            <v>935</v>
          </cell>
          <cell r="G923">
            <v>38093</v>
          </cell>
          <cell r="H923" t="str">
            <v>03B/ISO</v>
          </cell>
          <cell r="I923" t="str">
            <v>SJ</v>
          </cell>
          <cell r="J923" t="str">
            <v>03B</v>
          </cell>
          <cell r="K923" t="str">
            <v>ISO</v>
          </cell>
        </row>
        <row r="924">
          <cell r="F924">
            <v>936</v>
          </cell>
          <cell r="G924">
            <v>38093</v>
          </cell>
          <cell r="H924" t="str">
            <v>03B/ISO</v>
          </cell>
          <cell r="I924" t="str">
            <v>SJ</v>
          </cell>
          <cell r="J924" t="str">
            <v>03B</v>
          </cell>
          <cell r="K924" t="str">
            <v>ISO</v>
          </cell>
        </row>
        <row r="925">
          <cell r="F925">
            <v>937</v>
          </cell>
          <cell r="G925">
            <v>38093</v>
          </cell>
          <cell r="H925" t="str">
            <v>03B/ISO</v>
          </cell>
          <cell r="I925" t="str">
            <v>SJ</v>
          </cell>
          <cell r="J925" t="str">
            <v>03B</v>
          </cell>
          <cell r="K925" t="str">
            <v>ISO</v>
          </cell>
        </row>
        <row r="926">
          <cell r="F926">
            <v>938</v>
          </cell>
          <cell r="G926">
            <v>38093</v>
          </cell>
          <cell r="H926" t="str">
            <v>03B/ISO</v>
          </cell>
          <cell r="I926" t="str">
            <v>SJ</v>
          </cell>
          <cell r="J926" t="str">
            <v>03B</v>
          </cell>
          <cell r="K926" t="str">
            <v>ISO</v>
          </cell>
        </row>
        <row r="927">
          <cell r="F927">
            <v>939</v>
          </cell>
          <cell r="G927">
            <v>38093</v>
          </cell>
          <cell r="H927" t="str">
            <v>03B/ISO</v>
          </cell>
          <cell r="I927" t="str">
            <v>SJ</v>
          </cell>
          <cell r="J927" t="str">
            <v>03B</v>
          </cell>
          <cell r="K927" t="str">
            <v>ISO</v>
          </cell>
        </row>
        <row r="928">
          <cell r="F928">
            <v>940</v>
          </cell>
          <cell r="G928">
            <v>38093</v>
          </cell>
          <cell r="H928" t="str">
            <v>03B/ISO</v>
          </cell>
          <cell r="I928" t="str">
            <v>SJ</v>
          </cell>
          <cell r="J928" t="str">
            <v>03B</v>
          </cell>
          <cell r="K928" t="str">
            <v>ISO</v>
          </cell>
        </row>
        <row r="929">
          <cell r="F929">
            <v>941</v>
          </cell>
          <cell r="G929">
            <v>38093</v>
          </cell>
          <cell r="H929" t="str">
            <v>03B/ISO</v>
          </cell>
          <cell r="I929" t="str">
            <v>SJ</v>
          </cell>
          <cell r="J929" t="str">
            <v>03B</v>
          </cell>
          <cell r="K929" t="str">
            <v>ISO</v>
          </cell>
        </row>
        <row r="930">
          <cell r="F930">
            <v>942</v>
          </cell>
          <cell r="G930">
            <v>38093</v>
          </cell>
          <cell r="H930" t="str">
            <v>03B/ISO</v>
          </cell>
          <cell r="I930" t="str">
            <v>SJ</v>
          </cell>
          <cell r="J930" t="str">
            <v>03B</v>
          </cell>
          <cell r="K930" t="str">
            <v>ISO</v>
          </cell>
        </row>
        <row r="931">
          <cell r="F931">
            <v>943</v>
          </cell>
          <cell r="G931">
            <v>38093</v>
          </cell>
          <cell r="H931" t="str">
            <v>03B/NQ</v>
          </cell>
          <cell r="I931" t="str">
            <v>SJ</v>
          </cell>
          <cell r="J931" t="str">
            <v>03B</v>
          </cell>
          <cell r="K931" t="str">
            <v>NQ</v>
          </cell>
        </row>
        <row r="932">
          <cell r="F932">
            <v>944</v>
          </cell>
          <cell r="G932">
            <v>38093</v>
          </cell>
          <cell r="H932" t="str">
            <v>03B/ISO</v>
          </cell>
          <cell r="I932" t="str">
            <v>SJ</v>
          </cell>
          <cell r="J932" t="str">
            <v>03B</v>
          </cell>
          <cell r="K932" t="str">
            <v>ISO</v>
          </cell>
        </row>
        <row r="933">
          <cell r="F933">
            <v>945</v>
          </cell>
          <cell r="G933">
            <v>38093</v>
          </cell>
          <cell r="H933" t="str">
            <v>03B/NQ</v>
          </cell>
          <cell r="I933" t="str">
            <v>SJ</v>
          </cell>
          <cell r="J933" t="str">
            <v>03B</v>
          </cell>
          <cell r="K933" t="str">
            <v>NQ</v>
          </cell>
        </row>
        <row r="934">
          <cell r="F934">
            <v>946</v>
          </cell>
          <cell r="G934">
            <v>38093</v>
          </cell>
          <cell r="H934" t="str">
            <v>03B/ISO</v>
          </cell>
          <cell r="I934" t="str">
            <v>SJ</v>
          </cell>
          <cell r="J934" t="str">
            <v>03B</v>
          </cell>
          <cell r="K934" t="str">
            <v>ISO</v>
          </cell>
        </row>
        <row r="935">
          <cell r="F935">
            <v>947</v>
          </cell>
          <cell r="G935">
            <v>38093</v>
          </cell>
          <cell r="H935" t="str">
            <v>03B/NQ</v>
          </cell>
          <cell r="I935" t="str">
            <v>SJ</v>
          </cell>
          <cell r="J935" t="str">
            <v>03B</v>
          </cell>
          <cell r="K935" t="str">
            <v>NQ</v>
          </cell>
        </row>
        <row r="936">
          <cell r="F936">
            <v>948</v>
          </cell>
          <cell r="G936">
            <v>38093</v>
          </cell>
          <cell r="H936" t="str">
            <v>03B/ISO</v>
          </cell>
          <cell r="I936" t="str">
            <v>SJ</v>
          </cell>
          <cell r="J936" t="str">
            <v>03B</v>
          </cell>
          <cell r="K936" t="str">
            <v>ISO</v>
          </cell>
        </row>
        <row r="937">
          <cell r="F937">
            <v>949</v>
          </cell>
          <cell r="G937">
            <v>38093</v>
          </cell>
          <cell r="H937" t="str">
            <v>03B/NQ</v>
          </cell>
          <cell r="I937" t="str">
            <v>SJ</v>
          </cell>
          <cell r="J937" t="str">
            <v>03B</v>
          </cell>
          <cell r="K937" t="str">
            <v>NQ</v>
          </cell>
        </row>
        <row r="938">
          <cell r="F938">
            <v>950</v>
          </cell>
          <cell r="G938">
            <v>38093</v>
          </cell>
          <cell r="H938" t="str">
            <v>03B/ISO</v>
          </cell>
          <cell r="I938" t="str">
            <v>SJ</v>
          </cell>
          <cell r="J938" t="str">
            <v>03B</v>
          </cell>
          <cell r="K938" t="str">
            <v>ISO</v>
          </cell>
        </row>
        <row r="939">
          <cell r="F939">
            <v>951</v>
          </cell>
          <cell r="G939">
            <v>38093</v>
          </cell>
          <cell r="H939" t="str">
            <v>03B/ISO</v>
          </cell>
          <cell r="I939" t="str">
            <v>SJ</v>
          </cell>
          <cell r="J939" t="str">
            <v>03B</v>
          </cell>
          <cell r="K939" t="str">
            <v>ISO</v>
          </cell>
        </row>
        <row r="940">
          <cell r="F940">
            <v>952</v>
          </cell>
          <cell r="G940">
            <v>38093</v>
          </cell>
          <cell r="H940" t="str">
            <v>03B/NQ</v>
          </cell>
          <cell r="I940" t="str">
            <v>SJ</v>
          </cell>
          <cell r="J940" t="str">
            <v>03B</v>
          </cell>
          <cell r="K940" t="str">
            <v>NQ</v>
          </cell>
        </row>
        <row r="941">
          <cell r="F941">
            <v>953</v>
          </cell>
          <cell r="G941">
            <v>38127</v>
          </cell>
          <cell r="H941" t="str">
            <v>03A/NQ</v>
          </cell>
          <cell r="I941" t="str">
            <v>SJ</v>
          </cell>
          <cell r="J941" t="str">
            <v>03A</v>
          </cell>
          <cell r="K941" t="str">
            <v>NQ</v>
          </cell>
        </row>
        <row r="942">
          <cell r="F942">
            <v>954</v>
          </cell>
          <cell r="G942">
            <v>38127</v>
          </cell>
          <cell r="H942" t="str">
            <v>03A/NQ</v>
          </cell>
          <cell r="I942" t="str">
            <v>SJ</v>
          </cell>
          <cell r="J942" t="str">
            <v>03A</v>
          </cell>
          <cell r="K942" t="str">
            <v>NQ</v>
          </cell>
        </row>
        <row r="943">
          <cell r="F943">
            <v>955</v>
          </cell>
          <cell r="G943">
            <v>38127</v>
          </cell>
          <cell r="H943" t="str">
            <v>03A/NQ</v>
          </cell>
          <cell r="I943" t="str">
            <v>SJ</v>
          </cell>
          <cell r="J943" t="str">
            <v>03A</v>
          </cell>
          <cell r="K943" t="str">
            <v>NQ</v>
          </cell>
        </row>
        <row r="944">
          <cell r="F944">
            <v>956</v>
          </cell>
          <cell r="G944">
            <v>38127</v>
          </cell>
          <cell r="H944" t="str">
            <v>03A/NQ</v>
          </cell>
          <cell r="I944" t="str">
            <v>SJ</v>
          </cell>
          <cell r="J944" t="str">
            <v>03A</v>
          </cell>
          <cell r="K944" t="str">
            <v>NQ</v>
          </cell>
        </row>
        <row r="945">
          <cell r="F945">
            <v>957</v>
          </cell>
          <cell r="G945">
            <v>38127</v>
          </cell>
          <cell r="H945" t="str">
            <v>03A/NQ</v>
          </cell>
          <cell r="I945" t="str">
            <v>SJ</v>
          </cell>
          <cell r="J945" t="str">
            <v>03A</v>
          </cell>
          <cell r="K945" t="str">
            <v>NQ</v>
          </cell>
        </row>
        <row r="946">
          <cell r="F946">
            <v>958</v>
          </cell>
          <cell r="G946">
            <v>38127</v>
          </cell>
          <cell r="H946" t="str">
            <v>03A/NQ</v>
          </cell>
          <cell r="I946" t="str">
            <v>SJ</v>
          </cell>
          <cell r="J946" t="str">
            <v>03A</v>
          </cell>
          <cell r="K946" t="str">
            <v>NQ</v>
          </cell>
        </row>
        <row r="947">
          <cell r="F947">
            <v>959</v>
          </cell>
          <cell r="G947">
            <v>38127</v>
          </cell>
          <cell r="H947" t="str">
            <v>03A/NQ</v>
          </cell>
          <cell r="I947" t="str">
            <v>SJ</v>
          </cell>
          <cell r="J947" t="str">
            <v>03A</v>
          </cell>
          <cell r="K947" t="str">
            <v>NQ</v>
          </cell>
        </row>
        <row r="948">
          <cell r="F948">
            <v>961</v>
          </cell>
          <cell r="G948">
            <v>38093</v>
          </cell>
          <cell r="H948" t="str">
            <v>03B/ISO</v>
          </cell>
          <cell r="I948" t="str">
            <v>SJ</v>
          </cell>
          <cell r="J948" t="str">
            <v>03B</v>
          </cell>
          <cell r="K948" t="str">
            <v>ISO</v>
          </cell>
        </row>
        <row r="949">
          <cell r="F949">
            <v>962</v>
          </cell>
          <cell r="G949">
            <v>38148</v>
          </cell>
          <cell r="H949" t="str">
            <v>03B/ISO</v>
          </cell>
          <cell r="I949" t="str">
            <v>SJ</v>
          </cell>
          <cell r="J949" t="str">
            <v>03B</v>
          </cell>
          <cell r="K949" t="str">
            <v>ISO</v>
          </cell>
        </row>
        <row r="950">
          <cell r="F950">
            <v>963</v>
          </cell>
          <cell r="G950">
            <v>38148</v>
          </cell>
          <cell r="H950" t="str">
            <v>03B/ISO</v>
          </cell>
          <cell r="I950" t="str">
            <v>SJ</v>
          </cell>
          <cell r="J950" t="str">
            <v>03B</v>
          </cell>
          <cell r="K950" t="str">
            <v>ISO</v>
          </cell>
        </row>
        <row r="951">
          <cell r="F951">
            <v>964</v>
          </cell>
          <cell r="G951">
            <v>38148</v>
          </cell>
          <cell r="H951" t="str">
            <v>03B/ISO</v>
          </cell>
          <cell r="I951" t="str">
            <v>SJ</v>
          </cell>
          <cell r="J951" t="str">
            <v>03B</v>
          </cell>
          <cell r="K951" t="str">
            <v>ISO</v>
          </cell>
        </row>
        <row r="952">
          <cell r="F952">
            <v>965</v>
          </cell>
          <cell r="G952">
            <v>38148</v>
          </cell>
          <cell r="H952" t="str">
            <v>03B/ISO</v>
          </cell>
          <cell r="I952" t="str">
            <v>SJ</v>
          </cell>
          <cell r="J952" t="str">
            <v>03B</v>
          </cell>
          <cell r="K952" t="str">
            <v>ISO</v>
          </cell>
        </row>
        <row r="953">
          <cell r="F953">
            <v>966</v>
          </cell>
          <cell r="G953">
            <v>38148</v>
          </cell>
          <cell r="H953" t="str">
            <v>03B/ISO</v>
          </cell>
          <cell r="I953" t="str">
            <v>SJ</v>
          </cell>
          <cell r="J953" t="str">
            <v>03B</v>
          </cell>
          <cell r="K953" t="str">
            <v>ISO</v>
          </cell>
        </row>
        <row r="954">
          <cell r="F954">
            <v>967</v>
          </cell>
          <cell r="G954">
            <v>38148</v>
          </cell>
          <cell r="H954" t="str">
            <v>03B/NQ</v>
          </cell>
          <cell r="I954" t="str">
            <v>SJ</v>
          </cell>
          <cell r="J954" t="str">
            <v>03B</v>
          </cell>
          <cell r="K954" t="str">
            <v>NQ</v>
          </cell>
        </row>
        <row r="955">
          <cell r="F955">
            <v>968</v>
          </cell>
          <cell r="G955">
            <v>38217</v>
          </cell>
          <cell r="H955" t="str">
            <v>03B/ISO</v>
          </cell>
          <cell r="I955" t="str">
            <v>SJ</v>
          </cell>
          <cell r="J955" t="str">
            <v>03B</v>
          </cell>
          <cell r="K955" t="str">
            <v>ISO</v>
          </cell>
        </row>
        <row r="956">
          <cell r="F956">
            <v>969</v>
          </cell>
          <cell r="G956">
            <v>38217</v>
          </cell>
          <cell r="H956" t="str">
            <v>03B/ISO</v>
          </cell>
          <cell r="I956" t="str">
            <v>SJ</v>
          </cell>
          <cell r="J956" t="str">
            <v>03B</v>
          </cell>
          <cell r="K956" t="str">
            <v>ISO</v>
          </cell>
        </row>
        <row r="957">
          <cell r="F957">
            <v>970</v>
          </cell>
          <cell r="G957">
            <v>38217</v>
          </cell>
          <cell r="H957" t="str">
            <v>03B/ISO</v>
          </cell>
          <cell r="I957" t="str">
            <v>SJ</v>
          </cell>
          <cell r="J957" t="str">
            <v>03B</v>
          </cell>
          <cell r="K957" t="str">
            <v>ISO</v>
          </cell>
        </row>
        <row r="958">
          <cell r="F958">
            <v>971</v>
          </cell>
          <cell r="G958">
            <v>38217</v>
          </cell>
          <cell r="H958" t="str">
            <v>03B/ISO</v>
          </cell>
          <cell r="I958" t="str">
            <v>SJ</v>
          </cell>
          <cell r="J958" t="str">
            <v>03B</v>
          </cell>
          <cell r="K958" t="str">
            <v>ISO</v>
          </cell>
        </row>
        <row r="959">
          <cell r="F959">
            <v>972</v>
          </cell>
          <cell r="G959">
            <v>38217</v>
          </cell>
          <cell r="H959" t="str">
            <v>03B/ISO</v>
          </cell>
          <cell r="I959" t="str">
            <v>SJ</v>
          </cell>
          <cell r="J959" t="str">
            <v>03B</v>
          </cell>
          <cell r="K959" t="str">
            <v>ISO</v>
          </cell>
        </row>
        <row r="960">
          <cell r="F960">
            <v>973</v>
          </cell>
          <cell r="G960">
            <v>38217</v>
          </cell>
          <cell r="H960" t="str">
            <v>03B/ISO</v>
          </cell>
          <cell r="I960" t="str">
            <v>SJ</v>
          </cell>
          <cell r="J960" t="str">
            <v>03B</v>
          </cell>
          <cell r="K960" t="str">
            <v>ISO</v>
          </cell>
        </row>
        <row r="961">
          <cell r="F961">
            <v>974</v>
          </cell>
          <cell r="G961">
            <v>38217</v>
          </cell>
          <cell r="H961" t="str">
            <v>03B/ISO</v>
          </cell>
          <cell r="I961" t="str">
            <v>SJ</v>
          </cell>
          <cell r="J961" t="str">
            <v>03B</v>
          </cell>
          <cell r="K961" t="str">
            <v>ISO</v>
          </cell>
        </row>
        <row r="962">
          <cell r="F962">
            <v>975</v>
          </cell>
          <cell r="G962">
            <v>38217</v>
          </cell>
          <cell r="H962" t="str">
            <v>03B/ISO</v>
          </cell>
          <cell r="I962" t="str">
            <v>SJ</v>
          </cell>
          <cell r="J962" t="str">
            <v>03B</v>
          </cell>
          <cell r="K962" t="str">
            <v>ISO</v>
          </cell>
        </row>
        <row r="963">
          <cell r="F963">
            <v>976</v>
          </cell>
          <cell r="G963">
            <v>38217</v>
          </cell>
          <cell r="H963" t="str">
            <v>03B/ISO</v>
          </cell>
          <cell r="I963" t="str">
            <v>SJ</v>
          </cell>
          <cell r="J963" t="str">
            <v>03B</v>
          </cell>
          <cell r="K963" t="str">
            <v>ISO</v>
          </cell>
        </row>
        <row r="964">
          <cell r="F964">
            <v>977</v>
          </cell>
          <cell r="G964">
            <v>38217</v>
          </cell>
          <cell r="H964" t="str">
            <v>03B/ISO</v>
          </cell>
          <cell r="I964" t="str">
            <v>SJ</v>
          </cell>
          <cell r="J964" t="str">
            <v>03B</v>
          </cell>
          <cell r="K964" t="str">
            <v>ISO</v>
          </cell>
        </row>
        <row r="965">
          <cell r="F965">
            <v>978</v>
          </cell>
          <cell r="G965">
            <v>38217</v>
          </cell>
          <cell r="H965" t="str">
            <v>03B/NQ</v>
          </cell>
          <cell r="I965" t="str">
            <v>SJ</v>
          </cell>
          <cell r="J965" t="str">
            <v>03B</v>
          </cell>
          <cell r="K965" t="str">
            <v>NQ</v>
          </cell>
        </row>
        <row r="966">
          <cell r="F966">
            <v>980</v>
          </cell>
          <cell r="G966">
            <v>38217</v>
          </cell>
          <cell r="H966" t="str">
            <v>03B/NQ</v>
          </cell>
          <cell r="I966" t="str">
            <v>SJ</v>
          </cell>
          <cell r="J966" t="str">
            <v>03B</v>
          </cell>
          <cell r="K966" t="str">
            <v>NQ</v>
          </cell>
        </row>
        <row r="967">
          <cell r="F967">
            <v>981</v>
          </cell>
          <cell r="G967">
            <v>38307</v>
          </cell>
          <cell r="H967" t="str">
            <v>03B/ISO</v>
          </cell>
          <cell r="I967" t="str">
            <v>SJ</v>
          </cell>
          <cell r="J967" t="str">
            <v>03B</v>
          </cell>
          <cell r="K967" t="str">
            <v>ISO</v>
          </cell>
        </row>
        <row r="968">
          <cell r="F968">
            <v>982</v>
          </cell>
          <cell r="G968">
            <v>38307</v>
          </cell>
          <cell r="H968" t="str">
            <v>03B/ISO</v>
          </cell>
          <cell r="I968" t="str">
            <v>SJ</v>
          </cell>
          <cell r="J968" t="str">
            <v>03B</v>
          </cell>
          <cell r="K968" t="str">
            <v>ISO</v>
          </cell>
        </row>
        <row r="969">
          <cell r="F969">
            <v>983</v>
          </cell>
          <cell r="G969">
            <v>38307</v>
          </cell>
          <cell r="H969" t="str">
            <v>03B/ISO</v>
          </cell>
          <cell r="I969" t="str">
            <v>SJ</v>
          </cell>
          <cell r="J969" t="str">
            <v>03B</v>
          </cell>
          <cell r="K969" t="str">
            <v>ISO</v>
          </cell>
        </row>
        <row r="970">
          <cell r="F970">
            <v>984</v>
          </cell>
          <cell r="G970">
            <v>38307</v>
          </cell>
          <cell r="H970" t="str">
            <v>03B/ISO</v>
          </cell>
          <cell r="I970" t="str">
            <v>SJ</v>
          </cell>
          <cell r="J970" t="str">
            <v>03B</v>
          </cell>
          <cell r="K970" t="str">
            <v>ISO</v>
          </cell>
        </row>
        <row r="971">
          <cell r="F971">
            <v>985</v>
          </cell>
          <cell r="G971">
            <v>38307</v>
          </cell>
          <cell r="H971" t="str">
            <v>03B/ISO</v>
          </cell>
          <cell r="I971" t="str">
            <v>SJ</v>
          </cell>
          <cell r="J971" t="str">
            <v>03B</v>
          </cell>
          <cell r="K971" t="str">
            <v>ISO</v>
          </cell>
        </row>
        <row r="972">
          <cell r="F972">
            <v>986</v>
          </cell>
          <cell r="G972">
            <v>38307</v>
          </cell>
          <cell r="H972" t="str">
            <v>03B/NQ</v>
          </cell>
          <cell r="I972" t="str">
            <v>SJ</v>
          </cell>
          <cell r="J972" t="str">
            <v>03B</v>
          </cell>
          <cell r="K972" t="str">
            <v>NQ</v>
          </cell>
        </row>
        <row r="973">
          <cell r="F973">
            <v>987</v>
          </cell>
          <cell r="G973">
            <v>38334</v>
          </cell>
          <cell r="H973" t="str">
            <v>03B/ISO</v>
          </cell>
          <cell r="I973" t="str">
            <v>SJ</v>
          </cell>
          <cell r="J973" t="str">
            <v>03B</v>
          </cell>
          <cell r="K973" t="str">
            <v>ISO</v>
          </cell>
        </row>
        <row r="974">
          <cell r="F974">
            <v>988</v>
          </cell>
          <cell r="G974">
            <v>38334</v>
          </cell>
          <cell r="H974" t="str">
            <v>03B/NQ</v>
          </cell>
          <cell r="I974" t="str">
            <v>SJ</v>
          </cell>
          <cell r="J974" t="str">
            <v>03B</v>
          </cell>
          <cell r="K974" t="str">
            <v>NQ</v>
          </cell>
        </row>
        <row r="975">
          <cell r="F975">
            <v>989</v>
          </cell>
          <cell r="G975">
            <v>38378</v>
          </cell>
          <cell r="H975" t="str">
            <v>03B/ISO</v>
          </cell>
          <cell r="I975" t="str">
            <v>SJ</v>
          </cell>
          <cell r="J975" t="str">
            <v>03B</v>
          </cell>
          <cell r="K975" t="str">
            <v>ISO</v>
          </cell>
        </row>
        <row r="976">
          <cell r="F976">
            <v>990</v>
          </cell>
          <cell r="G976">
            <v>38378</v>
          </cell>
          <cell r="H976" t="str">
            <v>03B/NQ</v>
          </cell>
          <cell r="I976" t="str">
            <v>SJ</v>
          </cell>
          <cell r="J976" t="str">
            <v>03B</v>
          </cell>
          <cell r="K976" t="str">
            <v>NQ</v>
          </cell>
        </row>
        <row r="977">
          <cell r="F977">
            <v>991</v>
          </cell>
          <cell r="G977">
            <v>38378</v>
          </cell>
          <cell r="H977" t="str">
            <v>03B/ISO</v>
          </cell>
          <cell r="I977" t="str">
            <v>SJ</v>
          </cell>
          <cell r="J977" t="str">
            <v>03B</v>
          </cell>
          <cell r="K977" t="str">
            <v>ISO</v>
          </cell>
        </row>
        <row r="978">
          <cell r="F978">
            <v>992</v>
          </cell>
          <cell r="G978">
            <v>38378</v>
          </cell>
          <cell r="H978" t="str">
            <v>03B/ISO</v>
          </cell>
          <cell r="I978" t="str">
            <v>SJ</v>
          </cell>
          <cell r="J978" t="str">
            <v>03B</v>
          </cell>
          <cell r="K978" t="str">
            <v>ISO</v>
          </cell>
        </row>
        <row r="979">
          <cell r="F979">
            <v>993</v>
          </cell>
          <cell r="G979">
            <v>38427</v>
          </cell>
          <cell r="H979" t="str">
            <v>03B/ISO</v>
          </cell>
          <cell r="I979" t="str">
            <v>SJ</v>
          </cell>
          <cell r="J979" t="str">
            <v>03B</v>
          </cell>
          <cell r="K979" t="str">
            <v>ISO</v>
          </cell>
        </row>
        <row r="980">
          <cell r="F980">
            <v>994</v>
          </cell>
          <cell r="G980">
            <v>38427</v>
          </cell>
          <cell r="H980" t="str">
            <v>03B/ISO</v>
          </cell>
          <cell r="I980" t="str">
            <v>SJ</v>
          </cell>
          <cell r="J980" t="str">
            <v>03B</v>
          </cell>
          <cell r="K980" t="str">
            <v>ISO</v>
          </cell>
        </row>
        <row r="981">
          <cell r="F981">
            <v>995</v>
          </cell>
          <cell r="G981">
            <v>38427</v>
          </cell>
          <cell r="H981" t="str">
            <v>03B/ISO</v>
          </cell>
          <cell r="I981" t="str">
            <v>SJ</v>
          </cell>
          <cell r="J981" t="str">
            <v>03B</v>
          </cell>
          <cell r="K981" t="str">
            <v>ISO</v>
          </cell>
        </row>
        <row r="982">
          <cell r="F982">
            <v>996</v>
          </cell>
          <cell r="G982">
            <v>38427</v>
          </cell>
          <cell r="H982" t="str">
            <v>03B/ISO</v>
          </cell>
          <cell r="I982" t="str">
            <v>SJ</v>
          </cell>
          <cell r="J982" t="str">
            <v>03B</v>
          </cell>
          <cell r="K982" t="str">
            <v>ISO</v>
          </cell>
        </row>
        <row r="983">
          <cell r="F983">
            <v>997</v>
          </cell>
          <cell r="G983">
            <v>38427</v>
          </cell>
          <cell r="H983" t="str">
            <v>03B/NQ</v>
          </cell>
          <cell r="I983" t="str">
            <v>SJ</v>
          </cell>
          <cell r="J983" t="str">
            <v>03B</v>
          </cell>
          <cell r="K983" t="str">
            <v>NQ</v>
          </cell>
        </row>
        <row r="984">
          <cell r="F984">
            <v>998</v>
          </cell>
          <cell r="G984">
            <v>38427</v>
          </cell>
          <cell r="H984" t="str">
            <v>03B/ISO</v>
          </cell>
          <cell r="I984" t="str">
            <v>SJ</v>
          </cell>
          <cell r="J984" t="str">
            <v>03B</v>
          </cell>
          <cell r="K984" t="str">
            <v>ISO</v>
          </cell>
        </row>
        <row r="985">
          <cell r="F985">
            <v>999</v>
          </cell>
          <cell r="G985">
            <v>38427</v>
          </cell>
          <cell r="H985" t="str">
            <v>03B/ISO</v>
          </cell>
          <cell r="I985" t="str">
            <v>SJ</v>
          </cell>
          <cell r="J985" t="str">
            <v>03B</v>
          </cell>
          <cell r="K985" t="str">
            <v>ISO</v>
          </cell>
        </row>
        <row r="986">
          <cell r="F986">
            <v>1000</v>
          </cell>
          <cell r="G986">
            <v>38378</v>
          </cell>
          <cell r="H986" t="str">
            <v>03B/ISO</v>
          </cell>
          <cell r="I986" t="str">
            <v>SJ</v>
          </cell>
          <cell r="J986" t="str">
            <v>03B</v>
          </cell>
          <cell r="K986" t="str">
            <v>ISO</v>
          </cell>
        </row>
        <row r="987">
          <cell r="F987">
            <v>1001</v>
          </cell>
          <cell r="G987">
            <v>38378</v>
          </cell>
          <cell r="H987" t="str">
            <v>03B/NQ</v>
          </cell>
          <cell r="I987" t="str">
            <v>SJ</v>
          </cell>
          <cell r="J987" t="str">
            <v>03B</v>
          </cell>
          <cell r="K987" t="str">
            <v>NQ</v>
          </cell>
        </row>
        <row r="988">
          <cell r="F988">
            <v>1002</v>
          </cell>
          <cell r="G988">
            <v>38481</v>
          </cell>
          <cell r="H988" t="str">
            <v>03B/ISO</v>
          </cell>
          <cell r="I988" t="str">
            <v>SJ</v>
          </cell>
          <cell r="J988" t="str">
            <v>03B</v>
          </cell>
          <cell r="K988" t="str">
            <v>ISO</v>
          </cell>
        </row>
        <row r="989">
          <cell r="F989">
            <v>1003</v>
          </cell>
          <cell r="G989">
            <v>38481</v>
          </cell>
          <cell r="H989" t="str">
            <v>03B/ISO</v>
          </cell>
          <cell r="I989" t="str">
            <v>SJ</v>
          </cell>
          <cell r="J989" t="str">
            <v>03B</v>
          </cell>
          <cell r="K989" t="str">
            <v>ISO</v>
          </cell>
        </row>
        <row r="990">
          <cell r="F990">
            <v>1004</v>
          </cell>
          <cell r="G990">
            <v>38481</v>
          </cell>
          <cell r="H990" t="str">
            <v>03B/NQ</v>
          </cell>
          <cell r="I990" t="str">
            <v>SJ</v>
          </cell>
          <cell r="J990" t="str">
            <v>03B</v>
          </cell>
          <cell r="K990" t="str">
            <v>NQ</v>
          </cell>
        </row>
        <row r="991">
          <cell r="F991">
            <v>1005</v>
          </cell>
          <cell r="G991">
            <v>38481</v>
          </cell>
          <cell r="H991" t="str">
            <v>03B/ISO</v>
          </cell>
          <cell r="I991" t="str">
            <v>SJ</v>
          </cell>
          <cell r="J991" t="str">
            <v>03B</v>
          </cell>
          <cell r="K991" t="str">
            <v>ISO</v>
          </cell>
        </row>
        <row r="992">
          <cell r="F992">
            <v>1006</v>
          </cell>
          <cell r="G992">
            <v>38481</v>
          </cell>
          <cell r="H992" t="str">
            <v>03B/ISO</v>
          </cell>
          <cell r="I992" t="str">
            <v>SJ</v>
          </cell>
          <cell r="J992" t="str">
            <v>03B</v>
          </cell>
          <cell r="K992" t="str">
            <v>ISO</v>
          </cell>
        </row>
        <row r="993">
          <cell r="F993">
            <v>1007</v>
          </cell>
          <cell r="G993">
            <v>38505</v>
          </cell>
          <cell r="H993" t="str">
            <v>03B/ISO</v>
          </cell>
          <cell r="I993" t="str">
            <v>SJ</v>
          </cell>
          <cell r="J993" t="str">
            <v>03B</v>
          </cell>
          <cell r="K993" t="str">
            <v>ISO</v>
          </cell>
        </row>
        <row r="994">
          <cell r="F994">
            <v>1008</v>
          </cell>
          <cell r="G994">
            <v>38505</v>
          </cell>
          <cell r="H994" t="str">
            <v>03B/ISO</v>
          </cell>
          <cell r="I994" t="str">
            <v>SJ</v>
          </cell>
          <cell r="J994" t="str">
            <v>03B</v>
          </cell>
          <cell r="K994" t="str">
            <v>ISO</v>
          </cell>
        </row>
        <row r="995">
          <cell r="F995">
            <v>1009</v>
          </cell>
          <cell r="G995">
            <v>38505</v>
          </cell>
          <cell r="H995" t="str">
            <v>03B/ISO</v>
          </cell>
          <cell r="I995" t="str">
            <v>SJ</v>
          </cell>
          <cell r="J995" t="str">
            <v>03B</v>
          </cell>
          <cell r="K995" t="str">
            <v>ISO</v>
          </cell>
        </row>
        <row r="996">
          <cell r="F996">
            <v>1010</v>
          </cell>
          <cell r="G996">
            <v>38505</v>
          </cell>
          <cell r="H996" t="str">
            <v>03B/NQ</v>
          </cell>
          <cell r="I996" t="str">
            <v>SJ</v>
          </cell>
          <cell r="J996" t="str">
            <v>03B</v>
          </cell>
          <cell r="K996" t="str">
            <v>NQ</v>
          </cell>
        </row>
        <row r="997">
          <cell r="F997">
            <v>1012</v>
          </cell>
          <cell r="G997">
            <v>38491</v>
          </cell>
          <cell r="H997" t="str">
            <v>03A/NQ</v>
          </cell>
          <cell r="I997" t="str">
            <v>SJ</v>
          </cell>
          <cell r="J997" t="str">
            <v>03A</v>
          </cell>
          <cell r="K997" t="str">
            <v>NQ</v>
          </cell>
        </row>
        <row r="998">
          <cell r="F998">
            <v>1013</v>
          </cell>
          <cell r="G998">
            <v>38491</v>
          </cell>
          <cell r="H998" t="str">
            <v>03A/NQ</v>
          </cell>
          <cell r="I998" t="str">
            <v>SJ</v>
          </cell>
          <cell r="J998" t="str">
            <v>03A</v>
          </cell>
          <cell r="K998" t="str">
            <v>NQ</v>
          </cell>
        </row>
        <row r="999">
          <cell r="F999">
            <v>1014</v>
          </cell>
          <cell r="G999">
            <v>38491</v>
          </cell>
          <cell r="H999" t="str">
            <v>03A/NQ</v>
          </cell>
          <cell r="I999" t="str">
            <v>SJ</v>
          </cell>
          <cell r="J999" t="str">
            <v>03A</v>
          </cell>
          <cell r="K999" t="str">
            <v>NQ</v>
          </cell>
        </row>
        <row r="1000">
          <cell r="F1000">
            <v>1015</v>
          </cell>
          <cell r="G1000">
            <v>38491</v>
          </cell>
          <cell r="H1000" t="str">
            <v>03A/NQ</v>
          </cell>
          <cell r="I1000" t="str">
            <v>SJ</v>
          </cell>
          <cell r="J1000" t="str">
            <v>03A</v>
          </cell>
          <cell r="K1000" t="str">
            <v>NQ</v>
          </cell>
        </row>
        <row r="1001">
          <cell r="F1001">
            <v>1016</v>
          </cell>
          <cell r="G1001">
            <v>38491</v>
          </cell>
          <cell r="H1001" t="str">
            <v>03A/NQ</v>
          </cell>
          <cell r="I1001" t="str">
            <v>SJ</v>
          </cell>
          <cell r="J1001" t="str">
            <v>03A</v>
          </cell>
          <cell r="K1001" t="str">
            <v>NQ</v>
          </cell>
        </row>
        <row r="1002">
          <cell r="F1002">
            <v>1017</v>
          </cell>
          <cell r="G1002">
            <v>38491</v>
          </cell>
          <cell r="H1002" t="str">
            <v>03A/NQ</v>
          </cell>
          <cell r="I1002" t="str">
            <v>SJ</v>
          </cell>
          <cell r="J1002" t="str">
            <v>03A</v>
          </cell>
          <cell r="K1002" t="str">
            <v>NQ</v>
          </cell>
        </row>
        <row r="1003">
          <cell r="F1003">
            <v>1018</v>
          </cell>
          <cell r="G1003">
            <v>38512</v>
          </cell>
          <cell r="H1003" t="str">
            <v>03B/ISO</v>
          </cell>
          <cell r="I1003" t="str">
            <v>SJ</v>
          </cell>
          <cell r="J1003" t="str">
            <v>03B</v>
          </cell>
          <cell r="K1003" t="str">
            <v>ISO</v>
          </cell>
        </row>
        <row r="1004">
          <cell r="F1004">
            <v>1019</v>
          </cell>
          <cell r="G1004">
            <v>38512</v>
          </cell>
          <cell r="H1004" t="str">
            <v>03B/NQ</v>
          </cell>
          <cell r="I1004" t="str">
            <v>SJ</v>
          </cell>
          <cell r="J1004" t="str">
            <v>03B</v>
          </cell>
          <cell r="K1004" t="str">
            <v>NQ</v>
          </cell>
        </row>
        <row r="1005">
          <cell r="F1005">
            <v>1020</v>
          </cell>
          <cell r="G1005">
            <v>38552</v>
          </cell>
          <cell r="H1005" t="str">
            <v>03B/ISO</v>
          </cell>
          <cell r="I1005" t="str">
            <v>SJ</v>
          </cell>
          <cell r="J1005" t="str">
            <v>03B</v>
          </cell>
          <cell r="K1005" t="str">
            <v>ISO</v>
          </cell>
        </row>
        <row r="1006">
          <cell r="F1006">
            <v>1021</v>
          </cell>
          <cell r="G1006">
            <v>38552</v>
          </cell>
          <cell r="H1006" t="str">
            <v>03B/ISO</v>
          </cell>
          <cell r="I1006" t="str">
            <v>SJ</v>
          </cell>
          <cell r="J1006" t="str">
            <v>03B</v>
          </cell>
          <cell r="K1006" t="str">
            <v>ISO</v>
          </cell>
        </row>
        <row r="1007">
          <cell r="F1007">
            <v>1022</v>
          </cell>
          <cell r="G1007">
            <v>38552</v>
          </cell>
          <cell r="H1007" t="str">
            <v>03B/ISO</v>
          </cell>
          <cell r="I1007" t="str">
            <v>SJ</v>
          </cell>
          <cell r="J1007" t="str">
            <v>03B</v>
          </cell>
          <cell r="K1007" t="str">
            <v>ISO</v>
          </cell>
        </row>
        <row r="1008">
          <cell r="F1008">
            <v>1023</v>
          </cell>
          <cell r="G1008">
            <v>38526</v>
          </cell>
          <cell r="H1008" t="str">
            <v>03B/ISO</v>
          </cell>
          <cell r="I1008" t="str">
            <v>SJ</v>
          </cell>
          <cell r="J1008" t="str">
            <v>03B</v>
          </cell>
          <cell r="K1008" t="str">
            <v>ISO</v>
          </cell>
        </row>
        <row r="1009">
          <cell r="F1009">
            <v>1024</v>
          </cell>
          <cell r="G1009">
            <v>38526</v>
          </cell>
          <cell r="H1009" t="str">
            <v>03B/ISO</v>
          </cell>
          <cell r="I1009" t="str">
            <v>SJ</v>
          </cell>
          <cell r="J1009" t="str">
            <v>03B</v>
          </cell>
          <cell r="K1009" t="str">
            <v>ISO</v>
          </cell>
        </row>
        <row r="1010">
          <cell r="F1010">
            <v>1025</v>
          </cell>
          <cell r="G1010">
            <v>38526</v>
          </cell>
          <cell r="H1010" t="str">
            <v>03B/ISO</v>
          </cell>
          <cell r="I1010" t="str">
            <v>SJ</v>
          </cell>
          <cell r="J1010" t="str">
            <v>03B</v>
          </cell>
          <cell r="K1010" t="str">
            <v>ISO</v>
          </cell>
        </row>
        <row r="1011">
          <cell r="F1011">
            <v>1026</v>
          </cell>
          <cell r="G1011">
            <v>38526</v>
          </cell>
          <cell r="H1011" t="str">
            <v>03B/NQ</v>
          </cell>
          <cell r="I1011" t="str">
            <v>SJ</v>
          </cell>
          <cell r="J1011" t="str">
            <v>03B</v>
          </cell>
          <cell r="K1011" t="str">
            <v>NQ</v>
          </cell>
        </row>
        <row r="1012">
          <cell r="F1012">
            <v>1027</v>
          </cell>
          <cell r="G1012">
            <v>38526</v>
          </cell>
          <cell r="H1012" t="str">
            <v>03B/ISO</v>
          </cell>
          <cell r="I1012" t="str">
            <v>SJ</v>
          </cell>
          <cell r="J1012" t="str">
            <v>03B</v>
          </cell>
          <cell r="K1012" t="str">
            <v>ISO</v>
          </cell>
        </row>
        <row r="1013">
          <cell r="F1013">
            <v>1028</v>
          </cell>
          <cell r="G1013">
            <v>38526</v>
          </cell>
          <cell r="H1013" t="str">
            <v>03B/ISO</v>
          </cell>
          <cell r="I1013" t="str">
            <v>SJ</v>
          </cell>
          <cell r="J1013" t="str">
            <v>03B</v>
          </cell>
          <cell r="K1013" t="str">
            <v>ISO</v>
          </cell>
        </row>
        <row r="1014">
          <cell r="F1014">
            <v>1029</v>
          </cell>
          <cell r="G1014">
            <v>38526</v>
          </cell>
          <cell r="H1014" t="str">
            <v>03B/ISO</v>
          </cell>
          <cell r="I1014" t="str">
            <v>SJ</v>
          </cell>
          <cell r="J1014" t="str">
            <v>03B</v>
          </cell>
          <cell r="K1014" t="str">
            <v>ISO</v>
          </cell>
        </row>
        <row r="1015">
          <cell r="F1015">
            <v>1030</v>
          </cell>
          <cell r="G1015">
            <v>38526</v>
          </cell>
          <cell r="H1015" t="str">
            <v>03B/NQ</v>
          </cell>
          <cell r="I1015" t="str">
            <v>SJ</v>
          </cell>
          <cell r="J1015" t="str">
            <v>03B</v>
          </cell>
          <cell r="K1015" t="str">
            <v>NQ</v>
          </cell>
        </row>
        <row r="1016">
          <cell r="F1016">
            <v>1031</v>
          </cell>
          <cell r="G1016">
            <v>38526</v>
          </cell>
          <cell r="H1016" t="str">
            <v>03B/ISO</v>
          </cell>
          <cell r="I1016" t="str">
            <v>SJ</v>
          </cell>
          <cell r="J1016" t="str">
            <v>03B</v>
          </cell>
          <cell r="K1016" t="str">
            <v>ISO</v>
          </cell>
        </row>
        <row r="1017">
          <cell r="F1017">
            <v>1032</v>
          </cell>
          <cell r="G1017">
            <v>38526</v>
          </cell>
          <cell r="H1017" t="str">
            <v>03B/ISO</v>
          </cell>
          <cell r="I1017" t="str">
            <v>SJ</v>
          </cell>
          <cell r="J1017" t="str">
            <v>03B</v>
          </cell>
          <cell r="K1017" t="str">
            <v>ISO</v>
          </cell>
        </row>
        <row r="1018">
          <cell r="F1018">
            <v>1033</v>
          </cell>
          <cell r="G1018">
            <v>38526</v>
          </cell>
          <cell r="H1018" t="str">
            <v>03B/NQ</v>
          </cell>
          <cell r="I1018" t="str">
            <v>SJ</v>
          </cell>
          <cell r="J1018" t="str">
            <v>03B</v>
          </cell>
          <cell r="K1018" t="str">
            <v>NQ</v>
          </cell>
        </row>
        <row r="1019">
          <cell r="F1019">
            <v>1034</v>
          </cell>
          <cell r="G1019">
            <v>38526</v>
          </cell>
          <cell r="H1019" t="str">
            <v>03B/ISO</v>
          </cell>
          <cell r="I1019" t="str">
            <v>SJ</v>
          </cell>
          <cell r="J1019" t="str">
            <v>03B</v>
          </cell>
          <cell r="K1019" t="str">
            <v>ISO</v>
          </cell>
        </row>
        <row r="1020">
          <cell r="F1020">
            <v>1035</v>
          </cell>
          <cell r="G1020">
            <v>38526</v>
          </cell>
          <cell r="H1020" t="str">
            <v>03B/ISO</v>
          </cell>
          <cell r="I1020" t="str">
            <v>SJ</v>
          </cell>
          <cell r="J1020" t="str">
            <v>03B</v>
          </cell>
          <cell r="K1020" t="str">
            <v>ISO</v>
          </cell>
        </row>
        <row r="1021">
          <cell r="F1021">
            <v>1036</v>
          </cell>
          <cell r="G1021">
            <v>38526</v>
          </cell>
          <cell r="H1021" t="str">
            <v>03B/NQ</v>
          </cell>
          <cell r="I1021" t="str">
            <v>SJ</v>
          </cell>
          <cell r="J1021" t="str">
            <v>03B</v>
          </cell>
          <cell r="K1021" t="str">
            <v>NQ</v>
          </cell>
        </row>
        <row r="1022">
          <cell r="F1022">
            <v>1037</v>
          </cell>
          <cell r="G1022">
            <v>38526</v>
          </cell>
          <cell r="H1022" t="str">
            <v>03B/ISO</v>
          </cell>
          <cell r="I1022" t="str">
            <v>SJ</v>
          </cell>
          <cell r="J1022" t="str">
            <v>03B</v>
          </cell>
          <cell r="K1022" t="str">
            <v>ISO</v>
          </cell>
        </row>
        <row r="1023">
          <cell r="F1023">
            <v>1038</v>
          </cell>
          <cell r="G1023">
            <v>38526</v>
          </cell>
          <cell r="H1023" t="str">
            <v>03B/ISO</v>
          </cell>
          <cell r="I1023" t="str">
            <v>SJ</v>
          </cell>
          <cell r="J1023" t="str">
            <v>03B</v>
          </cell>
          <cell r="K1023" t="str">
            <v>ISO</v>
          </cell>
        </row>
        <row r="1024">
          <cell r="F1024">
            <v>1039</v>
          </cell>
          <cell r="G1024">
            <v>38526</v>
          </cell>
          <cell r="H1024" t="str">
            <v>03B/ISO</v>
          </cell>
          <cell r="I1024" t="str">
            <v>SJ</v>
          </cell>
          <cell r="J1024" t="str">
            <v>03B</v>
          </cell>
          <cell r="K1024" t="str">
            <v>ISO</v>
          </cell>
        </row>
        <row r="1025">
          <cell r="F1025">
            <v>1040</v>
          </cell>
          <cell r="G1025">
            <v>38526</v>
          </cell>
          <cell r="H1025" t="str">
            <v>03B/NQ</v>
          </cell>
          <cell r="I1025" t="str">
            <v>SJ</v>
          </cell>
          <cell r="J1025" t="str">
            <v>03B</v>
          </cell>
          <cell r="K1025" t="str">
            <v>NQ</v>
          </cell>
        </row>
        <row r="1026">
          <cell r="F1026">
            <v>1041</v>
          </cell>
          <cell r="G1026">
            <v>38526</v>
          </cell>
          <cell r="H1026" t="str">
            <v>03B/ISO</v>
          </cell>
          <cell r="I1026" t="str">
            <v>SJ</v>
          </cell>
          <cell r="J1026" t="str">
            <v>03B</v>
          </cell>
          <cell r="K1026" t="str">
            <v>ISO</v>
          </cell>
        </row>
        <row r="1027">
          <cell r="F1027">
            <v>1042</v>
          </cell>
          <cell r="G1027">
            <v>38526</v>
          </cell>
          <cell r="H1027" t="str">
            <v>03B/NQ</v>
          </cell>
          <cell r="I1027" t="str">
            <v>SJ</v>
          </cell>
          <cell r="J1027" t="str">
            <v>03B</v>
          </cell>
          <cell r="K1027" t="str">
            <v>NQ</v>
          </cell>
        </row>
        <row r="1028">
          <cell r="F1028">
            <v>1043</v>
          </cell>
          <cell r="G1028">
            <v>38526</v>
          </cell>
          <cell r="H1028" t="str">
            <v>03B/ISO</v>
          </cell>
          <cell r="I1028" t="str">
            <v>SJ</v>
          </cell>
          <cell r="J1028" t="str">
            <v>03B</v>
          </cell>
          <cell r="K1028" t="str">
            <v>ISO</v>
          </cell>
        </row>
        <row r="1029">
          <cell r="F1029">
            <v>1044</v>
          </cell>
          <cell r="G1029">
            <v>38526</v>
          </cell>
          <cell r="H1029" t="str">
            <v>03B/ISO</v>
          </cell>
          <cell r="I1029" t="str">
            <v>SJ</v>
          </cell>
          <cell r="J1029" t="str">
            <v>03B</v>
          </cell>
          <cell r="K1029" t="str">
            <v>ISO</v>
          </cell>
        </row>
        <row r="1030">
          <cell r="F1030">
            <v>1045</v>
          </cell>
          <cell r="G1030">
            <v>38526</v>
          </cell>
          <cell r="H1030" t="str">
            <v>03B/ISO</v>
          </cell>
          <cell r="I1030" t="str">
            <v>SJ</v>
          </cell>
          <cell r="J1030" t="str">
            <v>03B</v>
          </cell>
          <cell r="K1030" t="str">
            <v>ISO</v>
          </cell>
        </row>
        <row r="1031">
          <cell r="F1031">
            <v>1046</v>
          </cell>
          <cell r="G1031">
            <v>38526</v>
          </cell>
          <cell r="H1031" t="str">
            <v>03B/ISO</v>
          </cell>
          <cell r="I1031" t="str">
            <v>SJ</v>
          </cell>
          <cell r="J1031" t="str">
            <v>03B</v>
          </cell>
          <cell r="K1031" t="str">
            <v>ISO</v>
          </cell>
        </row>
        <row r="1032">
          <cell r="F1032">
            <v>1047</v>
          </cell>
          <cell r="G1032">
            <v>38526</v>
          </cell>
          <cell r="H1032" t="str">
            <v>03B/ISO</v>
          </cell>
          <cell r="I1032" t="str">
            <v>SJ</v>
          </cell>
          <cell r="J1032" t="str">
            <v>03B</v>
          </cell>
          <cell r="K1032" t="str">
            <v>ISO</v>
          </cell>
        </row>
        <row r="1033">
          <cell r="F1033">
            <v>1048</v>
          </cell>
          <cell r="G1033">
            <v>38526</v>
          </cell>
          <cell r="H1033" t="str">
            <v>03B/ISO</v>
          </cell>
          <cell r="I1033" t="str">
            <v>SJ</v>
          </cell>
          <cell r="J1033" t="str">
            <v>03B</v>
          </cell>
          <cell r="K1033" t="str">
            <v>ISO</v>
          </cell>
        </row>
        <row r="1034">
          <cell r="F1034">
            <v>1049</v>
          </cell>
          <cell r="G1034">
            <v>38526</v>
          </cell>
          <cell r="H1034" t="str">
            <v>03B/NQ</v>
          </cell>
          <cell r="I1034" t="str">
            <v>SJ</v>
          </cell>
          <cell r="J1034" t="str">
            <v>03B</v>
          </cell>
          <cell r="K1034" t="str">
            <v>NQ</v>
          </cell>
        </row>
        <row r="1035">
          <cell r="F1035">
            <v>1050</v>
          </cell>
          <cell r="G1035">
            <v>38526</v>
          </cell>
          <cell r="H1035" t="str">
            <v>03B/NQ</v>
          </cell>
          <cell r="I1035" t="str">
            <v>SJ</v>
          </cell>
          <cell r="J1035" t="str">
            <v>03B</v>
          </cell>
          <cell r="K1035" t="str">
            <v>NQ</v>
          </cell>
        </row>
        <row r="1036">
          <cell r="F1036">
            <v>1051</v>
          </cell>
          <cell r="G1036">
            <v>38526</v>
          </cell>
          <cell r="H1036" t="str">
            <v>03B/ISO</v>
          </cell>
          <cell r="I1036" t="str">
            <v>SJ</v>
          </cell>
          <cell r="J1036" t="str">
            <v>03B</v>
          </cell>
          <cell r="K1036" t="str">
            <v>ISO</v>
          </cell>
        </row>
        <row r="1037">
          <cell r="F1037">
            <v>1052</v>
          </cell>
          <cell r="G1037">
            <v>38526</v>
          </cell>
          <cell r="H1037" t="str">
            <v>03B/NQ</v>
          </cell>
          <cell r="I1037" t="str">
            <v>SJ</v>
          </cell>
          <cell r="J1037" t="str">
            <v>03B</v>
          </cell>
          <cell r="K1037" t="str">
            <v>NQ</v>
          </cell>
        </row>
        <row r="1038">
          <cell r="F1038">
            <v>1053</v>
          </cell>
          <cell r="G1038">
            <v>38526</v>
          </cell>
          <cell r="H1038" t="str">
            <v>03B/ISO</v>
          </cell>
          <cell r="I1038" t="str">
            <v>SJ</v>
          </cell>
          <cell r="J1038" t="str">
            <v>03B</v>
          </cell>
          <cell r="K1038" t="str">
            <v>ISO</v>
          </cell>
        </row>
        <row r="1039">
          <cell r="F1039">
            <v>1054</v>
          </cell>
          <cell r="G1039">
            <v>38526</v>
          </cell>
          <cell r="H1039" t="str">
            <v>03B/ISO</v>
          </cell>
          <cell r="I1039" t="str">
            <v>SJ</v>
          </cell>
          <cell r="J1039" t="str">
            <v>03B</v>
          </cell>
          <cell r="K1039" t="str">
            <v>ISO</v>
          </cell>
        </row>
        <row r="1040">
          <cell r="F1040">
            <v>1055</v>
          </cell>
          <cell r="G1040">
            <v>38526</v>
          </cell>
          <cell r="H1040" t="str">
            <v>03B/NQ</v>
          </cell>
          <cell r="I1040" t="str">
            <v>SJ</v>
          </cell>
          <cell r="J1040" t="str">
            <v>03B</v>
          </cell>
          <cell r="K1040" t="str">
            <v>NQ</v>
          </cell>
        </row>
        <row r="1041">
          <cell r="F1041">
            <v>1056</v>
          </cell>
          <cell r="G1041">
            <v>38526</v>
          </cell>
          <cell r="H1041" t="str">
            <v>03B/ISO</v>
          </cell>
          <cell r="I1041" t="str">
            <v>SJ</v>
          </cell>
          <cell r="J1041" t="str">
            <v>03B</v>
          </cell>
          <cell r="K1041" t="str">
            <v>ISO</v>
          </cell>
        </row>
        <row r="1042">
          <cell r="F1042">
            <v>1057</v>
          </cell>
          <cell r="G1042">
            <v>38526</v>
          </cell>
          <cell r="H1042" t="str">
            <v>03B/ISO</v>
          </cell>
          <cell r="I1042" t="str">
            <v>SJ</v>
          </cell>
          <cell r="J1042" t="str">
            <v>03B</v>
          </cell>
          <cell r="K1042" t="str">
            <v>ISO</v>
          </cell>
        </row>
        <row r="1043">
          <cell r="F1043">
            <v>1058</v>
          </cell>
          <cell r="G1043">
            <v>38526</v>
          </cell>
          <cell r="H1043" t="str">
            <v>03B/ISO</v>
          </cell>
          <cell r="I1043" t="str">
            <v>SJ</v>
          </cell>
          <cell r="J1043" t="str">
            <v>03B</v>
          </cell>
          <cell r="K1043" t="str">
            <v>ISO</v>
          </cell>
        </row>
        <row r="1044">
          <cell r="F1044">
            <v>1059</v>
          </cell>
          <cell r="G1044">
            <v>38526</v>
          </cell>
          <cell r="H1044" t="str">
            <v>03B/NQ</v>
          </cell>
          <cell r="I1044" t="str">
            <v>SJ</v>
          </cell>
          <cell r="J1044" t="str">
            <v>03B</v>
          </cell>
          <cell r="K1044" t="str">
            <v>NQ</v>
          </cell>
        </row>
        <row r="1045">
          <cell r="F1045">
            <v>1060</v>
          </cell>
          <cell r="G1045">
            <v>38526</v>
          </cell>
          <cell r="H1045" t="str">
            <v>03B/ISO</v>
          </cell>
          <cell r="I1045" t="str">
            <v>SJ</v>
          </cell>
          <cell r="J1045" t="str">
            <v>03B</v>
          </cell>
          <cell r="K1045" t="str">
            <v>ISO</v>
          </cell>
        </row>
        <row r="1046">
          <cell r="F1046">
            <v>1061</v>
          </cell>
          <cell r="G1046">
            <v>38526</v>
          </cell>
          <cell r="H1046" t="str">
            <v>03B/ISO</v>
          </cell>
          <cell r="I1046" t="str">
            <v>SJ</v>
          </cell>
          <cell r="J1046" t="str">
            <v>03B</v>
          </cell>
          <cell r="K1046" t="str">
            <v>ISO</v>
          </cell>
        </row>
        <row r="1047">
          <cell r="F1047">
            <v>1062</v>
          </cell>
          <cell r="G1047">
            <v>38526</v>
          </cell>
          <cell r="H1047" t="str">
            <v>03B/ISO</v>
          </cell>
          <cell r="I1047" t="str">
            <v>SJ</v>
          </cell>
          <cell r="J1047" t="str">
            <v>03B</v>
          </cell>
          <cell r="K1047" t="str">
            <v>ISO</v>
          </cell>
        </row>
        <row r="1048">
          <cell r="F1048">
            <v>1063</v>
          </cell>
          <cell r="G1048">
            <v>38526</v>
          </cell>
          <cell r="H1048" t="str">
            <v>03B/NQ</v>
          </cell>
          <cell r="I1048" t="str">
            <v>SJ</v>
          </cell>
          <cell r="J1048" t="str">
            <v>03B</v>
          </cell>
          <cell r="K1048" t="str">
            <v>NQ</v>
          </cell>
        </row>
        <row r="1049">
          <cell r="F1049">
            <v>1064</v>
          </cell>
          <cell r="G1049">
            <v>38526</v>
          </cell>
          <cell r="H1049" t="str">
            <v>03B/ISO</v>
          </cell>
          <cell r="I1049" t="str">
            <v>SJ</v>
          </cell>
          <cell r="J1049" t="str">
            <v>03B</v>
          </cell>
          <cell r="K1049" t="str">
            <v>ISO</v>
          </cell>
        </row>
        <row r="1050">
          <cell r="F1050">
            <v>1065</v>
          </cell>
          <cell r="G1050">
            <v>38526</v>
          </cell>
          <cell r="H1050" t="str">
            <v>03B/NQ</v>
          </cell>
          <cell r="I1050" t="str">
            <v>SJ</v>
          </cell>
          <cell r="J1050" t="str">
            <v>03B</v>
          </cell>
          <cell r="K1050" t="str">
            <v>NQ</v>
          </cell>
        </row>
        <row r="1051">
          <cell r="F1051">
            <v>1066</v>
          </cell>
          <cell r="G1051">
            <v>38526</v>
          </cell>
          <cell r="H1051" t="str">
            <v>03B/ISO</v>
          </cell>
          <cell r="I1051" t="str">
            <v>SJ</v>
          </cell>
          <cell r="J1051" t="str">
            <v>03B</v>
          </cell>
          <cell r="K1051" t="str">
            <v>ISO</v>
          </cell>
        </row>
        <row r="1052">
          <cell r="F1052">
            <v>1067</v>
          </cell>
          <cell r="G1052">
            <v>38526</v>
          </cell>
          <cell r="H1052" t="str">
            <v>03B/ISO</v>
          </cell>
          <cell r="I1052" t="str">
            <v>SJ</v>
          </cell>
          <cell r="J1052" t="str">
            <v>03B</v>
          </cell>
          <cell r="K1052" t="str">
            <v>ISO</v>
          </cell>
        </row>
        <row r="1053">
          <cell r="F1053">
            <v>1068</v>
          </cell>
          <cell r="G1053">
            <v>38526</v>
          </cell>
          <cell r="H1053" t="str">
            <v>03B/ISO</v>
          </cell>
          <cell r="I1053" t="str">
            <v>SJ</v>
          </cell>
          <cell r="J1053" t="str">
            <v>03B</v>
          </cell>
          <cell r="K1053" t="str">
            <v>ISO</v>
          </cell>
        </row>
        <row r="1054">
          <cell r="F1054">
            <v>1069</v>
          </cell>
          <cell r="G1054">
            <v>38526</v>
          </cell>
          <cell r="H1054" t="str">
            <v>03B/NQ</v>
          </cell>
          <cell r="I1054" t="str">
            <v>SJ</v>
          </cell>
          <cell r="J1054" t="str">
            <v>03B</v>
          </cell>
          <cell r="K1054" t="str">
            <v>NQ</v>
          </cell>
        </row>
        <row r="1055">
          <cell r="F1055">
            <v>1070</v>
          </cell>
          <cell r="G1055">
            <v>38526</v>
          </cell>
          <cell r="H1055" t="str">
            <v>03B/ISO</v>
          </cell>
          <cell r="I1055" t="str">
            <v>SJ</v>
          </cell>
          <cell r="J1055" t="str">
            <v>03B</v>
          </cell>
          <cell r="K1055" t="str">
            <v>ISO</v>
          </cell>
        </row>
        <row r="1056">
          <cell r="F1056">
            <v>1071</v>
          </cell>
          <cell r="G1056">
            <v>38526</v>
          </cell>
          <cell r="H1056" t="str">
            <v>03B/NQ</v>
          </cell>
          <cell r="I1056" t="str">
            <v>SJ</v>
          </cell>
          <cell r="J1056" t="str">
            <v>03B</v>
          </cell>
          <cell r="K1056" t="str">
            <v>NQ</v>
          </cell>
        </row>
        <row r="1057">
          <cell r="F1057">
            <v>1072</v>
          </cell>
          <cell r="G1057">
            <v>38526</v>
          </cell>
          <cell r="H1057" t="str">
            <v>03B/ISO</v>
          </cell>
          <cell r="I1057" t="str">
            <v>SJ</v>
          </cell>
          <cell r="J1057" t="str">
            <v>03B</v>
          </cell>
          <cell r="K1057" t="str">
            <v>ISO</v>
          </cell>
        </row>
        <row r="1058">
          <cell r="F1058">
            <v>1073</v>
          </cell>
          <cell r="G1058">
            <v>38526</v>
          </cell>
          <cell r="H1058" t="str">
            <v>03B/ISO</v>
          </cell>
          <cell r="I1058" t="str">
            <v>SJ</v>
          </cell>
          <cell r="J1058" t="str">
            <v>03B</v>
          </cell>
          <cell r="K1058" t="str">
            <v>ISO</v>
          </cell>
        </row>
        <row r="1059">
          <cell r="F1059">
            <v>1074</v>
          </cell>
          <cell r="G1059">
            <v>38526</v>
          </cell>
          <cell r="H1059" t="str">
            <v>03B/ISO</v>
          </cell>
          <cell r="I1059" t="str">
            <v>SJ</v>
          </cell>
          <cell r="J1059" t="str">
            <v>03B</v>
          </cell>
          <cell r="K1059" t="str">
            <v>ISO</v>
          </cell>
        </row>
        <row r="1060">
          <cell r="F1060">
            <v>1075</v>
          </cell>
          <cell r="G1060">
            <v>38526</v>
          </cell>
          <cell r="H1060" t="str">
            <v>03B/ISO</v>
          </cell>
          <cell r="I1060" t="str">
            <v>SJ</v>
          </cell>
          <cell r="J1060" t="str">
            <v>03B</v>
          </cell>
          <cell r="K1060" t="str">
            <v>ISO</v>
          </cell>
        </row>
        <row r="1061">
          <cell r="F1061">
            <v>1076</v>
          </cell>
          <cell r="G1061">
            <v>38526</v>
          </cell>
          <cell r="H1061" t="str">
            <v>03B/ISO</v>
          </cell>
          <cell r="I1061" t="str">
            <v>SJ</v>
          </cell>
          <cell r="J1061" t="str">
            <v>03B</v>
          </cell>
          <cell r="K1061" t="str">
            <v>ISO</v>
          </cell>
        </row>
        <row r="1062">
          <cell r="F1062">
            <v>1077</v>
          </cell>
          <cell r="G1062">
            <v>38526</v>
          </cell>
          <cell r="H1062" t="str">
            <v>03B/ISO</v>
          </cell>
          <cell r="I1062" t="str">
            <v>SJ</v>
          </cell>
          <cell r="J1062" t="str">
            <v>03B</v>
          </cell>
          <cell r="K1062" t="str">
            <v>ISO</v>
          </cell>
        </row>
        <row r="1063">
          <cell r="F1063">
            <v>1078</v>
          </cell>
          <cell r="G1063">
            <v>38526</v>
          </cell>
          <cell r="H1063" t="str">
            <v>03B/ISO</v>
          </cell>
          <cell r="I1063" t="str">
            <v>SJ</v>
          </cell>
          <cell r="J1063" t="str">
            <v>03B</v>
          </cell>
          <cell r="K1063" t="str">
            <v>ISO</v>
          </cell>
        </row>
        <row r="1064">
          <cell r="F1064">
            <v>1079</v>
          </cell>
          <cell r="G1064">
            <v>38526</v>
          </cell>
          <cell r="H1064" t="str">
            <v>03B/NQ</v>
          </cell>
          <cell r="I1064" t="str">
            <v>SJ</v>
          </cell>
          <cell r="J1064" t="str">
            <v>03B</v>
          </cell>
          <cell r="K1064" t="str">
            <v>NQ</v>
          </cell>
        </row>
        <row r="1065">
          <cell r="F1065">
            <v>1080</v>
          </cell>
          <cell r="G1065">
            <v>38526</v>
          </cell>
          <cell r="H1065" t="str">
            <v>03B/ISO</v>
          </cell>
          <cell r="I1065" t="str">
            <v>SJ</v>
          </cell>
          <cell r="J1065" t="str">
            <v>03B</v>
          </cell>
          <cell r="K1065" t="str">
            <v>ISO</v>
          </cell>
        </row>
        <row r="1066">
          <cell r="F1066">
            <v>1081</v>
          </cell>
          <cell r="G1066">
            <v>38526</v>
          </cell>
          <cell r="H1066" t="str">
            <v>03B/NQ</v>
          </cell>
          <cell r="I1066" t="str">
            <v>SJ</v>
          </cell>
          <cell r="J1066" t="str">
            <v>03B</v>
          </cell>
          <cell r="K1066" t="str">
            <v>NQ</v>
          </cell>
        </row>
        <row r="1067">
          <cell r="F1067">
            <v>1082</v>
          </cell>
          <cell r="G1067">
            <v>38526</v>
          </cell>
          <cell r="H1067" t="str">
            <v>03B/ISO</v>
          </cell>
          <cell r="I1067" t="str">
            <v>SJ</v>
          </cell>
          <cell r="J1067" t="str">
            <v>03B</v>
          </cell>
          <cell r="K1067" t="str">
            <v>ISO</v>
          </cell>
        </row>
        <row r="1068">
          <cell r="F1068">
            <v>1083</v>
          </cell>
          <cell r="G1068">
            <v>38526</v>
          </cell>
          <cell r="H1068" t="str">
            <v>03B/NQ</v>
          </cell>
          <cell r="I1068" t="str">
            <v>SJ</v>
          </cell>
          <cell r="J1068" t="str">
            <v>03B</v>
          </cell>
          <cell r="K1068" t="str">
            <v>NQ</v>
          </cell>
        </row>
        <row r="1069">
          <cell r="F1069">
            <v>1084</v>
          </cell>
          <cell r="G1069">
            <v>38526</v>
          </cell>
          <cell r="H1069" t="str">
            <v>03B/ISO</v>
          </cell>
          <cell r="I1069" t="str">
            <v>SJ</v>
          </cell>
          <cell r="J1069" t="str">
            <v>03B</v>
          </cell>
          <cell r="K1069" t="str">
            <v>ISO</v>
          </cell>
        </row>
        <row r="1070">
          <cell r="F1070">
            <v>1085</v>
          </cell>
          <cell r="G1070">
            <v>38526</v>
          </cell>
          <cell r="H1070" t="str">
            <v>03B/ISO</v>
          </cell>
          <cell r="I1070" t="str">
            <v>SJ</v>
          </cell>
          <cell r="J1070" t="str">
            <v>03B</v>
          </cell>
          <cell r="K1070" t="str">
            <v>ISO</v>
          </cell>
        </row>
        <row r="1071">
          <cell r="F1071">
            <v>1086</v>
          </cell>
          <cell r="G1071">
            <v>38526</v>
          </cell>
          <cell r="H1071" t="str">
            <v>03B/ISO</v>
          </cell>
          <cell r="I1071" t="str">
            <v>SJ</v>
          </cell>
          <cell r="J1071" t="str">
            <v>03B</v>
          </cell>
          <cell r="K1071" t="str">
            <v>ISO</v>
          </cell>
        </row>
        <row r="1072">
          <cell r="F1072">
            <v>1087</v>
          </cell>
          <cell r="G1072">
            <v>38526</v>
          </cell>
          <cell r="H1072" t="str">
            <v>03B/ISO</v>
          </cell>
          <cell r="I1072" t="str">
            <v>SJ</v>
          </cell>
          <cell r="J1072" t="str">
            <v>03B</v>
          </cell>
          <cell r="K1072" t="str">
            <v>ISO</v>
          </cell>
        </row>
        <row r="1073">
          <cell r="F1073">
            <v>1088</v>
          </cell>
          <cell r="G1073">
            <v>38526</v>
          </cell>
          <cell r="H1073" t="str">
            <v>03B/ISO</v>
          </cell>
          <cell r="I1073" t="str">
            <v>SJ</v>
          </cell>
          <cell r="J1073" t="str">
            <v>03B</v>
          </cell>
          <cell r="K1073" t="str">
            <v>ISO</v>
          </cell>
        </row>
        <row r="1074">
          <cell r="F1074">
            <v>1089</v>
          </cell>
          <cell r="G1074">
            <v>38526</v>
          </cell>
          <cell r="H1074" t="str">
            <v>03B/ISO</v>
          </cell>
          <cell r="I1074" t="str">
            <v>SJ</v>
          </cell>
          <cell r="J1074" t="str">
            <v>03B</v>
          </cell>
          <cell r="K1074" t="str">
            <v>ISO</v>
          </cell>
        </row>
        <row r="1075">
          <cell r="F1075">
            <v>1090</v>
          </cell>
          <cell r="G1075">
            <v>38526</v>
          </cell>
          <cell r="H1075" t="str">
            <v>03B/ISO</v>
          </cell>
          <cell r="I1075" t="str">
            <v>SJ</v>
          </cell>
          <cell r="J1075" t="str">
            <v>03B</v>
          </cell>
          <cell r="K1075" t="str">
            <v>ISO</v>
          </cell>
        </row>
        <row r="1076">
          <cell r="F1076">
            <v>1091</v>
          </cell>
          <cell r="G1076">
            <v>38526</v>
          </cell>
          <cell r="H1076" t="str">
            <v>03B/ISO</v>
          </cell>
          <cell r="I1076" t="str">
            <v>SJ</v>
          </cell>
          <cell r="J1076" t="str">
            <v>03B</v>
          </cell>
          <cell r="K1076" t="str">
            <v>ISO</v>
          </cell>
        </row>
        <row r="1077">
          <cell r="F1077">
            <v>1092</v>
          </cell>
          <cell r="G1077">
            <v>38526</v>
          </cell>
          <cell r="H1077" t="str">
            <v>03B/ISO</v>
          </cell>
          <cell r="I1077" t="str">
            <v>SJ</v>
          </cell>
          <cell r="J1077" t="str">
            <v>03B</v>
          </cell>
          <cell r="K1077" t="str">
            <v>ISO</v>
          </cell>
        </row>
        <row r="1078">
          <cell r="F1078">
            <v>1093</v>
          </cell>
          <cell r="G1078">
            <v>38526</v>
          </cell>
          <cell r="H1078" t="str">
            <v>03B/ISO</v>
          </cell>
          <cell r="I1078" t="str">
            <v>SJ</v>
          </cell>
          <cell r="J1078" t="str">
            <v>03B</v>
          </cell>
          <cell r="K1078" t="str">
            <v>ISO</v>
          </cell>
        </row>
        <row r="1079">
          <cell r="F1079">
            <v>1094</v>
          </cell>
          <cell r="G1079">
            <v>38526</v>
          </cell>
          <cell r="H1079" t="str">
            <v>03B/ISO</v>
          </cell>
          <cell r="I1079" t="str">
            <v>SJ</v>
          </cell>
          <cell r="J1079" t="str">
            <v>03B</v>
          </cell>
          <cell r="K1079" t="str">
            <v>ISO</v>
          </cell>
        </row>
        <row r="1080">
          <cell r="F1080">
            <v>1095</v>
          </cell>
          <cell r="G1080">
            <v>38526</v>
          </cell>
          <cell r="H1080" t="str">
            <v>03B/ISO</v>
          </cell>
          <cell r="I1080" t="str">
            <v>SJ</v>
          </cell>
          <cell r="J1080" t="str">
            <v>03B</v>
          </cell>
          <cell r="K1080" t="str">
            <v>ISO</v>
          </cell>
        </row>
        <row r="1081">
          <cell r="F1081">
            <v>1096</v>
          </cell>
          <cell r="G1081">
            <v>38526</v>
          </cell>
          <cell r="H1081" t="str">
            <v>03B/NQ</v>
          </cell>
          <cell r="I1081" t="str">
            <v>SJ</v>
          </cell>
          <cell r="J1081" t="str">
            <v>03B</v>
          </cell>
          <cell r="K1081" t="str">
            <v>NQ</v>
          </cell>
        </row>
        <row r="1082">
          <cell r="F1082">
            <v>1097</v>
          </cell>
          <cell r="G1082">
            <v>38526</v>
          </cell>
          <cell r="H1082" t="str">
            <v>03B/ISO</v>
          </cell>
          <cell r="I1082" t="str">
            <v>SJ</v>
          </cell>
          <cell r="J1082" t="str">
            <v>03B</v>
          </cell>
          <cell r="K1082" t="str">
            <v>ISO</v>
          </cell>
        </row>
        <row r="1083">
          <cell r="F1083">
            <v>1098</v>
          </cell>
          <cell r="G1083">
            <v>38526</v>
          </cell>
          <cell r="H1083" t="str">
            <v>03B/ISO</v>
          </cell>
          <cell r="I1083" t="str">
            <v>SJ</v>
          </cell>
          <cell r="J1083" t="str">
            <v>03B</v>
          </cell>
          <cell r="K1083" t="str">
            <v>ISO</v>
          </cell>
        </row>
        <row r="1084">
          <cell r="F1084">
            <v>1099</v>
          </cell>
          <cell r="G1084">
            <v>38526</v>
          </cell>
          <cell r="H1084" t="str">
            <v>03B/NQ</v>
          </cell>
          <cell r="I1084" t="str">
            <v>SJ</v>
          </cell>
          <cell r="J1084" t="str">
            <v>03B</v>
          </cell>
          <cell r="K1084" t="str">
            <v>NQ</v>
          </cell>
        </row>
        <row r="1085">
          <cell r="F1085">
            <v>1100</v>
          </cell>
          <cell r="G1085">
            <v>38526</v>
          </cell>
          <cell r="H1085" t="str">
            <v>03B/ISO</v>
          </cell>
          <cell r="I1085" t="str">
            <v>SJ</v>
          </cell>
          <cell r="J1085" t="str">
            <v>03B</v>
          </cell>
          <cell r="K1085" t="str">
            <v>ISO</v>
          </cell>
        </row>
        <row r="1086">
          <cell r="F1086">
            <v>1101</v>
          </cell>
          <cell r="G1086">
            <v>38526</v>
          </cell>
          <cell r="H1086" t="str">
            <v>03B/NQ</v>
          </cell>
          <cell r="I1086" t="str">
            <v>SJ</v>
          </cell>
          <cell r="J1086" t="str">
            <v>03B</v>
          </cell>
          <cell r="K1086" t="str">
            <v>NQ</v>
          </cell>
        </row>
        <row r="1087">
          <cell r="F1087">
            <v>1102</v>
          </cell>
          <cell r="G1087">
            <v>38526</v>
          </cell>
          <cell r="H1087" t="str">
            <v>03B/ISO</v>
          </cell>
          <cell r="I1087" t="str">
            <v>SJ</v>
          </cell>
          <cell r="J1087" t="str">
            <v>03B</v>
          </cell>
          <cell r="K1087" t="str">
            <v>ISO</v>
          </cell>
        </row>
        <row r="1088">
          <cell r="F1088">
            <v>1103</v>
          </cell>
          <cell r="G1088">
            <v>38526</v>
          </cell>
          <cell r="H1088" t="str">
            <v>03B/ISO</v>
          </cell>
          <cell r="I1088" t="str">
            <v>SJ</v>
          </cell>
          <cell r="J1088" t="str">
            <v>03B</v>
          </cell>
          <cell r="K1088" t="str">
            <v>ISO</v>
          </cell>
        </row>
        <row r="1089">
          <cell r="F1089">
            <v>1104</v>
          </cell>
          <cell r="G1089">
            <v>38526</v>
          </cell>
          <cell r="H1089" t="str">
            <v>03B/ISO</v>
          </cell>
          <cell r="I1089" t="str">
            <v>SJ</v>
          </cell>
          <cell r="J1089" t="str">
            <v>03B</v>
          </cell>
          <cell r="K1089" t="str">
            <v>ISO</v>
          </cell>
        </row>
        <row r="1090">
          <cell r="F1090">
            <v>1105</v>
          </cell>
          <cell r="G1090">
            <v>38526</v>
          </cell>
          <cell r="H1090" t="str">
            <v>03B/NQ</v>
          </cell>
          <cell r="I1090" t="str">
            <v>SJ</v>
          </cell>
          <cell r="J1090" t="str">
            <v>03B</v>
          </cell>
          <cell r="K1090" t="str">
            <v>NQ</v>
          </cell>
        </row>
        <row r="1091">
          <cell r="F1091">
            <v>1106</v>
          </cell>
          <cell r="G1091">
            <v>38526</v>
          </cell>
          <cell r="H1091" t="str">
            <v>03B/ISO</v>
          </cell>
          <cell r="I1091" t="str">
            <v>SJ</v>
          </cell>
          <cell r="J1091" t="str">
            <v>03B</v>
          </cell>
          <cell r="K1091" t="str">
            <v>ISO</v>
          </cell>
        </row>
        <row r="1092">
          <cell r="F1092">
            <v>1107</v>
          </cell>
          <cell r="G1092">
            <v>38526</v>
          </cell>
          <cell r="H1092" t="str">
            <v>03B/ISO</v>
          </cell>
          <cell r="I1092" t="str">
            <v>SJ</v>
          </cell>
          <cell r="J1092" t="str">
            <v>03B</v>
          </cell>
          <cell r="K1092" t="str">
            <v>ISO</v>
          </cell>
        </row>
        <row r="1093">
          <cell r="F1093">
            <v>1108</v>
          </cell>
          <cell r="G1093">
            <v>38526</v>
          </cell>
          <cell r="H1093" t="str">
            <v>03B/ISO</v>
          </cell>
          <cell r="I1093" t="str">
            <v>SJ</v>
          </cell>
          <cell r="J1093" t="str">
            <v>03B</v>
          </cell>
          <cell r="K1093" t="str">
            <v>ISO</v>
          </cell>
        </row>
        <row r="1094">
          <cell r="F1094">
            <v>1109</v>
          </cell>
          <cell r="G1094">
            <v>38526</v>
          </cell>
          <cell r="H1094" t="str">
            <v>03B/ISO</v>
          </cell>
          <cell r="I1094" t="str">
            <v>SJ</v>
          </cell>
          <cell r="J1094" t="str">
            <v>03B</v>
          </cell>
          <cell r="K1094" t="str">
            <v>ISO</v>
          </cell>
        </row>
        <row r="1095">
          <cell r="F1095">
            <v>1110</v>
          </cell>
          <cell r="G1095">
            <v>38526</v>
          </cell>
          <cell r="H1095" t="str">
            <v>03B/ISO</v>
          </cell>
          <cell r="I1095" t="str">
            <v>SJ</v>
          </cell>
          <cell r="J1095" t="str">
            <v>03B</v>
          </cell>
          <cell r="K1095" t="str">
            <v>ISO</v>
          </cell>
        </row>
        <row r="1096">
          <cell r="F1096">
            <v>1111</v>
          </cell>
          <cell r="G1096">
            <v>38526</v>
          </cell>
          <cell r="H1096" t="str">
            <v>03B/ISO</v>
          </cell>
          <cell r="I1096" t="str">
            <v>SJ</v>
          </cell>
          <cell r="J1096" t="str">
            <v>03B</v>
          </cell>
          <cell r="K1096" t="str">
            <v>ISO</v>
          </cell>
        </row>
        <row r="1097">
          <cell r="F1097">
            <v>1112</v>
          </cell>
          <cell r="G1097">
            <v>38526</v>
          </cell>
          <cell r="H1097" t="str">
            <v>03B/ISO</v>
          </cell>
          <cell r="I1097" t="str">
            <v>SJ</v>
          </cell>
          <cell r="J1097" t="str">
            <v>03B</v>
          </cell>
          <cell r="K1097" t="str">
            <v>ISO</v>
          </cell>
        </row>
        <row r="1098">
          <cell r="F1098">
            <v>1113</v>
          </cell>
          <cell r="G1098">
            <v>38526</v>
          </cell>
          <cell r="H1098" t="str">
            <v>03B/NQ</v>
          </cell>
          <cell r="I1098" t="str">
            <v>SJ</v>
          </cell>
          <cell r="J1098" t="str">
            <v>03B</v>
          </cell>
          <cell r="K1098" t="str">
            <v>NQ</v>
          </cell>
        </row>
        <row r="1099">
          <cell r="F1099">
            <v>1114</v>
          </cell>
          <cell r="G1099">
            <v>38526</v>
          </cell>
          <cell r="H1099" t="str">
            <v>03B/ISO</v>
          </cell>
          <cell r="I1099" t="str">
            <v>SJ</v>
          </cell>
          <cell r="J1099" t="str">
            <v>03B</v>
          </cell>
          <cell r="K1099" t="str">
            <v>ISO</v>
          </cell>
        </row>
        <row r="1100">
          <cell r="F1100">
            <v>1115</v>
          </cell>
          <cell r="G1100">
            <v>38526</v>
          </cell>
          <cell r="H1100" t="str">
            <v>03B/ISO</v>
          </cell>
          <cell r="I1100" t="str">
            <v>SJ</v>
          </cell>
          <cell r="J1100" t="str">
            <v>03B</v>
          </cell>
          <cell r="K1100" t="str">
            <v>ISO</v>
          </cell>
        </row>
        <row r="1101">
          <cell r="F1101">
            <v>1116</v>
          </cell>
          <cell r="G1101">
            <v>38526</v>
          </cell>
          <cell r="H1101" t="str">
            <v>03B/NQ</v>
          </cell>
          <cell r="I1101" t="str">
            <v>SJ</v>
          </cell>
          <cell r="J1101" t="str">
            <v>03B</v>
          </cell>
          <cell r="K1101" t="str">
            <v>NQ</v>
          </cell>
        </row>
        <row r="1102">
          <cell r="F1102">
            <v>1117</v>
          </cell>
          <cell r="G1102">
            <v>38526</v>
          </cell>
          <cell r="H1102" t="str">
            <v>03B/NQ</v>
          </cell>
          <cell r="I1102" t="str">
            <v>SJ</v>
          </cell>
          <cell r="J1102" t="str">
            <v>03B</v>
          </cell>
          <cell r="K1102" t="str">
            <v>NQ</v>
          </cell>
        </row>
        <row r="1103">
          <cell r="F1103">
            <v>1118</v>
          </cell>
          <cell r="G1103">
            <v>38526</v>
          </cell>
          <cell r="H1103" t="str">
            <v>03B/ISO</v>
          </cell>
          <cell r="I1103" t="str">
            <v>SJ</v>
          </cell>
          <cell r="J1103" t="str">
            <v>03B</v>
          </cell>
          <cell r="K1103" t="str">
            <v>ISO</v>
          </cell>
        </row>
        <row r="1104">
          <cell r="F1104">
            <v>1119</v>
          </cell>
          <cell r="G1104">
            <v>38526</v>
          </cell>
          <cell r="H1104" t="str">
            <v>03B/NQ</v>
          </cell>
          <cell r="I1104" t="str">
            <v>SJ</v>
          </cell>
          <cell r="J1104" t="str">
            <v>03B</v>
          </cell>
          <cell r="K1104" t="str">
            <v>NQ</v>
          </cell>
        </row>
        <row r="1105">
          <cell r="F1105">
            <v>1120</v>
          </cell>
          <cell r="G1105">
            <v>38526</v>
          </cell>
          <cell r="H1105" t="str">
            <v>03B/ISO</v>
          </cell>
          <cell r="I1105" t="str">
            <v>SJ</v>
          </cell>
          <cell r="J1105" t="str">
            <v>03B</v>
          </cell>
          <cell r="K1105" t="str">
            <v>ISO</v>
          </cell>
        </row>
        <row r="1106">
          <cell r="F1106">
            <v>1121</v>
          </cell>
          <cell r="G1106">
            <v>38526</v>
          </cell>
          <cell r="H1106" t="str">
            <v>03B/ISO</v>
          </cell>
          <cell r="I1106" t="str">
            <v>SJ</v>
          </cell>
          <cell r="J1106" t="str">
            <v>03B</v>
          </cell>
          <cell r="K1106" t="str">
            <v>ISO</v>
          </cell>
        </row>
        <row r="1107">
          <cell r="F1107">
            <v>1122</v>
          </cell>
          <cell r="G1107">
            <v>38526</v>
          </cell>
          <cell r="H1107" t="str">
            <v>03B/ISO</v>
          </cell>
          <cell r="I1107" t="str">
            <v>SJ</v>
          </cell>
          <cell r="J1107" t="str">
            <v>03B</v>
          </cell>
          <cell r="K1107" t="str">
            <v>ISO</v>
          </cell>
        </row>
        <row r="1108">
          <cell r="F1108">
            <v>1123</v>
          </cell>
          <cell r="G1108">
            <v>38526</v>
          </cell>
          <cell r="H1108" t="str">
            <v>03B/ISO</v>
          </cell>
          <cell r="I1108" t="str">
            <v>SJ</v>
          </cell>
          <cell r="J1108" t="str">
            <v>03B</v>
          </cell>
          <cell r="K1108" t="str">
            <v>ISO</v>
          </cell>
        </row>
        <row r="1109">
          <cell r="F1109">
            <v>1124</v>
          </cell>
          <cell r="G1109">
            <v>38526</v>
          </cell>
          <cell r="H1109" t="str">
            <v>03B/ISO</v>
          </cell>
          <cell r="I1109" t="str">
            <v>SJ</v>
          </cell>
          <cell r="J1109" t="str">
            <v>03B</v>
          </cell>
          <cell r="K1109" t="str">
            <v>ISO</v>
          </cell>
        </row>
        <row r="1110">
          <cell r="F1110">
            <v>1125</v>
          </cell>
          <cell r="G1110">
            <v>38526</v>
          </cell>
          <cell r="H1110" t="str">
            <v>03B/ISO</v>
          </cell>
          <cell r="I1110" t="str">
            <v>SJ</v>
          </cell>
          <cell r="J1110" t="str">
            <v>03B</v>
          </cell>
          <cell r="K1110" t="str">
            <v>ISO</v>
          </cell>
        </row>
        <row r="1111">
          <cell r="F1111">
            <v>1126</v>
          </cell>
          <cell r="G1111">
            <v>38625</v>
          </cell>
          <cell r="H1111" t="str">
            <v>03B/ISO</v>
          </cell>
          <cell r="I1111" t="str">
            <v>SJ</v>
          </cell>
          <cell r="J1111" t="str">
            <v>03B</v>
          </cell>
          <cell r="K1111" t="str">
            <v>ISO</v>
          </cell>
        </row>
        <row r="1112">
          <cell r="F1112">
            <v>1127</v>
          </cell>
          <cell r="G1112">
            <v>38625</v>
          </cell>
          <cell r="H1112" t="str">
            <v>03B/ISO</v>
          </cell>
          <cell r="I1112" t="str">
            <v>SJ</v>
          </cell>
          <cell r="J1112" t="str">
            <v>03B</v>
          </cell>
          <cell r="K1112" t="str">
            <v>ISO</v>
          </cell>
        </row>
        <row r="1113">
          <cell r="F1113">
            <v>1128</v>
          </cell>
          <cell r="G1113">
            <v>38625</v>
          </cell>
          <cell r="H1113" t="str">
            <v>03B/ISO</v>
          </cell>
          <cell r="I1113" t="str">
            <v>SJ</v>
          </cell>
          <cell r="J1113" t="str">
            <v>03B</v>
          </cell>
          <cell r="K1113" t="str">
            <v>ISO</v>
          </cell>
        </row>
        <row r="1114">
          <cell r="F1114">
            <v>1129</v>
          </cell>
          <cell r="G1114">
            <v>38625</v>
          </cell>
          <cell r="H1114" t="str">
            <v>03B/ISO</v>
          </cell>
          <cell r="I1114" t="str">
            <v>SJ</v>
          </cell>
          <cell r="J1114" t="str">
            <v>03B</v>
          </cell>
          <cell r="K1114" t="str">
            <v>ISO</v>
          </cell>
        </row>
        <row r="1115">
          <cell r="F1115">
            <v>1130</v>
          </cell>
          <cell r="G1115">
            <v>38657</v>
          </cell>
          <cell r="H1115" t="str">
            <v>03B/ISO</v>
          </cell>
          <cell r="I1115" t="str">
            <v>SJ</v>
          </cell>
          <cell r="J1115" t="str">
            <v>03B</v>
          </cell>
          <cell r="K1115" t="str">
            <v>ISO</v>
          </cell>
        </row>
        <row r="1116">
          <cell r="F1116">
            <v>1131</v>
          </cell>
          <cell r="G1116">
            <v>38657</v>
          </cell>
          <cell r="H1116" t="str">
            <v>03B/ISO</v>
          </cell>
          <cell r="I1116" t="str">
            <v>SJ</v>
          </cell>
          <cell r="J1116" t="str">
            <v>03B</v>
          </cell>
          <cell r="K1116" t="str">
            <v>ISO</v>
          </cell>
        </row>
        <row r="1117">
          <cell r="F1117">
            <v>1132</v>
          </cell>
          <cell r="G1117">
            <v>38657</v>
          </cell>
          <cell r="H1117" t="str">
            <v>03B/ISO</v>
          </cell>
          <cell r="I1117" t="str">
            <v>SJ</v>
          </cell>
          <cell r="J1117" t="str">
            <v>03B</v>
          </cell>
          <cell r="K1117" t="str">
            <v>ISO</v>
          </cell>
        </row>
        <row r="1118">
          <cell r="F1118">
            <v>1133</v>
          </cell>
          <cell r="G1118">
            <v>38657</v>
          </cell>
          <cell r="H1118" t="str">
            <v>03B/ISO</v>
          </cell>
          <cell r="I1118" t="str">
            <v>SJ</v>
          </cell>
          <cell r="J1118" t="str">
            <v>03B</v>
          </cell>
          <cell r="K1118" t="str">
            <v>ISO</v>
          </cell>
        </row>
        <row r="1119">
          <cell r="F1119">
            <v>1134</v>
          </cell>
          <cell r="G1119">
            <v>38657</v>
          </cell>
          <cell r="H1119" t="str">
            <v>03B/ISO</v>
          </cell>
          <cell r="I1119" t="str">
            <v>SJ</v>
          </cell>
          <cell r="J1119" t="str">
            <v>03B</v>
          </cell>
          <cell r="K1119" t="str">
            <v>ISO</v>
          </cell>
        </row>
        <row r="1120">
          <cell r="F1120">
            <v>1135</v>
          </cell>
          <cell r="G1120">
            <v>38657</v>
          </cell>
          <cell r="H1120" t="str">
            <v>03B/ISO</v>
          </cell>
          <cell r="I1120" t="str">
            <v>SJ</v>
          </cell>
          <cell r="J1120" t="str">
            <v>03B</v>
          </cell>
          <cell r="K1120" t="str">
            <v>ISO</v>
          </cell>
        </row>
        <row r="1121">
          <cell r="F1121">
            <v>1136</v>
          </cell>
          <cell r="G1121">
            <v>38657</v>
          </cell>
          <cell r="H1121" t="str">
            <v>03B/NQ</v>
          </cell>
          <cell r="I1121" t="str">
            <v>SJ</v>
          </cell>
          <cell r="J1121" t="str">
            <v>03B</v>
          </cell>
          <cell r="K1121" t="str">
            <v>NQ</v>
          </cell>
        </row>
        <row r="1122">
          <cell r="F1122">
            <v>1137</v>
          </cell>
          <cell r="G1122">
            <v>38678</v>
          </cell>
          <cell r="H1122" t="str">
            <v>03B/NQ</v>
          </cell>
          <cell r="I1122" t="str">
            <v>SJ</v>
          </cell>
          <cell r="J1122" t="str">
            <v>03B</v>
          </cell>
          <cell r="K1122" t="str">
            <v>NQ</v>
          </cell>
        </row>
        <row r="1123">
          <cell r="F1123">
            <v>1138</v>
          </cell>
          <cell r="G1123">
            <v>38692</v>
          </cell>
          <cell r="H1123" t="str">
            <v>03B/ISO</v>
          </cell>
          <cell r="I1123" t="str">
            <v>SJ</v>
          </cell>
          <cell r="J1123" t="str">
            <v>03B</v>
          </cell>
          <cell r="K1123" t="str">
            <v>ISO</v>
          </cell>
        </row>
        <row r="1124">
          <cell r="F1124">
            <v>1139</v>
          </cell>
          <cell r="G1124">
            <v>38692</v>
          </cell>
          <cell r="H1124" t="str">
            <v>03B/ISO</v>
          </cell>
          <cell r="I1124" t="str">
            <v>SJ</v>
          </cell>
          <cell r="J1124" t="str">
            <v>03B</v>
          </cell>
          <cell r="K1124" t="str">
            <v>ISO</v>
          </cell>
        </row>
        <row r="1125">
          <cell r="F1125">
            <v>1140</v>
          </cell>
          <cell r="G1125">
            <v>38692</v>
          </cell>
          <cell r="H1125" t="str">
            <v>03B/NQ</v>
          </cell>
          <cell r="I1125" t="str">
            <v>SJ</v>
          </cell>
          <cell r="J1125" t="str">
            <v>03B</v>
          </cell>
          <cell r="K1125" t="str">
            <v>NQ</v>
          </cell>
        </row>
        <row r="1126">
          <cell r="F1126">
            <v>1141</v>
          </cell>
          <cell r="G1126">
            <v>38692</v>
          </cell>
          <cell r="H1126" t="str">
            <v>03B/ISO</v>
          </cell>
          <cell r="I1126" t="str">
            <v>SJ</v>
          </cell>
          <cell r="J1126" t="str">
            <v>03B</v>
          </cell>
          <cell r="K1126" t="str">
            <v>ISO</v>
          </cell>
        </row>
        <row r="1127">
          <cell r="F1127">
            <v>1142</v>
          </cell>
          <cell r="G1127">
            <v>38692</v>
          </cell>
          <cell r="H1127" t="str">
            <v>03B/ISO</v>
          </cell>
          <cell r="I1127" t="str">
            <v>SJ</v>
          </cell>
          <cell r="J1127" t="str">
            <v>03B</v>
          </cell>
          <cell r="K1127" t="str">
            <v>ISO</v>
          </cell>
        </row>
        <row r="1128">
          <cell r="F1128">
            <v>1143</v>
          </cell>
          <cell r="G1128">
            <v>38692</v>
          </cell>
          <cell r="H1128" t="str">
            <v>03B/ISO</v>
          </cell>
          <cell r="I1128" t="str">
            <v>SJ</v>
          </cell>
          <cell r="J1128" t="str">
            <v>03B</v>
          </cell>
          <cell r="K1128" t="str">
            <v>ISO</v>
          </cell>
        </row>
        <row r="1129">
          <cell r="F1129">
            <v>1144</v>
          </cell>
          <cell r="G1129">
            <v>38791</v>
          </cell>
          <cell r="H1129" t="str">
            <v>03B/ISO</v>
          </cell>
          <cell r="I1129" t="str">
            <v>SJ</v>
          </cell>
          <cell r="J1129" t="str">
            <v>03B</v>
          </cell>
          <cell r="K1129" t="str">
            <v>ISO</v>
          </cell>
        </row>
        <row r="1130">
          <cell r="F1130">
            <v>1145</v>
          </cell>
          <cell r="G1130">
            <v>38791</v>
          </cell>
          <cell r="H1130" t="str">
            <v>03B/ISO</v>
          </cell>
          <cell r="I1130" t="str">
            <v>SJ</v>
          </cell>
          <cell r="J1130" t="str">
            <v>03B</v>
          </cell>
          <cell r="K1130" t="str">
            <v>ISO</v>
          </cell>
        </row>
        <row r="1131">
          <cell r="F1131">
            <v>1146</v>
          </cell>
          <cell r="G1131">
            <v>38791</v>
          </cell>
          <cell r="H1131" t="str">
            <v>03B/NQ</v>
          </cell>
          <cell r="I1131" t="str">
            <v>SJ</v>
          </cell>
          <cell r="J1131" t="str">
            <v>03B</v>
          </cell>
          <cell r="K1131" t="str">
            <v>NQ</v>
          </cell>
        </row>
        <row r="1132">
          <cell r="F1132">
            <v>1147</v>
          </cell>
          <cell r="G1132">
            <v>38791</v>
          </cell>
          <cell r="H1132" t="str">
            <v>03B/ISO</v>
          </cell>
          <cell r="I1132" t="str">
            <v>SJ</v>
          </cell>
          <cell r="J1132" t="str">
            <v>03B</v>
          </cell>
          <cell r="K1132" t="str">
            <v>ISO</v>
          </cell>
        </row>
        <row r="1133">
          <cell r="F1133">
            <v>1148</v>
          </cell>
          <cell r="G1133">
            <v>38791</v>
          </cell>
          <cell r="H1133" t="str">
            <v>03B/ISO</v>
          </cell>
          <cell r="I1133" t="str">
            <v>SJ</v>
          </cell>
          <cell r="J1133" t="str">
            <v>03B</v>
          </cell>
          <cell r="K1133" t="str">
            <v>ISO</v>
          </cell>
        </row>
        <row r="1134">
          <cell r="F1134">
            <v>1149</v>
          </cell>
          <cell r="G1134">
            <v>38750</v>
          </cell>
          <cell r="H1134" t="str">
            <v>03B/ISO</v>
          </cell>
          <cell r="I1134" t="str">
            <v>SJ</v>
          </cell>
          <cell r="J1134" t="str">
            <v>03B</v>
          </cell>
          <cell r="K1134" t="str">
            <v>ISO</v>
          </cell>
        </row>
        <row r="1135">
          <cell r="F1135">
            <v>1150</v>
          </cell>
          <cell r="G1135">
            <v>38750</v>
          </cell>
          <cell r="H1135" t="str">
            <v>03B/ISO</v>
          </cell>
          <cell r="I1135" t="str">
            <v>SJ</v>
          </cell>
          <cell r="J1135" t="str">
            <v>03B</v>
          </cell>
          <cell r="K1135" t="str">
            <v>ISO</v>
          </cell>
        </row>
        <row r="1136">
          <cell r="F1136">
            <v>1151</v>
          </cell>
          <cell r="G1136">
            <v>38750</v>
          </cell>
          <cell r="H1136" t="str">
            <v>03B/ISO</v>
          </cell>
          <cell r="I1136" t="str">
            <v>SJ</v>
          </cell>
          <cell r="J1136" t="str">
            <v>03B</v>
          </cell>
          <cell r="K1136" t="str">
            <v>ISO</v>
          </cell>
        </row>
        <row r="1137">
          <cell r="F1137">
            <v>1152</v>
          </cell>
          <cell r="G1137">
            <v>38750</v>
          </cell>
          <cell r="H1137" t="str">
            <v>03B/ISO</v>
          </cell>
          <cell r="I1137" t="str">
            <v>SJ</v>
          </cell>
          <cell r="J1137" t="str">
            <v>03B</v>
          </cell>
          <cell r="K1137" t="str">
            <v>ISO</v>
          </cell>
        </row>
        <row r="1138">
          <cell r="F1138">
            <v>1153</v>
          </cell>
          <cell r="G1138">
            <v>38750</v>
          </cell>
          <cell r="H1138" t="str">
            <v>03B/ISO</v>
          </cell>
          <cell r="I1138" t="str">
            <v>SJ</v>
          </cell>
          <cell r="J1138" t="str">
            <v>03B</v>
          </cell>
          <cell r="K1138" t="str">
            <v>ISO</v>
          </cell>
        </row>
        <row r="1139">
          <cell r="F1139">
            <v>1154</v>
          </cell>
          <cell r="G1139">
            <v>38750</v>
          </cell>
          <cell r="H1139" t="str">
            <v>03B/ISO</v>
          </cell>
          <cell r="I1139" t="str">
            <v>SJ</v>
          </cell>
          <cell r="J1139" t="str">
            <v>03B</v>
          </cell>
          <cell r="K1139" t="str">
            <v>ISO</v>
          </cell>
        </row>
        <row r="1140">
          <cell r="F1140">
            <v>1155</v>
          </cell>
          <cell r="G1140">
            <v>38750</v>
          </cell>
          <cell r="H1140" t="str">
            <v>03B/NQ</v>
          </cell>
          <cell r="I1140" t="str">
            <v>SJ</v>
          </cell>
          <cell r="J1140" t="str">
            <v>03B</v>
          </cell>
          <cell r="K1140" t="str">
            <v>NQ</v>
          </cell>
        </row>
        <row r="1141">
          <cell r="F1141">
            <v>1156</v>
          </cell>
          <cell r="G1141">
            <v>38806</v>
          </cell>
          <cell r="H1141" t="str">
            <v>03B/ISO</v>
          </cell>
          <cell r="I1141" t="str">
            <v>SJ</v>
          </cell>
          <cell r="J1141" t="str">
            <v>03B</v>
          </cell>
          <cell r="K1141" t="str">
            <v>ISO</v>
          </cell>
        </row>
        <row r="1142">
          <cell r="F1142">
            <v>1157</v>
          </cell>
          <cell r="G1142">
            <v>38806</v>
          </cell>
          <cell r="H1142" t="str">
            <v>03B/ISO</v>
          </cell>
          <cell r="I1142" t="str">
            <v>SJ</v>
          </cell>
          <cell r="J1142" t="str">
            <v>03B</v>
          </cell>
          <cell r="K1142" t="str">
            <v>ISO</v>
          </cell>
        </row>
        <row r="1143">
          <cell r="F1143">
            <v>1158</v>
          </cell>
          <cell r="G1143">
            <v>38806</v>
          </cell>
          <cell r="H1143" t="str">
            <v>03B/NQ</v>
          </cell>
          <cell r="I1143" t="str">
            <v>SJ</v>
          </cell>
          <cell r="J1143" t="str">
            <v>03B</v>
          </cell>
          <cell r="K1143" t="str">
            <v>NQ</v>
          </cell>
        </row>
        <row r="1144">
          <cell r="F1144">
            <v>1159</v>
          </cell>
          <cell r="G1144">
            <v>38806</v>
          </cell>
          <cell r="H1144" t="str">
            <v>03B/ISO</v>
          </cell>
          <cell r="I1144" t="str">
            <v>SJ</v>
          </cell>
          <cell r="J1144" t="str">
            <v>03B</v>
          </cell>
          <cell r="K1144" t="str">
            <v>ISO</v>
          </cell>
        </row>
        <row r="1145">
          <cell r="F1145">
            <v>1160</v>
          </cell>
          <cell r="G1145">
            <v>38806</v>
          </cell>
          <cell r="H1145" t="str">
            <v>03B/ISO</v>
          </cell>
          <cell r="I1145" t="str">
            <v>SJ</v>
          </cell>
          <cell r="J1145" t="str">
            <v>03B</v>
          </cell>
          <cell r="K1145" t="str">
            <v>ISO</v>
          </cell>
        </row>
        <row r="1146">
          <cell r="F1146">
            <v>1161</v>
          </cell>
          <cell r="G1146">
            <v>38806</v>
          </cell>
          <cell r="H1146" t="str">
            <v>03B/ISO</v>
          </cell>
          <cell r="I1146" t="str">
            <v>SJ</v>
          </cell>
          <cell r="J1146" t="str">
            <v>03B</v>
          </cell>
          <cell r="K1146" t="str">
            <v>ISO</v>
          </cell>
        </row>
        <row r="1147">
          <cell r="F1147">
            <v>1162</v>
          </cell>
          <cell r="G1147">
            <v>38806</v>
          </cell>
          <cell r="H1147" t="str">
            <v>03B/NQ</v>
          </cell>
          <cell r="I1147" t="str">
            <v>SJ</v>
          </cell>
          <cell r="J1147" t="str">
            <v>03B</v>
          </cell>
          <cell r="K1147" t="str">
            <v>NQ</v>
          </cell>
        </row>
        <row r="1148">
          <cell r="F1148">
            <v>1163</v>
          </cell>
          <cell r="G1148">
            <v>38751</v>
          </cell>
          <cell r="H1148" t="str">
            <v>03B/ISO</v>
          </cell>
          <cell r="I1148" t="str">
            <v>SJ</v>
          </cell>
          <cell r="J1148" t="str">
            <v>03B</v>
          </cell>
          <cell r="K1148" t="str">
            <v>ISO</v>
          </cell>
        </row>
        <row r="1149">
          <cell r="F1149">
            <v>1164</v>
          </cell>
          <cell r="G1149">
            <v>38751</v>
          </cell>
          <cell r="H1149" t="str">
            <v>03B/NQ</v>
          </cell>
          <cell r="I1149" t="str">
            <v>SJ</v>
          </cell>
          <cell r="J1149" t="str">
            <v>03B</v>
          </cell>
          <cell r="K1149" t="str">
            <v>NQ</v>
          </cell>
        </row>
        <row r="1150">
          <cell r="F1150">
            <v>1165</v>
          </cell>
          <cell r="G1150">
            <v>38839</v>
          </cell>
          <cell r="H1150" t="str">
            <v>03B/ISO</v>
          </cell>
          <cell r="I1150" t="str">
            <v>SJ</v>
          </cell>
          <cell r="J1150" t="str">
            <v>03B</v>
          </cell>
          <cell r="K1150" t="str">
            <v>ISO</v>
          </cell>
        </row>
        <row r="1151">
          <cell r="F1151">
            <v>1166</v>
          </cell>
          <cell r="G1151">
            <v>38526</v>
          </cell>
          <cell r="H1151" t="str">
            <v>03RS/RSP</v>
          </cell>
          <cell r="I1151" t="str">
            <v>SJ</v>
          </cell>
          <cell r="J1151" t="str">
            <v>03RS</v>
          </cell>
          <cell r="K1151" t="str">
            <v>RSP</v>
          </cell>
        </row>
        <row r="1152">
          <cell r="F1152">
            <v>1167</v>
          </cell>
          <cell r="G1152">
            <v>38526</v>
          </cell>
          <cell r="H1152" t="str">
            <v>03RS/RSP</v>
          </cell>
          <cell r="I1152" t="str">
            <v>SJ</v>
          </cell>
          <cell r="J1152" t="str">
            <v>03RS</v>
          </cell>
          <cell r="K1152" t="str">
            <v>RSP</v>
          </cell>
        </row>
        <row r="1153">
          <cell r="F1153">
            <v>1168</v>
          </cell>
          <cell r="G1153">
            <v>38526</v>
          </cell>
          <cell r="H1153" t="str">
            <v>03RS/RSP</v>
          </cell>
          <cell r="I1153" t="str">
            <v>SJ</v>
          </cell>
          <cell r="J1153" t="str">
            <v>03RS</v>
          </cell>
          <cell r="K1153" t="str">
            <v>RSP</v>
          </cell>
        </row>
        <row r="1154">
          <cell r="F1154">
            <v>1169</v>
          </cell>
          <cell r="G1154">
            <v>38526</v>
          </cell>
          <cell r="H1154" t="str">
            <v>03RS/RSP</v>
          </cell>
          <cell r="I1154" t="str">
            <v>SJ</v>
          </cell>
          <cell r="J1154" t="str">
            <v>03RS</v>
          </cell>
          <cell r="K1154" t="str">
            <v>RSP</v>
          </cell>
        </row>
        <row r="1155">
          <cell r="F1155">
            <v>1170</v>
          </cell>
          <cell r="G1155">
            <v>38526</v>
          </cell>
          <cell r="H1155" t="str">
            <v>03RS/RSP</v>
          </cell>
          <cell r="I1155" t="str">
            <v>SJ</v>
          </cell>
          <cell r="J1155" t="str">
            <v>03RS</v>
          </cell>
          <cell r="K1155" t="str">
            <v>RSP</v>
          </cell>
        </row>
        <row r="1156">
          <cell r="F1156">
            <v>1171</v>
          </cell>
          <cell r="G1156">
            <v>38526</v>
          </cell>
          <cell r="H1156" t="str">
            <v>03RS/RSP</v>
          </cell>
          <cell r="I1156" t="str">
            <v>SJ</v>
          </cell>
          <cell r="J1156" t="str">
            <v>03RS</v>
          </cell>
          <cell r="K1156" t="str">
            <v>RSP</v>
          </cell>
        </row>
        <row r="1157">
          <cell r="F1157">
            <v>1172</v>
          </cell>
          <cell r="G1157">
            <v>38526</v>
          </cell>
          <cell r="H1157" t="str">
            <v>03RS/RSP</v>
          </cell>
          <cell r="I1157" t="str">
            <v>SJ</v>
          </cell>
          <cell r="J1157" t="str">
            <v>03RS</v>
          </cell>
          <cell r="K1157" t="str">
            <v>RSP</v>
          </cell>
        </row>
        <row r="1158">
          <cell r="F1158">
            <v>1173</v>
          </cell>
          <cell r="G1158">
            <v>38526</v>
          </cell>
          <cell r="H1158" t="str">
            <v>03RS/RSP</v>
          </cell>
          <cell r="I1158" t="str">
            <v>SJ</v>
          </cell>
          <cell r="J1158" t="str">
            <v>03RS</v>
          </cell>
          <cell r="K1158" t="str">
            <v>RSP</v>
          </cell>
        </row>
        <row r="1159">
          <cell r="F1159">
            <v>1174</v>
          </cell>
          <cell r="G1159">
            <v>38526</v>
          </cell>
          <cell r="H1159" t="str">
            <v>03RS/RSP</v>
          </cell>
          <cell r="I1159" t="str">
            <v>SJ</v>
          </cell>
          <cell r="J1159" t="str">
            <v>03RS</v>
          </cell>
          <cell r="K1159" t="str">
            <v>RSP</v>
          </cell>
        </row>
        <row r="1160">
          <cell r="F1160">
            <v>1175</v>
          </cell>
          <cell r="G1160">
            <v>38526</v>
          </cell>
          <cell r="H1160" t="str">
            <v>03RS/RSP</v>
          </cell>
          <cell r="I1160" t="str">
            <v>SJ</v>
          </cell>
          <cell r="J1160" t="str">
            <v>03RS</v>
          </cell>
          <cell r="K1160" t="str">
            <v>RSP</v>
          </cell>
        </row>
        <row r="1161">
          <cell r="F1161">
            <v>1176</v>
          </cell>
          <cell r="G1161">
            <v>38526</v>
          </cell>
          <cell r="H1161" t="str">
            <v>03RS/RSP</v>
          </cell>
          <cell r="I1161" t="str">
            <v>SJ</v>
          </cell>
          <cell r="J1161" t="str">
            <v>03RS</v>
          </cell>
          <cell r="K1161" t="str">
            <v>RSP</v>
          </cell>
        </row>
        <row r="1162">
          <cell r="F1162">
            <v>1177</v>
          </cell>
          <cell r="G1162">
            <v>38334</v>
          </cell>
          <cell r="H1162" t="str">
            <v>03RS/RSP</v>
          </cell>
          <cell r="I1162" t="str">
            <v>SJ</v>
          </cell>
          <cell r="J1162" t="str">
            <v>03RS</v>
          </cell>
          <cell r="K1162" t="str">
            <v>RSP</v>
          </cell>
        </row>
        <row r="1163">
          <cell r="F1163">
            <v>1178</v>
          </cell>
          <cell r="G1163">
            <v>38427</v>
          </cell>
          <cell r="H1163" t="str">
            <v>03RS/RSP</v>
          </cell>
          <cell r="I1163" t="str">
            <v>SJ</v>
          </cell>
          <cell r="J1163" t="str">
            <v>03RS</v>
          </cell>
          <cell r="K1163" t="str">
            <v>RSP</v>
          </cell>
        </row>
        <row r="1164">
          <cell r="F1164">
            <v>1179</v>
          </cell>
          <cell r="G1164">
            <v>38751</v>
          </cell>
          <cell r="H1164" t="str">
            <v>03RS/RSP</v>
          </cell>
          <cell r="I1164" t="str">
            <v>SJ</v>
          </cell>
          <cell r="J1164" t="str">
            <v>03RS</v>
          </cell>
          <cell r="K1164" t="str">
            <v>RSP</v>
          </cell>
        </row>
        <row r="1165">
          <cell r="F1165">
            <v>1180</v>
          </cell>
          <cell r="G1165">
            <v>38750</v>
          </cell>
          <cell r="H1165" t="str">
            <v>03RS/RSP</v>
          </cell>
          <cell r="I1165" t="str">
            <v>SJ</v>
          </cell>
          <cell r="J1165" t="str">
            <v>03RS</v>
          </cell>
          <cell r="K1165" t="str">
            <v>RSP</v>
          </cell>
        </row>
        <row r="1166">
          <cell r="F1166">
            <v>1181</v>
          </cell>
          <cell r="G1166">
            <v>38791</v>
          </cell>
          <cell r="H1166" t="str">
            <v>03RS/RSP</v>
          </cell>
          <cell r="I1166" t="str">
            <v>SJ</v>
          </cell>
          <cell r="J1166" t="str">
            <v>03RS</v>
          </cell>
          <cell r="K1166" t="str">
            <v>RSP</v>
          </cell>
        </row>
        <row r="1167">
          <cell r="F1167">
            <v>1182</v>
          </cell>
          <cell r="G1167">
            <v>38775</v>
          </cell>
          <cell r="H1167" t="str">
            <v>03RS/RSP</v>
          </cell>
          <cell r="I1167" t="str">
            <v>SJ</v>
          </cell>
          <cell r="J1167" t="str">
            <v>03RS</v>
          </cell>
          <cell r="K1167" t="str">
            <v>RSP</v>
          </cell>
        </row>
        <row r="1168">
          <cell r="F1168">
            <v>1183</v>
          </cell>
          <cell r="G1168">
            <v>38526</v>
          </cell>
          <cell r="H1168" t="str">
            <v>03RS/RSP</v>
          </cell>
          <cell r="I1168" t="str">
            <v>SJ</v>
          </cell>
          <cell r="J1168" t="str">
            <v>03RS</v>
          </cell>
          <cell r="K1168" t="str">
            <v>RSP</v>
          </cell>
        </row>
        <row r="1169">
          <cell r="F1169">
            <v>1184</v>
          </cell>
          <cell r="G1169">
            <v>38749</v>
          </cell>
          <cell r="H1169" t="str">
            <v>03AI/RSP</v>
          </cell>
          <cell r="I1169" t="str">
            <v>Israel</v>
          </cell>
          <cell r="J1169" t="str">
            <v>03AI/</v>
          </cell>
          <cell r="K1169" t="str">
            <v>RSP</v>
          </cell>
        </row>
        <row r="1170">
          <cell r="F1170">
            <v>1185</v>
          </cell>
          <cell r="G1170">
            <v>38749</v>
          </cell>
          <cell r="H1170" t="str">
            <v>03AI/RSP</v>
          </cell>
          <cell r="I1170" t="str">
            <v>NC</v>
          </cell>
          <cell r="J1170" t="str">
            <v>03AI</v>
          </cell>
          <cell r="K1170" t="str">
            <v>RSP</v>
          </cell>
        </row>
        <row r="1171">
          <cell r="F1171">
            <v>1186</v>
          </cell>
          <cell r="G1171">
            <v>38749</v>
          </cell>
          <cell r="H1171" t="str">
            <v>03AI/RSP</v>
          </cell>
          <cell r="I1171" t="str">
            <v>Israel</v>
          </cell>
          <cell r="J1171" t="str">
            <v>03AI/</v>
          </cell>
          <cell r="K1171" t="str">
            <v>RSP</v>
          </cell>
        </row>
        <row r="1172">
          <cell r="F1172">
            <v>1187</v>
          </cell>
          <cell r="G1172">
            <v>38749</v>
          </cell>
          <cell r="H1172" t="str">
            <v>03AI/RSP</v>
          </cell>
          <cell r="I1172" t="str">
            <v>Israel</v>
          </cell>
          <cell r="J1172" t="str">
            <v>03AI/</v>
          </cell>
          <cell r="K1172" t="str">
            <v>RSP</v>
          </cell>
        </row>
        <row r="1173">
          <cell r="F1173">
            <v>1188</v>
          </cell>
          <cell r="G1173">
            <v>38749</v>
          </cell>
          <cell r="H1173" t="str">
            <v>03AI/RSP</v>
          </cell>
          <cell r="I1173" t="str">
            <v>Israel</v>
          </cell>
          <cell r="J1173" t="str">
            <v>03AI/</v>
          </cell>
          <cell r="K1173" t="str">
            <v>RSP</v>
          </cell>
        </row>
        <row r="1174">
          <cell r="F1174">
            <v>1189</v>
          </cell>
          <cell r="G1174">
            <v>38749</v>
          </cell>
          <cell r="H1174" t="str">
            <v>03AI/RSP</v>
          </cell>
          <cell r="I1174" t="str">
            <v>Israel</v>
          </cell>
          <cell r="J1174" t="str">
            <v>03AI/</v>
          </cell>
          <cell r="K1174" t="str">
            <v>RSP</v>
          </cell>
        </row>
        <row r="1175">
          <cell r="F1175">
            <v>1190</v>
          </cell>
          <cell r="G1175">
            <v>38749</v>
          </cell>
          <cell r="H1175" t="str">
            <v>03AI/RSP</v>
          </cell>
          <cell r="I1175" t="str">
            <v>Israel</v>
          </cell>
          <cell r="J1175" t="str">
            <v>03AI/</v>
          </cell>
          <cell r="K1175" t="str">
            <v>RSP</v>
          </cell>
        </row>
        <row r="1176">
          <cell r="F1176">
            <v>1191</v>
          </cell>
          <cell r="G1176">
            <v>38749</v>
          </cell>
          <cell r="H1176" t="str">
            <v>03AI/RSP</v>
          </cell>
          <cell r="I1176" t="str">
            <v>Israel</v>
          </cell>
          <cell r="J1176" t="str">
            <v>03AI/</v>
          </cell>
          <cell r="K1176" t="str">
            <v>RSP</v>
          </cell>
        </row>
        <row r="1177">
          <cell r="F1177">
            <v>1192</v>
          </cell>
          <cell r="G1177">
            <v>38749</v>
          </cell>
          <cell r="H1177" t="str">
            <v>03AI/RSP</v>
          </cell>
          <cell r="I1177" t="str">
            <v>Israel</v>
          </cell>
          <cell r="J1177" t="str">
            <v>03AI/</v>
          </cell>
          <cell r="K1177" t="str">
            <v>RSP</v>
          </cell>
        </row>
        <row r="1178">
          <cell r="F1178">
            <v>1193</v>
          </cell>
          <cell r="G1178">
            <v>38749</v>
          </cell>
          <cell r="H1178" t="str">
            <v>03AI/RSP</v>
          </cell>
          <cell r="I1178" t="str">
            <v>Israel</v>
          </cell>
          <cell r="J1178" t="str">
            <v>03AI/</v>
          </cell>
          <cell r="K1178" t="str">
            <v>RSP</v>
          </cell>
        </row>
        <row r="1179">
          <cell r="F1179">
            <v>1194</v>
          </cell>
          <cell r="G1179">
            <v>38749</v>
          </cell>
          <cell r="H1179" t="str">
            <v>03AI/RSP</v>
          </cell>
          <cell r="I1179" t="str">
            <v>Israel</v>
          </cell>
          <cell r="J1179" t="str">
            <v>03AI/</v>
          </cell>
          <cell r="K1179" t="str">
            <v>RSP</v>
          </cell>
        </row>
        <row r="1180">
          <cell r="F1180">
            <v>1195</v>
          </cell>
          <cell r="G1180">
            <v>38749</v>
          </cell>
          <cell r="H1180" t="str">
            <v>03AI/RSP</v>
          </cell>
          <cell r="I1180" t="str">
            <v>Israel</v>
          </cell>
          <cell r="J1180" t="str">
            <v>03AI/</v>
          </cell>
          <cell r="K1180" t="str">
            <v>RSP</v>
          </cell>
        </row>
        <row r="1181">
          <cell r="F1181">
            <v>1196</v>
          </cell>
          <cell r="G1181">
            <v>38749</v>
          </cell>
          <cell r="H1181" t="str">
            <v>03AI/RSP</v>
          </cell>
          <cell r="I1181" t="str">
            <v>Israel</v>
          </cell>
          <cell r="J1181" t="str">
            <v>03AI/</v>
          </cell>
          <cell r="K1181" t="str">
            <v>RSP</v>
          </cell>
        </row>
        <row r="1182">
          <cell r="F1182">
            <v>1197</v>
          </cell>
          <cell r="G1182">
            <v>38749</v>
          </cell>
          <cell r="H1182" t="str">
            <v>03AI/RSP</v>
          </cell>
          <cell r="I1182" t="str">
            <v>Israel</v>
          </cell>
          <cell r="J1182" t="str">
            <v>03AI/</v>
          </cell>
          <cell r="K1182" t="str">
            <v>RSP</v>
          </cell>
        </row>
        <row r="1183">
          <cell r="F1183">
            <v>1198</v>
          </cell>
          <cell r="G1183">
            <v>38749</v>
          </cell>
          <cell r="H1183" t="str">
            <v>03AI/RSP</v>
          </cell>
          <cell r="I1183" t="str">
            <v>Israel</v>
          </cell>
          <cell r="J1183" t="str">
            <v>03AI/</v>
          </cell>
          <cell r="K1183" t="str">
            <v>RSP</v>
          </cell>
        </row>
        <row r="1184">
          <cell r="F1184">
            <v>1199</v>
          </cell>
          <cell r="G1184">
            <v>38749</v>
          </cell>
          <cell r="H1184" t="str">
            <v>03AI/RSP</v>
          </cell>
          <cell r="I1184" t="str">
            <v>Israel</v>
          </cell>
          <cell r="J1184" t="str">
            <v>03AI/</v>
          </cell>
          <cell r="K1184" t="str">
            <v>RSP</v>
          </cell>
        </row>
        <row r="1185">
          <cell r="F1185">
            <v>1200</v>
          </cell>
          <cell r="G1185">
            <v>38749</v>
          </cell>
          <cell r="H1185" t="str">
            <v>03AI/RSP</v>
          </cell>
          <cell r="I1185" t="str">
            <v>Israel</v>
          </cell>
          <cell r="J1185" t="str">
            <v>03AI/</v>
          </cell>
          <cell r="K1185" t="str">
            <v>RSP</v>
          </cell>
        </row>
        <row r="1186">
          <cell r="F1186">
            <v>1201</v>
          </cell>
          <cell r="G1186">
            <v>38749</v>
          </cell>
          <cell r="H1186" t="str">
            <v>03AI/RSP</v>
          </cell>
          <cell r="I1186" t="str">
            <v>Israel</v>
          </cell>
          <cell r="J1186" t="str">
            <v>03AI/</v>
          </cell>
          <cell r="K1186" t="str">
            <v>RSP</v>
          </cell>
        </row>
        <row r="1187">
          <cell r="F1187">
            <v>1202</v>
          </cell>
          <cell r="G1187">
            <v>38749</v>
          </cell>
          <cell r="H1187" t="str">
            <v>03AI/RSP</v>
          </cell>
          <cell r="I1187" t="str">
            <v>Israel</v>
          </cell>
          <cell r="J1187" t="str">
            <v>03AI/</v>
          </cell>
          <cell r="K1187" t="str">
            <v>RSP</v>
          </cell>
        </row>
        <row r="1188">
          <cell r="F1188">
            <v>1203</v>
          </cell>
          <cell r="G1188">
            <v>38749</v>
          </cell>
          <cell r="H1188" t="str">
            <v>03AI/RSP</v>
          </cell>
          <cell r="I1188" t="str">
            <v>Israel</v>
          </cell>
          <cell r="J1188" t="str">
            <v>03AI/</v>
          </cell>
          <cell r="K1188" t="str">
            <v>RSP</v>
          </cell>
        </row>
        <row r="1189">
          <cell r="F1189">
            <v>1204</v>
          </cell>
          <cell r="G1189">
            <v>38749</v>
          </cell>
          <cell r="H1189" t="str">
            <v>03AI/RSP</v>
          </cell>
          <cell r="I1189" t="str">
            <v>Israel</v>
          </cell>
          <cell r="J1189" t="str">
            <v>03AI/</v>
          </cell>
          <cell r="K1189" t="str">
            <v>RSP</v>
          </cell>
        </row>
        <row r="1190">
          <cell r="F1190">
            <v>1205</v>
          </cell>
          <cell r="G1190">
            <v>38749</v>
          </cell>
          <cell r="H1190" t="str">
            <v>03AI/RSP</v>
          </cell>
          <cell r="I1190" t="str">
            <v>Israel</v>
          </cell>
          <cell r="J1190" t="str">
            <v>03AI/</v>
          </cell>
          <cell r="K1190" t="str">
            <v>RSP</v>
          </cell>
        </row>
        <row r="1191">
          <cell r="F1191">
            <v>1206</v>
          </cell>
          <cell r="G1191">
            <v>38749</v>
          </cell>
          <cell r="H1191" t="str">
            <v>03AI/RSP</v>
          </cell>
          <cell r="I1191" t="str">
            <v>Israel</v>
          </cell>
          <cell r="J1191" t="str">
            <v>03AI/</v>
          </cell>
          <cell r="K1191" t="str">
            <v>RSP</v>
          </cell>
        </row>
        <row r="1192">
          <cell r="F1192">
            <v>1207</v>
          </cell>
          <cell r="G1192">
            <v>38749</v>
          </cell>
          <cell r="H1192" t="str">
            <v>03AI/RSP</v>
          </cell>
          <cell r="I1192" t="str">
            <v>Israel</v>
          </cell>
          <cell r="J1192" t="str">
            <v>03AI/</v>
          </cell>
          <cell r="K1192" t="str">
            <v>RSP</v>
          </cell>
        </row>
        <row r="1193">
          <cell r="F1193">
            <v>1208</v>
          </cell>
          <cell r="G1193">
            <v>38749</v>
          </cell>
          <cell r="H1193" t="str">
            <v>03AI/RSP</v>
          </cell>
          <cell r="I1193" t="str">
            <v>Israel</v>
          </cell>
          <cell r="J1193" t="str">
            <v>03AI/</v>
          </cell>
          <cell r="K1193" t="str">
            <v>RSP</v>
          </cell>
        </row>
        <row r="1194">
          <cell r="F1194">
            <v>1209</v>
          </cell>
          <cell r="G1194">
            <v>38749</v>
          </cell>
          <cell r="H1194" t="str">
            <v>03AI/RSP</v>
          </cell>
          <cell r="I1194" t="str">
            <v>Israel</v>
          </cell>
          <cell r="J1194" t="str">
            <v>03AI/</v>
          </cell>
          <cell r="K1194" t="str">
            <v>RSP</v>
          </cell>
        </row>
        <row r="1195">
          <cell r="F1195">
            <v>1210</v>
          </cell>
          <cell r="G1195">
            <v>38749</v>
          </cell>
          <cell r="H1195" t="str">
            <v>03AI/RSP</v>
          </cell>
          <cell r="I1195" t="str">
            <v>Israel</v>
          </cell>
          <cell r="J1195" t="str">
            <v>03AI/</v>
          </cell>
          <cell r="K1195" t="str">
            <v>RSP</v>
          </cell>
        </row>
        <row r="1196">
          <cell r="F1196">
            <v>1211</v>
          </cell>
          <cell r="G1196">
            <v>38749</v>
          </cell>
          <cell r="H1196" t="str">
            <v>03AI/RSP</v>
          </cell>
          <cell r="I1196" t="str">
            <v>Israel</v>
          </cell>
          <cell r="J1196" t="str">
            <v>03AI/</v>
          </cell>
          <cell r="K1196" t="str">
            <v>RSP</v>
          </cell>
        </row>
        <row r="1197">
          <cell r="F1197">
            <v>1212</v>
          </cell>
          <cell r="G1197">
            <v>38749</v>
          </cell>
          <cell r="H1197" t="str">
            <v>03AI/RSP</v>
          </cell>
          <cell r="I1197" t="str">
            <v>Israel</v>
          </cell>
          <cell r="J1197" t="str">
            <v>03AI/</v>
          </cell>
          <cell r="K1197" t="str">
            <v>RSP</v>
          </cell>
        </row>
        <row r="1198">
          <cell r="F1198">
            <v>1213</v>
          </cell>
          <cell r="G1198">
            <v>38749</v>
          </cell>
          <cell r="H1198" t="str">
            <v>03AI/RSP</v>
          </cell>
          <cell r="I1198" t="str">
            <v>Israel</v>
          </cell>
          <cell r="J1198" t="str">
            <v>03AI/</v>
          </cell>
          <cell r="K1198" t="str">
            <v>RSP</v>
          </cell>
        </row>
        <row r="1199">
          <cell r="F1199">
            <v>1214</v>
          </cell>
          <cell r="G1199">
            <v>38749</v>
          </cell>
          <cell r="H1199" t="str">
            <v>03AI/RSP</v>
          </cell>
          <cell r="I1199" t="str">
            <v>Israel</v>
          </cell>
          <cell r="J1199" t="str">
            <v>03AI/</v>
          </cell>
          <cell r="K1199" t="str">
            <v>RSP</v>
          </cell>
        </row>
        <row r="1200">
          <cell r="F1200">
            <v>1215</v>
          </cell>
          <cell r="G1200">
            <v>38749</v>
          </cell>
          <cell r="H1200" t="str">
            <v>03AI/RSP</v>
          </cell>
          <cell r="I1200" t="str">
            <v>Israel</v>
          </cell>
          <cell r="J1200" t="str">
            <v>03AI/</v>
          </cell>
          <cell r="K1200" t="str">
            <v>RSP</v>
          </cell>
        </row>
        <row r="1201">
          <cell r="F1201">
            <v>1216</v>
          </cell>
          <cell r="G1201">
            <v>38749</v>
          </cell>
          <cell r="H1201" t="str">
            <v>03AI/RSP</v>
          </cell>
          <cell r="I1201" t="str">
            <v>Israel</v>
          </cell>
          <cell r="J1201" t="str">
            <v>03AI/</v>
          </cell>
          <cell r="K1201" t="str">
            <v>RSP</v>
          </cell>
        </row>
        <row r="1202">
          <cell r="F1202">
            <v>1217</v>
          </cell>
          <cell r="G1202">
            <v>38749</v>
          </cell>
          <cell r="H1202" t="str">
            <v>03AI/RSP</v>
          </cell>
          <cell r="I1202" t="str">
            <v>Israel</v>
          </cell>
          <cell r="J1202" t="str">
            <v>03AI/</v>
          </cell>
          <cell r="K1202" t="str">
            <v>RSP</v>
          </cell>
        </row>
        <row r="1203">
          <cell r="F1203">
            <v>1218</v>
          </cell>
          <cell r="G1203">
            <v>38855</v>
          </cell>
          <cell r="H1203" t="str">
            <v>03B/ISO</v>
          </cell>
          <cell r="I1203" t="str">
            <v>SJ</v>
          </cell>
          <cell r="J1203" t="str">
            <v>03B</v>
          </cell>
          <cell r="K1203" t="str">
            <v>ISO</v>
          </cell>
        </row>
        <row r="1204">
          <cell r="F1204">
            <v>1219</v>
          </cell>
          <cell r="G1204">
            <v>38855</v>
          </cell>
          <cell r="H1204" t="str">
            <v>03B/NQ</v>
          </cell>
          <cell r="I1204" t="str">
            <v>SJ</v>
          </cell>
          <cell r="J1204" t="str">
            <v>03B</v>
          </cell>
          <cell r="K1204" t="str">
            <v>NQ</v>
          </cell>
        </row>
        <row r="1205">
          <cell r="F1205">
            <v>1220</v>
          </cell>
          <cell r="G1205">
            <v>38855</v>
          </cell>
          <cell r="H1205" t="str">
            <v>03B/ISO</v>
          </cell>
          <cell r="I1205" t="str">
            <v>SJ</v>
          </cell>
          <cell r="J1205" t="str">
            <v>03B</v>
          </cell>
          <cell r="K1205" t="str">
            <v>ISO</v>
          </cell>
        </row>
        <row r="1206">
          <cell r="F1206">
            <v>1221</v>
          </cell>
          <cell r="G1206">
            <v>38855</v>
          </cell>
          <cell r="H1206" t="str">
            <v>03B/ISO</v>
          </cell>
          <cell r="I1206" t="str">
            <v>SJ</v>
          </cell>
          <cell r="J1206" t="str">
            <v>03B</v>
          </cell>
          <cell r="K1206" t="str">
            <v>ISO</v>
          </cell>
        </row>
        <row r="1207">
          <cell r="F1207">
            <v>1222</v>
          </cell>
          <cell r="G1207">
            <v>38855</v>
          </cell>
          <cell r="H1207" t="str">
            <v>03B/NQ</v>
          </cell>
          <cell r="I1207" t="str">
            <v>SJ</v>
          </cell>
          <cell r="J1207" t="str">
            <v>03B</v>
          </cell>
          <cell r="K1207" t="str">
            <v>NQ</v>
          </cell>
        </row>
        <row r="1208">
          <cell r="F1208">
            <v>1223</v>
          </cell>
          <cell r="G1208">
            <v>38855</v>
          </cell>
          <cell r="H1208" t="str">
            <v>03B/ISO</v>
          </cell>
          <cell r="I1208" t="str">
            <v>SJ</v>
          </cell>
          <cell r="J1208" t="str">
            <v>03B</v>
          </cell>
          <cell r="K1208" t="str">
            <v>ISO</v>
          </cell>
        </row>
        <row r="1209">
          <cell r="F1209">
            <v>1224</v>
          </cell>
          <cell r="G1209">
            <v>38855</v>
          </cell>
          <cell r="H1209" t="str">
            <v>03B/ISO</v>
          </cell>
          <cell r="I1209" t="str">
            <v>SJ</v>
          </cell>
          <cell r="J1209" t="str">
            <v>03B</v>
          </cell>
          <cell r="K1209" t="str">
            <v>ISO</v>
          </cell>
        </row>
        <row r="1210">
          <cell r="F1210">
            <v>1225</v>
          </cell>
          <cell r="G1210">
            <v>38855</v>
          </cell>
          <cell r="H1210" t="str">
            <v>03B/NQ</v>
          </cell>
          <cell r="I1210" t="str">
            <v>SJ</v>
          </cell>
          <cell r="J1210" t="str">
            <v>03B</v>
          </cell>
          <cell r="K1210" t="str">
            <v>NQ</v>
          </cell>
        </row>
        <row r="1211">
          <cell r="F1211">
            <v>1226</v>
          </cell>
          <cell r="G1211">
            <v>38855</v>
          </cell>
          <cell r="H1211" t="str">
            <v>03B/ISO</v>
          </cell>
          <cell r="I1211" t="str">
            <v>SJ</v>
          </cell>
          <cell r="J1211" t="str">
            <v>03B</v>
          </cell>
          <cell r="K1211" t="str">
            <v>ISO</v>
          </cell>
        </row>
        <row r="1212">
          <cell r="F1212">
            <v>1227</v>
          </cell>
          <cell r="G1212">
            <v>38855</v>
          </cell>
          <cell r="H1212" t="str">
            <v>03B/ISO</v>
          </cell>
          <cell r="I1212" t="str">
            <v>SJ</v>
          </cell>
          <cell r="J1212" t="str">
            <v>03B</v>
          </cell>
          <cell r="K1212" t="str">
            <v>ISO</v>
          </cell>
        </row>
        <row r="1213">
          <cell r="F1213">
            <v>1228</v>
          </cell>
          <cell r="G1213">
            <v>38855</v>
          </cell>
          <cell r="H1213" t="str">
            <v>03B/ISO</v>
          </cell>
          <cell r="I1213" t="str">
            <v>SJ</v>
          </cell>
          <cell r="J1213" t="str">
            <v>03B</v>
          </cell>
          <cell r="K1213" t="str">
            <v>ISO</v>
          </cell>
        </row>
        <row r="1214">
          <cell r="F1214">
            <v>1229</v>
          </cell>
          <cell r="G1214">
            <v>38855</v>
          </cell>
          <cell r="H1214" t="str">
            <v>03B/NQ</v>
          </cell>
          <cell r="I1214" t="str">
            <v>SJ</v>
          </cell>
          <cell r="J1214" t="str">
            <v>03B</v>
          </cell>
          <cell r="K1214" t="str">
            <v>NQ</v>
          </cell>
        </row>
        <row r="1215">
          <cell r="F1215">
            <v>1230</v>
          </cell>
          <cell r="G1215">
            <v>38855</v>
          </cell>
          <cell r="H1215" t="str">
            <v>03B/ISO</v>
          </cell>
          <cell r="I1215" t="str">
            <v>SJ</v>
          </cell>
          <cell r="J1215" t="str">
            <v>03B</v>
          </cell>
          <cell r="K1215" t="str">
            <v>ISO</v>
          </cell>
        </row>
        <row r="1216">
          <cell r="F1216">
            <v>1231</v>
          </cell>
          <cell r="G1216">
            <v>38855</v>
          </cell>
          <cell r="H1216" t="str">
            <v>03B/NQ</v>
          </cell>
          <cell r="I1216" t="str">
            <v>SJ</v>
          </cell>
          <cell r="J1216" t="str">
            <v>03B</v>
          </cell>
          <cell r="K1216" t="str">
            <v>NQ</v>
          </cell>
        </row>
        <row r="1217">
          <cell r="F1217">
            <v>1232</v>
          </cell>
          <cell r="G1217">
            <v>38855</v>
          </cell>
          <cell r="H1217" t="str">
            <v>03B/ISO</v>
          </cell>
          <cell r="I1217" t="str">
            <v>SJ</v>
          </cell>
          <cell r="J1217" t="str">
            <v>03B</v>
          </cell>
          <cell r="K1217" t="str">
            <v>ISO</v>
          </cell>
        </row>
        <row r="1218">
          <cell r="F1218">
            <v>1233</v>
          </cell>
          <cell r="G1218">
            <v>38855</v>
          </cell>
          <cell r="H1218" t="str">
            <v>03B/ISO</v>
          </cell>
          <cell r="I1218" t="str">
            <v>SJ</v>
          </cell>
          <cell r="J1218" t="str">
            <v>03B</v>
          </cell>
          <cell r="K1218" t="str">
            <v>ISO</v>
          </cell>
        </row>
        <row r="1219">
          <cell r="F1219">
            <v>1234</v>
          </cell>
          <cell r="G1219">
            <v>38855</v>
          </cell>
          <cell r="H1219" t="str">
            <v>03B/ISO</v>
          </cell>
          <cell r="I1219" t="str">
            <v>SJ</v>
          </cell>
          <cell r="J1219" t="str">
            <v>03B</v>
          </cell>
          <cell r="K1219" t="str">
            <v>ISO</v>
          </cell>
        </row>
        <row r="1220">
          <cell r="F1220">
            <v>1235</v>
          </cell>
          <cell r="G1220">
            <v>38855</v>
          </cell>
          <cell r="H1220" t="str">
            <v>03B/ISO</v>
          </cell>
          <cell r="I1220" t="str">
            <v>SJ</v>
          </cell>
          <cell r="J1220" t="str">
            <v>03B</v>
          </cell>
          <cell r="K1220" t="str">
            <v>ISO</v>
          </cell>
        </row>
        <row r="1221">
          <cell r="F1221">
            <v>1236</v>
          </cell>
          <cell r="G1221">
            <v>38855</v>
          </cell>
          <cell r="H1221" t="str">
            <v>03B/ISO</v>
          </cell>
          <cell r="I1221" t="str">
            <v>SJ</v>
          </cell>
          <cell r="J1221" t="str">
            <v>03B</v>
          </cell>
          <cell r="K1221" t="str">
            <v>ISO</v>
          </cell>
        </row>
        <row r="1222">
          <cell r="F1222">
            <v>1237</v>
          </cell>
          <cell r="G1222">
            <v>38855</v>
          </cell>
          <cell r="H1222" t="str">
            <v>03B/ISO</v>
          </cell>
          <cell r="I1222" t="str">
            <v>SJ</v>
          </cell>
          <cell r="J1222" t="str">
            <v>03B</v>
          </cell>
          <cell r="K1222" t="str">
            <v>ISO</v>
          </cell>
        </row>
        <row r="1223">
          <cell r="F1223">
            <v>1238</v>
          </cell>
          <cell r="G1223">
            <v>38855</v>
          </cell>
          <cell r="H1223" t="str">
            <v>03B/ISO</v>
          </cell>
          <cell r="I1223" t="str">
            <v>SJ</v>
          </cell>
          <cell r="J1223" t="str">
            <v>03B</v>
          </cell>
          <cell r="K1223" t="str">
            <v>ISO</v>
          </cell>
        </row>
        <row r="1224">
          <cell r="F1224">
            <v>1239</v>
          </cell>
          <cell r="G1224">
            <v>38855</v>
          </cell>
          <cell r="H1224" t="str">
            <v>03B/ISO</v>
          </cell>
          <cell r="I1224" t="str">
            <v>SJ</v>
          </cell>
          <cell r="J1224" t="str">
            <v>03B</v>
          </cell>
          <cell r="K1224" t="str">
            <v>ISO</v>
          </cell>
        </row>
        <row r="1225">
          <cell r="F1225">
            <v>1240</v>
          </cell>
          <cell r="G1225">
            <v>38855</v>
          </cell>
          <cell r="H1225" t="str">
            <v>03B/ISO</v>
          </cell>
          <cell r="I1225" t="str">
            <v>SJ</v>
          </cell>
          <cell r="J1225" t="str">
            <v>03B</v>
          </cell>
          <cell r="K1225" t="str">
            <v>ISO</v>
          </cell>
        </row>
        <row r="1226">
          <cell r="F1226">
            <v>1241</v>
          </cell>
          <cell r="G1226">
            <v>38855</v>
          </cell>
          <cell r="H1226" t="str">
            <v>03B/NQ</v>
          </cell>
          <cell r="I1226" t="str">
            <v>SJ</v>
          </cell>
          <cell r="J1226" t="str">
            <v>03B</v>
          </cell>
          <cell r="K1226" t="str">
            <v>NQ</v>
          </cell>
        </row>
        <row r="1227">
          <cell r="F1227">
            <v>1242</v>
          </cell>
          <cell r="G1227">
            <v>38855</v>
          </cell>
          <cell r="H1227" t="str">
            <v>03B/ISO</v>
          </cell>
          <cell r="I1227" t="str">
            <v>SJ</v>
          </cell>
          <cell r="J1227" t="str">
            <v>03B</v>
          </cell>
          <cell r="K1227" t="str">
            <v>ISO</v>
          </cell>
        </row>
        <row r="1228">
          <cell r="F1228">
            <v>1243</v>
          </cell>
          <cell r="G1228">
            <v>38855</v>
          </cell>
          <cell r="H1228" t="str">
            <v>03B/ISO</v>
          </cell>
          <cell r="I1228" t="str">
            <v>SJ</v>
          </cell>
          <cell r="J1228" t="str">
            <v>03B</v>
          </cell>
          <cell r="K1228" t="str">
            <v>ISO</v>
          </cell>
        </row>
        <row r="1229">
          <cell r="F1229">
            <v>1244</v>
          </cell>
          <cell r="G1229">
            <v>38855</v>
          </cell>
          <cell r="H1229" t="str">
            <v>03B/NQ</v>
          </cell>
          <cell r="I1229" t="str">
            <v>SJ</v>
          </cell>
          <cell r="J1229" t="str">
            <v>03B</v>
          </cell>
          <cell r="K1229" t="str">
            <v>NQ</v>
          </cell>
        </row>
        <row r="1230">
          <cell r="F1230">
            <v>1245</v>
          </cell>
          <cell r="G1230">
            <v>38855</v>
          </cell>
          <cell r="H1230" t="str">
            <v>03B/ISO</v>
          </cell>
          <cell r="I1230" t="str">
            <v>SJ</v>
          </cell>
          <cell r="J1230" t="str">
            <v>03B</v>
          </cell>
          <cell r="K1230" t="str">
            <v>ISO</v>
          </cell>
        </row>
        <row r="1231">
          <cell r="F1231">
            <v>1246</v>
          </cell>
          <cell r="G1231">
            <v>38855</v>
          </cell>
          <cell r="H1231" t="str">
            <v>03B/NQ</v>
          </cell>
          <cell r="I1231" t="str">
            <v>SJ</v>
          </cell>
          <cell r="J1231" t="str">
            <v>03B</v>
          </cell>
          <cell r="K1231" t="str">
            <v>NQ</v>
          </cell>
        </row>
        <row r="1232">
          <cell r="F1232">
            <v>1247</v>
          </cell>
          <cell r="G1232">
            <v>38855</v>
          </cell>
          <cell r="H1232" t="str">
            <v>03B/ISO</v>
          </cell>
          <cell r="I1232" t="str">
            <v>SJ</v>
          </cell>
          <cell r="J1232" t="str">
            <v>03B</v>
          </cell>
          <cell r="K1232" t="str">
            <v>ISO</v>
          </cell>
        </row>
        <row r="1233">
          <cell r="F1233">
            <v>1248</v>
          </cell>
          <cell r="G1233">
            <v>38855</v>
          </cell>
          <cell r="H1233" t="str">
            <v>03B/ISO</v>
          </cell>
          <cell r="I1233" t="str">
            <v>SJ</v>
          </cell>
          <cell r="J1233" t="str">
            <v>03B</v>
          </cell>
          <cell r="K1233" t="str">
            <v>ISO</v>
          </cell>
        </row>
        <row r="1234">
          <cell r="F1234">
            <v>1251</v>
          </cell>
          <cell r="G1234">
            <v>38855</v>
          </cell>
          <cell r="H1234" t="str">
            <v>03B/ISO</v>
          </cell>
          <cell r="I1234" t="str">
            <v>SJ</v>
          </cell>
          <cell r="J1234" t="str">
            <v>03B</v>
          </cell>
          <cell r="K1234" t="str">
            <v>ISO</v>
          </cell>
        </row>
        <row r="1235">
          <cell r="F1235">
            <v>1252</v>
          </cell>
          <cell r="G1235">
            <v>38855</v>
          </cell>
          <cell r="H1235" t="str">
            <v>03B/ISO</v>
          </cell>
          <cell r="I1235" t="str">
            <v>SJ</v>
          </cell>
          <cell r="J1235" t="str">
            <v>03B</v>
          </cell>
          <cell r="K1235" t="str">
            <v>ISO</v>
          </cell>
        </row>
        <row r="1236">
          <cell r="F1236">
            <v>1253</v>
          </cell>
          <cell r="G1236">
            <v>38855</v>
          </cell>
          <cell r="H1236" t="str">
            <v>03B/ISO</v>
          </cell>
          <cell r="I1236" t="str">
            <v>SJ</v>
          </cell>
          <cell r="J1236" t="str">
            <v>03B</v>
          </cell>
          <cell r="K1236" t="str">
            <v>ISO</v>
          </cell>
        </row>
        <row r="1237">
          <cell r="F1237">
            <v>1254</v>
          </cell>
          <cell r="G1237">
            <v>38855</v>
          </cell>
          <cell r="H1237" t="str">
            <v>03B/NQ</v>
          </cell>
          <cell r="I1237" t="str">
            <v>SJ</v>
          </cell>
          <cell r="J1237" t="str">
            <v>03B</v>
          </cell>
          <cell r="K1237" t="str">
            <v>NQ</v>
          </cell>
        </row>
        <row r="1238">
          <cell r="F1238">
            <v>1255</v>
          </cell>
          <cell r="G1238">
            <v>38855</v>
          </cell>
          <cell r="H1238" t="str">
            <v>03B/ISO</v>
          </cell>
          <cell r="I1238" t="str">
            <v>SJ</v>
          </cell>
          <cell r="J1238" t="str">
            <v>03B</v>
          </cell>
          <cell r="K1238" t="str">
            <v>ISO</v>
          </cell>
        </row>
        <row r="1239">
          <cell r="F1239">
            <v>1256</v>
          </cell>
          <cell r="G1239">
            <v>38855</v>
          </cell>
          <cell r="H1239" t="str">
            <v>03B/NQ</v>
          </cell>
          <cell r="I1239" t="str">
            <v>SJ</v>
          </cell>
          <cell r="J1239" t="str">
            <v>03B</v>
          </cell>
          <cell r="K1239" t="str">
            <v>NQ</v>
          </cell>
        </row>
        <row r="1240">
          <cell r="F1240">
            <v>1257</v>
          </cell>
          <cell r="G1240">
            <v>38855</v>
          </cell>
          <cell r="H1240" t="str">
            <v>03B/ISO</v>
          </cell>
          <cell r="I1240" t="str">
            <v>SJ</v>
          </cell>
          <cell r="J1240" t="str">
            <v>03B</v>
          </cell>
          <cell r="K1240" t="str">
            <v>ISO</v>
          </cell>
        </row>
        <row r="1241">
          <cell r="F1241">
            <v>1258</v>
          </cell>
          <cell r="G1241">
            <v>38855</v>
          </cell>
          <cell r="H1241" t="str">
            <v>03B/ISO</v>
          </cell>
          <cell r="I1241" t="str">
            <v>SJ</v>
          </cell>
          <cell r="J1241" t="str">
            <v>03B</v>
          </cell>
          <cell r="K1241" t="str">
            <v>ISO</v>
          </cell>
        </row>
        <row r="1242">
          <cell r="F1242">
            <v>1259</v>
          </cell>
          <cell r="G1242">
            <v>38855</v>
          </cell>
          <cell r="H1242" t="str">
            <v>03B/ISO</v>
          </cell>
          <cell r="I1242" t="str">
            <v>SJ</v>
          </cell>
          <cell r="J1242" t="str">
            <v>03B</v>
          </cell>
          <cell r="K1242" t="str">
            <v>ISO</v>
          </cell>
        </row>
        <row r="1243">
          <cell r="F1243">
            <v>1260</v>
          </cell>
          <cell r="G1243">
            <v>38855</v>
          </cell>
          <cell r="H1243" t="str">
            <v>03B/ISO</v>
          </cell>
          <cell r="I1243" t="str">
            <v>SJ</v>
          </cell>
          <cell r="J1243" t="str">
            <v>03B</v>
          </cell>
          <cell r="K1243" t="str">
            <v>ISO</v>
          </cell>
        </row>
        <row r="1244">
          <cell r="F1244">
            <v>1261</v>
          </cell>
          <cell r="G1244">
            <v>38855</v>
          </cell>
          <cell r="H1244" t="str">
            <v>03B/ISO</v>
          </cell>
          <cell r="I1244" t="str">
            <v>SJ</v>
          </cell>
          <cell r="J1244" t="str">
            <v>03B</v>
          </cell>
          <cell r="K1244" t="str">
            <v>ISO</v>
          </cell>
        </row>
        <row r="1245">
          <cell r="F1245">
            <v>1262</v>
          </cell>
          <cell r="G1245">
            <v>38855</v>
          </cell>
          <cell r="H1245" t="str">
            <v>03B/ISO</v>
          </cell>
          <cell r="I1245" t="str">
            <v>SJ</v>
          </cell>
          <cell r="J1245" t="str">
            <v>03B</v>
          </cell>
          <cell r="K1245" t="str">
            <v>ISO</v>
          </cell>
        </row>
        <row r="1246">
          <cell r="F1246">
            <v>1263</v>
          </cell>
          <cell r="G1246">
            <v>38855</v>
          </cell>
          <cell r="H1246" t="str">
            <v>03B/ISO</v>
          </cell>
          <cell r="I1246" t="str">
            <v>SJ</v>
          </cell>
          <cell r="J1246" t="str">
            <v>03B</v>
          </cell>
          <cell r="K1246" t="str">
            <v>ISO</v>
          </cell>
        </row>
        <row r="1247">
          <cell r="F1247">
            <v>1264</v>
          </cell>
          <cell r="G1247">
            <v>38855</v>
          </cell>
          <cell r="H1247" t="str">
            <v>03B/ISO</v>
          </cell>
          <cell r="I1247" t="str">
            <v>SJ</v>
          </cell>
          <cell r="J1247" t="str">
            <v>03B</v>
          </cell>
          <cell r="K1247" t="str">
            <v>ISO</v>
          </cell>
        </row>
        <row r="1248">
          <cell r="F1248">
            <v>1265</v>
          </cell>
          <cell r="G1248">
            <v>38855</v>
          </cell>
          <cell r="H1248" t="str">
            <v>03B/NQ</v>
          </cell>
          <cell r="I1248" t="str">
            <v>SJ</v>
          </cell>
          <cell r="J1248" t="str">
            <v>03B</v>
          </cell>
          <cell r="K1248" t="str">
            <v>NQ</v>
          </cell>
        </row>
        <row r="1249">
          <cell r="F1249">
            <v>1266</v>
          </cell>
          <cell r="G1249">
            <v>38855</v>
          </cell>
          <cell r="H1249" t="str">
            <v>03B/ISO</v>
          </cell>
          <cell r="I1249" t="str">
            <v>SJ</v>
          </cell>
          <cell r="J1249" t="str">
            <v>03B</v>
          </cell>
          <cell r="K1249" t="str">
            <v>ISO</v>
          </cell>
        </row>
        <row r="1250">
          <cell r="F1250">
            <v>1267</v>
          </cell>
          <cell r="G1250">
            <v>38855</v>
          </cell>
          <cell r="H1250" t="str">
            <v>03B/ISO</v>
          </cell>
          <cell r="I1250" t="str">
            <v>SJ</v>
          </cell>
          <cell r="J1250" t="str">
            <v>03B</v>
          </cell>
          <cell r="K1250" t="str">
            <v>ISO</v>
          </cell>
        </row>
        <row r="1251">
          <cell r="F1251">
            <v>1268</v>
          </cell>
          <cell r="G1251">
            <v>38855</v>
          </cell>
          <cell r="H1251" t="str">
            <v>03B/NQ</v>
          </cell>
          <cell r="I1251" t="str">
            <v>SJ</v>
          </cell>
          <cell r="J1251" t="str">
            <v>03B</v>
          </cell>
          <cell r="K1251" t="str">
            <v>NQ</v>
          </cell>
        </row>
        <row r="1252">
          <cell r="F1252">
            <v>1269</v>
          </cell>
          <cell r="G1252">
            <v>38855</v>
          </cell>
          <cell r="H1252" t="str">
            <v>03B/ISO</v>
          </cell>
          <cell r="I1252" t="str">
            <v>SJ</v>
          </cell>
          <cell r="J1252" t="str">
            <v>03B</v>
          </cell>
          <cell r="K1252" t="str">
            <v>ISO</v>
          </cell>
        </row>
        <row r="1253">
          <cell r="F1253">
            <v>1270</v>
          </cell>
          <cell r="G1253">
            <v>38855</v>
          </cell>
          <cell r="H1253" t="str">
            <v>03B/NQ</v>
          </cell>
          <cell r="I1253" t="str">
            <v>SJ</v>
          </cell>
          <cell r="J1253" t="str">
            <v>03B</v>
          </cell>
          <cell r="K1253" t="str">
            <v>NQ</v>
          </cell>
        </row>
        <row r="1254">
          <cell r="F1254">
            <v>1271</v>
          </cell>
          <cell r="G1254">
            <v>38855</v>
          </cell>
          <cell r="H1254" t="str">
            <v>03B/ISO</v>
          </cell>
          <cell r="I1254" t="str">
            <v>SJ</v>
          </cell>
          <cell r="J1254" t="str">
            <v>03B</v>
          </cell>
          <cell r="K1254" t="str">
            <v>ISO</v>
          </cell>
        </row>
        <row r="1255">
          <cell r="F1255">
            <v>1272</v>
          </cell>
          <cell r="G1255">
            <v>38855</v>
          </cell>
          <cell r="H1255" t="str">
            <v>03B/NQ</v>
          </cell>
          <cell r="I1255" t="str">
            <v>SJ</v>
          </cell>
          <cell r="J1255" t="str">
            <v>03B</v>
          </cell>
          <cell r="K1255" t="str">
            <v>NQ</v>
          </cell>
        </row>
        <row r="1256">
          <cell r="F1256">
            <v>1273</v>
          </cell>
          <cell r="G1256">
            <v>38855</v>
          </cell>
          <cell r="H1256" t="str">
            <v>03B/ISO</v>
          </cell>
          <cell r="I1256" t="str">
            <v>SJ</v>
          </cell>
          <cell r="J1256" t="str">
            <v>03B</v>
          </cell>
          <cell r="K1256" t="str">
            <v>ISO</v>
          </cell>
        </row>
        <row r="1257">
          <cell r="F1257">
            <v>1274</v>
          </cell>
          <cell r="G1257">
            <v>38855</v>
          </cell>
          <cell r="H1257" t="str">
            <v>03B/NQ</v>
          </cell>
          <cell r="I1257" t="str">
            <v>SJ</v>
          </cell>
          <cell r="J1257" t="str">
            <v>03B</v>
          </cell>
          <cell r="K1257" t="str">
            <v>NQ</v>
          </cell>
        </row>
        <row r="1258">
          <cell r="F1258">
            <v>1275</v>
          </cell>
          <cell r="G1258">
            <v>38855</v>
          </cell>
          <cell r="H1258" t="str">
            <v>03B/ISO</v>
          </cell>
          <cell r="I1258" t="str">
            <v>SJ</v>
          </cell>
          <cell r="J1258" t="str">
            <v>03B</v>
          </cell>
          <cell r="K1258" t="str">
            <v>ISO</v>
          </cell>
        </row>
        <row r="1259">
          <cell r="F1259">
            <v>1276</v>
          </cell>
          <cell r="G1259">
            <v>38855</v>
          </cell>
          <cell r="H1259" t="str">
            <v>03B/NQ</v>
          </cell>
          <cell r="I1259" t="str">
            <v>SJ</v>
          </cell>
          <cell r="J1259" t="str">
            <v>03B</v>
          </cell>
          <cell r="K1259" t="str">
            <v>NQ</v>
          </cell>
        </row>
        <row r="1260">
          <cell r="F1260">
            <v>1277</v>
          </cell>
          <cell r="G1260">
            <v>38855</v>
          </cell>
          <cell r="H1260" t="str">
            <v>03B/ISO</v>
          </cell>
          <cell r="I1260" t="str">
            <v>SJ</v>
          </cell>
          <cell r="J1260" t="str">
            <v>03B</v>
          </cell>
          <cell r="K1260" t="str">
            <v>ISO</v>
          </cell>
        </row>
        <row r="1261">
          <cell r="F1261">
            <v>1278</v>
          </cell>
          <cell r="G1261">
            <v>38855</v>
          </cell>
          <cell r="H1261" t="str">
            <v>03B/ISO</v>
          </cell>
          <cell r="I1261" t="str">
            <v>SJ</v>
          </cell>
          <cell r="J1261" t="str">
            <v>03B</v>
          </cell>
          <cell r="K1261" t="str">
            <v>ISO</v>
          </cell>
        </row>
        <row r="1262">
          <cell r="F1262">
            <v>1279</v>
          </cell>
          <cell r="G1262">
            <v>38855</v>
          </cell>
          <cell r="H1262" t="str">
            <v>03B/ISO</v>
          </cell>
          <cell r="I1262" t="str">
            <v>SJ</v>
          </cell>
          <cell r="J1262" t="str">
            <v>03B</v>
          </cell>
          <cell r="K1262" t="str">
            <v>ISO</v>
          </cell>
        </row>
        <row r="1263">
          <cell r="F1263">
            <v>1280</v>
          </cell>
          <cell r="G1263">
            <v>38855</v>
          </cell>
          <cell r="H1263" t="str">
            <v>03B/ISO</v>
          </cell>
          <cell r="I1263" t="str">
            <v>SJ</v>
          </cell>
          <cell r="J1263" t="str">
            <v>03B</v>
          </cell>
          <cell r="K1263" t="str">
            <v>ISO</v>
          </cell>
        </row>
        <row r="1264">
          <cell r="F1264">
            <v>1281</v>
          </cell>
          <cell r="G1264">
            <v>38855</v>
          </cell>
          <cell r="H1264" t="str">
            <v>03B/ISO</v>
          </cell>
          <cell r="I1264" t="str">
            <v>SJ</v>
          </cell>
          <cell r="J1264" t="str">
            <v>03B</v>
          </cell>
          <cell r="K1264" t="str">
            <v>ISO</v>
          </cell>
        </row>
        <row r="1265">
          <cell r="F1265">
            <v>1282</v>
          </cell>
          <cell r="G1265">
            <v>38855</v>
          </cell>
          <cell r="H1265" t="str">
            <v>03B/NQ</v>
          </cell>
          <cell r="I1265" t="str">
            <v>SJ</v>
          </cell>
          <cell r="J1265" t="str">
            <v>03B</v>
          </cell>
          <cell r="K1265" t="str">
            <v>NQ</v>
          </cell>
        </row>
        <row r="1266">
          <cell r="F1266">
            <v>1283</v>
          </cell>
          <cell r="G1266">
            <v>38855</v>
          </cell>
          <cell r="H1266" t="str">
            <v>03B/ISO</v>
          </cell>
          <cell r="I1266" t="str">
            <v>SJ</v>
          </cell>
          <cell r="J1266" t="str">
            <v>03B</v>
          </cell>
          <cell r="K1266" t="str">
            <v>ISO</v>
          </cell>
        </row>
        <row r="1267">
          <cell r="F1267">
            <v>1284</v>
          </cell>
          <cell r="G1267">
            <v>38855</v>
          </cell>
          <cell r="H1267" t="str">
            <v>03B/NQ</v>
          </cell>
          <cell r="I1267" t="str">
            <v>SJ</v>
          </cell>
          <cell r="J1267" t="str">
            <v>03B</v>
          </cell>
          <cell r="K1267" t="str">
            <v>NQ</v>
          </cell>
        </row>
        <row r="1268">
          <cell r="F1268">
            <v>1285</v>
          </cell>
          <cell r="G1268">
            <v>38855</v>
          </cell>
          <cell r="H1268" t="str">
            <v>03B/ISO</v>
          </cell>
          <cell r="I1268" t="str">
            <v>SJ</v>
          </cell>
          <cell r="J1268" t="str">
            <v>03B</v>
          </cell>
          <cell r="K1268" t="str">
            <v>ISO</v>
          </cell>
        </row>
        <row r="1269">
          <cell r="F1269">
            <v>1286</v>
          </cell>
          <cell r="G1269">
            <v>38855</v>
          </cell>
          <cell r="H1269" t="str">
            <v>03B/NQ</v>
          </cell>
          <cell r="I1269" t="str">
            <v>SJ</v>
          </cell>
          <cell r="J1269" t="str">
            <v>03B</v>
          </cell>
          <cell r="K1269" t="str">
            <v>NQ</v>
          </cell>
        </row>
        <row r="1270">
          <cell r="F1270">
            <v>1287</v>
          </cell>
          <cell r="G1270">
            <v>38855</v>
          </cell>
          <cell r="H1270" t="str">
            <v>03B/ISO</v>
          </cell>
          <cell r="I1270" t="str">
            <v>SJ</v>
          </cell>
          <cell r="J1270" t="str">
            <v>03B</v>
          </cell>
          <cell r="K1270" t="str">
            <v>ISO</v>
          </cell>
        </row>
        <row r="1271">
          <cell r="F1271">
            <v>1288</v>
          </cell>
          <cell r="G1271">
            <v>38855</v>
          </cell>
          <cell r="H1271" t="str">
            <v>03B/ISO</v>
          </cell>
          <cell r="I1271" t="str">
            <v>SJ</v>
          </cell>
          <cell r="J1271" t="str">
            <v>03B</v>
          </cell>
          <cell r="K1271" t="str">
            <v>ISO</v>
          </cell>
        </row>
        <row r="1272">
          <cell r="F1272">
            <v>1289</v>
          </cell>
          <cell r="G1272">
            <v>38855</v>
          </cell>
          <cell r="H1272" t="str">
            <v>03B/ISO</v>
          </cell>
          <cell r="I1272" t="str">
            <v>SJ</v>
          </cell>
          <cell r="J1272" t="str">
            <v>03B</v>
          </cell>
          <cell r="K1272" t="str">
            <v>ISO</v>
          </cell>
        </row>
        <row r="1273">
          <cell r="F1273">
            <v>1290</v>
          </cell>
          <cell r="G1273">
            <v>38855</v>
          </cell>
          <cell r="H1273" t="str">
            <v>03B/NQ</v>
          </cell>
          <cell r="I1273" t="str">
            <v>SJ</v>
          </cell>
          <cell r="J1273" t="str">
            <v>03B</v>
          </cell>
          <cell r="K1273" t="str">
            <v>NQ</v>
          </cell>
        </row>
        <row r="1274">
          <cell r="F1274">
            <v>1291</v>
          </cell>
          <cell r="G1274">
            <v>38855</v>
          </cell>
          <cell r="H1274" t="str">
            <v>03B/ISO</v>
          </cell>
          <cell r="I1274" t="str">
            <v>SJ</v>
          </cell>
          <cell r="J1274" t="str">
            <v>03B</v>
          </cell>
          <cell r="K1274" t="str">
            <v>ISO</v>
          </cell>
        </row>
        <row r="1275">
          <cell r="F1275">
            <v>1292</v>
          </cell>
          <cell r="G1275">
            <v>38855</v>
          </cell>
          <cell r="H1275" t="str">
            <v>03B/ISO</v>
          </cell>
          <cell r="I1275" t="str">
            <v>SJ</v>
          </cell>
          <cell r="J1275" t="str">
            <v>03B</v>
          </cell>
          <cell r="K1275" t="str">
            <v>ISO</v>
          </cell>
        </row>
        <row r="1276">
          <cell r="F1276">
            <v>1293</v>
          </cell>
          <cell r="G1276">
            <v>38855</v>
          </cell>
          <cell r="H1276" t="str">
            <v>03B/NQ</v>
          </cell>
          <cell r="I1276" t="str">
            <v>SJ</v>
          </cell>
          <cell r="J1276" t="str">
            <v>03B</v>
          </cell>
          <cell r="K1276" t="str">
            <v>NQ</v>
          </cell>
        </row>
        <row r="1277">
          <cell r="F1277">
            <v>1294</v>
          </cell>
          <cell r="G1277">
            <v>38855</v>
          </cell>
          <cell r="H1277" t="str">
            <v>03B/ISO</v>
          </cell>
          <cell r="I1277" t="str">
            <v>SJ</v>
          </cell>
          <cell r="J1277" t="str">
            <v>03B</v>
          </cell>
          <cell r="K1277" t="str">
            <v>ISO</v>
          </cell>
        </row>
        <row r="1278">
          <cell r="F1278">
            <v>1295</v>
          </cell>
          <cell r="G1278">
            <v>38855</v>
          </cell>
          <cell r="H1278" t="str">
            <v>03B/ISO</v>
          </cell>
          <cell r="I1278" t="str">
            <v>SJ</v>
          </cell>
          <cell r="J1278" t="str">
            <v>03B</v>
          </cell>
          <cell r="K1278" t="str">
            <v>ISO</v>
          </cell>
        </row>
        <row r="1279">
          <cell r="F1279">
            <v>1296</v>
          </cell>
          <cell r="G1279">
            <v>38855</v>
          </cell>
          <cell r="H1279" t="str">
            <v>03B/ISO</v>
          </cell>
          <cell r="I1279" t="str">
            <v>SJ</v>
          </cell>
          <cell r="J1279" t="str">
            <v>03B</v>
          </cell>
          <cell r="K1279" t="str">
            <v>ISO</v>
          </cell>
        </row>
        <row r="1280">
          <cell r="F1280">
            <v>1297</v>
          </cell>
          <cell r="G1280">
            <v>38855</v>
          </cell>
          <cell r="H1280" t="str">
            <v>03B/NQ</v>
          </cell>
          <cell r="I1280" t="str">
            <v>SJ</v>
          </cell>
          <cell r="J1280" t="str">
            <v>03B</v>
          </cell>
          <cell r="K1280" t="str">
            <v>NQ</v>
          </cell>
        </row>
        <row r="1281">
          <cell r="F1281">
            <v>1298</v>
          </cell>
          <cell r="G1281">
            <v>38855</v>
          </cell>
          <cell r="H1281" t="str">
            <v>03B/ISO</v>
          </cell>
          <cell r="I1281" t="str">
            <v>SJ</v>
          </cell>
          <cell r="J1281" t="str">
            <v>03B</v>
          </cell>
          <cell r="K1281" t="str">
            <v>ISO</v>
          </cell>
        </row>
        <row r="1282">
          <cell r="F1282">
            <v>1299</v>
          </cell>
          <cell r="G1282">
            <v>38855</v>
          </cell>
          <cell r="H1282" t="str">
            <v>03B/ISO</v>
          </cell>
          <cell r="I1282" t="str">
            <v>SJ</v>
          </cell>
          <cell r="J1282" t="str">
            <v>03B</v>
          </cell>
          <cell r="K1282" t="str">
            <v>ISO</v>
          </cell>
        </row>
        <row r="1283">
          <cell r="F1283">
            <v>1300</v>
          </cell>
          <cell r="G1283">
            <v>38855</v>
          </cell>
          <cell r="H1283" t="str">
            <v>03B/NQ</v>
          </cell>
          <cell r="I1283" t="str">
            <v>SJ</v>
          </cell>
          <cell r="J1283" t="str">
            <v>03B</v>
          </cell>
          <cell r="K1283" t="str">
            <v>NQ</v>
          </cell>
        </row>
        <row r="1284">
          <cell r="F1284">
            <v>1301</v>
          </cell>
          <cell r="G1284">
            <v>38855</v>
          </cell>
          <cell r="H1284" t="str">
            <v>03B/ISO</v>
          </cell>
          <cell r="I1284" t="str">
            <v>SJ</v>
          </cell>
          <cell r="J1284" t="str">
            <v>03B</v>
          </cell>
          <cell r="K1284" t="str">
            <v>ISO</v>
          </cell>
        </row>
        <row r="1285">
          <cell r="F1285">
            <v>1302</v>
          </cell>
          <cell r="G1285">
            <v>38855</v>
          </cell>
          <cell r="H1285" t="str">
            <v>03B/ISO</v>
          </cell>
          <cell r="I1285" t="str">
            <v>SJ</v>
          </cell>
          <cell r="J1285" t="str">
            <v>03B</v>
          </cell>
          <cell r="K1285" t="str">
            <v>ISO</v>
          </cell>
        </row>
        <row r="1286">
          <cell r="F1286">
            <v>1303</v>
          </cell>
          <cell r="G1286">
            <v>38855</v>
          </cell>
          <cell r="H1286" t="str">
            <v>03B/ISO</v>
          </cell>
          <cell r="I1286" t="str">
            <v>SJ</v>
          </cell>
          <cell r="J1286" t="str">
            <v>03B</v>
          </cell>
          <cell r="K1286" t="str">
            <v>ISO</v>
          </cell>
        </row>
        <row r="1287">
          <cell r="F1287">
            <v>1304</v>
          </cell>
          <cell r="G1287">
            <v>38855</v>
          </cell>
          <cell r="H1287" t="str">
            <v>03B/ISO</v>
          </cell>
          <cell r="I1287" t="str">
            <v>SJ</v>
          </cell>
          <cell r="J1287" t="str">
            <v>03B</v>
          </cell>
          <cell r="K1287" t="str">
            <v>ISO</v>
          </cell>
        </row>
        <row r="1288">
          <cell r="F1288">
            <v>1305</v>
          </cell>
          <cell r="G1288">
            <v>38855</v>
          </cell>
          <cell r="H1288" t="str">
            <v>03B/ISO</v>
          </cell>
          <cell r="I1288" t="str">
            <v>SJ</v>
          </cell>
          <cell r="J1288" t="str">
            <v>03B</v>
          </cell>
          <cell r="K1288" t="str">
            <v>ISO</v>
          </cell>
        </row>
        <row r="1289">
          <cell r="F1289">
            <v>1306</v>
          </cell>
          <cell r="G1289">
            <v>38855</v>
          </cell>
          <cell r="H1289" t="str">
            <v>03B/ISO</v>
          </cell>
          <cell r="I1289" t="str">
            <v>SJ</v>
          </cell>
          <cell r="J1289" t="str">
            <v>03B</v>
          </cell>
          <cell r="K1289" t="str">
            <v>ISO</v>
          </cell>
        </row>
        <row r="1290">
          <cell r="F1290">
            <v>1307</v>
          </cell>
          <cell r="G1290">
            <v>38855</v>
          </cell>
          <cell r="H1290" t="str">
            <v>03B/ISO</v>
          </cell>
          <cell r="I1290" t="str">
            <v>SJ</v>
          </cell>
          <cell r="J1290" t="str">
            <v>03B</v>
          </cell>
          <cell r="K1290" t="str">
            <v>ISO</v>
          </cell>
        </row>
        <row r="1291">
          <cell r="F1291">
            <v>1308</v>
          </cell>
          <cell r="G1291">
            <v>38855</v>
          </cell>
          <cell r="H1291" t="str">
            <v>03B/ISO</v>
          </cell>
          <cell r="I1291" t="str">
            <v>SJ</v>
          </cell>
          <cell r="J1291" t="str">
            <v>03B</v>
          </cell>
          <cell r="K1291" t="str">
            <v>ISO</v>
          </cell>
        </row>
        <row r="1292">
          <cell r="F1292">
            <v>1309</v>
          </cell>
          <cell r="G1292">
            <v>38855</v>
          </cell>
          <cell r="H1292" t="str">
            <v>03B/ISO</v>
          </cell>
          <cell r="I1292" t="str">
            <v>SJ</v>
          </cell>
          <cell r="J1292" t="str">
            <v>03B</v>
          </cell>
          <cell r="K1292" t="str">
            <v>ISO</v>
          </cell>
        </row>
        <row r="1293">
          <cell r="F1293">
            <v>1310</v>
          </cell>
          <cell r="G1293">
            <v>38855</v>
          </cell>
          <cell r="H1293" t="str">
            <v>03B/NQ</v>
          </cell>
          <cell r="I1293" t="str">
            <v>SJ</v>
          </cell>
          <cell r="J1293" t="str">
            <v>03B</v>
          </cell>
          <cell r="K1293" t="str">
            <v>NQ</v>
          </cell>
        </row>
        <row r="1294">
          <cell r="F1294">
            <v>1311</v>
          </cell>
          <cell r="G1294">
            <v>38855</v>
          </cell>
          <cell r="H1294" t="str">
            <v>03B/ISO</v>
          </cell>
          <cell r="I1294" t="str">
            <v>SJ</v>
          </cell>
          <cell r="J1294" t="str">
            <v>03B</v>
          </cell>
          <cell r="K1294" t="str">
            <v>ISO</v>
          </cell>
        </row>
        <row r="1295">
          <cell r="F1295">
            <v>1312</v>
          </cell>
          <cell r="G1295">
            <v>38855</v>
          </cell>
          <cell r="H1295" t="str">
            <v>03B/ISO</v>
          </cell>
          <cell r="I1295" t="str">
            <v>SJ</v>
          </cell>
          <cell r="J1295" t="str">
            <v>03B</v>
          </cell>
          <cell r="K1295" t="str">
            <v>ISO</v>
          </cell>
        </row>
        <row r="1296">
          <cell r="F1296">
            <v>1313</v>
          </cell>
          <cell r="G1296">
            <v>38855</v>
          </cell>
          <cell r="H1296" t="str">
            <v>03B/NQ</v>
          </cell>
          <cell r="I1296" t="str">
            <v>SJ</v>
          </cell>
          <cell r="J1296" t="str">
            <v>03B</v>
          </cell>
          <cell r="K1296" t="str">
            <v>NQ</v>
          </cell>
        </row>
        <row r="1297">
          <cell r="F1297">
            <v>1314</v>
          </cell>
          <cell r="G1297">
            <v>38855</v>
          </cell>
          <cell r="H1297" t="str">
            <v>03B/ISO</v>
          </cell>
          <cell r="I1297" t="str">
            <v>SJ</v>
          </cell>
          <cell r="J1297" t="str">
            <v>03B</v>
          </cell>
          <cell r="K1297" t="str">
            <v>ISO</v>
          </cell>
        </row>
        <row r="1298">
          <cell r="F1298">
            <v>1315</v>
          </cell>
          <cell r="G1298">
            <v>38855</v>
          </cell>
          <cell r="H1298" t="str">
            <v>03B/ISO</v>
          </cell>
          <cell r="I1298" t="str">
            <v>SJ</v>
          </cell>
          <cell r="J1298" t="str">
            <v>03B</v>
          </cell>
          <cell r="K1298" t="str">
            <v>ISO</v>
          </cell>
        </row>
        <row r="1299">
          <cell r="F1299">
            <v>1316</v>
          </cell>
          <cell r="G1299">
            <v>38855</v>
          </cell>
          <cell r="H1299" t="str">
            <v>03B/ISO</v>
          </cell>
          <cell r="I1299" t="str">
            <v>SJ</v>
          </cell>
          <cell r="J1299" t="str">
            <v>03B</v>
          </cell>
          <cell r="K1299" t="str">
            <v>ISO</v>
          </cell>
        </row>
        <row r="1300">
          <cell r="F1300">
            <v>1317</v>
          </cell>
          <cell r="G1300">
            <v>38855</v>
          </cell>
          <cell r="H1300" t="str">
            <v>03B/ISO</v>
          </cell>
          <cell r="I1300" t="str">
            <v>SJ</v>
          </cell>
          <cell r="J1300" t="str">
            <v>03B</v>
          </cell>
          <cell r="K1300" t="str">
            <v>ISO</v>
          </cell>
        </row>
        <row r="1301">
          <cell r="F1301">
            <v>1318</v>
          </cell>
          <cell r="G1301">
            <v>38855</v>
          </cell>
          <cell r="H1301" t="str">
            <v>03B/ISO</v>
          </cell>
          <cell r="I1301" t="str">
            <v>SJ</v>
          </cell>
          <cell r="J1301" t="str">
            <v>03B</v>
          </cell>
          <cell r="K1301" t="str">
            <v>ISO</v>
          </cell>
        </row>
        <row r="1302">
          <cell r="F1302">
            <v>1319</v>
          </cell>
          <cell r="G1302">
            <v>38855</v>
          </cell>
          <cell r="H1302" t="str">
            <v>03B/ISO</v>
          </cell>
          <cell r="I1302" t="str">
            <v>SJ</v>
          </cell>
          <cell r="J1302" t="str">
            <v>03B</v>
          </cell>
          <cell r="K1302" t="str">
            <v>ISO</v>
          </cell>
        </row>
        <row r="1303">
          <cell r="F1303">
            <v>1320</v>
          </cell>
          <cell r="G1303">
            <v>38855</v>
          </cell>
          <cell r="H1303" t="str">
            <v>03B/ISO</v>
          </cell>
          <cell r="I1303" t="str">
            <v>SJ</v>
          </cell>
          <cell r="J1303" t="str">
            <v>03B</v>
          </cell>
          <cell r="K1303" t="str">
            <v>ISO</v>
          </cell>
        </row>
        <row r="1304">
          <cell r="F1304">
            <v>1321</v>
          </cell>
          <cell r="G1304">
            <v>38855</v>
          </cell>
          <cell r="H1304" t="str">
            <v>03B/ISO</v>
          </cell>
          <cell r="I1304" t="str">
            <v>SJ</v>
          </cell>
          <cell r="J1304" t="str">
            <v>03B</v>
          </cell>
          <cell r="K1304" t="str">
            <v>ISO</v>
          </cell>
        </row>
        <row r="1305">
          <cell r="F1305">
            <v>1322</v>
          </cell>
          <cell r="G1305">
            <v>38855</v>
          </cell>
          <cell r="H1305" t="str">
            <v>03B/ISO</v>
          </cell>
          <cell r="I1305" t="str">
            <v>SJ</v>
          </cell>
          <cell r="J1305" t="str">
            <v>03B</v>
          </cell>
          <cell r="K1305" t="str">
            <v>ISO</v>
          </cell>
        </row>
        <row r="1306">
          <cell r="F1306">
            <v>1323</v>
          </cell>
          <cell r="G1306">
            <v>38855</v>
          </cell>
          <cell r="H1306" t="str">
            <v>03B/ISO</v>
          </cell>
          <cell r="I1306" t="str">
            <v>SJ</v>
          </cell>
          <cell r="J1306" t="str">
            <v>03B</v>
          </cell>
          <cell r="K1306" t="str">
            <v>ISO</v>
          </cell>
        </row>
        <row r="1307">
          <cell r="F1307">
            <v>1324</v>
          </cell>
          <cell r="G1307">
            <v>38855</v>
          </cell>
          <cell r="H1307" t="str">
            <v>03B/ISO</v>
          </cell>
          <cell r="I1307" t="str">
            <v>SJ</v>
          </cell>
          <cell r="J1307" t="str">
            <v>03B</v>
          </cell>
          <cell r="K1307" t="str">
            <v>ISO</v>
          </cell>
        </row>
        <row r="1308">
          <cell r="F1308">
            <v>1325</v>
          </cell>
          <cell r="G1308">
            <v>38855</v>
          </cell>
          <cell r="H1308" t="str">
            <v>03B/ISO</v>
          </cell>
          <cell r="I1308" t="str">
            <v>SJ</v>
          </cell>
          <cell r="J1308" t="str">
            <v>03B</v>
          </cell>
          <cell r="K1308" t="str">
            <v>ISO</v>
          </cell>
        </row>
        <row r="1309">
          <cell r="F1309">
            <v>1326</v>
          </cell>
          <cell r="G1309">
            <v>38855</v>
          </cell>
          <cell r="H1309" t="str">
            <v>03B/ISO</v>
          </cell>
          <cell r="I1309" t="str">
            <v>SJ</v>
          </cell>
          <cell r="J1309" t="str">
            <v>03B</v>
          </cell>
          <cell r="K1309" t="str">
            <v>ISO</v>
          </cell>
        </row>
        <row r="1310">
          <cell r="F1310">
            <v>1327</v>
          </cell>
          <cell r="G1310">
            <v>38855</v>
          </cell>
          <cell r="H1310" t="str">
            <v>03B/ISO</v>
          </cell>
          <cell r="I1310" t="str">
            <v>SJ</v>
          </cell>
          <cell r="J1310" t="str">
            <v>03B</v>
          </cell>
          <cell r="K1310" t="str">
            <v>ISO</v>
          </cell>
        </row>
        <row r="1311">
          <cell r="F1311">
            <v>1328</v>
          </cell>
          <cell r="G1311">
            <v>38855</v>
          </cell>
          <cell r="H1311" t="str">
            <v>03B/ISO</v>
          </cell>
          <cell r="I1311" t="str">
            <v>SJ</v>
          </cell>
          <cell r="J1311" t="str">
            <v>03B</v>
          </cell>
          <cell r="K1311" t="str">
            <v>ISO</v>
          </cell>
        </row>
        <row r="1312">
          <cell r="F1312">
            <v>1329</v>
          </cell>
          <cell r="G1312">
            <v>38855</v>
          </cell>
          <cell r="H1312" t="str">
            <v>03B/ISO</v>
          </cell>
          <cell r="I1312" t="str">
            <v>SJ</v>
          </cell>
          <cell r="J1312" t="str">
            <v>03B</v>
          </cell>
          <cell r="K1312" t="str">
            <v>ISO</v>
          </cell>
        </row>
        <row r="1313">
          <cell r="F1313">
            <v>1330</v>
          </cell>
          <cell r="G1313">
            <v>38855</v>
          </cell>
          <cell r="H1313" t="str">
            <v>03B/ISO</v>
          </cell>
          <cell r="I1313" t="str">
            <v>SJ</v>
          </cell>
          <cell r="J1313" t="str">
            <v>03B</v>
          </cell>
          <cell r="K1313" t="str">
            <v>ISO</v>
          </cell>
        </row>
        <row r="1314">
          <cell r="F1314">
            <v>1331</v>
          </cell>
          <cell r="G1314">
            <v>38855</v>
          </cell>
          <cell r="H1314" t="str">
            <v>03B/ISO</v>
          </cell>
          <cell r="I1314" t="str">
            <v>SJ</v>
          </cell>
          <cell r="J1314" t="str">
            <v>03B</v>
          </cell>
          <cell r="K1314" t="str">
            <v>ISO</v>
          </cell>
        </row>
        <row r="1315">
          <cell r="F1315">
            <v>1332</v>
          </cell>
          <cell r="G1315">
            <v>38855</v>
          </cell>
          <cell r="H1315" t="str">
            <v>03B/NQ</v>
          </cell>
          <cell r="I1315" t="str">
            <v>SJ</v>
          </cell>
          <cell r="J1315" t="str">
            <v>03B</v>
          </cell>
          <cell r="K1315" t="str">
            <v>NQ</v>
          </cell>
        </row>
        <row r="1316">
          <cell r="F1316">
            <v>1333</v>
          </cell>
          <cell r="G1316">
            <v>38855</v>
          </cell>
          <cell r="H1316" t="str">
            <v>03B/ISO</v>
          </cell>
          <cell r="I1316" t="str">
            <v>SJ</v>
          </cell>
          <cell r="J1316" t="str">
            <v>03B</v>
          </cell>
          <cell r="K1316" t="str">
            <v>ISO</v>
          </cell>
        </row>
        <row r="1317">
          <cell r="F1317">
            <v>1334</v>
          </cell>
          <cell r="G1317">
            <v>38855</v>
          </cell>
          <cell r="H1317" t="str">
            <v>03B/ISO</v>
          </cell>
          <cell r="I1317" t="str">
            <v>SJ</v>
          </cell>
          <cell r="J1317" t="str">
            <v>03B</v>
          </cell>
          <cell r="K1317" t="str">
            <v>ISO</v>
          </cell>
        </row>
        <row r="1318">
          <cell r="F1318">
            <v>1335</v>
          </cell>
          <cell r="G1318">
            <v>38855</v>
          </cell>
          <cell r="H1318" t="str">
            <v>03B/ISO</v>
          </cell>
          <cell r="I1318" t="str">
            <v>SJ</v>
          </cell>
          <cell r="J1318" t="str">
            <v>03B</v>
          </cell>
          <cell r="K1318" t="str">
            <v>ISO</v>
          </cell>
        </row>
        <row r="1319">
          <cell r="F1319">
            <v>1336</v>
          </cell>
          <cell r="G1319">
            <v>38855</v>
          </cell>
          <cell r="H1319" t="str">
            <v>03B/ISO</v>
          </cell>
          <cell r="I1319" t="str">
            <v>SJ</v>
          </cell>
          <cell r="J1319" t="str">
            <v>03B</v>
          </cell>
          <cell r="K1319" t="str">
            <v>ISO</v>
          </cell>
        </row>
        <row r="1320">
          <cell r="F1320">
            <v>1337</v>
          </cell>
          <cell r="G1320">
            <v>38855</v>
          </cell>
          <cell r="H1320" t="str">
            <v>03B/NQ</v>
          </cell>
          <cell r="I1320" t="str">
            <v>SJ</v>
          </cell>
          <cell r="J1320" t="str">
            <v>03B</v>
          </cell>
          <cell r="K1320" t="str">
            <v>NQ</v>
          </cell>
        </row>
        <row r="1321">
          <cell r="F1321">
            <v>1338</v>
          </cell>
          <cell r="G1321">
            <v>38855</v>
          </cell>
          <cell r="H1321" t="str">
            <v>03B/ISO</v>
          </cell>
          <cell r="I1321" t="str">
            <v>SJ</v>
          </cell>
          <cell r="J1321" t="str">
            <v>03B</v>
          </cell>
          <cell r="K1321" t="str">
            <v>ISO</v>
          </cell>
        </row>
        <row r="1322">
          <cell r="F1322">
            <v>1339</v>
          </cell>
          <cell r="G1322">
            <v>38855</v>
          </cell>
          <cell r="H1322" t="str">
            <v>03B/ISO</v>
          </cell>
          <cell r="I1322" t="str">
            <v>SJ</v>
          </cell>
          <cell r="J1322" t="str">
            <v>03B</v>
          </cell>
          <cell r="K1322" t="str">
            <v>ISO</v>
          </cell>
        </row>
        <row r="1323">
          <cell r="F1323">
            <v>1340</v>
          </cell>
          <cell r="G1323">
            <v>38855</v>
          </cell>
          <cell r="H1323" t="str">
            <v>03B/ISO</v>
          </cell>
          <cell r="I1323" t="str">
            <v>SJ</v>
          </cell>
          <cell r="J1323" t="str">
            <v>03B</v>
          </cell>
          <cell r="K1323" t="str">
            <v>ISO</v>
          </cell>
        </row>
        <row r="1324">
          <cell r="F1324">
            <v>1341</v>
          </cell>
          <cell r="G1324">
            <v>38855</v>
          </cell>
          <cell r="H1324" t="str">
            <v>03B/ISO</v>
          </cell>
          <cell r="I1324" t="str">
            <v>SJ</v>
          </cell>
          <cell r="J1324" t="str">
            <v>03B</v>
          </cell>
          <cell r="K1324" t="str">
            <v>ISO</v>
          </cell>
        </row>
        <row r="1325">
          <cell r="F1325">
            <v>1342</v>
          </cell>
          <cell r="G1325">
            <v>38855</v>
          </cell>
          <cell r="H1325" t="str">
            <v>03B/ISO</v>
          </cell>
          <cell r="I1325" t="str">
            <v>SJ</v>
          </cell>
          <cell r="J1325" t="str">
            <v>03B</v>
          </cell>
          <cell r="K1325" t="str">
            <v>ISO</v>
          </cell>
        </row>
        <row r="1326">
          <cell r="F1326">
            <v>1343</v>
          </cell>
          <cell r="G1326">
            <v>38855</v>
          </cell>
          <cell r="H1326" t="str">
            <v>03B/NQ</v>
          </cell>
          <cell r="I1326" t="str">
            <v>SJ</v>
          </cell>
          <cell r="J1326" t="str">
            <v>03B</v>
          </cell>
          <cell r="K1326" t="str">
            <v>NQ</v>
          </cell>
        </row>
        <row r="1327">
          <cell r="F1327">
            <v>1344</v>
          </cell>
          <cell r="G1327">
            <v>38855</v>
          </cell>
          <cell r="H1327" t="str">
            <v>03B/ISO</v>
          </cell>
          <cell r="I1327" t="str">
            <v>SJ</v>
          </cell>
          <cell r="J1327" t="str">
            <v>03B</v>
          </cell>
          <cell r="K1327" t="str">
            <v>ISO</v>
          </cell>
        </row>
        <row r="1328">
          <cell r="F1328">
            <v>1345</v>
          </cell>
          <cell r="G1328">
            <v>38855</v>
          </cell>
          <cell r="H1328" t="str">
            <v>03B/NQ</v>
          </cell>
          <cell r="I1328" t="str">
            <v>SJ</v>
          </cell>
          <cell r="J1328" t="str">
            <v>03B</v>
          </cell>
          <cell r="K1328" t="str">
            <v>NQ</v>
          </cell>
        </row>
        <row r="1329">
          <cell r="F1329">
            <v>1346</v>
          </cell>
          <cell r="G1329">
            <v>38855</v>
          </cell>
          <cell r="H1329" t="str">
            <v>03RS/RSP</v>
          </cell>
          <cell r="I1329" t="str">
            <v>SJ</v>
          </cell>
          <cell r="J1329" t="str">
            <v>03RS</v>
          </cell>
          <cell r="K1329" t="str">
            <v>RSP</v>
          </cell>
        </row>
        <row r="1330">
          <cell r="F1330">
            <v>1347</v>
          </cell>
          <cell r="G1330">
            <v>38855</v>
          </cell>
          <cell r="H1330" t="str">
            <v>03RS/RSP</v>
          </cell>
          <cell r="I1330" t="str">
            <v>SJ</v>
          </cell>
          <cell r="J1330" t="str">
            <v>03RS</v>
          </cell>
          <cell r="K1330" t="str">
            <v>RSP</v>
          </cell>
        </row>
        <row r="1331">
          <cell r="F1331">
            <v>1348</v>
          </cell>
          <cell r="G1331">
            <v>38855</v>
          </cell>
          <cell r="H1331" t="str">
            <v>03RS/RSP</v>
          </cell>
          <cell r="I1331" t="str">
            <v>SJ</v>
          </cell>
          <cell r="J1331" t="str">
            <v>03RS</v>
          </cell>
          <cell r="K1331" t="str">
            <v>RSP</v>
          </cell>
        </row>
        <row r="1332">
          <cell r="F1332">
            <v>1349</v>
          </cell>
          <cell r="G1332">
            <v>38855</v>
          </cell>
          <cell r="H1332" t="str">
            <v>03RS/RSP</v>
          </cell>
          <cell r="I1332" t="str">
            <v>SJ</v>
          </cell>
          <cell r="J1332" t="str">
            <v>03RS</v>
          </cell>
          <cell r="K1332" t="str">
            <v>RSP</v>
          </cell>
        </row>
        <row r="1333">
          <cell r="F1333">
            <v>1350</v>
          </cell>
          <cell r="G1333">
            <v>38855</v>
          </cell>
          <cell r="H1333" t="str">
            <v>03RS/RSP</v>
          </cell>
          <cell r="I1333" t="str">
            <v>SJ</v>
          </cell>
          <cell r="J1333" t="str">
            <v>03RS</v>
          </cell>
          <cell r="K1333" t="str">
            <v>RSP</v>
          </cell>
        </row>
        <row r="1334">
          <cell r="F1334">
            <v>1351</v>
          </cell>
          <cell r="G1334">
            <v>38855</v>
          </cell>
          <cell r="H1334" t="str">
            <v>03RS/RSP</v>
          </cell>
          <cell r="I1334" t="str">
            <v>SJ</v>
          </cell>
          <cell r="J1334" t="str">
            <v>03RS</v>
          </cell>
          <cell r="K1334" t="str">
            <v>RSP</v>
          </cell>
        </row>
        <row r="1335">
          <cell r="F1335">
            <v>1352</v>
          </cell>
          <cell r="G1335">
            <v>38855</v>
          </cell>
          <cell r="H1335" t="str">
            <v>03RS/RSP</v>
          </cell>
          <cell r="I1335" t="str">
            <v>SJ</v>
          </cell>
          <cell r="J1335" t="str">
            <v>03RS</v>
          </cell>
          <cell r="K1335" t="str">
            <v>RSP</v>
          </cell>
        </row>
        <row r="1336">
          <cell r="F1336">
            <v>1353</v>
          </cell>
          <cell r="G1336">
            <v>38855</v>
          </cell>
          <cell r="H1336" t="str">
            <v>03RS/RSP</v>
          </cell>
          <cell r="I1336" t="str">
            <v>SJ</v>
          </cell>
          <cell r="J1336" t="str">
            <v>03RS</v>
          </cell>
          <cell r="K1336" t="str">
            <v>RSP</v>
          </cell>
        </row>
        <row r="1337">
          <cell r="F1337">
            <v>1354</v>
          </cell>
          <cell r="G1337">
            <v>38855</v>
          </cell>
          <cell r="H1337" t="str">
            <v>03RS/RSP</v>
          </cell>
          <cell r="I1337" t="str">
            <v>SJ</v>
          </cell>
          <cell r="J1337" t="str">
            <v>03RS</v>
          </cell>
          <cell r="K1337" t="str">
            <v>RSP</v>
          </cell>
        </row>
        <row r="1338">
          <cell r="F1338">
            <v>1355</v>
          </cell>
          <cell r="G1338">
            <v>38855</v>
          </cell>
          <cell r="H1338" t="str">
            <v>03RS/RSP</v>
          </cell>
          <cell r="I1338" t="str">
            <v>SJ</v>
          </cell>
          <cell r="J1338" t="str">
            <v>03RS</v>
          </cell>
          <cell r="K1338" t="str">
            <v>RSP</v>
          </cell>
        </row>
        <row r="1339">
          <cell r="F1339">
            <v>1356</v>
          </cell>
          <cell r="G1339">
            <v>38855</v>
          </cell>
          <cell r="H1339" t="str">
            <v>03RS/RSP</v>
          </cell>
          <cell r="I1339" t="str">
            <v>SJ</v>
          </cell>
          <cell r="J1339" t="str">
            <v>03RS</v>
          </cell>
          <cell r="K1339" t="str">
            <v>RSP</v>
          </cell>
        </row>
        <row r="1340">
          <cell r="F1340">
            <v>1357</v>
          </cell>
          <cell r="G1340">
            <v>38855</v>
          </cell>
          <cell r="H1340" t="str">
            <v>03RS/RSP</v>
          </cell>
          <cell r="I1340" t="str">
            <v>SJ</v>
          </cell>
          <cell r="J1340" t="str">
            <v>03RS</v>
          </cell>
          <cell r="K1340" t="str">
            <v>RSP</v>
          </cell>
        </row>
        <row r="1341">
          <cell r="F1341">
            <v>1358</v>
          </cell>
          <cell r="G1341">
            <v>38855</v>
          </cell>
          <cell r="H1341" t="str">
            <v>03RS/RSP</v>
          </cell>
          <cell r="I1341" t="str">
            <v>SJ</v>
          </cell>
          <cell r="J1341" t="str">
            <v>03RS</v>
          </cell>
          <cell r="K1341" t="str">
            <v>RSP</v>
          </cell>
        </row>
        <row r="1342">
          <cell r="F1342">
            <v>1359</v>
          </cell>
          <cell r="G1342">
            <v>38855</v>
          </cell>
          <cell r="H1342" t="str">
            <v>03RS/RSP</v>
          </cell>
          <cell r="I1342" t="str">
            <v>SJ</v>
          </cell>
          <cell r="J1342" t="str">
            <v>03RS</v>
          </cell>
          <cell r="K1342" t="str">
            <v>RSP</v>
          </cell>
        </row>
        <row r="1343">
          <cell r="F1343">
            <v>1360</v>
          </cell>
          <cell r="G1343">
            <v>38855</v>
          </cell>
          <cell r="H1343" t="str">
            <v>03RS/RSP</v>
          </cell>
          <cell r="I1343" t="str">
            <v>SJ</v>
          </cell>
          <cell r="J1343" t="str">
            <v>03RS</v>
          </cell>
          <cell r="K1343" t="str">
            <v>RSP</v>
          </cell>
        </row>
        <row r="1344">
          <cell r="F1344">
            <v>1361</v>
          </cell>
          <cell r="G1344">
            <v>38855</v>
          </cell>
          <cell r="H1344" t="str">
            <v>03RS/RSP</v>
          </cell>
          <cell r="I1344" t="str">
            <v>SJ</v>
          </cell>
          <cell r="J1344" t="str">
            <v>03RS</v>
          </cell>
          <cell r="K1344" t="str">
            <v>RSP</v>
          </cell>
        </row>
        <row r="1345">
          <cell r="F1345">
            <v>1362</v>
          </cell>
          <cell r="G1345">
            <v>38855</v>
          </cell>
          <cell r="H1345" t="str">
            <v>03RS/RSP</v>
          </cell>
          <cell r="I1345" t="str">
            <v>SJ</v>
          </cell>
          <cell r="J1345" t="str">
            <v>03RS</v>
          </cell>
          <cell r="K1345" t="str">
            <v>RSP</v>
          </cell>
        </row>
        <row r="1346">
          <cell r="F1346">
            <v>1363</v>
          </cell>
          <cell r="G1346">
            <v>38855</v>
          </cell>
          <cell r="H1346" t="str">
            <v>03RS/RSP</v>
          </cell>
          <cell r="I1346" t="str">
            <v>SJ</v>
          </cell>
          <cell r="J1346" t="str">
            <v>03RS</v>
          </cell>
          <cell r="K1346" t="str">
            <v>RSP</v>
          </cell>
        </row>
        <row r="1347">
          <cell r="F1347">
            <v>1364</v>
          </cell>
          <cell r="G1347">
            <v>38855</v>
          </cell>
          <cell r="H1347" t="str">
            <v>03RS/RSP</v>
          </cell>
          <cell r="I1347" t="str">
            <v>SJ</v>
          </cell>
          <cell r="J1347" t="str">
            <v>03RS</v>
          </cell>
          <cell r="K1347" t="str">
            <v>RSP</v>
          </cell>
        </row>
        <row r="1348">
          <cell r="F1348">
            <v>1365</v>
          </cell>
          <cell r="G1348">
            <v>38855</v>
          </cell>
          <cell r="H1348" t="str">
            <v>03RS/RSP</v>
          </cell>
          <cell r="I1348" t="str">
            <v>SJ</v>
          </cell>
          <cell r="J1348" t="str">
            <v>03RS</v>
          </cell>
          <cell r="K1348" t="str">
            <v>RSP</v>
          </cell>
        </row>
        <row r="1349">
          <cell r="F1349">
            <v>1366</v>
          </cell>
          <cell r="G1349">
            <v>38855</v>
          </cell>
          <cell r="H1349" t="str">
            <v>03RS/RSP</v>
          </cell>
          <cell r="I1349" t="str">
            <v>SJ</v>
          </cell>
          <cell r="J1349" t="str">
            <v>03RS</v>
          </cell>
          <cell r="K1349" t="str">
            <v>RSP</v>
          </cell>
        </row>
        <row r="1350">
          <cell r="F1350">
            <v>1367</v>
          </cell>
          <cell r="G1350">
            <v>38855</v>
          </cell>
          <cell r="H1350" t="str">
            <v>03RS/RSP</v>
          </cell>
          <cell r="I1350" t="str">
            <v>SJ</v>
          </cell>
          <cell r="J1350" t="str">
            <v>03RS</v>
          </cell>
          <cell r="K1350" t="str">
            <v>RSP</v>
          </cell>
        </row>
        <row r="1351">
          <cell r="F1351">
            <v>1368</v>
          </cell>
          <cell r="G1351">
            <v>38855</v>
          </cell>
          <cell r="H1351" t="str">
            <v>03RS/RSP</v>
          </cell>
          <cell r="I1351" t="str">
            <v>SJ</v>
          </cell>
          <cell r="J1351" t="str">
            <v>03RS</v>
          </cell>
          <cell r="K1351" t="str">
            <v>RSP</v>
          </cell>
        </row>
        <row r="1352">
          <cell r="F1352">
            <v>1369</v>
          </cell>
          <cell r="G1352">
            <v>38855</v>
          </cell>
          <cell r="H1352" t="str">
            <v>03RS/RSP</v>
          </cell>
          <cell r="I1352" t="str">
            <v>SJ</v>
          </cell>
          <cell r="J1352" t="str">
            <v>03RS</v>
          </cell>
          <cell r="K1352" t="str">
            <v>RSP</v>
          </cell>
        </row>
        <row r="1353">
          <cell r="F1353">
            <v>1370</v>
          </cell>
          <cell r="G1353">
            <v>38855</v>
          </cell>
          <cell r="H1353" t="str">
            <v>03RS/RSP</v>
          </cell>
          <cell r="I1353" t="str">
            <v>SJ</v>
          </cell>
          <cell r="J1353" t="str">
            <v>03RS</v>
          </cell>
          <cell r="K1353" t="str">
            <v>RSP</v>
          </cell>
        </row>
        <row r="1354">
          <cell r="F1354">
            <v>1371</v>
          </cell>
          <cell r="G1354">
            <v>38855</v>
          </cell>
          <cell r="H1354" t="str">
            <v>03RS/RSP</v>
          </cell>
          <cell r="I1354" t="str">
            <v>SJ</v>
          </cell>
          <cell r="J1354" t="str">
            <v>03RS</v>
          </cell>
          <cell r="K1354" t="str">
            <v>RSP</v>
          </cell>
        </row>
        <row r="1355">
          <cell r="F1355">
            <v>1372</v>
          </cell>
          <cell r="G1355">
            <v>38855</v>
          </cell>
          <cell r="H1355" t="str">
            <v>03RS/RSP</v>
          </cell>
          <cell r="I1355" t="str">
            <v>SJ</v>
          </cell>
          <cell r="J1355" t="str">
            <v>03RS</v>
          </cell>
          <cell r="K1355" t="str">
            <v>RSP</v>
          </cell>
        </row>
        <row r="1356">
          <cell r="F1356">
            <v>1373</v>
          </cell>
          <cell r="G1356">
            <v>38855</v>
          </cell>
          <cell r="H1356" t="str">
            <v>03RS/RSP</v>
          </cell>
          <cell r="I1356" t="str">
            <v>SJ</v>
          </cell>
          <cell r="J1356" t="str">
            <v>03RS</v>
          </cell>
          <cell r="K1356" t="str">
            <v>RSP</v>
          </cell>
        </row>
        <row r="1357">
          <cell r="F1357">
            <v>1374</v>
          </cell>
          <cell r="G1357">
            <v>38855</v>
          </cell>
          <cell r="H1357" t="str">
            <v>03RS/RSP</v>
          </cell>
          <cell r="I1357" t="str">
            <v>SJ</v>
          </cell>
          <cell r="J1357" t="str">
            <v>03RS</v>
          </cell>
          <cell r="K1357" t="str">
            <v>RSP</v>
          </cell>
        </row>
        <row r="1358">
          <cell r="F1358">
            <v>1375</v>
          </cell>
          <cell r="G1358">
            <v>38855</v>
          </cell>
          <cell r="H1358" t="str">
            <v>03RS/RSP</v>
          </cell>
          <cell r="I1358" t="str">
            <v>SJ</v>
          </cell>
          <cell r="J1358" t="str">
            <v>03RS</v>
          </cell>
          <cell r="K1358" t="str">
            <v>RSP</v>
          </cell>
        </row>
        <row r="1359">
          <cell r="F1359">
            <v>1376</v>
          </cell>
          <cell r="G1359">
            <v>38855</v>
          </cell>
          <cell r="H1359" t="str">
            <v>03RS/RSP</v>
          </cell>
          <cell r="I1359" t="str">
            <v>SJ</v>
          </cell>
          <cell r="J1359" t="str">
            <v>03RS</v>
          </cell>
          <cell r="K1359" t="str">
            <v>RSP</v>
          </cell>
        </row>
        <row r="1360">
          <cell r="F1360">
            <v>1377</v>
          </cell>
          <cell r="G1360">
            <v>38855</v>
          </cell>
          <cell r="H1360" t="str">
            <v>03RS/RSP</v>
          </cell>
          <cell r="I1360" t="str">
            <v>SJ</v>
          </cell>
          <cell r="J1360" t="str">
            <v>03RS</v>
          </cell>
          <cell r="K1360" t="str">
            <v>RSP</v>
          </cell>
        </row>
        <row r="1361">
          <cell r="F1361">
            <v>1378</v>
          </cell>
          <cell r="G1361">
            <v>38855</v>
          </cell>
          <cell r="H1361" t="str">
            <v>03RS/RSP</v>
          </cell>
          <cell r="I1361" t="str">
            <v>SJ</v>
          </cell>
          <cell r="J1361" t="str">
            <v>03RS</v>
          </cell>
          <cell r="K1361" t="str">
            <v>RSP</v>
          </cell>
        </row>
        <row r="1362">
          <cell r="F1362">
            <v>1379</v>
          </cell>
          <cell r="G1362">
            <v>38855</v>
          </cell>
          <cell r="H1362" t="str">
            <v>03RS/RSP</v>
          </cell>
          <cell r="I1362" t="str">
            <v>SJ</v>
          </cell>
          <cell r="J1362" t="str">
            <v>03RS</v>
          </cell>
          <cell r="K1362" t="str">
            <v>RSP</v>
          </cell>
        </row>
        <row r="1363">
          <cell r="F1363">
            <v>1380</v>
          </cell>
          <cell r="G1363">
            <v>38855</v>
          </cell>
          <cell r="H1363" t="str">
            <v>03RS/RSP</v>
          </cell>
          <cell r="I1363" t="str">
            <v>SJ</v>
          </cell>
          <cell r="J1363" t="str">
            <v>03RS</v>
          </cell>
          <cell r="K1363" t="str">
            <v>RSP</v>
          </cell>
        </row>
        <row r="1364">
          <cell r="F1364">
            <v>1381</v>
          </cell>
          <cell r="G1364">
            <v>38855</v>
          </cell>
          <cell r="H1364" t="str">
            <v>03RS/RSP</v>
          </cell>
          <cell r="I1364" t="str">
            <v>SJ</v>
          </cell>
          <cell r="J1364" t="str">
            <v>03RS</v>
          </cell>
          <cell r="K1364" t="str">
            <v>RSP</v>
          </cell>
        </row>
        <row r="1365">
          <cell r="F1365">
            <v>1382</v>
          </cell>
          <cell r="G1365">
            <v>38855</v>
          </cell>
          <cell r="H1365" t="str">
            <v>03RS/RSP</v>
          </cell>
          <cell r="I1365" t="str">
            <v>SJ</v>
          </cell>
          <cell r="J1365" t="str">
            <v>03RS</v>
          </cell>
          <cell r="K1365" t="str">
            <v>RSP</v>
          </cell>
        </row>
        <row r="1366">
          <cell r="F1366">
            <v>1383</v>
          </cell>
          <cell r="G1366">
            <v>38855</v>
          </cell>
          <cell r="H1366" t="str">
            <v>03RS/RSP</v>
          </cell>
          <cell r="I1366" t="str">
            <v>SJ</v>
          </cell>
          <cell r="J1366" t="str">
            <v>03RS</v>
          </cell>
          <cell r="K1366" t="str">
            <v>RSP</v>
          </cell>
        </row>
        <row r="1367">
          <cell r="F1367">
            <v>1384</v>
          </cell>
          <cell r="G1367">
            <v>38855</v>
          </cell>
          <cell r="H1367" t="str">
            <v>03RS/RSP</v>
          </cell>
          <cell r="I1367" t="str">
            <v>SJ</v>
          </cell>
          <cell r="J1367" t="str">
            <v>03RS</v>
          </cell>
          <cell r="K1367" t="str">
            <v>RSP</v>
          </cell>
        </row>
        <row r="1368">
          <cell r="F1368">
            <v>1385</v>
          </cell>
          <cell r="G1368">
            <v>38855</v>
          </cell>
          <cell r="H1368" t="str">
            <v>03RS/RSP</v>
          </cell>
          <cell r="I1368" t="str">
            <v>SJ</v>
          </cell>
          <cell r="J1368" t="str">
            <v>03RS</v>
          </cell>
          <cell r="K1368" t="str">
            <v>RSP</v>
          </cell>
        </row>
        <row r="1369">
          <cell r="F1369">
            <v>1386</v>
          </cell>
          <cell r="G1369">
            <v>38855</v>
          </cell>
          <cell r="H1369" t="str">
            <v>03RS/RSP</v>
          </cell>
          <cell r="I1369" t="str">
            <v>SJ</v>
          </cell>
          <cell r="J1369" t="str">
            <v>03RS</v>
          </cell>
          <cell r="K1369" t="str">
            <v>RSP</v>
          </cell>
        </row>
        <row r="1370">
          <cell r="F1370">
            <v>1387</v>
          </cell>
          <cell r="G1370">
            <v>38855</v>
          </cell>
          <cell r="H1370" t="str">
            <v>03RS/RSP</v>
          </cell>
          <cell r="I1370" t="str">
            <v>SJ</v>
          </cell>
          <cell r="J1370" t="str">
            <v>03RS</v>
          </cell>
          <cell r="K1370" t="str">
            <v>RSP</v>
          </cell>
        </row>
        <row r="1371">
          <cell r="F1371">
            <v>1388</v>
          </cell>
          <cell r="G1371">
            <v>38855</v>
          </cell>
          <cell r="H1371" t="str">
            <v>03RS/RSP</v>
          </cell>
          <cell r="I1371" t="str">
            <v>SJ</v>
          </cell>
          <cell r="J1371" t="str">
            <v>03RS</v>
          </cell>
          <cell r="K1371" t="str">
            <v>RSP</v>
          </cell>
        </row>
        <row r="1372">
          <cell r="F1372">
            <v>1389</v>
          </cell>
          <cell r="G1372">
            <v>38855</v>
          </cell>
          <cell r="H1372" t="str">
            <v>03RS/RSP</v>
          </cell>
          <cell r="I1372" t="str">
            <v>SJ</v>
          </cell>
          <cell r="J1372" t="str">
            <v>03RS</v>
          </cell>
          <cell r="K1372" t="str">
            <v>RSP</v>
          </cell>
        </row>
        <row r="1373">
          <cell r="F1373">
            <v>1390</v>
          </cell>
          <cell r="G1373">
            <v>38855</v>
          </cell>
          <cell r="H1373" t="str">
            <v>03RS/RSP</v>
          </cell>
          <cell r="I1373" t="str">
            <v>SJ</v>
          </cell>
          <cell r="J1373" t="str">
            <v>03RS</v>
          </cell>
          <cell r="K1373" t="str">
            <v>RSP</v>
          </cell>
        </row>
        <row r="1374">
          <cell r="F1374">
            <v>1391</v>
          </cell>
          <cell r="G1374">
            <v>38855</v>
          </cell>
          <cell r="H1374" t="str">
            <v>03RS/RSP</v>
          </cell>
          <cell r="I1374" t="str">
            <v>SJ</v>
          </cell>
          <cell r="J1374" t="str">
            <v>03RS</v>
          </cell>
          <cell r="K1374" t="str">
            <v>RSP</v>
          </cell>
        </row>
        <row r="1375">
          <cell r="F1375">
            <v>1392</v>
          </cell>
          <cell r="G1375">
            <v>38855</v>
          </cell>
          <cell r="H1375" t="str">
            <v>03RS/RSP</v>
          </cell>
          <cell r="I1375" t="str">
            <v>SJ</v>
          </cell>
          <cell r="J1375" t="str">
            <v>03RS</v>
          </cell>
          <cell r="K1375" t="str">
            <v>RSP</v>
          </cell>
        </row>
        <row r="1376">
          <cell r="F1376">
            <v>1393</v>
          </cell>
          <cell r="G1376">
            <v>38855</v>
          </cell>
          <cell r="H1376" t="str">
            <v>03RS/RSP</v>
          </cell>
          <cell r="I1376" t="str">
            <v>SJ</v>
          </cell>
          <cell r="J1376" t="str">
            <v>03RS</v>
          </cell>
          <cell r="K1376" t="str">
            <v>RSP</v>
          </cell>
        </row>
        <row r="1377">
          <cell r="F1377">
            <v>1394</v>
          </cell>
          <cell r="G1377">
            <v>38855</v>
          </cell>
          <cell r="H1377" t="str">
            <v>03RS/RSP</v>
          </cell>
          <cell r="I1377" t="str">
            <v>SJ</v>
          </cell>
          <cell r="J1377" t="str">
            <v>03RS</v>
          </cell>
          <cell r="K1377" t="str">
            <v>RSP</v>
          </cell>
        </row>
        <row r="1378">
          <cell r="F1378">
            <v>1395</v>
          </cell>
          <cell r="G1378">
            <v>38855</v>
          </cell>
          <cell r="H1378" t="str">
            <v>03RS/RSP</v>
          </cell>
          <cell r="I1378" t="str">
            <v>SJ</v>
          </cell>
          <cell r="J1378" t="str">
            <v>03RS</v>
          </cell>
          <cell r="K1378" t="str">
            <v>RSP</v>
          </cell>
        </row>
        <row r="1379">
          <cell r="F1379">
            <v>1396</v>
          </cell>
          <cell r="G1379">
            <v>38855</v>
          </cell>
          <cell r="H1379" t="str">
            <v>03RS/RSP</v>
          </cell>
          <cell r="I1379" t="str">
            <v>SJ</v>
          </cell>
          <cell r="J1379" t="str">
            <v>03RS</v>
          </cell>
          <cell r="K1379" t="str">
            <v>RSP</v>
          </cell>
        </row>
        <row r="1380">
          <cell r="F1380">
            <v>1397</v>
          </cell>
          <cell r="G1380">
            <v>38855</v>
          </cell>
          <cell r="H1380" t="str">
            <v>03RS/RSP</v>
          </cell>
          <cell r="I1380" t="str">
            <v>SJ</v>
          </cell>
          <cell r="J1380" t="str">
            <v>03RS</v>
          </cell>
          <cell r="K1380" t="str">
            <v>RSP</v>
          </cell>
        </row>
        <row r="1381">
          <cell r="F1381">
            <v>1398</v>
          </cell>
          <cell r="G1381">
            <v>38855</v>
          </cell>
          <cell r="H1381" t="str">
            <v>03RS/RSP</v>
          </cell>
          <cell r="I1381" t="str">
            <v>SJ</v>
          </cell>
          <cell r="J1381" t="str">
            <v>03RS</v>
          </cell>
          <cell r="K1381" t="str">
            <v>RSP</v>
          </cell>
        </row>
        <row r="1382">
          <cell r="F1382">
            <v>1399</v>
          </cell>
          <cell r="G1382">
            <v>38855</v>
          </cell>
          <cell r="H1382" t="str">
            <v>03RS/RSP</v>
          </cell>
          <cell r="I1382" t="str">
            <v>SJ</v>
          </cell>
          <cell r="J1382" t="str">
            <v>03RS</v>
          </cell>
          <cell r="K1382" t="str">
            <v>RSP</v>
          </cell>
        </row>
        <row r="1383">
          <cell r="F1383">
            <v>1400</v>
          </cell>
          <cell r="G1383">
            <v>38855</v>
          </cell>
          <cell r="H1383" t="str">
            <v>03RS/RSP</v>
          </cell>
          <cell r="I1383" t="str">
            <v>SJ</v>
          </cell>
          <cell r="J1383" t="str">
            <v>03RS</v>
          </cell>
          <cell r="K1383" t="str">
            <v>RSP</v>
          </cell>
        </row>
        <row r="1384">
          <cell r="F1384">
            <v>1401</v>
          </cell>
          <cell r="G1384">
            <v>38855</v>
          </cell>
          <cell r="H1384" t="str">
            <v>03RS/RSP</v>
          </cell>
          <cell r="I1384" t="str">
            <v>SJ</v>
          </cell>
          <cell r="J1384" t="str">
            <v>03RS</v>
          </cell>
          <cell r="K1384" t="str">
            <v>RSP</v>
          </cell>
        </row>
        <row r="1385">
          <cell r="F1385">
            <v>1402</v>
          </cell>
          <cell r="G1385">
            <v>38855</v>
          </cell>
          <cell r="H1385" t="str">
            <v>03RS/RSP</v>
          </cell>
          <cell r="I1385" t="str">
            <v>SJ</v>
          </cell>
          <cell r="J1385" t="str">
            <v>03RS</v>
          </cell>
          <cell r="K1385" t="str">
            <v>RSP</v>
          </cell>
        </row>
        <row r="1386">
          <cell r="F1386">
            <v>1403</v>
          </cell>
          <cell r="G1386">
            <v>38855</v>
          </cell>
          <cell r="H1386" t="str">
            <v>03RS/RSP</v>
          </cell>
          <cell r="I1386" t="str">
            <v>SJ</v>
          </cell>
          <cell r="J1386" t="str">
            <v>03RS</v>
          </cell>
          <cell r="K1386" t="str">
            <v>RSP</v>
          </cell>
        </row>
        <row r="1387">
          <cell r="F1387">
            <v>1404</v>
          </cell>
          <cell r="G1387">
            <v>38855</v>
          </cell>
          <cell r="H1387" t="str">
            <v>03RS/RSP</v>
          </cell>
          <cell r="I1387" t="str">
            <v>SJ</v>
          </cell>
          <cell r="J1387" t="str">
            <v>03RS</v>
          </cell>
          <cell r="K1387" t="str">
            <v>RSP</v>
          </cell>
        </row>
        <row r="1388">
          <cell r="F1388">
            <v>1405</v>
          </cell>
          <cell r="G1388">
            <v>38855</v>
          </cell>
          <cell r="H1388" t="str">
            <v>03RS/RSP</v>
          </cell>
          <cell r="I1388" t="str">
            <v>SJ</v>
          </cell>
          <cell r="J1388" t="str">
            <v>03RS</v>
          </cell>
          <cell r="K1388" t="str">
            <v>RSP</v>
          </cell>
        </row>
        <row r="1389">
          <cell r="F1389">
            <v>1406</v>
          </cell>
          <cell r="G1389">
            <v>38855</v>
          </cell>
          <cell r="H1389" t="str">
            <v>03RS/RSP</v>
          </cell>
          <cell r="I1389" t="str">
            <v>SJ</v>
          </cell>
          <cell r="J1389" t="str">
            <v>03RS</v>
          </cell>
          <cell r="K1389" t="str">
            <v>RSP</v>
          </cell>
        </row>
        <row r="1390">
          <cell r="F1390">
            <v>1407</v>
          </cell>
          <cell r="G1390">
            <v>38855</v>
          </cell>
          <cell r="H1390" t="str">
            <v>03RS/RSP</v>
          </cell>
          <cell r="I1390" t="str">
            <v>SJ</v>
          </cell>
          <cell r="J1390" t="str">
            <v>03RS</v>
          </cell>
          <cell r="K1390" t="str">
            <v>RSP</v>
          </cell>
        </row>
        <row r="1391">
          <cell r="F1391">
            <v>1408</v>
          </cell>
          <cell r="G1391">
            <v>38855</v>
          </cell>
          <cell r="H1391" t="str">
            <v>03RS/RSP</v>
          </cell>
          <cell r="I1391" t="str">
            <v>SJ</v>
          </cell>
          <cell r="J1391" t="str">
            <v>03RS</v>
          </cell>
          <cell r="K1391" t="str">
            <v>RSP</v>
          </cell>
        </row>
        <row r="1392">
          <cell r="F1392">
            <v>1409</v>
          </cell>
          <cell r="G1392">
            <v>38855</v>
          </cell>
          <cell r="H1392" t="str">
            <v>03RS/RSP</v>
          </cell>
          <cell r="I1392" t="str">
            <v>SJ</v>
          </cell>
          <cell r="J1392" t="str">
            <v>03RS</v>
          </cell>
          <cell r="K1392" t="str">
            <v>RSP</v>
          </cell>
        </row>
        <row r="1393">
          <cell r="F1393">
            <v>1410</v>
          </cell>
          <cell r="G1393">
            <v>38855</v>
          </cell>
          <cell r="H1393" t="str">
            <v>03RS/RSP</v>
          </cell>
          <cell r="I1393" t="str">
            <v>SJ</v>
          </cell>
          <cell r="J1393" t="str">
            <v>03RS</v>
          </cell>
          <cell r="K1393" t="str">
            <v>RSP</v>
          </cell>
        </row>
        <row r="1394">
          <cell r="F1394">
            <v>1411</v>
          </cell>
          <cell r="G1394">
            <v>38855</v>
          </cell>
          <cell r="H1394" t="str">
            <v>03RS/RSP</v>
          </cell>
          <cell r="I1394" t="str">
            <v>SJ</v>
          </cell>
          <cell r="J1394" t="str">
            <v>03RS</v>
          </cell>
          <cell r="K1394" t="str">
            <v>RSP</v>
          </cell>
        </row>
        <row r="1395">
          <cell r="F1395">
            <v>1412</v>
          </cell>
          <cell r="G1395">
            <v>38855</v>
          </cell>
          <cell r="H1395" t="str">
            <v>03RS/RSP</v>
          </cell>
          <cell r="I1395" t="str">
            <v>SJ</v>
          </cell>
          <cell r="J1395" t="str">
            <v>03RS</v>
          </cell>
          <cell r="K1395" t="str">
            <v>RSP</v>
          </cell>
        </row>
        <row r="1396">
          <cell r="F1396">
            <v>1413</v>
          </cell>
          <cell r="G1396">
            <v>38855</v>
          </cell>
          <cell r="H1396" t="str">
            <v>03RS/RSP</v>
          </cell>
          <cell r="I1396" t="str">
            <v>SJ</v>
          </cell>
          <cell r="J1396" t="str">
            <v>03RS</v>
          </cell>
          <cell r="K1396" t="str">
            <v>RSP</v>
          </cell>
        </row>
        <row r="1397">
          <cell r="F1397">
            <v>1414</v>
          </cell>
          <cell r="G1397">
            <v>38855</v>
          </cell>
          <cell r="H1397" t="str">
            <v>03RS/RSP</v>
          </cell>
          <cell r="I1397" t="str">
            <v>SJ</v>
          </cell>
          <cell r="J1397" t="str">
            <v>03RS</v>
          </cell>
          <cell r="K1397" t="str">
            <v>RSP</v>
          </cell>
        </row>
        <row r="1398">
          <cell r="F1398">
            <v>1415</v>
          </cell>
          <cell r="G1398">
            <v>38855</v>
          </cell>
          <cell r="H1398" t="str">
            <v>03RS/RSP</v>
          </cell>
          <cell r="I1398" t="str">
            <v>SJ</v>
          </cell>
          <cell r="J1398" t="str">
            <v>03RS</v>
          </cell>
          <cell r="K1398" t="str">
            <v>RSP</v>
          </cell>
        </row>
        <row r="1399">
          <cell r="F1399">
            <v>1416</v>
          </cell>
          <cell r="G1399">
            <v>38855</v>
          </cell>
          <cell r="H1399" t="str">
            <v>03RS/RSP</v>
          </cell>
          <cell r="I1399" t="str">
            <v>SJ</v>
          </cell>
          <cell r="J1399" t="str">
            <v>03RS</v>
          </cell>
          <cell r="K1399" t="str">
            <v>RSP</v>
          </cell>
        </row>
        <row r="1400">
          <cell r="F1400">
            <v>1417</v>
          </cell>
          <cell r="G1400">
            <v>38855</v>
          </cell>
          <cell r="H1400" t="str">
            <v>03RS/RSP</v>
          </cell>
          <cell r="I1400" t="str">
            <v>SJ</v>
          </cell>
          <cell r="J1400" t="str">
            <v>03RS</v>
          </cell>
          <cell r="K1400" t="str">
            <v>RSP</v>
          </cell>
        </row>
        <row r="1401">
          <cell r="F1401">
            <v>1418</v>
          </cell>
          <cell r="G1401">
            <v>38855</v>
          </cell>
          <cell r="H1401" t="str">
            <v>03RS/RSP</v>
          </cell>
          <cell r="I1401" t="str">
            <v>SJ</v>
          </cell>
          <cell r="J1401" t="str">
            <v>03RS</v>
          </cell>
          <cell r="K1401" t="str">
            <v>RSP</v>
          </cell>
        </row>
        <row r="1402">
          <cell r="F1402">
            <v>1419</v>
          </cell>
          <cell r="G1402">
            <v>38855</v>
          </cell>
          <cell r="H1402" t="str">
            <v>03RS/RSP</v>
          </cell>
          <cell r="I1402" t="str">
            <v>SJ</v>
          </cell>
          <cell r="J1402" t="str">
            <v>03RS</v>
          </cell>
          <cell r="K1402" t="str">
            <v>RSP</v>
          </cell>
        </row>
        <row r="1403">
          <cell r="F1403">
            <v>1420</v>
          </cell>
          <cell r="G1403">
            <v>38855</v>
          </cell>
          <cell r="H1403" t="str">
            <v>03RS/RSP</v>
          </cell>
          <cell r="I1403" t="str">
            <v>SJ</v>
          </cell>
          <cell r="J1403" t="str">
            <v>03RS</v>
          </cell>
          <cell r="K1403" t="str">
            <v>RSP</v>
          </cell>
        </row>
        <row r="1404">
          <cell r="F1404">
            <v>1421</v>
          </cell>
          <cell r="G1404">
            <v>38855</v>
          </cell>
          <cell r="H1404" t="str">
            <v>03RS/RSP</v>
          </cell>
          <cell r="I1404" t="str">
            <v>SJ</v>
          </cell>
          <cell r="J1404" t="str">
            <v>03RS</v>
          </cell>
          <cell r="K1404" t="str">
            <v>RSP</v>
          </cell>
        </row>
        <row r="1405">
          <cell r="F1405">
            <v>1422</v>
          </cell>
          <cell r="G1405">
            <v>38855</v>
          </cell>
          <cell r="H1405" t="str">
            <v>03RS/RSP</v>
          </cell>
          <cell r="I1405" t="str">
            <v>SJ</v>
          </cell>
          <cell r="J1405" t="str">
            <v>03RS</v>
          </cell>
          <cell r="K1405" t="str">
            <v>RSP</v>
          </cell>
        </row>
        <row r="1406">
          <cell r="F1406">
            <v>1423</v>
          </cell>
          <cell r="G1406">
            <v>38855</v>
          </cell>
          <cell r="H1406" t="str">
            <v>03RS/RSP</v>
          </cell>
          <cell r="I1406" t="str">
            <v>SJ</v>
          </cell>
          <cell r="J1406" t="str">
            <v>03RS</v>
          </cell>
          <cell r="K1406" t="str">
            <v>RSP</v>
          </cell>
        </row>
        <row r="1407">
          <cell r="F1407">
            <v>1424</v>
          </cell>
          <cell r="G1407">
            <v>38855</v>
          </cell>
          <cell r="H1407" t="str">
            <v>03RS/RSP</v>
          </cell>
          <cell r="I1407" t="str">
            <v>SJ</v>
          </cell>
          <cell r="J1407" t="str">
            <v>03RS</v>
          </cell>
          <cell r="K1407" t="str">
            <v>RSP</v>
          </cell>
        </row>
        <row r="1408">
          <cell r="F1408">
            <v>1425</v>
          </cell>
          <cell r="G1408">
            <v>38855</v>
          </cell>
          <cell r="H1408" t="str">
            <v>03RS/RSP</v>
          </cell>
          <cell r="I1408" t="str">
            <v>SJ</v>
          </cell>
          <cell r="J1408" t="str">
            <v>03RS</v>
          </cell>
          <cell r="K1408" t="str">
            <v>RSP</v>
          </cell>
        </row>
        <row r="1409">
          <cell r="F1409">
            <v>1426</v>
          </cell>
          <cell r="G1409">
            <v>38855</v>
          </cell>
          <cell r="H1409" t="str">
            <v>03RS/RSP</v>
          </cell>
          <cell r="I1409" t="str">
            <v>SJ</v>
          </cell>
          <cell r="J1409" t="str">
            <v>03RS</v>
          </cell>
          <cell r="K1409" t="str">
            <v>RSP</v>
          </cell>
        </row>
        <row r="1410">
          <cell r="F1410">
            <v>1427</v>
          </cell>
          <cell r="G1410">
            <v>38855</v>
          </cell>
          <cell r="H1410" t="str">
            <v>03RS/RSP</v>
          </cell>
          <cell r="I1410" t="str">
            <v>SJ</v>
          </cell>
          <cell r="J1410" t="str">
            <v>03RS</v>
          </cell>
          <cell r="K1410" t="str">
            <v>RSP</v>
          </cell>
        </row>
        <row r="1411">
          <cell r="F1411">
            <v>1428</v>
          </cell>
          <cell r="G1411">
            <v>38855</v>
          </cell>
          <cell r="H1411" t="str">
            <v>03RS/RSP</v>
          </cell>
          <cell r="I1411" t="str">
            <v>SJ</v>
          </cell>
          <cell r="J1411" t="str">
            <v>03RS</v>
          </cell>
          <cell r="K1411" t="str">
            <v>RSP</v>
          </cell>
        </row>
        <row r="1412">
          <cell r="F1412">
            <v>1429</v>
          </cell>
          <cell r="G1412">
            <v>38855</v>
          </cell>
          <cell r="H1412" t="str">
            <v>03A/NQ</v>
          </cell>
          <cell r="I1412" t="str">
            <v>SJ</v>
          </cell>
          <cell r="J1412" t="str">
            <v>03A</v>
          </cell>
          <cell r="K1412" t="str">
            <v>NQ</v>
          </cell>
        </row>
        <row r="1413">
          <cell r="F1413">
            <v>1430</v>
          </cell>
          <cell r="G1413">
            <v>38855</v>
          </cell>
          <cell r="H1413" t="str">
            <v>03A/NQ</v>
          </cell>
          <cell r="I1413" t="str">
            <v>SJ</v>
          </cell>
          <cell r="J1413" t="str">
            <v>03A</v>
          </cell>
          <cell r="K1413" t="str">
            <v>NQ</v>
          </cell>
        </row>
        <row r="1414">
          <cell r="F1414">
            <v>1431</v>
          </cell>
          <cell r="G1414">
            <v>38855</v>
          </cell>
          <cell r="H1414" t="str">
            <v>03A/NQ</v>
          </cell>
          <cell r="I1414" t="str">
            <v>SJ</v>
          </cell>
          <cell r="J1414" t="str">
            <v>03A</v>
          </cell>
          <cell r="K1414" t="str">
            <v>NQ</v>
          </cell>
        </row>
        <row r="1415">
          <cell r="F1415">
            <v>1432</v>
          </cell>
          <cell r="G1415">
            <v>38855</v>
          </cell>
          <cell r="H1415" t="str">
            <v>03A/NQ</v>
          </cell>
          <cell r="I1415" t="str">
            <v>SJ</v>
          </cell>
          <cell r="J1415" t="str">
            <v>03A</v>
          </cell>
          <cell r="K1415" t="str">
            <v>NQ</v>
          </cell>
        </row>
        <row r="1416">
          <cell r="F1416">
            <v>1433</v>
          </cell>
          <cell r="G1416">
            <v>38855</v>
          </cell>
          <cell r="H1416" t="str">
            <v>03A/NQ</v>
          </cell>
          <cell r="I1416" t="str">
            <v>SJ</v>
          </cell>
          <cell r="J1416" t="str">
            <v>03A</v>
          </cell>
          <cell r="K1416" t="str">
            <v>NQ</v>
          </cell>
        </row>
        <row r="1417">
          <cell r="F1417">
            <v>1434</v>
          </cell>
          <cell r="G1417">
            <v>38855</v>
          </cell>
          <cell r="H1417" t="str">
            <v>03RS/RSP</v>
          </cell>
          <cell r="I1417" t="str">
            <v>SJ</v>
          </cell>
          <cell r="J1417" t="str">
            <v>03RS</v>
          </cell>
          <cell r="K1417" t="str">
            <v>RSP</v>
          </cell>
        </row>
        <row r="1418">
          <cell r="F1418">
            <v>1435</v>
          </cell>
          <cell r="G1418">
            <v>38855</v>
          </cell>
          <cell r="H1418" t="str">
            <v>03RS/RSP</v>
          </cell>
          <cell r="I1418" t="str">
            <v>SJ</v>
          </cell>
          <cell r="J1418" t="str">
            <v>03RS</v>
          </cell>
          <cell r="K1418" t="str">
            <v>RSP</v>
          </cell>
        </row>
        <row r="1419">
          <cell r="F1419">
            <v>1436</v>
          </cell>
          <cell r="G1419">
            <v>38855</v>
          </cell>
          <cell r="H1419" t="str">
            <v>03RS/RSP</v>
          </cell>
          <cell r="I1419" t="str">
            <v>SJ</v>
          </cell>
          <cell r="J1419" t="str">
            <v>03RS</v>
          </cell>
          <cell r="K1419" t="str">
            <v>RSP</v>
          </cell>
        </row>
        <row r="1420">
          <cell r="F1420">
            <v>1437</v>
          </cell>
          <cell r="G1420">
            <v>38855</v>
          </cell>
          <cell r="H1420" t="str">
            <v>03RS/RSP</v>
          </cell>
          <cell r="I1420" t="str">
            <v>SJ</v>
          </cell>
          <cell r="J1420" t="str">
            <v>03RS</v>
          </cell>
          <cell r="K1420" t="str">
            <v>RSP</v>
          </cell>
        </row>
        <row r="1421">
          <cell r="F1421">
            <v>1438</v>
          </cell>
          <cell r="G1421">
            <v>38855</v>
          </cell>
          <cell r="H1421" t="str">
            <v>03RS/RSP</v>
          </cell>
          <cell r="I1421" t="str">
            <v>SJ</v>
          </cell>
          <cell r="J1421" t="str">
            <v>03RS</v>
          </cell>
          <cell r="K1421" t="str">
            <v>RSP</v>
          </cell>
        </row>
        <row r="1422">
          <cell r="F1422">
            <v>1439</v>
          </cell>
          <cell r="G1422">
            <v>38868</v>
          </cell>
          <cell r="H1422" t="str">
            <v>03B/ISO</v>
          </cell>
          <cell r="I1422" t="str">
            <v>SJ</v>
          </cell>
          <cell r="J1422" t="str">
            <v>03B</v>
          </cell>
          <cell r="K1422" t="str">
            <v>ISO</v>
          </cell>
        </row>
        <row r="1423">
          <cell r="F1423">
            <v>1440</v>
          </cell>
          <cell r="G1423">
            <v>38868</v>
          </cell>
          <cell r="H1423" t="str">
            <v>03B/ISO</v>
          </cell>
          <cell r="I1423" t="str">
            <v>SJ</v>
          </cell>
          <cell r="J1423" t="str">
            <v>03B</v>
          </cell>
          <cell r="K1423" t="str">
            <v>ISO</v>
          </cell>
        </row>
        <row r="1424">
          <cell r="F1424">
            <v>1441</v>
          </cell>
          <cell r="G1424">
            <v>38749</v>
          </cell>
          <cell r="H1424" t="str">
            <v>03AI/RSP</v>
          </cell>
          <cell r="I1424" t="str">
            <v>Israel</v>
          </cell>
          <cell r="J1424" t="str">
            <v>03AI/</v>
          </cell>
          <cell r="K1424" t="str">
            <v>RSP</v>
          </cell>
        </row>
        <row r="1425">
          <cell r="F1425">
            <v>1442</v>
          </cell>
          <cell r="G1425">
            <v>38749</v>
          </cell>
          <cell r="H1425" t="str">
            <v>03AI/RSP</v>
          </cell>
          <cell r="I1425" t="str">
            <v>Israel</v>
          </cell>
          <cell r="J1425" t="str">
            <v>03AI/</v>
          </cell>
          <cell r="K1425" t="str">
            <v>RSP</v>
          </cell>
        </row>
        <row r="1426">
          <cell r="F1426">
            <v>1443</v>
          </cell>
          <cell r="G1426">
            <v>38749</v>
          </cell>
          <cell r="H1426" t="str">
            <v>03AI/RSP</v>
          </cell>
          <cell r="I1426" t="str">
            <v>Israel</v>
          </cell>
          <cell r="J1426" t="str">
            <v>03AI/</v>
          </cell>
          <cell r="K1426" t="str">
            <v>RSP</v>
          </cell>
        </row>
        <row r="1427">
          <cell r="F1427">
            <v>1444</v>
          </cell>
          <cell r="G1427">
            <v>38749</v>
          </cell>
          <cell r="H1427" t="str">
            <v>03AI/RSP</v>
          </cell>
          <cell r="I1427" t="str">
            <v>Israel</v>
          </cell>
          <cell r="J1427" t="str">
            <v>03AI/</v>
          </cell>
          <cell r="K1427" t="str">
            <v>RSP</v>
          </cell>
        </row>
        <row r="1428">
          <cell r="F1428">
            <v>1445</v>
          </cell>
          <cell r="G1428">
            <v>38901</v>
          </cell>
          <cell r="H1428" t="str">
            <v>03B/ISO</v>
          </cell>
          <cell r="I1428" t="str">
            <v>SJ</v>
          </cell>
          <cell r="J1428" t="str">
            <v>03B</v>
          </cell>
          <cell r="K1428" t="str">
            <v>ISO</v>
          </cell>
        </row>
        <row r="1429">
          <cell r="F1429">
            <v>1446</v>
          </cell>
          <cell r="G1429">
            <v>38901</v>
          </cell>
          <cell r="H1429" t="str">
            <v>03B/ISO</v>
          </cell>
          <cell r="I1429" t="str">
            <v>SJ</v>
          </cell>
          <cell r="J1429" t="str">
            <v>03B</v>
          </cell>
          <cell r="K1429" t="str">
            <v>ISO</v>
          </cell>
        </row>
        <row r="1430">
          <cell r="F1430">
            <v>1447</v>
          </cell>
          <cell r="G1430">
            <v>38901</v>
          </cell>
          <cell r="H1430" t="str">
            <v>03B/NQ</v>
          </cell>
          <cell r="I1430" t="str">
            <v>SJ</v>
          </cell>
          <cell r="J1430" t="str">
            <v>03B</v>
          </cell>
          <cell r="K1430" t="str">
            <v>NQ</v>
          </cell>
        </row>
        <row r="1431">
          <cell r="F1431">
            <v>1448</v>
          </cell>
          <cell r="G1431">
            <v>38901</v>
          </cell>
          <cell r="H1431" t="str">
            <v>03B/ISO</v>
          </cell>
          <cell r="I1431" t="str">
            <v>SJ</v>
          </cell>
          <cell r="J1431" t="str">
            <v>03B</v>
          </cell>
          <cell r="K1431" t="str">
            <v>ISO</v>
          </cell>
        </row>
        <row r="1432">
          <cell r="F1432">
            <v>1449</v>
          </cell>
          <cell r="G1432">
            <v>38901</v>
          </cell>
          <cell r="H1432" t="str">
            <v>03B/NQ</v>
          </cell>
          <cell r="I1432" t="str">
            <v>SJ</v>
          </cell>
          <cell r="J1432" t="str">
            <v>03B</v>
          </cell>
          <cell r="K1432" t="str">
            <v>NQ</v>
          </cell>
        </row>
        <row r="1433">
          <cell r="F1433">
            <v>1450</v>
          </cell>
          <cell r="G1433">
            <v>38929</v>
          </cell>
          <cell r="H1433" t="str">
            <v>03B/ISO</v>
          </cell>
          <cell r="I1433" t="str">
            <v>SJ</v>
          </cell>
          <cell r="J1433" t="str">
            <v>03B</v>
          </cell>
          <cell r="K1433" t="str">
            <v>ISO</v>
          </cell>
        </row>
        <row r="1434">
          <cell r="F1434">
            <v>1451</v>
          </cell>
          <cell r="G1434">
            <v>38929</v>
          </cell>
          <cell r="H1434" t="str">
            <v>03B/ISO</v>
          </cell>
          <cell r="I1434" t="str">
            <v>SJ</v>
          </cell>
          <cell r="J1434" t="str">
            <v>03B</v>
          </cell>
          <cell r="K1434" t="str">
            <v>ISO</v>
          </cell>
        </row>
        <row r="1435">
          <cell r="F1435">
            <v>1452</v>
          </cell>
          <cell r="G1435">
            <v>38929</v>
          </cell>
          <cell r="H1435" t="str">
            <v>03AI/RSP</v>
          </cell>
          <cell r="I1435" t="str">
            <v>Israel</v>
          </cell>
          <cell r="J1435" t="str">
            <v>03AI/</v>
          </cell>
          <cell r="K1435" t="str">
            <v>RSP</v>
          </cell>
        </row>
        <row r="1436">
          <cell r="F1436">
            <v>1453</v>
          </cell>
          <cell r="G1436">
            <v>38929</v>
          </cell>
          <cell r="H1436" t="str">
            <v>03AI/RSP</v>
          </cell>
          <cell r="I1436" t="str">
            <v>Israel</v>
          </cell>
          <cell r="J1436" t="str">
            <v>03AI/</v>
          </cell>
          <cell r="K1436" t="str">
            <v>RSP</v>
          </cell>
        </row>
        <row r="1437">
          <cell r="F1437">
            <v>1454</v>
          </cell>
          <cell r="G1437">
            <v>38957</v>
          </cell>
          <cell r="H1437" t="str">
            <v>03B/ISO</v>
          </cell>
          <cell r="I1437" t="str">
            <v>SJ</v>
          </cell>
          <cell r="J1437" t="str">
            <v>03B</v>
          </cell>
          <cell r="K1437" t="str">
            <v>ISO</v>
          </cell>
        </row>
        <row r="1438">
          <cell r="F1438">
            <v>1455</v>
          </cell>
          <cell r="G1438">
            <v>38957</v>
          </cell>
          <cell r="H1438" t="str">
            <v>03B/NQ</v>
          </cell>
          <cell r="I1438" t="str">
            <v>SJ</v>
          </cell>
          <cell r="J1438" t="str">
            <v>03B</v>
          </cell>
          <cell r="K1438" t="str">
            <v>NQ</v>
          </cell>
        </row>
        <row r="1439">
          <cell r="F1439">
            <v>1456</v>
          </cell>
          <cell r="G1439">
            <v>38957</v>
          </cell>
          <cell r="H1439" t="str">
            <v>03RS/RSP</v>
          </cell>
          <cell r="I1439" t="str">
            <v>SJ</v>
          </cell>
          <cell r="J1439" t="str">
            <v>03RS</v>
          </cell>
          <cell r="K1439" t="str">
            <v>RSP</v>
          </cell>
        </row>
        <row r="1440">
          <cell r="F1440">
            <v>1457</v>
          </cell>
          <cell r="G1440">
            <v>38989</v>
          </cell>
          <cell r="H1440" t="str">
            <v>03B/ISO</v>
          </cell>
          <cell r="I1440" t="str">
            <v>SJ</v>
          </cell>
          <cell r="J1440" t="str">
            <v>03B</v>
          </cell>
          <cell r="K1440" t="str">
            <v>ISO</v>
          </cell>
        </row>
        <row r="1441">
          <cell r="F1441">
            <v>1458</v>
          </cell>
          <cell r="G1441">
            <v>38989</v>
          </cell>
          <cell r="H1441" t="str">
            <v>03B/ISO</v>
          </cell>
          <cell r="I1441" t="str">
            <v>SJ</v>
          </cell>
          <cell r="J1441" t="str">
            <v>03B</v>
          </cell>
          <cell r="K1441" t="str">
            <v>ISO</v>
          </cell>
        </row>
        <row r="1442">
          <cell r="F1442">
            <v>1459</v>
          </cell>
          <cell r="G1442">
            <v>38916</v>
          </cell>
          <cell r="H1442" t="str">
            <v>03NC/ISO</v>
          </cell>
          <cell r="I1442" t="str">
            <v>NC</v>
          </cell>
          <cell r="J1442" t="str">
            <v>03NC</v>
          </cell>
          <cell r="K1442" t="str">
            <v>ISO</v>
          </cell>
        </row>
        <row r="1443">
          <cell r="F1443">
            <v>1460</v>
          </cell>
          <cell r="G1443">
            <v>38916</v>
          </cell>
          <cell r="H1443" t="str">
            <v>03NC/ISO</v>
          </cell>
          <cell r="I1443" t="str">
            <v>NC</v>
          </cell>
          <cell r="J1443" t="str">
            <v>03NC</v>
          </cell>
          <cell r="K1443" t="str">
            <v>ISO</v>
          </cell>
        </row>
        <row r="1444">
          <cell r="F1444">
            <v>1461</v>
          </cell>
          <cell r="G1444">
            <v>38916</v>
          </cell>
          <cell r="H1444" t="str">
            <v>03NC/ISO</v>
          </cell>
          <cell r="I1444" t="str">
            <v>NC</v>
          </cell>
          <cell r="J1444" t="str">
            <v>03NC</v>
          </cell>
          <cell r="K1444" t="str">
            <v>ISO</v>
          </cell>
        </row>
        <row r="1445">
          <cell r="F1445">
            <v>1462</v>
          </cell>
          <cell r="G1445">
            <v>38916</v>
          </cell>
          <cell r="H1445" t="str">
            <v>03NC/ISO</v>
          </cell>
          <cell r="I1445" t="str">
            <v>NC</v>
          </cell>
          <cell r="J1445" t="str">
            <v>03NC</v>
          </cell>
          <cell r="K1445" t="str">
            <v>ISO</v>
          </cell>
        </row>
        <row r="1446">
          <cell r="F1446">
            <v>1463</v>
          </cell>
          <cell r="G1446">
            <v>38916</v>
          </cell>
          <cell r="H1446" t="str">
            <v>03NC/ISO</v>
          </cell>
          <cell r="I1446" t="str">
            <v>NC</v>
          </cell>
          <cell r="J1446" t="str">
            <v>03NC</v>
          </cell>
          <cell r="K1446" t="str">
            <v>ISO</v>
          </cell>
        </row>
        <row r="1447">
          <cell r="F1447">
            <v>1464</v>
          </cell>
          <cell r="G1447">
            <v>38916</v>
          </cell>
          <cell r="H1447" t="str">
            <v>03NC/ISO</v>
          </cell>
          <cell r="I1447" t="str">
            <v>NC</v>
          </cell>
          <cell r="J1447" t="str">
            <v>03NC</v>
          </cell>
          <cell r="K1447" t="str">
            <v>ISO</v>
          </cell>
        </row>
        <row r="1448">
          <cell r="F1448">
            <v>1465</v>
          </cell>
          <cell r="G1448">
            <v>38916</v>
          </cell>
          <cell r="H1448" t="str">
            <v>03NC/ISO</v>
          </cell>
          <cell r="I1448" t="str">
            <v>NC</v>
          </cell>
          <cell r="J1448" t="str">
            <v>03NC</v>
          </cell>
          <cell r="K1448" t="str">
            <v>ISO</v>
          </cell>
        </row>
        <row r="1449">
          <cell r="F1449">
            <v>1466</v>
          </cell>
          <cell r="G1449">
            <v>38916</v>
          </cell>
          <cell r="H1449" t="str">
            <v>03NC/ISO</v>
          </cell>
          <cell r="I1449" t="str">
            <v>NC</v>
          </cell>
          <cell r="J1449" t="str">
            <v>03NC</v>
          </cell>
          <cell r="K1449" t="str">
            <v>ISO</v>
          </cell>
        </row>
        <row r="1450">
          <cell r="F1450">
            <v>1467</v>
          </cell>
          <cell r="G1450">
            <v>38916</v>
          </cell>
          <cell r="H1450" t="str">
            <v>03NC/ISO</v>
          </cell>
          <cell r="I1450" t="str">
            <v>NC</v>
          </cell>
          <cell r="J1450" t="str">
            <v>03NC</v>
          </cell>
          <cell r="K1450" t="str">
            <v>ISO</v>
          </cell>
        </row>
        <row r="1451">
          <cell r="F1451">
            <v>1468</v>
          </cell>
          <cell r="G1451">
            <v>38916</v>
          </cell>
          <cell r="H1451" t="str">
            <v>03NC/ISO</v>
          </cell>
          <cell r="I1451" t="str">
            <v>NC</v>
          </cell>
          <cell r="J1451" t="str">
            <v>03NC</v>
          </cell>
          <cell r="K1451" t="str">
            <v>ISO</v>
          </cell>
        </row>
        <row r="1452">
          <cell r="F1452">
            <v>1469</v>
          </cell>
          <cell r="G1452">
            <v>38916</v>
          </cell>
          <cell r="H1452" t="str">
            <v>03NC/ISO</v>
          </cell>
          <cell r="I1452" t="str">
            <v>NC</v>
          </cell>
          <cell r="J1452" t="str">
            <v>03NC</v>
          </cell>
          <cell r="K1452" t="str">
            <v>ISO</v>
          </cell>
        </row>
        <row r="1453">
          <cell r="F1453">
            <v>1470</v>
          </cell>
          <cell r="G1453">
            <v>38916</v>
          </cell>
          <cell r="H1453" t="str">
            <v>03NC/ISO</v>
          </cell>
          <cell r="I1453" t="str">
            <v>NC</v>
          </cell>
          <cell r="J1453" t="str">
            <v>03NC</v>
          </cell>
          <cell r="K1453" t="str">
            <v>ISO</v>
          </cell>
        </row>
        <row r="1454">
          <cell r="F1454">
            <v>1471</v>
          </cell>
          <cell r="G1454">
            <v>38916</v>
          </cell>
          <cell r="H1454" t="str">
            <v>03NC/ISO</v>
          </cell>
          <cell r="I1454" t="str">
            <v>NC</v>
          </cell>
          <cell r="J1454" t="str">
            <v>03NC</v>
          </cell>
          <cell r="K1454" t="str">
            <v>ISO</v>
          </cell>
        </row>
        <row r="1455">
          <cell r="F1455">
            <v>1472</v>
          </cell>
          <cell r="G1455">
            <v>38916</v>
          </cell>
          <cell r="H1455" t="str">
            <v>03NC/ISO</v>
          </cell>
          <cell r="I1455" t="str">
            <v>NC</v>
          </cell>
          <cell r="J1455" t="str">
            <v>03NC</v>
          </cell>
          <cell r="K1455" t="str">
            <v>ISO</v>
          </cell>
        </row>
        <row r="1456">
          <cell r="F1456">
            <v>1473</v>
          </cell>
          <cell r="G1456">
            <v>38916</v>
          </cell>
          <cell r="H1456" t="str">
            <v>03NC/ISO</v>
          </cell>
          <cell r="I1456" t="str">
            <v>NC</v>
          </cell>
          <cell r="J1456" t="str">
            <v>03NC</v>
          </cell>
          <cell r="K1456" t="str">
            <v>ISO</v>
          </cell>
        </row>
        <row r="1457">
          <cell r="F1457">
            <v>1474</v>
          </cell>
          <cell r="G1457">
            <v>38916</v>
          </cell>
          <cell r="H1457" t="str">
            <v>03NC/ISO</v>
          </cell>
          <cell r="I1457" t="str">
            <v>NC</v>
          </cell>
          <cell r="J1457" t="str">
            <v>03NC</v>
          </cell>
          <cell r="K1457" t="str">
            <v>ISO</v>
          </cell>
        </row>
        <row r="1458">
          <cell r="F1458">
            <v>1475</v>
          </cell>
          <cell r="G1458">
            <v>38916</v>
          </cell>
          <cell r="H1458" t="str">
            <v>03NC/ISO</v>
          </cell>
          <cell r="I1458" t="str">
            <v>NC</v>
          </cell>
          <cell r="J1458" t="str">
            <v>03NC</v>
          </cell>
          <cell r="K1458" t="str">
            <v>ISO</v>
          </cell>
        </row>
        <row r="1459">
          <cell r="F1459">
            <v>1476</v>
          </cell>
          <cell r="G1459">
            <v>38916</v>
          </cell>
          <cell r="H1459" t="str">
            <v>03NC/ISO</v>
          </cell>
          <cell r="I1459" t="str">
            <v>NC</v>
          </cell>
          <cell r="J1459" t="str">
            <v>03NC</v>
          </cell>
          <cell r="K1459" t="str">
            <v>ISO</v>
          </cell>
        </row>
        <row r="1460">
          <cell r="F1460">
            <v>1477</v>
          </cell>
          <cell r="G1460">
            <v>38916</v>
          </cell>
          <cell r="H1460" t="str">
            <v>03NC/ISO</v>
          </cell>
          <cell r="I1460" t="str">
            <v>NC</v>
          </cell>
          <cell r="J1460" t="str">
            <v>03NC</v>
          </cell>
          <cell r="K1460" t="str">
            <v>ISO</v>
          </cell>
        </row>
        <row r="1461">
          <cell r="F1461">
            <v>1478</v>
          </cell>
          <cell r="G1461">
            <v>38916</v>
          </cell>
          <cell r="H1461" t="str">
            <v>03NC/ISO</v>
          </cell>
          <cell r="I1461" t="str">
            <v>NC</v>
          </cell>
          <cell r="J1461" t="str">
            <v>03NC</v>
          </cell>
          <cell r="K1461" t="str">
            <v>ISO</v>
          </cell>
        </row>
        <row r="1462">
          <cell r="F1462">
            <v>1479</v>
          </cell>
          <cell r="G1462">
            <v>38916</v>
          </cell>
          <cell r="H1462" t="str">
            <v>03NC/ISO</v>
          </cell>
          <cell r="I1462" t="str">
            <v>NC</v>
          </cell>
          <cell r="J1462" t="str">
            <v>03NC</v>
          </cell>
          <cell r="K1462" t="str">
            <v>ISO</v>
          </cell>
        </row>
        <row r="1463">
          <cell r="F1463">
            <v>1480</v>
          </cell>
          <cell r="G1463">
            <v>38916</v>
          </cell>
          <cell r="H1463" t="str">
            <v>03NC/ISO</v>
          </cell>
          <cell r="I1463" t="str">
            <v>NC</v>
          </cell>
          <cell r="J1463" t="str">
            <v>03NC</v>
          </cell>
          <cell r="K1463" t="str">
            <v>ISO</v>
          </cell>
        </row>
        <row r="1464">
          <cell r="F1464">
            <v>1481</v>
          </cell>
          <cell r="G1464">
            <v>38916</v>
          </cell>
          <cell r="H1464" t="str">
            <v>03NC/ISO</v>
          </cell>
          <cell r="I1464" t="str">
            <v>NC</v>
          </cell>
          <cell r="J1464" t="str">
            <v>03NC</v>
          </cell>
          <cell r="K1464" t="str">
            <v>ISO</v>
          </cell>
        </row>
        <row r="1465">
          <cell r="F1465">
            <v>1482</v>
          </cell>
          <cell r="G1465">
            <v>38916</v>
          </cell>
          <cell r="H1465" t="str">
            <v>03NC/ISO</v>
          </cell>
          <cell r="I1465" t="str">
            <v>NC</v>
          </cell>
          <cell r="J1465" t="str">
            <v>03NC</v>
          </cell>
          <cell r="K1465" t="str">
            <v>ISO</v>
          </cell>
        </row>
        <row r="1466">
          <cell r="F1466">
            <v>1483</v>
          </cell>
          <cell r="G1466">
            <v>38916</v>
          </cell>
          <cell r="H1466" t="str">
            <v>03NC/ISO</v>
          </cell>
          <cell r="I1466" t="str">
            <v>NC</v>
          </cell>
          <cell r="J1466" t="str">
            <v>03NC</v>
          </cell>
          <cell r="K1466" t="str">
            <v>ISO</v>
          </cell>
        </row>
        <row r="1467">
          <cell r="F1467">
            <v>1484</v>
          </cell>
          <cell r="G1467">
            <v>38916</v>
          </cell>
          <cell r="H1467" t="str">
            <v>03NC/ISO</v>
          </cell>
          <cell r="I1467" t="str">
            <v>NC</v>
          </cell>
          <cell r="J1467" t="str">
            <v>03NC</v>
          </cell>
          <cell r="K1467" t="str">
            <v>ISO</v>
          </cell>
        </row>
        <row r="1468">
          <cell r="F1468">
            <v>1485</v>
          </cell>
          <cell r="G1468">
            <v>38916</v>
          </cell>
          <cell r="H1468" t="str">
            <v>03NC/ISO</v>
          </cell>
          <cell r="I1468" t="str">
            <v>NC</v>
          </cell>
          <cell r="J1468" t="str">
            <v>03NC</v>
          </cell>
          <cell r="K1468" t="str">
            <v>ISO</v>
          </cell>
        </row>
        <row r="1469">
          <cell r="F1469">
            <v>1486</v>
          </cell>
          <cell r="G1469">
            <v>38916</v>
          </cell>
          <cell r="H1469" t="str">
            <v>03NC/ISO</v>
          </cell>
          <cell r="I1469" t="str">
            <v>NC</v>
          </cell>
          <cell r="J1469" t="str">
            <v>03NC</v>
          </cell>
          <cell r="K1469" t="str">
            <v>ISO</v>
          </cell>
        </row>
        <row r="1470">
          <cell r="F1470">
            <v>1487</v>
          </cell>
          <cell r="G1470">
            <v>38916</v>
          </cell>
          <cell r="H1470" t="str">
            <v>03NC/ISO</v>
          </cell>
          <cell r="I1470" t="str">
            <v>NC</v>
          </cell>
          <cell r="J1470" t="str">
            <v>03NC</v>
          </cell>
          <cell r="K1470" t="str">
            <v>ISO</v>
          </cell>
        </row>
        <row r="1471">
          <cell r="F1471">
            <v>1488</v>
          </cell>
          <cell r="G1471">
            <v>38916</v>
          </cell>
          <cell r="H1471" t="str">
            <v>03NC/ISO</v>
          </cell>
          <cell r="I1471" t="str">
            <v>NC</v>
          </cell>
          <cell r="J1471" t="str">
            <v>03NC</v>
          </cell>
          <cell r="K1471" t="str">
            <v>ISO</v>
          </cell>
        </row>
        <row r="1472">
          <cell r="F1472">
            <v>1489</v>
          </cell>
          <cell r="G1472">
            <v>38916</v>
          </cell>
          <cell r="H1472" t="str">
            <v>03NC/ISO</v>
          </cell>
          <cell r="I1472" t="str">
            <v>NC</v>
          </cell>
          <cell r="J1472" t="str">
            <v>03NC</v>
          </cell>
          <cell r="K1472" t="str">
            <v>ISO</v>
          </cell>
        </row>
        <row r="1473">
          <cell r="F1473">
            <v>1490</v>
          </cell>
          <cell r="G1473">
            <v>38916</v>
          </cell>
          <cell r="H1473" t="str">
            <v>03NC/ISO</v>
          </cell>
          <cell r="I1473" t="str">
            <v>NC</v>
          </cell>
          <cell r="J1473" t="str">
            <v>03NC</v>
          </cell>
          <cell r="K1473" t="str">
            <v>ISO</v>
          </cell>
        </row>
        <row r="1474">
          <cell r="F1474">
            <v>1491</v>
          </cell>
          <cell r="G1474">
            <v>38916</v>
          </cell>
          <cell r="H1474" t="str">
            <v>03NC/ISO</v>
          </cell>
          <cell r="I1474" t="str">
            <v>NC</v>
          </cell>
          <cell r="J1474" t="str">
            <v>03NC</v>
          </cell>
          <cell r="K1474" t="str">
            <v>ISO</v>
          </cell>
        </row>
        <row r="1475">
          <cell r="F1475">
            <v>1492</v>
          </cell>
          <cell r="G1475">
            <v>38916</v>
          </cell>
          <cell r="H1475" t="str">
            <v>03NC/ISO</v>
          </cell>
          <cell r="I1475" t="str">
            <v>NC</v>
          </cell>
          <cell r="J1475" t="str">
            <v>03NC</v>
          </cell>
          <cell r="K1475" t="str">
            <v>ISO</v>
          </cell>
        </row>
        <row r="1476">
          <cell r="F1476">
            <v>1493</v>
          </cell>
          <cell r="G1476">
            <v>38916</v>
          </cell>
          <cell r="H1476" t="str">
            <v>03NC/ISO</v>
          </cell>
          <cell r="I1476" t="str">
            <v>NC</v>
          </cell>
          <cell r="J1476" t="str">
            <v>03NC</v>
          </cell>
          <cell r="K1476" t="str">
            <v>ISO</v>
          </cell>
        </row>
        <row r="1477">
          <cell r="F1477">
            <v>1494</v>
          </cell>
          <cell r="G1477">
            <v>38916</v>
          </cell>
          <cell r="H1477" t="str">
            <v>03NC/ISO</v>
          </cell>
          <cell r="I1477" t="str">
            <v>NC</v>
          </cell>
          <cell r="J1477" t="str">
            <v>03NC</v>
          </cell>
          <cell r="K1477" t="str">
            <v>ISO</v>
          </cell>
        </row>
        <row r="1478">
          <cell r="F1478">
            <v>1495</v>
          </cell>
          <cell r="G1478">
            <v>38916</v>
          </cell>
          <cell r="H1478" t="str">
            <v>03NC/ISO</v>
          </cell>
          <cell r="I1478" t="str">
            <v>NC</v>
          </cell>
          <cell r="J1478" t="str">
            <v>03NC</v>
          </cell>
          <cell r="K1478" t="str">
            <v>ISO</v>
          </cell>
        </row>
        <row r="1479">
          <cell r="F1479">
            <v>1496</v>
          </cell>
          <cell r="G1479">
            <v>38916</v>
          </cell>
          <cell r="H1479" t="str">
            <v>03NC/ISO</v>
          </cell>
          <cell r="I1479" t="str">
            <v>NC</v>
          </cell>
          <cell r="J1479" t="str">
            <v>03NC</v>
          </cell>
          <cell r="K1479" t="str">
            <v>ISO</v>
          </cell>
        </row>
        <row r="1480">
          <cell r="F1480">
            <v>1497</v>
          </cell>
          <cell r="G1480">
            <v>38916</v>
          </cell>
          <cell r="H1480" t="str">
            <v>03NC/ISO</v>
          </cell>
          <cell r="I1480" t="str">
            <v>NC</v>
          </cell>
          <cell r="J1480" t="str">
            <v>03NC</v>
          </cell>
          <cell r="K1480" t="str">
            <v>ISO</v>
          </cell>
        </row>
        <row r="1481">
          <cell r="F1481">
            <v>1498</v>
          </cell>
          <cell r="G1481">
            <v>38916</v>
          </cell>
          <cell r="H1481" t="str">
            <v>03NC/ISO</v>
          </cell>
          <cell r="I1481" t="str">
            <v>NC</v>
          </cell>
          <cell r="J1481" t="str">
            <v>03NC</v>
          </cell>
          <cell r="K1481" t="str">
            <v>ISO</v>
          </cell>
        </row>
        <row r="1482">
          <cell r="F1482">
            <v>1499</v>
          </cell>
          <cell r="G1482">
            <v>38916</v>
          </cell>
          <cell r="H1482" t="str">
            <v>03NC/ISO</v>
          </cell>
          <cell r="I1482" t="str">
            <v>NC</v>
          </cell>
          <cell r="J1482" t="str">
            <v>03NC</v>
          </cell>
          <cell r="K1482" t="str">
            <v>ISO</v>
          </cell>
        </row>
        <row r="1483">
          <cell r="F1483">
            <v>1500</v>
          </cell>
          <cell r="G1483">
            <v>38916</v>
          </cell>
          <cell r="H1483" t="str">
            <v>03NC/ISO</v>
          </cell>
          <cell r="I1483" t="str">
            <v>NC</v>
          </cell>
          <cell r="J1483" t="str">
            <v>03NC</v>
          </cell>
          <cell r="K1483" t="str">
            <v>ISO</v>
          </cell>
        </row>
        <row r="1484">
          <cell r="F1484">
            <v>1501</v>
          </cell>
          <cell r="G1484">
            <v>38916</v>
          </cell>
          <cell r="H1484" t="str">
            <v>03NC/ISO</v>
          </cell>
          <cell r="I1484" t="str">
            <v>NC</v>
          </cell>
          <cell r="J1484" t="str">
            <v>03NC</v>
          </cell>
          <cell r="K1484" t="str">
            <v>ISO</v>
          </cell>
        </row>
        <row r="1485">
          <cell r="F1485">
            <v>1502</v>
          </cell>
          <cell r="G1485">
            <v>38916</v>
          </cell>
          <cell r="H1485" t="str">
            <v>03NC/ISO</v>
          </cell>
          <cell r="I1485" t="str">
            <v>NC</v>
          </cell>
          <cell r="J1485" t="str">
            <v>03NC</v>
          </cell>
          <cell r="K1485" t="str">
            <v>ISO</v>
          </cell>
        </row>
        <row r="1486">
          <cell r="F1486">
            <v>1503</v>
          </cell>
          <cell r="G1486">
            <v>38916</v>
          </cell>
          <cell r="H1486" t="str">
            <v>03NC/ISO</v>
          </cell>
          <cell r="I1486" t="str">
            <v>NC</v>
          </cell>
          <cell r="J1486" t="str">
            <v>03NC</v>
          </cell>
          <cell r="K1486" t="str">
            <v>ISO</v>
          </cell>
        </row>
        <row r="1487">
          <cell r="F1487">
            <v>1504</v>
          </cell>
          <cell r="G1487">
            <v>38916</v>
          </cell>
          <cell r="H1487" t="str">
            <v>03NC/ISO</v>
          </cell>
          <cell r="I1487" t="str">
            <v>NC</v>
          </cell>
          <cell r="J1487" t="str">
            <v>03NC</v>
          </cell>
          <cell r="K1487" t="str">
            <v>ISO</v>
          </cell>
        </row>
        <row r="1488">
          <cell r="F1488">
            <v>1505</v>
          </cell>
          <cell r="G1488">
            <v>38916</v>
          </cell>
          <cell r="H1488" t="str">
            <v>03NC/ISO</v>
          </cell>
          <cell r="I1488" t="str">
            <v>NC</v>
          </cell>
          <cell r="J1488" t="str">
            <v>03NC</v>
          </cell>
          <cell r="K1488" t="str">
            <v>ISO</v>
          </cell>
        </row>
        <row r="1489">
          <cell r="F1489">
            <v>1506</v>
          </cell>
          <cell r="G1489">
            <v>38916</v>
          </cell>
          <cell r="H1489" t="str">
            <v>03NC/ISO</v>
          </cell>
          <cell r="I1489" t="str">
            <v>NC</v>
          </cell>
          <cell r="J1489" t="str">
            <v>03NC</v>
          </cell>
          <cell r="K1489" t="str">
            <v>ISO</v>
          </cell>
        </row>
        <row r="1490">
          <cell r="F1490">
            <v>1507</v>
          </cell>
          <cell r="G1490">
            <v>38916</v>
          </cell>
          <cell r="H1490" t="str">
            <v>03NC/ISO</v>
          </cell>
          <cell r="I1490" t="str">
            <v>NC</v>
          </cell>
          <cell r="J1490" t="str">
            <v>03NC</v>
          </cell>
          <cell r="K1490" t="str">
            <v>ISO</v>
          </cell>
        </row>
        <row r="1491">
          <cell r="F1491">
            <v>1508</v>
          </cell>
          <cell r="G1491">
            <v>38916</v>
          </cell>
          <cell r="H1491" t="str">
            <v>03NC/ISO</v>
          </cell>
          <cell r="I1491" t="str">
            <v>NC</v>
          </cell>
          <cell r="J1491" t="str">
            <v>03NC</v>
          </cell>
          <cell r="K1491" t="str">
            <v>ISO</v>
          </cell>
        </row>
        <row r="1492">
          <cell r="F1492">
            <v>1509</v>
          </cell>
          <cell r="G1492">
            <v>38916</v>
          </cell>
          <cell r="H1492" t="str">
            <v>03NC/ISO</v>
          </cell>
          <cell r="I1492" t="str">
            <v>NC</v>
          </cell>
          <cell r="J1492" t="str">
            <v>03NC</v>
          </cell>
          <cell r="K1492" t="str">
            <v>ISO</v>
          </cell>
        </row>
        <row r="1493">
          <cell r="F1493">
            <v>1510</v>
          </cell>
          <cell r="G1493">
            <v>38916</v>
          </cell>
          <cell r="H1493" t="str">
            <v>03NC/ISO</v>
          </cell>
          <cell r="I1493" t="str">
            <v>NC</v>
          </cell>
          <cell r="J1493" t="str">
            <v>03NC</v>
          </cell>
          <cell r="K1493" t="str">
            <v>ISO</v>
          </cell>
        </row>
        <row r="1494">
          <cell r="F1494">
            <v>1511</v>
          </cell>
          <cell r="G1494">
            <v>38916</v>
          </cell>
          <cell r="H1494" t="str">
            <v>03NC/ISO</v>
          </cell>
          <cell r="I1494" t="str">
            <v>NC</v>
          </cell>
          <cell r="J1494" t="str">
            <v>03NC</v>
          </cell>
          <cell r="K1494" t="str">
            <v>ISO</v>
          </cell>
        </row>
        <row r="1495">
          <cell r="F1495">
            <v>1512</v>
          </cell>
          <cell r="G1495">
            <v>38916</v>
          </cell>
          <cell r="H1495" t="str">
            <v>03NC/ISO</v>
          </cell>
          <cell r="I1495" t="str">
            <v>NC</v>
          </cell>
          <cell r="J1495" t="str">
            <v>03NC</v>
          </cell>
          <cell r="K1495" t="str">
            <v>ISO</v>
          </cell>
        </row>
        <row r="1496">
          <cell r="F1496">
            <v>1513</v>
          </cell>
          <cell r="G1496">
            <v>38916</v>
          </cell>
          <cell r="H1496" t="str">
            <v>03NC/ISO</v>
          </cell>
          <cell r="I1496" t="str">
            <v>NC</v>
          </cell>
          <cell r="J1496" t="str">
            <v>03NC</v>
          </cell>
          <cell r="K1496" t="str">
            <v>ISO</v>
          </cell>
        </row>
        <row r="1497">
          <cell r="F1497">
            <v>1514</v>
          </cell>
          <cell r="G1497">
            <v>38916</v>
          </cell>
          <cell r="H1497" t="str">
            <v>03NC/ISO</v>
          </cell>
          <cell r="I1497" t="str">
            <v>NC</v>
          </cell>
          <cell r="J1497" t="str">
            <v>03NC</v>
          </cell>
          <cell r="K1497" t="str">
            <v>ISO</v>
          </cell>
        </row>
        <row r="1498">
          <cell r="F1498">
            <v>1515</v>
          </cell>
          <cell r="G1498">
            <v>38916</v>
          </cell>
          <cell r="H1498" t="str">
            <v>03NC/ISO</v>
          </cell>
          <cell r="I1498" t="str">
            <v>NC</v>
          </cell>
          <cell r="J1498" t="str">
            <v>03NC</v>
          </cell>
          <cell r="K1498" t="str">
            <v>ISO</v>
          </cell>
        </row>
        <row r="1499">
          <cell r="F1499">
            <v>1516</v>
          </cell>
          <cell r="G1499">
            <v>38916</v>
          </cell>
          <cell r="H1499" t="str">
            <v>03NC/ISO</v>
          </cell>
          <cell r="I1499" t="str">
            <v>NC</v>
          </cell>
          <cell r="J1499" t="str">
            <v>03NC</v>
          </cell>
          <cell r="K1499" t="str">
            <v>ISO</v>
          </cell>
        </row>
        <row r="1500">
          <cell r="F1500">
            <v>1517</v>
          </cell>
          <cell r="G1500">
            <v>38916</v>
          </cell>
          <cell r="H1500" t="str">
            <v>03NC/ISO</v>
          </cell>
          <cell r="I1500" t="str">
            <v>NC</v>
          </cell>
          <cell r="J1500" t="str">
            <v>03NC</v>
          </cell>
          <cell r="K1500" t="str">
            <v>ISO</v>
          </cell>
        </row>
        <row r="1501">
          <cell r="F1501">
            <v>1518</v>
          </cell>
          <cell r="G1501">
            <v>38916</v>
          </cell>
          <cell r="H1501" t="str">
            <v>03NC/ISO</v>
          </cell>
          <cell r="I1501" t="str">
            <v>NC</v>
          </cell>
          <cell r="J1501" t="str">
            <v>03NC</v>
          </cell>
          <cell r="K1501" t="str">
            <v>ISO</v>
          </cell>
        </row>
        <row r="1502">
          <cell r="F1502">
            <v>1519</v>
          </cell>
          <cell r="G1502">
            <v>38916</v>
          </cell>
          <cell r="H1502" t="str">
            <v>03NC/ISO</v>
          </cell>
          <cell r="I1502" t="str">
            <v>NC</v>
          </cell>
          <cell r="J1502" t="str">
            <v>03NC</v>
          </cell>
          <cell r="K1502" t="str">
            <v>ISO</v>
          </cell>
        </row>
        <row r="1503">
          <cell r="F1503">
            <v>1520</v>
          </cell>
          <cell r="G1503">
            <v>38916</v>
          </cell>
          <cell r="H1503" t="str">
            <v>03NC/ISO</v>
          </cell>
          <cell r="I1503" t="str">
            <v>NC</v>
          </cell>
          <cell r="J1503" t="str">
            <v>03NC</v>
          </cell>
          <cell r="K1503" t="str">
            <v>ISO</v>
          </cell>
        </row>
        <row r="1504">
          <cell r="F1504">
            <v>1521</v>
          </cell>
          <cell r="G1504">
            <v>38916</v>
          </cell>
          <cell r="H1504" t="str">
            <v>03NC/ISO</v>
          </cell>
          <cell r="I1504" t="str">
            <v>NC</v>
          </cell>
          <cell r="J1504" t="str">
            <v>03NC</v>
          </cell>
          <cell r="K1504" t="str">
            <v>ISO</v>
          </cell>
        </row>
        <row r="1505">
          <cell r="F1505">
            <v>1522</v>
          </cell>
          <cell r="G1505">
            <v>38916</v>
          </cell>
          <cell r="H1505" t="str">
            <v>03NC/ISO</v>
          </cell>
          <cell r="I1505" t="str">
            <v>NC</v>
          </cell>
          <cell r="J1505" t="str">
            <v>03NC</v>
          </cell>
          <cell r="K1505" t="str">
            <v>ISO</v>
          </cell>
        </row>
        <row r="1506">
          <cell r="F1506">
            <v>1523</v>
          </cell>
          <cell r="G1506">
            <v>38916</v>
          </cell>
          <cell r="H1506" t="str">
            <v>03NC/ISO</v>
          </cell>
          <cell r="I1506" t="str">
            <v>NC</v>
          </cell>
          <cell r="J1506" t="str">
            <v>03NC</v>
          </cell>
          <cell r="K1506" t="str">
            <v>ISO</v>
          </cell>
        </row>
        <row r="1507">
          <cell r="F1507">
            <v>1524</v>
          </cell>
          <cell r="G1507">
            <v>38916</v>
          </cell>
          <cell r="H1507" t="str">
            <v>03NC/ISO</v>
          </cell>
          <cell r="I1507" t="str">
            <v>NC</v>
          </cell>
          <cell r="J1507" t="str">
            <v>03NC</v>
          </cell>
          <cell r="K1507" t="str">
            <v>ISO</v>
          </cell>
        </row>
        <row r="1508">
          <cell r="F1508">
            <v>1525</v>
          </cell>
          <cell r="G1508">
            <v>38916</v>
          </cell>
          <cell r="H1508" t="str">
            <v>03NC/ISO</v>
          </cell>
          <cell r="I1508" t="str">
            <v>NC</v>
          </cell>
          <cell r="J1508" t="str">
            <v>03NC</v>
          </cell>
          <cell r="K1508" t="str">
            <v>ISO</v>
          </cell>
        </row>
        <row r="1509">
          <cell r="F1509">
            <v>1526</v>
          </cell>
          <cell r="G1509">
            <v>38916</v>
          </cell>
          <cell r="H1509" t="str">
            <v>03NC/ISO</v>
          </cell>
          <cell r="I1509" t="str">
            <v>NC</v>
          </cell>
          <cell r="J1509" t="str">
            <v>03NC</v>
          </cell>
          <cell r="K1509" t="str">
            <v>ISO</v>
          </cell>
        </row>
        <row r="1510">
          <cell r="F1510">
            <v>1527</v>
          </cell>
          <cell r="G1510">
            <v>38916</v>
          </cell>
          <cell r="H1510" t="str">
            <v>03NC/ISO</v>
          </cell>
          <cell r="I1510" t="str">
            <v>NC</v>
          </cell>
          <cell r="J1510" t="str">
            <v>03NC</v>
          </cell>
          <cell r="K1510" t="str">
            <v>ISO</v>
          </cell>
        </row>
        <row r="1511">
          <cell r="F1511">
            <v>1528</v>
          </cell>
          <cell r="G1511">
            <v>38916</v>
          </cell>
          <cell r="H1511" t="str">
            <v>03NC/ISO</v>
          </cell>
          <cell r="I1511" t="str">
            <v>NC</v>
          </cell>
          <cell r="J1511" t="str">
            <v>03NC</v>
          </cell>
          <cell r="K1511" t="str">
            <v>ISO</v>
          </cell>
        </row>
        <row r="1512">
          <cell r="F1512">
            <v>1529</v>
          </cell>
          <cell r="G1512">
            <v>38916</v>
          </cell>
          <cell r="H1512" t="str">
            <v>03NC/ISO</v>
          </cell>
          <cell r="I1512" t="str">
            <v>NC</v>
          </cell>
          <cell r="J1512" t="str">
            <v>03NC</v>
          </cell>
          <cell r="K1512" t="str">
            <v>ISO</v>
          </cell>
        </row>
        <row r="1513">
          <cell r="F1513">
            <v>1530</v>
          </cell>
          <cell r="G1513">
            <v>38916</v>
          </cell>
          <cell r="H1513" t="str">
            <v>03NC/ISO</v>
          </cell>
          <cell r="I1513" t="str">
            <v>NC</v>
          </cell>
          <cell r="J1513" t="str">
            <v>03NC</v>
          </cell>
          <cell r="K1513" t="str">
            <v>ISO</v>
          </cell>
        </row>
        <row r="1514">
          <cell r="F1514">
            <v>1531</v>
          </cell>
          <cell r="G1514">
            <v>38916</v>
          </cell>
          <cell r="H1514" t="str">
            <v>03NC/ISO</v>
          </cell>
          <cell r="I1514" t="str">
            <v>NC</v>
          </cell>
          <cell r="J1514" t="str">
            <v>03NC</v>
          </cell>
          <cell r="K1514" t="str">
            <v>ISO</v>
          </cell>
        </row>
        <row r="1515">
          <cell r="F1515">
            <v>1532</v>
          </cell>
          <cell r="G1515">
            <v>38916</v>
          </cell>
          <cell r="H1515" t="str">
            <v>03NC/ISO</v>
          </cell>
          <cell r="I1515" t="str">
            <v>NC</v>
          </cell>
          <cell r="J1515" t="str">
            <v>03NC</v>
          </cell>
          <cell r="K1515" t="str">
            <v>ISO</v>
          </cell>
        </row>
        <row r="1516">
          <cell r="F1516">
            <v>1533</v>
          </cell>
          <cell r="G1516">
            <v>38916</v>
          </cell>
          <cell r="H1516" t="str">
            <v>03NC/ISO</v>
          </cell>
          <cell r="I1516" t="str">
            <v>NC</v>
          </cell>
          <cell r="J1516" t="str">
            <v>03NC</v>
          </cell>
          <cell r="K1516" t="str">
            <v>ISO</v>
          </cell>
        </row>
        <row r="1517">
          <cell r="F1517">
            <v>1534</v>
          </cell>
          <cell r="G1517">
            <v>38916</v>
          </cell>
          <cell r="H1517" t="str">
            <v>03NC/ISO</v>
          </cell>
          <cell r="I1517" t="str">
            <v>NC</v>
          </cell>
          <cell r="J1517" t="str">
            <v>03NC</v>
          </cell>
          <cell r="K1517" t="str">
            <v>ISO</v>
          </cell>
        </row>
        <row r="1518">
          <cell r="F1518">
            <v>1535</v>
          </cell>
          <cell r="G1518">
            <v>38916</v>
          </cell>
          <cell r="H1518" t="str">
            <v>03NC/ISO</v>
          </cell>
          <cell r="I1518" t="str">
            <v>NC</v>
          </cell>
          <cell r="J1518" t="str">
            <v>03NC</v>
          </cell>
          <cell r="K1518" t="str">
            <v>ISO</v>
          </cell>
        </row>
        <row r="1519">
          <cell r="F1519">
            <v>1536</v>
          </cell>
          <cell r="G1519">
            <v>38916</v>
          </cell>
          <cell r="H1519" t="str">
            <v>03NC/ISO</v>
          </cell>
          <cell r="I1519" t="str">
            <v>NC</v>
          </cell>
          <cell r="J1519" t="str">
            <v>03NC</v>
          </cell>
          <cell r="K1519" t="str">
            <v>ISO</v>
          </cell>
        </row>
        <row r="1520">
          <cell r="F1520">
            <v>1537</v>
          </cell>
          <cell r="G1520">
            <v>38916</v>
          </cell>
          <cell r="H1520" t="str">
            <v>03NC/ISO</v>
          </cell>
          <cell r="I1520" t="str">
            <v>NC</v>
          </cell>
          <cell r="J1520" t="str">
            <v>03NC</v>
          </cell>
          <cell r="K1520" t="str">
            <v>ISO</v>
          </cell>
        </row>
        <row r="1521">
          <cell r="F1521">
            <v>1538</v>
          </cell>
          <cell r="G1521">
            <v>38916</v>
          </cell>
          <cell r="H1521" t="str">
            <v>03NC/ISO</v>
          </cell>
          <cell r="I1521" t="str">
            <v>NC</v>
          </cell>
          <cell r="J1521" t="str">
            <v>03NC</v>
          </cell>
          <cell r="K1521" t="str">
            <v>ISO</v>
          </cell>
        </row>
        <row r="1522">
          <cell r="F1522">
            <v>1539</v>
          </cell>
          <cell r="G1522">
            <v>38916</v>
          </cell>
          <cell r="H1522" t="str">
            <v>03NC/ISO</v>
          </cell>
          <cell r="I1522" t="str">
            <v>NC</v>
          </cell>
          <cell r="J1522" t="str">
            <v>03NC</v>
          </cell>
          <cell r="K1522" t="str">
            <v>ISO</v>
          </cell>
        </row>
        <row r="1523">
          <cell r="F1523">
            <v>1540</v>
          </cell>
          <cell r="G1523">
            <v>38916</v>
          </cell>
          <cell r="H1523" t="str">
            <v>03NC/ISO</v>
          </cell>
          <cell r="I1523" t="str">
            <v>NC</v>
          </cell>
          <cell r="J1523" t="str">
            <v>03NC</v>
          </cell>
          <cell r="K1523" t="str">
            <v>ISO</v>
          </cell>
        </row>
        <row r="1524">
          <cell r="F1524">
            <v>1541</v>
          </cell>
          <cell r="G1524">
            <v>38916</v>
          </cell>
          <cell r="H1524" t="str">
            <v>03NC/ISO</v>
          </cell>
          <cell r="I1524" t="str">
            <v>NC</v>
          </cell>
          <cell r="J1524" t="str">
            <v>03NC</v>
          </cell>
          <cell r="K1524" t="str">
            <v>ISO</v>
          </cell>
        </row>
        <row r="1525">
          <cell r="F1525">
            <v>1542</v>
          </cell>
          <cell r="G1525">
            <v>38916</v>
          </cell>
          <cell r="H1525" t="str">
            <v>03NC/ISO</v>
          </cell>
          <cell r="I1525" t="str">
            <v>NC</v>
          </cell>
          <cell r="J1525" t="str">
            <v>03NC</v>
          </cell>
          <cell r="K1525" t="str">
            <v>ISO</v>
          </cell>
        </row>
        <row r="1526">
          <cell r="F1526">
            <v>1543</v>
          </cell>
          <cell r="G1526">
            <v>38916</v>
          </cell>
          <cell r="H1526" t="str">
            <v>03NC/ISO</v>
          </cell>
          <cell r="I1526" t="str">
            <v>NC</v>
          </cell>
          <cell r="J1526" t="str">
            <v>03NC</v>
          </cell>
          <cell r="K1526" t="str">
            <v>ISO</v>
          </cell>
        </row>
        <row r="1527">
          <cell r="F1527">
            <v>1544</v>
          </cell>
          <cell r="G1527">
            <v>38916</v>
          </cell>
          <cell r="H1527" t="str">
            <v>03NC/ISO</v>
          </cell>
          <cell r="I1527" t="str">
            <v>NC</v>
          </cell>
          <cell r="J1527" t="str">
            <v>03NC</v>
          </cell>
          <cell r="K1527" t="str">
            <v>ISO</v>
          </cell>
        </row>
        <row r="1528">
          <cell r="F1528">
            <v>1545</v>
          </cell>
          <cell r="G1528">
            <v>38916</v>
          </cell>
          <cell r="H1528" t="str">
            <v>03NC/ISO</v>
          </cell>
          <cell r="I1528" t="str">
            <v>NC</v>
          </cell>
          <cell r="J1528" t="str">
            <v>03NC</v>
          </cell>
          <cell r="K1528" t="str">
            <v>ISO</v>
          </cell>
        </row>
        <row r="1529">
          <cell r="F1529">
            <v>1546</v>
          </cell>
          <cell r="G1529">
            <v>38916</v>
          </cell>
          <cell r="H1529" t="str">
            <v>03NC/ISO</v>
          </cell>
          <cell r="I1529" t="str">
            <v>NC</v>
          </cell>
          <cell r="J1529" t="str">
            <v>03NC</v>
          </cell>
          <cell r="K1529" t="str">
            <v>ISO</v>
          </cell>
        </row>
        <row r="1530">
          <cell r="F1530">
            <v>1547</v>
          </cell>
          <cell r="G1530">
            <v>38916</v>
          </cell>
          <cell r="H1530" t="str">
            <v>03NC/ISO</v>
          </cell>
          <cell r="I1530" t="str">
            <v>NC</v>
          </cell>
          <cell r="J1530" t="str">
            <v>03NC</v>
          </cell>
          <cell r="K1530" t="str">
            <v>ISO</v>
          </cell>
        </row>
        <row r="1531">
          <cell r="F1531">
            <v>1548</v>
          </cell>
          <cell r="G1531">
            <v>38916</v>
          </cell>
          <cell r="H1531" t="str">
            <v>03NC/ISO</v>
          </cell>
          <cell r="I1531" t="str">
            <v>NC</v>
          </cell>
          <cell r="J1531" t="str">
            <v>03NC</v>
          </cell>
          <cell r="K1531" t="str">
            <v>ISO</v>
          </cell>
        </row>
        <row r="1532">
          <cell r="F1532">
            <v>1549</v>
          </cell>
          <cell r="G1532">
            <v>38916</v>
          </cell>
          <cell r="H1532" t="str">
            <v>03NC/ISO</v>
          </cell>
          <cell r="I1532" t="str">
            <v>NC</v>
          </cell>
          <cell r="J1532" t="str">
            <v>03NC</v>
          </cell>
          <cell r="K1532" t="str">
            <v>ISO</v>
          </cell>
        </row>
        <row r="1533">
          <cell r="F1533">
            <v>1550</v>
          </cell>
          <cell r="G1533">
            <v>38916</v>
          </cell>
          <cell r="H1533" t="str">
            <v>03NC/ISO</v>
          </cell>
          <cell r="I1533" t="str">
            <v>NC</v>
          </cell>
          <cell r="J1533" t="str">
            <v>03NC</v>
          </cell>
          <cell r="K1533" t="str">
            <v>ISO</v>
          </cell>
        </row>
        <row r="1534">
          <cell r="F1534">
            <v>1551</v>
          </cell>
          <cell r="G1534">
            <v>38916</v>
          </cell>
          <cell r="H1534" t="str">
            <v>03NC/ISO</v>
          </cell>
          <cell r="I1534" t="str">
            <v>NC</v>
          </cell>
          <cell r="J1534" t="str">
            <v>03NC</v>
          </cell>
          <cell r="K1534" t="str">
            <v>ISO</v>
          </cell>
        </row>
        <row r="1535">
          <cell r="F1535">
            <v>1552</v>
          </cell>
          <cell r="G1535">
            <v>38916</v>
          </cell>
          <cell r="H1535" t="str">
            <v>03NC/ISO</v>
          </cell>
          <cell r="I1535" t="str">
            <v>NC</v>
          </cell>
          <cell r="J1535" t="str">
            <v>03NC</v>
          </cell>
          <cell r="K1535" t="str">
            <v>ISO</v>
          </cell>
        </row>
        <row r="1536">
          <cell r="F1536">
            <v>1553</v>
          </cell>
          <cell r="G1536">
            <v>38916</v>
          </cell>
          <cell r="H1536" t="str">
            <v>03NC/ISO</v>
          </cell>
          <cell r="I1536" t="str">
            <v>NC</v>
          </cell>
          <cell r="J1536" t="str">
            <v>03NC</v>
          </cell>
          <cell r="K1536" t="str">
            <v>ISO</v>
          </cell>
        </row>
        <row r="1537">
          <cell r="F1537">
            <v>1554</v>
          </cell>
          <cell r="G1537">
            <v>38916</v>
          </cell>
          <cell r="H1537" t="str">
            <v>03NC/ISO</v>
          </cell>
          <cell r="I1537" t="str">
            <v>NC</v>
          </cell>
          <cell r="J1537" t="str">
            <v>03NC</v>
          </cell>
          <cell r="K1537" t="str">
            <v>ISO</v>
          </cell>
        </row>
        <row r="1538">
          <cell r="F1538">
            <v>1555</v>
          </cell>
          <cell r="G1538">
            <v>38916</v>
          </cell>
          <cell r="H1538" t="str">
            <v>03NC/ISO</v>
          </cell>
          <cell r="I1538" t="str">
            <v>NC</v>
          </cell>
          <cell r="J1538" t="str">
            <v>03NC</v>
          </cell>
          <cell r="K1538" t="str">
            <v>ISO</v>
          </cell>
        </row>
        <row r="1539">
          <cell r="F1539">
            <v>1556</v>
          </cell>
          <cell r="G1539">
            <v>38916</v>
          </cell>
          <cell r="H1539" t="str">
            <v>03NC/ISO</v>
          </cell>
          <cell r="I1539" t="str">
            <v>NC</v>
          </cell>
          <cell r="J1539" t="str">
            <v>03NC</v>
          </cell>
          <cell r="K1539" t="str">
            <v>ISO</v>
          </cell>
        </row>
        <row r="1540">
          <cell r="F1540">
            <v>1557</v>
          </cell>
          <cell r="G1540">
            <v>38916</v>
          </cell>
          <cell r="H1540" t="str">
            <v>03NC/ISO</v>
          </cell>
          <cell r="I1540" t="str">
            <v>NC</v>
          </cell>
          <cell r="J1540" t="str">
            <v>03NC</v>
          </cell>
          <cell r="K1540" t="str">
            <v>ISO</v>
          </cell>
        </row>
        <row r="1541">
          <cell r="F1541">
            <v>1558</v>
          </cell>
          <cell r="G1541">
            <v>38916</v>
          </cell>
          <cell r="H1541" t="str">
            <v>03NC/ISO</v>
          </cell>
          <cell r="I1541" t="str">
            <v>NC</v>
          </cell>
          <cell r="J1541" t="str">
            <v>03NC</v>
          </cell>
          <cell r="K1541" t="str">
            <v>ISO</v>
          </cell>
        </row>
        <row r="1542">
          <cell r="F1542">
            <v>1559</v>
          </cell>
          <cell r="G1542">
            <v>38916</v>
          </cell>
          <cell r="H1542" t="str">
            <v>03NC/ISO</v>
          </cell>
          <cell r="I1542" t="str">
            <v>NC</v>
          </cell>
          <cell r="J1542" t="str">
            <v>03NC</v>
          </cell>
          <cell r="K1542" t="str">
            <v>ISO</v>
          </cell>
        </row>
        <row r="1543">
          <cell r="F1543">
            <v>1560</v>
          </cell>
          <cell r="G1543">
            <v>38916</v>
          </cell>
          <cell r="H1543" t="str">
            <v>03NC/ISO</v>
          </cell>
          <cell r="I1543" t="str">
            <v>NC</v>
          </cell>
          <cell r="J1543" t="str">
            <v>03NC</v>
          </cell>
          <cell r="K1543" t="str">
            <v>ISO</v>
          </cell>
        </row>
        <row r="1544">
          <cell r="F1544">
            <v>1561</v>
          </cell>
          <cell r="G1544">
            <v>38916</v>
          </cell>
          <cell r="H1544" t="str">
            <v>03NC/ISO</v>
          </cell>
          <cell r="I1544" t="str">
            <v>NC</v>
          </cell>
          <cell r="J1544" t="str">
            <v>03NC</v>
          </cell>
          <cell r="K1544" t="str">
            <v>ISO</v>
          </cell>
        </row>
        <row r="1545">
          <cell r="F1545">
            <v>1562</v>
          </cell>
          <cell r="G1545">
            <v>38916</v>
          </cell>
          <cell r="H1545" t="str">
            <v>03NC/ISO</v>
          </cell>
          <cell r="I1545" t="str">
            <v>NC</v>
          </cell>
          <cell r="J1545" t="str">
            <v>03NC</v>
          </cell>
          <cell r="K1545" t="str">
            <v>ISO</v>
          </cell>
        </row>
        <row r="1546">
          <cell r="F1546">
            <v>1563</v>
          </cell>
          <cell r="G1546">
            <v>38916</v>
          </cell>
          <cell r="H1546" t="str">
            <v>03NC/ISO</v>
          </cell>
          <cell r="I1546" t="str">
            <v>NC</v>
          </cell>
          <cell r="J1546" t="str">
            <v>03NC</v>
          </cell>
          <cell r="K1546" t="str">
            <v>ISO</v>
          </cell>
        </row>
        <row r="1547">
          <cell r="F1547">
            <v>1564</v>
          </cell>
          <cell r="G1547">
            <v>38916</v>
          </cell>
          <cell r="H1547" t="str">
            <v>03NC/ISO</v>
          </cell>
          <cell r="I1547" t="str">
            <v>NC</v>
          </cell>
          <cell r="J1547" t="str">
            <v>03NC</v>
          </cell>
          <cell r="K1547" t="str">
            <v>ISO</v>
          </cell>
        </row>
        <row r="1548">
          <cell r="F1548">
            <v>1565</v>
          </cell>
          <cell r="G1548">
            <v>38916</v>
          </cell>
          <cell r="H1548" t="str">
            <v>03NC/ISO</v>
          </cell>
          <cell r="I1548" t="str">
            <v>NC</v>
          </cell>
          <cell r="J1548" t="str">
            <v>03NC</v>
          </cell>
          <cell r="K1548" t="str">
            <v>ISO</v>
          </cell>
        </row>
        <row r="1549">
          <cell r="F1549">
            <v>1566</v>
          </cell>
          <cell r="G1549">
            <v>38916</v>
          </cell>
          <cell r="H1549" t="str">
            <v>03NC/ISO</v>
          </cell>
          <cell r="I1549" t="str">
            <v>NC</v>
          </cell>
          <cell r="J1549" t="str">
            <v>03NC</v>
          </cell>
          <cell r="K1549" t="str">
            <v>ISO</v>
          </cell>
        </row>
        <row r="1550">
          <cell r="F1550">
            <v>1567</v>
          </cell>
          <cell r="G1550">
            <v>38916</v>
          </cell>
          <cell r="H1550" t="str">
            <v>03NC/ISO</v>
          </cell>
          <cell r="I1550" t="str">
            <v>NC</v>
          </cell>
          <cell r="J1550" t="str">
            <v>03NC</v>
          </cell>
          <cell r="K1550" t="str">
            <v>ISO</v>
          </cell>
        </row>
        <row r="1551">
          <cell r="F1551">
            <v>1568</v>
          </cell>
          <cell r="G1551">
            <v>38916</v>
          </cell>
          <cell r="H1551" t="str">
            <v>03NC/ISO</v>
          </cell>
          <cell r="I1551" t="str">
            <v>NC</v>
          </cell>
          <cell r="J1551" t="str">
            <v>03NC</v>
          </cell>
          <cell r="K1551" t="str">
            <v>ISO</v>
          </cell>
        </row>
        <row r="1552">
          <cell r="F1552">
            <v>1569</v>
          </cell>
          <cell r="G1552">
            <v>38916</v>
          </cell>
          <cell r="H1552" t="str">
            <v>03NC/ISO</v>
          </cell>
          <cell r="I1552" t="str">
            <v>NC</v>
          </cell>
          <cell r="J1552" t="str">
            <v>03NC</v>
          </cell>
          <cell r="K1552" t="str">
            <v>ISO</v>
          </cell>
        </row>
        <row r="1553">
          <cell r="F1553">
            <v>1570</v>
          </cell>
          <cell r="G1553">
            <v>38916</v>
          </cell>
          <cell r="H1553" t="str">
            <v>03NC/ISO</v>
          </cell>
          <cell r="I1553" t="str">
            <v>NC</v>
          </cell>
          <cell r="J1553" t="str">
            <v>03NC</v>
          </cell>
          <cell r="K1553" t="str">
            <v>ISO</v>
          </cell>
        </row>
        <row r="1554">
          <cell r="F1554">
            <v>1571</v>
          </cell>
          <cell r="G1554">
            <v>38916</v>
          </cell>
          <cell r="H1554" t="str">
            <v>03NC/ISO</v>
          </cell>
          <cell r="I1554" t="str">
            <v>NC</v>
          </cell>
          <cell r="J1554" t="str">
            <v>03NC</v>
          </cell>
          <cell r="K1554" t="str">
            <v>ISO</v>
          </cell>
        </row>
        <row r="1555">
          <cell r="F1555">
            <v>1572</v>
          </cell>
          <cell r="G1555">
            <v>38916</v>
          </cell>
          <cell r="H1555" t="str">
            <v>03NC/ISO</v>
          </cell>
          <cell r="I1555" t="str">
            <v>NC</v>
          </cell>
          <cell r="J1555" t="str">
            <v>03NC</v>
          </cell>
          <cell r="K1555" t="str">
            <v>ISO</v>
          </cell>
        </row>
        <row r="1556">
          <cell r="F1556">
            <v>1573</v>
          </cell>
          <cell r="G1556">
            <v>38916</v>
          </cell>
          <cell r="H1556" t="str">
            <v>03NC/ISO</v>
          </cell>
          <cell r="I1556" t="str">
            <v>NC</v>
          </cell>
          <cell r="J1556" t="str">
            <v>03NC</v>
          </cell>
          <cell r="K1556" t="str">
            <v>ISO</v>
          </cell>
        </row>
        <row r="1557">
          <cell r="F1557">
            <v>1574</v>
          </cell>
          <cell r="G1557">
            <v>38916</v>
          </cell>
          <cell r="H1557" t="str">
            <v>03NC/ISO</v>
          </cell>
          <cell r="I1557" t="str">
            <v>NC</v>
          </cell>
          <cell r="J1557" t="str">
            <v>03NC</v>
          </cell>
          <cell r="K1557" t="str">
            <v>ISO</v>
          </cell>
        </row>
        <row r="1558">
          <cell r="F1558">
            <v>1575</v>
          </cell>
          <cell r="G1558">
            <v>38916</v>
          </cell>
          <cell r="H1558" t="str">
            <v>03NC/ISO</v>
          </cell>
          <cell r="I1558" t="str">
            <v>NC</v>
          </cell>
          <cell r="J1558" t="str">
            <v>03NC</v>
          </cell>
          <cell r="K1558" t="str">
            <v>ISO</v>
          </cell>
        </row>
        <row r="1559">
          <cell r="F1559">
            <v>1576</v>
          </cell>
          <cell r="G1559">
            <v>38916</v>
          </cell>
          <cell r="H1559" t="str">
            <v>03NC/ISO</v>
          </cell>
          <cell r="I1559" t="str">
            <v>NC</v>
          </cell>
          <cell r="J1559" t="str">
            <v>03NC</v>
          </cell>
          <cell r="K1559" t="str">
            <v>ISO</v>
          </cell>
        </row>
        <row r="1560">
          <cell r="F1560">
            <v>1577</v>
          </cell>
          <cell r="G1560">
            <v>38916</v>
          </cell>
          <cell r="H1560" t="str">
            <v>03NC/ISO</v>
          </cell>
          <cell r="I1560" t="str">
            <v>NC</v>
          </cell>
          <cell r="J1560" t="str">
            <v>03NC</v>
          </cell>
          <cell r="K1560" t="str">
            <v>ISO</v>
          </cell>
        </row>
        <row r="1561">
          <cell r="F1561">
            <v>1578</v>
          </cell>
          <cell r="G1561">
            <v>38916</v>
          </cell>
          <cell r="H1561" t="str">
            <v>03NC/ISO</v>
          </cell>
          <cell r="I1561" t="str">
            <v>NC</v>
          </cell>
          <cell r="J1561" t="str">
            <v>03NC</v>
          </cell>
          <cell r="K1561" t="str">
            <v>ISO</v>
          </cell>
        </row>
        <row r="1562">
          <cell r="F1562">
            <v>1579</v>
          </cell>
          <cell r="G1562">
            <v>38916</v>
          </cell>
          <cell r="H1562" t="str">
            <v>03NC/ISO</v>
          </cell>
          <cell r="I1562" t="str">
            <v>NC</v>
          </cell>
          <cell r="J1562" t="str">
            <v>03NC</v>
          </cell>
          <cell r="K1562" t="str">
            <v>ISO</v>
          </cell>
        </row>
        <row r="1563">
          <cell r="F1563">
            <v>1580</v>
          </cell>
          <cell r="G1563">
            <v>38916</v>
          </cell>
          <cell r="H1563" t="str">
            <v>03NC/ISO</v>
          </cell>
          <cell r="I1563" t="str">
            <v>NC</v>
          </cell>
          <cell r="J1563" t="str">
            <v>03NC</v>
          </cell>
          <cell r="K1563" t="str">
            <v>ISO</v>
          </cell>
        </row>
        <row r="1564">
          <cell r="F1564">
            <v>1581</v>
          </cell>
          <cell r="G1564">
            <v>38916</v>
          </cell>
          <cell r="H1564" t="str">
            <v>03NC/ISO</v>
          </cell>
          <cell r="I1564" t="str">
            <v>NC</v>
          </cell>
          <cell r="J1564" t="str">
            <v>03NC</v>
          </cell>
          <cell r="K1564" t="str">
            <v>ISO</v>
          </cell>
        </row>
        <row r="1565">
          <cell r="F1565">
            <v>1582</v>
          </cell>
          <cell r="G1565">
            <v>38916</v>
          </cell>
          <cell r="H1565" t="str">
            <v>03NC/ISO</v>
          </cell>
          <cell r="I1565" t="str">
            <v>NC</v>
          </cell>
          <cell r="J1565" t="str">
            <v>03NC</v>
          </cell>
          <cell r="K1565" t="str">
            <v>ISO</v>
          </cell>
        </row>
        <row r="1566">
          <cell r="F1566">
            <v>1583</v>
          </cell>
          <cell r="G1566">
            <v>38916</v>
          </cell>
          <cell r="H1566" t="str">
            <v>03NC/ISO</v>
          </cell>
          <cell r="I1566" t="str">
            <v>NC</v>
          </cell>
          <cell r="J1566" t="str">
            <v>03NC</v>
          </cell>
          <cell r="K1566" t="str">
            <v>ISO</v>
          </cell>
        </row>
        <row r="1567">
          <cell r="F1567">
            <v>1584</v>
          </cell>
          <cell r="G1567">
            <v>38916</v>
          </cell>
          <cell r="H1567" t="str">
            <v>03NC/ISO</v>
          </cell>
          <cell r="I1567" t="str">
            <v>NC</v>
          </cell>
          <cell r="J1567" t="str">
            <v>03NC</v>
          </cell>
          <cell r="K1567" t="str">
            <v>ISO</v>
          </cell>
        </row>
        <row r="1568">
          <cell r="F1568">
            <v>1585</v>
          </cell>
          <cell r="G1568">
            <v>38916</v>
          </cell>
          <cell r="H1568" t="str">
            <v>03NC/ISO</v>
          </cell>
          <cell r="I1568" t="str">
            <v>NC</v>
          </cell>
          <cell r="J1568" t="str">
            <v>03NC</v>
          </cell>
          <cell r="K1568" t="str">
            <v>ISO</v>
          </cell>
        </row>
        <row r="1569">
          <cell r="F1569">
            <v>1586</v>
          </cell>
          <cell r="G1569">
            <v>38916</v>
          </cell>
          <cell r="H1569" t="str">
            <v>03NC/ISO</v>
          </cell>
          <cell r="I1569" t="str">
            <v>NC</v>
          </cell>
          <cell r="J1569" t="str">
            <v>03NC</v>
          </cell>
          <cell r="K1569" t="str">
            <v>ISO</v>
          </cell>
        </row>
        <row r="1570">
          <cell r="F1570">
            <v>1587</v>
          </cell>
          <cell r="G1570">
            <v>38916</v>
          </cell>
          <cell r="H1570" t="str">
            <v>03NC/ISO</v>
          </cell>
          <cell r="I1570" t="str">
            <v>NC</v>
          </cell>
          <cell r="J1570" t="str">
            <v>03NC</v>
          </cell>
          <cell r="K1570" t="str">
            <v>ISO</v>
          </cell>
        </row>
        <row r="1571">
          <cell r="F1571">
            <v>1588</v>
          </cell>
          <cell r="G1571">
            <v>38916</v>
          </cell>
          <cell r="H1571" t="str">
            <v>03NC/ISO</v>
          </cell>
          <cell r="I1571" t="str">
            <v>NC</v>
          </cell>
          <cell r="J1571" t="str">
            <v>03NC</v>
          </cell>
          <cell r="K1571" t="str">
            <v>ISO</v>
          </cell>
        </row>
        <row r="1572">
          <cell r="F1572">
            <v>1589</v>
          </cell>
          <cell r="G1572">
            <v>38916</v>
          </cell>
          <cell r="H1572" t="str">
            <v>03NC/ISO</v>
          </cell>
          <cell r="I1572" t="str">
            <v>NC</v>
          </cell>
          <cell r="J1572" t="str">
            <v>03NC</v>
          </cell>
          <cell r="K1572" t="str">
            <v>ISO</v>
          </cell>
        </row>
        <row r="1573">
          <cell r="F1573">
            <v>1590</v>
          </cell>
          <cell r="G1573">
            <v>38916</v>
          </cell>
          <cell r="H1573" t="str">
            <v>03NC/ISO</v>
          </cell>
          <cell r="I1573" t="str">
            <v>NC</v>
          </cell>
          <cell r="J1573" t="str">
            <v>03NC</v>
          </cell>
          <cell r="K1573" t="str">
            <v>ISO</v>
          </cell>
        </row>
        <row r="1574">
          <cell r="F1574">
            <v>1591</v>
          </cell>
          <cell r="G1574">
            <v>38916</v>
          </cell>
          <cell r="H1574" t="str">
            <v>03NC/ISO</v>
          </cell>
          <cell r="I1574" t="str">
            <v>NC</v>
          </cell>
          <cell r="J1574" t="str">
            <v>03NC</v>
          </cell>
          <cell r="K1574" t="str">
            <v>ISO</v>
          </cell>
        </row>
        <row r="1575">
          <cell r="F1575">
            <v>1592</v>
          </cell>
          <cell r="G1575">
            <v>38916</v>
          </cell>
          <cell r="H1575" t="str">
            <v>03NC/ISO</v>
          </cell>
          <cell r="I1575" t="str">
            <v>NC</v>
          </cell>
          <cell r="J1575" t="str">
            <v>03NC</v>
          </cell>
          <cell r="K1575" t="str">
            <v>ISO</v>
          </cell>
        </row>
        <row r="1576">
          <cell r="F1576">
            <v>1593</v>
          </cell>
          <cell r="G1576">
            <v>38916</v>
          </cell>
          <cell r="H1576" t="str">
            <v>03NC/ISO</v>
          </cell>
          <cell r="I1576" t="str">
            <v>NC</v>
          </cell>
          <cell r="J1576" t="str">
            <v>03NC</v>
          </cell>
          <cell r="K1576" t="str">
            <v>ISO</v>
          </cell>
        </row>
        <row r="1577">
          <cell r="F1577">
            <v>1594</v>
          </cell>
          <cell r="G1577">
            <v>38916</v>
          </cell>
          <cell r="H1577" t="str">
            <v>03NC/ISO</v>
          </cell>
          <cell r="I1577" t="str">
            <v>NC</v>
          </cell>
          <cell r="J1577" t="str">
            <v>03NC</v>
          </cell>
          <cell r="K1577" t="str">
            <v>ISO</v>
          </cell>
        </row>
        <row r="1578">
          <cell r="F1578">
            <v>1595</v>
          </cell>
          <cell r="G1578">
            <v>38916</v>
          </cell>
          <cell r="H1578" t="str">
            <v>03NC/ISO</v>
          </cell>
          <cell r="I1578" t="str">
            <v>NC</v>
          </cell>
          <cell r="J1578" t="str">
            <v>03NC</v>
          </cell>
          <cell r="K1578" t="str">
            <v>ISO</v>
          </cell>
        </row>
        <row r="1579">
          <cell r="F1579">
            <v>1596</v>
          </cell>
          <cell r="G1579">
            <v>38916</v>
          </cell>
          <cell r="H1579" t="str">
            <v>03NC/ISO</v>
          </cell>
          <cell r="I1579" t="str">
            <v>NC</v>
          </cell>
          <cell r="J1579" t="str">
            <v>03NC</v>
          </cell>
          <cell r="K1579" t="str">
            <v>ISO</v>
          </cell>
        </row>
        <row r="1580">
          <cell r="F1580">
            <v>1597</v>
          </cell>
          <cell r="G1580">
            <v>38916</v>
          </cell>
          <cell r="H1580" t="str">
            <v>03NC/ISO</v>
          </cell>
          <cell r="I1580" t="str">
            <v>NC</v>
          </cell>
          <cell r="J1580" t="str">
            <v>03NC</v>
          </cell>
          <cell r="K1580" t="str">
            <v>ISO</v>
          </cell>
        </row>
        <row r="1581">
          <cell r="F1581">
            <v>1598</v>
          </cell>
          <cell r="G1581">
            <v>38916</v>
          </cell>
          <cell r="H1581" t="str">
            <v>03NC/ISO</v>
          </cell>
          <cell r="I1581" t="str">
            <v>NC</v>
          </cell>
          <cell r="J1581" t="str">
            <v>03NC</v>
          </cell>
          <cell r="K1581" t="str">
            <v>ISO</v>
          </cell>
        </row>
        <row r="1582">
          <cell r="F1582">
            <v>1599</v>
          </cell>
          <cell r="G1582">
            <v>38916</v>
          </cell>
          <cell r="H1582" t="str">
            <v>03NC/ISO</v>
          </cell>
          <cell r="I1582" t="str">
            <v>NC</v>
          </cell>
          <cell r="J1582" t="str">
            <v>03NC</v>
          </cell>
          <cell r="K1582" t="str">
            <v>ISO</v>
          </cell>
        </row>
        <row r="1583">
          <cell r="F1583">
            <v>1600</v>
          </cell>
          <cell r="G1583">
            <v>38916</v>
          </cell>
          <cell r="H1583" t="str">
            <v>03NC/ISO</v>
          </cell>
          <cell r="I1583" t="str">
            <v>NC</v>
          </cell>
          <cell r="J1583" t="str">
            <v>03NC</v>
          </cell>
          <cell r="K1583" t="str">
            <v>ISO</v>
          </cell>
        </row>
        <row r="1584">
          <cell r="F1584">
            <v>1601</v>
          </cell>
          <cell r="G1584">
            <v>38916</v>
          </cell>
          <cell r="H1584" t="str">
            <v>03NC/ISO</v>
          </cell>
          <cell r="I1584" t="str">
            <v>NC</v>
          </cell>
          <cell r="J1584" t="str">
            <v>03NC</v>
          </cell>
          <cell r="K1584" t="str">
            <v>ISO</v>
          </cell>
        </row>
        <row r="1585">
          <cell r="F1585">
            <v>1602</v>
          </cell>
          <cell r="G1585">
            <v>38916</v>
          </cell>
          <cell r="H1585" t="str">
            <v>03NC/ISO</v>
          </cell>
          <cell r="I1585" t="str">
            <v>NC</v>
          </cell>
          <cell r="J1585" t="str">
            <v>03NC</v>
          </cell>
          <cell r="K1585" t="str">
            <v>ISO</v>
          </cell>
        </row>
        <row r="1586">
          <cell r="F1586">
            <v>1603</v>
          </cell>
          <cell r="G1586">
            <v>38916</v>
          </cell>
          <cell r="H1586" t="str">
            <v>03NC/ISO</v>
          </cell>
          <cell r="I1586" t="str">
            <v>NC</v>
          </cell>
          <cell r="J1586" t="str">
            <v>03NC</v>
          </cell>
          <cell r="K1586" t="str">
            <v>ISO</v>
          </cell>
        </row>
        <row r="1587">
          <cell r="F1587">
            <v>1604</v>
          </cell>
          <cell r="G1587">
            <v>38916</v>
          </cell>
          <cell r="H1587" t="str">
            <v>03NC/ISO</v>
          </cell>
          <cell r="I1587" t="str">
            <v>NC</v>
          </cell>
          <cell r="J1587" t="str">
            <v>03NC</v>
          </cell>
          <cell r="K1587" t="str">
            <v>ISO</v>
          </cell>
        </row>
        <row r="1588">
          <cell r="F1588">
            <v>1605</v>
          </cell>
          <cell r="G1588">
            <v>38916</v>
          </cell>
          <cell r="H1588" t="str">
            <v>03NC/ISO</v>
          </cell>
          <cell r="I1588" t="str">
            <v>NC</v>
          </cell>
          <cell r="J1588" t="str">
            <v>03NC</v>
          </cell>
          <cell r="K1588" t="str">
            <v>ISO</v>
          </cell>
        </row>
        <row r="1589">
          <cell r="F1589">
            <v>1606</v>
          </cell>
          <cell r="G1589">
            <v>38916</v>
          </cell>
          <cell r="H1589" t="str">
            <v>03NC/ISO</v>
          </cell>
          <cell r="I1589" t="str">
            <v>NC</v>
          </cell>
          <cell r="J1589" t="str">
            <v>03NC</v>
          </cell>
          <cell r="K1589" t="str">
            <v>ISO</v>
          </cell>
        </row>
        <row r="1590">
          <cell r="F1590">
            <v>1607</v>
          </cell>
          <cell r="G1590">
            <v>38916</v>
          </cell>
          <cell r="H1590" t="str">
            <v>03NC/ISO</v>
          </cell>
          <cell r="I1590" t="str">
            <v>NC</v>
          </cell>
          <cell r="J1590" t="str">
            <v>03NC</v>
          </cell>
          <cell r="K1590" t="str">
            <v>ISO</v>
          </cell>
        </row>
        <row r="1591">
          <cell r="F1591">
            <v>1608</v>
          </cell>
          <cell r="G1591">
            <v>38916</v>
          </cell>
          <cell r="H1591" t="str">
            <v>03NC/ISO</v>
          </cell>
          <cell r="I1591" t="str">
            <v>NC</v>
          </cell>
          <cell r="J1591" t="str">
            <v>03NC</v>
          </cell>
          <cell r="K1591" t="str">
            <v>ISO</v>
          </cell>
        </row>
        <row r="1592">
          <cell r="F1592">
            <v>1609</v>
          </cell>
          <cell r="G1592">
            <v>38916</v>
          </cell>
          <cell r="H1592" t="str">
            <v>03NC/ISO</v>
          </cell>
          <cell r="I1592" t="str">
            <v>NC</v>
          </cell>
          <cell r="J1592" t="str">
            <v>03NC</v>
          </cell>
          <cell r="K1592" t="str">
            <v>ISO</v>
          </cell>
        </row>
        <row r="1593">
          <cell r="F1593">
            <v>1610</v>
          </cell>
          <cell r="G1593">
            <v>38916</v>
          </cell>
          <cell r="H1593" t="str">
            <v>03NC/ISO</v>
          </cell>
          <cell r="I1593" t="str">
            <v>NC</v>
          </cell>
          <cell r="J1593" t="str">
            <v>03NC</v>
          </cell>
          <cell r="K1593" t="str">
            <v>ISO</v>
          </cell>
        </row>
        <row r="1594">
          <cell r="F1594">
            <v>1611</v>
          </cell>
          <cell r="G1594">
            <v>38916</v>
          </cell>
          <cell r="H1594" t="str">
            <v>03NC/ISO</v>
          </cell>
          <cell r="I1594" t="str">
            <v>NC</v>
          </cell>
          <cell r="J1594" t="str">
            <v>03NC</v>
          </cell>
          <cell r="K1594" t="str">
            <v>ISO</v>
          </cell>
        </row>
        <row r="1595">
          <cell r="F1595">
            <v>1612</v>
          </cell>
          <cell r="G1595">
            <v>38916</v>
          </cell>
          <cell r="H1595" t="str">
            <v>03NC/ISO</v>
          </cell>
          <cell r="I1595" t="str">
            <v>NC</v>
          </cell>
          <cell r="J1595" t="str">
            <v>03NC</v>
          </cell>
          <cell r="K1595" t="str">
            <v>ISO</v>
          </cell>
        </row>
        <row r="1596">
          <cell r="F1596">
            <v>1613</v>
          </cell>
          <cell r="G1596">
            <v>38916</v>
          </cell>
          <cell r="H1596" t="str">
            <v>03NC/ISO</v>
          </cell>
          <cell r="I1596" t="str">
            <v>NC</v>
          </cell>
          <cell r="J1596" t="str">
            <v>03NC</v>
          </cell>
          <cell r="K1596" t="str">
            <v>ISO</v>
          </cell>
        </row>
        <row r="1597">
          <cell r="F1597">
            <v>1614</v>
          </cell>
          <cell r="G1597">
            <v>38916</v>
          </cell>
          <cell r="H1597" t="str">
            <v>03NC/ISO</v>
          </cell>
          <cell r="I1597" t="str">
            <v>NC</v>
          </cell>
          <cell r="J1597" t="str">
            <v>03NC</v>
          </cell>
          <cell r="K1597" t="str">
            <v>ISO</v>
          </cell>
        </row>
        <row r="1598">
          <cell r="F1598">
            <v>1615</v>
          </cell>
          <cell r="G1598">
            <v>38916</v>
          </cell>
          <cell r="H1598" t="str">
            <v>03NC/ISO</v>
          </cell>
          <cell r="I1598" t="str">
            <v>NC</v>
          </cell>
          <cell r="J1598" t="str">
            <v>03NC</v>
          </cell>
          <cell r="K1598" t="str">
            <v>ISO</v>
          </cell>
        </row>
        <row r="1599">
          <cell r="F1599">
            <v>1616</v>
          </cell>
          <cell r="G1599">
            <v>38916</v>
          </cell>
          <cell r="H1599" t="str">
            <v>03NC/ISO</v>
          </cell>
          <cell r="I1599" t="str">
            <v>NC</v>
          </cell>
          <cell r="J1599" t="str">
            <v>03NC</v>
          </cell>
          <cell r="K1599" t="str">
            <v>ISO</v>
          </cell>
        </row>
        <row r="1600">
          <cell r="F1600">
            <v>1617</v>
          </cell>
          <cell r="G1600">
            <v>38916</v>
          </cell>
          <cell r="H1600" t="str">
            <v>03NC/ISO</v>
          </cell>
          <cell r="I1600" t="str">
            <v>NC</v>
          </cell>
          <cell r="J1600" t="str">
            <v>03NC</v>
          </cell>
          <cell r="K1600" t="str">
            <v>ISO</v>
          </cell>
        </row>
        <row r="1601">
          <cell r="F1601">
            <v>1618</v>
          </cell>
          <cell r="G1601">
            <v>38916</v>
          </cell>
          <cell r="H1601" t="str">
            <v>03NC/ISO</v>
          </cell>
          <cell r="I1601" t="str">
            <v>NC</v>
          </cell>
          <cell r="J1601" t="str">
            <v>03NC</v>
          </cell>
          <cell r="K1601" t="str">
            <v>ISO</v>
          </cell>
        </row>
        <row r="1602">
          <cell r="F1602">
            <v>1619</v>
          </cell>
          <cell r="G1602">
            <v>38916</v>
          </cell>
          <cell r="H1602" t="str">
            <v>03NC/ISO</v>
          </cell>
          <cell r="I1602" t="str">
            <v>NC</v>
          </cell>
          <cell r="J1602" t="str">
            <v>03NC</v>
          </cell>
          <cell r="K1602" t="str">
            <v>ISO</v>
          </cell>
        </row>
        <row r="1603">
          <cell r="F1603">
            <v>1620</v>
          </cell>
          <cell r="G1603">
            <v>38916</v>
          </cell>
          <cell r="H1603" t="str">
            <v>03NC/ISO</v>
          </cell>
          <cell r="I1603" t="str">
            <v>NC</v>
          </cell>
          <cell r="J1603" t="str">
            <v>03NC</v>
          </cell>
          <cell r="K1603" t="str">
            <v>ISO</v>
          </cell>
        </row>
        <row r="1604">
          <cell r="F1604">
            <v>1621</v>
          </cell>
          <cell r="G1604">
            <v>38916</v>
          </cell>
          <cell r="H1604" t="str">
            <v>03NC/ISO</v>
          </cell>
          <cell r="I1604" t="str">
            <v>NC</v>
          </cell>
          <cell r="J1604" t="str">
            <v>03NC</v>
          </cell>
          <cell r="K1604" t="str">
            <v>ISO</v>
          </cell>
        </row>
        <row r="1605">
          <cell r="F1605">
            <v>1622</v>
          </cell>
          <cell r="G1605">
            <v>38916</v>
          </cell>
          <cell r="H1605" t="str">
            <v>03NC/ISO</v>
          </cell>
          <cell r="I1605" t="str">
            <v>NC</v>
          </cell>
          <cell r="J1605" t="str">
            <v>03NC</v>
          </cell>
          <cell r="K1605" t="str">
            <v>ISO</v>
          </cell>
        </row>
        <row r="1606">
          <cell r="F1606">
            <v>1623</v>
          </cell>
          <cell r="G1606">
            <v>38916</v>
          </cell>
          <cell r="H1606" t="str">
            <v>03NC/ISO</v>
          </cell>
          <cell r="I1606" t="str">
            <v>NC</v>
          </cell>
          <cell r="J1606" t="str">
            <v>03NC</v>
          </cell>
          <cell r="K1606" t="str">
            <v>ISO</v>
          </cell>
        </row>
        <row r="1607">
          <cell r="F1607">
            <v>1624</v>
          </cell>
          <cell r="G1607">
            <v>38916</v>
          </cell>
          <cell r="H1607" t="str">
            <v>03NC/ISO</v>
          </cell>
          <cell r="I1607" t="str">
            <v>NC</v>
          </cell>
          <cell r="J1607" t="str">
            <v>03NC</v>
          </cell>
          <cell r="K1607" t="str">
            <v>ISO</v>
          </cell>
        </row>
        <row r="1608">
          <cell r="F1608">
            <v>1625</v>
          </cell>
          <cell r="G1608">
            <v>38916</v>
          </cell>
          <cell r="H1608" t="str">
            <v>03NC/ISO</v>
          </cell>
          <cell r="I1608" t="str">
            <v>NC</v>
          </cell>
          <cell r="J1608" t="str">
            <v>03NC</v>
          </cell>
          <cell r="K1608" t="str">
            <v>ISO</v>
          </cell>
        </row>
        <row r="1609">
          <cell r="F1609">
            <v>1626</v>
          </cell>
          <cell r="G1609">
            <v>38916</v>
          </cell>
          <cell r="H1609" t="str">
            <v>03NC/ISO</v>
          </cell>
          <cell r="I1609" t="str">
            <v>NC</v>
          </cell>
          <cell r="J1609" t="str">
            <v>03NC</v>
          </cell>
          <cell r="K1609" t="str">
            <v>ISO</v>
          </cell>
        </row>
        <row r="1610">
          <cell r="F1610">
            <v>1627</v>
          </cell>
          <cell r="G1610">
            <v>38916</v>
          </cell>
          <cell r="H1610" t="str">
            <v>03NC/ISO</v>
          </cell>
          <cell r="I1610" t="str">
            <v>NC</v>
          </cell>
          <cell r="J1610" t="str">
            <v>03NC</v>
          </cell>
          <cell r="K1610" t="str">
            <v>ISO</v>
          </cell>
        </row>
        <row r="1611">
          <cell r="F1611">
            <v>1628</v>
          </cell>
          <cell r="G1611">
            <v>38916</v>
          </cell>
          <cell r="H1611" t="str">
            <v>03NC/ISO</v>
          </cell>
          <cell r="I1611" t="str">
            <v>NC</v>
          </cell>
          <cell r="J1611" t="str">
            <v>03NC</v>
          </cell>
          <cell r="K1611" t="str">
            <v>ISO</v>
          </cell>
        </row>
        <row r="1612">
          <cell r="F1612">
            <v>1629</v>
          </cell>
          <cell r="G1612">
            <v>38916</v>
          </cell>
          <cell r="H1612" t="str">
            <v>03NC/ISO</v>
          </cell>
          <cell r="I1612" t="str">
            <v>NC</v>
          </cell>
          <cell r="J1612" t="str">
            <v>03NC</v>
          </cell>
          <cell r="K1612" t="str">
            <v>ISO</v>
          </cell>
        </row>
        <row r="1613">
          <cell r="F1613">
            <v>1630</v>
          </cell>
          <cell r="G1613">
            <v>38916</v>
          </cell>
          <cell r="H1613" t="str">
            <v>03NC/ISO</v>
          </cell>
          <cell r="I1613" t="str">
            <v>NC</v>
          </cell>
          <cell r="J1613" t="str">
            <v>03NC</v>
          </cell>
          <cell r="K1613" t="str">
            <v>ISO</v>
          </cell>
        </row>
        <row r="1614">
          <cell r="F1614">
            <v>1631</v>
          </cell>
          <cell r="G1614">
            <v>38916</v>
          </cell>
          <cell r="H1614" t="str">
            <v>03NC/ISO</v>
          </cell>
          <cell r="I1614" t="str">
            <v>NC</v>
          </cell>
          <cell r="J1614" t="str">
            <v>03NC</v>
          </cell>
          <cell r="K1614" t="str">
            <v>ISO</v>
          </cell>
        </row>
        <row r="1615">
          <cell r="F1615">
            <v>1632</v>
          </cell>
          <cell r="G1615">
            <v>38916</v>
          </cell>
          <cell r="H1615" t="str">
            <v>03NC/ISO</v>
          </cell>
          <cell r="I1615" t="str">
            <v>NC</v>
          </cell>
          <cell r="J1615" t="str">
            <v>03NC</v>
          </cell>
          <cell r="K1615" t="str">
            <v>ISO</v>
          </cell>
        </row>
        <row r="1616">
          <cell r="F1616">
            <v>1633</v>
          </cell>
          <cell r="G1616">
            <v>38916</v>
          </cell>
          <cell r="H1616" t="str">
            <v>03NC/ISO</v>
          </cell>
          <cell r="I1616" t="str">
            <v>NC</v>
          </cell>
          <cell r="J1616" t="str">
            <v>03NC</v>
          </cell>
          <cell r="K1616" t="str">
            <v>ISO</v>
          </cell>
        </row>
        <row r="1617">
          <cell r="F1617">
            <v>1634</v>
          </cell>
          <cell r="G1617">
            <v>38916</v>
          </cell>
          <cell r="H1617" t="str">
            <v>03NC/ISO</v>
          </cell>
          <cell r="I1617" t="str">
            <v>NC</v>
          </cell>
          <cell r="J1617" t="str">
            <v>03NC</v>
          </cell>
          <cell r="K1617" t="str">
            <v>ISO</v>
          </cell>
        </row>
        <row r="1618">
          <cell r="F1618">
            <v>1635</v>
          </cell>
          <cell r="G1618">
            <v>38916</v>
          </cell>
          <cell r="H1618" t="str">
            <v>03NC/ISO</v>
          </cell>
          <cell r="I1618" t="str">
            <v>NC</v>
          </cell>
          <cell r="J1618" t="str">
            <v>03NC</v>
          </cell>
          <cell r="K1618" t="str">
            <v>ISO</v>
          </cell>
        </row>
        <row r="1619">
          <cell r="F1619">
            <v>1636</v>
          </cell>
          <cell r="G1619">
            <v>38916</v>
          </cell>
          <cell r="H1619" t="str">
            <v>03NC/ISO</v>
          </cell>
          <cell r="I1619" t="str">
            <v>NC</v>
          </cell>
          <cell r="J1619" t="str">
            <v>03NC</v>
          </cell>
          <cell r="K1619" t="str">
            <v>ISO</v>
          </cell>
        </row>
        <row r="1620">
          <cell r="F1620">
            <v>1637</v>
          </cell>
          <cell r="G1620">
            <v>38916</v>
          </cell>
          <cell r="H1620" t="str">
            <v>03NC/ISO</v>
          </cell>
          <cell r="I1620" t="str">
            <v>NC</v>
          </cell>
          <cell r="J1620" t="str">
            <v>03NC</v>
          </cell>
          <cell r="K1620" t="str">
            <v>ISO</v>
          </cell>
        </row>
        <row r="1621">
          <cell r="F1621">
            <v>1638</v>
          </cell>
          <cell r="G1621">
            <v>38916</v>
          </cell>
          <cell r="H1621" t="str">
            <v>03NC/ISO</v>
          </cell>
          <cell r="I1621" t="str">
            <v>NC</v>
          </cell>
          <cell r="J1621" t="str">
            <v>03NC</v>
          </cell>
          <cell r="K1621" t="str">
            <v>ISO</v>
          </cell>
        </row>
        <row r="1622">
          <cell r="F1622">
            <v>1639</v>
          </cell>
          <cell r="G1622">
            <v>38916</v>
          </cell>
          <cell r="H1622" t="str">
            <v>03NC/ISO</v>
          </cell>
          <cell r="I1622" t="str">
            <v>NC</v>
          </cell>
          <cell r="J1622" t="str">
            <v>03NC</v>
          </cell>
          <cell r="K1622" t="str">
            <v>ISO</v>
          </cell>
        </row>
        <row r="1623">
          <cell r="F1623">
            <v>1640</v>
          </cell>
          <cell r="G1623">
            <v>38916</v>
          </cell>
          <cell r="H1623" t="str">
            <v>03NC/ISO</v>
          </cell>
          <cell r="I1623" t="str">
            <v>NC</v>
          </cell>
          <cell r="J1623" t="str">
            <v>03NC</v>
          </cell>
          <cell r="K1623" t="str">
            <v>ISO</v>
          </cell>
        </row>
        <row r="1624">
          <cell r="F1624">
            <v>1641</v>
          </cell>
          <cell r="G1624">
            <v>38916</v>
          </cell>
          <cell r="H1624" t="str">
            <v>03NC/ISO</v>
          </cell>
          <cell r="I1624" t="str">
            <v>NC</v>
          </cell>
          <cell r="J1624" t="str">
            <v>03NC</v>
          </cell>
          <cell r="K1624" t="str">
            <v>ISO</v>
          </cell>
        </row>
        <row r="1625">
          <cell r="F1625">
            <v>1642</v>
          </cell>
          <cell r="G1625">
            <v>38916</v>
          </cell>
          <cell r="H1625" t="str">
            <v>03NC/ISO</v>
          </cell>
          <cell r="I1625" t="str">
            <v>NC</v>
          </cell>
          <cell r="J1625" t="str">
            <v>03NC</v>
          </cell>
          <cell r="K1625" t="str">
            <v>ISO</v>
          </cell>
        </row>
        <row r="1626">
          <cell r="F1626">
            <v>1643</v>
          </cell>
          <cell r="G1626">
            <v>38916</v>
          </cell>
          <cell r="H1626" t="str">
            <v>03NC/ISO</v>
          </cell>
          <cell r="I1626" t="str">
            <v>NC</v>
          </cell>
          <cell r="J1626" t="str">
            <v>03NC</v>
          </cell>
          <cell r="K1626" t="str">
            <v>ISO</v>
          </cell>
        </row>
        <row r="1627">
          <cell r="F1627">
            <v>1644</v>
          </cell>
          <cell r="G1627">
            <v>38916</v>
          </cell>
          <cell r="H1627" t="str">
            <v>03NC/ISO</v>
          </cell>
          <cell r="I1627" t="str">
            <v>NC</v>
          </cell>
          <cell r="J1627" t="str">
            <v>03NC</v>
          </cell>
          <cell r="K1627" t="str">
            <v>ISO</v>
          </cell>
        </row>
        <row r="1628">
          <cell r="F1628">
            <v>1645</v>
          </cell>
          <cell r="G1628">
            <v>38916</v>
          </cell>
          <cell r="H1628" t="str">
            <v>03NC/ISO</v>
          </cell>
          <cell r="I1628" t="str">
            <v>NC</v>
          </cell>
          <cell r="J1628" t="str">
            <v>03NC</v>
          </cell>
          <cell r="K1628" t="str">
            <v>ISO</v>
          </cell>
        </row>
        <row r="1629">
          <cell r="F1629">
            <v>1646</v>
          </cell>
          <cell r="G1629">
            <v>38916</v>
          </cell>
          <cell r="H1629" t="str">
            <v>03NC/ISO</v>
          </cell>
          <cell r="I1629" t="str">
            <v>NC</v>
          </cell>
          <cell r="J1629" t="str">
            <v>03NC</v>
          </cell>
          <cell r="K1629" t="str">
            <v>ISO</v>
          </cell>
        </row>
        <row r="1630">
          <cell r="F1630">
            <v>1647</v>
          </cell>
          <cell r="G1630">
            <v>38916</v>
          </cell>
          <cell r="H1630" t="str">
            <v>03NC/ISO</v>
          </cell>
          <cell r="I1630" t="str">
            <v>NC</v>
          </cell>
          <cell r="J1630" t="str">
            <v>03NC</v>
          </cell>
          <cell r="K1630" t="str">
            <v>ISO</v>
          </cell>
        </row>
        <row r="1631">
          <cell r="F1631">
            <v>1648</v>
          </cell>
          <cell r="G1631">
            <v>38916</v>
          </cell>
          <cell r="H1631" t="str">
            <v>03NC/ISO</v>
          </cell>
          <cell r="I1631" t="str">
            <v>NC</v>
          </cell>
          <cell r="J1631" t="str">
            <v>03NC</v>
          </cell>
          <cell r="K1631" t="str">
            <v>ISO</v>
          </cell>
        </row>
        <row r="1632">
          <cell r="F1632">
            <v>1649</v>
          </cell>
          <cell r="G1632">
            <v>38916</v>
          </cell>
          <cell r="H1632" t="str">
            <v>03NC/ISO</v>
          </cell>
          <cell r="I1632" t="str">
            <v>NC</v>
          </cell>
          <cell r="J1632" t="str">
            <v>03NC</v>
          </cell>
          <cell r="K1632" t="str">
            <v>ISO</v>
          </cell>
        </row>
        <row r="1633">
          <cell r="F1633">
            <v>1650</v>
          </cell>
          <cell r="G1633">
            <v>38916</v>
          </cell>
          <cell r="H1633" t="str">
            <v>03NC/ISO</v>
          </cell>
          <cell r="I1633" t="str">
            <v>NC</v>
          </cell>
          <cell r="J1633" t="str">
            <v>03NC</v>
          </cell>
          <cell r="K1633" t="str">
            <v>ISO</v>
          </cell>
        </row>
        <row r="1634">
          <cell r="F1634">
            <v>1651</v>
          </cell>
          <cell r="G1634">
            <v>38916</v>
          </cell>
          <cell r="H1634" t="str">
            <v>03NC/ISO</v>
          </cell>
          <cell r="I1634" t="str">
            <v>NC</v>
          </cell>
          <cell r="J1634" t="str">
            <v>03NC</v>
          </cell>
          <cell r="K1634" t="str">
            <v>ISO</v>
          </cell>
        </row>
        <row r="1635">
          <cell r="F1635">
            <v>1652</v>
          </cell>
          <cell r="G1635">
            <v>38916</v>
          </cell>
          <cell r="H1635" t="str">
            <v>03NC/ISO</v>
          </cell>
          <cell r="I1635" t="str">
            <v>NC</v>
          </cell>
          <cell r="J1635" t="str">
            <v>03NC</v>
          </cell>
          <cell r="K1635" t="str">
            <v>ISO</v>
          </cell>
        </row>
        <row r="1636">
          <cell r="F1636">
            <v>1653</v>
          </cell>
          <cell r="G1636">
            <v>38916</v>
          </cell>
          <cell r="H1636" t="str">
            <v>03NC/ISO</v>
          </cell>
          <cell r="I1636" t="str">
            <v>NC</v>
          </cell>
          <cell r="J1636" t="str">
            <v>03NC</v>
          </cell>
          <cell r="K1636" t="str">
            <v>ISO</v>
          </cell>
        </row>
        <row r="1637">
          <cell r="F1637">
            <v>1654</v>
          </cell>
          <cell r="G1637">
            <v>38916</v>
          </cell>
          <cell r="H1637" t="str">
            <v>03NC/ISO</v>
          </cell>
          <cell r="I1637" t="str">
            <v>NC</v>
          </cell>
          <cell r="J1637" t="str">
            <v>03NC</v>
          </cell>
          <cell r="K1637" t="str">
            <v>ISO</v>
          </cell>
        </row>
        <row r="1638">
          <cell r="F1638">
            <v>1655</v>
          </cell>
          <cell r="G1638">
            <v>38916</v>
          </cell>
          <cell r="H1638" t="str">
            <v>03NC/ISO</v>
          </cell>
          <cell r="I1638" t="str">
            <v>NC</v>
          </cell>
          <cell r="J1638" t="str">
            <v>03NC</v>
          </cell>
          <cell r="K1638" t="str">
            <v>ISO</v>
          </cell>
        </row>
        <row r="1639">
          <cell r="F1639">
            <v>1656</v>
          </cell>
          <cell r="G1639">
            <v>38916</v>
          </cell>
          <cell r="H1639" t="str">
            <v>03NC/ISO</v>
          </cell>
          <cell r="I1639" t="str">
            <v>NC</v>
          </cell>
          <cell r="J1639" t="str">
            <v>03NC</v>
          </cell>
          <cell r="K1639" t="str">
            <v>ISO</v>
          </cell>
        </row>
        <row r="1640">
          <cell r="F1640">
            <v>1657</v>
          </cell>
          <cell r="G1640">
            <v>38916</v>
          </cell>
          <cell r="H1640" t="str">
            <v>03NC/ISO</v>
          </cell>
          <cell r="I1640" t="str">
            <v>NC</v>
          </cell>
          <cell r="J1640" t="str">
            <v>03NC</v>
          </cell>
          <cell r="K1640" t="str">
            <v>ISO</v>
          </cell>
        </row>
        <row r="1641">
          <cell r="F1641">
            <v>1658</v>
          </cell>
          <cell r="G1641">
            <v>38916</v>
          </cell>
          <cell r="H1641" t="str">
            <v>03NC/ISO</v>
          </cell>
          <cell r="I1641" t="str">
            <v>NC</v>
          </cell>
          <cell r="J1641" t="str">
            <v>03NC</v>
          </cell>
          <cell r="K1641" t="str">
            <v>ISO</v>
          </cell>
        </row>
        <row r="1642">
          <cell r="F1642">
            <v>1659</v>
          </cell>
          <cell r="G1642">
            <v>38916</v>
          </cell>
          <cell r="H1642" t="str">
            <v>03NC/ISO</v>
          </cell>
          <cell r="I1642" t="str">
            <v>NC</v>
          </cell>
          <cell r="J1642" t="str">
            <v>03NC</v>
          </cell>
          <cell r="K1642" t="str">
            <v>ISO</v>
          </cell>
        </row>
        <row r="1643">
          <cell r="F1643">
            <v>1660</v>
          </cell>
          <cell r="G1643">
            <v>38916</v>
          </cell>
          <cell r="H1643" t="str">
            <v>03NC/ISO</v>
          </cell>
          <cell r="I1643" t="str">
            <v>NC</v>
          </cell>
          <cell r="J1643" t="str">
            <v>03NC</v>
          </cell>
          <cell r="K1643" t="str">
            <v>ISO</v>
          </cell>
        </row>
        <row r="1644">
          <cell r="F1644">
            <v>1661</v>
          </cell>
          <cell r="G1644">
            <v>38916</v>
          </cell>
          <cell r="H1644" t="str">
            <v>03NC/ISO</v>
          </cell>
          <cell r="I1644" t="str">
            <v>NC</v>
          </cell>
          <cell r="J1644" t="str">
            <v>03NC</v>
          </cell>
          <cell r="K1644" t="str">
            <v>ISO</v>
          </cell>
        </row>
        <row r="1645">
          <cell r="F1645">
            <v>1662</v>
          </cell>
          <cell r="G1645">
            <v>38916</v>
          </cell>
          <cell r="H1645" t="str">
            <v>03NC/ISO</v>
          </cell>
          <cell r="I1645" t="str">
            <v>NC</v>
          </cell>
          <cell r="J1645" t="str">
            <v>03NC</v>
          </cell>
          <cell r="K1645" t="str">
            <v>ISO</v>
          </cell>
        </row>
        <row r="1646">
          <cell r="F1646">
            <v>1663</v>
          </cell>
          <cell r="G1646">
            <v>38916</v>
          </cell>
          <cell r="H1646" t="str">
            <v>03NC/ISO</v>
          </cell>
          <cell r="I1646" t="str">
            <v>NC</v>
          </cell>
          <cell r="J1646" t="str">
            <v>03NC</v>
          </cell>
          <cell r="K1646" t="str">
            <v>ISO</v>
          </cell>
        </row>
        <row r="1647">
          <cell r="F1647">
            <v>1664</v>
          </cell>
          <cell r="G1647">
            <v>38916</v>
          </cell>
          <cell r="H1647" t="str">
            <v>03NC/ISO</v>
          </cell>
          <cell r="I1647" t="str">
            <v>NC</v>
          </cell>
          <cell r="J1647" t="str">
            <v>03NC</v>
          </cell>
          <cell r="K1647" t="str">
            <v>ISO</v>
          </cell>
        </row>
        <row r="1648">
          <cell r="F1648">
            <v>1665</v>
          </cell>
          <cell r="G1648">
            <v>38916</v>
          </cell>
          <cell r="H1648" t="str">
            <v>03NC/ISO</v>
          </cell>
          <cell r="I1648" t="str">
            <v>NC</v>
          </cell>
          <cell r="J1648" t="str">
            <v>03NC</v>
          </cell>
          <cell r="K1648" t="str">
            <v>ISO</v>
          </cell>
        </row>
        <row r="1649">
          <cell r="F1649">
            <v>1666</v>
          </cell>
          <cell r="G1649">
            <v>38916</v>
          </cell>
          <cell r="H1649" t="str">
            <v>03NC/ISO</v>
          </cell>
          <cell r="I1649" t="str">
            <v>NC</v>
          </cell>
          <cell r="J1649" t="str">
            <v>03NC</v>
          </cell>
          <cell r="K1649" t="str">
            <v>ISO</v>
          </cell>
        </row>
        <row r="1650">
          <cell r="F1650">
            <v>1667</v>
          </cell>
          <cell r="G1650">
            <v>38916</v>
          </cell>
          <cell r="H1650" t="str">
            <v>03NC/ISO</v>
          </cell>
          <cell r="I1650" t="str">
            <v>NC</v>
          </cell>
          <cell r="J1650" t="str">
            <v>03NC</v>
          </cell>
          <cell r="K1650" t="str">
            <v>ISO</v>
          </cell>
        </row>
        <row r="1651">
          <cell r="F1651">
            <v>1668</v>
          </cell>
          <cell r="G1651">
            <v>38916</v>
          </cell>
          <cell r="H1651" t="str">
            <v>03NC/ISO</v>
          </cell>
          <cell r="I1651" t="str">
            <v>NC</v>
          </cell>
          <cell r="J1651" t="str">
            <v>03NC</v>
          </cell>
          <cell r="K1651" t="str">
            <v>ISO</v>
          </cell>
        </row>
        <row r="1652">
          <cell r="F1652">
            <v>1669</v>
          </cell>
          <cell r="G1652">
            <v>38916</v>
          </cell>
          <cell r="H1652" t="str">
            <v>03NC/ISO</v>
          </cell>
          <cell r="I1652" t="str">
            <v>NC</v>
          </cell>
          <cell r="J1652" t="str">
            <v>03NC</v>
          </cell>
          <cell r="K1652" t="str">
            <v>ISO</v>
          </cell>
        </row>
        <row r="1653">
          <cell r="F1653">
            <v>1670</v>
          </cell>
          <cell r="G1653">
            <v>38916</v>
          </cell>
          <cell r="H1653" t="str">
            <v>03NC/ISO</v>
          </cell>
          <cell r="I1653" t="str">
            <v>NC</v>
          </cell>
          <cell r="J1653" t="str">
            <v>03NC</v>
          </cell>
          <cell r="K1653" t="str">
            <v>ISO</v>
          </cell>
        </row>
        <row r="1654">
          <cell r="F1654">
            <v>1671</v>
          </cell>
          <cell r="G1654">
            <v>38916</v>
          </cell>
          <cell r="H1654" t="str">
            <v>03NC/ISO</v>
          </cell>
          <cell r="I1654" t="str">
            <v>NC</v>
          </cell>
          <cell r="J1654" t="str">
            <v>03NC</v>
          </cell>
          <cell r="K1654" t="str">
            <v>ISO</v>
          </cell>
        </row>
        <row r="1655">
          <cell r="F1655">
            <v>1672</v>
          </cell>
          <cell r="G1655">
            <v>38916</v>
          </cell>
          <cell r="H1655" t="str">
            <v>03NC/ISO</v>
          </cell>
          <cell r="I1655" t="str">
            <v>NC</v>
          </cell>
          <cell r="J1655" t="str">
            <v>03NC</v>
          </cell>
          <cell r="K1655" t="str">
            <v>ISO</v>
          </cell>
        </row>
        <row r="1656">
          <cell r="F1656">
            <v>1673</v>
          </cell>
          <cell r="G1656">
            <v>38916</v>
          </cell>
          <cell r="H1656" t="str">
            <v>03NC/ISO</v>
          </cell>
          <cell r="I1656" t="str">
            <v>NC</v>
          </cell>
          <cell r="J1656" t="str">
            <v>03NC</v>
          </cell>
          <cell r="K1656" t="str">
            <v>ISO</v>
          </cell>
        </row>
        <row r="1657">
          <cell r="F1657">
            <v>1674</v>
          </cell>
          <cell r="G1657">
            <v>38916</v>
          </cell>
          <cell r="H1657" t="str">
            <v>03NC/ISO</v>
          </cell>
          <cell r="I1657" t="str">
            <v>NC</v>
          </cell>
          <cell r="J1657" t="str">
            <v>03NC</v>
          </cell>
          <cell r="K1657" t="str">
            <v>ISO</v>
          </cell>
        </row>
        <row r="1658">
          <cell r="F1658">
            <v>1675</v>
          </cell>
          <cell r="G1658">
            <v>38916</v>
          </cell>
          <cell r="H1658" t="str">
            <v>03NC/ISO</v>
          </cell>
          <cell r="I1658" t="str">
            <v>NC</v>
          </cell>
          <cell r="J1658" t="str">
            <v>03NC</v>
          </cell>
          <cell r="K1658" t="str">
            <v>ISO</v>
          </cell>
        </row>
        <row r="1659">
          <cell r="F1659">
            <v>1676</v>
          </cell>
          <cell r="G1659">
            <v>38916</v>
          </cell>
          <cell r="H1659" t="str">
            <v>03NC/ISO</v>
          </cell>
          <cell r="I1659" t="str">
            <v>NC</v>
          </cell>
          <cell r="J1659" t="str">
            <v>03NC</v>
          </cell>
          <cell r="K1659" t="str">
            <v>ISO</v>
          </cell>
        </row>
        <row r="1660">
          <cell r="F1660">
            <v>1677</v>
          </cell>
          <cell r="G1660">
            <v>38916</v>
          </cell>
          <cell r="H1660" t="str">
            <v>03NC/ISO</v>
          </cell>
          <cell r="I1660" t="str">
            <v>NC</v>
          </cell>
          <cell r="J1660" t="str">
            <v>03NC</v>
          </cell>
          <cell r="K1660" t="str">
            <v>ISO</v>
          </cell>
        </row>
        <row r="1661">
          <cell r="F1661">
            <v>1678</v>
          </cell>
          <cell r="G1661">
            <v>38916</v>
          </cell>
          <cell r="H1661" t="str">
            <v>03NC/ISO</v>
          </cell>
          <cell r="I1661" t="str">
            <v>NC</v>
          </cell>
          <cell r="J1661" t="str">
            <v>03NC</v>
          </cell>
          <cell r="K1661" t="str">
            <v>ISO</v>
          </cell>
        </row>
        <row r="1662">
          <cell r="F1662">
            <v>1679</v>
          </cell>
          <cell r="G1662">
            <v>38916</v>
          </cell>
          <cell r="H1662" t="str">
            <v>03NC/ISO</v>
          </cell>
          <cell r="I1662" t="str">
            <v>NC</v>
          </cell>
          <cell r="J1662" t="str">
            <v>03NC</v>
          </cell>
          <cell r="K1662" t="str">
            <v>ISO</v>
          </cell>
        </row>
        <row r="1663">
          <cell r="F1663">
            <v>1680</v>
          </cell>
          <cell r="G1663">
            <v>38916</v>
          </cell>
          <cell r="H1663" t="str">
            <v>03NC/ISO</v>
          </cell>
          <cell r="I1663" t="str">
            <v>NC</v>
          </cell>
          <cell r="J1663" t="str">
            <v>03NC</v>
          </cell>
          <cell r="K1663" t="str">
            <v>ISO</v>
          </cell>
        </row>
        <row r="1664">
          <cell r="F1664">
            <v>1681</v>
          </cell>
          <cell r="G1664">
            <v>38916</v>
          </cell>
          <cell r="H1664" t="str">
            <v>03NC/ISO</v>
          </cell>
          <cell r="I1664" t="str">
            <v>NC</v>
          </cell>
          <cell r="J1664" t="str">
            <v>03NC</v>
          </cell>
          <cell r="K1664" t="str">
            <v>ISO</v>
          </cell>
        </row>
        <row r="1665">
          <cell r="F1665">
            <v>1682</v>
          </cell>
          <cell r="G1665">
            <v>38916</v>
          </cell>
          <cell r="H1665" t="str">
            <v>03NC/ISO</v>
          </cell>
          <cell r="I1665" t="str">
            <v>NC</v>
          </cell>
          <cell r="J1665" t="str">
            <v>03NC</v>
          </cell>
          <cell r="K1665" t="str">
            <v>ISO</v>
          </cell>
        </row>
        <row r="1666">
          <cell r="F1666">
            <v>1683</v>
          </cell>
          <cell r="G1666">
            <v>38916</v>
          </cell>
          <cell r="H1666" t="str">
            <v>03NC/ISO</v>
          </cell>
          <cell r="I1666" t="str">
            <v>NC</v>
          </cell>
          <cell r="J1666" t="str">
            <v>03NC</v>
          </cell>
          <cell r="K1666" t="str">
            <v>ISO</v>
          </cell>
        </row>
        <row r="1667">
          <cell r="F1667">
            <v>1684</v>
          </cell>
          <cell r="G1667">
            <v>38916</v>
          </cell>
          <cell r="H1667" t="str">
            <v>03NC/ISO</v>
          </cell>
          <cell r="I1667" t="str">
            <v>NC</v>
          </cell>
          <cell r="J1667" t="str">
            <v>03NC</v>
          </cell>
          <cell r="K1667" t="str">
            <v>ISO</v>
          </cell>
        </row>
        <row r="1668">
          <cell r="F1668">
            <v>1685</v>
          </cell>
          <cell r="G1668">
            <v>38916</v>
          </cell>
          <cell r="H1668" t="str">
            <v>03NC/ISO</v>
          </cell>
          <cell r="I1668" t="str">
            <v>NC</v>
          </cell>
          <cell r="J1668" t="str">
            <v>03NC</v>
          </cell>
          <cell r="K1668" t="str">
            <v>ISO</v>
          </cell>
        </row>
        <row r="1669">
          <cell r="F1669">
            <v>1686</v>
          </cell>
          <cell r="G1669">
            <v>38916</v>
          </cell>
          <cell r="H1669" t="str">
            <v>03NC/ISO</v>
          </cell>
          <cell r="I1669" t="str">
            <v>NC</v>
          </cell>
          <cell r="J1669" t="str">
            <v>03NC</v>
          </cell>
          <cell r="K1669" t="str">
            <v>ISO</v>
          </cell>
        </row>
        <row r="1670">
          <cell r="F1670">
            <v>1687</v>
          </cell>
          <cell r="G1670">
            <v>38916</v>
          </cell>
          <cell r="H1670" t="str">
            <v>03NC/ISO</v>
          </cell>
          <cell r="I1670" t="str">
            <v>NC</v>
          </cell>
          <cell r="J1670" t="str">
            <v>03NC</v>
          </cell>
          <cell r="K1670" t="str">
            <v>ISO</v>
          </cell>
        </row>
        <row r="1671">
          <cell r="F1671">
            <v>1688</v>
          </cell>
          <cell r="G1671">
            <v>38916</v>
          </cell>
          <cell r="H1671" t="str">
            <v>03NC/ISO</v>
          </cell>
          <cell r="I1671" t="str">
            <v>NC</v>
          </cell>
          <cell r="J1671" t="str">
            <v>03NC</v>
          </cell>
          <cell r="K1671" t="str">
            <v>ISO</v>
          </cell>
        </row>
        <row r="1672">
          <cell r="F1672">
            <v>1689</v>
          </cell>
          <cell r="G1672">
            <v>38916</v>
          </cell>
          <cell r="H1672" t="str">
            <v>03NC/ISO</v>
          </cell>
          <cell r="I1672" t="str">
            <v>NC</v>
          </cell>
          <cell r="J1672" t="str">
            <v>03NC</v>
          </cell>
          <cell r="K1672" t="str">
            <v>ISO</v>
          </cell>
        </row>
        <row r="1673">
          <cell r="F1673">
            <v>1690</v>
          </cell>
          <cell r="G1673">
            <v>38916</v>
          </cell>
          <cell r="H1673" t="str">
            <v>03NC/ISO</v>
          </cell>
          <cell r="I1673" t="str">
            <v>NC</v>
          </cell>
          <cell r="J1673" t="str">
            <v>03NC</v>
          </cell>
          <cell r="K1673" t="str">
            <v>ISO</v>
          </cell>
        </row>
        <row r="1674">
          <cell r="F1674">
            <v>1691</v>
          </cell>
          <cell r="G1674">
            <v>38916</v>
          </cell>
          <cell r="H1674" t="str">
            <v>03NC/ISO</v>
          </cell>
          <cell r="I1674" t="str">
            <v>NC</v>
          </cell>
          <cell r="J1674" t="str">
            <v>03NC</v>
          </cell>
          <cell r="K1674" t="str">
            <v>ISO</v>
          </cell>
        </row>
        <row r="1675">
          <cell r="F1675">
            <v>1692</v>
          </cell>
          <cell r="G1675">
            <v>38916</v>
          </cell>
          <cell r="H1675" t="str">
            <v>03NC/ISO</v>
          </cell>
          <cell r="I1675" t="str">
            <v>NC</v>
          </cell>
          <cell r="J1675" t="str">
            <v>03NC</v>
          </cell>
          <cell r="K1675" t="str">
            <v>ISO</v>
          </cell>
        </row>
        <row r="1676">
          <cell r="F1676">
            <v>1693</v>
          </cell>
          <cell r="G1676">
            <v>38916</v>
          </cell>
          <cell r="H1676" t="str">
            <v>03NC/ISO</v>
          </cell>
          <cell r="I1676" t="str">
            <v>NC</v>
          </cell>
          <cell r="J1676" t="str">
            <v>03NC</v>
          </cell>
          <cell r="K1676" t="str">
            <v>ISO</v>
          </cell>
        </row>
        <row r="1677">
          <cell r="F1677">
            <v>1694</v>
          </cell>
          <cell r="G1677">
            <v>38916</v>
          </cell>
          <cell r="H1677" t="str">
            <v>03NC/ISO</v>
          </cell>
          <cell r="I1677" t="str">
            <v>NC</v>
          </cell>
          <cell r="J1677" t="str">
            <v>03NC</v>
          </cell>
          <cell r="K1677" t="str">
            <v>ISO</v>
          </cell>
        </row>
        <row r="1678">
          <cell r="F1678">
            <v>1695</v>
          </cell>
          <cell r="G1678">
            <v>38916</v>
          </cell>
          <cell r="H1678" t="str">
            <v>03NC/ISO</v>
          </cell>
          <cell r="I1678" t="str">
            <v>NC</v>
          </cell>
          <cell r="J1678" t="str">
            <v>03NC</v>
          </cell>
          <cell r="K1678" t="str">
            <v>ISO</v>
          </cell>
        </row>
        <row r="1679">
          <cell r="F1679">
            <v>1696</v>
          </cell>
          <cell r="G1679">
            <v>38916</v>
          </cell>
          <cell r="H1679" t="str">
            <v>03NC/ISO</v>
          </cell>
          <cell r="I1679" t="str">
            <v>NC</v>
          </cell>
          <cell r="J1679" t="str">
            <v>03NC</v>
          </cell>
          <cell r="K1679" t="str">
            <v>ISO</v>
          </cell>
        </row>
        <row r="1680">
          <cell r="F1680">
            <v>1697</v>
          </cell>
          <cell r="G1680">
            <v>38916</v>
          </cell>
          <cell r="H1680" t="str">
            <v>03NC/ISO</v>
          </cell>
          <cell r="I1680" t="str">
            <v>NC</v>
          </cell>
          <cell r="J1680" t="str">
            <v>03NC</v>
          </cell>
          <cell r="K1680" t="str">
            <v>ISO</v>
          </cell>
        </row>
        <row r="1681">
          <cell r="F1681">
            <v>1698</v>
          </cell>
          <cell r="G1681">
            <v>38916</v>
          </cell>
          <cell r="H1681" t="str">
            <v>03NC/ISO</v>
          </cell>
          <cell r="I1681" t="str">
            <v>NC</v>
          </cell>
          <cell r="J1681" t="str">
            <v>03NC</v>
          </cell>
          <cell r="K1681" t="str">
            <v>ISO</v>
          </cell>
        </row>
        <row r="1682">
          <cell r="F1682">
            <v>1699</v>
          </cell>
          <cell r="G1682">
            <v>38916</v>
          </cell>
          <cell r="H1682" t="str">
            <v>03NC/ISO</v>
          </cell>
          <cell r="I1682" t="str">
            <v>NC</v>
          </cell>
          <cell r="J1682" t="str">
            <v>03NC</v>
          </cell>
          <cell r="K1682" t="str">
            <v>ISO</v>
          </cell>
        </row>
        <row r="1683">
          <cell r="F1683">
            <v>1700</v>
          </cell>
          <cell r="G1683">
            <v>38916</v>
          </cell>
          <cell r="H1683" t="str">
            <v>03NC/ISO</v>
          </cell>
          <cell r="I1683" t="str">
            <v>NC</v>
          </cell>
          <cell r="J1683" t="str">
            <v>03NC</v>
          </cell>
          <cell r="K1683" t="str">
            <v>ISO</v>
          </cell>
        </row>
        <row r="1684">
          <cell r="F1684">
            <v>1701</v>
          </cell>
          <cell r="G1684">
            <v>38916</v>
          </cell>
          <cell r="H1684" t="str">
            <v>03NC/ISO</v>
          </cell>
          <cell r="I1684" t="str">
            <v>NC</v>
          </cell>
          <cell r="J1684" t="str">
            <v>03NC</v>
          </cell>
          <cell r="K1684" t="str">
            <v>ISO</v>
          </cell>
        </row>
        <row r="1685">
          <cell r="F1685">
            <v>1702</v>
          </cell>
          <cell r="G1685">
            <v>38916</v>
          </cell>
          <cell r="H1685" t="str">
            <v>03NC/ISO</v>
          </cell>
          <cell r="I1685" t="str">
            <v>NC</v>
          </cell>
          <cell r="J1685" t="str">
            <v>03NC</v>
          </cell>
          <cell r="K1685" t="str">
            <v>ISO</v>
          </cell>
        </row>
        <row r="1686">
          <cell r="F1686">
            <v>1703</v>
          </cell>
          <cell r="G1686">
            <v>38916</v>
          </cell>
          <cell r="H1686" t="str">
            <v>03NC/ISO</v>
          </cell>
          <cell r="I1686" t="str">
            <v>NC</v>
          </cell>
          <cell r="J1686" t="str">
            <v>03NC</v>
          </cell>
          <cell r="K1686" t="str">
            <v>ISO</v>
          </cell>
        </row>
        <row r="1687">
          <cell r="F1687">
            <v>1704</v>
          </cell>
          <cell r="G1687">
            <v>38916</v>
          </cell>
          <cell r="H1687" t="str">
            <v>03NC/ISO</v>
          </cell>
          <cell r="I1687" t="str">
            <v>NC</v>
          </cell>
          <cell r="J1687" t="str">
            <v>03NC</v>
          </cell>
          <cell r="K1687" t="str">
            <v>ISO</v>
          </cell>
        </row>
        <row r="1688">
          <cell r="F1688">
            <v>1705</v>
          </cell>
          <cell r="G1688">
            <v>38916</v>
          </cell>
          <cell r="H1688" t="str">
            <v>03NC/ISO</v>
          </cell>
          <cell r="I1688" t="str">
            <v>NC</v>
          </cell>
          <cell r="J1688" t="str">
            <v>03NC</v>
          </cell>
          <cell r="K1688" t="str">
            <v>ISO</v>
          </cell>
        </row>
        <row r="1689">
          <cell r="F1689">
            <v>1706</v>
          </cell>
          <cell r="G1689">
            <v>38916</v>
          </cell>
          <cell r="H1689" t="str">
            <v>03NC/ISO</v>
          </cell>
          <cell r="I1689" t="str">
            <v>NC</v>
          </cell>
          <cell r="J1689" t="str">
            <v>03NC</v>
          </cell>
          <cell r="K1689" t="str">
            <v>ISO</v>
          </cell>
        </row>
        <row r="1690">
          <cell r="F1690">
            <v>1707</v>
          </cell>
          <cell r="G1690">
            <v>38916</v>
          </cell>
          <cell r="H1690" t="str">
            <v>03NC/ISO</v>
          </cell>
          <cell r="I1690" t="str">
            <v>NC</v>
          </cell>
          <cell r="J1690" t="str">
            <v>03NC</v>
          </cell>
          <cell r="K1690" t="str">
            <v>ISO</v>
          </cell>
        </row>
        <row r="1691">
          <cell r="F1691">
            <v>1708</v>
          </cell>
          <cell r="G1691">
            <v>38916</v>
          </cell>
          <cell r="H1691" t="str">
            <v>03NC/ISO</v>
          </cell>
          <cell r="I1691" t="str">
            <v>NC</v>
          </cell>
          <cell r="J1691" t="str">
            <v>03NC</v>
          </cell>
          <cell r="K1691" t="str">
            <v>ISO</v>
          </cell>
        </row>
        <row r="1692">
          <cell r="F1692">
            <v>1709</v>
          </cell>
          <cell r="G1692">
            <v>38916</v>
          </cell>
          <cell r="H1692" t="str">
            <v>03NC/ISO</v>
          </cell>
          <cell r="I1692" t="str">
            <v>NC</v>
          </cell>
          <cell r="J1692" t="str">
            <v>03NC</v>
          </cell>
          <cell r="K1692" t="str">
            <v>ISO</v>
          </cell>
        </row>
        <row r="1693">
          <cell r="F1693">
            <v>1710</v>
          </cell>
          <cell r="G1693">
            <v>38916</v>
          </cell>
          <cell r="H1693" t="str">
            <v>03NC/ISO</v>
          </cell>
          <cell r="I1693" t="str">
            <v>NC</v>
          </cell>
          <cell r="J1693" t="str">
            <v>03NC</v>
          </cell>
          <cell r="K1693" t="str">
            <v>ISO</v>
          </cell>
        </row>
        <row r="1694">
          <cell r="F1694">
            <v>1711</v>
          </cell>
          <cell r="G1694">
            <v>38916</v>
          </cell>
          <cell r="H1694" t="str">
            <v>03NC/ISO</v>
          </cell>
          <cell r="I1694" t="str">
            <v>NC</v>
          </cell>
          <cell r="J1694" t="str">
            <v>03NC</v>
          </cell>
          <cell r="K1694" t="str">
            <v>ISO</v>
          </cell>
        </row>
        <row r="1695">
          <cell r="F1695">
            <v>1712</v>
          </cell>
          <cell r="G1695">
            <v>38916</v>
          </cell>
          <cell r="H1695" t="str">
            <v>03NC/ISO</v>
          </cell>
          <cell r="I1695" t="str">
            <v>NC</v>
          </cell>
          <cell r="J1695" t="str">
            <v>03NC</v>
          </cell>
          <cell r="K1695" t="str">
            <v>ISO</v>
          </cell>
        </row>
        <row r="1696">
          <cell r="F1696">
            <v>1713</v>
          </cell>
          <cell r="G1696">
            <v>38916</v>
          </cell>
          <cell r="H1696" t="str">
            <v>03NC/ISO</v>
          </cell>
          <cell r="I1696" t="str">
            <v>NC</v>
          </cell>
          <cell r="J1696" t="str">
            <v>03NC</v>
          </cell>
          <cell r="K1696" t="str">
            <v>ISO</v>
          </cell>
        </row>
        <row r="1697">
          <cell r="F1697">
            <v>1714</v>
          </cell>
          <cell r="G1697">
            <v>38916</v>
          </cell>
          <cell r="H1697" t="str">
            <v>03NC/ISO</v>
          </cell>
          <cell r="I1697" t="str">
            <v>NC</v>
          </cell>
          <cell r="J1697" t="str">
            <v>03NC</v>
          </cell>
          <cell r="K1697" t="str">
            <v>ISO</v>
          </cell>
        </row>
        <row r="1698">
          <cell r="F1698">
            <v>1715</v>
          </cell>
          <cell r="G1698">
            <v>38916</v>
          </cell>
          <cell r="H1698" t="str">
            <v>03NC/ISO</v>
          </cell>
          <cell r="I1698" t="str">
            <v>NC</v>
          </cell>
          <cell r="J1698" t="str">
            <v>03NC</v>
          </cell>
          <cell r="K1698" t="str">
            <v>ISO</v>
          </cell>
        </row>
        <row r="1699">
          <cell r="F1699">
            <v>1716</v>
          </cell>
          <cell r="G1699">
            <v>38916</v>
          </cell>
          <cell r="H1699" t="str">
            <v>03NC/ISO</v>
          </cell>
          <cell r="I1699" t="str">
            <v>NC</v>
          </cell>
          <cell r="J1699" t="str">
            <v>03NC</v>
          </cell>
          <cell r="K1699" t="str">
            <v>ISO</v>
          </cell>
        </row>
        <row r="1700">
          <cell r="F1700">
            <v>1717</v>
          </cell>
          <cell r="G1700">
            <v>38916</v>
          </cell>
          <cell r="H1700" t="str">
            <v>03NC/ISO</v>
          </cell>
          <cell r="I1700" t="str">
            <v>NC</v>
          </cell>
          <cell r="J1700" t="str">
            <v>03NC</v>
          </cell>
          <cell r="K1700" t="str">
            <v>ISO</v>
          </cell>
        </row>
        <row r="1701">
          <cell r="F1701">
            <v>1718</v>
          </cell>
          <cell r="G1701">
            <v>38916</v>
          </cell>
          <cell r="H1701" t="str">
            <v>03NC/ISO</v>
          </cell>
          <cell r="I1701" t="str">
            <v>NC</v>
          </cell>
          <cell r="J1701" t="str">
            <v>03NC</v>
          </cell>
          <cell r="K1701" t="str">
            <v>ISO</v>
          </cell>
        </row>
        <row r="1702">
          <cell r="F1702">
            <v>1719</v>
          </cell>
          <cell r="G1702">
            <v>38916</v>
          </cell>
          <cell r="H1702" t="str">
            <v>03NC/ISO</v>
          </cell>
          <cell r="I1702" t="str">
            <v>NC</v>
          </cell>
          <cell r="J1702" t="str">
            <v>03NC</v>
          </cell>
          <cell r="K1702" t="str">
            <v>ISO</v>
          </cell>
        </row>
        <row r="1703">
          <cell r="F1703">
            <v>1720</v>
          </cell>
          <cell r="G1703">
            <v>38916</v>
          </cell>
          <cell r="H1703" t="str">
            <v>03NC/ISO</v>
          </cell>
          <cell r="I1703" t="str">
            <v>NC</v>
          </cell>
          <cell r="J1703" t="str">
            <v>03NC</v>
          </cell>
          <cell r="K1703" t="str">
            <v>ISO</v>
          </cell>
        </row>
        <row r="1704">
          <cell r="F1704">
            <v>1721</v>
          </cell>
          <cell r="G1704">
            <v>38916</v>
          </cell>
          <cell r="H1704" t="str">
            <v>03NC/ISO</v>
          </cell>
          <cell r="I1704" t="str">
            <v>NC</v>
          </cell>
          <cell r="J1704" t="str">
            <v>03NC</v>
          </cell>
          <cell r="K1704" t="str">
            <v>ISO</v>
          </cell>
        </row>
        <row r="1705">
          <cell r="F1705">
            <v>1722</v>
          </cell>
          <cell r="G1705">
            <v>38916</v>
          </cell>
          <cell r="H1705" t="str">
            <v>03NC/ISO</v>
          </cell>
          <cell r="I1705" t="str">
            <v>NC</v>
          </cell>
          <cell r="J1705" t="str">
            <v>03NC</v>
          </cell>
          <cell r="K1705" t="str">
            <v>ISO</v>
          </cell>
        </row>
        <row r="1706">
          <cell r="F1706">
            <v>1723</v>
          </cell>
          <cell r="G1706">
            <v>38916</v>
          </cell>
          <cell r="H1706" t="str">
            <v>03NC/ISO</v>
          </cell>
          <cell r="I1706" t="str">
            <v>NC</v>
          </cell>
          <cell r="J1706" t="str">
            <v>03NC</v>
          </cell>
          <cell r="K1706" t="str">
            <v>ISO</v>
          </cell>
        </row>
        <row r="1707">
          <cell r="F1707">
            <v>1724</v>
          </cell>
          <cell r="G1707">
            <v>38916</v>
          </cell>
          <cell r="H1707" t="str">
            <v>03NC/ISO</v>
          </cell>
          <cell r="I1707" t="str">
            <v>NC</v>
          </cell>
          <cell r="J1707" t="str">
            <v>03NC</v>
          </cell>
          <cell r="K1707" t="str">
            <v>ISO</v>
          </cell>
        </row>
        <row r="1708">
          <cell r="F1708">
            <v>1725</v>
          </cell>
          <cell r="G1708">
            <v>38916</v>
          </cell>
          <cell r="H1708" t="str">
            <v>03NC/ISO</v>
          </cell>
          <cell r="I1708" t="str">
            <v>NC</v>
          </cell>
          <cell r="J1708" t="str">
            <v>03NC</v>
          </cell>
          <cell r="K1708" t="str">
            <v>ISO</v>
          </cell>
        </row>
        <row r="1709">
          <cell r="F1709">
            <v>1726</v>
          </cell>
          <cell r="G1709">
            <v>38916</v>
          </cell>
          <cell r="H1709" t="str">
            <v>03NC/ISO</v>
          </cell>
          <cell r="I1709" t="str">
            <v>NC</v>
          </cell>
          <cell r="J1709" t="str">
            <v>03NC</v>
          </cell>
          <cell r="K1709" t="str">
            <v>ISO</v>
          </cell>
        </row>
        <row r="1710">
          <cell r="F1710">
            <v>1727</v>
          </cell>
          <cell r="G1710">
            <v>38916</v>
          </cell>
          <cell r="H1710" t="str">
            <v>03NC/ISO</v>
          </cell>
          <cell r="I1710" t="str">
            <v>NC</v>
          </cell>
          <cell r="J1710" t="str">
            <v>03NC</v>
          </cell>
          <cell r="K1710" t="str">
            <v>ISO</v>
          </cell>
        </row>
        <row r="1711">
          <cell r="F1711">
            <v>1728</v>
          </cell>
          <cell r="G1711">
            <v>38916</v>
          </cell>
          <cell r="H1711" t="str">
            <v>03NC/ISO</v>
          </cell>
          <cell r="I1711" t="str">
            <v>NC</v>
          </cell>
          <cell r="J1711" t="str">
            <v>03NC</v>
          </cell>
          <cell r="K1711" t="str">
            <v>ISO</v>
          </cell>
        </row>
        <row r="1712">
          <cell r="F1712">
            <v>1729</v>
          </cell>
          <cell r="G1712">
            <v>38916</v>
          </cell>
          <cell r="H1712" t="str">
            <v>03NC/ISO</v>
          </cell>
          <cell r="I1712" t="str">
            <v>NC</v>
          </cell>
          <cell r="J1712" t="str">
            <v>03NC</v>
          </cell>
          <cell r="K1712" t="str">
            <v>ISO</v>
          </cell>
        </row>
        <row r="1713">
          <cell r="F1713">
            <v>1730</v>
          </cell>
          <cell r="G1713">
            <v>38916</v>
          </cell>
          <cell r="H1713" t="str">
            <v>03NC/ISO</v>
          </cell>
          <cell r="I1713" t="str">
            <v>NC</v>
          </cell>
          <cell r="J1713" t="str">
            <v>03NC</v>
          </cell>
          <cell r="K1713" t="str">
            <v>ISO</v>
          </cell>
        </row>
        <row r="1714">
          <cell r="F1714">
            <v>1731</v>
          </cell>
          <cell r="G1714">
            <v>38916</v>
          </cell>
          <cell r="H1714" t="str">
            <v>03NC/ISO</v>
          </cell>
          <cell r="I1714" t="str">
            <v>NC</v>
          </cell>
          <cell r="J1714" t="str">
            <v>03NC</v>
          </cell>
          <cell r="K1714" t="str">
            <v>ISO</v>
          </cell>
        </row>
        <row r="1715">
          <cell r="F1715">
            <v>1732</v>
          </cell>
          <cell r="G1715">
            <v>38916</v>
          </cell>
          <cell r="H1715" t="str">
            <v>03NC/ISO</v>
          </cell>
          <cell r="I1715" t="str">
            <v>NC</v>
          </cell>
          <cell r="J1715" t="str">
            <v>03NC</v>
          </cell>
          <cell r="K1715" t="str">
            <v>ISO</v>
          </cell>
        </row>
        <row r="1716">
          <cell r="F1716">
            <v>1733</v>
          </cell>
          <cell r="G1716">
            <v>38916</v>
          </cell>
          <cell r="H1716" t="str">
            <v>03NC/ISO</v>
          </cell>
          <cell r="I1716" t="str">
            <v>NC</v>
          </cell>
          <cell r="J1716" t="str">
            <v>03NC</v>
          </cell>
          <cell r="K1716" t="str">
            <v>ISO</v>
          </cell>
        </row>
        <row r="1717">
          <cell r="F1717">
            <v>1734</v>
          </cell>
          <cell r="G1717">
            <v>38916</v>
          </cell>
          <cell r="H1717" t="str">
            <v>03NC/ISO</v>
          </cell>
          <cell r="I1717" t="str">
            <v>NC</v>
          </cell>
          <cell r="J1717" t="str">
            <v>03NC</v>
          </cell>
          <cell r="K1717" t="str">
            <v>ISO</v>
          </cell>
        </row>
        <row r="1718">
          <cell r="F1718">
            <v>1735</v>
          </cell>
          <cell r="G1718">
            <v>38916</v>
          </cell>
          <cell r="H1718" t="str">
            <v>03NC/ISO</v>
          </cell>
          <cell r="I1718" t="str">
            <v>NC</v>
          </cell>
          <cell r="J1718" t="str">
            <v>03NC</v>
          </cell>
          <cell r="K1718" t="str">
            <v>ISO</v>
          </cell>
        </row>
        <row r="1719">
          <cell r="F1719">
            <v>1736</v>
          </cell>
          <cell r="G1719">
            <v>38916</v>
          </cell>
          <cell r="H1719" t="str">
            <v>03NC/ISO</v>
          </cell>
          <cell r="I1719" t="str">
            <v>NC</v>
          </cell>
          <cell r="J1719" t="str">
            <v>03NC</v>
          </cell>
          <cell r="K1719" t="str">
            <v>ISO</v>
          </cell>
        </row>
        <row r="1720">
          <cell r="F1720">
            <v>1737</v>
          </cell>
          <cell r="G1720">
            <v>38916</v>
          </cell>
          <cell r="H1720" t="str">
            <v>03NC/ISO</v>
          </cell>
          <cell r="I1720" t="str">
            <v>NC</v>
          </cell>
          <cell r="J1720" t="str">
            <v>03NC</v>
          </cell>
          <cell r="K1720" t="str">
            <v>ISO</v>
          </cell>
        </row>
        <row r="1721">
          <cell r="F1721">
            <v>1738</v>
          </cell>
          <cell r="G1721">
            <v>38916</v>
          </cell>
          <cell r="H1721" t="str">
            <v>03NC/ISO</v>
          </cell>
          <cell r="I1721" t="str">
            <v>NC</v>
          </cell>
          <cell r="J1721" t="str">
            <v>03NC</v>
          </cell>
          <cell r="K1721" t="str">
            <v>ISO</v>
          </cell>
        </row>
        <row r="1722">
          <cell r="F1722">
            <v>1739</v>
          </cell>
          <cell r="G1722">
            <v>38916</v>
          </cell>
          <cell r="H1722" t="str">
            <v>03NC/ISO</v>
          </cell>
          <cell r="I1722" t="str">
            <v>NC</v>
          </cell>
          <cell r="J1722" t="str">
            <v>03NC</v>
          </cell>
          <cell r="K1722" t="str">
            <v>ISO</v>
          </cell>
        </row>
        <row r="1723">
          <cell r="F1723">
            <v>1740</v>
          </cell>
          <cell r="G1723">
            <v>38916</v>
          </cell>
          <cell r="H1723" t="str">
            <v>03NC/ISO</v>
          </cell>
          <cell r="I1723" t="str">
            <v>NC</v>
          </cell>
          <cell r="J1723" t="str">
            <v>03NC</v>
          </cell>
          <cell r="K1723" t="str">
            <v>ISO</v>
          </cell>
        </row>
        <row r="1724">
          <cell r="F1724">
            <v>1741</v>
          </cell>
          <cell r="G1724">
            <v>38916</v>
          </cell>
          <cell r="H1724" t="str">
            <v>03NC/ISO</v>
          </cell>
          <cell r="I1724" t="str">
            <v>NC</v>
          </cell>
          <cell r="J1724" t="str">
            <v>03NC</v>
          </cell>
          <cell r="K1724" t="str">
            <v>ISO</v>
          </cell>
        </row>
        <row r="1725">
          <cell r="F1725">
            <v>1742</v>
          </cell>
          <cell r="G1725">
            <v>38916</v>
          </cell>
          <cell r="H1725" t="str">
            <v>03NC/ISO</v>
          </cell>
          <cell r="I1725" t="str">
            <v>NC</v>
          </cell>
          <cell r="J1725" t="str">
            <v>03NC</v>
          </cell>
          <cell r="K1725" t="str">
            <v>ISO</v>
          </cell>
        </row>
        <row r="1726">
          <cell r="F1726">
            <v>1743</v>
          </cell>
          <cell r="G1726">
            <v>38916</v>
          </cell>
          <cell r="H1726" t="str">
            <v>03NC/ISO</v>
          </cell>
          <cell r="I1726" t="str">
            <v>NC</v>
          </cell>
          <cell r="J1726" t="str">
            <v>03NC</v>
          </cell>
          <cell r="K1726" t="str">
            <v>ISO</v>
          </cell>
        </row>
        <row r="1727">
          <cell r="F1727">
            <v>1744</v>
          </cell>
          <cell r="G1727">
            <v>38916</v>
          </cell>
          <cell r="H1727" t="str">
            <v>03NC/ISO</v>
          </cell>
          <cell r="I1727" t="str">
            <v>NC</v>
          </cell>
          <cell r="J1727" t="str">
            <v>03NC</v>
          </cell>
          <cell r="K1727" t="str">
            <v>ISO</v>
          </cell>
        </row>
        <row r="1728">
          <cell r="F1728">
            <v>1745</v>
          </cell>
          <cell r="G1728">
            <v>38916</v>
          </cell>
          <cell r="H1728" t="str">
            <v>03NC/ISO</v>
          </cell>
          <cell r="I1728" t="str">
            <v>NC</v>
          </cell>
          <cell r="J1728" t="str">
            <v>03NC</v>
          </cell>
          <cell r="K1728" t="str">
            <v>ISO</v>
          </cell>
        </row>
        <row r="1729">
          <cell r="F1729">
            <v>1746</v>
          </cell>
          <cell r="G1729">
            <v>38916</v>
          </cell>
          <cell r="H1729" t="str">
            <v>03NC/ISO</v>
          </cell>
          <cell r="I1729" t="str">
            <v>NC</v>
          </cell>
          <cell r="J1729" t="str">
            <v>03NC</v>
          </cell>
          <cell r="K1729" t="str">
            <v>ISO</v>
          </cell>
        </row>
        <row r="1730">
          <cell r="F1730">
            <v>1747</v>
          </cell>
          <cell r="G1730">
            <v>38916</v>
          </cell>
          <cell r="H1730" t="str">
            <v>03NC/ISO</v>
          </cell>
          <cell r="I1730" t="str">
            <v>NC</v>
          </cell>
          <cell r="J1730" t="str">
            <v>03NC</v>
          </cell>
          <cell r="K1730" t="str">
            <v>ISO</v>
          </cell>
        </row>
        <row r="1731">
          <cell r="F1731">
            <v>1748</v>
          </cell>
          <cell r="G1731">
            <v>38916</v>
          </cell>
          <cell r="H1731" t="str">
            <v>03NC/ISO</v>
          </cell>
          <cell r="I1731" t="str">
            <v>NC</v>
          </cell>
          <cell r="J1731" t="str">
            <v>03NC</v>
          </cell>
          <cell r="K1731" t="str">
            <v>ISO</v>
          </cell>
        </row>
        <row r="1732">
          <cell r="F1732">
            <v>1749</v>
          </cell>
          <cell r="G1732">
            <v>38916</v>
          </cell>
          <cell r="H1732" t="str">
            <v>03NC/ISO</v>
          </cell>
          <cell r="I1732" t="str">
            <v>NC</v>
          </cell>
          <cell r="J1732" t="str">
            <v>03NC</v>
          </cell>
          <cell r="K1732" t="str">
            <v>ISO</v>
          </cell>
        </row>
        <row r="1733">
          <cell r="F1733">
            <v>1750</v>
          </cell>
          <cell r="G1733">
            <v>38916</v>
          </cell>
          <cell r="H1733" t="str">
            <v>03NC/ISO</v>
          </cell>
          <cell r="I1733" t="str">
            <v>NC</v>
          </cell>
          <cell r="J1733" t="str">
            <v>03NC</v>
          </cell>
          <cell r="K1733" t="str">
            <v>ISO</v>
          </cell>
        </row>
        <row r="1734">
          <cell r="F1734">
            <v>1751</v>
          </cell>
          <cell r="G1734">
            <v>38916</v>
          </cell>
          <cell r="H1734" t="str">
            <v>03NC/ISO</v>
          </cell>
          <cell r="I1734" t="str">
            <v>NC</v>
          </cell>
          <cell r="J1734" t="str">
            <v>03NC</v>
          </cell>
          <cell r="K1734" t="str">
            <v>ISO</v>
          </cell>
        </row>
        <row r="1735">
          <cell r="F1735">
            <v>1752</v>
          </cell>
          <cell r="G1735">
            <v>38916</v>
          </cell>
          <cell r="H1735" t="str">
            <v>03NC/ISO</v>
          </cell>
          <cell r="I1735" t="str">
            <v>NC</v>
          </cell>
          <cell r="J1735" t="str">
            <v>03NC</v>
          </cell>
          <cell r="K1735" t="str">
            <v>ISO</v>
          </cell>
        </row>
        <row r="1736">
          <cell r="F1736">
            <v>1753</v>
          </cell>
          <cell r="G1736">
            <v>38916</v>
          </cell>
          <cell r="H1736" t="str">
            <v>03NC/ISO</v>
          </cell>
          <cell r="I1736" t="str">
            <v>NC</v>
          </cell>
          <cell r="J1736" t="str">
            <v>03NC</v>
          </cell>
          <cell r="K1736" t="str">
            <v>ISO</v>
          </cell>
        </row>
        <row r="1737">
          <cell r="F1737">
            <v>1754</v>
          </cell>
          <cell r="G1737">
            <v>38916</v>
          </cell>
          <cell r="H1737" t="str">
            <v>03NC/NQ</v>
          </cell>
          <cell r="I1737" t="str">
            <v>NC</v>
          </cell>
          <cell r="J1737" t="str">
            <v>03NC</v>
          </cell>
          <cell r="K1737" t="str">
            <v>NQ</v>
          </cell>
        </row>
        <row r="1738">
          <cell r="F1738">
            <v>1755</v>
          </cell>
          <cell r="G1738">
            <v>38916</v>
          </cell>
          <cell r="H1738" t="str">
            <v>03NC/NQ</v>
          </cell>
          <cell r="I1738" t="str">
            <v>NC</v>
          </cell>
          <cell r="J1738" t="str">
            <v>03NC</v>
          </cell>
          <cell r="K1738" t="str">
            <v>NQ</v>
          </cell>
        </row>
        <row r="1739">
          <cell r="F1739">
            <v>1756</v>
          </cell>
          <cell r="G1739">
            <v>38916</v>
          </cell>
          <cell r="H1739" t="str">
            <v>03NC/NQ</v>
          </cell>
          <cell r="I1739" t="str">
            <v>NC</v>
          </cell>
          <cell r="J1739" t="str">
            <v>03NC</v>
          </cell>
          <cell r="K1739" t="str">
            <v>NQ</v>
          </cell>
        </row>
        <row r="1740">
          <cell r="F1740">
            <v>1757</v>
          </cell>
          <cell r="G1740">
            <v>38916</v>
          </cell>
          <cell r="H1740" t="str">
            <v>03NC/NQ</v>
          </cell>
          <cell r="I1740" t="str">
            <v>NC</v>
          </cell>
          <cell r="J1740" t="str">
            <v>03NC</v>
          </cell>
          <cell r="K1740" t="str">
            <v>NQ</v>
          </cell>
        </row>
        <row r="1741">
          <cell r="F1741">
            <v>1758</v>
          </cell>
          <cell r="G1741">
            <v>38916</v>
          </cell>
          <cell r="H1741" t="str">
            <v>03NC/ISO</v>
          </cell>
          <cell r="I1741" t="str">
            <v>NC</v>
          </cell>
          <cell r="J1741" t="str">
            <v>03NC</v>
          </cell>
          <cell r="K1741" t="str">
            <v>ISO</v>
          </cell>
        </row>
        <row r="1742">
          <cell r="F1742">
            <v>1759</v>
          </cell>
          <cell r="G1742">
            <v>39023</v>
          </cell>
          <cell r="H1742" t="str">
            <v>03B/ISO</v>
          </cell>
          <cell r="I1742" t="str">
            <v>SJ</v>
          </cell>
          <cell r="J1742" t="str">
            <v>03B</v>
          </cell>
          <cell r="K1742" t="str">
            <v>ISO</v>
          </cell>
        </row>
        <row r="1743">
          <cell r="F1743">
            <v>1760</v>
          </cell>
          <cell r="G1743">
            <v>39023</v>
          </cell>
          <cell r="H1743" t="str">
            <v>03B/ISO</v>
          </cell>
          <cell r="I1743" t="str">
            <v>SJ</v>
          </cell>
          <cell r="J1743" t="str">
            <v>03B</v>
          </cell>
          <cell r="K1743" t="str">
            <v>ISO</v>
          </cell>
        </row>
        <row r="1744">
          <cell r="F1744">
            <v>1761</v>
          </cell>
          <cell r="G1744">
            <v>39023</v>
          </cell>
          <cell r="H1744" t="str">
            <v>03AI/RSP</v>
          </cell>
          <cell r="I1744" t="str">
            <v>Israel</v>
          </cell>
          <cell r="J1744" t="str">
            <v>03AI/</v>
          </cell>
          <cell r="K1744" t="str">
            <v>RSP</v>
          </cell>
        </row>
        <row r="1745">
          <cell r="F1745">
            <v>1762</v>
          </cell>
          <cell r="G1745">
            <v>39023</v>
          </cell>
          <cell r="H1745" t="str">
            <v>03B/ISO</v>
          </cell>
          <cell r="I1745" t="str">
            <v>NC</v>
          </cell>
          <cell r="J1745" t="str">
            <v>03B</v>
          </cell>
          <cell r="K1745" t="str">
            <v>ISO</v>
          </cell>
        </row>
        <row r="1746">
          <cell r="F1746">
            <v>1763</v>
          </cell>
          <cell r="G1746">
            <v>39023</v>
          </cell>
          <cell r="H1746" t="str">
            <v>03B/ISO</v>
          </cell>
          <cell r="I1746" t="str">
            <v>NC</v>
          </cell>
          <cell r="J1746" t="str">
            <v>03B</v>
          </cell>
          <cell r="K1746" t="str">
            <v>ISO</v>
          </cell>
        </row>
        <row r="1747">
          <cell r="F1747">
            <v>1764</v>
          </cell>
          <cell r="G1747">
            <v>39023</v>
          </cell>
          <cell r="H1747" t="str">
            <v>03B/ISO</v>
          </cell>
          <cell r="I1747" t="str">
            <v>NC</v>
          </cell>
          <cell r="J1747" t="str">
            <v>03B</v>
          </cell>
          <cell r="K1747" t="str">
            <v>ISO</v>
          </cell>
        </row>
        <row r="1748">
          <cell r="F1748">
            <v>1765</v>
          </cell>
          <cell r="G1748">
            <v>38951</v>
          </cell>
          <cell r="H1748" t="str">
            <v>03RS/RSP</v>
          </cell>
          <cell r="I1748" t="str">
            <v>SJ</v>
          </cell>
          <cell r="J1748" t="str">
            <v>03RS</v>
          </cell>
          <cell r="K1748" t="str">
            <v>RSP</v>
          </cell>
        </row>
        <row r="1749">
          <cell r="F1749">
            <v>1766</v>
          </cell>
          <cell r="G1749">
            <v>39053</v>
          </cell>
          <cell r="H1749" t="str">
            <v>03B/ISO</v>
          </cell>
          <cell r="I1749" t="str">
            <v>SJ</v>
          </cell>
          <cell r="J1749" t="str">
            <v>03B</v>
          </cell>
          <cell r="K1749" t="str">
            <v>ISO</v>
          </cell>
        </row>
        <row r="1750">
          <cell r="F1750">
            <v>1767</v>
          </cell>
          <cell r="G1750">
            <v>39077</v>
          </cell>
          <cell r="H1750" t="str">
            <v>03B/ISO</v>
          </cell>
          <cell r="I1750" t="str">
            <v>SJ</v>
          </cell>
          <cell r="J1750" t="str">
            <v>03B</v>
          </cell>
          <cell r="K1750" t="str">
            <v>ISO</v>
          </cell>
        </row>
        <row r="1751">
          <cell r="F1751">
            <v>1768</v>
          </cell>
          <cell r="G1751">
            <v>39000</v>
          </cell>
          <cell r="H1751" t="str">
            <v>03B/ISO</v>
          </cell>
          <cell r="I1751" t="str">
            <v>SJ</v>
          </cell>
          <cell r="J1751" t="str">
            <v>03B</v>
          </cell>
          <cell r="K1751" t="str">
            <v>ISO</v>
          </cell>
        </row>
        <row r="1752">
          <cell r="F1752">
            <v>1769</v>
          </cell>
          <cell r="G1752">
            <v>39000</v>
          </cell>
          <cell r="H1752" t="str">
            <v>03B/NQ</v>
          </cell>
          <cell r="I1752" t="str">
            <v>SJ</v>
          </cell>
          <cell r="J1752" t="str">
            <v>03B</v>
          </cell>
          <cell r="K1752" t="str">
            <v>NQ</v>
          </cell>
        </row>
        <row r="1753">
          <cell r="F1753">
            <v>1770</v>
          </cell>
          <cell r="G1753">
            <v>39000</v>
          </cell>
          <cell r="H1753" t="str">
            <v>03B/ISO</v>
          </cell>
          <cell r="I1753" t="str">
            <v>SJ</v>
          </cell>
          <cell r="J1753" t="str">
            <v>03B</v>
          </cell>
          <cell r="K1753" t="str">
            <v>ISO</v>
          </cell>
        </row>
        <row r="1754">
          <cell r="F1754">
            <v>1771</v>
          </cell>
          <cell r="G1754">
            <v>39000</v>
          </cell>
          <cell r="H1754" t="str">
            <v>03B/NQ</v>
          </cell>
          <cell r="I1754" t="str">
            <v>SJ</v>
          </cell>
          <cell r="J1754" t="str">
            <v>03B</v>
          </cell>
          <cell r="K1754" t="str">
            <v>NQ</v>
          </cell>
        </row>
        <row r="1755">
          <cell r="F1755">
            <v>1772</v>
          </cell>
          <cell r="G1755">
            <v>39000</v>
          </cell>
          <cell r="H1755" t="str">
            <v>03B/ISO</v>
          </cell>
          <cell r="I1755" t="str">
            <v>SJ</v>
          </cell>
          <cell r="J1755" t="str">
            <v>03B</v>
          </cell>
          <cell r="K1755" t="str">
            <v>ISO</v>
          </cell>
        </row>
        <row r="1756">
          <cell r="F1756">
            <v>1773</v>
          </cell>
          <cell r="G1756">
            <v>39000</v>
          </cell>
          <cell r="H1756" t="str">
            <v>03B/NQ</v>
          </cell>
          <cell r="I1756" t="str">
            <v>SJ</v>
          </cell>
          <cell r="J1756" t="str">
            <v>03B</v>
          </cell>
          <cell r="K1756" t="str">
            <v>NQ</v>
          </cell>
        </row>
        <row r="1757">
          <cell r="F1757">
            <v>1774</v>
          </cell>
          <cell r="G1757">
            <v>39000</v>
          </cell>
          <cell r="H1757" t="str">
            <v>03B/ISO</v>
          </cell>
          <cell r="I1757" t="str">
            <v>SJ</v>
          </cell>
          <cell r="J1757" t="str">
            <v>03B</v>
          </cell>
          <cell r="K1757" t="str">
            <v>ISO</v>
          </cell>
        </row>
        <row r="1758">
          <cell r="F1758">
            <v>1775</v>
          </cell>
          <cell r="G1758">
            <v>39000</v>
          </cell>
          <cell r="H1758" t="str">
            <v>03B/NQ</v>
          </cell>
          <cell r="I1758" t="str">
            <v>SJ</v>
          </cell>
          <cell r="J1758" t="str">
            <v>03B</v>
          </cell>
          <cell r="K1758" t="str">
            <v>NQ</v>
          </cell>
        </row>
        <row r="1759">
          <cell r="F1759">
            <v>1776</v>
          </cell>
          <cell r="G1759">
            <v>39000</v>
          </cell>
          <cell r="H1759" t="str">
            <v>03B/ISO</v>
          </cell>
          <cell r="I1759" t="str">
            <v>SJ</v>
          </cell>
          <cell r="J1759" t="str">
            <v>03B</v>
          </cell>
          <cell r="K1759" t="str">
            <v>ISO</v>
          </cell>
        </row>
        <row r="1760">
          <cell r="F1760">
            <v>1777</v>
          </cell>
          <cell r="G1760">
            <v>39000</v>
          </cell>
          <cell r="H1760" t="str">
            <v>03B/NQ</v>
          </cell>
          <cell r="I1760" t="str">
            <v>SJ</v>
          </cell>
          <cell r="J1760" t="str">
            <v>03B</v>
          </cell>
          <cell r="K1760" t="str">
            <v>NQ</v>
          </cell>
        </row>
        <row r="1761">
          <cell r="F1761">
            <v>1778</v>
          </cell>
          <cell r="G1761">
            <v>39000</v>
          </cell>
          <cell r="H1761" t="str">
            <v>03B/ISO</v>
          </cell>
          <cell r="I1761" t="str">
            <v>SJ</v>
          </cell>
          <cell r="J1761" t="str">
            <v>03B</v>
          </cell>
          <cell r="K1761" t="str">
            <v>ISO</v>
          </cell>
        </row>
        <row r="1762">
          <cell r="F1762">
            <v>1779</v>
          </cell>
          <cell r="G1762">
            <v>39000</v>
          </cell>
          <cell r="H1762" t="str">
            <v>03B/ISO</v>
          </cell>
          <cell r="I1762" t="str">
            <v>SJ</v>
          </cell>
          <cell r="J1762" t="str">
            <v>03B</v>
          </cell>
          <cell r="K1762" t="str">
            <v>ISO</v>
          </cell>
        </row>
        <row r="1763">
          <cell r="F1763">
            <v>1780</v>
          </cell>
          <cell r="G1763">
            <v>39000</v>
          </cell>
          <cell r="H1763" t="str">
            <v>03B/ISO</v>
          </cell>
          <cell r="I1763" t="str">
            <v>SJ</v>
          </cell>
          <cell r="J1763" t="str">
            <v>03B</v>
          </cell>
          <cell r="K1763" t="str">
            <v>ISO</v>
          </cell>
        </row>
        <row r="1764">
          <cell r="F1764">
            <v>1781</v>
          </cell>
          <cell r="G1764">
            <v>39000</v>
          </cell>
          <cell r="H1764" t="str">
            <v>03B/ISO</v>
          </cell>
          <cell r="I1764" t="str">
            <v>SJ</v>
          </cell>
          <cell r="J1764" t="str">
            <v>03B</v>
          </cell>
          <cell r="K1764" t="str">
            <v>ISO</v>
          </cell>
        </row>
        <row r="1765">
          <cell r="F1765">
            <v>1782</v>
          </cell>
          <cell r="G1765">
            <v>39000</v>
          </cell>
          <cell r="H1765" t="str">
            <v>03B/ISO</v>
          </cell>
          <cell r="I1765" t="str">
            <v>SJ</v>
          </cell>
          <cell r="J1765" t="str">
            <v>03B</v>
          </cell>
          <cell r="K1765" t="str">
            <v>ISO</v>
          </cell>
        </row>
        <row r="1766">
          <cell r="F1766">
            <v>1783</v>
          </cell>
          <cell r="G1766">
            <v>39000</v>
          </cell>
          <cell r="H1766" t="str">
            <v>03B/ISO</v>
          </cell>
          <cell r="I1766" t="str">
            <v>SJ</v>
          </cell>
          <cell r="J1766" t="str">
            <v>03B</v>
          </cell>
          <cell r="K1766" t="str">
            <v>ISO</v>
          </cell>
        </row>
        <row r="1767">
          <cell r="F1767">
            <v>1784</v>
          </cell>
          <cell r="G1767">
            <v>39000</v>
          </cell>
          <cell r="H1767" t="str">
            <v>03B/ISO</v>
          </cell>
          <cell r="I1767" t="str">
            <v>SJ</v>
          </cell>
          <cell r="J1767" t="str">
            <v>03B</v>
          </cell>
          <cell r="K1767" t="str">
            <v>ISO</v>
          </cell>
        </row>
        <row r="1768">
          <cell r="F1768">
            <v>1785</v>
          </cell>
          <cell r="G1768">
            <v>39000</v>
          </cell>
          <cell r="H1768" t="str">
            <v>03B/ISO</v>
          </cell>
          <cell r="I1768" t="str">
            <v>SJ</v>
          </cell>
          <cell r="J1768" t="str">
            <v>03B</v>
          </cell>
          <cell r="K1768" t="str">
            <v>ISO</v>
          </cell>
        </row>
        <row r="1769">
          <cell r="F1769">
            <v>1786</v>
          </cell>
          <cell r="G1769">
            <v>39000</v>
          </cell>
          <cell r="H1769" t="str">
            <v>03B/ISO</v>
          </cell>
          <cell r="I1769" t="str">
            <v>SJ</v>
          </cell>
          <cell r="J1769" t="str">
            <v>03B</v>
          </cell>
          <cell r="K1769" t="str">
            <v>ISO</v>
          </cell>
        </row>
        <row r="1770">
          <cell r="F1770">
            <v>1787</v>
          </cell>
          <cell r="G1770">
            <v>39036</v>
          </cell>
          <cell r="H1770" t="str">
            <v>03RS/RSP</v>
          </cell>
          <cell r="I1770" t="str">
            <v>SJ</v>
          </cell>
          <cell r="J1770" t="str">
            <v>03RS</v>
          </cell>
          <cell r="K1770" t="str">
            <v>RSP</v>
          </cell>
        </row>
        <row r="1771">
          <cell r="F1771">
            <v>1788</v>
          </cell>
          <cell r="G1771">
            <v>39036</v>
          </cell>
          <cell r="H1771" t="str">
            <v>03RS/RSP</v>
          </cell>
          <cell r="I1771" t="str">
            <v>SJ</v>
          </cell>
          <cell r="J1771" t="str">
            <v>03RS</v>
          </cell>
          <cell r="K1771" t="str">
            <v>RSP</v>
          </cell>
        </row>
        <row r="1772">
          <cell r="F1772">
            <v>1789</v>
          </cell>
          <cell r="G1772">
            <v>39036</v>
          </cell>
          <cell r="H1772" t="str">
            <v>03RS/RSP</v>
          </cell>
          <cell r="I1772" t="str">
            <v>SJ</v>
          </cell>
          <cell r="J1772" t="str">
            <v>03RS</v>
          </cell>
          <cell r="K1772" t="str">
            <v>RSP</v>
          </cell>
        </row>
        <row r="1773">
          <cell r="F1773">
            <v>1790</v>
          </cell>
          <cell r="G1773">
            <v>39036</v>
          </cell>
          <cell r="H1773" t="str">
            <v>03RS/RSP</v>
          </cell>
          <cell r="I1773" t="str">
            <v>SJ</v>
          </cell>
          <cell r="J1773" t="str">
            <v>03RS</v>
          </cell>
          <cell r="K1773" t="str">
            <v>RSP</v>
          </cell>
        </row>
        <row r="1774">
          <cell r="F1774">
            <v>1791</v>
          </cell>
          <cell r="G1774">
            <v>39036</v>
          </cell>
          <cell r="H1774" t="str">
            <v>03RS/RSP</v>
          </cell>
          <cell r="I1774" t="str">
            <v>SJ</v>
          </cell>
          <cell r="J1774" t="str">
            <v>03RS</v>
          </cell>
          <cell r="K1774" t="str">
            <v>RSP</v>
          </cell>
        </row>
        <row r="1775">
          <cell r="F1775">
            <v>1792</v>
          </cell>
          <cell r="G1775">
            <v>39036</v>
          </cell>
          <cell r="H1775" t="str">
            <v>03RS/RSP</v>
          </cell>
          <cell r="I1775" t="str">
            <v>SJ</v>
          </cell>
          <cell r="J1775" t="str">
            <v>03RS</v>
          </cell>
          <cell r="K1775" t="str">
            <v>RSP</v>
          </cell>
        </row>
        <row r="1776">
          <cell r="F1776">
            <v>1793</v>
          </cell>
          <cell r="G1776">
            <v>39036</v>
          </cell>
          <cell r="H1776" t="str">
            <v>03RS/RSP</v>
          </cell>
          <cell r="I1776" t="str">
            <v>SJ</v>
          </cell>
          <cell r="J1776" t="str">
            <v>03RS</v>
          </cell>
          <cell r="K1776" t="str">
            <v>RSP</v>
          </cell>
        </row>
        <row r="1777">
          <cell r="F1777">
            <v>1794</v>
          </cell>
          <cell r="G1777">
            <v>39036</v>
          </cell>
          <cell r="H1777" t="str">
            <v>03RS/RSP</v>
          </cell>
          <cell r="I1777" t="str">
            <v>SJ</v>
          </cell>
          <cell r="J1777" t="str">
            <v>03RS</v>
          </cell>
          <cell r="K1777" t="str">
            <v>RSP</v>
          </cell>
        </row>
        <row r="1778">
          <cell r="F1778">
            <v>1795</v>
          </cell>
          <cell r="G1778">
            <v>39036</v>
          </cell>
          <cell r="H1778" t="str">
            <v>03RS/RSP</v>
          </cell>
          <cell r="I1778" t="str">
            <v>SJ</v>
          </cell>
          <cell r="J1778" t="str">
            <v>03RS</v>
          </cell>
          <cell r="K1778" t="str">
            <v>RSP</v>
          </cell>
        </row>
        <row r="1779">
          <cell r="F1779">
            <v>1796</v>
          </cell>
          <cell r="G1779">
            <v>39036</v>
          </cell>
          <cell r="H1779" t="str">
            <v>03RS/RSP</v>
          </cell>
          <cell r="I1779" t="str">
            <v>SJ</v>
          </cell>
          <cell r="J1779" t="str">
            <v>03RS</v>
          </cell>
          <cell r="K1779" t="str">
            <v>RSP</v>
          </cell>
        </row>
        <row r="1780">
          <cell r="F1780">
            <v>1797</v>
          </cell>
          <cell r="G1780">
            <v>39036</v>
          </cell>
          <cell r="H1780" t="str">
            <v>03RS/RSP</v>
          </cell>
          <cell r="I1780" t="str">
            <v>SJ</v>
          </cell>
          <cell r="J1780" t="str">
            <v>03RS</v>
          </cell>
          <cell r="K1780" t="str">
            <v>RSP</v>
          </cell>
        </row>
        <row r="1781">
          <cell r="F1781">
            <v>1798</v>
          </cell>
          <cell r="G1781">
            <v>39036</v>
          </cell>
          <cell r="H1781" t="str">
            <v>03RS/RSP</v>
          </cell>
          <cell r="I1781" t="str">
            <v>SJ</v>
          </cell>
          <cell r="J1781" t="str">
            <v>03RS</v>
          </cell>
          <cell r="K1781" t="str">
            <v>RSP</v>
          </cell>
        </row>
        <row r="1782">
          <cell r="F1782">
            <v>1799</v>
          </cell>
          <cell r="G1782">
            <v>39036</v>
          </cell>
          <cell r="H1782" t="str">
            <v>03RS/RSP</v>
          </cell>
          <cell r="I1782" t="str">
            <v>SJ</v>
          </cell>
          <cell r="J1782" t="str">
            <v>03RS</v>
          </cell>
          <cell r="K1782" t="str">
            <v>RSP</v>
          </cell>
        </row>
        <row r="1783">
          <cell r="F1783">
            <v>1800</v>
          </cell>
          <cell r="G1783">
            <v>39036</v>
          </cell>
          <cell r="H1783" t="str">
            <v>03RS/RSP</v>
          </cell>
          <cell r="I1783" t="str">
            <v>SJ</v>
          </cell>
          <cell r="J1783" t="str">
            <v>03RS</v>
          </cell>
          <cell r="K1783" t="str">
            <v>RSP</v>
          </cell>
        </row>
        <row r="1784">
          <cell r="F1784">
            <v>1801</v>
          </cell>
          <cell r="G1784">
            <v>39036</v>
          </cell>
          <cell r="H1784" t="str">
            <v>03RS/RSP</v>
          </cell>
          <cell r="I1784" t="str">
            <v>SJ</v>
          </cell>
          <cell r="J1784" t="str">
            <v>03RS</v>
          </cell>
          <cell r="K1784" t="str">
            <v>RSP</v>
          </cell>
        </row>
        <row r="1785">
          <cell r="F1785">
            <v>1802</v>
          </cell>
          <cell r="G1785">
            <v>39036</v>
          </cell>
          <cell r="H1785" t="str">
            <v>03RS/RSP</v>
          </cell>
          <cell r="I1785" t="str">
            <v>SJ</v>
          </cell>
          <cell r="J1785" t="str">
            <v>03RS</v>
          </cell>
          <cell r="K1785" t="str">
            <v>RSP</v>
          </cell>
        </row>
        <row r="1786">
          <cell r="F1786">
            <v>1803</v>
          </cell>
          <cell r="G1786">
            <v>39036</v>
          </cell>
          <cell r="H1786" t="str">
            <v>03RS/RSP</v>
          </cell>
          <cell r="I1786" t="str">
            <v>SJ</v>
          </cell>
          <cell r="J1786" t="str">
            <v>03RS</v>
          </cell>
          <cell r="K1786" t="str">
            <v>RSP</v>
          </cell>
        </row>
        <row r="1787">
          <cell r="F1787">
            <v>1804</v>
          </cell>
          <cell r="G1787">
            <v>39036</v>
          </cell>
          <cell r="H1787" t="str">
            <v>03RS/RSP</v>
          </cell>
          <cell r="I1787" t="str">
            <v>SJ</v>
          </cell>
          <cell r="J1787" t="str">
            <v>03RS</v>
          </cell>
          <cell r="K1787" t="str">
            <v>RSP</v>
          </cell>
        </row>
        <row r="1788">
          <cell r="F1788">
            <v>1805</v>
          </cell>
          <cell r="G1788">
            <v>39036</v>
          </cell>
          <cell r="H1788" t="str">
            <v>03RS/RSP</v>
          </cell>
          <cell r="I1788" t="str">
            <v>SJ</v>
          </cell>
          <cell r="J1788" t="str">
            <v>03RS</v>
          </cell>
          <cell r="K1788" t="str">
            <v>RSP</v>
          </cell>
        </row>
        <row r="1789">
          <cell r="F1789">
            <v>1806</v>
          </cell>
          <cell r="G1789">
            <v>39036</v>
          </cell>
          <cell r="H1789" t="str">
            <v>03RS/RSP</v>
          </cell>
          <cell r="I1789" t="str">
            <v>SJ</v>
          </cell>
          <cell r="J1789" t="str">
            <v>03RS</v>
          </cell>
          <cell r="K1789" t="str">
            <v>RSP</v>
          </cell>
        </row>
        <row r="1790">
          <cell r="F1790">
            <v>1808</v>
          </cell>
          <cell r="G1790">
            <v>39114</v>
          </cell>
          <cell r="H1790" t="str">
            <v>03B/ISO</v>
          </cell>
          <cell r="I1790" t="str">
            <v>NC</v>
          </cell>
          <cell r="J1790" t="str">
            <v>03B</v>
          </cell>
          <cell r="K1790" t="str">
            <v>ISO</v>
          </cell>
        </row>
        <row r="1791">
          <cell r="F1791">
            <v>1809</v>
          </cell>
          <cell r="G1791">
            <v>39114</v>
          </cell>
          <cell r="H1791" t="str">
            <v>03B/ISO</v>
          </cell>
          <cell r="I1791" t="str">
            <v>NC</v>
          </cell>
          <cell r="J1791" t="str">
            <v>03B</v>
          </cell>
          <cell r="K1791" t="str">
            <v>ISO</v>
          </cell>
        </row>
        <row r="1792">
          <cell r="F1792">
            <v>1810</v>
          </cell>
          <cell r="G1792">
            <v>39114</v>
          </cell>
          <cell r="H1792" t="str">
            <v>03B/ISO</v>
          </cell>
          <cell r="I1792" t="str">
            <v>NC</v>
          </cell>
          <cell r="J1792" t="str">
            <v>03B</v>
          </cell>
          <cell r="K1792" t="str">
            <v>ISO</v>
          </cell>
        </row>
        <row r="1793">
          <cell r="F1793">
            <v>1811</v>
          </cell>
          <cell r="G1793">
            <v>39114</v>
          </cell>
          <cell r="H1793" t="str">
            <v>03B/ISO</v>
          </cell>
          <cell r="I1793" t="str">
            <v>NC</v>
          </cell>
          <cell r="J1793" t="str">
            <v>03B</v>
          </cell>
          <cell r="K1793" t="str">
            <v>ISO</v>
          </cell>
        </row>
        <row r="1794">
          <cell r="F1794">
            <v>1812</v>
          </cell>
          <cell r="G1794">
            <v>39114</v>
          </cell>
          <cell r="H1794" t="str">
            <v>03B/ISO</v>
          </cell>
          <cell r="I1794" t="str">
            <v>NC</v>
          </cell>
          <cell r="J1794" t="str">
            <v>03B</v>
          </cell>
          <cell r="K1794" t="str">
            <v>ISO</v>
          </cell>
        </row>
        <row r="1795">
          <cell r="F1795">
            <v>1813</v>
          </cell>
          <cell r="G1795">
            <v>39114</v>
          </cell>
          <cell r="H1795" t="str">
            <v>03B/ISO</v>
          </cell>
          <cell r="I1795" t="str">
            <v>NC</v>
          </cell>
          <cell r="J1795" t="str">
            <v>03B</v>
          </cell>
          <cell r="K1795" t="str">
            <v>ISO</v>
          </cell>
        </row>
        <row r="1796">
          <cell r="F1796">
            <v>1814</v>
          </cell>
          <cell r="G1796">
            <v>39114</v>
          </cell>
          <cell r="H1796" t="str">
            <v>03B/ISO</v>
          </cell>
          <cell r="I1796" t="str">
            <v>NC</v>
          </cell>
          <cell r="J1796" t="str">
            <v>03B</v>
          </cell>
          <cell r="K1796" t="str">
            <v>ISO</v>
          </cell>
        </row>
        <row r="1797">
          <cell r="F1797">
            <v>1815</v>
          </cell>
          <cell r="G1797">
            <v>39114</v>
          </cell>
          <cell r="H1797" t="str">
            <v>03B/ISO</v>
          </cell>
          <cell r="I1797" t="str">
            <v>NC</v>
          </cell>
          <cell r="J1797" t="str">
            <v>03B</v>
          </cell>
          <cell r="K1797" t="str">
            <v>ISO</v>
          </cell>
        </row>
        <row r="1798">
          <cell r="F1798">
            <v>1816</v>
          </cell>
          <cell r="G1798">
            <v>39114</v>
          </cell>
          <cell r="H1798" t="str">
            <v>03B/ISO</v>
          </cell>
          <cell r="I1798" t="str">
            <v>NC</v>
          </cell>
          <cell r="J1798" t="str">
            <v>03B</v>
          </cell>
          <cell r="K1798" t="str">
            <v>ISO</v>
          </cell>
        </row>
        <row r="1799">
          <cell r="F1799">
            <v>1817</v>
          </cell>
          <cell r="G1799">
            <v>39114</v>
          </cell>
          <cell r="H1799" t="str">
            <v>03B/ISO</v>
          </cell>
          <cell r="I1799" t="str">
            <v>NC</v>
          </cell>
          <cell r="J1799" t="str">
            <v>03B</v>
          </cell>
          <cell r="K1799" t="str">
            <v>ISO</v>
          </cell>
        </row>
        <row r="1800">
          <cell r="F1800">
            <v>1818</v>
          </cell>
          <cell r="G1800">
            <v>39114</v>
          </cell>
          <cell r="H1800" t="str">
            <v>03B/ISO</v>
          </cell>
          <cell r="I1800" t="str">
            <v>NC</v>
          </cell>
          <cell r="J1800" t="str">
            <v>03B</v>
          </cell>
          <cell r="K1800" t="str">
            <v>ISO</v>
          </cell>
        </row>
        <row r="1801">
          <cell r="F1801">
            <v>1819</v>
          </cell>
          <cell r="G1801">
            <v>39114</v>
          </cell>
          <cell r="H1801" t="str">
            <v>03B/ISO</v>
          </cell>
          <cell r="I1801" t="str">
            <v>NC</v>
          </cell>
          <cell r="J1801" t="str">
            <v>03B</v>
          </cell>
          <cell r="K1801" t="str">
            <v>ISO</v>
          </cell>
        </row>
        <row r="1802">
          <cell r="F1802">
            <v>1820</v>
          </cell>
          <cell r="G1802">
            <v>39114</v>
          </cell>
          <cell r="H1802" t="str">
            <v>03B/ISO</v>
          </cell>
          <cell r="I1802" t="str">
            <v>NC</v>
          </cell>
          <cell r="J1802" t="str">
            <v>03B</v>
          </cell>
          <cell r="K1802" t="str">
            <v>ISO</v>
          </cell>
        </row>
        <row r="1803">
          <cell r="F1803">
            <v>1821</v>
          </cell>
          <cell r="G1803">
            <v>39114</v>
          </cell>
          <cell r="H1803" t="str">
            <v>03B/ISO</v>
          </cell>
          <cell r="I1803" t="str">
            <v>NC</v>
          </cell>
          <cell r="J1803" t="str">
            <v>03B</v>
          </cell>
          <cell r="K1803" t="str">
            <v>ISO</v>
          </cell>
        </row>
        <row r="1804">
          <cell r="F1804">
            <v>1822</v>
          </cell>
          <cell r="G1804">
            <v>39114</v>
          </cell>
          <cell r="H1804" t="str">
            <v>03B/ISO</v>
          </cell>
          <cell r="I1804" t="str">
            <v>NC</v>
          </cell>
          <cell r="J1804" t="str">
            <v>03B</v>
          </cell>
          <cell r="K1804" t="str">
            <v>ISO</v>
          </cell>
        </row>
        <row r="1805">
          <cell r="F1805">
            <v>1823</v>
          </cell>
          <cell r="G1805">
            <v>39114</v>
          </cell>
          <cell r="H1805" t="str">
            <v>03B/ISO</v>
          </cell>
          <cell r="I1805" t="str">
            <v>NC</v>
          </cell>
          <cell r="J1805" t="str">
            <v>03B</v>
          </cell>
          <cell r="K1805" t="str">
            <v>ISO</v>
          </cell>
        </row>
        <row r="1806">
          <cell r="F1806">
            <v>1824</v>
          </cell>
          <cell r="G1806">
            <v>39114</v>
          </cell>
          <cell r="H1806" t="str">
            <v>03B/ISO</v>
          </cell>
          <cell r="I1806" t="str">
            <v>NC</v>
          </cell>
          <cell r="J1806" t="str">
            <v>03B</v>
          </cell>
          <cell r="K1806" t="str">
            <v>ISO</v>
          </cell>
        </row>
        <row r="1807">
          <cell r="F1807">
            <v>1825</v>
          </cell>
          <cell r="G1807">
            <v>39114</v>
          </cell>
          <cell r="H1807" t="str">
            <v>03B/ISO</v>
          </cell>
          <cell r="I1807" t="str">
            <v>NC</v>
          </cell>
          <cell r="J1807" t="str">
            <v>03B</v>
          </cell>
          <cell r="K1807" t="str">
            <v>ISO</v>
          </cell>
        </row>
        <row r="1808">
          <cell r="F1808">
            <v>1826</v>
          </cell>
          <cell r="G1808">
            <v>39114</v>
          </cell>
          <cell r="H1808" t="str">
            <v>03B/ISO</v>
          </cell>
          <cell r="I1808" t="str">
            <v>NC</v>
          </cell>
          <cell r="J1808" t="str">
            <v>03B</v>
          </cell>
          <cell r="K1808" t="str">
            <v>ISO</v>
          </cell>
        </row>
        <row r="1809">
          <cell r="F1809">
            <v>1827</v>
          </cell>
          <cell r="G1809">
            <v>39114</v>
          </cell>
          <cell r="H1809" t="str">
            <v>03B/ISO</v>
          </cell>
          <cell r="I1809" t="str">
            <v>NC</v>
          </cell>
          <cell r="J1809" t="str">
            <v>03B</v>
          </cell>
          <cell r="K1809" t="str">
            <v>ISO</v>
          </cell>
        </row>
        <row r="1810">
          <cell r="F1810">
            <v>1828</v>
          </cell>
          <cell r="G1810">
            <v>39114</v>
          </cell>
          <cell r="H1810" t="str">
            <v>03B/ISO</v>
          </cell>
          <cell r="I1810" t="str">
            <v>NC</v>
          </cell>
          <cell r="J1810" t="str">
            <v>03B</v>
          </cell>
          <cell r="K1810" t="str">
            <v>ISO</v>
          </cell>
        </row>
        <row r="1811">
          <cell r="F1811">
            <v>1829</v>
          </cell>
          <cell r="G1811">
            <v>39114</v>
          </cell>
          <cell r="H1811" t="str">
            <v>03B/ISO</v>
          </cell>
          <cell r="I1811" t="str">
            <v>NC</v>
          </cell>
          <cell r="J1811" t="str">
            <v>03B</v>
          </cell>
          <cell r="K1811" t="str">
            <v>ISO</v>
          </cell>
        </row>
        <row r="1812">
          <cell r="F1812">
            <v>1830</v>
          </cell>
          <cell r="G1812">
            <v>39114</v>
          </cell>
          <cell r="H1812" t="str">
            <v>03B/ISO</v>
          </cell>
          <cell r="I1812" t="str">
            <v>NC</v>
          </cell>
          <cell r="J1812" t="str">
            <v>03B</v>
          </cell>
          <cell r="K1812" t="str">
            <v>ISO</v>
          </cell>
        </row>
        <row r="1813">
          <cell r="F1813">
            <v>1831</v>
          </cell>
          <cell r="G1813">
            <v>39114</v>
          </cell>
          <cell r="H1813" t="str">
            <v>03B/ISO</v>
          </cell>
          <cell r="I1813" t="str">
            <v>NC</v>
          </cell>
          <cell r="J1813" t="str">
            <v>03B</v>
          </cell>
          <cell r="K1813" t="str">
            <v>ISO</v>
          </cell>
        </row>
        <row r="1814">
          <cell r="F1814">
            <v>1832</v>
          </cell>
          <cell r="G1814">
            <v>39114</v>
          </cell>
          <cell r="H1814" t="str">
            <v>03B/ISO</v>
          </cell>
          <cell r="I1814" t="str">
            <v>NC</v>
          </cell>
          <cell r="J1814" t="str">
            <v>03B</v>
          </cell>
          <cell r="K1814" t="str">
            <v>ISO</v>
          </cell>
        </row>
        <row r="1815">
          <cell r="F1815">
            <v>1833</v>
          </cell>
          <cell r="G1815">
            <v>39114</v>
          </cell>
          <cell r="H1815" t="str">
            <v>03B/ISO</v>
          </cell>
          <cell r="I1815" t="str">
            <v>NC</v>
          </cell>
          <cell r="J1815" t="str">
            <v>03B</v>
          </cell>
          <cell r="K1815" t="str">
            <v>ISO</v>
          </cell>
        </row>
        <row r="1816">
          <cell r="F1816">
            <v>1834</v>
          </cell>
          <cell r="G1816">
            <v>39114</v>
          </cell>
          <cell r="H1816" t="str">
            <v>03B/ISO</v>
          </cell>
          <cell r="I1816" t="str">
            <v>NC</v>
          </cell>
          <cell r="J1816" t="str">
            <v>03B</v>
          </cell>
          <cell r="K1816" t="str">
            <v>ISO</v>
          </cell>
        </row>
        <row r="1817">
          <cell r="F1817">
            <v>1835</v>
          </cell>
          <cell r="G1817">
            <v>39114</v>
          </cell>
          <cell r="H1817" t="str">
            <v>03B/ISO</v>
          </cell>
          <cell r="I1817" t="str">
            <v>NC</v>
          </cell>
          <cell r="J1817" t="str">
            <v>03B</v>
          </cell>
          <cell r="K1817" t="str">
            <v>ISO</v>
          </cell>
        </row>
        <row r="1818">
          <cell r="F1818">
            <v>1836</v>
          </cell>
          <cell r="G1818">
            <v>39114</v>
          </cell>
          <cell r="H1818" t="str">
            <v>03B/ISO</v>
          </cell>
          <cell r="I1818" t="str">
            <v>NC</v>
          </cell>
          <cell r="J1818" t="str">
            <v>03B</v>
          </cell>
          <cell r="K1818" t="str">
            <v>ISO</v>
          </cell>
        </row>
        <row r="1819">
          <cell r="F1819">
            <v>1837</v>
          </cell>
          <cell r="G1819">
            <v>39114</v>
          </cell>
          <cell r="H1819" t="str">
            <v>03B/ISO</v>
          </cell>
          <cell r="I1819" t="str">
            <v>NC</v>
          </cell>
          <cell r="J1819" t="str">
            <v>03B</v>
          </cell>
          <cell r="K1819" t="str">
            <v>ISO</v>
          </cell>
        </row>
        <row r="1820">
          <cell r="F1820">
            <v>1838</v>
          </cell>
          <cell r="G1820">
            <v>39114</v>
          </cell>
          <cell r="H1820" t="str">
            <v>03B/ISO</v>
          </cell>
          <cell r="I1820" t="str">
            <v>NC</v>
          </cell>
          <cell r="J1820" t="str">
            <v>03B</v>
          </cell>
          <cell r="K1820" t="str">
            <v>ISO</v>
          </cell>
        </row>
        <row r="1821">
          <cell r="F1821">
            <v>1839</v>
          </cell>
          <cell r="G1821">
            <v>39114</v>
          </cell>
          <cell r="H1821" t="str">
            <v>03B/ISO</v>
          </cell>
          <cell r="I1821" t="str">
            <v>NC</v>
          </cell>
          <cell r="J1821" t="str">
            <v>03B</v>
          </cell>
          <cell r="K1821" t="str">
            <v>ISO</v>
          </cell>
        </row>
        <row r="1822">
          <cell r="F1822">
            <v>1840</v>
          </cell>
          <cell r="G1822">
            <v>39114</v>
          </cell>
          <cell r="H1822" t="str">
            <v>03B/ISO</v>
          </cell>
          <cell r="I1822" t="str">
            <v>NC</v>
          </cell>
          <cell r="J1822" t="str">
            <v>03B</v>
          </cell>
          <cell r="K1822" t="str">
            <v>ISO</v>
          </cell>
        </row>
        <row r="1823">
          <cell r="F1823">
            <v>1841</v>
          </cell>
          <cell r="G1823">
            <v>39114</v>
          </cell>
          <cell r="H1823" t="str">
            <v>03B/ISO</v>
          </cell>
          <cell r="I1823" t="str">
            <v>NC</v>
          </cell>
          <cell r="J1823" t="str">
            <v>03B</v>
          </cell>
          <cell r="K1823" t="str">
            <v>ISO</v>
          </cell>
        </row>
        <row r="1824">
          <cell r="F1824">
            <v>1842</v>
          </cell>
          <cell r="G1824">
            <v>39114</v>
          </cell>
          <cell r="H1824" t="str">
            <v>03B/ISO</v>
          </cell>
          <cell r="I1824" t="str">
            <v>NC</v>
          </cell>
          <cell r="J1824" t="str">
            <v>03B</v>
          </cell>
          <cell r="K1824" t="str">
            <v>ISO</v>
          </cell>
        </row>
        <row r="1825">
          <cell r="F1825">
            <v>1843</v>
          </cell>
          <cell r="G1825">
            <v>39114</v>
          </cell>
          <cell r="H1825" t="str">
            <v>03B/ISO</v>
          </cell>
          <cell r="I1825" t="str">
            <v>NC</v>
          </cell>
          <cell r="J1825" t="str">
            <v>03B</v>
          </cell>
          <cell r="K1825" t="str">
            <v>ISO</v>
          </cell>
        </row>
        <row r="1826">
          <cell r="F1826">
            <v>1844</v>
          </cell>
          <cell r="G1826">
            <v>39114</v>
          </cell>
          <cell r="H1826" t="str">
            <v>03B/ISO</v>
          </cell>
          <cell r="I1826" t="str">
            <v>NC</v>
          </cell>
          <cell r="J1826" t="str">
            <v>03B</v>
          </cell>
          <cell r="K1826" t="str">
            <v>ISO</v>
          </cell>
        </row>
        <row r="1827">
          <cell r="F1827">
            <v>1845</v>
          </cell>
          <cell r="G1827">
            <v>39114</v>
          </cell>
          <cell r="H1827" t="str">
            <v>03B/ISO</v>
          </cell>
          <cell r="I1827" t="str">
            <v>NC</v>
          </cell>
          <cell r="J1827" t="str">
            <v>03B</v>
          </cell>
          <cell r="K1827" t="str">
            <v>ISO</v>
          </cell>
        </row>
        <row r="1828">
          <cell r="F1828">
            <v>1846</v>
          </cell>
          <cell r="G1828">
            <v>39114</v>
          </cell>
          <cell r="H1828" t="str">
            <v>03B/ISO</v>
          </cell>
          <cell r="I1828" t="str">
            <v>NC</v>
          </cell>
          <cell r="J1828" t="str">
            <v>03B</v>
          </cell>
          <cell r="K1828" t="str">
            <v>ISO</v>
          </cell>
        </row>
        <row r="1829">
          <cell r="F1829">
            <v>1847</v>
          </cell>
          <cell r="G1829">
            <v>39114</v>
          </cell>
          <cell r="H1829" t="str">
            <v>03B/ISO</v>
          </cell>
          <cell r="I1829" t="str">
            <v>NC</v>
          </cell>
          <cell r="J1829" t="str">
            <v>03B</v>
          </cell>
          <cell r="K1829" t="str">
            <v>ISO</v>
          </cell>
        </row>
        <row r="1830">
          <cell r="F1830">
            <v>1848</v>
          </cell>
          <cell r="G1830">
            <v>39114</v>
          </cell>
          <cell r="H1830" t="str">
            <v>03B/ISO</v>
          </cell>
          <cell r="I1830" t="str">
            <v>NC</v>
          </cell>
          <cell r="J1830" t="str">
            <v>03B</v>
          </cell>
          <cell r="K1830" t="str">
            <v>ISO</v>
          </cell>
        </row>
        <row r="1831">
          <cell r="F1831">
            <v>1849</v>
          </cell>
          <cell r="G1831">
            <v>39114</v>
          </cell>
          <cell r="H1831" t="str">
            <v>03B/ISO</v>
          </cell>
          <cell r="I1831" t="str">
            <v>NC</v>
          </cell>
          <cell r="J1831" t="str">
            <v>03B</v>
          </cell>
          <cell r="K1831" t="str">
            <v>ISO</v>
          </cell>
        </row>
        <row r="1832">
          <cell r="F1832">
            <v>1850</v>
          </cell>
          <cell r="G1832">
            <v>39114</v>
          </cell>
          <cell r="H1832" t="str">
            <v>03B/ISO</v>
          </cell>
          <cell r="I1832" t="str">
            <v>NC</v>
          </cell>
          <cell r="J1832" t="str">
            <v>03B</v>
          </cell>
          <cell r="K1832" t="str">
            <v>ISO</v>
          </cell>
        </row>
        <row r="1833">
          <cell r="F1833">
            <v>1851</v>
          </cell>
          <cell r="G1833">
            <v>39114</v>
          </cell>
          <cell r="H1833" t="str">
            <v>03B/ISO</v>
          </cell>
          <cell r="I1833" t="str">
            <v>NC</v>
          </cell>
          <cell r="J1833" t="str">
            <v>03B</v>
          </cell>
          <cell r="K1833" t="str">
            <v>ISO</v>
          </cell>
        </row>
        <row r="1834">
          <cell r="F1834">
            <v>1852</v>
          </cell>
          <cell r="G1834">
            <v>39114</v>
          </cell>
          <cell r="H1834" t="str">
            <v>03B/ISO</v>
          </cell>
          <cell r="I1834" t="str">
            <v>NC</v>
          </cell>
          <cell r="J1834" t="str">
            <v>03B</v>
          </cell>
          <cell r="K1834" t="str">
            <v>ISO</v>
          </cell>
        </row>
        <row r="1835">
          <cell r="F1835">
            <v>1853</v>
          </cell>
          <cell r="G1835">
            <v>39114</v>
          </cell>
          <cell r="H1835" t="str">
            <v>03B/ISO</v>
          </cell>
          <cell r="I1835" t="str">
            <v>NC</v>
          </cell>
          <cell r="J1835" t="str">
            <v>03B</v>
          </cell>
          <cell r="K1835" t="str">
            <v>ISO</v>
          </cell>
        </row>
        <row r="1836">
          <cell r="F1836">
            <v>1854</v>
          </cell>
          <cell r="G1836">
            <v>39114</v>
          </cell>
          <cell r="H1836" t="str">
            <v>03B/ISO</v>
          </cell>
          <cell r="I1836" t="str">
            <v>NC</v>
          </cell>
          <cell r="J1836" t="str">
            <v>03B</v>
          </cell>
          <cell r="K1836" t="str">
            <v>ISO</v>
          </cell>
        </row>
        <row r="1837">
          <cell r="F1837">
            <v>1855</v>
          </cell>
          <cell r="G1837">
            <v>39114</v>
          </cell>
          <cell r="H1837" t="str">
            <v>03B/ISO</v>
          </cell>
          <cell r="I1837" t="str">
            <v>NC</v>
          </cell>
          <cell r="J1837" t="str">
            <v>03B</v>
          </cell>
          <cell r="K1837" t="str">
            <v>ISO</v>
          </cell>
        </row>
        <row r="1838">
          <cell r="F1838">
            <v>1856</v>
          </cell>
          <cell r="G1838">
            <v>39114</v>
          </cell>
          <cell r="H1838" t="str">
            <v>03B/ISO</v>
          </cell>
          <cell r="I1838" t="str">
            <v>NC</v>
          </cell>
          <cell r="J1838" t="str">
            <v>03B</v>
          </cell>
          <cell r="K1838" t="str">
            <v>ISO</v>
          </cell>
        </row>
        <row r="1839">
          <cell r="F1839">
            <v>1857</v>
          </cell>
          <cell r="G1839">
            <v>39114</v>
          </cell>
          <cell r="H1839" t="str">
            <v>03B/ISO</v>
          </cell>
          <cell r="I1839" t="str">
            <v>NC</v>
          </cell>
          <cell r="J1839" t="str">
            <v>03B</v>
          </cell>
          <cell r="K1839" t="str">
            <v>ISO</v>
          </cell>
        </row>
        <row r="1840">
          <cell r="F1840">
            <v>1858</v>
          </cell>
          <cell r="G1840">
            <v>39114</v>
          </cell>
          <cell r="H1840" t="str">
            <v>03B/ISO</v>
          </cell>
          <cell r="I1840" t="str">
            <v>NC</v>
          </cell>
          <cell r="J1840" t="str">
            <v>03B</v>
          </cell>
          <cell r="K1840" t="str">
            <v>ISO</v>
          </cell>
        </row>
        <row r="1841">
          <cell r="F1841">
            <v>1859</v>
          </cell>
          <cell r="G1841">
            <v>39114</v>
          </cell>
          <cell r="H1841" t="str">
            <v>03B/ISO</v>
          </cell>
          <cell r="I1841" t="str">
            <v>NC</v>
          </cell>
          <cell r="J1841" t="str">
            <v>03B</v>
          </cell>
          <cell r="K1841" t="str">
            <v>ISO</v>
          </cell>
        </row>
        <row r="1842">
          <cell r="F1842">
            <v>1860</v>
          </cell>
          <cell r="G1842">
            <v>39114</v>
          </cell>
          <cell r="H1842" t="str">
            <v>03B/ISO</v>
          </cell>
          <cell r="I1842" t="str">
            <v>NC</v>
          </cell>
          <cell r="J1842" t="str">
            <v>03B</v>
          </cell>
          <cell r="K1842" t="str">
            <v>ISO</v>
          </cell>
        </row>
        <row r="1843">
          <cell r="F1843">
            <v>1861</v>
          </cell>
          <cell r="G1843">
            <v>39114</v>
          </cell>
          <cell r="H1843" t="str">
            <v>03B/ISO</v>
          </cell>
          <cell r="I1843" t="str">
            <v>NC</v>
          </cell>
          <cell r="J1843" t="str">
            <v>03B</v>
          </cell>
          <cell r="K1843" t="str">
            <v>ISO</v>
          </cell>
        </row>
        <row r="1844">
          <cell r="F1844">
            <v>1862</v>
          </cell>
          <cell r="G1844">
            <v>39114</v>
          </cell>
          <cell r="H1844" t="str">
            <v>03B/ISO</v>
          </cell>
          <cell r="I1844" t="str">
            <v>NC</v>
          </cell>
          <cell r="J1844" t="str">
            <v>03B</v>
          </cell>
          <cell r="K1844" t="str">
            <v>ISO</v>
          </cell>
        </row>
        <row r="1845">
          <cell r="F1845">
            <v>1863</v>
          </cell>
          <cell r="G1845">
            <v>39114</v>
          </cell>
          <cell r="H1845" t="str">
            <v>03B/ISO</v>
          </cell>
          <cell r="I1845" t="str">
            <v>NC</v>
          </cell>
          <cell r="J1845" t="str">
            <v>03B</v>
          </cell>
          <cell r="K1845" t="str">
            <v>ISO</v>
          </cell>
        </row>
        <row r="1846">
          <cell r="F1846">
            <v>1864</v>
          </cell>
          <cell r="G1846">
            <v>39114</v>
          </cell>
          <cell r="H1846" t="str">
            <v>03B/ISO</v>
          </cell>
          <cell r="I1846" t="str">
            <v>NC</v>
          </cell>
          <cell r="J1846" t="str">
            <v>03B</v>
          </cell>
          <cell r="K1846" t="str">
            <v>ISO</v>
          </cell>
        </row>
        <row r="1847">
          <cell r="F1847">
            <v>1865</v>
          </cell>
          <cell r="G1847">
            <v>39114</v>
          </cell>
          <cell r="H1847" t="str">
            <v>03B/ISO</v>
          </cell>
          <cell r="I1847" t="str">
            <v>NC</v>
          </cell>
          <cell r="J1847" t="str">
            <v>03B</v>
          </cell>
          <cell r="K1847" t="str">
            <v>ISO</v>
          </cell>
        </row>
        <row r="1848">
          <cell r="F1848">
            <v>1866</v>
          </cell>
          <cell r="G1848">
            <v>39114</v>
          </cell>
          <cell r="H1848" t="str">
            <v>03B/ISO</v>
          </cell>
          <cell r="I1848" t="str">
            <v>NC</v>
          </cell>
          <cell r="J1848" t="str">
            <v>03B</v>
          </cell>
          <cell r="K1848" t="str">
            <v>ISO</v>
          </cell>
        </row>
        <row r="1849">
          <cell r="F1849">
            <v>1867</v>
          </cell>
          <cell r="G1849">
            <v>39114</v>
          </cell>
          <cell r="H1849" t="str">
            <v>03B/ISO</v>
          </cell>
          <cell r="I1849" t="str">
            <v>NC</v>
          </cell>
          <cell r="J1849" t="str">
            <v>03B</v>
          </cell>
          <cell r="K1849" t="str">
            <v>ISO</v>
          </cell>
        </row>
        <row r="1850">
          <cell r="F1850">
            <v>1868</v>
          </cell>
          <cell r="G1850">
            <v>39114</v>
          </cell>
          <cell r="H1850" t="str">
            <v>03B/ISO</v>
          </cell>
          <cell r="I1850" t="str">
            <v>NC</v>
          </cell>
          <cell r="J1850" t="str">
            <v>03B</v>
          </cell>
          <cell r="K1850" t="str">
            <v>ISO</v>
          </cell>
        </row>
        <row r="1851">
          <cell r="F1851">
            <v>1869</v>
          </cell>
          <cell r="G1851">
            <v>39114</v>
          </cell>
          <cell r="H1851" t="str">
            <v>03B/ISO</v>
          </cell>
          <cell r="I1851" t="str">
            <v>NC</v>
          </cell>
          <cell r="J1851" t="str">
            <v>03B</v>
          </cell>
          <cell r="K1851" t="str">
            <v>ISO</v>
          </cell>
        </row>
        <row r="1852">
          <cell r="F1852">
            <v>1870</v>
          </cell>
          <cell r="G1852">
            <v>39114</v>
          </cell>
          <cell r="H1852" t="str">
            <v>03B/ISO</v>
          </cell>
          <cell r="I1852" t="str">
            <v>NC</v>
          </cell>
          <cell r="J1852" t="str">
            <v>03B</v>
          </cell>
          <cell r="K1852" t="str">
            <v>ISO</v>
          </cell>
        </row>
        <row r="1853">
          <cell r="F1853">
            <v>1871</v>
          </cell>
          <cell r="G1853">
            <v>39114</v>
          </cell>
          <cell r="H1853" t="str">
            <v>03B/ISO</v>
          </cell>
          <cell r="I1853" t="str">
            <v>NC</v>
          </cell>
          <cell r="J1853" t="str">
            <v>03B</v>
          </cell>
          <cell r="K1853" t="str">
            <v>ISO</v>
          </cell>
        </row>
        <row r="1854">
          <cell r="F1854">
            <v>1872</v>
          </cell>
          <cell r="G1854">
            <v>39114</v>
          </cell>
          <cell r="H1854" t="str">
            <v>03B/ISO</v>
          </cell>
          <cell r="I1854" t="str">
            <v>NC</v>
          </cell>
          <cell r="J1854" t="str">
            <v>03B</v>
          </cell>
          <cell r="K1854" t="str">
            <v>ISO</v>
          </cell>
        </row>
        <row r="1855">
          <cell r="F1855">
            <v>1873</v>
          </cell>
          <cell r="G1855">
            <v>39114</v>
          </cell>
          <cell r="H1855" t="str">
            <v>03B/ISO</v>
          </cell>
          <cell r="I1855" t="str">
            <v>NC</v>
          </cell>
          <cell r="J1855" t="str">
            <v>03B</v>
          </cell>
          <cell r="K1855" t="str">
            <v>ISO</v>
          </cell>
        </row>
        <row r="1856">
          <cell r="F1856">
            <v>1874</v>
          </cell>
          <cell r="G1856">
            <v>39114</v>
          </cell>
          <cell r="H1856" t="str">
            <v>03B/ISO</v>
          </cell>
          <cell r="I1856" t="str">
            <v>NC</v>
          </cell>
          <cell r="J1856" t="str">
            <v>03B</v>
          </cell>
          <cell r="K1856" t="str">
            <v>ISO</v>
          </cell>
        </row>
        <row r="1857">
          <cell r="F1857">
            <v>1875</v>
          </cell>
          <cell r="G1857">
            <v>39114</v>
          </cell>
          <cell r="H1857" t="str">
            <v>03B/ISO</v>
          </cell>
          <cell r="I1857" t="str">
            <v>NC</v>
          </cell>
          <cell r="J1857" t="str">
            <v>03B</v>
          </cell>
          <cell r="K1857" t="str">
            <v>ISO</v>
          </cell>
        </row>
        <row r="1858">
          <cell r="F1858">
            <v>1876</v>
          </cell>
          <cell r="G1858">
            <v>39114</v>
          </cell>
          <cell r="H1858" t="str">
            <v>03B/ISO</v>
          </cell>
          <cell r="I1858" t="str">
            <v>NC</v>
          </cell>
          <cell r="J1858" t="str">
            <v>03B</v>
          </cell>
          <cell r="K1858" t="str">
            <v>ISO</v>
          </cell>
        </row>
        <row r="1859">
          <cell r="F1859">
            <v>1877</v>
          </cell>
          <cell r="G1859">
            <v>39114</v>
          </cell>
          <cell r="H1859" t="str">
            <v>03B/ISO</v>
          </cell>
          <cell r="I1859" t="str">
            <v>NC</v>
          </cell>
          <cell r="J1859" t="str">
            <v>03B</v>
          </cell>
          <cell r="K1859" t="str">
            <v>ISO</v>
          </cell>
        </row>
        <row r="1860">
          <cell r="F1860">
            <v>1878</v>
          </cell>
          <cell r="G1860">
            <v>39114</v>
          </cell>
          <cell r="H1860" t="str">
            <v>03B/ISO</v>
          </cell>
          <cell r="I1860" t="str">
            <v>NC</v>
          </cell>
          <cell r="J1860" t="str">
            <v>03B</v>
          </cell>
          <cell r="K1860" t="str">
            <v>ISO</v>
          </cell>
        </row>
        <row r="1861">
          <cell r="F1861">
            <v>1879</v>
          </cell>
          <cell r="G1861">
            <v>39114</v>
          </cell>
          <cell r="H1861" t="str">
            <v>03B/ISO</v>
          </cell>
          <cell r="I1861" t="str">
            <v>NC</v>
          </cell>
          <cell r="J1861" t="str">
            <v>03B</v>
          </cell>
          <cell r="K1861" t="str">
            <v>ISO</v>
          </cell>
        </row>
        <row r="1862">
          <cell r="F1862">
            <v>1880</v>
          </cell>
          <cell r="G1862">
            <v>39114</v>
          </cell>
          <cell r="H1862" t="str">
            <v>03B/ISO</v>
          </cell>
          <cell r="I1862" t="str">
            <v>NC</v>
          </cell>
          <cell r="J1862" t="str">
            <v>03B</v>
          </cell>
          <cell r="K1862" t="str">
            <v>ISO</v>
          </cell>
        </row>
        <row r="1863">
          <cell r="F1863">
            <v>1881</v>
          </cell>
          <cell r="G1863">
            <v>39114</v>
          </cell>
          <cell r="H1863" t="str">
            <v>03B/ISO</v>
          </cell>
          <cell r="I1863" t="str">
            <v>NC</v>
          </cell>
          <cell r="J1863" t="str">
            <v>03B</v>
          </cell>
          <cell r="K1863" t="str">
            <v>ISO</v>
          </cell>
        </row>
        <row r="1864">
          <cell r="F1864">
            <v>1882</v>
          </cell>
          <cell r="G1864">
            <v>39114</v>
          </cell>
          <cell r="H1864" t="str">
            <v>03B/ISO</v>
          </cell>
          <cell r="I1864" t="str">
            <v>NC</v>
          </cell>
          <cell r="J1864" t="str">
            <v>03B</v>
          </cell>
          <cell r="K1864" t="str">
            <v>ISO</v>
          </cell>
        </row>
        <row r="1865">
          <cell r="F1865">
            <v>1883</v>
          </cell>
          <cell r="G1865">
            <v>39114</v>
          </cell>
          <cell r="H1865" t="str">
            <v>03B/ISO</v>
          </cell>
          <cell r="I1865" t="str">
            <v>NC</v>
          </cell>
          <cell r="J1865" t="str">
            <v>03B</v>
          </cell>
          <cell r="K1865" t="str">
            <v>ISO</v>
          </cell>
        </row>
        <row r="1866">
          <cell r="F1866">
            <v>1884</v>
          </cell>
          <cell r="G1866">
            <v>39114</v>
          </cell>
          <cell r="H1866" t="str">
            <v>03B/ISO</v>
          </cell>
          <cell r="I1866" t="str">
            <v>NC</v>
          </cell>
          <cell r="J1866" t="str">
            <v>03B</v>
          </cell>
          <cell r="K1866" t="str">
            <v>ISO</v>
          </cell>
        </row>
        <row r="1867">
          <cell r="F1867">
            <v>1885</v>
          </cell>
          <cell r="G1867">
            <v>39114</v>
          </cell>
          <cell r="H1867" t="str">
            <v>03B/ISO</v>
          </cell>
          <cell r="I1867" t="str">
            <v>NC</v>
          </cell>
          <cell r="J1867" t="str">
            <v>03B</v>
          </cell>
          <cell r="K1867" t="str">
            <v>ISO</v>
          </cell>
        </row>
        <row r="1868">
          <cell r="F1868">
            <v>1886</v>
          </cell>
          <cell r="G1868">
            <v>39113</v>
          </cell>
          <cell r="H1868" t="str">
            <v>03B/ISO</v>
          </cell>
          <cell r="I1868" t="str">
            <v>SJ</v>
          </cell>
          <cell r="J1868" t="str">
            <v>03B</v>
          </cell>
          <cell r="K1868" t="str">
            <v>ISO</v>
          </cell>
        </row>
        <row r="1869">
          <cell r="F1869">
            <v>1887</v>
          </cell>
          <cell r="G1869">
            <v>39113</v>
          </cell>
          <cell r="H1869" t="str">
            <v>03B/ISO</v>
          </cell>
          <cell r="I1869" t="str">
            <v>SJ</v>
          </cell>
          <cell r="J1869" t="str">
            <v>03B</v>
          </cell>
          <cell r="K1869" t="str">
            <v>ISO</v>
          </cell>
        </row>
        <row r="1870">
          <cell r="F1870">
            <v>1888</v>
          </cell>
          <cell r="G1870">
            <v>39113</v>
          </cell>
          <cell r="H1870" t="str">
            <v>03B/ISO</v>
          </cell>
          <cell r="I1870" t="str">
            <v>NC</v>
          </cell>
          <cell r="J1870" t="str">
            <v>03B</v>
          </cell>
          <cell r="K1870" t="str">
            <v>ISO</v>
          </cell>
        </row>
        <row r="1871">
          <cell r="F1871">
            <v>1889</v>
          </cell>
          <cell r="G1871">
            <v>39113</v>
          </cell>
          <cell r="H1871" t="str">
            <v>03AI/RSP</v>
          </cell>
          <cell r="I1871" t="str">
            <v>Israel</v>
          </cell>
          <cell r="J1871" t="str">
            <v>03AI/</v>
          </cell>
          <cell r="K1871" t="str">
            <v>RSP</v>
          </cell>
        </row>
        <row r="1872">
          <cell r="F1872">
            <v>1890</v>
          </cell>
          <cell r="G1872">
            <v>39141</v>
          </cell>
          <cell r="H1872" t="str">
            <v>03B/ISO</v>
          </cell>
          <cell r="I1872" t="str">
            <v>NC</v>
          </cell>
          <cell r="J1872" t="str">
            <v>03B</v>
          </cell>
          <cell r="K1872" t="str">
            <v>ISO</v>
          </cell>
        </row>
        <row r="1873">
          <cell r="F1873">
            <v>1891</v>
          </cell>
          <cell r="G1873">
            <v>39141</v>
          </cell>
          <cell r="H1873" t="str">
            <v>03B/ISO</v>
          </cell>
          <cell r="I1873" t="str">
            <v>NC</v>
          </cell>
          <cell r="J1873" t="str">
            <v>03B</v>
          </cell>
          <cell r="K1873" t="str">
            <v>ISO</v>
          </cell>
        </row>
        <row r="1874">
          <cell r="F1874">
            <v>1893</v>
          </cell>
          <cell r="G1874">
            <v>39141</v>
          </cell>
          <cell r="H1874" t="str">
            <v>03RS/RSP</v>
          </cell>
          <cell r="I1874" t="str">
            <v>SJ</v>
          </cell>
          <cell r="J1874" t="str">
            <v>03RS</v>
          </cell>
          <cell r="K1874" t="str">
            <v>RSP</v>
          </cell>
        </row>
        <row r="1875">
          <cell r="F1875">
            <v>1894</v>
          </cell>
          <cell r="G1875">
            <v>39114</v>
          </cell>
          <cell r="H1875" t="str">
            <v>03B/ISO</v>
          </cell>
          <cell r="I1875" t="str">
            <v>NC</v>
          </cell>
          <cell r="J1875" t="str">
            <v>03B</v>
          </cell>
          <cell r="K1875" t="str">
            <v>ISO</v>
          </cell>
        </row>
        <row r="1876">
          <cell r="F1876">
            <v>1895</v>
          </cell>
          <cell r="G1876">
            <v>39114</v>
          </cell>
          <cell r="H1876" t="str">
            <v>03B/NQ</v>
          </cell>
          <cell r="I1876" t="str">
            <v>NC</v>
          </cell>
          <cell r="J1876" t="str">
            <v>03B</v>
          </cell>
          <cell r="K1876" t="str">
            <v>NQ</v>
          </cell>
        </row>
        <row r="1877">
          <cell r="F1877">
            <v>1896</v>
          </cell>
          <cell r="G1877">
            <v>39114</v>
          </cell>
          <cell r="H1877" t="str">
            <v>03B/ISO</v>
          </cell>
          <cell r="I1877" t="str">
            <v>NC</v>
          </cell>
          <cell r="J1877" t="str">
            <v>03B</v>
          </cell>
          <cell r="K1877" t="str">
            <v>ISO</v>
          </cell>
        </row>
        <row r="1878">
          <cell r="F1878">
            <v>1897</v>
          </cell>
          <cell r="G1878">
            <v>39114</v>
          </cell>
          <cell r="H1878" t="str">
            <v>03B/NQ</v>
          </cell>
          <cell r="I1878" t="str">
            <v>NC</v>
          </cell>
          <cell r="J1878" t="str">
            <v>03B</v>
          </cell>
          <cell r="K1878" t="str">
            <v>NQ</v>
          </cell>
        </row>
        <row r="1879">
          <cell r="F1879">
            <v>1898</v>
          </cell>
          <cell r="G1879">
            <v>39113</v>
          </cell>
          <cell r="H1879" t="str">
            <v>03B/ISO</v>
          </cell>
          <cell r="I1879" t="str">
            <v>NC</v>
          </cell>
          <cell r="J1879" t="str">
            <v>03B</v>
          </cell>
          <cell r="K1879" t="str">
            <v>ISO</v>
          </cell>
        </row>
        <row r="1880">
          <cell r="F1880">
            <v>1899</v>
          </cell>
          <cell r="G1880">
            <v>39113</v>
          </cell>
          <cell r="H1880" t="str">
            <v>03B/NQ</v>
          </cell>
          <cell r="I1880" t="str">
            <v>NC</v>
          </cell>
          <cell r="J1880" t="str">
            <v>03B</v>
          </cell>
          <cell r="K1880" t="str">
            <v>NQ</v>
          </cell>
        </row>
        <row r="1881">
          <cell r="F1881">
            <v>1900</v>
          </cell>
          <cell r="G1881">
            <v>39113</v>
          </cell>
          <cell r="H1881" t="str">
            <v>03B/ISO</v>
          </cell>
          <cell r="I1881" t="str">
            <v>NC</v>
          </cell>
          <cell r="J1881" t="str">
            <v>03B</v>
          </cell>
          <cell r="K1881" t="str">
            <v>ISO</v>
          </cell>
        </row>
        <row r="1882">
          <cell r="F1882">
            <v>1901</v>
          </cell>
          <cell r="G1882">
            <v>39113</v>
          </cell>
          <cell r="H1882" t="str">
            <v>03B/NQ</v>
          </cell>
          <cell r="I1882" t="str">
            <v>NC</v>
          </cell>
          <cell r="J1882" t="str">
            <v>03B</v>
          </cell>
          <cell r="K1882" t="str">
            <v>NQ</v>
          </cell>
        </row>
        <row r="1883">
          <cell r="F1883">
            <v>1902</v>
          </cell>
          <cell r="G1883">
            <v>39159</v>
          </cell>
          <cell r="H1883" t="str">
            <v>03AI/RSP</v>
          </cell>
          <cell r="I1883" t="str">
            <v>Israel</v>
          </cell>
          <cell r="J1883" t="str">
            <v>03AI/</v>
          </cell>
          <cell r="K1883" t="str">
            <v>RSP</v>
          </cell>
        </row>
        <row r="1884">
          <cell r="F1884">
            <v>1903</v>
          </cell>
          <cell r="G1884">
            <v>39159</v>
          </cell>
          <cell r="H1884" t="str">
            <v>03AI/RSP</v>
          </cell>
          <cell r="I1884" t="str">
            <v>Israel</v>
          </cell>
          <cell r="J1884" t="str">
            <v>03AI/</v>
          </cell>
          <cell r="K1884" t="str">
            <v>RSP</v>
          </cell>
        </row>
        <row r="1885">
          <cell r="F1885">
            <v>1904</v>
          </cell>
          <cell r="G1885">
            <v>39159</v>
          </cell>
          <cell r="H1885" t="str">
            <v>03AI/RSP</v>
          </cell>
          <cell r="I1885" t="str">
            <v>Israel</v>
          </cell>
          <cell r="J1885" t="str">
            <v>03AI/</v>
          </cell>
          <cell r="K1885" t="str">
            <v>RSP</v>
          </cell>
        </row>
        <row r="1886">
          <cell r="F1886">
            <v>1905</v>
          </cell>
          <cell r="G1886">
            <v>39159</v>
          </cell>
          <cell r="H1886" t="str">
            <v>03AI/RSP</v>
          </cell>
          <cell r="I1886" t="str">
            <v>Israel</v>
          </cell>
          <cell r="J1886" t="str">
            <v>03AI/</v>
          </cell>
          <cell r="K1886" t="str">
            <v>RSP</v>
          </cell>
        </row>
        <row r="1887">
          <cell r="F1887">
            <v>1906</v>
          </cell>
          <cell r="G1887">
            <v>39159</v>
          </cell>
          <cell r="H1887" t="str">
            <v>03AI/RSP</v>
          </cell>
          <cell r="I1887" t="str">
            <v>Israel</v>
          </cell>
          <cell r="J1887" t="str">
            <v>03AI/</v>
          </cell>
          <cell r="K1887" t="str">
            <v>RSP</v>
          </cell>
        </row>
        <row r="1888">
          <cell r="F1888">
            <v>1907</v>
          </cell>
          <cell r="G1888">
            <v>39159</v>
          </cell>
          <cell r="H1888" t="str">
            <v>03AI/RSP</v>
          </cell>
          <cell r="I1888" t="str">
            <v>Israel</v>
          </cell>
          <cell r="J1888" t="str">
            <v>03AI/</v>
          </cell>
          <cell r="K1888" t="str">
            <v>RSP</v>
          </cell>
        </row>
        <row r="1889">
          <cell r="F1889">
            <v>1908</v>
          </cell>
          <cell r="G1889">
            <v>39159</v>
          </cell>
          <cell r="H1889" t="str">
            <v>03AI/RSP</v>
          </cell>
          <cell r="I1889" t="str">
            <v>Israel</v>
          </cell>
          <cell r="J1889" t="str">
            <v>03AI/</v>
          </cell>
          <cell r="K1889" t="str">
            <v>RSP</v>
          </cell>
        </row>
        <row r="1890">
          <cell r="F1890">
            <v>1909</v>
          </cell>
          <cell r="G1890">
            <v>39159</v>
          </cell>
          <cell r="H1890" t="str">
            <v>03AI/RSP</v>
          </cell>
          <cell r="I1890" t="str">
            <v>Israel</v>
          </cell>
          <cell r="J1890" t="str">
            <v>03AI/</v>
          </cell>
          <cell r="K1890" t="str">
            <v>RSP</v>
          </cell>
        </row>
        <row r="1891">
          <cell r="F1891">
            <v>1910</v>
          </cell>
          <cell r="G1891">
            <v>39159</v>
          </cell>
          <cell r="H1891" t="str">
            <v>03AI/RSP</v>
          </cell>
          <cell r="I1891" t="str">
            <v>Israel</v>
          </cell>
          <cell r="J1891" t="str">
            <v>03AI/</v>
          </cell>
          <cell r="K1891" t="str">
            <v>RSP</v>
          </cell>
        </row>
        <row r="1892">
          <cell r="F1892">
            <v>1911</v>
          </cell>
          <cell r="G1892">
            <v>39159</v>
          </cell>
          <cell r="H1892" t="str">
            <v>03AI/RSP</v>
          </cell>
          <cell r="I1892" t="str">
            <v>Israel</v>
          </cell>
          <cell r="J1892" t="str">
            <v>03AI/</v>
          </cell>
          <cell r="K1892" t="str">
            <v>RSP</v>
          </cell>
        </row>
        <row r="1893">
          <cell r="F1893">
            <v>1912</v>
          </cell>
          <cell r="G1893">
            <v>39159</v>
          </cell>
          <cell r="H1893" t="str">
            <v>03AI/RSP</v>
          </cell>
          <cell r="I1893" t="str">
            <v>Israel</v>
          </cell>
          <cell r="J1893" t="str">
            <v>03AI/</v>
          </cell>
          <cell r="K1893" t="str">
            <v>RSP</v>
          </cell>
        </row>
        <row r="1894">
          <cell r="F1894">
            <v>1913</v>
          </cell>
          <cell r="G1894">
            <v>39159</v>
          </cell>
          <cell r="H1894" t="str">
            <v>03AI/RSP</v>
          </cell>
          <cell r="I1894" t="str">
            <v>Israel</v>
          </cell>
          <cell r="J1894" t="str">
            <v>03AI/</v>
          </cell>
          <cell r="K1894" t="str">
            <v>RSP</v>
          </cell>
        </row>
        <row r="1895">
          <cell r="F1895">
            <v>1914</v>
          </cell>
          <cell r="G1895">
            <v>39219</v>
          </cell>
          <cell r="H1895" t="str">
            <v>03A/NQ</v>
          </cell>
          <cell r="I1895" t="str">
            <v>SJ</v>
          </cell>
          <cell r="J1895" t="str">
            <v>03A</v>
          </cell>
          <cell r="K1895" t="str">
            <v>NQ</v>
          </cell>
        </row>
        <row r="1896">
          <cell r="F1896">
            <v>1915</v>
          </cell>
          <cell r="G1896">
            <v>39219</v>
          </cell>
          <cell r="H1896" t="str">
            <v>03A/NQ</v>
          </cell>
          <cell r="I1896" t="str">
            <v>SJ</v>
          </cell>
          <cell r="J1896" t="str">
            <v>03A</v>
          </cell>
          <cell r="K1896" t="str">
            <v>NQ</v>
          </cell>
        </row>
        <row r="1897">
          <cell r="F1897">
            <v>1916</v>
          </cell>
          <cell r="G1897">
            <v>39219</v>
          </cell>
          <cell r="H1897" t="str">
            <v>03A/NQ</v>
          </cell>
          <cell r="I1897" t="str">
            <v>SJ</v>
          </cell>
          <cell r="J1897" t="str">
            <v>03A</v>
          </cell>
          <cell r="K1897" t="str">
            <v>NQ</v>
          </cell>
        </row>
        <row r="1898">
          <cell r="F1898">
            <v>1917</v>
          </cell>
          <cell r="G1898">
            <v>39219</v>
          </cell>
          <cell r="H1898" t="str">
            <v>03A/NQ</v>
          </cell>
          <cell r="I1898" t="str">
            <v>SJ</v>
          </cell>
          <cell r="J1898" t="str">
            <v>03A</v>
          </cell>
          <cell r="K1898" t="str">
            <v>NQ</v>
          </cell>
        </row>
        <row r="1899">
          <cell r="F1899">
            <v>1918</v>
          </cell>
          <cell r="G1899">
            <v>39219</v>
          </cell>
          <cell r="H1899" t="str">
            <v>03A/NQ</v>
          </cell>
          <cell r="I1899" t="str">
            <v>SJ</v>
          </cell>
          <cell r="J1899" t="str">
            <v>03A</v>
          </cell>
          <cell r="K1899" t="str">
            <v>NQ</v>
          </cell>
        </row>
        <row r="1900">
          <cell r="F1900">
            <v>1919</v>
          </cell>
          <cell r="G1900">
            <v>39219</v>
          </cell>
          <cell r="H1900" t="str">
            <v>03RS/RSP</v>
          </cell>
          <cell r="I1900" t="str">
            <v>SJ</v>
          </cell>
          <cell r="J1900" t="str">
            <v>03RS</v>
          </cell>
          <cell r="K1900" t="str">
            <v>RSP</v>
          </cell>
        </row>
        <row r="1901">
          <cell r="F1901">
            <v>1920</v>
          </cell>
          <cell r="G1901">
            <v>39219</v>
          </cell>
          <cell r="H1901" t="str">
            <v>03RS/RSP</v>
          </cell>
          <cell r="I1901" t="str">
            <v>SJ</v>
          </cell>
          <cell r="J1901" t="str">
            <v>03RS</v>
          </cell>
          <cell r="K1901" t="str">
            <v>RSP</v>
          </cell>
        </row>
        <row r="1902">
          <cell r="F1902">
            <v>1921</v>
          </cell>
          <cell r="G1902">
            <v>39219</v>
          </cell>
          <cell r="H1902" t="str">
            <v>03RS/RSP</v>
          </cell>
          <cell r="I1902" t="str">
            <v>SJ</v>
          </cell>
          <cell r="J1902" t="str">
            <v>03RS</v>
          </cell>
          <cell r="K1902" t="str">
            <v>RSP</v>
          </cell>
        </row>
        <row r="1903">
          <cell r="F1903">
            <v>1922</v>
          </cell>
          <cell r="G1903">
            <v>39219</v>
          </cell>
          <cell r="H1903" t="str">
            <v>03RS/RSP</v>
          </cell>
          <cell r="I1903" t="str">
            <v>SJ</v>
          </cell>
          <cell r="J1903" t="str">
            <v>03RS</v>
          </cell>
          <cell r="K1903" t="str">
            <v>RSP</v>
          </cell>
        </row>
        <row r="1904">
          <cell r="F1904">
            <v>1923</v>
          </cell>
          <cell r="G1904">
            <v>39219</v>
          </cell>
          <cell r="H1904" t="str">
            <v>03RS/RSP</v>
          </cell>
          <cell r="I1904" t="str">
            <v>SJ</v>
          </cell>
          <cell r="J1904" t="str">
            <v>03RS</v>
          </cell>
          <cell r="K1904" t="str">
            <v>RSP</v>
          </cell>
        </row>
        <row r="1905">
          <cell r="F1905">
            <v>1927</v>
          </cell>
          <cell r="G1905">
            <v>39175</v>
          </cell>
          <cell r="H1905" t="str">
            <v>03B/ISO</v>
          </cell>
          <cell r="I1905" t="str">
            <v>SJ</v>
          </cell>
          <cell r="J1905" t="str">
            <v>03B</v>
          </cell>
          <cell r="K1905" t="str">
            <v>ISO</v>
          </cell>
        </row>
        <row r="1906">
          <cell r="F1906">
            <v>1928</v>
          </cell>
          <cell r="G1906">
            <v>39175</v>
          </cell>
          <cell r="H1906" t="str">
            <v>03B/ISO</v>
          </cell>
          <cell r="I1906" t="str">
            <v>NC</v>
          </cell>
          <cell r="J1906" t="str">
            <v>03B</v>
          </cell>
          <cell r="K1906" t="str">
            <v>ISO</v>
          </cell>
        </row>
        <row r="1907">
          <cell r="F1907">
            <v>1929</v>
          </cell>
          <cell r="G1907">
            <v>39175</v>
          </cell>
          <cell r="H1907" t="str">
            <v>03B/ISO</v>
          </cell>
          <cell r="I1907" t="str">
            <v>NC</v>
          </cell>
          <cell r="J1907" t="str">
            <v>03B</v>
          </cell>
          <cell r="K1907" t="str">
            <v>ISO</v>
          </cell>
        </row>
        <row r="1908">
          <cell r="F1908">
            <v>1930</v>
          </cell>
          <cell r="G1908">
            <v>39175</v>
          </cell>
          <cell r="H1908" t="str">
            <v>03B/ISO</v>
          </cell>
          <cell r="I1908" t="str">
            <v>NC</v>
          </cell>
          <cell r="J1908" t="str">
            <v>03B</v>
          </cell>
          <cell r="K1908" t="str">
            <v>ISO</v>
          </cell>
        </row>
        <row r="1909">
          <cell r="F1909">
            <v>1931</v>
          </cell>
          <cell r="G1909">
            <v>39203</v>
          </cell>
          <cell r="H1909" t="str">
            <v>03B/ISO</v>
          </cell>
          <cell r="I1909" t="str">
            <v>SJ</v>
          </cell>
          <cell r="J1909" t="str">
            <v>03B</v>
          </cell>
          <cell r="K1909" t="str">
            <v>ISO</v>
          </cell>
        </row>
        <row r="1910">
          <cell r="F1910">
            <v>1932</v>
          </cell>
          <cell r="G1910">
            <v>39203</v>
          </cell>
          <cell r="H1910" t="str">
            <v>03B/NQ</v>
          </cell>
          <cell r="I1910" t="str">
            <v>SJ</v>
          </cell>
          <cell r="J1910" t="str">
            <v>03B</v>
          </cell>
          <cell r="K1910" t="str">
            <v>NQ</v>
          </cell>
        </row>
        <row r="1911">
          <cell r="F1911">
            <v>1933</v>
          </cell>
          <cell r="G1911">
            <v>39203</v>
          </cell>
          <cell r="H1911" t="str">
            <v>03B/ISO</v>
          </cell>
          <cell r="I1911" t="str">
            <v>SJ</v>
          </cell>
          <cell r="J1911" t="str">
            <v>03B</v>
          </cell>
          <cell r="K1911" t="str">
            <v>ISO</v>
          </cell>
        </row>
        <row r="1912">
          <cell r="F1912">
            <v>1934</v>
          </cell>
          <cell r="G1912">
            <v>39203</v>
          </cell>
          <cell r="H1912" t="str">
            <v>03B/NQ</v>
          </cell>
          <cell r="I1912" t="str">
            <v>SJ</v>
          </cell>
          <cell r="J1912" t="str">
            <v>03B</v>
          </cell>
          <cell r="K1912" t="str">
            <v>NQ</v>
          </cell>
        </row>
        <row r="1913">
          <cell r="F1913">
            <v>1935</v>
          </cell>
          <cell r="G1913">
            <v>39203</v>
          </cell>
          <cell r="H1913" t="str">
            <v>03B/ISO</v>
          </cell>
          <cell r="I1913" t="str">
            <v>SJ</v>
          </cell>
          <cell r="J1913" t="str">
            <v>03B</v>
          </cell>
          <cell r="K1913" t="str">
            <v>ISO</v>
          </cell>
        </row>
        <row r="1914">
          <cell r="F1914">
            <v>1936</v>
          </cell>
          <cell r="G1914">
            <v>39203</v>
          </cell>
          <cell r="H1914" t="str">
            <v>03B/ISO</v>
          </cell>
          <cell r="I1914" t="str">
            <v>SJ</v>
          </cell>
          <cell r="J1914" t="str">
            <v>03B</v>
          </cell>
          <cell r="K1914" t="str">
            <v>ISO</v>
          </cell>
        </row>
        <row r="1915">
          <cell r="F1915">
            <v>1937</v>
          </cell>
          <cell r="G1915">
            <v>39203</v>
          </cell>
          <cell r="H1915" t="str">
            <v>03B/ISO</v>
          </cell>
          <cell r="I1915" t="str">
            <v>NC</v>
          </cell>
          <cell r="J1915" t="str">
            <v>03B</v>
          </cell>
          <cell r="K1915" t="str">
            <v>ISO</v>
          </cell>
        </row>
        <row r="1916">
          <cell r="F1916">
            <v>1938</v>
          </cell>
          <cell r="G1916">
            <v>39203</v>
          </cell>
          <cell r="H1916" t="str">
            <v>03AI/RSP</v>
          </cell>
          <cell r="I1916" t="str">
            <v>Israel</v>
          </cell>
          <cell r="J1916" t="str">
            <v>03AI/</v>
          </cell>
          <cell r="K1916" t="str">
            <v>RSP</v>
          </cell>
        </row>
        <row r="1917">
          <cell r="F1917">
            <v>1939</v>
          </cell>
          <cell r="G1917">
            <v>39203</v>
          </cell>
          <cell r="H1917" t="str">
            <v>03AI/RSP</v>
          </cell>
          <cell r="I1917" t="str">
            <v>Israel</v>
          </cell>
          <cell r="J1917" t="str">
            <v>03AI/</v>
          </cell>
          <cell r="K1917" t="str">
            <v>RSP</v>
          </cell>
        </row>
        <row r="1918">
          <cell r="F1918">
            <v>1940</v>
          </cell>
          <cell r="G1918">
            <v>39203</v>
          </cell>
          <cell r="H1918" t="str">
            <v>03AI/RSP</v>
          </cell>
          <cell r="I1918" t="str">
            <v>Israel</v>
          </cell>
          <cell r="J1918" t="str">
            <v>03AI/</v>
          </cell>
          <cell r="K1918" t="str">
            <v>RSP</v>
          </cell>
        </row>
        <row r="1919">
          <cell r="F1919">
            <v>1941</v>
          </cell>
          <cell r="G1919">
            <v>39203</v>
          </cell>
          <cell r="H1919" t="str">
            <v>03RS/RSP</v>
          </cell>
          <cell r="I1919" t="str">
            <v>SJ</v>
          </cell>
          <cell r="J1919" t="str">
            <v>03RS</v>
          </cell>
          <cell r="K1919" t="str">
            <v>RSP</v>
          </cell>
        </row>
        <row r="1920">
          <cell r="F1920">
            <v>1944</v>
          </cell>
          <cell r="G1920">
            <v>39251</v>
          </cell>
          <cell r="H1920" t="str">
            <v>03AI/RSP</v>
          </cell>
          <cell r="I1920" t="str">
            <v>Israel</v>
          </cell>
          <cell r="J1920" t="str">
            <v>03AI/</v>
          </cell>
          <cell r="K1920" t="str">
            <v>RSP</v>
          </cell>
        </row>
        <row r="1921">
          <cell r="F1921">
            <v>1945</v>
          </cell>
          <cell r="G1921">
            <v>39251</v>
          </cell>
          <cell r="H1921" t="str">
            <v>03B/ISO</v>
          </cell>
          <cell r="I1921" t="str">
            <v>NC</v>
          </cell>
          <cell r="J1921" t="str">
            <v>03B</v>
          </cell>
          <cell r="K1921" t="str">
            <v>ISO</v>
          </cell>
        </row>
        <row r="1922">
          <cell r="F1922">
            <v>1946</v>
          </cell>
          <cell r="G1922">
            <v>39251</v>
          </cell>
          <cell r="H1922" t="str">
            <v>03AI/RSP</v>
          </cell>
          <cell r="I1922" t="str">
            <v>Israel</v>
          </cell>
          <cell r="J1922" t="str">
            <v>03AI/</v>
          </cell>
          <cell r="K1922" t="str">
            <v>RSP</v>
          </cell>
        </row>
        <row r="1923">
          <cell r="F1923">
            <v>1947</v>
          </cell>
          <cell r="G1923">
            <v>39251</v>
          </cell>
          <cell r="H1923" t="str">
            <v>03B/ISO</v>
          </cell>
          <cell r="I1923" t="str">
            <v>SJ</v>
          </cell>
          <cell r="J1923" t="str">
            <v>03B</v>
          </cell>
          <cell r="K1923" t="str">
            <v>ISO</v>
          </cell>
        </row>
        <row r="1924">
          <cell r="F1924">
            <v>1948</v>
          </cell>
          <cell r="G1924">
            <v>39251</v>
          </cell>
          <cell r="H1924" t="str">
            <v>03B/NQ</v>
          </cell>
          <cell r="I1924" t="str">
            <v>SJ</v>
          </cell>
          <cell r="J1924" t="str">
            <v>03B</v>
          </cell>
          <cell r="K1924" t="str">
            <v>NQ</v>
          </cell>
        </row>
        <row r="1925">
          <cell r="F1925">
            <v>1952</v>
          </cell>
          <cell r="G1925">
            <v>39251</v>
          </cell>
          <cell r="H1925" t="str">
            <v>03B/ISO</v>
          </cell>
          <cell r="I1925" t="str">
            <v>NC</v>
          </cell>
          <cell r="J1925" t="str">
            <v>03B</v>
          </cell>
          <cell r="K1925" t="str">
            <v>ISO</v>
          </cell>
        </row>
        <row r="1926">
          <cell r="F1926">
            <v>1953</v>
          </cell>
          <cell r="G1926">
            <v>39251</v>
          </cell>
          <cell r="H1926" t="str">
            <v>03B/ISO</v>
          </cell>
          <cell r="I1926" t="str">
            <v>NC</v>
          </cell>
          <cell r="J1926" t="str">
            <v>03B</v>
          </cell>
          <cell r="K1926" t="str">
            <v>ISO</v>
          </cell>
        </row>
        <row r="1927">
          <cell r="F1927" t="str">
            <v>A0000406</v>
          </cell>
          <cell r="G1927">
            <v>36206</v>
          </cell>
          <cell r="H1927" t="str">
            <v>99/NQ</v>
          </cell>
          <cell r="I1927" t="str">
            <v>SJ</v>
          </cell>
          <cell r="J1927">
            <v>99</v>
          </cell>
          <cell r="K1927" t="str">
            <v>NQ</v>
          </cell>
        </row>
        <row r="1928">
          <cell r="F1928" t="str">
            <v>A0000423</v>
          </cell>
          <cell r="G1928">
            <v>36441</v>
          </cell>
          <cell r="H1928" t="str">
            <v>99/NQ</v>
          </cell>
          <cell r="I1928" t="str">
            <v>SJ</v>
          </cell>
          <cell r="J1928">
            <v>99</v>
          </cell>
          <cell r="K1928" t="str">
            <v>NQ</v>
          </cell>
        </row>
        <row r="1929">
          <cell r="F1929" t="str">
            <v>A0000427</v>
          </cell>
          <cell r="G1929">
            <v>36441</v>
          </cell>
          <cell r="H1929" t="str">
            <v>99/NQ</v>
          </cell>
          <cell r="I1929" t="str">
            <v>SJ</v>
          </cell>
          <cell r="J1929">
            <v>99</v>
          </cell>
          <cell r="K1929" t="str">
            <v>NQ</v>
          </cell>
        </row>
        <row r="1930">
          <cell r="F1930" t="str">
            <v>A0000462</v>
          </cell>
          <cell r="G1930">
            <v>36612</v>
          </cell>
          <cell r="H1930" t="str">
            <v>99/NQ</v>
          </cell>
          <cell r="I1930" t="str">
            <v>SJ</v>
          </cell>
          <cell r="J1930">
            <v>99</v>
          </cell>
          <cell r="K1930" t="str">
            <v>NQ</v>
          </cell>
        </row>
        <row r="1931">
          <cell r="F1931" t="str">
            <v>A0000576</v>
          </cell>
          <cell r="G1931">
            <v>36767</v>
          </cell>
          <cell r="H1931" t="str">
            <v>99/NQ</v>
          </cell>
          <cell r="I1931" t="str">
            <v>SJ</v>
          </cell>
          <cell r="J1931">
            <v>99</v>
          </cell>
          <cell r="K1931" t="str">
            <v>NQ</v>
          </cell>
        </row>
        <row r="1932">
          <cell r="F1932" t="str">
            <v>A0000834</v>
          </cell>
          <cell r="G1932">
            <v>37663</v>
          </cell>
          <cell r="H1932" t="str">
            <v>03B/NQ</v>
          </cell>
          <cell r="I1932" t="str">
            <v>SJ</v>
          </cell>
          <cell r="J1932" t="str">
            <v>03B</v>
          </cell>
          <cell r="K1932" t="str">
            <v>NQ</v>
          </cell>
        </row>
        <row r="1933">
          <cell r="F1933" t="str">
            <v>A0000835</v>
          </cell>
          <cell r="G1933">
            <v>37663</v>
          </cell>
          <cell r="H1933" t="str">
            <v>03B/NQ</v>
          </cell>
          <cell r="I1933" t="str">
            <v>SJ</v>
          </cell>
          <cell r="J1933" t="str">
            <v>03B</v>
          </cell>
          <cell r="K1933" t="str">
            <v>NQ</v>
          </cell>
        </row>
        <row r="1934">
          <cell r="F1934" t="str">
            <v>A0000843</v>
          </cell>
          <cell r="G1934">
            <v>37819</v>
          </cell>
          <cell r="H1934" t="str">
            <v>03B/NQ</v>
          </cell>
          <cell r="I1934" t="str">
            <v>SJ</v>
          </cell>
          <cell r="J1934" t="str">
            <v>03B</v>
          </cell>
          <cell r="K1934" t="str">
            <v>NQ</v>
          </cell>
        </row>
        <row r="1935">
          <cell r="F1935" t="str">
            <v>A0000859</v>
          </cell>
          <cell r="G1935">
            <v>37893</v>
          </cell>
          <cell r="H1935" t="str">
            <v>03B/NQ</v>
          </cell>
          <cell r="I1935" t="str">
            <v>SJ</v>
          </cell>
          <cell r="J1935" t="str">
            <v>03B</v>
          </cell>
          <cell r="K1935" t="str">
            <v>NQ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Cash-Flow"/>
      <sheetName val="G &amp; V 2005"/>
      <sheetName val="G &amp; V 2005 Kurzform"/>
      <sheetName val="P&amp;L 2005"/>
      <sheetName val="P&amp;L 2005 SHORT"/>
      <sheetName val="P&amp;L 2005 SHORT CUMULATED"/>
      <sheetName val="G &amp; V 2005 Kurzform (2)"/>
      <sheetName val="Umsatz"/>
      <sheetName val="Lizenzen Hilfsblatt"/>
      <sheetName val="Materialeinkauf"/>
      <sheetName val="Personalkosten"/>
      <sheetName val="Aus- und Weiterbildung"/>
      <sheetName val="Reisekosten"/>
      <sheetName val="Fahrzeugkosten"/>
      <sheetName val="Raumkosten"/>
      <sheetName val="Werbekosten"/>
      <sheetName val="Hapflicht Versicherung"/>
      <sheetName val="Versicherungen"/>
      <sheetName val="Investitionskosten"/>
      <sheetName val="Abschreibungen"/>
      <sheetName val="(FÜR SACHANLAGE 2006)"/>
      <sheetName val="Beratungskosten"/>
      <sheetName val="Zinsaufwand"/>
      <sheetName val="Sonst. neutr. Erträge+Aufwand"/>
      <sheetName val="Sonstige Kosten+Maint+deliv"/>
      <sheetName val="Jahresplanung 2005.10.Oktober.x"/>
      <sheetName val="Jahresplanung 2005.10.Oktober"/>
      <sheetName val="Plan 00"/>
    </sheetNames>
    <sheetDataSet>
      <sheetData sheetId="0">
        <row r="173">
          <cell r="L173">
            <v>0</v>
          </cell>
        </row>
      </sheetData>
      <sheetData sheetId="1">
        <row r="34">
          <cell r="E34">
            <v>555</v>
          </cell>
        </row>
      </sheetData>
      <sheetData sheetId="2">
        <row r="30">
          <cell r="E30">
            <v>11311.33</v>
          </cell>
        </row>
      </sheetData>
      <sheetData sheetId="3">
        <row r="47">
          <cell r="E47">
            <v>30007.51</v>
          </cell>
        </row>
      </sheetData>
      <sheetData sheetId="4">
        <row r="35">
          <cell r="E35">
            <v>829.02</v>
          </cell>
        </row>
      </sheetData>
      <sheetData sheetId="5">
        <row r="177">
          <cell r="J177">
            <v>0</v>
          </cell>
        </row>
      </sheetData>
      <sheetData sheetId="6">
        <row r="34">
          <cell r="E34">
            <v>172.13</v>
          </cell>
        </row>
      </sheetData>
      <sheetData sheetId="7">
        <row r="37">
          <cell r="F37">
            <v>6189.6</v>
          </cell>
        </row>
      </sheetData>
      <sheetData sheetId="8">
        <row r="32">
          <cell r="E32">
            <v>6541.3899999999994</v>
          </cell>
        </row>
      </sheetData>
      <sheetData sheetId="9">
        <row r="29">
          <cell r="E29">
            <v>4715.95</v>
          </cell>
        </row>
      </sheetData>
      <sheetData sheetId="10">
        <row r="33">
          <cell r="D33">
            <v>0</v>
          </cell>
        </row>
        <row r="177"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</row>
      </sheetData>
      <sheetData sheetId="11">
        <row r="47">
          <cell r="E47">
            <v>30007.51</v>
          </cell>
          <cell r="F47">
            <v>29802.29</v>
          </cell>
          <cell r="G47">
            <v>58447.35</v>
          </cell>
          <cell r="H47">
            <v>44916.51</v>
          </cell>
          <cell r="I47">
            <v>47277.38</v>
          </cell>
          <cell r="J47">
            <v>68661.58</v>
          </cell>
          <cell r="K47">
            <v>44393.77</v>
          </cell>
          <cell r="L47">
            <v>31585.77</v>
          </cell>
          <cell r="M47">
            <v>44831.19</v>
          </cell>
          <cell r="N47">
            <v>44831.19</v>
          </cell>
          <cell r="O47">
            <v>45713.4</v>
          </cell>
          <cell r="P47">
            <v>80285.399999999994</v>
          </cell>
        </row>
      </sheetData>
      <sheetData sheetId="12">
        <row r="34">
          <cell r="E34">
            <v>555</v>
          </cell>
          <cell r="F34">
            <v>1035</v>
          </cell>
          <cell r="G34">
            <v>360</v>
          </cell>
          <cell r="H34">
            <v>625</v>
          </cell>
          <cell r="I34">
            <v>0</v>
          </cell>
          <cell r="J34">
            <v>0</v>
          </cell>
          <cell r="K34">
            <v>0</v>
          </cell>
          <cell r="L34">
            <v>110</v>
          </cell>
          <cell r="M34">
            <v>250</v>
          </cell>
          <cell r="N34">
            <v>0</v>
          </cell>
          <cell r="O34">
            <v>1050</v>
          </cell>
          <cell r="P34">
            <v>1050</v>
          </cell>
        </row>
      </sheetData>
      <sheetData sheetId="13">
        <row r="34">
          <cell r="E34">
            <v>172.13</v>
          </cell>
          <cell r="F34">
            <v>2019.96</v>
          </cell>
          <cell r="G34">
            <v>1903.89</v>
          </cell>
          <cell r="H34">
            <v>4318.1099999999997</v>
          </cell>
          <cell r="I34">
            <v>5230.95</v>
          </cell>
          <cell r="J34">
            <v>2939.24</v>
          </cell>
          <cell r="K34">
            <v>6687.02</v>
          </cell>
          <cell r="L34">
            <v>3660.59</v>
          </cell>
          <cell r="M34">
            <v>1658.47</v>
          </cell>
          <cell r="N34">
            <v>4304.83</v>
          </cell>
          <cell r="O34">
            <v>4350</v>
          </cell>
          <cell r="P34">
            <v>4350</v>
          </cell>
        </row>
      </sheetData>
      <sheetData sheetId="14">
        <row r="35">
          <cell r="E35">
            <v>829.02</v>
          </cell>
          <cell r="F35">
            <v>127.83</v>
          </cell>
          <cell r="G35">
            <v>132.97999999999999</v>
          </cell>
          <cell r="H35">
            <v>256.52999999999997</v>
          </cell>
          <cell r="I35">
            <v>549.92999999999995</v>
          </cell>
          <cell r="J35">
            <v>358.41</v>
          </cell>
          <cell r="K35">
            <v>684.81</v>
          </cell>
          <cell r="L35">
            <v>250.84</v>
          </cell>
          <cell r="M35">
            <v>501.86</v>
          </cell>
          <cell r="N35">
            <v>846.35</v>
          </cell>
          <cell r="O35">
            <v>960</v>
          </cell>
          <cell r="P35">
            <v>960</v>
          </cell>
        </row>
      </sheetData>
      <sheetData sheetId="15"/>
      <sheetData sheetId="16">
        <row r="29">
          <cell r="E29">
            <v>4715.95</v>
          </cell>
          <cell r="F29">
            <v>5500</v>
          </cell>
          <cell r="G29">
            <v>4210.3099999999995</v>
          </cell>
          <cell r="H29">
            <v>1657.74</v>
          </cell>
          <cell r="I29">
            <v>1378.72</v>
          </cell>
          <cell r="J29">
            <v>2557.12</v>
          </cell>
          <cell r="K29">
            <v>812.91</v>
          </cell>
          <cell r="L29">
            <v>395.81</v>
          </cell>
          <cell r="M29">
            <v>899.16</v>
          </cell>
          <cell r="N29">
            <v>508.78</v>
          </cell>
          <cell r="O29">
            <v>3650</v>
          </cell>
          <cell r="P29">
            <v>650</v>
          </cell>
        </row>
      </sheetData>
      <sheetData sheetId="17"/>
      <sheetData sheetId="18">
        <row r="32">
          <cell r="E32">
            <v>6541.3899999999994</v>
          </cell>
          <cell r="F32">
            <v>1114.94</v>
          </cell>
          <cell r="G32">
            <v>35.96</v>
          </cell>
          <cell r="H32">
            <v>621</v>
          </cell>
          <cell r="I32">
            <v>1381.56</v>
          </cell>
          <cell r="J32">
            <v>4796.68</v>
          </cell>
          <cell r="K32">
            <v>1493.42</v>
          </cell>
          <cell r="L32">
            <v>2455</v>
          </cell>
          <cell r="M32">
            <v>4493.33</v>
          </cell>
          <cell r="N32">
            <v>4102.46</v>
          </cell>
          <cell r="O32">
            <v>9046.8161299999992</v>
          </cell>
          <cell r="P32">
            <v>4195.3166127999993</v>
          </cell>
        </row>
      </sheetData>
      <sheetData sheetId="19"/>
      <sheetData sheetId="20">
        <row r="173">
          <cell r="L173">
            <v>0</v>
          </cell>
          <cell r="M173">
            <v>9310.16</v>
          </cell>
          <cell r="N173">
            <v>4544.95</v>
          </cell>
          <cell r="O173">
            <v>4944.87</v>
          </cell>
          <cell r="P173">
            <v>4870.46</v>
          </cell>
          <cell r="Q173">
            <v>5067.51</v>
          </cell>
          <cell r="R173">
            <v>4747.6012708333328</v>
          </cell>
          <cell r="S173">
            <v>6487.3312708333324</v>
          </cell>
          <cell r="T173">
            <v>5576.4735624999994</v>
          </cell>
          <cell r="U173">
            <v>5581.5952291666663</v>
          </cell>
          <cell r="V173">
            <v>6266.3377291666657</v>
          </cell>
          <cell r="W173">
            <v>6377.0052291666661</v>
          </cell>
        </row>
      </sheetData>
      <sheetData sheetId="21"/>
      <sheetData sheetId="22">
        <row r="30">
          <cell r="E30">
            <v>11311.33</v>
          </cell>
          <cell r="F30">
            <v>9762</v>
          </cell>
          <cell r="G30">
            <v>9517.2000000000007</v>
          </cell>
          <cell r="H30">
            <v>7750</v>
          </cell>
          <cell r="I30">
            <v>8250</v>
          </cell>
          <cell r="J30">
            <v>13934.6</v>
          </cell>
          <cell r="K30">
            <v>8750</v>
          </cell>
          <cell r="L30">
            <v>8854</v>
          </cell>
          <cell r="M30">
            <v>8250</v>
          </cell>
          <cell r="N30">
            <v>8250</v>
          </cell>
          <cell r="O30">
            <v>10250</v>
          </cell>
          <cell r="P30">
            <v>9750</v>
          </cell>
        </row>
      </sheetData>
      <sheetData sheetId="23">
        <row r="33">
          <cell r="D33">
            <v>0</v>
          </cell>
          <cell r="E33">
            <v>0</v>
          </cell>
          <cell r="F33">
            <v>11090.001544715029</v>
          </cell>
          <cell r="G33">
            <v>0</v>
          </cell>
          <cell r="H33">
            <v>0</v>
          </cell>
          <cell r="I33">
            <v>10136.431544715029</v>
          </cell>
          <cell r="J33">
            <v>2467.5100000000002</v>
          </cell>
          <cell r="K33">
            <v>0</v>
          </cell>
          <cell r="L33">
            <v>10136.36</v>
          </cell>
          <cell r="M33">
            <v>1677.03</v>
          </cell>
          <cell r="N33">
            <v>0</v>
          </cell>
          <cell r="O33">
            <v>12136.36154471503</v>
          </cell>
        </row>
      </sheetData>
      <sheetData sheetId="24"/>
      <sheetData sheetId="25">
        <row r="37">
          <cell r="F37">
            <v>6189.6</v>
          </cell>
          <cell r="G37">
            <v>6942.32</v>
          </cell>
          <cell r="H37">
            <v>6934.6100000000006</v>
          </cell>
          <cell r="I37">
            <v>7972.9900000000007</v>
          </cell>
          <cell r="K37">
            <v>20337.04</v>
          </cell>
          <cell r="L37">
            <v>114223.86</v>
          </cell>
          <cell r="M37">
            <v>-84454.15</v>
          </cell>
          <cell r="N37">
            <v>15914.23</v>
          </cell>
          <cell r="O37">
            <v>14828.11</v>
          </cell>
          <cell r="P37">
            <v>12656.304199999999</v>
          </cell>
          <cell r="Q37">
            <v>20259.441050000001</v>
          </cell>
        </row>
      </sheetData>
      <sheetData sheetId="26" refreshError="1"/>
      <sheetData sheetId="27" refreshError="1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"/>
      <sheetName val="Template"/>
      <sheetName val="COMP 1"/>
      <sheetName val="BETA &amp; TAX RATES"/>
      <sheetName val="COMP 2"/>
      <sheetName val="COMP 3"/>
      <sheetName val="COMP 4"/>
      <sheetName val="COMP 5"/>
      <sheetName val="COMP 6"/>
      <sheetName val="COMP 7"/>
      <sheetName val="COMP 8"/>
      <sheetName val="Abschreibungen"/>
      <sheetName val="Aus- und Weiterbildung"/>
      <sheetName val="Beratungskosten"/>
      <sheetName val="Personalkosten"/>
      <sheetName val="Fahrzeugkosten"/>
      <sheetName val="Materialeinkauf"/>
      <sheetName val="Reisekosten"/>
      <sheetName val="Sonstige Kosten+Maint+deliv"/>
      <sheetName val="Versicherungen"/>
      <sheetName val="Werbekosten"/>
      <sheetName val="Zinsaufwand"/>
    </sheetNames>
    <sheetDataSet>
      <sheetData sheetId="0">
        <row r="3">
          <cell r="G3" t="str">
            <v>Guideline Company Model</v>
          </cell>
        </row>
        <row r="7">
          <cell r="C7" t="str">
            <v>Enter Valuation Date:</v>
          </cell>
          <cell r="F7">
            <v>39263</v>
          </cell>
        </row>
        <row r="9">
          <cell r="C9" t="str">
            <v>Enter Subject Tickers:</v>
          </cell>
          <cell r="F9" t="str">
            <v>achn</v>
          </cell>
          <cell r="I9" t="str">
            <v>Achillion Pharmaceuticals, Inc.</v>
          </cell>
        </row>
        <row r="10">
          <cell r="F10" t="str">
            <v>arna</v>
          </cell>
          <cell r="I10" t="str">
            <v>Arena Pharmaceuticals Inc.</v>
          </cell>
        </row>
        <row r="11">
          <cell r="F11" t="str">
            <v>thrx</v>
          </cell>
          <cell r="I11" t="str">
            <v>Theravance Inc.</v>
          </cell>
        </row>
        <row r="12">
          <cell r="F12" t="str">
            <v>xnpt</v>
          </cell>
          <cell r="I12" t="str">
            <v>Xenoport, Inc.</v>
          </cell>
        </row>
        <row r="13">
          <cell r="F13" t="str">
            <v>idix</v>
          </cell>
          <cell r="I13" t="str">
            <v>Idenix Pharmaceuticals Inc.</v>
          </cell>
        </row>
        <row r="14">
          <cell r="F14" t="str">
            <v>incy</v>
          </cell>
          <cell r="I14" t="str">
            <v>Incyte Corporation</v>
          </cell>
        </row>
        <row r="15">
          <cell r="F15" t="str">
            <v>cbst</v>
          </cell>
          <cell r="I15" t="str">
            <v>Cubist Pharmaceuticals Inc.</v>
          </cell>
        </row>
        <row r="16">
          <cell r="F16" t="str">
            <v>vrtx</v>
          </cell>
          <cell r="I16" t="str">
            <v>Vertex Pharmaceuticals Inc.</v>
          </cell>
        </row>
        <row r="33">
          <cell r="A33" t="str">
            <v>Balance Sheet (000$)</v>
          </cell>
        </row>
      </sheetData>
      <sheetData sheetId="1">
        <row r="3">
          <cell r="G3" t="str">
            <v>Guideline Company Model</v>
          </cell>
        </row>
        <row r="8">
          <cell r="A8" t="str">
            <v>Selling, General &amp; Administrative Expense</v>
          </cell>
        </row>
        <row r="9">
          <cell r="A9" t="str">
            <v xml:space="preserve">  Research and Development</v>
          </cell>
        </row>
        <row r="10">
          <cell r="A10" t="str">
            <v>Depreciation, Depletion &amp; Amortization</v>
          </cell>
        </row>
        <row r="12">
          <cell r="A12" t="str">
            <v>Non-Operating Income (Expense)</v>
          </cell>
        </row>
        <row r="13">
          <cell r="A13" t="str">
            <v>Special Items (i.e., net adjustments ex LIFO reserve)</v>
          </cell>
        </row>
        <row r="14">
          <cell r="A14" t="str">
            <v>Pretax Income</v>
          </cell>
        </row>
        <row r="16">
          <cell r="A16" t="str">
            <v>Minority Interest (Income)</v>
          </cell>
        </row>
        <row r="18">
          <cell r="A18" t="str">
            <v>Depreciation and Amoritization (CF Statement)</v>
          </cell>
        </row>
        <row r="19">
          <cell r="A19" t="str">
            <v>Capital Expenditures</v>
          </cell>
        </row>
        <row r="21">
          <cell r="A21" t="str">
            <v>Inventory Valuation Method</v>
          </cell>
        </row>
        <row r="23">
          <cell r="A23" t="str">
            <v>Change in LIFO Reserve</v>
          </cell>
        </row>
        <row r="24">
          <cell r="A24" t="str">
            <v>Special Items</v>
          </cell>
        </row>
        <row r="25">
          <cell r="A25" t="str">
            <v>Total Adjustment</v>
          </cell>
        </row>
        <row r="27">
          <cell r="A27" t="str">
            <v>Adjusted Pretax Income</v>
          </cell>
        </row>
        <row r="36">
          <cell r="A36" t="str">
            <v xml:space="preserve">Cash &amp; Equivalents        </v>
          </cell>
        </row>
        <row r="37">
          <cell r="A37" t="str">
            <v>Net Receivables</v>
          </cell>
        </row>
        <row r="38">
          <cell r="A38" t="str">
            <v>Inventories</v>
          </cell>
        </row>
        <row r="39">
          <cell r="A39" t="str">
            <v>Total Current Assets</v>
          </cell>
        </row>
        <row r="40">
          <cell r="A40" t="str">
            <v>Intangibles</v>
          </cell>
        </row>
        <row r="42">
          <cell r="A42" t="str">
            <v>Total Assets</v>
          </cell>
        </row>
        <row r="43">
          <cell r="A43" t="str">
            <v xml:space="preserve">LIABILITIES </v>
          </cell>
        </row>
        <row r="44">
          <cell r="A44" t="str">
            <v>Notes Payable</v>
          </cell>
        </row>
        <row r="47">
          <cell r="A47" t="str">
            <v>Long Term Debt Due in One Year</v>
          </cell>
        </row>
        <row r="48">
          <cell r="A48" t="str">
            <v>Total Current Liabilities</v>
          </cell>
        </row>
        <row r="49">
          <cell r="A49" t="str">
            <v>Deferred Taxes</v>
          </cell>
        </row>
        <row r="50">
          <cell r="A50" t="str">
            <v>Long Term Debt</v>
          </cell>
        </row>
        <row r="51">
          <cell r="A51" t="str">
            <v>Total Liabilities</v>
          </cell>
        </row>
        <row r="52">
          <cell r="A52" t="str">
            <v>Minority Interest</v>
          </cell>
        </row>
        <row r="54">
          <cell r="A54" t="str">
            <v>Equity</v>
          </cell>
        </row>
        <row r="101">
          <cell r="A101" t="str">
            <v xml:space="preserve">    FY</v>
          </cell>
        </row>
        <row r="102">
          <cell r="A102" t="str">
            <v>FY</v>
          </cell>
        </row>
        <row r="105">
          <cell r="A105" t="str">
            <v>Market Value of</v>
          </cell>
        </row>
        <row r="106">
          <cell r="A106" t="str">
            <v>Price/Share</v>
          </cell>
        </row>
        <row r="107">
          <cell r="A107" t="str">
            <v>Equity</v>
          </cell>
        </row>
        <row r="108">
          <cell r="A108" t="str">
            <v>Preferred Stock</v>
          </cell>
        </row>
        <row r="109">
          <cell r="A109" t="str">
            <v>Interest bearing Debt</v>
          </cell>
        </row>
        <row r="110">
          <cell r="A110" t="str">
            <v>Invest Capital</v>
          </cell>
        </row>
        <row r="111">
          <cell r="A111" t="str">
            <v>EV (less cash)</v>
          </cell>
        </row>
        <row r="112">
          <cell r="A112" t="str">
            <v>EBITDA</v>
          </cell>
        </row>
        <row r="114">
          <cell r="A114" t="str">
            <v>EBITDA Mulitple</v>
          </cell>
        </row>
        <row r="115">
          <cell r="A115" t="str">
            <v>Rev Multiple</v>
          </cell>
        </row>
        <row r="116">
          <cell r="A116" t="str">
            <v>Market Valuation Multiples</v>
          </cell>
        </row>
      </sheetData>
      <sheetData sheetId="2">
        <row r="3">
          <cell r="G3" t="str">
            <v>Guideline Company Model</v>
          </cell>
        </row>
        <row r="33">
          <cell r="A33" t="str">
            <v>Balance Sheet (000$)</v>
          </cell>
        </row>
        <row r="34">
          <cell r="A34" t="str">
            <v xml:space="preserve">ASSETS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sBudget 05-06"/>
      <sheetName val="Assumptions"/>
      <sheetName val="PVStorageReqs"/>
      <sheetName val="PV-Volume-2003"/>
      <sheetName val="Entry"/>
      <sheetName val="Template"/>
      <sheetName val="COMP 1"/>
    </sheetNames>
    <sheetDataSet>
      <sheetData sheetId="0" refreshError="1"/>
      <sheetData sheetId="1" refreshError="1">
        <row r="44">
          <cell r="B44" t="str">
            <v>No</v>
          </cell>
        </row>
        <row r="158">
          <cell r="B158">
            <v>7205</v>
          </cell>
        </row>
        <row r="159">
          <cell r="B159">
            <v>4005</v>
          </cell>
        </row>
        <row r="160">
          <cell r="B160">
            <v>2615</v>
          </cell>
        </row>
        <row r="161">
          <cell r="B161">
            <v>2651</v>
          </cell>
        </row>
        <row r="162">
          <cell r="B162">
            <v>3172</v>
          </cell>
        </row>
        <row r="163">
          <cell r="B163">
            <v>3172</v>
          </cell>
        </row>
        <row r="164">
          <cell r="B164">
            <v>2615</v>
          </cell>
        </row>
        <row r="166">
          <cell r="B166">
            <v>5500</v>
          </cell>
        </row>
        <row r="167">
          <cell r="B167">
            <v>29560</v>
          </cell>
        </row>
        <row r="169">
          <cell r="B169">
            <v>451.5</v>
          </cell>
        </row>
        <row r="170">
          <cell r="B170">
            <v>26</v>
          </cell>
        </row>
        <row r="171">
          <cell r="B171">
            <v>35</v>
          </cell>
        </row>
        <row r="172">
          <cell r="B172">
            <v>1747.6</v>
          </cell>
        </row>
        <row r="173">
          <cell r="B173">
            <v>1868.3</v>
          </cell>
        </row>
        <row r="174">
          <cell r="B174">
            <v>1683.5</v>
          </cell>
        </row>
        <row r="175">
          <cell r="B175">
            <v>127.8</v>
          </cell>
        </row>
        <row r="176">
          <cell r="B176">
            <v>7000</v>
          </cell>
        </row>
        <row r="177">
          <cell r="B177">
            <v>3398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00"/>
      <sheetName val="Cash"/>
      <sheetName val="expense pie"/>
      <sheetName val="00 Bal Sheet"/>
      <sheetName val="00 Cash FLow"/>
      <sheetName val="Exp Mix"/>
      <sheetName val="Waterfall (2000)"/>
      <sheetName val="Operations"/>
      <sheetName val="Assumptions"/>
      <sheetName val="Systems Engineering "/>
      <sheetName val="Server"/>
      <sheetName val="Marketing "/>
      <sheetName val="Sales"/>
      <sheetName val="Support"/>
      <sheetName val="G &amp; A "/>
      <sheetName val="Headcount"/>
      <sheetName val="Cash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Plan 00"/>
    </sheetNames>
    <sheetDataSet>
      <sheetData sheetId="0" refreshError="1">
        <row r="1">
          <cell r="A1" t="str">
            <v>CONSOLIDATED OSI</v>
          </cell>
        </row>
        <row r="2">
          <cell r="A2" t="str">
            <v>BALANCE SHEET</v>
          </cell>
        </row>
        <row r="3">
          <cell r="A3" t="str">
            <v>MONTH ENDED MARCH 31, 2000</v>
          </cell>
        </row>
        <row r="5">
          <cell r="A5" t="str">
            <v>(US$'s)</v>
          </cell>
          <cell r="G5" t="str">
            <v>SSF</v>
          </cell>
          <cell r="H5" t="str">
            <v>UK</v>
          </cell>
          <cell r="I5" t="str">
            <v>PLMT</v>
          </cell>
          <cell r="J5" t="str">
            <v>PR</v>
          </cell>
          <cell r="K5" t="str">
            <v>CAN</v>
          </cell>
          <cell r="L5" t="str">
            <v>AUS</v>
          </cell>
          <cell r="M5" t="str">
            <v>FSC</v>
          </cell>
          <cell r="N5" t="str">
            <v>SUB-TOTAL</v>
          </cell>
          <cell r="O5" t="str">
            <v>ELIM</v>
          </cell>
          <cell r="P5" t="str">
            <v>TOTAL</v>
          </cell>
        </row>
        <row r="6">
          <cell r="A6" t="str">
            <v>ASSETS</v>
          </cell>
        </row>
        <row r="8">
          <cell r="A8" t="str">
            <v>Current Assets:</v>
          </cell>
        </row>
        <row r="9">
          <cell r="A9" t="str">
            <v xml:space="preserve">  Cash and Cash Equivalents</v>
          </cell>
          <cell r="G9">
            <v>12891296.75</v>
          </cell>
          <cell r="H9">
            <v>394255.92</v>
          </cell>
          <cell r="I9">
            <v>135162</v>
          </cell>
          <cell r="J9">
            <v>64826.07</v>
          </cell>
          <cell r="K9">
            <v>82181.37</v>
          </cell>
          <cell r="L9">
            <v>130160.63</v>
          </cell>
          <cell r="M9">
            <v>0</v>
          </cell>
          <cell r="N9">
            <v>13697882.74</v>
          </cell>
          <cell r="O9">
            <v>2712</v>
          </cell>
          <cell r="P9">
            <v>13700594.74</v>
          </cell>
        </row>
        <row r="10">
          <cell r="A10" t="str">
            <v xml:space="preserve">  Restricted Cash</v>
          </cell>
          <cell r="G10">
            <v>0</v>
          </cell>
          <cell r="H10">
            <v>426189.88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426189.88</v>
          </cell>
          <cell r="O10">
            <v>0</v>
          </cell>
          <cell r="P10">
            <v>426189.88</v>
          </cell>
        </row>
        <row r="11">
          <cell r="A11" t="str">
            <v xml:space="preserve">  Short Term Investments</v>
          </cell>
          <cell r="G11">
            <v>24557134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24557134</v>
          </cell>
          <cell r="O11">
            <v>0</v>
          </cell>
          <cell r="P11">
            <v>24557134</v>
          </cell>
        </row>
        <row r="12">
          <cell r="A12" t="str">
            <v xml:space="preserve">  Trade A/R</v>
          </cell>
          <cell r="G12">
            <v>26368172.640000001</v>
          </cell>
          <cell r="H12">
            <v>6416954.3099999996</v>
          </cell>
          <cell r="I12">
            <v>0</v>
          </cell>
          <cell r="J12">
            <v>0</v>
          </cell>
          <cell r="K12">
            <v>1730008.32</v>
          </cell>
          <cell r="L12">
            <v>306382.31</v>
          </cell>
          <cell r="M12">
            <v>0</v>
          </cell>
          <cell r="N12">
            <v>34821517.579999998</v>
          </cell>
          <cell r="O12">
            <v>850486.13</v>
          </cell>
          <cell r="P12">
            <v>35672003.710000001</v>
          </cell>
        </row>
        <row r="13">
          <cell r="A13" t="str">
            <v xml:space="preserve">     Less Other A/R Reserves</v>
          </cell>
          <cell r="G13">
            <v>-245644.08</v>
          </cell>
          <cell r="H13">
            <v>-27573.96</v>
          </cell>
          <cell r="I13">
            <v>0</v>
          </cell>
          <cell r="J13">
            <v>0</v>
          </cell>
          <cell r="K13">
            <v>-76180.84</v>
          </cell>
          <cell r="L13">
            <v>0</v>
          </cell>
          <cell r="M13">
            <v>0</v>
          </cell>
          <cell r="N13">
            <v>-349398.88</v>
          </cell>
          <cell r="O13">
            <v>0</v>
          </cell>
          <cell r="P13">
            <v>-349398.88</v>
          </cell>
        </row>
        <row r="14">
          <cell r="A14" t="str">
            <v xml:space="preserve">     Less Allowance for Bad Debt</v>
          </cell>
          <cell r="G14">
            <v>-920393.58</v>
          </cell>
          <cell r="H14">
            <v>-502521.78</v>
          </cell>
          <cell r="I14">
            <v>0</v>
          </cell>
          <cell r="J14">
            <v>0</v>
          </cell>
          <cell r="K14">
            <v>-14512.24</v>
          </cell>
          <cell r="L14">
            <v>-2073.17</v>
          </cell>
          <cell r="M14">
            <v>0</v>
          </cell>
          <cell r="N14">
            <v>-1439500.77</v>
          </cell>
          <cell r="O14">
            <v>0</v>
          </cell>
          <cell r="P14">
            <v>-1439500.77</v>
          </cell>
        </row>
        <row r="15">
          <cell r="A15" t="str">
            <v xml:space="preserve">  Net A/R</v>
          </cell>
          <cell r="G15">
            <v>25202134.980000004</v>
          </cell>
          <cell r="H15">
            <v>5886858.5699999994</v>
          </cell>
          <cell r="I15">
            <v>0</v>
          </cell>
          <cell r="J15">
            <v>0</v>
          </cell>
          <cell r="K15">
            <v>1639315.24</v>
          </cell>
          <cell r="L15">
            <v>304309.14</v>
          </cell>
          <cell r="M15">
            <v>0</v>
          </cell>
          <cell r="N15">
            <v>33032617.929999996</v>
          </cell>
          <cell r="O15">
            <v>850486.13</v>
          </cell>
          <cell r="P15">
            <v>33883104.059999995</v>
          </cell>
        </row>
        <row r="17">
          <cell r="A17" t="str">
            <v xml:space="preserve">  Inventory</v>
          </cell>
          <cell r="G17">
            <v>9906242.2599999998</v>
          </cell>
          <cell r="H17">
            <v>5771529.2599999998</v>
          </cell>
          <cell r="I17">
            <v>0</v>
          </cell>
          <cell r="J17">
            <v>3760720.01</v>
          </cell>
          <cell r="K17">
            <v>1083706.96</v>
          </cell>
          <cell r="L17">
            <v>392452.81</v>
          </cell>
          <cell r="M17">
            <v>0</v>
          </cell>
          <cell r="N17">
            <v>20914651.300000001</v>
          </cell>
          <cell r="O17">
            <v>338603.81129997969</v>
          </cell>
          <cell r="P17">
            <v>21253255.11129998</v>
          </cell>
        </row>
        <row r="18">
          <cell r="A18" t="str">
            <v xml:space="preserve">     Less Inventory Reserves</v>
          </cell>
          <cell r="G18">
            <v>-2092747.72</v>
          </cell>
          <cell r="H18">
            <v>-500179</v>
          </cell>
          <cell r="I18">
            <v>0</v>
          </cell>
          <cell r="J18">
            <v>-135253.82999999999</v>
          </cell>
          <cell r="K18">
            <v>-53564.54</v>
          </cell>
          <cell r="L18">
            <v>0</v>
          </cell>
          <cell r="M18">
            <v>0</v>
          </cell>
          <cell r="N18">
            <v>-2781745.09</v>
          </cell>
          <cell r="O18">
            <v>-49916</v>
          </cell>
          <cell r="P18">
            <v>-2831661.09</v>
          </cell>
        </row>
        <row r="19">
          <cell r="A19" t="str">
            <v xml:space="preserve">  Net Inventory</v>
          </cell>
          <cell r="G19">
            <v>7813494.54</v>
          </cell>
          <cell r="H19">
            <v>5271350.26</v>
          </cell>
          <cell r="I19">
            <v>0</v>
          </cell>
          <cell r="J19">
            <v>3625466.18</v>
          </cell>
          <cell r="K19">
            <v>1030142.42</v>
          </cell>
          <cell r="L19">
            <v>392452.81</v>
          </cell>
          <cell r="M19">
            <v>0</v>
          </cell>
          <cell r="N19">
            <v>18132906.210000001</v>
          </cell>
          <cell r="O19">
            <v>288687.81129997969</v>
          </cell>
          <cell r="P19">
            <v>18421594.021299981</v>
          </cell>
        </row>
        <row r="21">
          <cell r="A21" t="str">
            <v xml:space="preserve">  Refundable Taxes</v>
          </cell>
          <cell r="G21">
            <v>127119</v>
          </cell>
          <cell r="H21">
            <v>206665.86</v>
          </cell>
          <cell r="I21">
            <v>-0.16</v>
          </cell>
          <cell r="J21">
            <v>274674</v>
          </cell>
          <cell r="K21">
            <v>39008.04</v>
          </cell>
          <cell r="L21">
            <v>0</v>
          </cell>
          <cell r="M21">
            <v>0</v>
          </cell>
          <cell r="N21">
            <v>647466.74</v>
          </cell>
          <cell r="O21">
            <v>0</v>
          </cell>
          <cell r="P21">
            <v>647466.74</v>
          </cell>
        </row>
        <row r="22">
          <cell r="A22" t="str">
            <v xml:space="preserve">  Current Deferred Taxes</v>
          </cell>
          <cell r="D22" t="str">
            <v xml:space="preserve"> </v>
          </cell>
          <cell r="G22">
            <v>2559766</v>
          </cell>
          <cell r="H22">
            <v>860707.17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3420473.17</v>
          </cell>
          <cell r="O22">
            <v>684071</v>
          </cell>
          <cell r="P22">
            <v>4104544.17</v>
          </cell>
        </row>
        <row r="23">
          <cell r="A23" t="str">
            <v xml:space="preserve">  Intercompany Receivables</v>
          </cell>
          <cell r="G23">
            <v>14246232</v>
          </cell>
          <cell r="H23">
            <v>24932846.239999998</v>
          </cell>
          <cell r="I23">
            <v>37292632</v>
          </cell>
          <cell r="J23">
            <v>27042749.620000001</v>
          </cell>
          <cell r="K23">
            <v>0</v>
          </cell>
          <cell r="L23">
            <v>0</v>
          </cell>
          <cell r="M23">
            <v>0</v>
          </cell>
          <cell r="N23">
            <v>103514459.86</v>
          </cell>
          <cell r="O23">
            <v>-103514459.86</v>
          </cell>
          <cell r="P23">
            <v>0</v>
          </cell>
        </row>
        <row r="24">
          <cell r="A24" t="str">
            <v xml:space="preserve">  Interest Receivables</v>
          </cell>
          <cell r="D24" t="str">
            <v xml:space="preserve"> </v>
          </cell>
          <cell r="G24">
            <v>539074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539074</v>
          </cell>
          <cell r="O24">
            <v>0</v>
          </cell>
          <cell r="P24">
            <v>539074</v>
          </cell>
        </row>
        <row r="25">
          <cell r="A25" t="str">
            <v xml:space="preserve">  Short Term Investments</v>
          </cell>
          <cell r="H25">
            <v>0</v>
          </cell>
          <cell r="J25">
            <v>0</v>
          </cell>
          <cell r="K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 xml:space="preserve">  Other Current Assets/Prepaids</v>
          </cell>
          <cell r="G26">
            <v>1335674.24</v>
          </cell>
          <cell r="H26">
            <v>1588929.11</v>
          </cell>
          <cell r="I26">
            <v>6765597</v>
          </cell>
          <cell r="J26">
            <v>2679366.5699999998</v>
          </cell>
          <cell r="K26">
            <v>78978</v>
          </cell>
          <cell r="L26">
            <v>1519.27</v>
          </cell>
          <cell r="M26">
            <v>0</v>
          </cell>
          <cell r="N26">
            <v>12450064.189999999</v>
          </cell>
          <cell r="O26">
            <v>-1436610</v>
          </cell>
          <cell r="P26">
            <v>11013454.189999999</v>
          </cell>
        </row>
        <row r="27">
          <cell r="A27" t="str">
            <v xml:space="preserve"> </v>
          </cell>
        </row>
        <row r="28">
          <cell r="A28" t="str">
            <v>TOTAL CURRENT ASSETS</v>
          </cell>
          <cell r="G28">
            <v>89271925.510000005</v>
          </cell>
          <cell r="H28">
            <v>39567803.009999998</v>
          </cell>
          <cell r="I28">
            <v>44193390.840000004</v>
          </cell>
          <cell r="J28">
            <v>33687082.439999998</v>
          </cell>
          <cell r="K28">
            <v>2869625.07</v>
          </cell>
          <cell r="L28">
            <v>828441.85</v>
          </cell>
          <cell r="M28">
            <v>0</v>
          </cell>
          <cell r="N28">
            <v>210418268.72</v>
          </cell>
          <cell r="O28">
            <v>-103125112.91870002</v>
          </cell>
          <cell r="P28">
            <v>107293155.80129997</v>
          </cell>
        </row>
        <row r="30">
          <cell r="A30" t="str">
            <v xml:space="preserve">  Fixed Assets</v>
          </cell>
          <cell r="G30">
            <v>16993020.48</v>
          </cell>
          <cell r="H30">
            <v>65842793.670000002</v>
          </cell>
          <cell r="I30">
            <v>12929207.24</v>
          </cell>
          <cell r="J30">
            <v>39622451.039999999</v>
          </cell>
          <cell r="K30">
            <v>565622.55000000005</v>
          </cell>
          <cell r="L30">
            <v>82670.13</v>
          </cell>
          <cell r="M30">
            <v>0</v>
          </cell>
          <cell r="N30">
            <v>136035765.11000001</v>
          </cell>
          <cell r="O30">
            <v>0</v>
          </cell>
          <cell r="P30">
            <v>136035765.11000001</v>
          </cell>
        </row>
        <row r="31">
          <cell r="A31" t="str">
            <v xml:space="preserve">     Less Accumulated Depreciation</v>
          </cell>
          <cell r="G31">
            <v>-9549679</v>
          </cell>
          <cell r="H31">
            <v>-9659476.3699999992</v>
          </cell>
          <cell r="I31">
            <v>-175578.46</v>
          </cell>
          <cell r="J31">
            <v>-7788700.0700000003</v>
          </cell>
          <cell r="K31">
            <v>-379234.74</v>
          </cell>
          <cell r="L31">
            <v>-9639.7199999999993</v>
          </cell>
          <cell r="M31">
            <v>0</v>
          </cell>
          <cell r="N31">
            <v>-27562308.359999996</v>
          </cell>
          <cell r="O31">
            <v>0</v>
          </cell>
          <cell r="P31">
            <v>-27562308.359999996</v>
          </cell>
        </row>
        <row r="32">
          <cell r="A32" t="str">
            <v xml:space="preserve">     Reserve on Fixed Asset Held for Sale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 xml:space="preserve">  Net Fixed Assets</v>
          </cell>
          <cell r="G33">
            <v>7443341.4800000004</v>
          </cell>
          <cell r="H33">
            <v>56183317.300000004</v>
          </cell>
          <cell r="I33">
            <v>12753628.779999999</v>
          </cell>
          <cell r="J33">
            <v>31833750.969999999</v>
          </cell>
          <cell r="K33">
            <v>186387.81</v>
          </cell>
          <cell r="L33">
            <v>73030.41</v>
          </cell>
          <cell r="M33">
            <v>0</v>
          </cell>
          <cell r="N33">
            <v>108473456.75000001</v>
          </cell>
          <cell r="O33">
            <v>0</v>
          </cell>
          <cell r="P33">
            <v>108473456.75000001</v>
          </cell>
        </row>
        <row r="35">
          <cell r="A35" t="str">
            <v xml:space="preserve">  Long-Term Investments</v>
          </cell>
          <cell r="G35">
            <v>6125070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6125070</v>
          </cell>
          <cell r="O35">
            <v>0</v>
          </cell>
          <cell r="P35">
            <v>6125070</v>
          </cell>
        </row>
        <row r="36">
          <cell r="A36" t="str">
            <v xml:space="preserve">  Long-Term Deferred Taxes</v>
          </cell>
          <cell r="G36">
            <v>324618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N36">
            <v>324618</v>
          </cell>
          <cell r="O36">
            <v>-324618</v>
          </cell>
          <cell r="P36">
            <v>0</v>
          </cell>
        </row>
        <row r="37">
          <cell r="A37" t="str">
            <v xml:space="preserve">  Other Long-Term Assets</v>
          </cell>
          <cell r="G37">
            <v>74464</v>
          </cell>
          <cell r="H37">
            <v>0</v>
          </cell>
          <cell r="I37">
            <v>0</v>
          </cell>
          <cell r="J37">
            <v>91116</v>
          </cell>
          <cell r="K37">
            <v>0</v>
          </cell>
          <cell r="L37">
            <v>0</v>
          </cell>
          <cell r="M37">
            <v>0</v>
          </cell>
          <cell r="N37">
            <v>165580</v>
          </cell>
          <cell r="O37">
            <v>0</v>
          </cell>
          <cell r="P37">
            <v>165580</v>
          </cell>
        </row>
        <row r="38">
          <cell r="A38" t="str">
            <v xml:space="preserve">  Longterm Intercompany Receivable</v>
          </cell>
          <cell r="G38">
            <v>89686003</v>
          </cell>
          <cell r="H38">
            <v>0</v>
          </cell>
          <cell r="I38">
            <v>62874099</v>
          </cell>
          <cell r="J38">
            <v>389404</v>
          </cell>
          <cell r="K38">
            <v>0</v>
          </cell>
          <cell r="L38">
            <v>0</v>
          </cell>
          <cell r="M38">
            <v>0</v>
          </cell>
          <cell r="N38">
            <v>152949506</v>
          </cell>
          <cell r="O38">
            <v>-152949506</v>
          </cell>
          <cell r="P38">
            <v>0</v>
          </cell>
        </row>
        <row r="39">
          <cell r="A39" t="str">
            <v xml:space="preserve">  Deposits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 xml:space="preserve">  Intangibles</v>
          </cell>
          <cell r="G40">
            <v>125000</v>
          </cell>
          <cell r="H40">
            <v>8796082</v>
          </cell>
          <cell r="I40">
            <v>0</v>
          </cell>
          <cell r="J40">
            <v>0</v>
          </cell>
          <cell r="K40">
            <v>0</v>
          </cell>
          <cell r="L40">
            <v>1341769.1000000001</v>
          </cell>
          <cell r="M40">
            <v>0</v>
          </cell>
          <cell r="N40">
            <v>10262851.1</v>
          </cell>
          <cell r="O40">
            <v>0</v>
          </cell>
          <cell r="P40">
            <v>10262851.1</v>
          </cell>
        </row>
        <row r="41">
          <cell r="A41" t="str">
            <v xml:space="preserve">  Less: Accumulated Amorization</v>
          </cell>
          <cell r="G41">
            <v>-102083</v>
          </cell>
          <cell r="H41">
            <v>-2720911.51</v>
          </cell>
          <cell r="I41">
            <v>0</v>
          </cell>
          <cell r="J41">
            <v>0</v>
          </cell>
          <cell r="K41">
            <v>0</v>
          </cell>
          <cell r="L41">
            <v>-64551.87</v>
          </cell>
          <cell r="M41">
            <v>0</v>
          </cell>
          <cell r="N41">
            <v>-2887546.38</v>
          </cell>
          <cell r="O41">
            <v>0</v>
          </cell>
          <cell r="P41">
            <v>-2887546.38</v>
          </cell>
        </row>
        <row r="42">
          <cell r="A42" t="str">
            <v xml:space="preserve">      Net Goodwill</v>
          </cell>
          <cell r="G42">
            <v>22917</v>
          </cell>
          <cell r="H42">
            <v>6075170.4900000002</v>
          </cell>
          <cell r="I42">
            <v>0</v>
          </cell>
          <cell r="J42">
            <v>0</v>
          </cell>
          <cell r="K42">
            <v>0</v>
          </cell>
          <cell r="L42">
            <v>1277217.23</v>
          </cell>
          <cell r="M42">
            <v>0</v>
          </cell>
          <cell r="N42">
            <v>7375304.7199999997</v>
          </cell>
          <cell r="O42">
            <v>0</v>
          </cell>
          <cell r="P42">
            <v>7375304.7199999997</v>
          </cell>
        </row>
        <row r="44">
          <cell r="A44" t="str">
            <v xml:space="preserve">  Investment in Subsidiaries</v>
          </cell>
          <cell r="G44">
            <v>27156370</v>
          </cell>
          <cell r="H44">
            <v>0</v>
          </cell>
          <cell r="I44">
            <v>20350322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47506692</v>
          </cell>
          <cell r="O44">
            <v>-47506692</v>
          </cell>
          <cell r="P44">
            <v>0</v>
          </cell>
        </row>
        <row r="46">
          <cell r="A46" t="str">
            <v>TOTAL ASSETS</v>
          </cell>
          <cell r="G46">
            <v>220104708.99000001</v>
          </cell>
          <cell r="H46">
            <v>101826290.8</v>
          </cell>
          <cell r="I46">
            <v>140171440.62</v>
          </cell>
          <cell r="J46">
            <v>66001353.409999996</v>
          </cell>
          <cell r="K46">
            <v>3056012.88</v>
          </cell>
          <cell r="L46">
            <v>2178689.4900000002</v>
          </cell>
          <cell r="M46">
            <v>0</v>
          </cell>
          <cell r="N46">
            <v>533338496.19000006</v>
          </cell>
          <cell r="O46">
            <v>-303905928.91870004</v>
          </cell>
          <cell r="P46">
            <v>229432567.27129999</v>
          </cell>
        </row>
        <row r="48">
          <cell r="A48" t="str">
            <v>LIABILITIES AND EQUITY</v>
          </cell>
        </row>
        <row r="50">
          <cell r="A50" t="str">
            <v>Current Liabilities</v>
          </cell>
        </row>
        <row r="51">
          <cell r="A51" t="str">
            <v xml:space="preserve">  Trade Accounts Payable</v>
          </cell>
          <cell r="G51">
            <v>3911651</v>
          </cell>
          <cell r="H51">
            <v>2678197.89</v>
          </cell>
          <cell r="I51">
            <v>0</v>
          </cell>
          <cell r="J51">
            <v>2005537</v>
          </cell>
          <cell r="K51">
            <v>276999.96999999997</v>
          </cell>
          <cell r="L51">
            <v>25922</v>
          </cell>
          <cell r="M51">
            <v>0</v>
          </cell>
          <cell r="N51">
            <v>8898307.8600000013</v>
          </cell>
          <cell r="O51">
            <v>0</v>
          </cell>
          <cell r="P51">
            <v>8898307.8600000013</v>
          </cell>
        </row>
        <row r="52">
          <cell r="A52" t="str">
            <v xml:space="preserve">  Intercompany Accounts Payable</v>
          </cell>
          <cell r="G52">
            <v>53396108.399999999</v>
          </cell>
          <cell r="H52">
            <v>14246272.140000001</v>
          </cell>
          <cell r="I52">
            <v>25221022</v>
          </cell>
          <cell r="J52">
            <v>9083975.1099999994</v>
          </cell>
          <cell r="K52">
            <v>620044.47</v>
          </cell>
          <cell r="L52">
            <v>548798.92000000004</v>
          </cell>
          <cell r="M52">
            <v>0</v>
          </cell>
          <cell r="N52">
            <v>103116221.03999999</v>
          </cell>
          <cell r="O52">
            <v>-103116221.03999999</v>
          </cell>
          <cell r="P52">
            <v>0</v>
          </cell>
        </row>
        <row r="53">
          <cell r="A53" t="str">
            <v xml:space="preserve">  Accrued Expenses</v>
          </cell>
          <cell r="G53">
            <v>11527364</v>
          </cell>
          <cell r="H53">
            <v>3541085.06</v>
          </cell>
          <cell r="I53">
            <v>3244178</v>
          </cell>
          <cell r="J53">
            <v>1686602.77</v>
          </cell>
          <cell r="K53">
            <v>211844.41</v>
          </cell>
          <cell r="L53">
            <v>120578.01</v>
          </cell>
          <cell r="M53">
            <v>0</v>
          </cell>
          <cell r="N53">
            <v>20331652.250000004</v>
          </cell>
          <cell r="O53">
            <v>0</v>
          </cell>
          <cell r="P53">
            <v>20331652.250000004</v>
          </cell>
        </row>
        <row r="54">
          <cell r="A54" t="str">
            <v xml:space="preserve">  Accrued Interest</v>
          </cell>
          <cell r="G54">
            <v>0</v>
          </cell>
          <cell r="H54">
            <v>0</v>
          </cell>
          <cell r="I54">
            <v>0</v>
          </cell>
          <cell r="J54">
            <v>14569.15</v>
          </cell>
          <cell r="K54">
            <v>0</v>
          </cell>
          <cell r="L54">
            <v>0</v>
          </cell>
          <cell r="M54">
            <v>0</v>
          </cell>
          <cell r="N54">
            <v>14569.15</v>
          </cell>
          <cell r="O54">
            <v>0</v>
          </cell>
          <cell r="P54">
            <v>14569.15</v>
          </cell>
        </row>
        <row r="55">
          <cell r="A55" t="str">
            <v xml:space="preserve">  Income Tax Payable</v>
          </cell>
          <cell r="G55">
            <v>355288.37</v>
          </cell>
          <cell r="H55">
            <v>0</v>
          </cell>
          <cell r="I55">
            <v>192478.58</v>
          </cell>
          <cell r="J55">
            <v>0</v>
          </cell>
          <cell r="K55">
            <v>325245.09999999998</v>
          </cell>
          <cell r="L55">
            <v>5219.7</v>
          </cell>
          <cell r="M55">
            <v>0</v>
          </cell>
          <cell r="N55">
            <v>878231.75</v>
          </cell>
          <cell r="O55">
            <v>-260604</v>
          </cell>
          <cell r="P55">
            <v>617627.75</v>
          </cell>
        </row>
        <row r="56">
          <cell r="A56" t="str">
            <v xml:space="preserve">  Current Deferred Taxes</v>
          </cell>
          <cell r="G56">
            <v>43800</v>
          </cell>
          <cell r="H56">
            <v>620666.26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664466.26</v>
          </cell>
          <cell r="O56">
            <v>-160470</v>
          </cell>
          <cell r="P56">
            <v>503996.26</v>
          </cell>
        </row>
        <row r="57">
          <cell r="A57" t="str">
            <v xml:space="preserve">   Short Term Debt</v>
          </cell>
          <cell r="G57">
            <v>0</v>
          </cell>
          <cell r="H57">
            <v>0</v>
          </cell>
          <cell r="I57">
            <v>0</v>
          </cell>
          <cell r="J57">
            <v>571271</v>
          </cell>
          <cell r="K57">
            <v>0</v>
          </cell>
          <cell r="L57">
            <v>0</v>
          </cell>
          <cell r="M57">
            <v>0</v>
          </cell>
          <cell r="N57">
            <v>571271</v>
          </cell>
          <cell r="O57">
            <v>0</v>
          </cell>
          <cell r="P57">
            <v>571271</v>
          </cell>
        </row>
        <row r="58">
          <cell r="A58" t="str">
            <v xml:space="preserve">   Current Portion of Long Term Debt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A59" t="str">
            <v xml:space="preserve">   Current Portion of Cap Lease</v>
          </cell>
          <cell r="G59">
            <v>496493.21</v>
          </cell>
          <cell r="H59">
            <v>150898.73000000001</v>
          </cell>
          <cell r="I59">
            <v>0</v>
          </cell>
          <cell r="J59">
            <v>1444</v>
          </cell>
          <cell r="K59">
            <v>0</v>
          </cell>
          <cell r="L59">
            <v>0</v>
          </cell>
          <cell r="M59">
            <v>0</v>
          </cell>
          <cell r="N59">
            <v>648835.93999999994</v>
          </cell>
          <cell r="O59">
            <v>0</v>
          </cell>
          <cell r="P59">
            <v>648835.93999999994</v>
          </cell>
        </row>
        <row r="60">
          <cell r="A60" t="str">
            <v xml:space="preserve">   Current Portion of Mortages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</row>
        <row r="62">
          <cell r="A62" t="str">
            <v>TOTAL CURRENT LIABILITIES</v>
          </cell>
          <cell r="G62">
            <v>69730704.980000004</v>
          </cell>
          <cell r="H62">
            <v>21237120.080000002</v>
          </cell>
          <cell r="I62">
            <v>28657678.579999998</v>
          </cell>
          <cell r="J62">
            <v>13363399.029999999</v>
          </cell>
          <cell r="K62">
            <v>1434133.95</v>
          </cell>
          <cell r="L62">
            <v>700518.63</v>
          </cell>
          <cell r="M62">
            <v>0</v>
          </cell>
          <cell r="N62">
            <v>135123555.25</v>
          </cell>
          <cell r="O62">
            <v>-103537295.03999999</v>
          </cell>
          <cell r="P62">
            <v>31586260.210000008</v>
          </cell>
        </row>
        <row r="65">
          <cell r="A65" t="str">
            <v xml:space="preserve"> Long Term Debt (less cur portion)</v>
          </cell>
          <cell r="G65">
            <v>0</v>
          </cell>
          <cell r="H65">
            <v>0</v>
          </cell>
          <cell r="I65">
            <v>0</v>
          </cell>
          <cell r="J65">
            <v>1754005</v>
          </cell>
          <cell r="K65">
            <v>0</v>
          </cell>
          <cell r="L65">
            <v>0</v>
          </cell>
          <cell r="M65">
            <v>0</v>
          </cell>
          <cell r="N65">
            <v>1754005</v>
          </cell>
          <cell r="O65">
            <v>0</v>
          </cell>
          <cell r="P65">
            <v>1754005</v>
          </cell>
        </row>
        <row r="66">
          <cell r="A66" t="str">
            <v xml:space="preserve"> Capital Lease (less cur portion)</v>
          </cell>
          <cell r="G66">
            <v>132333.09</v>
          </cell>
          <cell r="H66">
            <v>204923.14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337256.23</v>
          </cell>
          <cell r="O66">
            <v>0</v>
          </cell>
          <cell r="P66">
            <v>337256.23</v>
          </cell>
        </row>
        <row r="67">
          <cell r="A67" t="str">
            <v xml:space="preserve"> Mortage (less cur portion)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Other Long Term Liability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Long-Term Interco Payables</v>
          </cell>
          <cell r="G69">
            <v>389404</v>
          </cell>
          <cell r="H69">
            <v>56878255.82</v>
          </cell>
          <cell r="I69">
            <v>93121487</v>
          </cell>
          <cell r="J69">
            <v>1873486</v>
          </cell>
          <cell r="K69">
            <v>0</v>
          </cell>
          <cell r="L69">
            <v>685644.02</v>
          </cell>
          <cell r="M69">
            <v>0</v>
          </cell>
          <cell r="N69">
            <v>152948276.84</v>
          </cell>
          <cell r="O69">
            <v>-152948276.84</v>
          </cell>
          <cell r="P69">
            <v>0</v>
          </cell>
        </row>
        <row r="70">
          <cell r="A70" t="str">
            <v>Long-Term Deferred Taxes</v>
          </cell>
          <cell r="G70">
            <v>5967483</v>
          </cell>
          <cell r="H70">
            <v>3343373.79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9310856.7899999991</v>
          </cell>
          <cell r="O70">
            <v>-4344775</v>
          </cell>
          <cell r="P70">
            <v>4966081.79</v>
          </cell>
        </row>
        <row r="72">
          <cell r="A72" t="str">
            <v>TOTAL LIABILITIES</v>
          </cell>
          <cell r="G72">
            <v>76219925.070000008</v>
          </cell>
          <cell r="H72">
            <v>81663672.830000013</v>
          </cell>
          <cell r="I72">
            <v>121779165.58</v>
          </cell>
          <cell r="J72">
            <v>16990890.030000001</v>
          </cell>
          <cell r="K72">
            <v>1434133.95</v>
          </cell>
          <cell r="L72">
            <v>1386162.65</v>
          </cell>
          <cell r="M72">
            <v>0</v>
          </cell>
          <cell r="N72">
            <v>299473950.11000001</v>
          </cell>
          <cell r="O72">
            <v>-260830346.88</v>
          </cell>
          <cell r="P72">
            <v>38643603.230000004</v>
          </cell>
        </row>
        <row r="74">
          <cell r="A74" t="str">
            <v>Stockholders' Equity</v>
          </cell>
        </row>
        <row r="75">
          <cell r="A75" t="str">
            <v xml:space="preserve">  Common Stock + APIC</v>
          </cell>
          <cell r="G75">
            <v>81263863.090000004</v>
          </cell>
          <cell r="H75">
            <v>14355495</v>
          </cell>
          <cell r="I75">
            <v>10815022</v>
          </cell>
          <cell r="J75">
            <v>100</v>
          </cell>
          <cell r="K75">
            <v>1361585</v>
          </cell>
          <cell r="L75">
            <v>838723</v>
          </cell>
          <cell r="M75">
            <v>0</v>
          </cell>
          <cell r="N75">
            <v>108634788.09</v>
          </cell>
          <cell r="O75">
            <v>-27127856</v>
          </cell>
          <cell r="P75">
            <v>81506932.090000004</v>
          </cell>
        </row>
        <row r="76">
          <cell r="A76" t="str">
            <v xml:space="preserve">  Unrealized Gain(Loss) on Investments</v>
          </cell>
          <cell r="G76">
            <v>-66158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-66158</v>
          </cell>
          <cell r="O76">
            <v>0</v>
          </cell>
          <cell r="P76">
            <v>-66158</v>
          </cell>
        </row>
        <row r="77">
          <cell r="A77" t="str">
            <v xml:space="preserve">  Prior Year Retained Earnings</v>
          </cell>
          <cell r="G77">
            <v>59273856</v>
          </cell>
          <cell r="H77">
            <v>9426065</v>
          </cell>
          <cell r="I77">
            <v>2705755.46</v>
          </cell>
          <cell r="J77">
            <v>51232352</v>
          </cell>
          <cell r="K77">
            <v>562855</v>
          </cell>
          <cell r="L77">
            <v>10126</v>
          </cell>
          <cell r="M77">
            <v>0</v>
          </cell>
          <cell r="N77">
            <v>123211009.45999999</v>
          </cell>
          <cell r="O77">
            <v>-20050198</v>
          </cell>
          <cell r="P77">
            <v>103160811.45999999</v>
          </cell>
        </row>
        <row r="78">
          <cell r="A78" t="str">
            <v xml:space="preserve">  Current Year Retained Earnings</v>
          </cell>
          <cell r="G78">
            <v>3413198</v>
          </cell>
          <cell r="H78">
            <v>-2754173</v>
          </cell>
          <cell r="I78">
            <v>4871504</v>
          </cell>
          <cell r="J78">
            <v>-2221988</v>
          </cell>
          <cell r="K78">
            <v>-286397</v>
          </cell>
          <cell r="L78">
            <v>-28437</v>
          </cell>
          <cell r="M78">
            <v>0</v>
          </cell>
          <cell r="N78">
            <v>2993707</v>
          </cell>
          <cell r="O78">
            <v>4139304.1450000005</v>
          </cell>
          <cell r="P78">
            <v>7133011.1450000005</v>
          </cell>
        </row>
        <row r="79">
          <cell r="G79">
            <v>62687054</v>
          </cell>
          <cell r="H79">
            <v>6671892</v>
          </cell>
          <cell r="I79">
            <v>7577259.46</v>
          </cell>
          <cell r="J79">
            <v>49010364</v>
          </cell>
          <cell r="K79">
            <v>276458</v>
          </cell>
          <cell r="L79">
            <v>-18311</v>
          </cell>
          <cell r="M79">
            <v>0</v>
          </cell>
          <cell r="N79">
            <v>126204716.45999999</v>
          </cell>
          <cell r="O79">
            <v>-15910893.855</v>
          </cell>
          <cell r="P79">
            <v>110293822.60499999</v>
          </cell>
        </row>
        <row r="80">
          <cell r="A80" t="str">
            <v xml:space="preserve"> Dividend distribution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A81" t="str">
            <v xml:space="preserve"> Cumulative Translation Adj.</v>
          </cell>
          <cell r="G81">
            <v>0</v>
          </cell>
          <cell r="H81">
            <v>-864769</v>
          </cell>
          <cell r="I81">
            <v>0</v>
          </cell>
          <cell r="J81">
            <v>0</v>
          </cell>
          <cell r="K81">
            <v>-16164</v>
          </cell>
          <cell r="L81">
            <v>-27885</v>
          </cell>
          <cell r="M81">
            <v>0</v>
          </cell>
          <cell r="N81">
            <v>-908818</v>
          </cell>
          <cell r="O81">
            <v>-36833</v>
          </cell>
          <cell r="P81">
            <v>-945651</v>
          </cell>
        </row>
        <row r="83">
          <cell r="A83" t="str">
            <v>TOTAL STOCKHOLDERS' EQUITY</v>
          </cell>
          <cell r="G83">
            <v>143884759.09</v>
          </cell>
          <cell r="H83">
            <v>20162618</v>
          </cell>
          <cell r="I83">
            <v>18392281.460000001</v>
          </cell>
          <cell r="J83">
            <v>49010464</v>
          </cell>
          <cell r="K83">
            <v>1621879</v>
          </cell>
          <cell r="L83">
            <v>792527</v>
          </cell>
          <cell r="M83">
            <v>0</v>
          </cell>
          <cell r="N83">
            <v>233864528.55000001</v>
          </cell>
          <cell r="O83">
            <v>-43075582.855000004</v>
          </cell>
          <cell r="P83">
            <v>190788945.69499999</v>
          </cell>
        </row>
        <row r="85">
          <cell r="A85" t="str">
            <v>TOTAL LIABILITY AND EQUITY</v>
          </cell>
          <cell r="G85">
            <v>220104684.16000003</v>
          </cell>
          <cell r="H85">
            <v>101826290.83000001</v>
          </cell>
          <cell r="I85">
            <v>140171447.03999999</v>
          </cell>
          <cell r="J85">
            <v>66001354.030000001</v>
          </cell>
          <cell r="K85">
            <v>3056012.95</v>
          </cell>
          <cell r="L85">
            <v>2178689.65</v>
          </cell>
          <cell r="M85">
            <v>0</v>
          </cell>
          <cell r="N85">
            <v>533338478.66000003</v>
          </cell>
          <cell r="O85">
            <v>-303905929.73500001</v>
          </cell>
          <cell r="P85">
            <v>229432548.92500001</v>
          </cell>
        </row>
        <row r="87">
          <cell r="A87" t="str">
            <v>Exchange Rate</v>
          </cell>
          <cell r="G87">
            <v>1</v>
          </cell>
          <cell r="H87">
            <v>1.5959000000000001</v>
          </cell>
          <cell r="I87">
            <v>1</v>
          </cell>
          <cell r="J87">
            <v>1</v>
          </cell>
          <cell r="K87">
            <v>0.68710000000000004</v>
          </cell>
          <cell r="L87">
            <v>0.61299999999999999</v>
          </cell>
          <cell r="M87">
            <v>1</v>
          </cell>
        </row>
        <row r="88">
          <cell r="A88" t="str">
            <v>Exchange Rate</v>
          </cell>
          <cell r="G88">
            <v>1</v>
          </cell>
          <cell r="H88">
            <v>1.5959000000000001</v>
          </cell>
          <cell r="J88">
            <v>1</v>
          </cell>
          <cell r="K88">
            <v>0.68710000000000004</v>
          </cell>
        </row>
        <row r="89">
          <cell r="A89" t="str">
            <v>Diff</v>
          </cell>
          <cell r="G89">
            <v>24.829999983310699</v>
          </cell>
          <cell r="H89">
            <v>-3.0000016093254089E-2</v>
          </cell>
          <cell r="J89">
            <v>-0.62000000476837158</v>
          </cell>
          <cell r="K89">
            <v>-6.9999999832361937E-2</v>
          </cell>
          <cell r="N89">
            <v>17.530000030994415</v>
          </cell>
          <cell r="O89">
            <v>0.81629997491836548</v>
          </cell>
          <cell r="P89">
            <v>18.346299976110458</v>
          </cell>
        </row>
        <row r="91">
          <cell r="A91" t="str">
            <v>Net Assets (Assets-Liab)</v>
          </cell>
          <cell r="G91">
            <v>143884783.92000002</v>
          </cell>
          <cell r="H91">
            <v>20162617.969999984</v>
          </cell>
          <cell r="J91">
            <v>49010463.379999995</v>
          </cell>
          <cell r="K91">
            <v>1621878.93</v>
          </cell>
          <cell r="N91">
            <v>214679744.19999999</v>
          </cell>
          <cell r="O91">
            <v>-43075582.038700044</v>
          </cell>
          <cell r="P91">
            <v>190788964.0413</v>
          </cell>
        </row>
        <row r="92">
          <cell r="A92" t="str">
            <v xml:space="preserve">  Less InterCompany</v>
          </cell>
          <cell r="G92">
            <v>50146722.600000001</v>
          </cell>
          <cell r="H92">
            <v>-46191681.719999999</v>
          </cell>
          <cell r="J92">
            <v>16474692.510000002</v>
          </cell>
          <cell r="K92">
            <v>-620044.47</v>
          </cell>
          <cell r="N92">
            <v>19809688.920000006</v>
          </cell>
          <cell r="O92">
            <v>-399467.98000001907</v>
          </cell>
          <cell r="P92">
            <v>19410220.939999986</v>
          </cell>
        </row>
        <row r="93">
          <cell r="A93" t="str">
            <v>Net Assets Excl InterCompany</v>
          </cell>
          <cell r="G93">
            <v>93738061.320000023</v>
          </cell>
          <cell r="H93">
            <v>66354299.689999983</v>
          </cell>
          <cell r="J93">
            <v>32535770.869999994</v>
          </cell>
          <cell r="K93">
            <v>2241923.4</v>
          </cell>
          <cell r="N93">
            <v>194870055.27999997</v>
          </cell>
          <cell r="O93">
            <v>-42676114.058700025</v>
          </cell>
          <cell r="P93">
            <v>171378743.1013</v>
          </cell>
        </row>
        <row r="95">
          <cell r="A95" t="str">
            <v>TOTAL LONG-LIVED ASSETS</v>
          </cell>
          <cell r="G95">
            <v>116172473.99000001</v>
          </cell>
          <cell r="H95">
            <v>76893444.560000002</v>
          </cell>
          <cell r="I95">
            <v>40004709.620000005</v>
          </cell>
          <cell r="J95">
            <v>38569199.789999992</v>
          </cell>
          <cell r="K95">
            <v>3056012.88</v>
          </cell>
          <cell r="L95">
            <v>2178689.4900000002</v>
          </cell>
          <cell r="M95">
            <v>0</v>
          </cell>
          <cell r="N95">
            <v>276874530.33000004</v>
          </cell>
          <cell r="O95">
            <v>-47441963.05870004</v>
          </cell>
          <cell r="P95">
            <v>229432567.27129999</v>
          </cell>
        </row>
        <row r="97">
          <cell r="A97" t="str">
            <v>NET LIABILITIES AND EQUITY</v>
          </cell>
          <cell r="G97">
            <v>166319171.76000002</v>
          </cell>
          <cell r="H97">
            <v>30701762.870000012</v>
          </cell>
          <cell r="I97">
            <v>21828938.039999992</v>
          </cell>
          <cell r="J97">
            <v>55043892.920000002</v>
          </cell>
          <cell r="K97">
            <v>2435968.48</v>
          </cell>
          <cell r="L97">
            <v>944246.71</v>
          </cell>
          <cell r="M97">
            <v>0</v>
          </cell>
          <cell r="N97">
            <v>277273980.78000009</v>
          </cell>
          <cell r="O97">
            <v>-47841431.855000019</v>
          </cell>
          <cell r="P97">
            <v>229432548.92500001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 Schedule of Investmen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作業手順"/>
      <sheetName val="BS"/>
      <sheetName val="PL-IFP"/>
      <sheetName val="PL-PULP"/>
      <sheetName val="PL-MDF"/>
      <sheetName val="Budget-IFP"/>
      <sheetName val="Budget-PULP"/>
      <sheetName val="Budget-MDF"/>
      <sheetName val="AC Detail"/>
      <sheetName val="Charges"/>
      <sheetName val="Inter-co"/>
      <sheetName val="account"/>
      <sheetName val="2. Schedule of Investmen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 &amp; L Company Comp Rolling"/>
      <sheetName val="P &amp; L Consolidated Compare"/>
      <sheetName val="P &amp; L Qtrly Comp Chg 1 vs 2"/>
      <sheetName val="P &amp; L Qtrly by Comp 1"/>
      <sheetName val="P &amp; L Qtrly by Comp 2"/>
      <sheetName val="P &amp; L Monthly by Company"/>
      <sheetName val="Exchange"/>
      <sheetName val="MTB"/>
      <sheetName val="Dept Table"/>
      <sheetName val="Account Master"/>
      <sheetName val="Entity Table"/>
      <sheetName val="Mth"/>
      <sheetName val="Layout"/>
      <sheetName val="GL ACCT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 xml:space="preserve"> Company ID</v>
          </cell>
          <cell r="B1" t="str">
            <v>Company Name</v>
          </cell>
        </row>
        <row r="2">
          <cell r="A2" t="str">
            <v>AS</v>
          </cell>
          <cell r="B2" t="str">
            <v>Asia Region</v>
          </cell>
        </row>
        <row r="3">
          <cell r="A3" t="str">
            <v>CC0001</v>
          </cell>
          <cell r="B3" t="str">
            <v>Sunrise San Jose</v>
          </cell>
        </row>
        <row r="4">
          <cell r="A4" t="str">
            <v>CC0020</v>
          </cell>
          <cell r="B4" t="str">
            <v>Sunrise Pro.Tel</v>
          </cell>
        </row>
        <row r="5">
          <cell r="A5" t="str">
            <v>CC0021</v>
          </cell>
          <cell r="B5" t="str">
            <v>Sunrise Japan</v>
          </cell>
        </row>
        <row r="6">
          <cell r="A6" t="str">
            <v>CC0022</v>
          </cell>
          <cell r="B6" t="str">
            <v>Sunrise Korea</v>
          </cell>
        </row>
        <row r="7">
          <cell r="A7" t="str">
            <v>CC0030</v>
          </cell>
          <cell r="B7" t="str">
            <v>Sunrise Taiwan</v>
          </cell>
        </row>
        <row r="8">
          <cell r="A8" t="str">
            <v>CC0035</v>
          </cell>
          <cell r="B8" t="str">
            <v>Sunrise Broadband</v>
          </cell>
        </row>
        <row r="9">
          <cell r="A9" t="str">
            <v>CC0046</v>
          </cell>
          <cell r="B9" t="str">
            <v>Sunrise Luciol</v>
          </cell>
        </row>
        <row r="10">
          <cell r="A10" t="str">
            <v>CC0047</v>
          </cell>
          <cell r="B10" t="str">
            <v>Sunrise GIE</v>
          </cell>
        </row>
        <row r="11">
          <cell r="A11" t="str">
            <v>CC0048</v>
          </cell>
          <cell r="B11" t="str">
            <v>Sunrise Germany</v>
          </cell>
        </row>
        <row r="12">
          <cell r="A12" t="str">
            <v>CC0049</v>
          </cell>
          <cell r="B12" t="str">
            <v>Sunrise Italy</v>
          </cell>
        </row>
        <row r="13">
          <cell r="A13" t="str">
            <v>CC0050</v>
          </cell>
          <cell r="B13" t="str">
            <v>Sunrise France</v>
          </cell>
        </row>
        <row r="14">
          <cell r="A14" t="str">
            <v>CC0051</v>
          </cell>
          <cell r="B14" t="str">
            <v>Sunrise China</v>
          </cell>
        </row>
        <row r="15">
          <cell r="A15" t="str">
            <v>CC0052</v>
          </cell>
          <cell r="B15" t="str">
            <v>Sunrise Hong Kong</v>
          </cell>
        </row>
        <row r="16">
          <cell r="A16" t="str">
            <v>CC0053</v>
          </cell>
          <cell r="B16" t="str">
            <v>Sunrise Mexico</v>
          </cell>
        </row>
        <row r="17">
          <cell r="A17" t="str">
            <v>CC0054</v>
          </cell>
          <cell r="B17" t="str">
            <v>Sunrise Spain</v>
          </cell>
        </row>
        <row r="18">
          <cell r="A18" t="str">
            <v>CC0101</v>
          </cell>
          <cell r="B18" t="str">
            <v>NASO</v>
          </cell>
        </row>
        <row r="19">
          <cell r="A19" t="str">
            <v>EL</v>
          </cell>
          <cell r="B19" t="str">
            <v>Elimination Company</v>
          </cell>
        </row>
        <row r="20">
          <cell r="A20" t="str">
            <v>EU</v>
          </cell>
          <cell r="B20" t="str">
            <v>European, Middle East and Africa</v>
          </cell>
        </row>
        <row r="21">
          <cell r="A21" t="str">
            <v>LA</v>
          </cell>
          <cell r="B21" t="str">
            <v>Latin American</v>
          </cell>
        </row>
        <row r="22">
          <cell r="A22" t="str">
            <v>NA</v>
          </cell>
          <cell r="B22" t="str">
            <v>North America</v>
          </cell>
        </row>
        <row r="23">
          <cell r="A23" t="str">
            <v>TW</v>
          </cell>
          <cell r="B23" t="str">
            <v>Taiwan</v>
          </cell>
        </row>
      </sheetData>
      <sheetData sheetId="11">
        <row r="1">
          <cell r="A1" t="str">
            <v>00</v>
          </cell>
          <cell r="B1" t="str">
            <v>Unknown</v>
          </cell>
        </row>
        <row r="2">
          <cell r="A2" t="str">
            <v>01</v>
          </cell>
          <cell r="B2" t="str">
            <v>January</v>
          </cell>
        </row>
        <row r="3">
          <cell r="A3" t="str">
            <v>02</v>
          </cell>
          <cell r="B3" t="str">
            <v>February</v>
          </cell>
        </row>
        <row r="4">
          <cell r="A4" t="str">
            <v>03</v>
          </cell>
          <cell r="B4" t="str">
            <v>March</v>
          </cell>
        </row>
        <row r="5">
          <cell r="A5" t="str">
            <v>04</v>
          </cell>
          <cell r="B5" t="str">
            <v>April</v>
          </cell>
        </row>
        <row r="6">
          <cell r="A6" t="str">
            <v>05</v>
          </cell>
          <cell r="B6" t="str">
            <v>May</v>
          </cell>
        </row>
        <row r="7">
          <cell r="A7" t="str">
            <v>06</v>
          </cell>
          <cell r="B7" t="str">
            <v>June</v>
          </cell>
        </row>
        <row r="8">
          <cell r="A8" t="str">
            <v>07</v>
          </cell>
          <cell r="B8" t="str">
            <v>July</v>
          </cell>
        </row>
        <row r="9">
          <cell r="A9" t="str">
            <v>08</v>
          </cell>
          <cell r="B9" t="str">
            <v>August</v>
          </cell>
        </row>
        <row r="10">
          <cell r="A10" t="str">
            <v>09</v>
          </cell>
          <cell r="B10" t="str">
            <v>September</v>
          </cell>
        </row>
        <row r="11">
          <cell r="A11" t="str">
            <v>10</v>
          </cell>
          <cell r="B11" t="str">
            <v>October</v>
          </cell>
        </row>
        <row r="12">
          <cell r="A12" t="str">
            <v>11</v>
          </cell>
          <cell r="B12" t="str">
            <v>November</v>
          </cell>
        </row>
        <row r="13">
          <cell r="A13" t="str">
            <v>12</v>
          </cell>
          <cell r="B13" t="str">
            <v>December</v>
          </cell>
        </row>
      </sheetData>
      <sheetData sheetId="12"/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 Analysis 4.20.01"/>
      <sheetName val="SPA Schedule"/>
      <sheetName val="MergeCo Cap Table"/>
      <sheetName val="POP Capital 4-11"/>
      <sheetName val="OLP Capitalization"/>
      <sheetName val="PNO 30 Mar '01"/>
      <sheetName val="OLP Conversion"/>
      <sheetName val="Conversion Formula"/>
      <sheetName val="NOTES"/>
      <sheetName val="Option Grants"/>
      <sheetName val="POP Capital"/>
      <sheetName val="Stock Ledger"/>
      <sheetName val="Warrants"/>
      <sheetName val="Sheet1"/>
      <sheetName val="Master Options"/>
      <sheetName val="PNO Warrants"/>
    </sheetNames>
    <sheetDataSet>
      <sheetData sheetId="0" refreshError="1"/>
      <sheetData sheetId="1" refreshError="1"/>
      <sheetData sheetId="2" refreshError="1">
        <row r="4">
          <cell r="D4">
            <v>2.4365804999999998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N WORKING SPRDSHT "/>
      <sheetName val="Sunwrkng 299"/>
      <sheetName val="inpu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 Analysis 4.20.01"/>
      <sheetName val="SPA Schedule"/>
      <sheetName val="MergeCo Cap Table"/>
      <sheetName val="POP Capital 4-11"/>
      <sheetName val="OLP Capitalization"/>
      <sheetName val="PNO 30 Mar '01"/>
      <sheetName val="OLP Conversion"/>
      <sheetName val="Conversion Formula"/>
      <sheetName val="NOTES"/>
      <sheetName val="Option Grants"/>
      <sheetName val="Sheet1"/>
      <sheetName val="POP Capital"/>
      <sheetName val="Master Options"/>
      <sheetName val="PNO Warrants"/>
      <sheetName val="Stock Ledger"/>
      <sheetName val="Warrants"/>
      <sheetName val="Option Pool"/>
    </sheetNames>
    <sheetDataSet>
      <sheetData sheetId="0" refreshError="1"/>
      <sheetData sheetId="1" refreshError="1"/>
      <sheetData sheetId="2" refreshError="1">
        <row r="4">
          <cell r="D4">
            <v>2.4365804999999998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 - R&amp;D Funding"/>
      <sheetName val="AR-OTHER"/>
      <sheetName val="SUN WORKING SPRDSHT 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Customize Your Invoice"/>
    </sheetNames>
    <sheetDataSet>
      <sheetData sheetId="0" refreshError="1"/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SYS.xls"/>
      <sheetName val="Data"/>
      <sheetName val="CALSYS"/>
      <sheetName val="AR - R&amp;D Funding"/>
    </sheetNames>
    <definedNames>
      <definedName name="DateTable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rnings (Maturity)"/>
      <sheetName val="Performance"/>
      <sheetName val="PurchasesSales"/>
      <sheetName val="Statement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tatement"/>
      <sheetName val="Performance"/>
      <sheetName val="Earnings (Asset)"/>
      <sheetName val="Earnings (Maturity)"/>
      <sheetName val="Reconciliation"/>
      <sheetName val="PurchasesSales"/>
      <sheetName val="Disclaim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rnings (Asset)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9"/>
      <sheetName val="List"/>
      <sheetName val="Liability by Emp"/>
      <sheetName val="Assumptions"/>
      <sheetName val="PTO_Liability.xlsx"/>
      <sheetName val="PTO_Liabilit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2004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 "/>
      <sheetName val="Audit Results - Template"/>
      <sheetName val="TOD Template Menu"/>
      <sheetName val="Menu Master"/>
      <sheetName val="Targeted Testing Master"/>
      <sheetName val="Non-Statistical Sampling Master"/>
      <sheetName val="Suppl Non-Stat Sample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>
        <row r="63">
          <cell r="C63">
            <v>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92">
          <cell r="B92" t="str">
            <v xml:space="preserve">   ?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Inventory Value"/>
      <sheetName val="Inventory Qty Rollforward"/>
      <sheetName val="FIFO Purchase Cost analysis"/>
      <sheetName val="Q4 RMA Invty"/>
      <sheetName val="WIP_for_Cond_orders"/>
      <sheetName val="additional Invty to exp &amp; COGS"/>
      <sheetName val="Dec10 Sales by Item"/>
      <sheetName val="SO2746"/>
      <sheetName val="Dec 10 Purchases"/>
      <sheetName val="Dec10 Accrual PUR "/>
      <sheetName val="Invty in-transit"/>
      <sheetName val="Summary PI dec10"/>
      <sheetName val="dec10 pur for interal trsf"/>
      <sheetName val="NPI PO Dec 10"/>
      <sheetName val="NPI PO3150"/>
      <sheetName val="Sheet1"/>
      <sheetName val="Dec 10 item fulfillment"/>
      <sheetName val="Part Number Mapping"/>
      <sheetName val="Inventory Rollforward test"/>
      <sheetName val="PartNumbers"/>
      <sheetName val="itemlist"/>
      <sheetName val="List"/>
    </sheetNames>
    <sheetDataSet>
      <sheetData sheetId="0" refreshError="1"/>
      <sheetData sheetId="1" refreshError="1"/>
      <sheetData sheetId="2">
        <row r="4">
          <cell r="A4" t="str">
            <v>Section one</v>
          </cell>
          <cell r="B4" t="str">
            <v>Per Perpetual 11/30/2010 ( All Arista, Jabil + RMA) ( Note B)</v>
          </cell>
          <cell r="C4" t="str">
            <v>Avg FIFO Unit cost</v>
          </cell>
          <cell r="D4" t="str">
            <v>Add ASIC Cost/Unit</v>
          </cell>
          <cell r="E4" t="str">
            <v>Subtotal FIFO Unit Inventory Cost</v>
          </cell>
          <cell r="F4" t="str">
            <v>Qty (Note A)</v>
          </cell>
          <cell r="G4" t="str">
            <v>Purchase to RMA stock</v>
          </cell>
          <cell r="H4" t="str">
            <v>Avg Unit Cost w/o ASIC (from invoices)  (Note C)</v>
          </cell>
          <cell r="I4" t="str">
            <v>Mktg Units</v>
          </cell>
          <cell r="J4" t="str">
            <v>Internal Units</v>
          </cell>
          <cell r="K4" t="str">
            <v>Customer Shipment Units</v>
          </cell>
          <cell r="L4" t="str">
            <v>RMA Depot Shipped Out</v>
          </cell>
          <cell r="M4" t="str">
            <v>To RMA Stock</v>
          </cell>
          <cell r="N4" t="str">
            <v>Avg Unit Cost w/o ASIC (computed)</v>
          </cell>
          <cell r="O4" t="str">
            <v>Ending Qty</v>
          </cell>
          <cell r="P4" t="str">
            <v>% from beginning Inv</v>
          </cell>
          <cell r="Q4" t="str">
            <v>% from new purch</v>
          </cell>
          <cell r="R4" t="str">
            <v>Ending Avg Unit Cost</v>
          </cell>
          <cell r="S4" t="str">
            <v>Add ASIC Cost / Unit</v>
          </cell>
          <cell r="T4" t="str">
            <v>Total Unit FIFO Inventory Cost</v>
          </cell>
        </row>
        <row r="5">
          <cell r="A5" t="str">
            <v>IC-00107PB</v>
          </cell>
          <cell r="B5">
            <v>2611</v>
          </cell>
          <cell r="C5">
            <v>365.52101936524389</v>
          </cell>
          <cell r="D5">
            <v>0</v>
          </cell>
          <cell r="E5">
            <v>365.52101936524389</v>
          </cell>
          <cell r="F5">
            <v>132</v>
          </cell>
          <cell r="H5">
            <v>360</v>
          </cell>
          <cell r="I5">
            <v>0</v>
          </cell>
          <cell r="J5">
            <v>5</v>
          </cell>
          <cell r="K5">
            <v>161</v>
          </cell>
          <cell r="M5">
            <v>22</v>
          </cell>
          <cell r="N5">
            <v>365.52101936524389</v>
          </cell>
          <cell r="O5">
            <v>2555</v>
          </cell>
          <cell r="P5">
            <v>0.94833659491193734</v>
          </cell>
          <cell r="Q5">
            <v>5.1663405088062664E-2</v>
          </cell>
          <cell r="R5">
            <v>365.23578470527826</v>
          </cell>
          <cell r="T5">
            <v>365.23578470527826</v>
          </cell>
        </row>
        <row r="6">
          <cell r="A6" t="str">
            <v>IC-00191</v>
          </cell>
          <cell r="B6">
            <v>575</v>
          </cell>
          <cell r="C6">
            <v>497.32702365125652</v>
          </cell>
          <cell r="D6">
            <v>0</v>
          </cell>
          <cell r="E6">
            <v>497.32702365125652</v>
          </cell>
          <cell r="F6">
            <v>0</v>
          </cell>
          <cell r="H6">
            <v>0</v>
          </cell>
          <cell r="I6">
            <v>0</v>
          </cell>
          <cell r="J6">
            <v>0</v>
          </cell>
          <cell r="K6">
            <v>196</v>
          </cell>
          <cell r="M6">
            <v>12</v>
          </cell>
          <cell r="N6">
            <v>497.32702365125652</v>
          </cell>
          <cell r="O6">
            <v>367</v>
          </cell>
          <cell r="P6">
            <v>1</v>
          </cell>
          <cell r="Q6">
            <v>0</v>
          </cell>
          <cell r="R6">
            <v>497.32702365125652</v>
          </cell>
          <cell r="T6">
            <v>497.32702365125652</v>
          </cell>
        </row>
        <row r="7">
          <cell r="A7" t="str">
            <v>IC-00206PB</v>
          </cell>
          <cell r="B7">
            <v>1018</v>
          </cell>
          <cell r="C7">
            <v>381.5733090580668</v>
          </cell>
          <cell r="D7">
            <v>0</v>
          </cell>
          <cell r="E7">
            <v>381.5733090580668</v>
          </cell>
          <cell r="F7">
            <v>0</v>
          </cell>
          <cell r="H7">
            <v>0</v>
          </cell>
          <cell r="I7">
            <v>0</v>
          </cell>
          <cell r="J7">
            <v>6</v>
          </cell>
          <cell r="K7">
            <v>226</v>
          </cell>
          <cell r="M7">
            <v>4</v>
          </cell>
          <cell r="N7">
            <v>381.5733090580668</v>
          </cell>
          <cell r="O7">
            <v>782</v>
          </cell>
          <cell r="P7">
            <v>1</v>
          </cell>
          <cell r="Q7">
            <v>0</v>
          </cell>
          <cell r="R7">
            <v>381.5733090580668</v>
          </cell>
          <cell r="T7">
            <v>381.5733090580668</v>
          </cell>
        </row>
        <row r="8">
          <cell r="A8" t="str">
            <v>IC-00209PB</v>
          </cell>
          <cell r="B8">
            <v>1170</v>
          </cell>
          <cell r="C8">
            <v>497.00000000000006</v>
          </cell>
          <cell r="D8">
            <v>0</v>
          </cell>
          <cell r="E8">
            <v>497.00000000000006</v>
          </cell>
          <cell r="F8">
            <v>0</v>
          </cell>
          <cell r="H8">
            <v>0</v>
          </cell>
          <cell r="I8">
            <v>0</v>
          </cell>
          <cell r="J8">
            <v>12</v>
          </cell>
          <cell r="K8">
            <v>252</v>
          </cell>
          <cell r="L8">
            <v>0</v>
          </cell>
          <cell r="M8">
            <v>396</v>
          </cell>
          <cell r="N8">
            <v>497.00000000000006</v>
          </cell>
          <cell r="O8">
            <v>510</v>
          </cell>
          <cell r="P8">
            <v>1</v>
          </cell>
          <cell r="Q8">
            <v>0</v>
          </cell>
          <cell r="R8">
            <v>497.00000000000006</v>
          </cell>
          <cell r="T8">
            <v>497.00000000000006</v>
          </cell>
        </row>
        <row r="9">
          <cell r="A9" t="str">
            <v>IC-00164PB</v>
          </cell>
          <cell r="B9">
            <v>3354</v>
          </cell>
          <cell r="C9">
            <v>96</v>
          </cell>
          <cell r="D9">
            <v>0</v>
          </cell>
          <cell r="E9">
            <v>96</v>
          </cell>
          <cell r="F9">
            <v>0</v>
          </cell>
          <cell r="H9">
            <v>0</v>
          </cell>
          <cell r="I9">
            <v>0</v>
          </cell>
          <cell r="J9">
            <v>30</v>
          </cell>
          <cell r="K9">
            <v>300</v>
          </cell>
          <cell r="L9">
            <v>0</v>
          </cell>
          <cell r="M9">
            <v>80</v>
          </cell>
          <cell r="N9">
            <v>96</v>
          </cell>
          <cell r="O9">
            <v>2944</v>
          </cell>
          <cell r="P9">
            <v>1</v>
          </cell>
          <cell r="Q9">
            <v>0</v>
          </cell>
          <cell r="R9">
            <v>96</v>
          </cell>
          <cell r="T9">
            <v>96</v>
          </cell>
        </row>
        <row r="10">
          <cell r="A10" t="str">
            <v>IC-00241</v>
          </cell>
          <cell r="B10">
            <v>632</v>
          </cell>
          <cell r="C10">
            <v>133.33000000000001</v>
          </cell>
          <cell r="D10">
            <v>0</v>
          </cell>
          <cell r="E10">
            <v>133.33000000000001</v>
          </cell>
          <cell r="F10">
            <v>852</v>
          </cell>
          <cell r="H10">
            <v>133.33000000000001</v>
          </cell>
          <cell r="I10">
            <v>12</v>
          </cell>
          <cell r="J10">
            <v>6</v>
          </cell>
          <cell r="K10">
            <v>771</v>
          </cell>
          <cell r="L10">
            <v>0</v>
          </cell>
          <cell r="M10">
            <v>54</v>
          </cell>
          <cell r="N10">
            <v>133.33000000000001</v>
          </cell>
          <cell r="O10">
            <v>641</v>
          </cell>
          <cell r="P10">
            <v>0</v>
          </cell>
          <cell r="Q10">
            <v>1</v>
          </cell>
          <cell r="R10">
            <v>133.33000000000001</v>
          </cell>
          <cell r="T10">
            <v>133.33000000000001</v>
          </cell>
        </row>
        <row r="11">
          <cell r="A11" t="str">
            <v>IC-00227</v>
          </cell>
          <cell r="B11">
            <v>140</v>
          </cell>
          <cell r="C11">
            <v>300</v>
          </cell>
          <cell r="D11">
            <v>0</v>
          </cell>
          <cell r="E11">
            <v>300</v>
          </cell>
          <cell r="F11">
            <v>1000</v>
          </cell>
          <cell r="H11">
            <v>300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300</v>
          </cell>
          <cell r="O11">
            <v>1140</v>
          </cell>
          <cell r="P11">
            <v>0.12280701754385964</v>
          </cell>
          <cell r="Q11">
            <v>0.87719298245614041</v>
          </cell>
          <cell r="R11">
            <v>300</v>
          </cell>
          <cell r="T11">
            <v>300</v>
          </cell>
        </row>
        <row r="12">
          <cell r="A12" t="str">
            <v>IC-00233</v>
          </cell>
          <cell r="B12">
            <v>100</v>
          </cell>
          <cell r="C12">
            <v>20</v>
          </cell>
          <cell r="D12">
            <v>0</v>
          </cell>
          <cell r="E12">
            <v>20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20</v>
          </cell>
          <cell r="O12">
            <v>100</v>
          </cell>
          <cell r="P12">
            <v>1</v>
          </cell>
          <cell r="Q12">
            <v>0</v>
          </cell>
          <cell r="R12">
            <v>20</v>
          </cell>
          <cell r="T12">
            <v>20</v>
          </cell>
        </row>
        <row r="13">
          <cell r="A13" t="str">
            <v>IC-00251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</row>
        <row r="14">
          <cell r="A14" t="str">
            <v>IC-00282PB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1036</v>
          </cell>
          <cell r="H14">
            <v>497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497</v>
          </cell>
          <cell r="O14">
            <v>1036</v>
          </cell>
          <cell r="P14">
            <v>0</v>
          </cell>
          <cell r="Q14">
            <v>1</v>
          </cell>
          <cell r="R14">
            <v>497</v>
          </cell>
          <cell r="T14">
            <v>497</v>
          </cell>
        </row>
        <row r="15">
          <cell r="A15" t="str">
            <v>IC-00288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614</v>
          </cell>
          <cell r="H15">
            <v>497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497</v>
          </cell>
          <cell r="O15">
            <v>614</v>
          </cell>
          <cell r="P15">
            <v>0</v>
          </cell>
          <cell r="Q15">
            <v>1</v>
          </cell>
          <cell r="R15">
            <v>497</v>
          </cell>
          <cell r="T15">
            <v>497</v>
          </cell>
        </row>
        <row r="16">
          <cell r="A16" t="str">
            <v>CAB-C13-AR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T16">
            <v>0</v>
          </cell>
        </row>
        <row r="17">
          <cell r="A17" t="str">
            <v>CAB-C13-C14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T17">
            <v>0</v>
          </cell>
        </row>
        <row r="18">
          <cell r="A18" t="str">
            <v>CAB-C13-EU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T18">
            <v>0</v>
          </cell>
        </row>
        <row r="19">
          <cell r="A19" t="str">
            <v>CAB-C13-US</v>
          </cell>
          <cell r="B19">
            <v>250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>
            <v>0</v>
          </cell>
          <cell r="I19">
            <v>0</v>
          </cell>
          <cell r="J19">
            <v>0</v>
          </cell>
          <cell r="K19">
            <v>13</v>
          </cell>
          <cell r="L19">
            <v>0</v>
          </cell>
          <cell r="M19">
            <v>0</v>
          </cell>
          <cell r="N19">
            <v>0</v>
          </cell>
          <cell r="O19">
            <v>237</v>
          </cell>
          <cell r="P19">
            <v>1</v>
          </cell>
          <cell r="Q19">
            <v>0</v>
          </cell>
          <cell r="R19">
            <v>0</v>
          </cell>
          <cell r="T19">
            <v>0</v>
          </cell>
        </row>
        <row r="20">
          <cell r="A20" t="str">
            <v>CAB-C13-UK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>
            <v>0</v>
          </cell>
          <cell r="I20">
            <v>0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0</v>
          </cell>
          <cell r="O20">
            <v>-2</v>
          </cell>
          <cell r="P20">
            <v>0</v>
          </cell>
          <cell r="Q20">
            <v>1</v>
          </cell>
          <cell r="R20">
            <v>0</v>
          </cell>
          <cell r="T20">
            <v>0</v>
          </cell>
        </row>
        <row r="21">
          <cell r="A21" t="str">
            <v>CAB-C13-AUS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T21">
            <v>0</v>
          </cell>
        </row>
        <row r="22">
          <cell r="A22" t="str">
            <v>CAB-C19-C20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T22">
            <v>0</v>
          </cell>
        </row>
        <row r="23">
          <cell r="A23" t="str">
            <v>CAB-C19-L6-20P</v>
          </cell>
          <cell r="B23">
            <v>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K23">
            <v>4</v>
          </cell>
          <cell r="L23">
            <v>0</v>
          </cell>
          <cell r="M23">
            <v>0</v>
          </cell>
          <cell r="N23">
            <v>0</v>
          </cell>
          <cell r="O23">
            <v>-3</v>
          </cell>
          <cell r="P23">
            <v>0</v>
          </cell>
          <cell r="Q23">
            <v>1</v>
          </cell>
          <cell r="R23">
            <v>0</v>
          </cell>
          <cell r="T23">
            <v>0</v>
          </cell>
        </row>
        <row r="24">
          <cell r="A24" t="str">
            <v>CAB-SFP-SFP-0.5M</v>
          </cell>
          <cell r="B24">
            <v>341</v>
          </cell>
          <cell r="C24">
            <v>17.306917422390892</v>
          </cell>
          <cell r="D24">
            <v>0</v>
          </cell>
          <cell r="E24">
            <v>17.306917422390892</v>
          </cell>
          <cell r="F24">
            <v>120</v>
          </cell>
          <cell r="H24">
            <v>16</v>
          </cell>
          <cell r="I24">
            <v>0</v>
          </cell>
          <cell r="J24">
            <v>0</v>
          </cell>
          <cell r="K24">
            <v>94</v>
          </cell>
          <cell r="L24">
            <v>0</v>
          </cell>
          <cell r="M24">
            <v>3</v>
          </cell>
          <cell r="N24">
            <v>17.306917422390892</v>
          </cell>
          <cell r="O24">
            <v>364</v>
          </cell>
          <cell r="P24">
            <v>0.67032967032967028</v>
          </cell>
          <cell r="Q24">
            <v>0.32967032967032972</v>
          </cell>
          <cell r="R24">
            <v>16.876065524899388</v>
          </cell>
          <cell r="T24">
            <v>16.876065524899388</v>
          </cell>
        </row>
        <row r="25">
          <cell r="A25" t="str">
            <v>CAB-SFP-SFP-1M</v>
          </cell>
          <cell r="B25">
            <v>2821</v>
          </cell>
          <cell r="C25">
            <v>17.5108333437977</v>
          </cell>
          <cell r="D25">
            <v>0</v>
          </cell>
          <cell r="E25">
            <v>17.5108333437977</v>
          </cell>
          <cell r="F25">
            <v>5150</v>
          </cell>
          <cell r="H25">
            <v>17.17688273499029</v>
          </cell>
          <cell r="I25">
            <v>0</v>
          </cell>
          <cell r="J25">
            <v>0</v>
          </cell>
          <cell r="K25">
            <v>863</v>
          </cell>
          <cell r="M25">
            <v>2</v>
          </cell>
          <cell r="N25">
            <v>17.5108333437977</v>
          </cell>
          <cell r="O25">
            <v>7106</v>
          </cell>
          <cell r="P25">
            <v>0.2752603433717985</v>
          </cell>
          <cell r="Q25">
            <v>0.7247396566282015</v>
          </cell>
          <cell r="R25">
            <v>17.268806094239839</v>
          </cell>
          <cell r="T25">
            <v>17.268806094239839</v>
          </cell>
        </row>
        <row r="26">
          <cell r="A26" t="str">
            <v>CAB-SFP-SFP-2M</v>
          </cell>
          <cell r="B26">
            <v>1527</v>
          </cell>
          <cell r="C26">
            <v>19</v>
          </cell>
          <cell r="D26">
            <v>0</v>
          </cell>
          <cell r="E26">
            <v>19</v>
          </cell>
          <cell r="F26">
            <v>4509</v>
          </cell>
          <cell r="H26">
            <v>19.242784010822799</v>
          </cell>
          <cell r="I26">
            <v>0</v>
          </cell>
          <cell r="J26">
            <v>0</v>
          </cell>
          <cell r="K26">
            <v>1264</v>
          </cell>
          <cell r="M26">
            <v>21</v>
          </cell>
          <cell r="N26">
            <v>19</v>
          </cell>
          <cell r="O26">
            <v>4751</v>
          </cell>
          <cell r="P26">
            <v>5.0936644916859605E-2</v>
          </cell>
          <cell r="Q26">
            <v>0.94906335508314044</v>
          </cell>
          <cell r="R26">
            <v>19.230417407872029</v>
          </cell>
          <cell r="T26">
            <v>19.230417407872029</v>
          </cell>
        </row>
        <row r="27">
          <cell r="A27" t="str">
            <v>CAB-SFP-SFP-3M</v>
          </cell>
          <cell r="B27">
            <v>2515</v>
          </cell>
          <cell r="C27">
            <v>21.557266598388431</v>
          </cell>
          <cell r="D27">
            <v>0</v>
          </cell>
          <cell r="E27">
            <v>21.557266598388431</v>
          </cell>
          <cell r="F27">
            <v>4600</v>
          </cell>
          <cell r="H27">
            <v>21.283037035826087</v>
          </cell>
          <cell r="I27">
            <v>28</v>
          </cell>
          <cell r="J27">
            <v>0</v>
          </cell>
          <cell r="K27">
            <v>459</v>
          </cell>
          <cell r="M27">
            <v>63</v>
          </cell>
          <cell r="N27">
            <v>21.557266598388431</v>
          </cell>
          <cell r="O27">
            <v>6565</v>
          </cell>
          <cell r="P27">
            <v>0.29931454683929931</v>
          </cell>
          <cell r="Q27">
            <v>0.70068545316070074</v>
          </cell>
          <cell r="R27">
            <v>21.365117933074377</v>
          </cell>
          <cell r="T27">
            <v>21.365117933074377</v>
          </cell>
        </row>
        <row r="28">
          <cell r="A28" t="str">
            <v>CAB-SFP-SFP-5M</v>
          </cell>
          <cell r="B28">
            <v>1935</v>
          </cell>
          <cell r="C28">
            <v>30.416123797403262</v>
          </cell>
          <cell r="D28">
            <v>0</v>
          </cell>
          <cell r="E28">
            <v>30.416123797403262</v>
          </cell>
          <cell r="F28">
            <v>2660</v>
          </cell>
          <cell r="H28">
            <v>30.37512406917293</v>
          </cell>
          <cell r="I28">
            <v>0</v>
          </cell>
          <cell r="J28">
            <v>0</v>
          </cell>
          <cell r="K28">
            <v>179</v>
          </cell>
          <cell r="M28">
            <v>12</v>
          </cell>
          <cell r="N28">
            <v>30.416123797403262</v>
          </cell>
          <cell r="O28">
            <v>4404</v>
          </cell>
          <cell r="P28">
            <v>0.39600363306085379</v>
          </cell>
          <cell r="Q28">
            <v>0.60399636693914616</v>
          </cell>
          <cell r="R28">
            <v>30.39136011050665</v>
          </cell>
          <cell r="T28">
            <v>30.39136011050665</v>
          </cell>
        </row>
        <row r="29">
          <cell r="A29" t="str">
            <v>CAB-SFP-SFP-7M</v>
          </cell>
          <cell r="B29">
            <v>182</v>
          </cell>
          <cell r="C29">
            <v>35.40320036</v>
          </cell>
          <cell r="D29">
            <v>0</v>
          </cell>
          <cell r="E29">
            <v>35.40320036</v>
          </cell>
          <cell r="F29">
            <v>750</v>
          </cell>
          <cell r="H29">
            <v>35.927939861333336</v>
          </cell>
          <cell r="I29">
            <v>0</v>
          </cell>
          <cell r="J29">
            <v>0</v>
          </cell>
          <cell r="K29">
            <v>240</v>
          </cell>
          <cell r="M29">
            <v>3</v>
          </cell>
          <cell r="N29">
            <v>35.534925090787382</v>
          </cell>
          <cell r="O29">
            <v>689</v>
          </cell>
          <cell r="P29">
            <v>0</v>
          </cell>
          <cell r="Q29">
            <v>1</v>
          </cell>
          <cell r="R29">
            <v>35.927939861333336</v>
          </cell>
          <cell r="T29">
            <v>35.927939861333336</v>
          </cell>
        </row>
        <row r="30">
          <cell r="A30" t="str">
            <v>CAB-QSFP-4SFP-1M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T30">
            <v>0</v>
          </cell>
        </row>
        <row r="31">
          <cell r="A31" t="str">
            <v>CAB-QSFP-4SFP-2M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T31">
            <v>0</v>
          </cell>
        </row>
        <row r="32">
          <cell r="A32" t="str">
            <v>CAB-QSFP-4SFP-3M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T32">
            <v>0</v>
          </cell>
        </row>
        <row r="33">
          <cell r="A33" t="str">
            <v>CAB-QSFP-4SFP-5M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T33">
            <v>0</v>
          </cell>
        </row>
        <row r="34">
          <cell r="A34" t="str">
            <v>DCS-7120T-4S-F</v>
          </cell>
          <cell r="B34">
            <v>19</v>
          </cell>
          <cell r="C34">
            <v>2392.9785152495019</v>
          </cell>
          <cell r="D34">
            <v>1325.5210193652438</v>
          </cell>
          <cell r="E34">
            <v>3718.4995346147457</v>
          </cell>
          <cell r="F34">
            <v>20</v>
          </cell>
          <cell r="H34">
            <v>2368.87</v>
          </cell>
          <cell r="I34">
            <v>0</v>
          </cell>
          <cell r="J34">
            <v>1</v>
          </cell>
          <cell r="K34">
            <v>4</v>
          </cell>
          <cell r="M34">
            <v>2</v>
          </cell>
          <cell r="N34">
            <v>2392.9785152495019</v>
          </cell>
          <cell r="O34">
            <v>32</v>
          </cell>
          <cell r="P34">
            <v>0.375</v>
          </cell>
          <cell r="Q34">
            <v>0.625</v>
          </cell>
          <cell r="R34">
            <v>2377.9106932185632</v>
          </cell>
          <cell r="S34">
            <v>1325.2357847052783</v>
          </cell>
          <cell r="T34">
            <v>3703.1464779238413</v>
          </cell>
        </row>
        <row r="35">
          <cell r="A35" t="str">
            <v>DCS-7120T-4S-R</v>
          </cell>
          <cell r="B35">
            <v>31</v>
          </cell>
          <cell r="C35">
            <v>2460.1177452412671</v>
          </cell>
          <cell r="D35">
            <v>1325.5210193652438</v>
          </cell>
          <cell r="E35">
            <v>3785.6387646065109</v>
          </cell>
          <cell r="F35">
            <v>5</v>
          </cell>
          <cell r="H35">
            <v>2368.87</v>
          </cell>
          <cell r="I35">
            <v>0</v>
          </cell>
          <cell r="J35">
            <v>0</v>
          </cell>
          <cell r="K35">
            <v>2</v>
          </cell>
          <cell r="M35">
            <v>2</v>
          </cell>
          <cell r="N35">
            <v>2460.1177452412671</v>
          </cell>
          <cell r="O35">
            <v>32</v>
          </cell>
          <cell r="P35">
            <v>0.84375</v>
          </cell>
          <cell r="Q35">
            <v>0.15625</v>
          </cell>
          <cell r="R35">
            <v>2445.8602850473189</v>
          </cell>
          <cell r="S35">
            <v>1325.2357847052783</v>
          </cell>
          <cell r="T35">
            <v>3771.096069752597</v>
          </cell>
        </row>
        <row r="36">
          <cell r="A36" t="str">
            <v>DCS-7124S-F</v>
          </cell>
          <cell r="B36">
            <v>214</v>
          </cell>
          <cell r="C36">
            <v>2375.8370473615373</v>
          </cell>
          <cell r="D36">
            <v>365.52101936524389</v>
          </cell>
          <cell r="E36">
            <v>2741.3580667267811</v>
          </cell>
          <cell r="F36">
            <v>9</v>
          </cell>
          <cell r="H36">
            <v>2449.63</v>
          </cell>
          <cell r="I36">
            <v>0</v>
          </cell>
          <cell r="J36">
            <v>1</v>
          </cell>
          <cell r="K36">
            <v>60</v>
          </cell>
          <cell r="M36">
            <v>7</v>
          </cell>
          <cell r="N36">
            <v>2375.8370473615373</v>
          </cell>
          <cell r="O36">
            <v>155</v>
          </cell>
          <cell r="P36">
            <v>0.9419354838709677</v>
          </cell>
          <cell r="Q36">
            <v>5.8064516129032295E-2</v>
          </cell>
          <cell r="R36">
            <v>2380.1217994502222</v>
          </cell>
          <cell r="S36">
            <v>365.23578470527826</v>
          </cell>
          <cell r="T36">
            <v>2745.3575841555003</v>
          </cell>
        </row>
        <row r="37">
          <cell r="A37" t="str">
            <v>DCS-7124S-R</v>
          </cell>
          <cell r="B37">
            <v>127</v>
          </cell>
          <cell r="C37">
            <v>2389.4023159081776</v>
          </cell>
          <cell r="D37">
            <v>365.52101936524389</v>
          </cell>
          <cell r="E37">
            <v>2754.9233352734213</v>
          </cell>
          <cell r="F37">
            <v>107</v>
          </cell>
          <cell r="H37">
            <v>2466.8531775700931</v>
          </cell>
          <cell r="I37">
            <v>0</v>
          </cell>
          <cell r="J37">
            <v>0</v>
          </cell>
          <cell r="K37">
            <v>59</v>
          </cell>
          <cell r="M37">
            <v>5</v>
          </cell>
          <cell r="N37">
            <v>2389.4023159081776</v>
          </cell>
          <cell r="O37">
            <v>170</v>
          </cell>
          <cell r="P37">
            <v>0.37058823529411766</v>
          </cell>
          <cell r="Q37">
            <v>0.62941176470588234</v>
          </cell>
          <cell r="R37">
            <v>2438.150799424795</v>
          </cell>
          <cell r="S37">
            <v>365.23578470527826</v>
          </cell>
          <cell r="T37">
            <v>2803.3865841300731</v>
          </cell>
        </row>
        <row r="38">
          <cell r="A38" t="str">
            <v>DCS-7124SX-F</v>
          </cell>
          <cell r="B38">
            <v>0</v>
          </cell>
          <cell r="C38">
            <v>0</v>
          </cell>
          <cell r="D38">
            <v>300</v>
          </cell>
          <cell r="E38">
            <v>300</v>
          </cell>
          <cell r="F38">
            <v>20</v>
          </cell>
          <cell r="H38">
            <v>1238.25</v>
          </cell>
          <cell r="I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O38">
            <v>20</v>
          </cell>
          <cell r="P38">
            <v>0</v>
          </cell>
          <cell r="Q38">
            <v>1</v>
          </cell>
          <cell r="R38">
            <v>1238.25</v>
          </cell>
          <cell r="S38">
            <v>300</v>
          </cell>
          <cell r="T38">
            <v>1538.25</v>
          </cell>
        </row>
        <row r="39">
          <cell r="A39" t="str">
            <v>DCS-7124SX-R</v>
          </cell>
          <cell r="B39">
            <v>0</v>
          </cell>
          <cell r="C39">
            <v>0</v>
          </cell>
          <cell r="D39">
            <v>300</v>
          </cell>
          <cell r="E39">
            <v>300</v>
          </cell>
          <cell r="F39">
            <v>1</v>
          </cell>
          <cell r="H39">
            <v>1238.25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1238.25</v>
          </cell>
          <cell r="S39">
            <v>300</v>
          </cell>
          <cell r="T39">
            <v>1538.25</v>
          </cell>
        </row>
        <row r="40">
          <cell r="A40" t="str">
            <v>DCS-7140T-8S-F</v>
          </cell>
          <cell r="B40">
            <v>49</v>
          </cell>
          <cell r="C40">
            <v>3278.7590208504798</v>
          </cell>
          <cell r="D40">
            <v>3016.5630580957318</v>
          </cell>
          <cell r="E40">
            <v>6295.3220789462121</v>
          </cell>
          <cell r="F40">
            <v>4</v>
          </cell>
          <cell r="H40">
            <v>3235.2224999999999</v>
          </cell>
          <cell r="I40">
            <v>0</v>
          </cell>
          <cell r="J40">
            <v>1</v>
          </cell>
          <cell r="K40">
            <v>5</v>
          </cell>
          <cell r="M40">
            <v>2</v>
          </cell>
          <cell r="N40">
            <v>3278.7590208504798</v>
          </cell>
          <cell r="O40">
            <v>45</v>
          </cell>
          <cell r="P40">
            <v>0.91111111111111109</v>
          </cell>
          <cell r="Q40">
            <v>8.8888888888888906E-2</v>
          </cell>
          <cell r="R40">
            <v>3274.8891078859924</v>
          </cell>
          <cell r="S40">
            <v>3015.7073541158347</v>
          </cell>
          <cell r="T40">
            <v>6290.5964620018276</v>
          </cell>
        </row>
        <row r="41">
          <cell r="A41" t="str">
            <v>DCS-7140T-8S-R</v>
          </cell>
          <cell r="B41">
            <v>31</v>
          </cell>
          <cell r="C41">
            <v>3237.4709040674061</v>
          </cell>
          <cell r="D41">
            <v>3016.5630580957318</v>
          </cell>
          <cell r="E41">
            <v>6254.0339621631374</v>
          </cell>
          <cell r="F41">
            <v>1</v>
          </cell>
          <cell r="H41">
            <v>3199.71</v>
          </cell>
          <cell r="I41">
            <v>0</v>
          </cell>
          <cell r="J41">
            <v>0</v>
          </cell>
          <cell r="K41">
            <v>7</v>
          </cell>
          <cell r="M41">
            <v>0</v>
          </cell>
          <cell r="N41">
            <v>3237.4709040674061</v>
          </cell>
          <cell r="O41">
            <v>25</v>
          </cell>
          <cell r="P41">
            <v>0.96</v>
          </cell>
          <cell r="Q41">
            <v>4.0000000000000036E-2</v>
          </cell>
          <cell r="R41">
            <v>3235.9604679047097</v>
          </cell>
          <cell r="S41">
            <v>3015.7073541158347</v>
          </cell>
          <cell r="T41">
            <v>6251.6678220205449</v>
          </cell>
        </row>
        <row r="42">
          <cell r="A42" t="str">
            <v>DCS-7148S-F</v>
          </cell>
          <cell r="B42">
            <v>31</v>
          </cell>
          <cell r="C42">
            <v>3153.0743638525564</v>
          </cell>
          <cell r="D42">
            <v>399.99</v>
          </cell>
          <cell r="E42">
            <v>3553.0643638525562</v>
          </cell>
          <cell r="F42">
            <v>53</v>
          </cell>
          <cell r="H42">
            <v>3256.3371698113206</v>
          </cell>
          <cell r="I42">
            <v>0</v>
          </cell>
          <cell r="J42">
            <v>0</v>
          </cell>
          <cell r="K42">
            <v>29</v>
          </cell>
          <cell r="M42">
            <v>0</v>
          </cell>
          <cell r="N42">
            <v>3153.0743638525564</v>
          </cell>
          <cell r="O42">
            <v>55</v>
          </cell>
          <cell r="P42">
            <v>3.6363636363636362E-2</v>
          </cell>
          <cell r="Q42">
            <v>0.96363636363636362</v>
          </cell>
          <cell r="R42">
            <v>3252.5821586855473</v>
          </cell>
          <cell r="S42">
            <v>399.99</v>
          </cell>
          <cell r="T42">
            <v>3652.572158685547</v>
          </cell>
        </row>
        <row r="43">
          <cell r="A43" t="str">
            <v>DCS-7148S-R</v>
          </cell>
          <cell r="B43">
            <v>56</v>
          </cell>
          <cell r="C43">
            <v>3194.821746031746</v>
          </cell>
          <cell r="D43">
            <v>399.99</v>
          </cell>
          <cell r="E43">
            <v>3594.8117460317462</v>
          </cell>
          <cell r="F43">
            <v>29</v>
          </cell>
          <cell r="H43">
            <v>3249.8244827586209</v>
          </cell>
          <cell r="I43">
            <v>0</v>
          </cell>
          <cell r="J43">
            <v>0</v>
          </cell>
          <cell r="K43">
            <v>36</v>
          </cell>
          <cell r="M43">
            <v>0</v>
          </cell>
          <cell r="N43">
            <v>3194.821746031746</v>
          </cell>
          <cell r="O43">
            <v>49</v>
          </cell>
          <cell r="P43">
            <v>0.40816326530612246</v>
          </cell>
          <cell r="Q43">
            <v>0.59183673469387754</v>
          </cell>
          <cell r="R43">
            <v>3227.3743861354069</v>
          </cell>
          <cell r="S43">
            <v>399.99</v>
          </cell>
          <cell r="T43">
            <v>3627.3643861354067</v>
          </cell>
        </row>
        <row r="44">
          <cell r="A44" t="str">
            <v>DCS-7148SX-F</v>
          </cell>
          <cell r="B44">
            <v>172</v>
          </cell>
          <cell r="C44">
            <v>3271.2679537857348</v>
          </cell>
          <cell r="D44">
            <v>799.98</v>
          </cell>
          <cell r="E44">
            <v>4071.2479537857348</v>
          </cell>
          <cell r="F44">
            <v>1</v>
          </cell>
          <cell r="H44">
            <v>3267.67</v>
          </cell>
          <cell r="I44">
            <v>2</v>
          </cell>
          <cell r="J44">
            <v>1</v>
          </cell>
          <cell r="K44">
            <v>14</v>
          </cell>
          <cell r="M44">
            <v>2</v>
          </cell>
          <cell r="N44">
            <v>3271.2679537857348</v>
          </cell>
          <cell r="O44">
            <v>154</v>
          </cell>
          <cell r="P44">
            <v>0.99350649350649356</v>
          </cell>
          <cell r="Q44">
            <v>6.4935064935064402E-3</v>
          </cell>
          <cell r="R44">
            <v>3271.2445904494634</v>
          </cell>
          <cell r="S44">
            <v>799.98</v>
          </cell>
          <cell r="T44">
            <v>4071.2245904494634</v>
          </cell>
        </row>
        <row r="45">
          <cell r="A45" t="str">
            <v>DCS-7148SX-R</v>
          </cell>
          <cell r="B45">
            <v>80</v>
          </cell>
          <cell r="C45">
            <v>3349.2638627049182</v>
          </cell>
          <cell r="D45">
            <v>799.98</v>
          </cell>
          <cell r="E45">
            <v>4149.2438627049178</v>
          </cell>
          <cell r="F45">
            <v>139</v>
          </cell>
          <cell r="H45">
            <v>3395.7994964028771</v>
          </cell>
          <cell r="I45">
            <v>0</v>
          </cell>
          <cell r="J45">
            <v>0</v>
          </cell>
          <cell r="K45">
            <v>82</v>
          </cell>
          <cell r="M45">
            <v>7</v>
          </cell>
          <cell r="N45">
            <v>3353.9697133035879</v>
          </cell>
          <cell r="O45">
            <v>130</v>
          </cell>
          <cell r="P45">
            <v>0</v>
          </cell>
          <cell r="Q45">
            <v>1</v>
          </cell>
          <cell r="R45">
            <v>3395.7994964028771</v>
          </cell>
          <cell r="S45">
            <v>799.98</v>
          </cell>
          <cell r="T45">
            <v>4195.7794964028772</v>
          </cell>
        </row>
        <row r="46">
          <cell r="A46" t="str">
            <v>DCS-7048T-4S-F</v>
          </cell>
          <cell r="B46">
            <v>85</v>
          </cell>
          <cell r="C46">
            <v>2628.566824979328</v>
          </cell>
          <cell r="D46">
            <v>763.1466181161336</v>
          </cell>
          <cell r="E46">
            <v>3391.7134430954616</v>
          </cell>
          <cell r="F46">
            <v>34</v>
          </cell>
          <cell r="H46">
            <v>2668.7929411764708</v>
          </cell>
          <cell r="I46">
            <v>0</v>
          </cell>
          <cell r="J46">
            <v>3</v>
          </cell>
          <cell r="K46">
            <v>44</v>
          </cell>
          <cell r="M46">
            <v>0</v>
          </cell>
          <cell r="N46">
            <v>2628.566824979328</v>
          </cell>
          <cell r="O46">
            <v>72</v>
          </cell>
          <cell r="P46">
            <v>0.52777777777777779</v>
          </cell>
          <cell r="Q46">
            <v>0.47222222222222221</v>
          </cell>
          <cell r="R46">
            <v>2647.5624909613121</v>
          </cell>
          <cell r="S46">
            <v>763.1466181161336</v>
          </cell>
          <cell r="T46">
            <v>3410.7091090774456</v>
          </cell>
        </row>
        <row r="47">
          <cell r="A47" t="str">
            <v>DCS-7048T-4S-R</v>
          </cell>
          <cell r="B47">
            <v>96</v>
          </cell>
          <cell r="C47">
            <v>2575.5906182249323</v>
          </cell>
          <cell r="D47">
            <v>763.1466181161336</v>
          </cell>
          <cell r="E47">
            <v>3338.7372363410659</v>
          </cell>
          <cell r="F47">
            <v>74</v>
          </cell>
          <cell r="H47">
            <v>2672.9264864864867</v>
          </cell>
          <cell r="I47">
            <v>0</v>
          </cell>
          <cell r="J47">
            <v>0</v>
          </cell>
          <cell r="K47">
            <v>69</v>
          </cell>
          <cell r="M47">
            <v>2</v>
          </cell>
          <cell r="N47">
            <v>2575.5906182249323</v>
          </cell>
          <cell r="O47">
            <v>99</v>
          </cell>
          <cell r="P47">
            <v>0.25252525252525254</v>
          </cell>
          <cell r="Q47">
            <v>0.7474747474747474</v>
          </cell>
          <cell r="R47">
            <v>2648.3467217739726</v>
          </cell>
          <cell r="S47">
            <v>763.1466181161336</v>
          </cell>
          <cell r="T47">
            <v>3411.4933398901062</v>
          </cell>
        </row>
        <row r="48">
          <cell r="A48" t="str">
            <v>DCS-7508-BND</v>
          </cell>
          <cell r="B48">
            <v>20</v>
          </cell>
          <cell r="C48">
            <v>14761.691592105264</v>
          </cell>
          <cell r="D48">
            <v>5967.9242838150785</v>
          </cell>
          <cell r="E48">
            <v>20729.615875920343</v>
          </cell>
          <cell r="F48">
            <v>0</v>
          </cell>
          <cell r="H48">
            <v>0</v>
          </cell>
          <cell r="I48">
            <v>0</v>
          </cell>
          <cell r="J48">
            <v>0</v>
          </cell>
          <cell r="K48">
            <v>14</v>
          </cell>
          <cell r="M48">
            <v>0</v>
          </cell>
          <cell r="N48">
            <v>14761.691592105264</v>
          </cell>
          <cell r="O48">
            <v>6</v>
          </cell>
          <cell r="P48">
            <v>1</v>
          </cell>
          <cell r="Q48">
            <v>0</v>
          </cell>
          <cell r="R48">
            <v>14761.691592105264</v>
          </cell>
          <cell r="S48">
            <v>5967.9242838150785</v>
          </cell>
          <cell r="T48">
            <v>20729.615875920343</v>
          </cell>
        </row>
        <row r="49">
          <cell r="A49" t="str">
            <v>DCS-7504-BND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>
            <v>20448.38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763.1466181161336</v>
          </cell>
          <cell r="T49">
            <v>763.1466181161336</v>
          </cell>
        </row>
        <row r="50">
          <cell r="A50" t="str">
            <v>DCS-7500-SUP</v>
          </cell>
          <cell r="B50">
            <v>19</v>
          </cell>
          <cell r="C50">
            <v>891.81022514071287</v>
          </cell>
          <cell r="D50">
            <v>994.65404730251305</v>
          </cell>
          <cell r="E50">
            <v>1886.464272443226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K50">
            <v>14</v>
          </cell>
          <cell r="M50">
            <v>6</v>
          </cell>
          <cell r="N50">
            <v>847.21971388367717</v>
          </cell>
          <cell r="O50">
            <v>-1</v>
          </cell>
          <cell r="P50">
            <v>0</v>
          </cell>
          <cell r="Q50">
            <v>1</v>
          </cell>
          <cell r="R50">
            <v>891.81022514071287</v>
          </cell>
          <cell r="S50">
            <v>994.65404730251305</v>
          </cell>
          <cell r="T50">
            <v>1886.464272443226</v>
          </cell>
        </row>
        <row r="51">
          <cell r="A51" t="str">
            <v>DCS-7508-FM</v>
          </cell>
          <cell r="B51">
            <v>29</v>
          </cell>
          <cell r="C51">
            <v>1200.8487565549021</v>
          </cell>
          <cell r="D51">
            <v>0</v>
          </cell>
          <cell r="E51">
            <v>1200.8487565549021</v>
          </cell>
          <cell r="F51">
            <v>10</v>
          </cell>
          <cell r="H51">
            <v>1197.1199999999999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N51">
            <v>1200.8487565549021</v>
          </cell>
          <cell r="O51">
            <v>39</v>
          </cell>
          <cell r="P51">
            <v>0.74358974358974361</v>
          </cell>
          <cell r="Q51">
            <v>0.25641025641025639</v>
          </cell>
          <cell r="R51">
            <v>1199.8926651305683</v>
          </cell>
          <cell r="T51">
            <v>1199.8926651305683</v>
          </cell>
        </row>
        <row r="52">
          <cell r="A52" t="str">
            <v>DCS-7504-FM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T52">
            <v>0</v>
          </cell>
        </row>
        <row r="53">
          <cell r="A53" t="str">
            <v>DCS-7508-CH</v>
          </cell>
          <cell r="B53">
            <v>4</v>
          </cell>
          <cell r="C53">
            <v>3044.4000000000005</v>
          </cell>
          <cell r="D53">
            <v>0</v>
          </cell>
          <cell r="E53">
            <v>3044.4000000000005</v>
          </cell>
          <cell r="F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M53">
            <v>0</v>
          </cell>
          <cell r="N53">
            <v>3044.4000000000005</v>
          </cell>
          <cell r="O53">
            <v>4</v>
          </cell>
          <cell r="P53">
            <v>1</v>
          </cell>
          <cell r="Q53">
            <v>0</v>
          </cell>
          <cell r="R53">
            <v>3044.4000000000005</v>
          </cell>
          <cell r="T53">
            <v>3044.4000000000005</v>
          </cell>
        </row>
        <row r="54">
          <cell r="A54" t="str">
            <v>DCS-7504-CH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T54">
            <v>0</v>
          </cell>
        </row>
        <row r="55">
          <cell r="A55" t="str">
            <v>DCS-7508-FAN</v>
          </cell>
          <cell r="B55">
            <v>11</v>
          </cell>
          <cell r="C55">
            <v>175.38</v>
          </cell>
          <cell r="D55">
            <v>0</v>
          </cell>
          <cell r="E55">
            <v>175.38</v>
          </cell>
          <cell r="F55">
            <v>10</v>
          </cell>
          <cell r="H55">
            <v>175.38</v>
          </cell>
          <cell r="I55">
            <v>0</v>
          </cell>
          <cell r="J55">
            <v>0</v>
          </cell>
          <cell r="K55">
            <v>0</v>
          </cell>
          <cell r="M55">
            <v>0</v>
          </cell>
          <cell r="N55">
            <v>175.38</v>
          </cell>
          <cell r="O55">
            <v>21</v>
          </cell>
          <cell r="P55">
            <v>0.52380952380952384</v>
          </cell>
          <cell r="Q55">
            <v>0.47619047619047616</v>
          </cell>
          <cell r="R55">
            <v>175.38</v>
          </cell>
          <cell r="T55">
            <v>175.38</v>
          </cell>
        </row>
        <row r="56">
          <cell r="A56" t="str">
            <v>PWR-2900AC</v>
          </cell>
          <cell r="B56">
            <v>30</v>
          </cell>
          <cell r="C56">
            <v>662.56666666666661</v>
          </cell>
          <cell r="D56">
            <v>0</v>
          </cell>
          <cell r="E56">
            <v>662.56666666666661</v>
          </cell>
          <cell r="F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M56">
            <v>0</v>
          </cell>
          <cell r="N56">
            <v>662.56666666666661</v>
          </cell>
          <cell r="O56">
            <v>30</v>
          </cell>
          <cell r="P56">
            <v>1</v>
          </cell>
          <cell r="Q56">
            <v>0</v>
          </cell>
          <cell r="R56">
            <v>662.56666666666661</v>
          </cell>
          <cell r="T56">
            <v>662.56666666666661</v>
          </cell>
        </row>
        <row r="57">
          <cell r="A57" t="str">
            <v>DCS-7548S-LC</v>
          </cell>
          <cell r="B57">
            <v>83</v>
          </cell>
          <cell r="C57">
            <v>2908.8123091329098</v>
          </cell>
          <cell r="D57">
            <v>2982.0000000000005</v>
          </cell>
          <cell r="E57">
            <v>5890.8123091329107</v>
          </cell>
          <cell r="F57">
            <v>95</v>
          </cell>
          <cell r="H57">
            <v>2980.07</v>
          </cell>
          <cell r="I57">
            <v>0</v>
          </cell>
          <cell r="J57">
            <v>2</v>
          </cell>
          <cell r="K57">
            <v>42</v>
          </cell>
          <cell r="M57">
            <v>66</v>
          </cell>
          <cell r="N57">
            <v>2925.3071449817735</v>
          </cell>
          <cell r="O57">
            <v>68</v>
          </cell>
          <cell r="P57">
            <v>0</v>
          </cell>
          <cell r="Q57">
            <v>1</v>
          </cell>
          <cell r="R57">
            <v>2980.07</v>
          </cell>
          <cell r="S57">
            <v>2982.0000000000005</v>
          </cell>
          <cell r="T57">
            <v>5962.0700000000006</v>
          </cell>
        </row>
        <row r="58">
          <cell r="A58" t="str">
            <v>DCS-7500-LCVR</v>
          </cell>
          <cell r="B58">
            <v>404</v>
          </cell>
          <cell r="C58">
            <v>59</v>
          </cell>
          <cell r="D58">
            <v>0</v>
          </cell>
          <cell r="E58">
            <v>59</v>
          </cell>
          <cell r="F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M58">
            <v>0</v>
          </cell>
          <cell r="N58">
            <v>59</v>
          </cell>
          <cell r="O58">
            <v>404</v>
          </cell>
          <cell r="P58">
            <v>1</v>
          </cell>
          <cell r="Q58">
            <v>0</v>
          </cell>
          <cell r="R58">
            <v>59</v>
          </cell>
          <cell r="T58">
            <v>59</v>
          </cell>
        </row>
        <row r="59">
          <cell r="A59" t="str">
            <v>DCS-7500-SCVR</v>
          </cell>
          <cell r="B59">
            <v>101</v>
          </cell>
          <cell r="C59">
            <v>52</v>
          </cell>
          <cell r="D59">
            <v>0</v>
          </cell>
          <cell r="E59">
            <v>52</v>
          </cell>
          <cell r="F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M59">
            <v>0</v>
          </cell>
          <cell r="N59">
            <v>52</v>
          </cell>
          <cell r="O59">
            <v>101</v>
          </cell>
          <cell r="P59">
            <v>1</v>
          </cell>
          <cell r="Q59">
            <v>0</v>
          </cell>
          <cell r="R59">
            <v>52</v>
          </cell>
          <cell r="T59">
            <v>52</v>
          </cell>
        </row>
        <row r="60">
          <cell r="A60" t="str">
            <v>FAN-7100-F</v>
          </cell>
          <cell r="B60">
            <v>264</v>
          </cell>
          <cell r="C60">
            <v>29.87</v>
          </cell>
          <cell r="D60">
            <v>0</v>
          </cell>
          <cell r="E60">
            <v>29.87</v>
          </cell>
          <cell r="F60">
            <v>6</v>
          </cell>
          <cell r="H60">
            <v>29.87</v>
          </cell>
          <cell r="I60">
            <v>0</v>
          </cell>
          <cell r="J60">
            <v>0</v>
          </cell>
          <cell r="K60">
            <v>5</v>
          </cell>
          <cell r="M60">
            <v>17</v>
          </cell>
          <cell r="N60">
            <v>29.87</v>
          </cell>
          <cell r="O60">
            <v>248</v>
          </cell>
          <cell r="P60">
            <v>0.97580645161290325</v>
          </cell>
          <cell r="Q60">
            <v>2.4193548387096753E-2</v>
          </cell>
          <cell r="R60">
            <v>29.87</v>
          </cell>
          <cell r="T60">
            <v>29.87</v>
          </cell>
        </row>
        <row r="61">
          <cell r="A61" t="str">
            <v>FAN-7100-R</v>
          </cell>
          <cell r="B61">
            <v>316</v>
          </cell>
          <cell r="C61">
            <v>29.87</v>
          </cell>
          <cell r="D61">
            <v>0</v>
          </cell>
          <cell r="E61">
            <v>29.87</v>
          </cell>
          <cell r="F61">
            <v>109</v>
          </cell>
          <cell r="H61">
            <v>29.87</v>
          </cell>
          <cell r="I61">
            <v>0</v>
          </cell>
          <cell r="J61">
            <v>0</v>
          </cell>
          <cell r="K61">
            <v>23</v>
          </cell>
          <cell r="M61">
            <v>53</v>
          </cell>
          <cell r="N61">
            <v>29.87</v>
          </cell>
          <cell r="O61">
            <v>349</v>
          </cell>
          <cell r="P61">
            <v>0.68767908309455583</v>
          </cell>
          <cell r="Q61">
            <v>0.31232091690544417</v>
          </cell>
          <cell r="R61">
            <v>29.870000000000005</v>
          </cell>
          <cell r="T61">
            <v>29.870000000000005</v>
          </cell>
        </row>
        <row r="62">
          <cell r="A62" t="str">
            <v>PWR-650AC</v>
          </cell>
          <cell r="B62">
            <v>246</v>
          </cell>
          <cell r="C62">
            <v>32.617886178861788</v>
          </cell>
          <cell r="D62">
            <v>0</v>
          </cell>
          <cell r="E62">
            <v>32.617886178861788</v>
          </cell>
          <cell r="F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M62">
            <v>0</v>
          </cell>
          <cell r="N62">
            <v>32.617886178861788</v>
          </cell>
          <cell r="O62">
            <v>246</v>
          </cell>
          <cell r="P62">
            <v>1</v>
          </cell>
          <cell r="Q62">
            <v>0</v>
          </cell>
          <cell r="R62">
            <v>32.617886178861788</v>
          </cell>
          <cell r="T62">
            <v>32.617886178861788</v>
          </cell>
        </row>
        <row r="63">
          <cell r="A63" t="str">
            <v>PWR-760AC</v>
          </cell>
          <cell r="B63">
            <v>44</v>
          </cell>
          <cell r="C63">
            <v>136.53</v>
          </cell>
          <cell r="D63">
            <v>0</v>
          </cell>
          <cell r="E63">
            <v>136.53</v>
          </cell>
          <cell r="F63">
            <v>0</v>
          </cell>
          <cell r="H63">
            <v>0</v>
          </cell>
          <cell r="I63">
            <v>0</v>
          </cell>
          <cell r="J63">
            <v>0</v>
          </cell>
          <cell r="K63">
            <v>2</v>
          </cell>
          <cell r="M63">
            <v>0</v>
          </cell>
          <cell r="N63">
            <v>136.53</v>
          </cell>
          <cell r="O63">
            <v>42</v>
          </cell>
          <cell r="P63">
            <v>1</v>
          </cell>
          <cell r="Q63">
            <v>0</v>
          </cell>
          <cell r="R63">
            <v>136.53</v>
          </cell>
          <cell r="T63">
            <v>136.53</v>
          </cell>
        </row>
        <row r="64">
          <cell r="A64" t="str">
            <v>SFP-10G-ER</v>
          </cell>
          <cell r="B64">
            <v>208</v>
          </cell>
          <cell r="C64">
            <v>580</v>
          </cell>
          <cell r="D64">
            <v>0</v>
          </cell>
          <cell r="E64">
            <v>580</v>
          </cell>
          <cell r="F64">
            <v>0</v>
          </cell>
          <cell r="H64">
            <v>0</v>
          </cell>
          <cell r="I64">
            <v>0</v>
          </cell>
          <cell r="J64">
            <v>0</v>
          </cell>
          <cell r="K64">
            <v>2</v>
          </cell>
          <cell r="M64">
            <v>0</v>
          </cell>
          <cell r="N64">
            <v>580</v>
          </cell>
          <cell r="O64">
            <v>206</v>
          </cell>
          <cell r="P64">
            <v>1</v>
          </cell>
          <cell r="Q64">
            <v>0</v>
          </cell>
          <cell r="R64">
            <v>580</v>
          </cell>
          <cell r="T64">
            <v>580</v>
          </cell>
        </row>
        <row r="65">
          <cell r="A65" t="str">
            <v>SFP-10G-LR</v>
          </cell>
          <cell r="B65">
            <v>1116</v>
          </cell>
          <cell r="C65">
            <v>196.63665675170054</v>
          </cell>
          <cell r="D65">
            <v>0</v>
          </cell>
          <cell r="E65">
            <v>196.63665675170054</v>
          </cell>
          <cell r="F65">
            <v>0</v>
          </cell>
          <cell r="H65">
            <v>0</v>
          </cell>
          <cell r="I65">
            <v>0</v>
          </cell>
          <cell r="J65">
            <v>0</v>
          </cell>
          <cell r="K65">
            <v>280</v>
          </cell>
          <cell r="M65">
            <v>5</v>
          </cell>
          <cell r="N65">
            <v>196.63665675170054</v>
          </cell>
          <cell r="O65">
            <v>831</v>
          </cell>
          <cell r="P65">
            <v>1</v>
          </cell>
          <cell r="Q65">
            <v>0</v>
          </cell>
          <cell r="R65">
            <v>196.63665675170054</v>
          </cell>
          <cell r="T65">
            <v>196.63665675170054</v>
          </cell>
        </row>
        <row r="66">
          <cell r="A66" t="str">
            <v>SFP-10G-LRM</v>
          </cell>
          <cell r="B66">
            <v>284</v>
          </cell>
          <cell r="C66">
            <v>220</v>
          </cell>
          <cell r="D66">
            <v>0</v>
          </cell>
          <cell r="E66">
            <v>220</v>
          </cell>
          <cell r="F66">
            <v>0</v>
          </cell>
          <cell r="H66">
            <v>0</v>
          </cell>
          <cell r="I66">
            <v>0</v>
          </cell>
          <cell r="J66">
            <v>4</v>
          </cell>
          <cell r="K66">
            <v>0</v>
          </cell>
          <cell r="M66">
            <v>0</v>
          </cell>
          <cell r="N66">
            <v>220</v>
          </cell>
          <cell r="O66">
            <v>280</v>
          </cell>
          <cell r="P66">
            <v>1</v>
          </cell>
          <cell r="Q66">
            <v>0</v>
          </cell>
          <cell r="R66">
            <v>220</v>
          </cell>
          <cell r="T66">
            <v>220</v>
          </cell>
        </row>
        <row r="67">
          <cell r="A67" t="str">
            <v>SFP-10G-SR</v>
          </cell>
          <cell r="B67">
            <v>9368</v>
          </cell>
          <cell r="C67">
            <v>75</v>
          </cell>
          <cell r="D67">
            <v>0</v>
          </cell>
          <cell r="E67">
            <v>75</v>
          </cell>
          <cell r="F67">
            <v>485</v>
          </cell>
          <cell r="H67">
            <v>75</v>
          </cell>
          <cell r="I67">
            <v>0</v>
          </cell>
          <cell r="J67">
            <v>0</v>
          </cell>
          <cell r="K67">
            <v>3387</v>
          </cell>
          <cell r="M67">
            <v>55</v>
          </cell>
          <cell r="N67">
            <v>75</v>
          </cell>
          <cell r="O67">
            <v>6411</v>
          </cell>
          <cell r="P67">
            <v>0.92434877554203709</v>
          </cell>
          <cell r="Q67">
            <v>7.5651224457962907E-2</v>
          </cell>
          <cell r="R67">
            <v>75</v>
          </cell>
          <cell r="T67">
            <v>75</v>
          </cell>
        </row>
        <row r="68">
          <cell r="A68" t="str">
            <v>SFP-10G-SRL</v>
          </cell>
          <cell r="B68">
            <v>5433</v>
          </cell>
          <cell r="C68">
            <v>64.280914047489745</v>
          </cell>
          <cell r="D68">
            <v>0</v>
          </cell>
          <cell r="E68">
            <v>64.280914047489745</v>
          </cell>
          <cell r="F68">
            <v>0</v>
          </cell>
          <cell r="H68">
            <v>0</v>
          </cell>
          <cell r="I68">
            <v>0</v>
          </cell>
          <cell r="J68">
            <v>36</v>
          </cell>
          <cell r="K68">
            <v>1805</v>
          </cell>
          <cell r="M68">
            <v>16</v>
          </cell>
          <cell r="N68">
            <v>64.280914047489745</v>
          </cell>
          <cell r="O68">
            <v>3576</v>
          </cell>
          <cell r="P68">
            <v>1</v>
          </cell>
          <cell r="Q68">
            <v>0</v>
          </cell>
          <cell r="R68">
            <v>64.280914047489745</v>
          </cell>
          <cell r="T68">
            <v>64.280914047489745</v>
          </cell>
        </row>
        <row r="69">
          <cell r="A69" t="str">
            <v>SFP-1G-LX</v>
          </cell>
          <cell r="B69">
            <v>1075</v>
          </cell>
          <cell r="C69">
            <v>27.000000000000004</v>
          </cell>
          <cell r="D69">
            <v>0</v>
          </cell>
          <cell r="E69">
            <v>27.000000000000004</v>
          </cell>
          <cell r="F69">
            <v>300</v>
          </cell>
          <cell r="H69">
            <v>27</v>
          </cell>
          <cell r="I69">
            <v>0</v>
          </cell>
          <cell r="J69">
            <v>0</v>
          </cell>
          <cell r="K69">
            <v>189</v>
          </cell>
          <cell r="M69">
            <v>0</v>
          </cell>
          <cell r="N69">
            <v>27.000000000000004</v>
          </cell>
          <cell r="O69">
            <v>1186</v>
          </cell>
          <cell r="P69">
            <v>0.74704890387858347</v>
          </cell>
          <cell r="Q69">
            <v>0.25295109612141653</v>
          </cell>
          <cell r="R69">
            <v>27.000000000000004</v>
          </cell>
          <cell r="T69">
            <v>27.000000000000004</v>
          </cell>
        </row>
        <row r="70">
          <cell r="A70" t="str">
            <v>SFP-1G-SX</v>
          </cell>
          <cell r="B70">
            <v>655</v>
          </cell>
          <cell r="C70">
            <v>13.95</v>
          </cell>
          <cell r="D70">
            <v>0</v>
          </cell>
          <cell r="E70">
            <v>13.95</v>
          </cell>
          <cell r="F70">
            <v>700</v>
          </cell>
          <cell r="H70">
            <v>13.95</v>
          </cell>
          <cell r="I70">
            <v>0</v>
          </cell>
          <cell r="J70">
            <v>4</v>
          </cell>
          <cell r="K70">
            <v>144</v>
          </cell>
          <cell r="M70">
            <v>11</v>
          </cell>
          <cell r="N70">
            <v>13.95</v>
          </cell>
          <cell r="O70">
            <v>1196</v>
          </cell>
          <cell r="P70">
            <v>0.41471571906354515</v>
          </cell>
          <cell r="Q70">
            <v>0.5852842809364549</v>
          </cell>
          <cell r="R70">
            <v>13.95</v>
          </cell>
          <cell r="T70">
            <v>13.95</v>
          </cell>
        </row>
        <row r="71">
          <cell r="A71" t="str">
            <v>SFP-1G-T</v>
          </cell>
          <cell r="B71">
            <v>5227</v>
          </cell>
          <cell r="C71">
            <v>28.698932464004571</v>
          </cell>
          <cell r="D71">
            <v>0</v>
          </cell>
          <cell r="E71">
            <v>28.698932464004571</v>
          </cell>
          <cell r="F71">
            <v>0</v>
          </cell>
          <cell r="H71">
            <v>0</v>
          </cell>
          <cell r="I71">
            <v>0</v>
          </cell>
          <cell r="J71">
            <v>80</v>
          </cell>
          <cell r="K71">
            <v>721</v>
          </cell>
          <cell r="M71">
            <v>2</v>
          </cell>
          <cell r="N71">
            <v>28.698932464004571</v>
          </cell>
          <cell r="O71">
            <v>4424</v>
          </cell>
          <cell r="P71">
            <v>1</v>
          </cell>
          <cell r="Q71">
            <v>0</v>
          </cell>
          <cell r="R71">
            <v>28.698932464004571</v>
          </cell>
          <cell r="T71">
            <v>28.698932464004571</v>
          </cell>
        </row>
        <row r="72">
          <cell r="I72">
            <v>0</v>
          </cell>
          <cell r="J72">
            <v>0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R72">
            <v>0</v>
          </cell>
          <cell r="T72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rued exp - taxes"/>
      <sheetName val="Accruedtaxes"/>
      <sheetName val="FIFO Purchase Cost analysi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 Statement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otboek"/>
      <sheetName val="VJP"/>
      <sheetName val="Brugstaat"/>
      <sheetName val="Stamgegevens"/>
      <sheetName val="Instellingen"/>
      <sheetName val="Voorblad"/>
      <sheetName val="Inhoud"/>
      <sheetName val="TussAccRapp"/>
      <sheetName val="Opdracht"/>
      <sheetName val="Resultaat"/>
      <sheetName val="Meerjaren"/>
      <sheetName val="FinPos"/>
      <sheetName val="Kengetallen"/>
      <sheetName val="Grafieken"/>
      <sheetName val="Verdeling"/>
      <sheetName val="FiscPos"/>
      <sheetName val="FiscPosIB"/>
      <sheetName val="TussJaarverslag"/>
      <sheetName val="Jaarverslag"/>
      <sheetName val="TussJaarrek"/>
      <sheetName val="Balans"/>
      <sheetName val="WenV"/>
      <sheetName val="Kasstroom"/>
      <sheetName val="ToelJaarrek"/>
      <sheetName val="ToelBalansDeb"/>
      <sheetName val="ToelBalansCred"/>
      <sheetName val="ToelWenV"/>
      <sheetName val="TussOvGeg"/>
      <sheetName val="OvGegevens"/>
      <sheetName val="AccVerklaring"/>
      <sheetName val="TussBijlagen"/>
      <sheetName val="Activa"/>
      <sheetName val="JaarOB"/>
      <sheetName val="KapitaalA"/>
      <sheetName val="KapitaalB"/>
      <sheetName val="KapitaalC"/>
      <sheetName val="KapitaalD"/>
      <sheetName val="KapitaalE"/>
      <sheetName val="Bijlage1"/>
      <sheetName val="Bijlage2"/>
    </sheetNames>
    <sheetDataSet>
      <sheetData sheetId="0"/>
      <sheetData sheetId="1"/>
      <sheetData sheetId="2">
        <row r="6">
          <cell r="M6">
            <v>0</v>
          </cell>
          <cell r="P6">
            <v>0</v>
          </cell>
        </row>
        <row r="7">
          <cell r="M7">
            <v>0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1">
          <cell r="M21">
            <v>0</v>
          </cell>
        </row>
        <row r="22">
          <cell r="M22">
            <v>0</v>
          </cell>
        </row>
        <row r="23">
          <cell r="M23">
            <v>0</v>
          </cell>
        </row>
        <row r="25">
          <cell r="M25">
            <v>0</v>
          </cell>
        </row>
        <row r="26">
          <cell r="M26">
            <v>0</v>
          </cell>
        </row>
        <row r="27">
          <cell r="M27">
            <v>0</v>
          </cell>
        </row>
        <row r="28">
          <cell r="M28">
            <v>0</v>
          </cell>
        </row>
        <row r="30">
          <cell r="M30">
            <v>0</v>
          </cell>
        </row>
        <row r="31">
          <cell r="M31">
            <v>0</v>
          </cell>
        </row>
        <row r="32">
          <cell r="M32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8">
          <cell r="M48">
            <v>0</v>
          </cell>
        </row>
        <row r="49">
          <cell r="M49">
            <v>0</v>
          </cell>
        </row>
        <row r="50">
          <cell r="M50">
            <v>0</v>
          </cell>
        </row>
        <row r="52">
          <cell r="M52">
            <v>238981</v>
          </cell>
          <cell r="P52">
            <v>0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7">
          <cell r="M67">
            <v>0</v>
          </cell>
        </row>
        <row r="68">
          <cell r="M68">
            <v>0</v>
          </cell>
        </row>
        <row r="69">
          <cell r="M69">
            <v>0</v>
          </cell>
        </row>
        <row r="71">
          <cell r="M71">
            <v>238981</v>
          </cell>
        </row>
        <row r="72">
          <cell r="M72">
            <v>0</v>
          </cell>
        </row>
        <row r="73">
          <cell r="M73">
            <v>0</v>
          </cell>
        </row>
        <row r="74">
          <cell r="M74">
            <v>270630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-31649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9">
          <cell r="M89">
            <v>0</v>
          </cell>
        </row>
        <row r="90">
          <cell r="M90">
            <v>0</v>
          </cell>
        </row>
        <row r="91">
          <cell r="M91">
            <v>0</v>
          </cell>
        </row>
        <row r="92">
          <cell r="M92">
            <v>0</v>
          </cell>
        </row>
        <row r="94">
          <cell r="M94">
            <v>0</v>
          </cell>
        </row>
        <row r="95">
          <cell r="M95">
            <v>0</v>
          </cell>
        </row>
        <row r="96">
          <cell r="M96">
            <v>0</v>
          </cell>
        </row>
      </sheetData>
      <sheetData sheetId="3"/>
      <sheetData sheetId="4">
        <row r="8">
          <cell r="C8" t="str">
            <v>Acerta Pharma LLC</v>
          </cell>
        </row>
        <row r="12">
          <cell r="C12" t="str">
            <v>San Carlos</v>
          </cell>
        </row>
        <row r="62">
          <cell r="C62" t="str">
            <v>2013</v>
          </cell>
        </row>
        <row r="63">
          <cell r="C63" t="str">
            <v>1 January 2013</v>
          </cell>
        </row>
        <row r="64">
          <cell r="C64" t="str">
            <v>December 31, 2013</v>
          </cell>
        </row>
      </sheetData>
      <sheetData sheetId="5"/>
      <sheetData sheetId="6">
        <row r="54">
          <cell r="B54" t="str">
            <v>3.1</v>
          </cell>
          <cell r="C54" t="str">
            <v>Fixed assets list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atrix"/>
      <sheetName val="lookups"/>
      <sheetName val="Cash Flow Statement"/>
    </sheetNames>
    <sheetDataSet>
      <sheetData sheetId="0">
        <row r="2">
          <cell r="F2">
            <v>10</v>
          </cell>
        </row>
      </sheetData>
      <sheetData sheetId="1"/>
      <sheetData sheetId="2">
        <row r="2">
          <cell r="F2">
            <v>10</v>
          </cell>
          <cell r="G2">
            <v>0</v>
          </cell>
        </row>
        <row r="3">
          <cell r="F3">
            <v>11</v>
          </cell>
          <cell r="G3">
            <v>0</v>
          </cell>
        </row>
        <row r="4">
          <cell r="F4">
            <v>12</v>
          </cell>
          <cell r="G4">
            <v>0.02</v>
          </cell>
        </row>
        <row r="5">
          <cell r="F5">
            <v>13</v>
          </cell>
          <cell r="G5">
            <v>0.05</v>
          </cell>
        </row>
        <row r="6">
          <cell r="F6">
            <v>14</v>
          </cell>
          <cell r="G6">
            <v>6.5000000000000002E-2</v>
          </cell>
        </row>
        <row r="7">
          <cell r="F7">
            <v>15</v>
          </cell>
          <cell r="G7">
            <v>0.08</v>
          </cell>
        </row>
        <row r="8">
          <cell r="A8" t="str">
            <v>Performance Ratings</v>
          </cell>
          <cell r="F8">
            <v>20</v>
          </cell>
          <cell r="G8">
            <v>0</v>
          </cell>
        </row>
        <row r="9">
          <cell r="A9" t="str">
            <v>Alpha</v>
          </cell>
          <cell r="B9" t="str">
            <v>Numerical</v>
          </cell>
          <cell r="F9">
            <v>21</v>
          </cell>
          <cell r="G9">
            <v>0</v>
          </cell>
        </row>
        <row r="10">
          <cell r="A10" t="str">
            <v>NA</v>
          </cell>
          <cell r="B10">
            <v>0</v>
          </cell>
          <cell r="F10">
            <v>22</v>
          </cell>
          <cell r="G10">
            <v>0.01</v>
          </cell>
        </row>
        <row r="11">
          <cell r="A11" t="str">
            <v>SBT</v>
          </cell>
          <cell r="B11">
            <v>1</v>
          </cell>
          <cell r="F11">
            <v>23</v>
          </cell>
          <cell r="G11">
            <v>4.8000000000000001E-2</v>
          </cell>
        </row>
        <row r="12">
          <cell r="A12" t="str">
            <v>BT</v>
          </cell>
          <cell r="B12">
            <v>2</v>
          </cell>
          <cell r="F12">
            <v>24</v>
          </cell>
          <cell r="G12">
            <v>0.05</v>
          </cell>
        </row>
        <row r="13">
          <cell r="A13" t="str">
            <v>OT</v>
          </cell>
          <cell r="B13">
            <v>3</v>
          </cell>
          <cell r="F13">
            <v>25</v>
          </cell>
          <cell r="G13">
            <v>0.06</v>
          </cell>
        </row>
        <row r="14">
          <cell r="A14" t="str">
            <v>AT</v>
          </cell>
          <cell r="B14">
            <v>4</v>
          </cell>
          <cell r="F14">
            <v>30</v>
          </cell>
          <cell r="G14">
            <v>0</v>
          </cell>
        </row>
        <row r="15">
          <cell r="A15" t="str">
            <v>SAT</v>
          </cell>
          <cell r="B15">
            <v>5</v>
          </cell>
          <cell r="F15">
            <v>31</v>
          </cell>
          <cell r="G15">
            <v>0</v>
          </cell>
        </row>
        <row r="16">
          <cell r="F16">
            <v>32</v>
          </cell>
          <cell r="G16">
            <v>0.01</v>
          </cell>
        </row>
        <row r="17">
          <cell r="F17">
            <v>33</v>
          </cell>
          <cell r="G17">
            <v>3.5000000000000003E-2</v>
          </cell>
        </row>
        <row r="18">
          <cell r="F18">
            <v>34</v>
          </cell>
          <cell r="G18">
            <v>0.04</v>
          </cell>
        </row>
        <row r="19">
          <cell r="F19">
            <v>35</v>
          </cell>
          <cell r="G19">
            <v>5.5E-2</v>
          </cell>
        </row>
        <row r="20">
          <cell r="F20">
            <v>40</v>
          </cell>
          <cell r="G20">
            <v>0</v>
          </cell>
        </row>
        <row r="21">
          <cell r="F21">
            <v>41</v>
          </cell>
          <cell r="G21">
            <v>0</v>
          </cell>
        </row>
        <row r="22">
          <cell r="F22">
            <v>42</v>
          </cell>
          <cell r="G22">
            <v>0</v>
          </cell>
        </row>
        <row r="23">
          <cell r="F23">
            <v>43</v>
          </cell>
          <cell r="G23">
            <v>2.5000000000000001E-2</v>
          </cell>
        </row>
        <row r="24">
          <cell r="F24">
            <v>44</v>
          </cell>
          <cell r="G24">
            <v>0.03</v>
          </cell>
        </row>
        <row r="25">
          <cell r="F25">
            <v>45</v>
          </cell>
          <cell r="G25">
            <v>0.05</v>
          </cell>
        </row>
      </sheetData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gramm Lagerbestand"/>
      <sheetName val="Übersicht"/>
      <sheetName val="Dezember 2001"/>
      <sheetName val="November 2001"/>
      <sheetName val="Oktober 2001"/>
      <sheetName val="September 2001"/>
      <sheetName val="August 2001"/>
      <sheetName val="Juli 2001"/>
      <sheetName val="Juni 2001"/>
      <sheetName val="Mai 2001"/>
      <sheetName val="April 2001"/>
      <sheetName val="März 2001"/>
      <sheetName val="Februar 2001"/>
      <sheetName val="Januar 2001"/>
      <sheetName val="lookups"/>
    </sheetNames>
    <sheetDataSet>
      <sheetData sheetId="0" refreshError="1"/>
      <sheetData sheetId="1"/>
      <sheetData sheetId="2">
        <row r="510">
          <cell r="I510">
            <v>156236.82999999993</v>
          </cell>
        </row>
        <row r="532">
          <cell r="I532">
            <v>20634.86</v>
          </cell>
        </row>
        <row r="1367">
          <cell r="I1367">
            <v>466095.98000000051</v>
          </cell>
        </row>
        <row r="1382">
          <cell r="I1382">
            <v>3902.62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 Ratio BS"/>
      <sheetName val="Inputs"/>
      <sheetName val="Valuation Tracking"/>
      <sheetName val="Balance Sheet"/>
      <sheetName val="Income Statement"/>
      <sheetName val="Ratios"/>
      <sheetName val="GCA"/>
      <sheetName val="Comp BS"/>
      <sheetName val="Comp IS"/>
      <sheetName val="Comp IS - Projected"/>
      <sheetName val="Comp Ratio Analysis"/>
      <sheetName val="Valuation Assumptions"/>
      <sheetName val="WACC"/>
      <sheetName val="Risk Premia"/>
      <sheetName val="Multiple Summary"/>
      <sheetName val="MVIC-BVIC"/>
      <sheetName val="Price-Book"/>
      <sheetName val="P-E"/>
      <sheetName val="Price-Projected Earnings"/>
      <sheetName val="MVIC-Revenue"/>
      <sheetName val="IPO DATA1"/>
      <sheetName val="IPO DATA1 (2)"/>
      <sheetName val="M&amp;A DATA PWERM"/>
      <sheetName val="M&amp;A DATA PWERM (2)"/>
      <sheetName val="PWERM"/>
      <sheetName val="Waterfall Summary Exhibit (2)"/>
      <sheetName val="Market Summary"/>
      <sheetName val="MVIC-R&amp;D"/>
      <sheetName val="Hist. Multiples"/>
      <sheetName val="Mergers and Acquisitions"/>
      <sheetName val="M&amp;A 2"/>
      <sheetName val="Current Value - R&amp;D"/>
      <sheetName val="Current R&amp;D"/>
      <sheetName val="Projections"/>
      <sheetName val="Fixed Asset Analysis"/>
      <sheetName val="DCF"/>
      <sheetName val="FA - 4CU  "/>
      <sheetName val="WC Analysis"/>
      <sheetName val="G.C. WC Ratios"/>
      <sheetName val="Debt Service Analysis"/>
      <sheetName val="Tax Exp Calc"/>
      <sheetName val="PWERM METHOD"/>
      <sheetName val="Waterfall Summary Exhibit"/>
      <sheetName val="Shareholder Rights"/>
      <sheetName val="WC Analysis - 4CU "/>
      <sheetName val="Equity Allocation"/>
      <sheetName val="OPM"/>
      <sheetName val="Future Issue and Dillution"/>
      <sheetName val="Option Pool Later"/>
      <sheetName val="2005"/>
      <sheetName val="Current Value Method"/>
      <sheetName val="SUPPLIMENTAL -&gt;"/>
      <sheetName val="Lease Capitalization"/>
      <sheetName val="BP1"/>
      <sheetName val="BP2"/>
      <sheetName val="BP 3"/>
      <sheetName val="BP 4"/>
      <sheetName val="BP 5"/>
      <sheetName val="BP 6"/>
      <sheetName val="BP 7"/>
      <sheetName val="BP 8"/>
      <sheetName val="BP 9"/>
      <sheetName val="Valuation Summary"/>
      <sheetName val="Year 1"/>
      <sheetName val="YEAR 2"/>
      <sheetName val="Shareholder Rights (2)"/>
      <sheetName val="WACC (2)"/>
      <sheetName val="Dilution Analysis"/>
      <sheetName val="COMP Analysis"/>
      <sheetName val="COMP Analysis Summary"/>
      <sheetName val="Comp Ratio IS"/>
      <sheetName val="GC Rank Analysis"/>
      <sheetName val="Dupont"/>
      <sheetName val="Dezember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TMT-QTD"/>
      <sheetName val="BS"/>
      <sheetName val="Consolidation"/>
      <sheetName val="Q4 Post_close_entries"/>
      <sheetName val="EPS_Q1"/>
      <sheetName val="P&amp;L"/>
      <sheetName val="TB_WW"/>
      <sheetName val="TB_USA"/>
      <sheetName val="TB_USA_YTD"/>
      <sheetName val="Sheet1"/>
      <sheetName val="EXP dept USA"/>
      <sheetName val="Piv_Area_Dol"/>
      <sheetName val="levels_reqs"/>
      <sheetName val="lookup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 Info"/>
      <sheetName val="M-1 Schedule"/>
      <sheetName val="A8-M1 Adjt Alloc"/>
      <sheetName val="A10-Tax IS"/>
      <sheetName val="A11-Oper Exp"/>
      <sheetName val="A12-Book IS"/>
      <sheetName val="BS PBC"/>
      <sheetName val="DISPOSAL"/>
      <sheetName val="Startup Exp Fed"/>
      <sheetName val="Startup Exp CA"/>
      <sheetName val="Cum M-1 Fed"/>
      <sheetName val="Page 2 Sch B"/>
      <sheetName val="Sec. 59(e)"/>
      <sheetName val="AAA Reconciliation - Fed"/>
      <sheetName val="Deferred Rent Tax Adj"/>
      <sheetName val="Index"/>
      <sheetName val="Index - old"/>
      <sheetName val="Assumptions"/>
      <sheetName val="Sheet1"/>
      <sheetName val="Parts Master-Rev Cost Cat"/>
      <sheetName val="Merit"/>
    </sheetNames>
    <sheetDataSet>
      <sheetData sheetId="0">
        <row r="3">
          <cell r="C3" t="str">
            <v>Interval Research Corporation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Balance Sheet"/>
      <sheetName val="Comp BS"/>
      <sheetName val="Comp Ratio BS"/>
      <sheetName val="RMA BS"/>
      <sheetName val="RMA Ratio BS"/>
      <sheetName val="Income Statement"/>
      <sheetName val="Comp IS"/>
      <sheetName val="Comp Ratio IS"/>
      <sheetName val="RMA Ratio IS"/>
      <sheetName val="Cost Approach"/>
      <sheetName val="RMA IS"/>
      <sheetName val="MVIC-BVIC"/>
      <sheetName val="Price-Book"/>
      <sheetName val="P-E"/>
      <sheetName val="Price-Projected Earnings"/>
      <sheetName val="Market Summary"/>
      <sheetName val="MVIC-Revenue"/>
      <sheetName val="MVIC-EBITDA"/>
      <sheetName val="MVIC-EBIT"/>
      <sheetName val="M&amp;A"/>
      <sheetName val="WACC"/>
      <sheetName val="Risk Premia"/>
      <sheetName val="2005"/>
      <sheetName val="Capitalized CF"/>
      <sheetName val="DCF"/>
      <sheetName val="Fixed Asset Analysis"/>
      <sheetName val="WC Analysis"/>
      <sheetName val="G.C. WC Ratios"/>
      <sheetName val="Debt Service Analysis"/>
      <sheetName val="Tax Exp Calc"/>
      <sheetName val="Valuation Summary"/>
      <sheetName val="Hist. Multiples"/>
      <sheetName val="Dilution Analysis"/>
      <sheetName val="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 "/>
      <sheetName val="Audit Results -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6" refreshError="1"/>
      <sheetData sheetId="7" refreshError="1"/>
      <sheetData sheetId="8" refreshError="1"/>
      <sheetData sheetId="9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Option Ledger"/>
      <sheetName val="Warrants"/>
      <sheetName val="Option Ledger alpha"/>
      <sheetName val="Comp Ratio BS"/>
    </sheetNames>
    <sheetDataSet>
      <sheetData sheetId="0" refreshError="1"/>
      <sheetData sheetId="1">
        <row r="93">
          <cell r="F93">
            <v>3634214</v>
          </cell>
        </row>
        <row r="108">
          <cell r="B108">
            <v>196636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BR_EXP template(Orig)"/>
      <sheetName val="Option Ledger"/>
    </sheetNames>
    <sheetDataSet>
      <sheetData sheetId="0">
        <row r="8">
          <cell r="E8" t="str">
            <v>FY97</v>
          </cell>
          <cell r="F8" t="str">
            <v>FY97</v>
          </cell>
          <cell r="G8" t="str">
            <v>FY97</v>
          </cell>
          <cell r="H8" t="str">
            <v>FY98</v>
          </cell>
          <cell r="I8" t="str">
            <v>FY98</v>
          </cell>
          <cell r="J8" t="str">
            <v>FY98</v>
          </cell>
          <cell r="K8" t="str">
            <v>FY98</v>
          </cell>
          <cell r="L8" t="str">
            <v>FY98</v>
          </cell>
          <cell r="M8" t="str">
            <v>FY98</v>
          </cell>
          <cell r="N8" t="str">
            <v>FY98</v>
          </cell>
          <cell r="O8" t="str">
            <v>FY98</v>
          </cell>
          <cell r="P8" t="str">
            <v>FY98</v>
          </cell>
          <cell r="Q8" t="str">
            <v>FY98</v>
          </cell>
          <cell r="R8" t="str">
            <v>FY98</v>
          </cell>
          <cell r="S8" t="str">
            <v>FY98</v>
          </cell>
          <cell r="T8" t="str">
            <v>FY98</v>
          </cell>
        </row>
        <row r="9">
          <cell r="A9" t="str">
            <v>Dept</v>
          </cell>
          <cell r="B9" t="str">
            <v>Cross Charge</v>
          </cell>
          <cell r="C9" t="str">
            <v>Account</v>
          </cell>
          <cell r="D9" t="str">
            <v>ACCT TITLE</v>
          </cell>
          <cell r="E9" t="str">
            <v>Jul</v>
          </cell>
          <cell r="F9" t="str">
            <v>Aug</v>
          </cell>
          <cell r="G9" t="str">
            <v>Sep</v>
          </cell>
          <cell r="H9" t="str">
            <v>Oct</v>
          </cell>
          <cell r="I9" t="str">
            <v>Nov</v>
          </cell>
          <cell r="J9" t="str">
            <v>Dec</v>
          </cell>
          <cell r="K9" t="str">
            <v>Jan</v>
          </cell>
          <cell r="L9" t="str">
            <v>Feb</v>
          </cell>
          <cell r="M9" t="str">
            <v>Mar</v>
          </cell>
          <cell r="N9" t="str">
            <v>Apr</v>
          </cell>
          <cell r="O9" t="str">
            <v>May</v>
          </cell>
          <cell r="P9" t="str">
            <v>Jun</v>
          </cell>
          <cell r="Q9" t="str">
            <v>Jul</v>
          </cell>
          <cell r="R9" t="str">
            <v>Aug</v>
          </cell>
          <cell r="S9" t="str">
            <v>Sep</v>
          </cell>
          <cell r="T9" t="str">
            <v>Total</v>
          </cell>
        </row>
        <row r="10">
          <cell r="A10">
            <v>3501</v>
          </cell>
          <cell r="C10">
            <v>51511</v>
          </cell>
          <cell r="D10" t="str">
            <v>STOCK OPTION COMPENSATION (HR ONLY)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>
            <v>3501</v>
          </cell>
          <cell r="C11">
            <v>51512</v>
          </cell>
          <cell r="D11" t="str">
            <v>EXPAT ALLOWANCE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A12">
            <v>3501</v>
          </cell>
          <cell r="C12">
            <v>51513</v>
          </cell>
          <cell r="D12" t="str">
            <v>EMPLOYEE INCENTIVES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A13">
            <v>3501</v>
          </cell>
          <cell r="C13">
            <v>51514</v>
          </cell>
          <cell r="D13" t="str">
            <v>EMPLOYEE BENEFITS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A14">
            <v>3501</v>
          </cell>
          <cell r="C14">
            <v>51516</v>
          </cell>
          <cell r="D14" t="str">
            <v>EMPLOYEE MEALS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A15">
            <v>3501</v>
          </cell>
          <cell r="C15">
            <v>51517</v>
          </cell>
          <cell r="D15" t="str">
            <v>EMPLOYEE RELOCATION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A16">
            <v>3501</v>
          </cell>
          <cell r="B16"/>
          <cell r="C16">
            <v>51518</v>
          </cell>
          <cell r="D16" t="str">
            <v>OUTSIDE TRAINING &amp; CONFERENCES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A17">
            <v>3501</v>
          </cell>
          <cell r="B17"/>
          <cell r="C17">
            <v>51519</v>
          </cell>
          <cell r="D17" t="str">
            <v>PUBLICATIONS/SUBSCRIPTION'S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A18">
            <v>3501</v>
          </cell>
          <cell r="C18">
            <v>51520</v>
          </cell>
          <cell r="D18" t="str">
            <v>CORPORATE MEMBERSHIP/DUES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A19">
            <v>3501</v>
          </cell>
          <cell r="C19">
            <v>51521</v>
          </cell>
          <cell r="D19" t="str">
            <v xml:space="preserve">RECRUITING 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A20">
            <v>3501</v>
          </cell>
          <cell r="C20">
            <v>51523</v>
          </cell>
          <cell r="D20" t="str">
            <v>ADVERTISING FOR RECRUITING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>
            <v>3501</v>
          </cell>
          <cell r="C21">
            <v>51525</v>
          </cell>
          <cell r="D21" t="str">
            <v>COMPUTER LOAN SUBSIDY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>
            <v>3501</v>
          </cell>
          <cell r="B22"/>
          <cell r="C22">
            <v>51526</v>
          </cell>
          <cell r="D22" t="str">
            <v xml:space="preserve">QC INTERNAL TRAINING 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A23">
            <v>3501</v>
          </cell>
          <cell r="B23"/>
          <cell r="C23">
            <v>51527</v>
          </cell>
          <cell r="D23" t="str">
            <v>EDUCATION REIMBURSEMENT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B24"/>
          <cell r="D24" t="str">
            <v>SUBTOTAL - EMP. RELATED COSTS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A25">
            <v>3501</v>
          </cell>
          <cell r="C25">
            <v>52101</v>
          </cell>
          <cell r="D25" t="str">
            <v>OFFICE SUPPLIES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A26">
            <v>3501</v>
          </cell>
          <cell r="C26">
            <v>52201</v>
          </cell>
          <cell r="D26" t="str">
            <v>REPRO MAINTENANCE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A27">
            <v>3501</v>
          </cell>
          <cell r="C27">
            <v>52104</v>
          </cell>
          <cell r="D27" t="str">
            <v>DURABLE OFFICE EQUIPMENT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A28">
            <v>3501</v>
          </cell>
          <cell r="C28">
            <v>52411</v>
          </cell>
          <cell r="D28" t="str">
            <v>NON CAPITAL EQUIPMENT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A29">
            <v>3501</v>
          </cell>
          <cell r="B29"/>
          <cell r="C29">
            <v>52106</v>
          </cell>
          <cell r="D29" t="str">
            <v xml:space="preserve">OPERATING/ENG SUPPLIES 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A30">
            <v>3501</v>
          </cell>
          <cell r="C30">
            <v>52202</v>
          </cell>
          <cell r="D30" t="str">
            <v>BUILDING SERVICES &amp; MAINT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>
            <v>3501</v>
          </cell>
          <cell r="C31">
            <v>52203</v>
          </cell>
          <cell r="D31" t="str">
            <v>OUTSIDE SERVICES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A32">
            <v>3501</v>
          </cell>
          <cell r="C32">
            <v>52205</v>
          </cell>
          <cell r="D32" t="str">
            <v>MAINT-COMPANY VEHICLE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B33"/>
          <cell r="D33" t="str">
            <v>SUBTOTAL - SUPPLIES &amp; SERVICES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A34">
            <v>3501</v>
          </cell>
          <cell r="C34">
            <v>52311</v>
          </cell>
          <cell r="D34" t="str">
            <v>OVERNIGHT SHIPPING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A35">
            <v>3501</v>
          </cell>
          <cell r="C35">
            <v>52312</v>
          </cell>
          <cell r="D35" t="str">
            <v xml:space="preserve">POSTAGE 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A36">
            <v>3501</v>
          </cell>
          <cell r="C36">
            <v>52313</v>
          </cell>
          <cell r="D36" t="str">
            <v>SHIPPING SUPPLIES &amp; PACKING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A37">
            <v>3501</v>
          </cell>
          <cell r="C37">
            <v>52314</v>
          </cell>
          <cell r="D37" t="str">
            <v>FREIGHT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D38" t="str">
            <v>SUBTOTAL - SHIPPING COSTS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>
            <v>3501</v>
          </cell>
          <cell r="C39">
            <v>52414</v>
          </cell>
          <cell r="D39" t="str">
            <v>EQUIPMENT REPAIR AND CALIBRATION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A40">
            <v>3501</v>
          </cell>
          <cell r="C40">
            <v>52415</v>
          </cell>
          <cell r="D40" t="str">
            <v>EQUIPMENT RENTAL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A41">
            <v>3501</v>
          </cell>
          <cell r="C41">
            <v>52416</v>
          </cell>
          <cell r="D41" t="str">
            <v>SMALL TOOLS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D42" t="str">
            <v>SUBTOTAL - MACH. &amp; EQUIP. EXPENSE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A43">
            <v>3501</v>
          </cell>
          <cell r="B43"/>
          <cell r="C43">
            <v>52515</v>
          </cell>
          <cell r="D43" t="str">
            <v>COMPUTER SUPPLIES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A44">
            <v>3501</v>
          </cell>
          <cell r="B44"/>
          <cell r="C44">
            <v>52513</v>
          </cell>
          <cell r="D44" t="str">
            <v>SOFTWARE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A45">
            <v>3501</v>
          </cell>
          <cell r="B45"/>
          <cell r="C45">
            <v>52511</v>
          </cell>
          <cell r="D45" t="str">
            <v>COMPUTER EQUIP. NON-CAPITAL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A46">
            <v>3501</v>
          </cell>
          <cell r="B46"/>
          <cell r="C46">
            <v>52514</v>
          </cell>
          <cell r="D46" t="str">
            <v>COMPUTER REPAIR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47">
          <cell r="A47">
            <v>3501</v>
          </cell>
          <cell r="B47"/>
          <cell r="C47">
            <v>52512</v>
          </cell>
          <cell r="D47" t="str">
            <v>COMPUTER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B48"/>
          <cell r="D48" t="str">
            <v>SUBTOTAL - COMPUTER RELATED EXPENSE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A49">
            <v>3501</v>
          </cell>
          <cell r="B49"/>
          <cell r="C49">
            <v>54115</v>
          </cell>
          <cell r="D49" t="str">
            <v>CORPORATE TRAVEL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B50"/>
          <cell r="D50" t="str">
            <v>SUBTOTAL - GENERAL CORPORATE TRAVEL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A51">
            <v>3501</v>
          </cell>
          <cell r="C51">
            <v>54209</v>
          </cell>
          <cell r="D51" t="str">
            <v>MARKET DEVELOPMENT FUNDS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A52">
            <v>3501</v>
          </cell>
          <cell r="C52">
            <v>54210</v>
          </cell>
          <cell r="D52" t="str">
            <v>CO-OP ADVERTISING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A53">
            <v>3501</v>
          </cell>
          <cell r="C53">
            <v>54213</v>
          </cell>
          <cell r="D53" t="str">
            <v>SELLING/MARKETING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A54">
            <v>3501</v>
          </cell>
          <cell r="C54">
            <v>54214</v>
          </cell>
          <cell r="D54" t="str">
            <v>AGENT COMMISSION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A55">
            <v>3501</v>
          </cell>
          <cell r="C55">
            <v>54215</v>
          </cell>
          <cell r="D55" t="str">
            <v>SAMPLE PRODUCTS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A56">
            <v>3501</v>
          </cell>
          <cell r="B56"/>
          <cell r="C56">
            <v>54216</v>
          </cell>
          <cell r="D56" t="str">
            <v>JMD CONTRA EXPENSE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A57">
            <v>3501</v>
          </cell>
          <cell r="C57">
            <v>54311</v>
          </cell>
          <cell r="D57" t="str">
            <v>ADVERTISING PLACEMENT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A58">
            <v>3501</v>
          </cell>
          <cell r="C58">
            <v>54312</v>
          </cell>
          <cell r="D58" t="str">
            <v>MKT'G PROD/PRINTING AND MEDIA DESIGN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A59">
            <v>3501</v>
          </cell>
          <cell r="C59">
            <v>54313</v>
          </cell>
          <cell r="D59" t="str">
            <v>TRADE SHOW EXPENSES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D60" t="str">
            <v>SUBTOTAL - SALES/MARKETING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A61">
            <v>3501</v>
          </cell>
          <cell r="C61">
            <v>56101</v>
          </cell>
          <cell r="D61" t="str">
            <v>RENT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A62">
            <v>3501</v>
          </cell>
          <cell r="C62">
            <v>56151</v>
          </cell>
          <cell r="D62" t="str">
            <v>FACILITY RELOCATION COSTS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A63">
            <v>3501</v>
          </cell>
          <cell r="C63">
            <v>56201</v>
          </cell>
          <cell r="D63" t="str">
            <v>UTILITIES (POWER &amp; WATER)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A64">
            <v>3501</v>
          </cell>
          <cell r="B64"/>
          <cell r="C64">
            <v>56301</v>
          </cell>
          <cell r="D64" t="str">
            <v>TELEPHONE &amp; RELATED COMM.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A65">
            <v>3501</v>
          </cell>
          <cell r="C65">
            <v>56401</v>
          </cell>
          <cell r="D65" t="str">
            <v>BUSINESS INSURANCE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D66" t="str">
            <v>SUBTOTAL - OCCUPANCY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7">
          <cell r="A67">
            <v>3501</v>
          </cell>
          <cell r="C67">
            <v>58101</v>
          </cell>
          <cell r="D67" t="str">
            <v>PROPERTY TAX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A68">
            <v>3501</v>
          </cell>
          <cell r="C68">
            <v>58103</v>
          </cell>
          <cell r="D68" t="str">
            <v>LICENSES, PERMITS, FEES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A69">
            <v>3501</v>
          </cell>
          <cell r="C69">
            <v>58104</v>
          </cell>
          <cell r="D69" t="str">
            <v>SALES &amp; USE TAX PAID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D70" t="str">
            <v>SUBTOTAL - TAXES &amp; LICENSES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A71">
            <v>3501</v>
          </cell>
          <cell r="C71">
            <v>58311</v>
          </cell>
          <cell r="D71" t="str">
            <v>PUBLIC ACCOUNTING FIRM FEES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A72">
            <v>3501</v>
          </cell>
          <cell r="C72">
            <v>58313</v>
          </cell>
          <cell r="D72" t="str">
            <v>PATENTS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A73">
            <v>3501</v>
          </cell>
          <cell r="C73">
            <v>58314</v>
          </cell>
          <cell r="D73" t="str">
            <v>GENERAL LEGAL EXPENSES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D74" t="str">
            <v>SUBTOTAL - PROFESSIONAL FEES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A75">
            <v>3501</v>
          </cell>
          <cell r="C75">
            <v>58221</v>
          </cell>
          <cell r="D75" t="str">
            <v>PAYMENT DISCOUNTS TAKEN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</row>
        <row r="76">
          <cell r="A76">
            <v>3501</v>
          </cell>
          <cell r="C76">
            <v>58211</v>
          </cell>
          <cell r="D76" t="str">
            <v>TEAM PERFORMANCE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A77">
            <v>3501</v>
          </cell>
          <cell r="C77">
            <v>58711</v>
          </cell>
          <cell r="D77" t="str">
            <v>PUBLIC COMPANY EXPENSE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</row>
        <row r="78">
          <cell r="A78">
            <v>3501</v>
          </cell>
          <cell r="B78"/>
          <cell r="C78">
            <v>58350</v>
          </cell>
          <cell r="D78" t="str">
            <v>CONSULTANTS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</row>
        <row r="79">
          <cell r="A79">
            <v>3501</v>
          </cell>
          <cell r="C79">
            <v>58712</v>
          </cell>
          <cell r="D79" t="str">
            <v>D &amp; O INSURANCE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</row>
        <row r="80">
          <cell r="A80">
            <v>3501</v>
          </cell>
          <cell r="C80">
            <v>58903</v>
          </cell>
          <cell r="D80" t="str">
            <v>DONATIONS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</row>
        <row r="81">
          <cell r="A81">
            <v>3501</v>
          </cell>
          <cell r="C81">
            <v>58905</v>
          </cell>
          <cell r="D81" t="str">
            <v>KEY MAN INSURANCE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</row>
        <row r="82">
          <cell r="A82">
            <v>3501</v>
          </cell>
          <cell r="C82">
            <v>50172</v>
          </cell>
          <cell r="D82" t="str">
            <v>OMNI OVERHEAD TRANSFER TO R&amp;D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</row>
        <row r="83">
          <cell r="A83">
            <v>3501</v>
          </cell>
          <cell r="C83">
            <v>50171</v>
          </cell>
          <cell r="D83" t="str">
            <v>OMNI CREDIT OVERHEAD TO COS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A84">
            <v>3501</v>
          </cell>
          <cell r="C84">
            <v>58921</v>
          </cell>
          <cell r="D84" t="str">
            <v>BAD DEBT EXPENSE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</row>
        <row r="85">
          <cell r="A85">
            <v>3501</v>
          </cell>
          <cell r="C85">
            <v>58930</v>
          </cell>
          <cell r="D85" t="str">
            <v>RESERVE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B86"/>
          <cell r="D86" t="str">
            <v>SUBTOTAL - OTHER EXPENSES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B87"/>
          <cell r="D87" t="str">
            <v>DEPRECIATION/AMORT SUBTOTAL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9">
          <cell r="A89">
            <v>3501</v>
          </cell>
          <cell r="C89" t="str">
            <v>A0111</v>
          </cell>
          <cell r="D89" t="str">
            <v>FULL TIME HEADCOUNT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A90">
            <v>3501</v>
          </cell>
          <cell r="C90" t="str">
            <v>A0112</v>
          </cell>
          <cell r="D90" t="str">
            <v>TEMP/CONSULTANT HEADCOUNT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D91" t="str">
            <v>TOTAL HEADCOUNT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A92">
            <v>3501</v>
          </cell>
          <cell r="C92">
            <v>51112</v>
          </cell>
          <cell r="D92" t="str">
            <v>DIRECT LABOR - EMPLOYEE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A93">
            <v>3501</v>
          </cell>
          <cell r="C93">
            <v>51132</v>
          </cell>
          <cell r="D93" t="str">
            <v>DIRECT LABOR - TEMPORARY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D94" t="str">
            <v>TOTAL DIRECT LABOR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A95">
            <v>3501</v>
          </cell>
          <cell r="C95">
            <v>51111</v>
          </cell>
          <cell r="D95" t="str">
            <v>OVERHEAD LABOR - FULL TIME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A96">
            <v>3501</v>
          </cell>
          <cell r="C96">
            <v>51113</v>
          </cell>
          <cell r="D96" t="str">
            <v>BEREAVEMENT LEAVE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A97">
            <v>3501</v>
          </cell>
          <cell r="C97">
            <v>51114</v>
          </cell>
          <cell r="D97" t="str">
            <v>JURY DUTY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A98">
            <v>3501</v>
          </cell>
          <cell r="C98">
            <v>51115</v>
          </cell>
          <cell r="D98" t="str">
            <v>SEVERANCE PAY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A99">
            <v>3501</v>
          </cell>
          <cell r="C99">
            <v>51116</v>
          </cell>
          <cell r="D99" t="str">
            <v>FULL TIME EMP. OVERTIME (INCL. 51117)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A100">
            <v>3501</v>
          </cell>
          <cell r="C100">
            <v>51131</v>
          </cell>
          <cell r="D100" t="str">
            <v>TEMP/CONTRACT OVERHEAD LABOR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A101">
            <v>3501</v>
          </cell>
          <cell r="C101">
            <v>51136</v>
          </cell>
          <cell r="D101" t="str">
            <v>TEMP/CONTRACT OVERTIME (INCL 51137)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A102">
            <v>3501</v>
          </cell>
          <cell r="C102">
            <v>51137</v>
          </cell>
          <cell r="D102" t="str">
            <v>CONTRACT D/T PREMIUM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A103">
            <v>3501</v>
          </cell>
          <cell r="B103">
            <v>0</v>
          </cell>
          <cell r="C103">
            <v>51139</v>
          </cell>
          <cell r="D103" t="str">
            <v>CONT. LBR CROSS-OUT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A104">
            <v>3501</v>
          </cell>
          <cell r="B104">
            <v>0</v>
          </cell>
          <cell r="C104">
            <v>51139</v>
          </cell>
          <cell r="D104" t="str">
            <v>CONT. LBR CROSS-OUT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A105">
            <v>3501</v>
          </cell>
          <cell r="B105">
            <v>0</v>
          </cell>
          <cell r="C105">
            <v>51139</v>
          </cell>
          <cell r="D105" t="str">
            <v>CONT. LBR CROSS-OUT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A106">
            <v>3501</v>
          </cell>
          <cell r="B106">
            <v>0</v>
          </cell>
          <cell r="C106">
            <v>51139</v>
          </cell>
          <cell r="D106" t="str">
            <v>CONT. LBR CROSS-OUT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A107">
            <v>3501</v>
          </cell>
          <cell r="B107">
            <v>0</v>
          </cell>
          <cell r="C107">
            <v>51139</v>
          </cell>
          <cell r="D107" t="str">
            <v>CONT. LBR CROSS-OUT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A108">
            <v>3501</v>
          </cell>
          <cell r="C108">
            <v>51211</v>
          </cell>
          <cell r="D108" t="str">
            <v>Overhead Labor Clearing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A109">
            <v>3501</v>
          </cell>
          <cell r="C109">
            <v>51231</v>
          </cell>
          <cell r="D109" t="str">
            <v>Overhead Temp Clearing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A110">
            <v>3501</v>
          </cell>
          <cell r="B110">
            <v>0</v>
          </cell>
          <cell r="C110">
            <v>51119</v>
          </cell>
          <cell r="D110" t="str">
            <v>EE LABOR CROSS CHARGE OUT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A111">
            <v>3501</v>
          </cell>
          <cell r="B111">
            <v>0</v>
          </cell>
          <cell r="C111">
            <v>51119</v>
          </cell>
          <cell r="D111" t="str">
            <v>EE LABOR CROSS CHARGE OUT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A112">
            <v>3501</v>
          </cell>
          <cell r="B112">
            <v>0</v>
          </cell>
          <cell r="C112">
            <v>51119</v>
          </cell>
          <cell r="D112" t="str">
            <v>EE LABOR CROSS CHARGE OUT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A113">
            <v>3501</v>
          </cell>
          <cell r="B113">
            <v>0</v>
          </cell>
          <cell r="C113">
            <v>51119</v>
          </cell>
          <cell r="D113" t="str">
            <v>EE LABOR CROSS CHARGE OUT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A114">
            <v>3501</v>
          </cell>
          <cell r="B114">
            <v>0</v>
          </cell>
          <cell r="C114">
            <v>51119</v>
          </cell>
          <cell r="D114" t="str">
            <v>EE LABOR CROSS CHARGE OUT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D115" t="str">
            <v>SUBTOTAL - OVERHEAD LABOR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A116">
            <v>3501</v>
          </cell>
          <cell r="C116">
            <v>51381</v>
          </cell>
          <cell r="D116" t="str">
            <v>CONTRACT LABOR PREMIUM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A117">
            <v>3501</v>
          </cell>
          <cell r="C117">
            <v>59323</v>
          </cell>
          <cell r="D117" t="str">
            <v>SVC BURDEN TO JOBS ( Service Depts Only )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A118" t="str">
            <v>End</v>
          </cell>
          <cell r="D118" t="str">
            <v>EXPENSE SUBTOTAL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20">
          <cell r="C120" t="str">
            <v>Estimated Applied Allocations (Based on FY97 Budgeted Rates)</v>
          </cell>
        </row>
        <row r="122">
          <cell r="C122">
            <v>59512</v>
          </cell>
          <cell r="D122" t="str">
            <v>FRINGE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C123">
            <v>59513</v>
          </cell>
          <cell r="D123" t="str">
            <v>COMPUTER SUPPORT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C124">
            <v>59515</v>
          </cell>
          <cell r="D124" t="str">
            <v>HUMAN RESOURCES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C125">
            <v>59516</v>
          </cell>
          <cell r="D125" t="str">
            <v>INSURANCE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C126">
            <v>59517</v>
          </cell>
          <cell r="D126" t="str">
            <v>MIS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C127">
            <v>59518</v>
          </cell>
          <cell r="D127" t="str">
            <v>ADMINISTRATION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C128">
            <v>59519</v>
          </cell>
          <cell r="D128" t="str">
            <v>FACILITIES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D129" t="str">
            <v>ALLOCATIONS SUBTOTAL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1">
          <cell r="D131" t="str">
            <v>TOTAL EXPENSES AND ALLOCATIONS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3">
          <cell r="D133" t="str">
            <v>OVERALL TOTAL (INCL. DIRECT LABOR)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212">
          <cell r="D212" t="str">
            <v>FULL TIME HEADCOUNT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D213" t="str">
            <v>TEMP/CONSULTANT HEADCOUNT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D214" t="str">
            <v>TOTAL HEADCOUNT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6">
          <cell r="D216" t="str">
            <v>TOTAL DIRECT LABOR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</row>
        <row r="218">
          <cell r="D218" t="str">
            <v>OVERHEAD LABOR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</row>
        <row r="219">
          <cell r="D219" t="str">
            <v>CONTRACT LABOR PREMIUM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</row>
        <row r="220">
          <cell r="D220" t="str">
            <v>EMP. RELATED COSTS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</row>
        <row r="221">
          <cell r="D221" t="str">
            <v>SUPPLIES &amp; SERVICES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</row>
        <row r="222">
          <cell r="D222" t="str">
            <v>SHIPPING COSTS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</row>
        <row r="223">
          <cell r="D223" t="str">
            <v>MACH. &amp; EQUIP. EXPENSE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</row>
        <row r="224">
          <cell r="D224" t="str">
            <v>COMPUTER RELATED EXPENSE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</row>
        <row r="225">
          <cell r="D225" t="str">
            <v>GENERAL CORPORATE TRAVEL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</row>
        <row r="226">
          <cell r="D226" t="str">
            <v>SALES/MARKETING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</row>
        <row r="227">
          <cell r="D227" t="str">
            <v xml:space="preserve">DEPRECIATION/AMORT 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</row>
        <row r="228">
          <cell r="D228" t="str">
            <v>OCCUPANCY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</row>
        <row r="229">
          <cell r="D229" t="str">
            <v>TAXES &amp; LICENSES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</row>
        <row r="230">
          <cell r="D230" t="str">
            <v>PROFESSIONAL FEES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</row>
        <row r="231">
          <cell r="D231" t="str">
            <v>CONSULTANTS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</row>
        <row r="232">
          <cell r="D232" t="str">
            <v>OTHER EXPENSES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</row>
        <row r="233">
          <cell r="D233" t="str">
            <v>SVC BURDEN TO JOBS ( Service Depts Only )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</row>
        <row r="234">
          <cell r="D234" t="str">
            <v>SUBTOTAL EXPENSES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</row>
        <row r="236">
          <cell r="D236" t="str">
            <v>FRINGE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</row>
        <row r="237">
          <cell r="D237" t="str">
            <v>COMPUTER SUPPORT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</row>
        <row r="238">
          <cell r="D238" t="str">
            <v>HUMAN RESOURCES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</row>
        <row r="239">
          <cell r="D239" t="str">
            <v>INSURANCE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</row>
        <row r="240">
          <cell r="D240" t="str">
            <v>MIS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</row>
        <row r="241">
          <cell r="D241" t="str">
            <v>ADMINISTRATION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</row>
        <row r="242">
          <cell r="D242" t="str">
            <v>FACILITIES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</row>
        <row r="243">
          <cell r="D243" t="str">
            <v>ALLOCATIONS SUBTOTAL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</row>
        <row r="245">
          <cell r="D245" t="str">
            <v>TOTAL EXPENSES AND ALLOCATIONS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</row>
      </sheetData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"/>
      <sheetName val="SIP Data - Pillar"/>
      <sheetName val="Accruals links-96Q3"/>
      <sheetName val="Incentive-96 Budget(b)"/>
      <sheetName val=" ESOP-96Q3"/>
      <sheetName val="International Plan"/>
      <sheetName val="FY96 CB Div Pool "/>
      <sheetName val="dept"/>
      <sheetName val="GAAP"/>
      <sheetName val="LBR_EXP template(Orig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Cache"/>
      <sheetName val="BneWorkBookProperties"/>
      <sheetName val="Sept 2012 Rcls"/>
      <sheetName val="Sept 2012"/>
      <sheetName val="August 2012 Rcls"/>
      <sheetName val="August 2012"/>
      <sheetName val="June 2012"/>
      <sheetName val="BneLog"/>
      <sheetName val="Sheet1"/>
      <sheetName val="LBR_EXP template(Orig)"/>
    </sheetNames>
    <sheetDataSet>
      <sheetData sheetId="0">
        <row r="1">
          <cell r="A1" t="str">
            <v>No</v>
          </cell>
        </row>
        <row r="2">
          <cell r="A2" t="str">
            <v>Yes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ing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's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YS.xls"/>
      <sheetName val="Data"/>
      <sheetName val="PERSYS"/>
      <sheetName val="PopCache"/>
    </sheetNames>
    <definedNames>
      <definedName name="ThisDate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02"/>
      <sheetName val="Index"/>
      <sheetName val="Summary"/>
      <sheetName val="IdleFac"/>
      <sheetName val="M1s"/>
      <sheetName val="Intngbles"/>
      <sheetName val="FArecon"/>
      <sheetName val="FArlfwd"/>
      <sheetName val="1118"/>
      <sheetName val="CstShrBene"/>
      <sheetName val="RDcstshr"/>
      <sheetName val="CnsYTDP&amp;L"/>
      <sheetName val="Interco"/>
      <sheetName val="BV"/>
      <sheetName val="France"/>
      <sheetName val="UK"/>
      <sheetName val="Germany"/>
      <sheetName val="Japan"/>
      <sheetName val="Swiss"/>
      <sheetName val="SwissComb"/>
      <sheetName val="Australia"/>
      <sheetName val="Singapore"/>
      <sheetName val="HongKong"/>
      <sheetName val="Canada"/>
      <sheetName val="Cayman"/>
      <sheetName val="RDcc's"/>
      <sheetName val="RDoptions"/>
      <sheetName val="ETI"/>
      <sheetName val="Revbyloc"/>
      <sheetName val="Propfactor"/>
      <sheetName val="wagefactor"/>
      <sheetName val="WagesDet"/>
      <sheetName val="FrgnSubsPL"/>
      <sheetName val="BS01"/>
      <sheetName val="FrgnBS02"/>
      <sheetName val="FrgnBS01"/>
      <sheetName val="FrgnM2"/>
      <sheetName val="M2"/>
      <sheetName val="SwissComBS"/>
      <sheetName val="FF Gaap"/>
      <sheetName val="Annexe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eitsplätze"/>
      <sheetName val="Standorte"/>
      <sheetName val="SoPo 00u01"/>
      <sheetName val="SoPo 02"/>
      <sheetName val="SoPo 03"/>
      <sheetName val="SoPo 04"/>
      <sheetName val="SoPo 05"/>
      <sheetName val="Sonder Posten § 7g EStG"/>
      <sheetName val="AV 2004"/>
      <sheetName val="Anlagenspiegel 2004"/>
      <sheetName val="AV 2005 (02_05)"/>
      <sheetName val="AV 2005"/>
      <sheetName val="Anlagenspiegel 2005"/>
      <sheetName val="Tabelle6"/>
      <sheetName val="Tabelle7"/>
      <sheetName val="Tabelle8"/>
      <sheetName val="Tabelle9"/>
      <sheetName val="Tabelle10"/>
      <sheetName val="JFC AV 2005.xls"/>
      <sheetName val="JFC AV 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tion License"/>
      <sheetName val="Phase 1 CLL MCL Ind"/>
      <sheetName val="Phase 2 CLL MCL Ind"/>
      <sheetName val="ACERTA NewCo Combined"/>
      <sheetName val="ACERTA Euro Summary"/>
      <sheetName val="Budget 2010-2012"/>
      <sheetName val="Exploitatie (licencing)"/>
      <sheetName val="Exploitatie (trade sale)"/>
      <sheetName val="Liquiditeitsprognose"/>
      <sheetName val="CRO PreClin Costs"/>
      <sheetName val="Project Budget ACP-196"/>
      <sheetName val="Project Budget XXX"/>
      <sheetName val="Labour"/>
      <sheetName val="WBSO"/>
      <sheetName val="Dutch tax brake WBSO"/>
      <sheetName val="Assay development"/>
      <sheetName val="Clinical trial"/>
      <sheetName val="Consultants"/>
      <sheetName val="Demografie NA &amp; EU"/>
      <sheetName val="Equipment"/>
      <sheetName val="Office costs"/>
      <sheetName val="Forecast EU"/>
      <sheetName val="Forecast US &amp; Canada"/>
      <sheetName val="Grants"/>
      <sheetName val="Housing"/>
      <sheetName val="License fees &amp; royalties"/>
      <sheetName val="Manufacturing activities"/>
      <sheetName val="Miscellaneous"/>
      <sheetName val="Outsourced animal studies"/>
      <sheetName val="Patent costs"/>
      <sheetName val="Travel, training &amp; O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9">
          <cell r="G69">
            <v>1.2637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1.Huang, Rick"/>
      <sheetName val="2.Jaw, Thomas"/>
      <sheetName val="3.Lum, Cindy"/>
      <sheetName val="4.De La Torre, Manuel"/>
      <sheetName val="5.Yao, Xinhua"/>
      <sheetName val="6. Hara, George"/>
      <sheetName val="7.Zhang, Hongping"/>
      <sheetName val="8. Huang, Ming"/>
      <sheetName val="9. Zhong, Andy"/>
      <sheetName val="10.Nugent, Robert"/>
      <sheetName val="11. Dangca, Elanor"/>
      <sheetName val="12Young, Judy"/>
      <sheetName val="14. Huang, Yan Feng"/>
      <sheetName val="16. Nugent, Robert"/>
      <sheetName val="17. Sun, Liqian"/>
      <sheetName val="18. Deacon, David"/>
      <sheetName val="19. Amarol, Robert"/>
      <sheetName val="20. Alberts, Scott"/>
      <sheetName val="21. Morishita, Isao"/>
      <sheetName val="22. Yu, ZhouZong"/>
      <sheetName val="23. Newman, Ken"/>
      <sheetName val="24. Williams, Jeff"/>
      <sheetName val="25. Wu, Sandy"/>
      <sheetName val="26. Young, Judy"/>
      <sheetName val="27. Tan, Lily"/>
      <sheetName val="28. Young, Judy"/>
      <sheetName val="29. Lee, Kai"/>
      <sheetName val="30. Reavis, Jim"/>
      <sheetName val="31. Nakata, Akiho"/>
      <sheetName val="32. Vieux, Alex"/>
      <sheetName val="XREF"/>
      <sheetName val="Tickmarks"/>
      <sheetName val="Summary-Final"/>
      <sheetName val="Current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S 123"/>
      <sheetName val="Timeline"/>
      <sheetName val="BS - Fixed"/>
      <sheetName val="BS - Variable"/>
      <sheetName val="FAS 123 Model"/>
      <sheetName val="Comp Exp - Amort."/>
      <sheetName val="XREF"/>
      <sheetName val="Model"/>
      <sheetName val="Compensation Expense"/>
      <sheetName val="Worksheet in (C) 7150 FAS 123 C"/>
      <sheetName val="6-Accrued"/>
      <sheetName val="Balance Sheet"/>
      <sheetName val="Income Statement"/>
      <sheetName val="Benefit 1"/>
      <sheetName val="P&amp;L Scenerio 1"/>
      <sheetName val="Factors"/>
      <sheetName val="Vendor List"/>
      <sheetName val="_balenz_data"/>
      <sheetName val="Headcount"/>
      <sheetName val="Intl def"/>
      <sheetName val="Lead"/>
      <sheetName val="Summary-Final"/>
      <sheetName val="7120(A) Rollforward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-vested over periods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rrants"/>
      <sheetName val="Links"/>
      <sheetName val="Summary"/>
      <sheetName val="Option Activity"/>
      <sheetName val="Grants"/>
      <sheetName val="Cheap Stock"/>
      <sheetName val="FAS123"/>
      <sheetName val="Nonemployee"/>
      <sheetName val="BCF"/>
      <sheetName val="Volatility"/>
      <sheetName val="Tickmarks"/>
      <sheetName val="Weighted Avg Calc"/>
      <sheetName val="Cheap Stock Detail"/>
      <sheetName val="Cheap Stock Summary"/>
      <sheetName val="FAS 123"/>
      <sheetName val="Warrants and Franchise"/>
      <sheetName val="BCF - Series B"/>
      <sheetName val="BCF - Series C"/>
      <sheetName val="Accel Amort 4yr "/>
      <sheetName val="Comp stock prices"/>
      <sheetName val="Tickmarks "/>
      <sheetName val="Lead"/>
      <sheetName val="Exp-vested over period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atie___Item_Record" adjustColumnWidth="0" connectionId="1" xr16:uid="{00000000-0016-0000-04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4.emf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80E0-66E5-4226-AB4E-048F10194CEA}">
  <dimension ref="A1:S38"/>
  <sheetViews>
    <sheetView showGridLines="0" zoomScaleNormal="100" zoomScalePageLayoutView="125" workbookViewId="0">
      <selection activeCell="F10" sqref="F10"/>
    </sheetView>
  </sheetViews>
  <sheetFormatPr defaultColWidth="9.59765625" defaultRowHeight="14.5" x14ac:dyDescent="0.35"/>
  <cols>
    <col min="1" max="1" width="3.59765625" style="63" customWidth="1"/>
    <col min="2" max="2" width="71.19921875" style="63" customWidth="1"/>
    <col min="3" max="3" width="57.69921875" style="111" customWidth="1"/>
    <col min="4" max="5" width="9.59765625" style="63"/>
    <col min="6" max="6" width="13" style="63" customWidth="1"/>
    <col min="7" max="16384" width="9.59765625" style="63"/>
  </cols>
  <sheetData>
    <row r="1" spans="1:19" ht="19" thickBot="1" x14ac:dyDescent="0.5">
      <c r="B1" s="64" t="s">
        <v>6264</v>
      </c>
      <c r="C1" s="65"/>
    </row>
    <row r="2" spans="1:19" ht="19.5" thickTop="1" thickBot="1" x14ac:dyDescent="0.5">
      <c r="B2" s="66" t="s">
        <v>6265</v>
      </c>
      <c r="C2" s="67"/>
    </row>
    <row r="3" spans="1:19" ht="19" thickBot="1" x14ac:dyDescent="0.5">
      <c r="B3" s="66" t="s">
        <v>6311</v>
      </c>
      <c r="C3" s="67"/>
    </row>
    <row r="4" spans="1:19" ht="16" thickBot="1" x14ac:dyDescent="0.4">
      <c r="B4" s="66" t="s">
        <v>6266</v>
      </c>
      <c r="C4" s="63"/>
    </row>
    <row r="5" spans="1:19" ht="15.5" x14ac:dyDescent="0.35">
      <c r="B5" s="68"/>
      <c r="C5" s="63"/>
    </row>
    <row r="6" spans="1:19" x14ac:dyDescent="0.35">
      <c r="B6" s="69" t="s">
        <v>6267</v>
      </c>
      <c r="C6" s="70" t="s">
        <v>6310</v>
      </c>
    </row>
    <row r="7" spans="1:19" x14ac:dyDescent="0.35">
      <c r="B7" s="71" t="s">
        <v>6268</v>
      </c>
      <c r="C7" s="72" t="s">
        <v>6312</v>
      </c>
    </row>
    <row r="8" spans="1:19" x14ac:dyDescent="0.35">
      <c r="B8" s="73" t="s">
        <v>6269</v>
      </c>
      <c r="C8" s="72"/>
    </row>
    <row r="9" spans="1:19" ht="18.5" x14ac:dyDescent="0.45">
      <c r="B9" s="69"/>
      <c r="C9" s="74"/>
    </row>
    <row r="10" spans="1:19" ht="7.9" customHeight="1" x14ac:dyDescent="0.35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</row>
    <row r="11" spans="1:19" ht="15" thickBot="1" x14ac:dyDescent="0.4">
      <c r="C11" s="63"/>
    </row>
    <row r="12" spans="1:19" ht="15" thickBot="1" x14ac:dyDescent="0.4">
      <c r="A12" s="76"/>
      <c r="B12" s="77" t="s">
        <v>6270</v>
      </c>
      <c r="C12" s="78"/>
      <c r="D12" s="78"/>
      <c r="E12" s="79"/>
      <c r="F12" s="80"/>
      <c r="G12" s="80"/>
    </row>
    <row r="13" spans="1:19" ht="15.5" x14ac:dyDescent="0.45">
      <c r="A13" s="76"/>
      <c r="B13" s="81" t="s">
        <v>6271</v>
      </c>
      <c r="C13" s="82"/>
      <c r="D13" s="83" t="s">
        <v>6272</v>
      </c>
      <c r="E13" s="84"/>
      <c r="F13" s="85"/>
      <c r="G13" s="86"/>
    </row>
    <row r="14" spans="1:19" x14ac:dyDescent="0.35">
      <c r="A14" s="76"/>
      <c r="B14" s="87" t="s">
        <v>6273</v>
      </c>
      <c r="C14" s="88"/>
      <c r="D14" s="89"/>
      <c r="E14" s="90"/>
      <c r="F14" s="85"/>
      <c r="G14" s="86"/>
    </row>
    <row r="15" spans="1:19" ht="14.5" customHeight="1" x14ac:dyDescent="0.35">
      <c r="A15" s="76"/>
      <c r="B15" s="87" t="s">
        <v>6274</v>
      </c>
      <c r="C15" s="88"/>
      <c r="D15" s="89"/>
      <c r="E15" s="90"/>
      <c r="F15" s="91"/>
      <c r="G15" s="86"/>
    </row>
    <row r="16" spans="1:19" x14ac:dyDescent="0.35">
      <c r="A16" s="76"/>
      <c r="B16" s="87" t="s">
        <v>6275</v>
      </c>
      <c r="C16" s="88"/>
      <c r="D16" s="89"/>
      <c r="E16" s="90"/>
      <c r="F16" s="91"/>
      <c r="G16" s="86"/>
    </row>
    <row r="17" spans="1:7" ht="14.5" customHeight="1" x14ac:dyDescent="0.35">
      <c r="A17" s="76"/>
      <c r="B17" s="92" t="s">
        <v>6276</v>
      </c>
      <c r="C17" s="93"/>
      <c r="D17" s="89"/>
      <c r="E17" s="90"/>
      <c r="F17" s="91"/>
      <c r="G17" s="86"/>
    </row>
    <row r="18" spans="1:7" x14ac:dyDescent="0.35">
      <c r="A18" s="76"/>
      <c r="B18" s="87" t="s">
        <v>6277</v>
      </c>
      <c r="C18" s="88"/>
      <c r="D18" s="89"/>
      <c r="E18" s="90"/>
      <c r="F18" s="91"/>
      <c r="G18" s="86"/>
    </row>
    <row r="19" spans="1:7" ht="14.5" customHeight="1" x14ac:dyDescent="0.35">
      <c r="A19" s="76"/>
      <c r="B19" s="87" t="s">
        <v>6278</v>
      </c>
      <c r="C19" s="88"/>
      <c r="D19" s="89"/>
      <c r="E19" s="90"/>
      <c r="F19" s="91"/>
      <c r="G19" s="86"/>
    </row>
    <row r="20" spans="1:7" x14ac:dyDescent="0.35">
      <c r="A20" s="76"/>
      <c r="B20" s="87" t="s">
        <v>6279</v>
      </c>
      <c r="C20" s="88"/>
      <c r="D20" s="89"/>
      <c r="E20" s="90"/>
      <c r="F20" s="91"/>
      <c r="G20" s="86"/>
    </row>
    <row r="21" spans="1:7" x14ac:dyDescent="0.35">
      <c r="A21" s="76"/>
      <c r="B21" s="87" t="s">
        <v>6280</v>
      </c>
      <c r="C21" s="88"/>
      <c r="D21" s="89"/>
      <c r="E21" s="90"/>
      <c r="F21" s="91"/>
      <c r="G21" s="86"/>
    </row>
    <row r="22" spans="1:7" ht="25" customHeight="1" x14ac:dyDescent="0.35">
      <c r="A22" s="76"/>
      <c r="B22" s="87" t="s">
        <v>6281</v>
      </c>
      <c r="C22" s="88"/>
      <c r="D22" s="89"/>
      <c r="E22" s="90"/>
      <c r="F22" s="91"/>
      <c r="G22" s="86"/>
    </row>
    <row r="23" spans="1:7" x14ac:dyDescent="0.35">
      <c r="A23" s="76"/>
      <c r="B23" s="87" t="s">
        <v>6282</v>
      </c>
      <c r="C23" s="88"/>
      <c r="D23" s="89"/>
      <c r="E23" s="90"/>
      <c r="F23" s="91"/>
      <c r="G23" s="86"/>
    </row>
    <row r="24" spans="1:7" x14ac:dyDescent="0.35">
      <c r="A24" s="76"/>
      <c r="B24" s="87" t="s">
        <v>6283</v>
      </c>
      <c r="C24" s="88"/>
      <c r="D24" s="89"/>
      <c r="E24" s="90"/>
      <c r="F24" s="91"/>
      <c r="G24" s="86"/>
    </row>
    <row r="25" spans="1:7" ht="14.5" customHeight="1" x14ac:dyDescent="0.35">
      <c r="A25" s="76"/>
      <c r="B25" s="87" t="s">
        <v>6284</v>
      </c>
      <c r="C25" s="88"/>
      <c r="D25" s="89"/>
      <c r="E25" s="90"/>
      <c r="F25" s="91"/>
      <c r="G25" s="86"/>
    </row>
    <row r="26" spans="1:7" x14ac:dyDescent="0.35">
      <c r="A26" s="76"/>
      <c r="B26" s="87" t="s">
        <v>6285</v>
      </c>
      <c r="C26" s="88"/>
      <c r="D26" s="94"/>
      <c r="E26" s="95"/>
      <c r="F26" s="91"/>
      <c r="G26" s="86"/>
    </row>
    <row r="27" spans="1:7" x14ac:dyDescent="0.35">
      <c r="A27" s="76"/>
      <c r="B27" s="87" t="s">
        <v>6286</v>
      </c>
      <c r="C27" s="88"/>
      <c r="D27" s="94"/>
      <c r="E27" s="95"/>
      <c r="F27" s="91"/>
      <c r="G27" s="86"/>
    </row>
    <row r="28" spans="1:7" x14ac:dyDescent="0.35">
      <c r="A28" s="96"/>
      <c r="B28" s="97"/>
      <c r="C28" s="97"/>
      <c r="D28" s="98"/>
      <c r="E28" s="98"/>
      <c r="F28" s="91"/>
      <c r="G28" s="86"/>
    </row>
    <row r="29" spans="1:7" x14ac:dyDescent="0.35">
      <c r="A29" s="76"/>
      <c r="B29" s="76"/>
      <c r="C29" s="76"/>
      <c r="D29" s="98"/>
      <c r="E29" s="98"/>
      <c r="F29" s="91"/>
      <c r="G29" s="86"/>
    </row>
    <row r="30" spans="1:7" x14ac:dyDescent="0.35">
      <c r="A30" s="99" t="s">
        <v>6287</v>
      </c>
      <c r="B30" s="100" t="s">
        <v>6288</v>
      </c>
      <c r="C30" s="101" t="s">
        <v>6289</v>
      </c>
      <c r="D30" s="102" t="s">
        <v>6290</v>
      </c>
      <c r="E30" s="103"/>
      <c r="F30" s="104" t="s">
        <v>6291</v>
      </c>
      <c r="G30" s="99" t="s">
        <v>6128</v>
      </c>
    </row>
    <row r="31" spans="1:7" s="111" customFormat="1" x14ac:dyDescent="0.35">
      <c r="A31" s="105">
        <v>1</v>
      </c>
      <c r="B31" s="106"/>
      <c r="C31" s="107"/>
      <c r="D31" s="108"/>
      <c r="E31" s="109"/>
      <c r="F31" s="110"/>
      <c r="G31" s="105"/>
    </row>
    <row r="32" spans="1:7" x14ac:dyDescent="0.35">
      <c r="A32" s="105">
        <v>2</v>
      </c>
      <c r="B32" s="106"/>
      <c r="C32" s="107"/>
      <c r="D32" s="108"/>
      <c r="E32" s="109"/>
      <c r="F32" s="110"/>
      <c r="G32" s="105"/>
    </row>
    <row r="33" spans="1:7" s="112" customFormat="1" x14ac:dyDescent="0.35">
      <c r="A33" s="105">
        <v>3</v>
      </c>
      <c r="B33" s="106"/>
      <c r="C33" s="107"/>
      <c r="D33" s="108"/>
      <c r="E33" s="109"/>
      <c r="F33" s="110"/>
      <c r="G33" s="105"/>
    </row>
    <row r="34" spans="1:7" x14ac:dyDescent="0.35">
      <c r="A34" s="105">
        <v>4</v>
      </c>
      <c r="B34" s="106"/>
      <c r="C34" s="107"/>
      <c r="D34" s="108"/>
      <c r="E34" s="109"/>
      <c r="F34" s="110"/>
      <c r="G34" s="105"/>
    </row>
    <row r="35" spans="1:7" x14ac:dyDescent="0.35">
      <c r="A35" s="105">
        <v>5</v>
      </c>
      <c r="B35" s="106"/>
      <c r="C35" s="107"/>
      <c r="D35" s="108"/>
      <c r="E35" s="109"/>
      <c r="F35" s="110"/>
      <c r="G35" s="105"/>
    </row>
    <row r="37" spans="1:7" x14ac:dyDescent="0.35">
      <c r="C37" s="113"/>
    </row>
    <row r="38" spans="1:7" x14ac:dyDescent="0.35">
      <c r="C38" s="113"/>
    </row>
  </sheetData>
  <sheetProtection selectLockedCells="1" selectUnlockedCells="1"/>
  <mergeCells count="37">
    <mergeCell ref="D30:E30"/>
    <mergeCell ref="D31:E31"/>
    <mergeCell ref="D32:E32"/>
    <mergeCell ref="D33:E33"/>
    <mergeCell ref="D34:E34"/>
    <mergeCell ref="D35:E35"/>
    <mergeCell ref="B25:C25"/>
    <mergeCell ref="D25:E25"/>
    <mergeCell ref="B26:C26"/>
    <mergeCell ref="D26:E26"/>
    <mergeCell ref="B27:C27"/>
    <mergeCell ref="D27:E27"/>
    <mergeCell ref="B22:C22"/>
    <mergeCell ref="D22:E22"/>
    <mergeCell ref="B23:C23"/>
    <mergeCell ref="D23:E23"/>
    <mergeCell ref="B24:C24"/>
    <mergeCell ref="D24:E24"/>
    <mergeCell ref="B19:C19"/>
    <mergeCell ref="D19:E19"/>
    <mergeCell ref="B20:C20"/>
    <mergeCell ref="D20:E20"/>
    <mergeCell ref="B21:C21"/>
    <mergeCell ref="D21:E21"/>
    <mergeCell ref="B16:C16"/>
    <mergeCell ref="D16:E16"/>
    <mergeCell ref="B17:C17"/>
    <mergeCell ref="D17:E17"/>
    <mergeCell ref="B18:C18"/>
    <mergeCell ref="D18:E18"/>
    <mergeCell ref="B12:E12"/>
    <mergeCell ref="B13:C13"/>
    <mergeCell ref="D13:E13"/>
    <mergeCell ref="B14:C14"/>
    <mergeCell ref="D14:E14"/>
    <mergeCell ref="B15:C15"/>
    <mergeCell ref="D15:E15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17BB0-58C0-4041-AE9D-115FF251C26E}">
  <dimension ref="A2:N17"/>
  <sheetViews>
    <sheetView tabSelected="1" workbookViewId="0">
      <selection activeCell="C40" sqref="C40"/>
    </sheetView>
  </sheetViews>
  <sheetFormatPr defaultRowHeight="11.5" x14ac:dyDescent="0.25"/>
  <cols>
    <col min="1" max="2" width="8.796875" style="17"/>
    <col min="3" max="3" width="59.19921875" style="17" bestFit="1" customWidth="1"/>
    <col min="4" max="4" width="13.19921875" style="17" bestFit="1" customWidth="1"/>
    <col min="5" max="5" width="19.59765625" style="17" bestFit="1" customWidth="1"/>
    <col min="6" max="6" width="5.796875" style="17" bestFit="1" customWidth="1"/>
    <col min="7" max="7" width="12.09765625" style="17" bestFit="1" customWidth="1"/>
    <col min="8" max="8" width="8.796875" style="17"/>
    <col min="9" max="9" width="8" style="17" bestFit="1" customWidth="1"/>
    <col min="10" max="10" width="8.796875" style="17"/>
    <col min="11" max="11" width="17.3984375" style="17" bestFit="1" customWidth="1"/>
    <col min="12" max="12" width="8.796875" style="17"/>
    <col min="13" max="13" width="25.796875" style="17" bestFit="1" customWidth="1"/>
    <col min="14" max="14" width="13" style="17" bestFit="1" customWidth="1"/>
    <col min="15" max="16384" width="8.796875" style="17"/>
  </cols>
  <sheetData>
    <row r="2" spans="1:14" ht="15.5" thickBot="1" x14ac:dyDescent="0.35">
      <c r="A2" s="114" t="s">
        <v>6292</v>
      </c>
      <c r="B2" s="115"/>
      <c r="C2" s="115"/>
      <c r="D2" s="115"/>
      <c r="E2" s="158" t="s">
        <v>6306</v>
      </c>
      <c r="F2" s="116"/>
      <c r="G2" s="158" t="s">
        <v>6308</v>
      </c>
      <c r="H2" s="116"/>
      <c r="I2" s="116"/>
      <c r="J2" s="116"/>
      <c r="K2" s="116"/>
      <c r="L2" s="116"/>
      <c r="M2" s="158" t="s">
        <v>6309</v>
      </c>
      <c r="N2" s="115"/>
    </row>
    <row r="3" spans="1:14" x14ac:dyDescent="0.25">
      <c r="A3" s="116"/>
      <c r="B3" s="116"/>
      <c r="C3" s="117" t="s">
        <v>6157</v>
      </c>
      <c r="D3" s="118" t="s">
        <v>6293</v>
      </c>
      <c r="E3" s="119" t="s">
        <v>6294</v>
      </c>
      <c r="F3" s="119"/>
      <c r="G3" s="119" t="s">
        <v>6295</v>
      </c>
      <c r="H3" s="120"/>
      <c r="I3" s="119" t="s">
        <v>6296</v>
      </c>
      <c r="J3" s="119"/>
      <c r="K3" s="119" t="s">
        <v>6297</v>
      </c>
      <c r="L3" s="120"/>
      <c r="M3" s="119" t="s">
        <v>6298</v>
      </c>
      <c r="N3" s="121"/>
    </row>
    <row r="4" spans="1:14" x14ac:dyDescent="0.25">
      <c r="A4" s="122"/>
      <c r="B4" s="122"/>
      <c r="C4" s="123"/>
      <c r="D4" s="124"/>
      <c r="E4" s="126"/>
      <c r="F4" s="125"/>
      <c r="G4" s="126"/>
      <c r="H4" s="125"/>
      <c r="I4" s="125"/>
      <c r="J4" s="125"/>
      <c r="K4" s="126"/>
      <c r="L4" s="125"/>
      <c r="M4" s="125"/>
      <c r="N4" s="127"/>
    </row>
    <row r="5" spans="1:14" x14ac:dyDescent="0.25">
      <c r="A5" s="115"/>
      <c r="B5" s="115"/>
      <c r="C5" s="128" t="s">
        <v>6299</v>
      </c>
      <c r="D5" s="115" t="s">
        <v>6223</v>
      </c>
      <c r="E5" s="129">
        <f>'Trial Balance Dec 2018'!D13</f>
        <v>0.01</v>
      </c>
      <c r="F5" s="126"/>
      <c r="G5" s="129"/>
      <c r="H5" s="129"/>
      <c r="I5" s="129"/>
      <c r="J5" s="130"/>
      <c r="K5" s="129"/>
      <c r="L5" s="129"/>
      <c r="M5" s="129">
        <f>'Trial Balance Dec 2018'!D13</f>
        <v>0.01</v>
      </c>
      <c r="N5" s="132"/>
    </row>
    <row r="6" spans="1:14" x14ac:dyDescent="0.25">
      <c r="A6" s="115"/>
      <c r="B6" s="115"/>
      <c r="C6" s="128" t="s">
        <v>6300</v>
      </c>
      <c r="D6" s="115" t="s">
        <v>6223</v>
      </c>
      <c r="E6" s="129">
        <v>0</v>
      </c>
      <c r="F6" s="126"/>
      <c r="G6" s="129">
        <f>JE_CA!G2</f>
        <v>313318.48820999998</v>
      </c>
      <c r="H6" s="126"/>
      <c r="I6" s="129"/>
      <c r="K6" s="129"/>
      <c r="L6" s="129"/>
      <c r="M6" s="129">
        <f t="shared" ref="M6" si="0">E6+G6+I6</f>
        <v>313318.48820999998</v>
      </c>
      <c r="N6" s="132"/>
    </row>
    <row r="7" spans="1:14" x14ac:dyDescent="0.25">
      <c r="A7" s="115"/>
      <c r="B7" s="115"/>
      <c r="C7" s="128"/>
      <c r="D7" s="115"/>
      <c r="E7" s="131"/>
      <c r="F7" s="131"/>
      <c r="G7" s="131"/>
      <c r="H7" s="133"/>
      <c r="I7" s="131"/>
      <c r="J7" s="131"/>
      <c r="K7" s="131"/>
      <c r="L7" s="131"/>
      <c r="M7" s="129">
        <f t="shared" ref="M7:M11" si="1">E7+G7+I7+K7</f>
        <v>0</v>
      </c>
      <c r="N7" s="132"/>
    </row>
    <row r="8" spans="1:14" x14ac:dyDescent="0.25">
      <c r="A8" s="115"/>
      <c r="B8" s="115"/>
      <c r="C8" s="128"/>
      <c r="D8" s="115"/>
      <c r="E8" s="131"/>
      <c r="F8" s="131"/>
      <c r="G8" s="131"/>
      <c r="H8" s="133"/>
      <c r="I8" s="131"/>
      <c r="J8" s="131"/>
      <c r="K8" s="131"/>
      <c r="L8" s="131"/>
      <c r="M8" s="129">
        <f t="shared" si="1"/>
        <v>0</v>
      </c>
      <c r="N8" s="132"/>
    </row>
    <row r="9" spans="1:14" x14ac:dyDescent="0.25">
      <c r="A9" s="115"/>
      <c r="B9" s="115"/>
      <c r="C9" s="128"/>
      <c r="D9" s="115"/>
      <c r="E9" s="131"/>
      <c r="F9" s="131"/>
      <c r="G9" s="131"/>
      <c r="H9" s="133"/>
      <c r="I9" s="131"/>
      <c r="J9" s="131"/>
      <c r="K9" s="131"/>
      <c r="L9" s="131"/>
      <c r="M9" s="129">
        <f t="shared" si="1"/>
        <v>0</v>
      </c>
      <c r="N9" s="132"/>
    </row>
    <row r="10" spans="1:14" x14ac:dyDescent="0.25">
      <c r="A10" s="115"/>
      <c r="B10" s="115"/>
      <c r="C10" s="128"/>
      <c r="D10" s="115"/>
      <c r="E10" s="131"/>
      <c r="F10" s="131"/>
      <c r="G10" s="131"/>
      <c r="H10" s="133"/>
      <c r="I10" s="131"/>
      <c r="J10" s="131"/>
      <c r="K10" s="131"/>
      <c r="L10" s="131"/>
      <c r="M10" s="129">
        <f t="shared" si="1"/>
        <v>0</v>
      </c>
      <c r="N10" s="132"/>
    </row>
    <row r="11" spans="1:14" x14ac:dyDescent="0.25">
      <c r="A11" s="115"/>
      <c r="B11" s="115"/>
      <c r="C11" s="128"/>
      <c r="D11" s="115"/>
      <c r="E11" s="131"/>
      <c r="F11" s="131"/>
      <c r="G11" s="131"/>
      <c r="H11" s="131"/>
      <c r="I11" s="131"/>
      <c r="J11" s="131"/>
      <c r="K11" s="131"/>
      <c r="L11" s="131"/>
      <c r="M11" s="129">
        <f t="shared" si="1"/>
        <v>0</v>
      </c>
      <c r="N11" s="132"/>
    </row>
    <row r="12" spans="1:14" x14ac:dyDescent="0.25">
      <c r="A12" s="115"/>
      <c r="B12" s="115"/>
      <c r="C12" s="128"/>
      <c r="D12" s="115"/>
      <c r="E12" s="131"/>
      <c r="F12" s="131"/>
      <c r="G12" s="131"/>
      <c r="H12" s="131"/>
      <c r="I12" s="131"/>
      <c r="J12" s="131"/>
      <c r="K12" s="131"/>
      <c r="L12" s="131"/>
      <c r="M12" s="131"/>
      <c r="N12" s="132"/>
    </row>
    <row r="13" spans="1:14" ht="12" thickBot="1" x14ac:dyDescent="0.3">
      <c r="A13" s="115"/>
      <c r="B13" s="115"/>
      <c r="C13" s="134"/>
      <c r="D13" s="135" t="s">
        <v>6301</v>
      </c>
      <c r="E13" s="136">
        <f>SUM(E5:E11)</f>
        <v>0.01</v>
      </c>
      <c r="F13" s="136"/>
      <c r="G13" s="136"/>
      <c r="H13" s="136"/>
      <c r="I13" s="136"/>
      <c r="J13" s="136"/>
      <c r="K13" s="136"/>
      <c r="L13" s="136"/>
      <c r="M13" s="136">
        <f>SUM(M5:M11)</f>
        <v>313318.49820999999</v>
      </c>
      <c r="N13" s="136" t="s">
        <v>6314</v>
      </c>
    </row>
    <row r="14" spans="1:14" ht="12" thickTop="1" x14ac:dyDescent="0.25">
      <c r="A14" s="115"/>
      <c r="B14" s="115"/>
      <c r="C14" s="128"/>
      <c r="D14" s="137" t="s">
        <v>6302</v>
      </c>
      <c r="E14" s="133">
        <f>'Trial Balance Dec 2018'!D13</f>
        <v>0.01</v>
      </c>
      <c r="F14" s="126"/>
      <c r="G14" s="115"/>
      <c r="H14" s="115"/>
      <c r="I14" s="115"/>
      <c r="J14" s="115"/>
      <c r="K14" s="115"/>
      <c r="L14" s="115"/>
      <c r="M14" s="133">
        <f>'Trial Balance Dec 2018'!G13</f>
        <v>313318.5</v>
      </c>
      <c r="N14" s="138"/>
    </row>
    <row r="15" spans="1:14" ht="12" thickBot="1" x14ac:dyDescent="0.3">
      <c r="A15" s="115"/>
      <c r="B15" s="115"/>
      <c r="C15" s="139"/>
      <c r="D15" s="140" t="s">
        <v>6303</v>
      </c>
      <c r="E15" s="141">
        <f>E14-E13</f>
        <v>0</v>
      </c>
      <c r="F15" s="142"/>
      <c r="G15" s="143"/>
      <c r="H15" s="143"/>
      <c r="I15" s="143"/>
      <c r="J15" s="143"/>
      <c r="K15" s="143"/>
      <c r="L15" s="143"/>
      <c r="M15" s="141">
        <f>M14-M13</f>
        <v>1.7900000093504786E-3</v>
      </c>
      <c r="N15" s="144"/>
    </row>
    <row r="16" spans="1:14" ht="12" thickBot="1" x14ac:dyDescent="0.3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</row>
    <row r="17" spans="1:14" ht="12" thickBot="1" x14ac:dyDescent="0.3">
      <c r="A17" s="115"/>
      <c r="B17" s="115"/>
      <c r="C17" s="145" t="s">
        <v>6304</v>
      </c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0C1E5-8B7A-46C8-8207-C20862787306}">
  <dimension ref="A1:K8"/>
  <sheetViews>
    <sheetView workbookViewId="0">
      <selection activeCell="A4" sqref="A4"/>
    </sheetView>
  </sheetViews>
  <sheetFormatPr defaultRowHeight="11.5" x14ac:dyDescent="0.25"/>
  <cols>
    <col min="1" max="11" width="8.796875" style="130"/>
    <col min="12" max="16384" width="8.796875" style="17"/>
  </cols>
  <sheetData>
    <row r="1" spans="1:11" ht="14.5" x14ac:dyDescent="0.35">
      <c r="B1" s="148" t="s">
        <v>6305</v>
      </c>
    </row>
    <row r="3" spans="1:11" ht="14.5" x14ac:dyDescent="0.35">
      <c r="A3" s="149" t="s">
        <v>6306</v>
      </c>
      <c r="B3" s="156" t="s">
        <v>6307</v>
      </c>
      <c r="C3" s="150"/>
      <c r="D3" s="150"/>
      <c r="E3" s="150"/>
      <c r="F3" s="150"/>
      <c r="G3" s="150"/>
      <c r="H3" s="150"/>
      <c r="I3" s="150"/>
      <c r="J3" s="150"/>
      <c r="K3" s="151"/>
    </row>
    <row r="4" spans="1:11" x14ac:dyDescent="0.25">
      <c r="A4" s="152"/>
      <c r="B4" s="153"/>
      <c r="C4" s="153"/>
      <c r="D4" s="153"/>
      <c r="E4" s="153"/>
      <c r="F4" s="153"/>
      <c r="G4" s="153"/>
      <c r="H4" s="153"/>
      <c r="I4" s="153"/>
      <c r="J4" s="153"/>
      <c r="K4" s="153"/>
    </row>
    <row r="5" spans="1:11" ht="14.5" x14ac:dyDescent="0.35">
      <c r="A5" s="149" t="s">
        <v>6308</v>
      </c>
      <c r="B5" s="156" t="s">
        <v>6313</v>
      </c>
      <c r="C5" s="150"/>
      <c r="D5" s="150"/>
      <c r="E5" s="150"/>
      <c r="F5" s="150"/>
      <c r="G5" s="150"/>
      <c r="H5" s="150"/>
      <c r="I5" s="150"/>
      <c r="J5" s="150"/>
      <c r="K5" s="151"/>
    </row>
    <row r="6" spans="1:11" x14ac:dyDescent="0.25">
      <c r="A6" s="152"/>
      <c r="B6" s="153"/>
      <c r="C6" s="153"/>
      <c r="D6" s="153"/>
      <c r="E6" s="153"/>
      <c r="F6" s="153"/>
      <c r="G6" s="153"/>
      <c r="H6" s="153"/>
      <c r="I6" s="153"/>
      <c r="J6" s="153"/>
      <c r="K6" s="153"/>
    </row>
    <row r="7" spans="1:11" ht="14.5" x14ac:dyDescent="0.35">
      <c r="A7" s="149" t="s">
        <v>6309</v>
      </c>
      <c r="B7" s="157" t="s">
        <v>6321</v>
      </c>
      <c r="C7" s="154"/>
      <c r="D7" s="154"/>
      <c r="E7" s="154"/>
      <c r="F7" s="154"/>
      <c r="G7" s="154"/>
      <c r="H7" s="154"/>
      <c r="I7" s="154"/>
      <c r="J7" s="154"/>
      <c r="K7" s="155"/>
    </row>
    <row r="8" spans="1:11" x14ac:dyDescent="0.25">
      <c r="A8" s="152"/>
      <c r="B8" s="153"/>
      <c r="C8" s="153"/>
      <c r="D8" s="153"/>
      <c r="E8" s="153"/>
      <c r="F8" s="153"/>
      <c r="G8" s="153"/>
      <c r="H8" s="153"/>
      <c r="I8" s="153"/>
      <c r="J8" s="153"/>
      <c r="K8" s="153"/>
    </row>
  </sheetData>
  <mergeCells count="3">
    <mergeCell ref="B3:K3"/>
    <mergeCell ref="B5:K5"/>
    <mergeCell ref="B7:K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3720-6C2E-4F72-A920-B3811536827E}">
  <dimension ref="A1:J7"/>
  <sheetViews>
    <sheetView workbookViewId="0">
      <selection activeCell="A4" sqref="A4"/>
    </sheetView>
  </sheetViews>
  <sheetFormatPr defaultRowHeight="11.5" x14ac:dyDescent="0.25"/>
  <cols>
    <col min="1" max="1" width="6.09765625" bestFit="1" customWidth="1"/>
    <col min="2" max="2" width="22.69921875" bestFit="1" customWidth="1"/>
    <col min="3" max="3" width="19.19921875" bestFit="1" customWidth="1"/>
    <col min="4" max="4" width="12.296875" bestFit="1" customWidth="1"/>
    <col min="5" max="5" width="8.69921875" bestFit="1" customWidth="1"/>
    <col min="6" max="6" width="5.69921875" bestFit="1" customWidth="1"/>
    <col min="7" max="7" width="13.59765625" style="55" bestFit="1" customWidth="1"/>
    <col min="8" max="8" width="14.09765625" style="55" bestFit="1" customWidth="1"/>
    <col min="9" max="9" width="30.3984375" bestFit="1" customWidth="1"/>
    <col min="10" max="10" width="21.3984375" bestFit="1" customWidth="1"/>
  </cols>
  <sheetData>
    <row r="1" spans="1:10" ht="14.5" x14ac:dyDescent="0.35">
      <c r="A1" s="21" t="s">
        <v>6156</v>
      </c>
      <c r="B1" s="21" t="s">
        <v>6125</v>
      </c>
      <c r="C1" s="21" t="s">
        <v>6155</v>
      </c>
      <c r="D1" s="21" t="s">
        <v>6245</v>
      </c>
      <c r="E1" s="21" t="s">
        <v>6138</v>
      </c>
      <c r="F1" s="21" t="s">
        <v>16</v>
      </c>
      <c r="G1" s="54" t="s">
        <v>6246</v>
      </c>
      <c r="H1" s="54" t="s">
        <v>6247</v>
      </c>
      <c r="I1" s="21" t="s">
        <v>6248</v>
      </c>
      <c r="J1" s="21" t="s">
        <v>6249</v>
      </c>
    </row>
    <row r="2" spans="1:10" ht="12" x14ac:dyDescent="0.3">
      <c r="A2" s="42">
        <v>141110</v>
      </c>
      <c r="B2" s="42" t="s">
        <v>6223</v>
      </c>
      <c r="C2" t="s">
        <v>6263</v>
      </c>
      <c r="G2" s="55">
        <f>Summary!D36</f>
        <v>313318.48820999998</v>
      </c>
      <c r="I2" t="s">
        <v>6259</v>
      </c>
    </row>
    <row r="3" spans="1:10" ht="12" x14ac:dyDescent="0.3">
      <c r="A3" s="42">
        <v>515000</v>
      </c>
      <c r="B3" s="42" t="s">
        <v>4856</v>
      </c>
      <c r="C3" t="s">
        <v>6263</v>
      </c>
      <c r="G3" s="55">
        <f>Summary!D37</f>
        <v>119237.84418</v>
      </c>
      <c r="I3" t="s">
        <v>6261</v>
      </c>
    </row>
    <row r="4" spans="1:10" ht="12" x14ac:dyDescent="0.3">
      <c r="A4" s="42">
        <v>240102</v>
      </c>
      <c r="B4" s="42" t="s">
        <v>6243</v>
      </c>
      <c r="C4" t="s">
        <v>6143</v>
      </c>
      <c r="H4" s="55">
        <f>Summary!E38</f>
        <v>432556.33239</v>
      </c>
      <c r="I4" t="s">
        <v>6262</v>
      </c>
    </row>
    <row r="5" spans="1:10" ht="12" x14ac:dyDescent="0.3">
      <c r="A5" s="42"/>
      <c r="B5" s="42"/>
    </row>
    <row r="6" spans="1:10" ht="12" x14ac:dyDescent="0.3">
      <c r="A6" s="42"/>
      <c r="B6" s="42"/>
    </row>
    <row r="7" spans="1:10" ht="12" x14ac:dyDescent="0.3">
      <c r="A7" s="42"/>
      <c r="B7" s="4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7B62-5F2A-41FB-AA20-8C32585C59A6}">
  <dimension ref="A1:J7"/>
  <sheetViews>
    <sheetView workbookViewId="0">
      <selection activeCell="H3" sqref="H3"/>
    </sheetView>
  </sheetViews>
  <sheetFormatPr defaultRowHeight="11.5" x14ac:dyDescent="0.25"/>
  <cols>
    <col min="1" max="1" width="6.09765625" bestFit="1" customWidth="1"/>
    <col min="2" max="2" width="24.296875" bestFit="1" customWidth="1"/>
    <col min="3" max="3" width="19.19921875" bestFit="1" customWidth="1"/>
    <col min="4" max="4" width="12.296875" bestFit="1" customWidth="1"/>
    <col min="5" max="5" width="8.69921875" bestFit="1" customWidth="1"/>
    <col min="6" max="6" width="5.69921875" bestFit="1" customWidth="1"/>
    <col min="7" max="7" width="13.59765625" style="55" bestFit="1" customWidth="1"/>
    <col min="8" max="8" width="14.09765625" style="55" bestFit="1" customWidth="1"/>
    <col min="9" max="9" width="30.3984375" bestFit="1" customWidth="1"/>
    <col min="10" max="10" width="21.3984375" bestFit="1" customWidth="1"/>
  </cols>
  <sheetData>
    <row r="1" spans="1:10" ht="14.5" x14ac:dyDescent="0.35">
      <c r="A1" s="21" t="s">
        <v>6156</v>
      </c>
      <c r="B1" s="21" t="s">
        <v>6125</v>
      </c>
      <c r="C1" s="21" t="s">
        <v>6155</v>
      </c>
      <c r="D1" s="21" t="s">
        <v>6245</v>
      </c>
      <c r="E1" s="21" t="s">
        <v>6138</v>
      </c>
      <c r="F1" s="21" t="s">
        <v>16</v>
      </c>
      <c r="G1" s="54" t="s">
        <v>6246</v>
      </c>
      <c r="H1" s="54" t="s">
        <v>6247</v>
      </c>
      <c r="I1" s="21" t="s">
        <v>6248</v>
      </c>
      <c r="J1" s="21" t="s">
        <v>6249</v>
      </c>
    </row>
    <row r="2" spans="1:10" ht="12" x14ac:dyDescent="0.3">
      <c r="A2" s="42">
        <v>180155</v>
      </c>
      <c r="B2" s="42" t="s">
        <v>6244</v>
      </c>
      <c r="C2" t="s">
        <v>6143</v>
      </c>
      <c r="G2" s="55">
        <v>432556.33239</v>
      </c>
      <c r="I2" t="s">
        <v>6260</v>
      </c>
    </row>
    <row r="3" spans="1:10" ht="12" x14ac:dyDescent="0.3">
      <c r="A3" s="42">
        <v>515000</v>
      </c>
      <c r="B3" s="42" t="s">
        <v>6256</v>
      </c>
      <c r="C3" t="s">
        <v>6143</v>
      </c>
      <c r="H3" s="55">
        <v>432556.33239</v>
      </c>
      <c r="I3" t="s">
        <v>6260</v>
      </c>
    </row>
    <row r="4" spans="1:10" ht="12" x14ac:dyDescent="0.3">
      <c r="A4" s="42"/>
      <c r="B4" s="42"/>
    </row>
    <row r="5" spans="1:10" ht="12" x14ac:dyDescent="0.3">
      <c r="A5" s="42"/>
      <c r="B5" s="42"/>
    </row>
    <row r="6" spans="1:10" ht="12" x14ac:dyDescent="0.3">
      <c r="A6" s="42"/>
      <c r="B6" s="42"/>
    </row>
    <row r="7" spans="1:10" ht="12" x14ac:dyDescent="0.3">
      <c r="A7" s="42"/>
      <c r="B7" s="4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298D-6CB8-4DA3-BBE5-5CF3C9324A3D}">
  <dimension ref="A1:P54"/>
  <sheetViews>
    <sheetView showGridLines="0" topLeftCell="A25" zoomScale="115" zoomScaleNormal="115" workbookViewId="0">
      <selection activeCell="F62" sqref="F62"/>
    </sheetView>
  </sheetViews>
  <sheetFormatPr defaultColWidth="9.09765625" defaultRowHeight="12" outlineLevelRow="1" x14ac:dyDescent="0.3"/>
  <cols>
    <col min="1" max="1" width="20" style="42" customWidth="1"/>
    <col min="2" max="2" width="9.09765625" style="42"/>
    <col min="3" max="3" width="16.8984375" style="44" customWidth="1"/>
    <col min="4" max="4" width="12.09765625" style="42" customWidth="1"/>
    <col min="5" max="5" width="12" style="42" bestFit="1" customWidth="1"/>
    <col min="6" max="7" width="9.09765625" style="42"/>
    <col min="8" max="8" width="10.69921875" style="42" bestFit="1" customWidth="1"/>
    <col min="9" max="9" width="10.3984375" style="42" bestFit="1" customWidth="1"/>
    <col min="10" max="16384" width="9.09765625" style="42"/>
  </cols>
  <sheetData>
    <row r="1" spans="2:16" s="40" customFormat="1" x14ac:dyDescent="0.3">
      <c r="C1" s="41"/>
    </row>
    <row r="2" spans="2:16" s="40" customFormat="1" hidden="1" outlineLevel="1" x14ac:dyDescent="0.3">
      <c r="C2" s="41"/>
      <c r="D2" s="40" t="s">
        <v>6138</v>
      </c>
    </row>
    <row r="3" spans="2:16" ht="24" collapsed="1" x14ac:dyDescent="0.3">
      <c r="B3" s="43" t="s">
        <v>6164</v>
      </c>
      <c r="C3" s="46" t="s">
        <v>6251</v>
      </c>
      <c r="D3" s="57" t="s">
        <v>6163</v>
      </c>
      <c r="E3" s="47" t="s">
        <v>6137</v>
      </c>
    </row>
    <row r="4" spans="2:16" x14ac:dyDescent="0.3">
      <c r="B4" s="42" t="s">
        <v>1183</v>
      </c>
      <c r="C4" s="44">
        <f>SUMIFS(' Shipments Dec 2018'!M:M,' Shipments Dec 2018'!N:N,Summary!$B4)</f>
        <v>67290</v>
      </c>
      <c r="D4" s="44">
        <f>SUMIFS(OnHand_Dec2018!R:R,OnHand_Dec2018!G:G,Summary!$D$2,OnHand_Dec2018!S:S,Summary!B4)</f>
        <v>140820</v>
      </c>
      <c r="E4" s="45">
        <f>C4+D4</f>
        <v>208110</v>
      </c>
    </row>
    <row r="5" spans="2:16" x14ac:dyDescent="0.3">
      <c r="B5" s="42" t="s">
        <v>1206</v>
      </c>
      <c r="C5" s="44">
        <f>SUMIFS(' Shipments Dec 2018'!M:M,' Shipments Dec 2018'!N:N,Summary!$B5)</f>
        <v>72886</v>
      </c>
      <c r="D5" s="44">
        <f>SUMIFS(OnHand_Dec2018!R:R,OnHand_Dec2018!G:G,Summary!$D$2,OnHand_Dec2018!S:S,Summary!B5)</f>
        <v>109500</v>
      </c>
      <c r="E5" s="45">
        <f t="shared" ref="E5:E9" si="0">C5+D5</f>
        <v>182386</v>
      </c>
      <c r="P5" s="42" t="s">
        <v>6240</v>
      </c>
    </row>
    <row r="6" spans="2:16" x14ac:dyDescent="0.3">
      <c r="B6" s="42" t="s">
        <v>1180</v>
      </c>
      <c r="C6" s="44">
        <f>SUMIFS(' Shipments Dec 2018'!M:M,' Shipments Dec 2018'!N:N,Summary!$B6)</f>
        <v>831056</v>
      </c>
      <c r="D6" s="44">
        <f>SUMIFS(OnHand_Dec2018!R:R,OnHand_Dec2018!G:G,Summary!$D$2,OnHand_Dec2018!S:S,Summary!B6)</f>
        <v>2401400</v>
      </c>
      <c r="E6" s="45">
        <f t="shared" si="0"/>
        <v>3232456</v>
      </c>
    </row>
    <row r="7" spans="2:16" x14ac:dyDescent="0.3">
      <c r="B7" s="42" t="s">
        <v>6136</v>
      </c>
      <c r="C7" s="44">
        <f>SUMIFS(' Shipments Dec 2018'!M:M,' Shipments Dec 2018'!N:N,Summary!$B7)</f>
        <v>38966</v>
      </c>
      <c r="D7" s="44">
        <f>SUMIFS(OnHand_Dec2018!R:R,OnHand_Dec2018!G:G,Summary!$D$2,OnHand_Dec2018!S:S,Summary!B7)</f>
        <v>176937</v>
      </c>
      <c r="E7" s="45">
        <f t="shared" si="0"/>
        <v>215903</v>
      </c>
    </row>
    <row r="9" spans="2:16" x14ac:dyDescent="0.3">
      <c r="B9" s="42" t="s">
        <v>6137</v>
      </c>
      <c r="C9" s="44">
        <f>SUM(C4:C8)</f>
        <v>1010198</v>
      </c>
      <c r="D9" s="44">
        <f>SUM(D4:D8)</f>
        <v>2828657</v>
      </c>
      <c r="E9" s="45">
        <f t="shared" si="0"/>
        <v>3838855</v>
      </c>
    </row>
    <row r="11" spans="2:16" s="40" customFormat="1" x14ac:dyDescent="0.3">
      <c r="B11" s="48" t="s">
        <v>6255</v>
      </c>
      <c r="C11" s="41"/>
    </row>
    <row r="12" spans="2:16" x14ac:dyDescent="0.3">
      <c r="B12" s="42" t="s">
        <v>1183</v>
      </c>
      <c r="C12" s="49">
        <v>0.92500000000000004</v>
      </c>
      <c r="D12" s="49">
        <v>0.92500000000000004</v>
      </c>
      <c r="E12" s="50"/>
    </row>
    <row r="13" spans="2:16" x14ac:dyDescent="0.3">
      <c r="B13" s="42" t="s">
        <v>1206</v>
      </c>
      <c r="C13" s="49">
        <v>1.7000000000000001E-2</v>
      </c>
      <c r="D13" s="49">
        <v>1.7000000000000001E-2</v>
      </c>
      <c r="E13" s="50"/>
    </row>
    <row r="14" spans="2:16" x14ac:dyDescent="0.3">
      <c r="B14" s="42" t="s">
        <v>1180</v>
      </c>
      <c r="C14" s="49">
        <v>8.0000000000000002E-3</v>
      </c>
      <c r="D14" s="49">
        <v>8.0000000000000002E-3</v>
      </c>
      <c r="E14" s="50"/>
    </row>
    <row r="15" spans="2:16" x14ac:dyDescent="0.3">
      <c r="B15" s="42" t="s">
        <v>6136</v>
      </c>
      <c r="C15" s="49">
        <v>0.442</v>
      </c>
      <c r="D15" s="49">
        <v>0.442</v>
      </c>
      <c r="E15" s="50"/>
    </row>
    <row r="17" spans="2:9" x14ac:dyDescent="0.3">
      <c r="B17" s="48" t="s">
        <v>6254</v>
      </c>
    </row>
    <row r="18" spans="2:9" x14ac:dyDescent="0.3">
      <c r="B18" s="42" t="s">
        <v>1183</v>
      </c>
      <c r="C18" s="51">
        <f>C4*C12</f>
        <v>62243.25</v>
      </c>
      <c r="D18" s="51">
        <f>D4*D12</f>
        <v>130258.5</v>
      </c>
      <c r="E18" s="51">
        <f>SUM(C18:D18)</f>
        <v>192501.75</v>
      </c>
    </row>
    <row r="19" spans="2:9" x14ac:dyDescent="0.3">
      <c r="B19" s="42" t="s">
        <v>1206</v>
      </c>
      <c r="C19" s="51">
        <f>C5*C13</f>
        <v>1239.0620000000001</v>
      </c>
      <c r="D19" s="51">
        <f t="shared" ref="C19:D21" si="1">D5*D13</f>
        <v>1861.5000000000002</v>
      </c>
      <c r="E19" s="51">
        <f t="shared" ref="E19:E21" si="2">SUM(C19:D19)</f>
        <v>3100.5620000000004</v>
      </c>
    </row>
    <row r="20" spans="2:9" x14ac:dyDescent="0.3">
      <c r="B20" s="42" t="s">
        <v>1180</v>
      </c>
      <c r="C20" s="51">
        <f t="shared" si="1"/>
        <v>6648.4480000000003</v>
      </c>
      <c r="D20" s="51">
        <f t="shared" si="1"/>
        <v>19211.2</v>
      </c>
      <c r="E20" s="51">
        <f t="shared" si="2"/>
        <v>25859.648000000001</v>
      </c>
    </row>
    <row r="21" spans="2:9" x14ac:dyDescent="0.3">
      <c r="B21" s="42" t="s">
        <v>6136</v>
      </c>
      <c r="C21" s="51">
        <f t="shared" si="1"/>
        <v>17222.972000000002</v>
      </c>
      <c r="D21" s="51">
        <f t="shared" si="1"/>
        <v>78206.153999999995</v>
      </c>
      <c r="E21" s="51">
        <f t="shared" si="2"/>
        <v>95429.125999999989</v>
      </c>
    </row>
    <row r="22" spans="2:9" x14ac:dyDescent="0.3">
      <c r="C22" s="51"/>
      <c r="D22" s="51"/>
      <c r="E22" s="51"/>
    </row>
    <row r="23" spans="2:9" x14ac:dyDescent="0.3">
      <c r="B23" s="43" t="s">
        <v>6137</v>
      </c>
      <c r="C23" s="52">
        <f>SUM(C18:C22)</f>
        <v>87353.731999999989</v>
      </c>
      <c r="D23" s="52">
        <f>SUM(D18:D22)</f>
        <v>229537.35399999999</v>
      </c>
      <c r="E23" s="52">
        <f t="shared" ref="E23" si="3">C23+D23</f>
        <v>316891.08600000001</v>
      </c>
    </row>
    <row r="26" spans="2:9" s="40" customFormat="1" x14ac:dyDescent="0.3">
      <c r="B26" s="48" t="s">
        <v>6253</v>
      </c>
      <c r="C26" s="41"/>
    </row>
    <row r="27" spans="2:9" s="40" customFormat="1" x14ac:dyDescent="0.3">
      <c r="B27" s="42" t="s">
        <v>1183</v>
      </c>
      <c r="C27" s="41">
        <f t="shared" ref="C27:D30" si="4">C18*$I$28</f>
        <v>84962.036250000005</v>
      </c>
      <c r="D27" s="41">
        <f t="shared" si="4"/>
        <v>177802.85250000001</v>
      </c>
      <c r="E27" s="61">
        <f>SUM(C27:D27)</f>
        <v>262764.88875000004</v>
      </c>
    </row>
    <row r="28" spans="2:9" s="40" customFormat="1" x14ac:dyDescent="0.3">
      <c r="B28" s="42" t="s">
        <v>1206</v>
      </c>
      <c r="C28" s="41">
        <f t="shared" si="4"/>
        <v>1691.3196300000002</v>
      </c>
      <c r="D28" s="41">
        <f t="shared" si="4"/>
        <v>2540.9475000000002</v>
      </c>
      <c r="E28" s="61">
        <f t="shared" ref="E28:E30" si="5">SUM(C28:D28)</f>
        <v>4232.2671300000002</v>
      </c>
      <c r="H28" s="60" t="s">
        <v>6252</v>
      </c>
      <c r="I28">
        <v>1.365</v>
      </c>
    </row>
    <row r="29" spans="2:9" s="40" customFormat="1" x14ac:dyDescent="0.3">
      <c r="B29" s="42" t="s">
        <v>1180</v>
      </c>
      <c r="C29" s="41">
        <f t="shared" si="4"/>
        <v>9075.1315200000008</v>
      </c>
      <c r="D29" s="41">
        <f t="shared" si="4"/>
        <v>26223.288</v>
      </c>
      <c r="E29" s="61">
        <f t="shared" si="5"/>
        <v>35298.419520000003</v>
      </c>
      <c r="H29" s="48"/>
    </row>
    <row r="30" spans="2:9" s="40" customFormat="1" x14ac:dyDescent="0.3">
      <c r="B30" s="42" t="s">
        <v>6136</v>
      </c>
      <c r="C30" s="41">
        <f t="shared" si="4"/>
        <v>23509.356780000002</v>
      </c>
      <c r="D30" s="41">
        <f t="shared" si="4"/>
        <v>106751.40020999999</v>
      </c>
      <c r="E30" s="61">
        <f t="shared" si="5"/>
        <v>130260.75698999999</v>
      </c>
    </row>
    <row r="31" spans="2:9" s="40" customFormat="1" x14ac:dyDescent="0.3">
      <c r="C31" s="41"/>
    </row>
    <row r="32" spans="2:9" s="40" customFormat="1" x14ac:dyDescent="0.3">
      <c r="B32" s="43" t="s">
        <v>6137</v>
      </c>
      <c r="C32" s="52">
        <f>SUM(C27:C31)</f>
        <v>119237.84418</v>
      </c>
      <c r="D32" s="52">
        <f>SUM(D27:D31)</f>
        <v>313318.48820999998</v>
      </c>
      <c r="E32" s="52">
        <f t="shared" ref="E32" si="6">C32+D32</f>
        <v>432556.33239</v>
      </c>
    </row>
    <row r="33" spans="1:5" s="40" customFormat="1" x14ac:dyDescent="0.3">
      <c r="C33" s="41"/>
    </row>
    <row r="34" spans="1:5" x14ac:dyDescent="0.3">
      <c r="C34" s="42"/>
      <c r="D34" s="47" t="s">
        <v>6241</v>
      </c>
      <c r="E34" s="47" t="s">
        <v>6242</v>
      </c>
    </row>
    <row r="35" spans="1:5" x14ac:dyDescent="0.3">
      <c r="A35" s="42" t="s">
        <v>6257</v>
      </c>
      <c r="C35" s="42"/>
    </row>
    <row r="36" spans="1:5" x14ac:dyDescent="0.3">
      <c r="A36" s="42">
        <v>141110</v>
      </c>
      <c r="B36" s="42" t="s">
        <v>6223</v>
      </c>
      <c r="D36" s="58">
        <f>D32</f>
        <v>313318.48820999998</v>
      </c>
      <c r="E36" s="58"/>
    </row>
    <row r="37" spans="1:5" s="40" customFormat="1" x14ac:dyDescent="0.3">
      <c r="A37" s="42">
        <v>515000</v>
      </c>
      <c r="B37" s="42" t="s">
        <v>4856</v>
      </c>
      <c r="C37" s="41"/>
      <c r="D37" s="59">
        <f>C32</f>
        <v>119237.84418</v>
      </c>
      <c r="E37" s="59"/>
    </row>
    <row r="38" spans="1:5" x14ac:dyDescent="0.3">
      <c r="A38" s="42">
        <v>240102</v>
      </c>
      <c r="B38" s="42" t="s">
        <v>6243</v>
      </c>
      <c r="D38" s="58"/>
      <c r="E38" s="58">
        <f>D36+D37</f>
        <v>432556.33239</v>
      </c>
    </row>
    <row r="39" spans="1:5" s="40" customFormat="1" x14ac:dyDescent="0.3">
      <c r="C39" s="41"/>
      <c r="D39" s="59"/>
      <c r="E39" s="59"/>
    </row>
    <row r="40" spans="1:5" s="40" customFormat="1" x14ac:dyDescent="0.3">
      <c r="C40" s="41"/>
      <c r="D40" s="59"/>
      <c r="E40" s="59"/>
    </row>
    <row r="41" spans="1:5" s="40" customFormat="1" x14ac:dyDescent="0.3">
      <c r="A41" s="40" t="s">
        <v>6258</v>
      </c>
      <c r="C41" s="41"/>
      <c r="D41" s="59"/>
      <c r="E41" s="59"/>
    </row>
    <row r="42" spans="1:5" s="40" customFormat="1" x14ac:dyDescent="0.3">
      <c r="A42" s="40">
        <v>180155</v>
      </c>
      <c r="B42" s="42" t="s">
        <v>6244</v>
      </c>
      <c r="C42" s="41"/>
      <c r="D42" s="59">
        <f>E38</f>
        <v>432556.33239</v>
      </c>
      <c r="E42" s="59"/>
    </row>
    <row r="43" spans="1:5" s="40" customFormat="1" x14ac:dyDescent="0.3">
      <c r="A43" s="40">
        <v>515000</v>
      </c>
      <c r="B43" s="40" t="s">
        <v>6256</v>
      </c>
      <c r="C43" s="41"/>
      <c r="D43" s="59"/>
      <c r="E43" s="59">
        <f>E38</f>
        <v>432556.33239</v>
      </c>
    </row>
    <row r="44" spans="1:5" s="40" customFormat="1" x14ac:dyDescent="0.3">
      <c r="C44" s="41"/>
      <c r="D44" s="59"/>
      <c r="E44" s="59"/>
    </row>
    <row r="45" spans="1:5" s="40" customFormat="1" x14ac:dyDescent="0.3">
      <c r="C45" s="41"/>
      <c r="D45" s="59"/>
      <c r="E45" s="59"/>
    </row>
    <row r="46" spans="1:5" x14ac:dyDescent="0.3">
      <c r="C46" s="42"/>
      <c r="E46" s="53"/>
    </row>
    <row r="48" spans="1:5" x14ac:dyDescent="0.3">
      <c r="C48" s="42"/>
    </row>
    <row r="49" spans="3:8" x14ac:dyDescent="0.3">
      <c r="C49" s="42"/>
      <c r="H49" s="51"/>
    </row>
    <row r="50" spans="3:8" x14ac:dyDescent="0.3">
      <c r="C50" s="42"/>
    </row>
    <row r="51" spans="3:8" x14ac:dyDescent="0.3">
      <c r="C51" s="42"/>
    </row>
    <row r="52" spans="3:8" x14ac:dyDescent="0.3">
      <c r="C52" s="42"/>
    </row>
    <row r="53" spans="3:8" x14ac:dyDescent="0.3">
      <c r="C53" s="42"/>
    </row>
    <row r="54" spans="3:8" x14ac:dyDescent="0.3">
      <c r="C54" s="42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4097" r:id="rId4">
          <objectPr defaultSize="0" r:id="rId5">
            <anchor moveWithCells="1">
              <from>
                <xdr:col>14</xdr:col>
                <xdr:colOff>546100</xdr:colOff>
                <xdr:row>5</xdr:row>
                <xdr:rowOff>107950</xdr:rowOff>
              </from>
              <to>
                <xdr:col>15</xdr:col>
                <xdr:colOff>317500</xdr:colOff>
                <xdr:row>10</xdr:row>
                <xdr:rowOff>114300</xdr:rowOff>
              </to>
            </anchor>
          </objectPr>
        </oleObject>
      </mc:Choice>
      <mc:Fallback>
        <oleObject progId="Worksheet" dvAspect="DVASPECT_ICON" shapeId="4097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392F-19F0-4AEB-94DD-E0F124C6586F}">
  <sheetPr filterMode="1"/>
  <dimension ref="A1:O2436"/>
  <sheetViews>
    <sheetView topLeftCell="A5" workbookViewId="0">
      <selection activeCell="F5" sqref="F5"/>
    </sheetView>
  </sheetViews>
  <sheetFormatPr defaultRowHeight="11.5" x14ac:dyDescent="0.25"/>
  <cols>
    <col min="1" max="1" width="10.296875" style="16" bestFit="1" customWidth="1"/>
    <col min="2" max="2" width="18.09765625" style="16" bestFit="1" customWidth="1"/>
    <col min="3" max="3" width="10" customWidth="1"/>
    <col min="4" max="4" width="13" customWidth="1"/>
    <col min="5" max="5" width="10" customWidth="1"/>
    <col min="6" max="6" width="11" customWidth="1"/>
    <col min="7" max="7" width="15" customWidth="1"/>
    <col min="8" max="8" width="17" customWidth="1"/>
    <col min="9" max="9" width="48" customWidth="1"/>
    <col min="10" max="10" width="12" customWidth="1"/>
    <col min="11" max="11" width="10" customWidth="1"/>
    <col min="12" max="12" width="12" customWidth="1"/>
    <col min="13" max="13" width="13.09765625" bestFit="1" customWidth="1"/>
    <col min="15" max="15" width="9.09765625" style="24"/>
  </cols>
  <sheetData>
    <row r="1" spans="1:15" x14ac:dyDescent="0.25">
      <c r="C1" s="5" t="s">
        <v>2</v>
      </c>
      <c r="D1" s="6"/>
      <c r="E1" s="6"/>
      <c r="F1" s="6"/>
      <c r="G1" s="6"/>
      <c r="H1" s="7" t="s">
        <v>0</v>
      </c>
      <c r="I1" s="8">
        <v>43221</v>
      </c>
      <c r="J1" s="6"/>
      <c r="K1" s="6"/>
      <c r="L1" s="7" t="s">
        <v>6</v>
      </c>
      <c r="M1" s="9" t="s">
        <v>4</v>
      </c>
    </row>
    <row r="2" spans="1:15" x14ac:dyDescent="0.25">
      <c r="C2" s="7" t="s">
        <v>9</v>
      </c>
      <c r="D2" s="7" t="s">
        <v>8</v>
      </c>
      <c r="E2" s="6"/>
      <c r="F2" s="6"/>
      <c r="G2" s="6"/>
      <c r="H2" s="7" t="s">
        <v>1</v>
      </c>
      <c r="I2" s="8">
        <v>43465</v>
      </c>
      <c r="J2" s="6"/>
      <c r="K2" s="6"/>
      <c r="L2" s="7" t="s">
        <v>7</v>
      </c>
      <c r="M2" s="10">
        <v>43469.774198533501</v>
      </c>
    </row>
    <row r="3" spans="1:15" x14ac:dyDescent="0.25">
      <c r="C3" s="7" t="s">
        <v>5</v>
      </c>
      <c r="D3" s="7" t="s">
        <v>3</v>
      </c>
      <c r="E3" s="6"/>
      <c r="F3" s="6"/>
      <c r="G3" s="6"/>
      <c r="H3" s="6"/>
      <c r="I3" s="6"/>
      <c r="J3" s="6"/>
      <c r="K3" s="6"/>
      <c r="L3" s="6"/>
      <c r="M3" s="6"/>
    </row>
    <row r="4" spans="1:15" x14ac:dyDescent="0.25"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5" x14ac:dyDescent="0.25">
      <c r="A5" s="1" t="s">
        <v>12</v>
      </c>
      <c r="B5" s="1" t="s">
        <v>11</v>
      </c>
      <c r="C5" s="11" t="s">
        <v>20</v>
      </c>
      <c r="D5" s="11" t="s">
        <v>19</v>
      </c>
      <c r="E5" s="11" t="s">
        <v>15</v>
      </c>
      <c r="F5" s="11" t="s">
        <v>21</v>
      </c>
      <c r="G5" s="11" t="s">
        <v>22</v>
      </c>
      <c r="H5" s="11" t="s">
        <v>23</v>
      </c>
      <c r="I5" s="11" t="s">
        <v>24</v>
      </c>
      <c r="J5" s="11" t="s">
        <v>25</v>
      </c>
      <c r="K5" s="11" t="s">
        <v>16</v>
      </c>
      <c r="L5" s="12" t="s">
        <v>17</v>
      </c>
      <c r="M5" s="12" t="s">
        <v>18</v>
      </c>
      <c r="O5" s="24" t="s">
        <v>6135</v>
      </c>
    </row>
    <row r="6" spans="1:15" hidden="1" x14ac:dyDescent="0.25">
      <c r="A6" s="3" t="s">
        <v>13</v>
      </c>
      <c r="B6" s="3" t="s">
        <v>14</v>
      </c>
      <c r="C6" s="7" t="s">
        <v>29</v>
      </c>
      <c r="D6" s="7" t="s">
        <v>26</v>
      </c>
      <c r="E6" s="7" t="s">
        <v>27</v>
      </c>
      <c r="F6" s="7" t="s">
        <v>31</v>
      </c>
      <c r="G6" s="7" t="s">
        <v>28</v>
      </c>
      <c r="H6" s="7" t="s">
        <v>32</v>
      </c>
      <c r="I6" s="7" t="s">
        <v>33</v>
      </c>
      <c r="J6" s="7" t="s">
        <v>34</v>
      </c>
      <c r="K6" s="7" t="s">
        <v>30</v>
      </c>
      <c r="L6" s="13">
        <v>3840</v>
      </c>
      <c r="M6" s="13">
        <v>3840</v>
      </c>
      <c r="O6" s="24" t="str">
        <f>VLOOKUP(A6,'Item Master'!A:D,4,FALSE)</f>
        <v>Acc</v>
      </c>
    </row>
    <row r="7" spans="1:15" hidden="1" x14ac:dyDescent="0.25">
      <c r="A7" s="3" t="s">
        <v>13</v>
      </c>
      <c r="B7" s="3" t="s">
        <v>14</v>
      </c>
      <c r="C7" s="7" t="s">
        <v>29</v>
      </c>
      <c r="D7" s="7" t="s">
        <v>35</v>
      </c>
      <c r="E7" s="7" t="s">
        <v>27</v>
      </c>
      <c r="F7" s="7" t="s">
        <v>31</v>
      </c>
      <c r="G7" s="7" t="s">
        <v>36</v>
      </c>
      <c r="H7" s="7" t="s">
        <v>37</v>
      </c>
      <c r="I7" s="7" t="s">
        <v>38</v>
      </c>
      <c r="J7" s="7" t="s">
        <v>34</v>
      </c>
      <c r="K7" s="7" t="s">
        <v>30</v>
      </c>
      <c r="L7" s="13">
        <v>8640</v>
      </c>
      <c r="M7" s="13">
        <v>8640</v>
      </c>
      <c r="O7" s="24" t="str">
        <f>VLOOKUP(A7,'Item Master'!A:D,4,FALSE)</f>
        <v>Acc</v>
      </c>
    </row>
    <row r="8" spans="1:15" hidden="1" x14ac:dyDescent="0.25">
      <c r="A8" s="3" t="s">
        <v>13</v>
      </c>
      <c r="B8" s="3" t="s">
        <v>14</v>
      </c>
      <c r="C8" s="7" t="s">
        <v>29</v>
      </c>
      <c r="D8" s="7" t="s">
        <v>39</v>
      </c>
      <c r="E8" s="7" t="s">
        <v>27</v>
      </c>
      <c r="F8" s="7" t="s">
        <v>31</v>
      </c>
      <c r="G8" s="7" t="s">
        <v>40</v>
      </c>
      <c r="H8" s="7" t="s">
        <v>41</v>
      </c>
      <c r="I8" s="7" t="s">
        <v>42</v>
      </c>
      <c r="J8" s="7" t="s">
        <v>34</v>
      </c>
      <c r="K8" s="7" t="s">
        <v>30</v>
      </c>
      <c r="L8" s="13">
        <v>1536</v>
      </c>
      <c r="M8" s="13">
        <v>1536</v>
      </c>
      <c r="O8" s="24" t="str">
        <f>VLOOKUP(A8,'Item Master'!A:D,4,FALSE)</f>
        <v>Acc</v>
      </c>
    </row>
    <row r="9" spans="1:15" hidden="1" x14ac:dyDescent="0.25">
      <c r="A9" s="3" t="s">
        <v>13</v>
      </c>
      <c r="B9" s="3" t="s">
        <v>14</v>
      </c>
      <c r="C9" s="7" t="s">
        <v>29</v>
      </c>
      <c r="D9" s="7" t="s">
        <v>43</v>
      </c>
      <c r="E9" s="7" t="s">
        <v>27</v>
      </c>
      <c r="F9" s="7" t="s">
        <v>31</v>
      </c>
      <c r="G9" s="7" t="s">
        <v>44</v>
      </c>
      <c r="H9" s="7" t="s">
        <v>37</v>
      </c>
      <c r="I9" s="7" t="s">
        <v>38</v>
      </c>
      <c r="J9" s="7" t="s">
        <v>34</v>
      </c>
      <c r="K9" s="7" t="s">
        <v>30</v>
      </c>
      <c r="L9" s="13">
        <v>4608</v>
      </c>
      <c r="M9" s="13">
        <v>4608</v>
      </c>
      <c r="O9" s="24" t="str">
        <f>VLOOKUP(A9,'Item Master'!A:D,4,FALSE)</f>
        <v>Acc</v>
      </c>
    </row>
    <row r="10" spans="1:15" hidden="1" x14ac:dyDescent="0.25">
      <c r="A10" s="3" t="s">
        <v>13</v>
      </c>
      <c r="B10" s="3" t="s">
        <v>14</v>
      </c>
      <c r="C10" s="7" t="s">
        <v>29</v>
      </c>
      <c r="D10" s="7" t="s">
        <v>45</v>
      </c>
      <c r="E10" s="7" t="s">
        <v>27</v>
      </c>
      <c r="F10" s="7" t="s">
        <v>31</v>
      </c>
      <c r="G10" s="7" t="s">
        <v>46</v>
      </c>
      <c r="H10" s="7" t="s">
        <v>37</v>
      </c>
      <c r="I10" s="7" t="s">
        <v>38</v>
      </c>
      <c r="J10" s="7" t="s">
        <v>47</v>
      </c>
      <c r="K10" s="7" t="s">
        <v>30</v>
      </c>
      <c r="L10" s="13">
        <v>4560</v>
      </c>
      <c r="M10" s="13">
        <v>4560</v>
      </c>
      <c r="O10" s="24" t="str">
        <f>VLOOKUP(A10,'Item Master'!A:D,4,FALSE)</f>
        <v>Acc</v>
      </c>
    </row>
    <row r="11" spans="1:15" hidden="1" x14ac:dyDescent="0.25">
      <c r="A11" s="3" t="s">
        <v>13</v>
      </c>
      <c r="B11" s="3" t="s">
        <v>14</v>
      </c>
      <c r="C11" s="7" t="s">
        <v>29</v>
      </c>
      <c r="D11" s="7" t="s">
        <v>48</v>
      </c>
      <c r="E11" s="7" t="s">
        <v>27</v>
      </c>
      <c r="F11" s="7" t="s">
        <v>31</v>
      </c>
      <c r="G11" s="7" t="s">
        <v>49</v>
      </c>
      <c r="H11" s="7" t="s">
        <v>32</v>
      </c>
      <c r="I11" s="7" t="s">
        <v>33</v>
      </c>
      <c r="J11" s="7" t="s">
        <v>47</v>
      </c>
      <c r="K11" s="7" t="s">
        <v>30</v>
      </c>
      <c r="L11" s="13">
        <v>1920</v>
      </c>
      <c r="M11" s="13">
        <v>1920</v>
      </c>
      <c r="O11" s="24" t="str">
        <f>VLOOKUP(A11,'Item Master'!A:D,4,FALSE)</f>
        <v>Acc</v>
      </c>
    </row>
    <row r="12" spans="1:15" hidden="1" x14ac:dyDescent="0.25">
      <c r="A12" s="3" t="s">
        <v>13</v>
      </c>
      <c r="B12" s="3" t="s">
        <v>14</v>
      </c>
      <c r="C12" s="7" t="s">
        <v>29</v>
      </c>
      <c r="D12" s="7" t="s">
        <v>50</v>
      </c>
      <c r="E12" s="7" t="s">
        <v>27</v>
      </c>
      <c r="F12" s="7" t="s">
        <v>31</v>
      </c>
      <c r="G12" s="7" t="s">
        <v>51</v>
      </c>
      <c r="H12" s="7" t="s">
        <v>52</v>
      </c>
      <c r="I12" s="7" t="s">
        <v>53</v>
      </c>
      <c r="J12" s="7" t="s">
        <v>47</v>
      </c>
      <c r="K12" s="7" t="s">
        <v>30</v>
      </c>
      <c r="L12" s="13">
        <v>2400</v>
      </c>
      <c r="M12" s="13">
        <v>2400</v>
      </c>
      <c r="O12" s="24" t="str">
        <f>VLOOKUP(A12,'Item Master'!A:D,4,FALSE)</f>
        <v>Acc</v>
      </c>
    </row>
    <row r="13" spans="1:15" hidden="1" x14ac:dyDescent="0.25">
      <c r="A13" s="3" t="s">
        <v>13</v>
      </c>
      <c r="B13" s="3" t="s">
        <v>14</v>
      </c>
      <c r="C13" s="7" t="s">
        <v>29</v>
      </c>
      <c r="D13" s="7" t="s">
        <v>54</v>
      </c>
      <c r="E13" s="7" t="s">
        <v>27</v>
      </c>
      <c r="F13" s="7" t="s">
        <v>31</v>
      </c>
      <c r="G13" s="7" t="s">
        <v>55</v>
      </c>
      <c r="H13" s="7" t="s">
        <v>37</v>
      </c>
      <c r="I13" s="7" t="s">
        <v>38</v>
      </c>
      <c r="J13" s="7" t="s">
        <v>47</v>
      </c>
      <c r="K13" s="7" t="s">
        <v>30</v>
      </c>
      <c r="L13" s="13">
        <v>2112</v>
      </c>
      <c r="M13" s="13">
        <v>2112</v>
      </c>
      <c r="O13" s="24" t="str">
        <f>VLOOKUP(A13,'Item Master'!A:D,4,FALSE)</f>
        <v>Acc</v>
      </c>
    </row>
    <row r="14" spans="1:15" hidden="1" x14ac:dyDescent="0.25">
      <c r="A14" s="3" t="s">
        <v>13</v>
      </c>
      <c r="B14" s="3" t="s">
        <v>14</v>
      </c>
      <c r="C14" s="7" t="s">
        <v>29</v>
      </c>
      <c r="D14" s="7" t="s">
        <v>56</v>
      </c>
      <c r="E14" s="7" t="s">
        <v>27</v>
      </c>
      <c r="F14" s="7" t="s">
        <v>31</v>
      </c>
      <c r="G14" s="7" t="s">
        <v>57</v>
      </c>
      <c r="H14" s="7" t="s">
        <v>41</v>
      </c>
      <c r="I14" s="7" t="s">
        <v>42</v>
      </c>
      <c r="J14" s="7" t="s">
        <v>47</v>
      </c>
      <c r="K14" s="7" t="s">
        <v>30</v>
      </c>
      <c r="L14" s="13">
        <v>1200</v>
      </c>
      <c r="M14" s="13">
        <v>1200</v>
      </c>
      <c r="O14" s="24" t="str">
        <f>VLOOKUP(A14,'Item Master'!A:D,4,FALSE)</f>
        <v>Acc</v>
      </c>
    </row>
    <row r="15" spans="1:15" hidden="1" x14ac:dyDescent="0.25">
      <c r="A15" s="3" t="s">
        <v>13</v>
      </c>
      <c r="B15" s="3" t="s">
        <v>14</v>
      </c>
      <c r="C15" s="7" t="s">
        <v>29</v>
      </c>
      <c r="D15" s="7" t="s">
        <v>58</v>
      </c>
      <c r="E15" s="7" t="s">
        <v>27</v>
      </c>
      <c r="F15" s="7" t="s">
        <v>31</v>
      </c>
      <c r="G15" s="7" t="s">
        <v>59</v>
      </c>
      <c r="H15" s="7" t="s">
        <v>41</v>
      </c>
      <c r="I15" s="7" t="s">
        <v>42</v>
      </c>
      <c r="J15" s="7" t="s">
        <v>47</v>
      </c>
      <c r="K15" s="7" t="s">
        <v>30</v>
      </c>
      <c r="L15" s="13">
        <v>48</v>
      </c>
      <c r="M15" s="13">
        <v>48</v>
      </c>
      <c r="O15" s="24" t="str">
        <f>VLOOKUP(A15,'Item Master'!A:D,4,FALSE)</f>
        <v>Acc</v>
      </c>
    </row>
    <row r="16" spans="1:15" hidden="1" x14ac:dyDescent="0.25">
      <c r="A16" s="3" t="s">
        <v>13</v>
      </c>
      <c r="B16" s="3" t="s">
        <v>14</v>
      </c>
      <c r="C16" s="7" t="s">
        <v>29</v>
      </c>
      <c r="D16" s="7" t="s">
        <v>60</v>
      </c>
      <c r="E16" s="7" t="s">
        <v>27</v>
      </c>
      <c r="F16" s="7" t="s">
        <v>31</v>
      </c>
      <c r="G16" s="7" t="s">
        <v>61</v>
      </c>
      <c r="H16" s="7" t="s">
        <v>62</v>
      </c>
      <c r="I16" s="7" t="s">
        <v>63</v>
      </c>
      <c r="J16" s="7" t="s">
        <v>47</v>
      </c>
      <c r="K16" s="7" t="s">
        <v>30</v>
      </c>
      <c r="L16" s="13">
        <v>96</v>
      </c>
      <c r="M16" s="13">
        <v>96</v>
      </c>
      <c r="O16" s="24" t="str">
        <f>VLOOKUP(A16,'Item Master'!A:D,4,FALSE)</f>
        <v>Acc</v>
      </c>
    </row>
    <row r="17" spans="1:15" hidden="1" x14ac:dyDescent="0.25">
      <c r="A17" s="3" t="s">
        <v>13</v>
      </c>
      <c r="B17" s="3" t="s">
        <v>14</v>
      </c>
      <c r="C17" s="7" t="s">
        <v>29</v>
      </c>
      <c r="D17" s="7" t="s">
        <v>64</v>
      </c>
      <c r="E17" s="7" t="s">
        <v>27</v>
      </c>
      <c r="F17" s="7" t="s">
        <v>31</v>
      </c>
      <c r="G17" s="7" t="s">
        <v>65</v>
      </c>
      <c r="H17" s="7" t="s">
        <v>62</v>
      </c>
      <c r="I17" s="7" t="s">
        <v>63</v>
      </c>
      <c r="J17" s="7" t="s">
        <v>47</v>
      </c>
      <c r="K17" s="7" t="s">
        <v>30</v>
      </c>
      <c r="L17" s="13">
        <v>48</v>
      </c>
      <c r="M17" s="13">
        <v>48</v>
      </c>
      <c r="O17" s="24" t="str">
        <f>VLOOKUP(A17,'Item Master'!A:D,4,FALSE)</f>
        <v>Acc</v>
      </c>
    </row>
    <row r="18" spans="1:15" hidden="1" x14ac:dyDescent="0.25">
      <c r="A18" s="3" t="s">
        <v>13</v>
      </c>
      <c r="B18" s="3" t="s">
        <v>14</v>
      </c>
      <c r="C18" s="7" t="s">
        <v>29</v>
      </c>
      <c r="D18" s="7" t="s">
        <v>66</v>
      </c>
      <c r="E18" s="7" t="s">
        <v>27</v>
      </c>
      <c r="F18" s="7" t="s">
        <v>31</v>
      </c>
      <c r="G18" s="7" t="s">
        <v>67</v>
      </c>
      <c r="H18" s="7" t="s">
        <v>62</v>
      </c>
      <c r="I18" s="7" t="s">
        <v>63</v>
      </c>
      <c r="J18" s="7" t="s">
        <v>47</v>
      </c>
      <c r="K18" s="7" t="s">
        <v>30</v>
      </c>
      <c r="L18" s="13">
        <v>48</v>
      </c>
      <c r="M18" s="13">
        <v>48</v>
      </c>
      <c r="O18" s="24" t="str">
        <f>VLOOKUP(A18,'Item Master'!A:D,4,FALSE)</f>
        <v>Acc</v>
      </c>
    </row>
    <row r="19" spans="1:15" hidden="1" x14ac:dyDescent="0.25">
      <c r="A19" s="3" t="s">
        <v>13</v>
      </c>
      <c r="B19" s="3" t="s">
        <v>14</v>
      </c>
      <c r="C19" s="7" t="s">
        <v>29</v>
      </c>
      <c r="D19" s="7" t="s">
        <v>68</v>
      </c>
      <c r="E19" s="7" t="s">
        <v>27</v>
      </c>
      <c r="F19" s="7" t="s">
        <v>31</v>
      </c>
      <c r="G19" s="7" t="s">
        <v>69</v>
      </c>
      <c r="H19" s="7" t="s">
        <v>62</v>
      </c>
      <c r="I19" s="7" t="s">
        <v>63</v>
      </c>
      <c r="J19" s="7" t="s">
        <v>47</v>
      </c>
      <c r="K19" s="7" t="s">
        <v>30</v>
      </c>
      <c r="L19" s="13">
        <v>96</v>
      </c>
      <c r="M19" s="13">
        <v>96</v>
      </c>
      <c r="O19" s="24" t="str">
        <f>VLOOKUP(A19,'Item Master'!A:D,4,FALSE)</f>
        <v>Acc</v>
      </c>
    </row>
    <row r="20" spans="1:15" hidden="1" x14ac:dyDescent="0.25">
      <c r="A20" s="3" t="s">
        <v>13</v>
      </c>
      <c r="B20" s="3" t="s">
        <v>14</v>
      </c>
      <c r="C20" s="7" t="s">
        <v>29</v>
      </c>
      <c r="D20" s="7" t="s">
        <v>70</v>
      </c>
      <c r="E20" s="7" t="s">
        <v>27</v>
      </c>
      <c r="F20" s="7" t="s">
        <v>31</v>
      </c>
      <c r="G20" s="7" t="s">
        <v>71</v>
      </c>
      <c r="H20" s="7" t="s">
        <v>62</v>
      </c>
      <c r="I20" s="7" t="s">
        <v>63</v>
      </c>
      <c r="J20" s="7" t="s">
        <v>47</v>
      </c>
      <c r="K20" s="7" t="s">
        <v>30</v>
      </c>
      <c r="L20" s="13">
        <v>48</v>
      </c>
      <c r="M20" s="13">
        <v>48</v>
      </c>
      <c r="O20" s="24" t="str">
        <f>VLOOKUP(A20,'Item Master'!A:D,4,FALSE)</f>
        <v>Acc</v>
      </c>
    </row>
    <row r="21" spans="1:15" hidden="1" x14ac:dyDescent="0.25">
      <c r="A21" s="3" t="s">
        <v>13</v>
      </c>
      <c r="B21" s="3" t="s">
        <v>14</v>
      </c>
      <c r="C21" s="7" t="s">
        <v>29</v>
      </c>
      <c r="D21" s="7" t="s">
        <v>72</v>
      </c>
      <c r="E21" s="7" t="s">
        <v>27</v>
      </c>
      <c r="F21" s="7" t="s">
        <v>31</v>
      </c>
      <c r="G21" s="7" t="s">
        <v>73</v>
      </c>
      <c r="H21" s="7" t="s">
        <v>62</v>
      </c>
      <c r="I21" s="7" t="s">
        <v>63</v>
      </c>
      <c r="J21" s="7" t="s">
        <v>47</v>
      </c>
      <c r="K21" s="7" t="s">
        <v>30</v>
      </c>
      <c r="L21" s="13">
        <v>48</v>
      </c>
      <c r="M21" s="13">
        <v>48</v>
      </c>
      <c r="O21" s="24" t="str">
        <f>VLOOKUP(A21,'Item Master'!A:D,4,FALSE)</f>
        <v>Acc</v>
      </c>
    </row>
    <row r="22" spans="1:15" hidden="1" x14ac:dyDescent="0.25">
      <c r="A22" s="3" t="s">
        <v>13</v>
      </c>
      <c r="B22" s="3" t="s">
        <v>14</v>
      </c>
      <c r="C22" s="7" t="s">
        <v>29</v>
      </c>
      <c r="D22" s="7" t="s">
        <v>74</v>
      </c>
      <c r="E22" s="7" t="s">
        <v>27</v>
      </c>
      <c r="F22" s="7" t="s">
        <v>31</v>
      </c>
      <c r="G22" s="7" t="s">
        <v>75</v>
      </c>
      <c r="H22" s="7" t="s">
        <v>62</v>
      </c>
      <c r="I22" s="7" t="s">
        <v>63</v>
      </c>
      <c r="J22" s="7" t="s">
        <v>47</v>
      </c>
      <c r="K22" s="7" t="s">
        <v>30</v>
      </c>
      <c r="L22" s="13">
        <v>48</v>
      </c>
      <c r="M22" s="13">
        <v>48</v>
      </c>
      <c r="O22" s="24" t="str">
        <f>VLOOKUP(A22,'Item Master'!A:D,4,FALSE)</f>
        <v>Acc</v>
      </c>
    </row>
    <row r="23" spans="1:15" hidden="1" x14ac:dyDescent="0.25">
      <c r="A23" s="3" t="s">
        <v>13</v>
      </c>
      <c r="B23" s="3" t="s">
        <v>14</v>
      </c>
      <c r="C23" s="7" t="s">
        <v>29</v>
      </c>
      <c r="D23" s="7" t="s">
        <v>76</v>
      </c>
      <c r="E23" s="7" t="s">
        <v>27</v>
      </c>
      <c r="F23" s="7" t="s">
        <v>31</v>
      </c>
      <c r="G23" s="7" t="s">
        <v>77</v>
      </c>
      <c r="H23" s="7" t="s">
        <v>62</v>
      </c>
      <c r="I23" s="7" t="s">
        <v>63</v>
      </c>
      <c r="J23" s="7" t="s">
        <v>47</v>
      </c>
      <c r="K23" s="7" t="s">
        <v>30</v>
      </c>
      <c r="L23" s="13">
        <v>240</v>
      </c>
      <c r="M23" s="13">
        <v>240</v>
      </c>
      <c r="O23" s="24" t="str">
        <f>VLOOKUP(A23,'Item Master'!A:D,4,FALSE)</f>
        <v>Acc</v>
      </c>
    </row>
    <row r="24" spans="1:15" hidden="1" x14ac:dyDescent="0.25">
      <c r="A24" s="3" t="s">
        <v>13</v>
      </c>
      <c r="B24" s="3" t="s">
        <v>14</v>
      </c>
      <c r="C24" s="7" t="s">
        <v>29</v>
      </c>
      <c r="D24" s="7" t="s">
        <v>78</v>
      </c>
      <c r="E24" s="7" t="s">
        <v>27</v>
      </c>
      <c r="F24" s="7" t="s">
        <v>31</v>
      </c>
      <c r="G24" s="7" t="s">
        <v>79</v>
      </c>
      <c r="H24" s="7" t="s">
        <v>80</v>
      </c>
      <c r="I24" s="7" t="s">
        <v>81</v>
      </c>
      <c r="J24" s="7" t="s">
        <v>47</v>
      </c>
      <c r="K24" s="7" t="s">
        <v>30</v>
      </c>
      <c r="L24" s="13">
        <v>144</v>
      </c>
      <c r="M24" s="13">
        <v>144</v>
      </c>
      <c r="O24" s="24" t="str">
        <f>VLOOKUP(A24,'Item Master'!A:D,4,FALSE)</f>
        <v>Acc</v>
      </c>
    </row>
    <row r="25" spans="1:15" hidden="1" x14ac:dyDescent="0.25">
      <c r="A25" s="3" t="s">
        <v>13</v>
      </c>
      <c r="B25" s="3" t="s">
        <v>14</v>
      </c>
      <c r="C25" s="7" t="s">
        <v>29</v>
      </c>
      <c r="D25" s="7" t="s">
        <v>82</v>
      </c>
      <c r="E25" s="7" t="s">
        <v>27</v>
      </c>
      <c r="F25" s="7" t="s">
        <v>31</v>
      </c>
      <c r="G25" s="7" t="s">
        <v>83</v>
      </c>
      <c r="H25" s="7" t="s">
        <v>80</v>
      </c>
      <c r="I25" s="7" t="s">
        <v>81</v>
      </c>
      <c r="J25" s="7" t="s">
        <v>47</v>
      </c>
      <c r="K25" s="7" t="s">
        <v>30</v>
      </c>
      <c r="L25" s="13">
        <v>96</v>
      </c>
      <c r="M25" s="13">
        <v>96</v>
      </c>
      <c r="O25" s="24" t="str">
        <f>VLOOKUP(A25,'Item Master'!A:D,4,FALSE)</f>
        <v>Acc</v>
      </c>
    </row>
    <row r="26" spans="1:15" hidden="1" x14ac:dyDescent="0.25">
      <c r="A26" s="3" t="s">
        <v>13</v>
      </c>
      <c r="B26" s="3" t="s">
        <v>14</v>
      </c>
      <c r="C26" s="7" t="s">
        <v>29</v>
      </c>
      <c r="D26" s="7" t="s">
        <v>84</v>
      </c>
      <c r="E26" s="7" t="s">
        <v>27</v>
      </c>
      <c r="F26" s="7" t="s">
        <v>31</v>
      </c>
      <c r="G26" s="7" t="s">
        <v>85</v>
      </c>
      <c r="H26" s="7" t="s">
        <v>37</v>
      </c>
      <c r="I26" s="7" t="s">
        <v>38</v>
      </c>
      <c r="J26" s="7" t="s">
        <v>47</v>
      </c>
      <c r="K26" s="7" t="s">
        <v>30</v>
      </c>
      <c r="L26" s="13">
        <v>2880</v>
      </c>
      <c r="M26" s="13">
        <v>2880</v>
      </c>
      <c r="O26" s="24" t="str">
        <f>VLOOKUP(A26,'Item Master'!A:D,4,FALSE)</f>
        <v>Acc</v>
      </c>
    </row>
    <row r="27" spans="1:15" hidden="1" x14ac:dyDescent="0.25">
      <c r="A27" s="3" t="s">
        <v>13</v>
      </c>
      <c r="B27" s="3" t="s">
        <v>14</v>
      </c>
      <c r="C27" s="7" t="s">
        <v>29</v>
      </c>
      <c r="D27" s="7" t="s">
        <v>86</v>
      </c>
      <c r="E27" s="7" t="s">
        <v>27</v>
      </c>
      <c r="F27" s="7" t="s">
        <v>31</v>
      </c>
      <c r="G27" s="7" t="s">
        <v>87</v>
      </c>
      <c r="H27" s="7" t="s">
        <v>88</v>
      </c>
      <c r="I27" s="7" t="s">
        <v>89</v>
      </c>
      <c r="J27" s="7" t="s">
        <v>47</v>
      </c>
      <c r="K27" s="7" t="s">
        <v>30</v>
      </c>
      <c r="L27" s="13">
        <v>384</v>
      </c>
      <c r="M27" s="13">
        <v>384</v>
      </c>
      <c r="O27" s="24" t="str">
        <f>VLOOKUP(A27,'Item Master'!A:D,4,FALSE)</f>
        <v>Acc</v>
      </c>
    </row>
    <row r="28" spans="1:15" hidden="1" x14ac:dyDescent="0.25">
      <c r="A28" s="3" t="s">
        <v>13</v>
      </c>
      <c r="B28" s="3" t="s">
        <v>14</v>
      </c>
      <c r="C28" s="7" t="s">
        <v>29</v>
      </c>
      <c r="D28" s="7" t="s">
        <v>90</v>
      </c>
      <c r="E28" s="7" t="s">
        <v>27</v>
      </c>
      <c r="F28" s="7" t="s">
        <v>31</v>
      </c>
      <c r="G28" s="7" t="s">
        <v>91</v>
      </c>
      <c r="H28" s="7" t="s">
        <v>41</v>
      </c>
      <c r="I28" s="7" t="s">
        <v>42</v>
      </c>
      <c r="J28" s="7" t="s">
        <v>47</v>
      </c>
      <c r="K28" s="7" t="s">
        <v>30</v>
      </c>
      <c r="L28" s="13">
        <v>2352</v>
      </c>
      <c r="M28" s="13">
        <v>2352</v>
      </c>
      <c r="O28" s="24" t="str">
        <f>VLOOKUP(A28,'Item Master'!A:D,4,FALSE)</f>
        <v>Acc</v>
      </c>
    </row>
    <row r="29" spans="1:15" hidden="1" x14ac:dyDescent="0.25">
      <c r="A29" s="3" t="s">
        <v>13</v>
      </c>
      <c r="B29" s="3" t="s">
        <v>14</v>
      </c>
      <c r="C29" s="7" t="s">
        <v>29</v>
      </c>
      <c r="D29" s="7" t="s">
        <v>92</v>
      </c>
      <c r="E29" s="7" t="s">
        <v>27</v>
      </c>
      <c r="F29" s="7" t="s">
        <v>31</v>
      </c>
      <c r="G29" s="7" t="s">
        <v>93</v>
      </c>
      <c r="H29" s="7" t="s">
        <v>41</v>
      </c>
      <c r="I29" s="7" t="s">
        <v>42</v>
      </c>
      <c r="J29" s="7" t="s">
        <v>47</v>
      </c>
      <c r="K29" s="7" t="s">
        <v>30</v>
      </c>
      <c r="L29" s="13">
        <v>912</v>
      </c>
      <c r="M29" s="13">
        <v>912</v>
      </c>
      <c r="O29" s="24" t="str">
        <f>VLOOKUP(A29,'Item Master'!A:D,4,FALSE)</f>
        <v>Acc</v>
      </c>
    </row>
    <row r="30" spans="1:15" hidden="1" x14ac:dyDescent="0.25">
      <c r="A30" s="3" t="s">
        <v>13</v>
      </c>
      <c r="B30" s="3" t="s">
        <v>14</v>
      </c>
      <c r="C30" s="7" t="s">
        <v>29</v>
      </c>
      <c r="D30" s="7" t="s">
        <v>94</v>
      </c>
      <c r="E30" s="7" t="s">
        <v>27</v>
      </c>
      <c r="F30" s="7" t="s">
        <v>31</v>
      </c>
      <c r="G30" s="7" t="s">
        <v>95</v>
      </c>
      <c r="H30" s="7" t="s">
        <v>41</v>
      </c>
      <c r="I30" s="7" t="s">
        <v>42</v>
      </c>
      <c r="J30" s="7" t="s">
        <v>47</v>
      </c>
      <c r="K30" s="7" t="s">
        <v>30</v>
      </c>
      <c r="L30" s="13">
        <v>144</v>
      </c>
      <c r="M30" s="13">
        <v>144</v>
      </c>
      <c r="O30" s="24" t="str">
        <f>VLOOKUP(A30,'Item Master'!A:D,4,FALSE)</f>
        <v>Acc</v>
      </c>
    </row>
    <row r="31" spans="1:15" hidden="1" x14ac:dyDescent="0.25">
      <c r="A31" s="3" t="s">
        <v>13</v>
      </c>
      <c r="B31" s="3" t="s">
        <v>14</v>
      </c>
      <c r="C31" s="7" t="s">
        <v>29</v>
      </c>
      <c r="D31" s="7" t="s">
        <v>96</v>
      </c>
      <c r="E31" s="7" t="s">
        <v>27</v>
      </c>
      <c r="F31" s="7" t="s">
        <v>31</v>
      </c>
      <c r="G31" s="7" t="s">
        <v>97</v>
      </c>
      <c r="H31" s="7" t="s">
        <v>62</v>
      </c>
      <c r="I31" s="7" t="s">
        <v>63</v>
      </c>
      <c r="J31" s="7" t="s">
        <v>47</v>
      </c>
      <c r="K31" s="7" t="s">
        <v>30</v>
      </c>
      <c r="L31" s="13">
        <v>1440</v>
      </c>
      <c r="M31" s="13">
        <v>1440</v>
      </c>
      <c r="O31" s="24" t="str">
        <f>VLOOKUP(A31,'Item Master'!A:D,4,FALSE)</f>
        <v>Acc</v>
      </c>
    </row>
    <row r="32" spans="1:15" hidden="1" x14ac:dyDescent="0.25">
      <c r="A32" s="3" t="s">
        <v>13</v>
      </c>
      <c r="B32" s="3" t="s">
        <v>14</v>
      </c>
      <c r="C32" s="7" t="s">
        <v>29</v>
      </c>
      <c r="D32" s="7" t="s">
        <v>98</v>
      </c>
      <c r="E32" s="7" t="s">
        <v>27</v>
      </c>
      <c r="F32" s="7" t="s">
        <v>31</v>
      </c>
      <c r="G32" s="7" t="s">
        <v>99</v>
      </c>
      <c r="H32" s="7" t="s">
        <v>62</v>
      </c>
      <c r="I32" s="7" t="s">
        <v>63</v>
      </c>
      <c r="J32" s="7" t="s">
        <v>47</v>
      </c>
      <c r="K32" s="7" t="s">
        <v>30</v>
      </c>
      <c r="L32" s="13">
        <v>672</v>
      </c>
      <c r="M32" s="13">
        <v>672</v>
      </c>
      <c r="O32" s="24" t="str">
        <f>VLOOKUP(A32,'Item Master'!A:D,4,FALSE)</f>
        <v>Acc</v>
      </c>
    </row>
    <row r="33" spans="1:15" hidden="1" x14ac:dyDescent="0.25">
      <c r="A33" s="3" t="s">
        <v>13</v>
      </c>
      <c r="B33" s="3" t="s">
        <v>14</v>
      </c>
      <c r="C33" s="7" t="s">
        <v>29</v>
      </c>
      <c r="D33" s="7" t="s">
        <v>100</v>
      </c>
      <c r="E33" s="7" t="s">
        <v>27</v>
      </c>
      <c r="F33" s="7" t="s">
        <v>31</v>
      </c>
      <c r="G33" s="7" t="s">
        <v>101</v>
      </c>
      <c r="H33" s="7" t="s">
        <v>62</v>
      </c>
      <c r="I33" s="7" t="s">
        <v>63</v>
      </c>
      <c r="J33" s="7" t="s">
        <v>47</v>
      </c>
      <c r="K33" s="7" t="s">
        <v>30</v>
      </c>
      <c r="L33" s="13">
        <v>1152</v>
      </c>
      <c r="M33" s="13">
        <v>1152</v>
      </c>
      <c r="O33" s="24" t="str">
        <f>VLOOKUP(A33,'Item Master'!A:D,4,FALSE)</f>
        <v>Acc</v>
      </c>
    </row>
    <row r="34" spans="1:15" hidden="1" x14ac:dyDescent="0.25">
      <c r="A34" s="3" t="s">
        <v>13</v>
      </c>
      <c r="B34" s="3" t="s">
        <v>14</v>
      </c>
      <c r="C34" s="7" t="s">
        <v>29</v>
      </c>
      <c r="D34" s="7" t="s">
        <v>102</v>
      </c>
      <c r="E34" s="7" t="s">
        <v>27</v>
      </c>
      <c r="F34" s="7" t="s">
        <v>31</v>
      </c>
      <c r="G34" s="7" t="s">
        <v>103</v>
      </c>
      <c r="H34" s="7" t="s">
        <v>62</v>
      </c>
      <c r="I34" s="7" t="s">
        <v>63</v>
      </c>
      <c r="J34" s="7" t="s">
        <v>47</v>
      </c>
      <c r="K34" s="7" t="s">
        <v>30</v>
      </c>
      <c r="L34" s="13">
        <v>1728</v>
      </c>
      <c r="M34" s="13">
        <v>1728</v>
      </c>
      <c r="O34" s="24" t="str">
        <f>VLOOKUP(A34,'Item Master'!A:D,4,FALSE)</f>
        <v>Acc</v>
      </c>
    </row>
    <row r="35" spans="1:15" hidden="1" x14ac:dyDescent="0.25">
      <c r="A35" s="3" t="s">
        <v>13</v>
      </c>
      <c r="B35" s="3" t="s">
        <v>14</v>
      </c>
      <c r="C35" s="7" t="s">
        <v>29</v>
      </c>
      <c r="D35" s="7" t="s">
        <v>104</v>
      </c>
      <c r="E35" s="7" t="s">
        <v>27</v>
      </c>
      <c r="F35" s="7" t="s">
        <v>31</v>
      </c>
      <c r="G35" s="7" t="s">
        <v>105</v>
      </c>
      <c r="H35" s="7" t="s">
        <v>62</v>
      </c>
      <c r="I35" s="7" t="s">
        <v>63</v>
      </c>
      <c r="J35" s="7" t="s">
        <v>47</v>
      </c>
      <c r="K35" s="7" t="s">
        <v>30</v>
      </c>
      <c r="L35" s="13">
        <v>1152</v>
      </c>
      <c r="M35" s="13">
        <v>1152</v>
      </c>
      <c r="O35" s="24" t="str">
        <f>VLOOKUP(A35,'Item Master'!A:D,4,FALSE)</f>
        <v>Acc</v>
      </c>
    </row>
    <row r="36" spans="1:15" hidden="1" x14ac:dyDescent="0.25">
      <c r="A36" s="3" t="s">
        <v>13</v>
      </c>
      <c r="B36" s="3" t="s">
        <v>14</v>
      </c>
      <c r="C36" s="7" t="s">
        <v>29</v>
      </c>
      <c r="D36" s="7" t="s">
        <v>106</v>
      </c>
      <c r="E36" s="7" t="s">
        <v>27</v>
      </c>
      <c r="F36" s="7" t="s">
        <v>31</v>
      </c>
      <c r="G36" s="7" t="s">
        <v>107</v>
      </c>
      <c r="H36" s="7" t="s">
        <v>62</v>
      </c>
      <c r="I36" s="7" t="s">
        <v>63</v>
      </c>
      <c r="J36" s="7" t="s">
        <v>47</v>
      </c>
      <c r="K36" s="7" t="s">
        <v>30</v>
      </c>
      <c r="L36" s="13">
        <v>672</v>
      </c>
      <c r="M36" s="13">
        <v>672</v>
      </c>
      <c r="O36" s="24" t="str">
        <f>VLOOKUP(A36,'Item Master'!A:D,4,FALSE)</f>
        <v>Acc</v>
      </c>
    </row>
    <row r="37" spans="1:15" hidden="1" x14ac:dyDescent="0.25">
      <c r="A37" s="3" t="s">
        <v>13</v>
      </c>
      <c r="B37" s="3" t="s">
        <v>14</v>
      </c>
      <c r="C37" s="7" t="s">
        <v>29</v>
      </c>
      <c r="D37" s="7" t="s">
        <v>108</v>
      </c>
      <c r="E37" s="7" t="s">
        <v>27</v>
      </c>
      <c r="F37" s="7" t="s">
        <v>31</v>
      </c>
      <c r="G37" s="7" t="s">
        <v>109</v>
      </c>
      <c r="H37" s="7" t="s">
        <v>62</v>
      </c>
      <c r="I37" s="7" t="s">
        <v>63</v>
      </c>
      <c r="J37" s="7" t="s">
        <v>47</v>
      </c>
      <c r="K37" s="7" t="s">
        <v>30</v>
      </c>
      <c r="L37" s="13">
        <v>96</v>
      </c>
      <c r="M37" s="13">
        <v>96</v>
      </c>
      <c r="O37" s="24" t="str">
        <f>VLOOKUP(A37,'Item Master'!A:D,4,FALSE)</f>
        <v>Acc</v>
      </c>
    </row>
    <row r="38" spans="1:15" hidden="1" x14ac:dyDescent="0.25">
      <c r="A38" s="3" t="s">
        <v>13</v>
      </c>
      <c r="B38" s="3" t="s">
        <v>14</v>
      </c>
      <c r="C38" s="7" t="s">
        <v>29</v>
      </c>
      <c r="D38" s="7" t="s">
        <v>110</v>
      </c>
      <c r="E38" s="7" t="s">
        <v>27</v>
      </c>
      <c r="F38" s="7" t="s">
        <v>31</v>
      </c>
      <c r="G38" s="7" t="s">
        <v>111</v>
      </c>
      <c r="H38" s="7" t="s">
        <v>62</v>
      </c>
      <c r="I38" s="7" t="s">
        <v>63</v>
      </c>
      <c r="J38" s="7" t="s">
        <v>47</v>
      </c>
      <c r="K38" s="7" t="s">
        <v>30</v>
      </c>
      <c r="L38" s="13">
        <v>336</v>
      </c>
      <c r="M38" s="13">
        <v>336</v>
      </c>
      <c r="O38" s="24" t="str">
        <f>VLOOKUP(A38,'Item Master'!A:D,4,FALSE)</f>
        <v>Acc</v>
      </c>
    </row>
    <row r="39" spans="1:15" hidden="1" x14ac:dyDescent="0.25">
      <c r="A39" s="3" t="s">
        <v>13</v>
      </c>
      <c r="B39" s="3" t="s">
        <v>14</v>
      </c>
      <c r="C39" s="7" t="s">
        <v>29</v>
      </c>
      <c r="D39" s="7" t="s">
        <v>112</v>
      </c>
      <c r="E39" s="7" t="s">
        <v>27</v>
      </c>
      <c r="F39" s="7" t="s">
        <v>31</v>
      </c>
      <c r="G39" s="7" t="s">
        <v>113</v>
      </c>
      <c r="H39" s="7" t="s">
        <v>62</v>
      </c>
      <c r="I39" s="7" t="s">
        <v>63</v>
      </c>
      <c r="J39" s="7" t="s">
        <v>47</v>
      </c>
      <c r="K39" s="7" t="s">
        <v>30</v>
      </c>
      <c r="L39" s="13">
        <v>2400</v>
      </c>
      <c r="M39" s="13">
        <v>2400</v>
      </c>
      <c r="O39" s="24" t="str">
        <f>VLOOKUP(A39,'Item Master'!A:D,4,FALSE)</f>
        <v>Acc</v>
      </c>
    </row>
    <row r="40" spans="1:15" hidden="1" x14ac:dyDescent="0.25">
      <c r="A40" s="3" t="s">
        <v>13</v>
      </c>
      <c r="B40" s="3" t="s">
        <v>14</v>
      </c>
      <c r="C40" s="7" t="s">
        <v>29</v>
      </c>
      <c r="D40" s="7" t="s">
        <v>114</v>
      </c>
      <c r="E40" s="7" t="s">
        <v>27</v>
      </c>
      <c r="F40" s="7" t="s">
        <v>31</v>
      </c>
      <c r="G40" s="7" t="s">
        <v>115</v>
      </c>
      <c r="H40" s="7" t="s">
        <v>41</v>
      </c>
      <c r="I40" s="7" t="s">
        <v>42</v>
      </c>
      <c r="J40" s="7" t="s">
        <v>47</v>
      </c>
      <c r="K40" s="7" t="s">
        <v>30</v>
      </c>
      <c r="L40" s="13">
        <v>288</v>
      </c>
      <c r="M40" s="13">
        <v>288</v>
      </c>
      <c r="O40" s="24" t="str">
        <f>VLOOKUP(A40,'Item Master'!A:D,4,FALSE)</f>
        <v>Acc</v>
      </c>
    </row>
    <row r="41" spans="1:15" hidden="1" x14ac:dyDescent="0.25">
      <c r="A41" s="3" t="s">
        <v>13</v>
      </c>
      <c r="B41" s="3" t="s">
        <v>14</v>
      </c>
      <c r="C41" s="7" t="s">
        <v>29</v>
      </c>
      <c r="D41" s="7" t="s">
        <v>116</v>
      </c>
      <c r="E41" s="7" t="s">
        <v>27</v>
      </c>
      <c r="F41" s="7" t="s">
        <v>31</v>
      </c>
      <c r="G41" s="7" t="s">
        <v>117</v>
      </c>
      <c r="H41" s="7" t="s">
        <v>118</v>
      </c>
      <c r="I41" s="7" t="s">
        <v>119</v>
      </c>
      <c r="J41" s="7" t="s">
        <v>47</v>
      </c>
      <c r="K41" s="7" t="s">
        <v>30</v>
      </c>
      <c r="L41" s="13">
        <v>576</v>
      </c>
      <c r="M41" s="13">
        <v>576</v>
      </c>
      <c r="O41" s="24" t="str">
        <f>VLOOKUP(A41,'Item Master'!A:D,4,FALSE)</f>
        <v>Acc</v>
      </c>
    </row>
    <row r="42" spans="1:15" hidden="1" x14ac:dyDescent="0.25">
      <c r="A42" s="3" t="s">
        <v>13</v>
      </c>
      <c r="B42" s="3" t="s">
        <v>14</v>
      </c>
      <c r="C42" s="7" t="s">
        <v>29</v>
      </c>
      <c r="D42" s="7" t="s">
        <v>120</v>
      </c>
      <c r="E42" s="7" t="s">
        <v>27</v>
      </c>
      <c r="F42" s="7" t="s">
        <v>31</v>
      </c>
      <c r="G42" s="7" t="s">
        <v>121</v>
      </c>
      <c r="H42" s="7" t="s">
        <v>118</v>
      </c>
      <c r="I42" s="7" t="s">
        <v>119</v>
      </c>
      <c r="J42" s="7" t="s">
        <v>47</v>
      </c>
      <c r="K42" s="7" t="s">
        <v>30</v>
      </c>
      <c r="L42" s="13">
        <v>192</v>
      </c>
      <c r="M42" s="13">
        <v>192</v>
      </c>
      <c r="O42" s="24" t="str">
        <f>VLOOKUP(A42,'Item Master'!A:D,4,FALSE)</f>
        <v>Acc</v>
      </c>
    </row>
    <row r="43" spans="1:15" hidden="1" x14ac:dyDescent="0.25">
      <c r="A43" s="3" t="s">
        <v>13</v>
      </c>
      <c r="B43" s="3" t="s">
        <v>14</v>
      </c>
      <c r="C43" s="7" t="s">
        <v>29</v>
      </c>
      <c r="D43" s="7" t="s">
        <v>122</v>
      </c>
      <c r="E43" s="7" t="s">
        <v>27</v>
      </c>
      <c r="F43" s="7" t="s">
        <v>31</v>
      </c>
      <c r="G43" s="7" t="s">
        <v>123</v>
      </c>
      <c r="H43" s="7" t="s">
        <v>62</v>
      </c>
      <c r="I43" s="7" t="s">
        <v>63</v>
      </c>
      <c r="J43" s="7" t="s">
        <v>47</v>
      </c>
      <c r="K43" s="7" t="s">
        <v>30</v>
      </c>
      <c r="L43" s="13">
        <v>48</v>
      </c>
      <c r="M43" s="13">
        <v>48</v>
      </c>
      <c r="O43" s="24" t="str">
        <f>VLOOKUP(A43,'Item Master'!A:D,4,FALSE)</f>
        <v>Acc</v>
      </c>
    </row>
    <row r="44" spans="1:15" hidden="1" x14ac:dyDescent="0.25">
      <c r="A44" s="3" t="s">
        <v>13</v>
      </c>
      <c r="B44" s="3" t="s">
        <v>14</v>
      </c>
      <c r="C44" s="7" t="s">
        <v>29</v>
      </c>
      <c r="D44" s="7" t="s">
        <v>124</v>
      </c>
      <c r="E44" s="7" t="s">
        <v>27</v>
      </c>
      <c r="F44" s="7" t="s">
        <v>31</v>
      </c>
      <c r="G44" s="7" t="s">
        <v>125</v>
      </c>
      <c r="H44" s="7" t="s">
        <v>41</v>
      </c>
      <c r="I44" s="7" t="s">
        <v>42</v>
      </c>
      <c r="J44" s="7" t="s">
        <v>47</v>
      </c>
      <c r="K44" s="7" t="s">
        <v>30</v>
      </c>
      <c r="L44" s="13">
        <v>960</v>
      </c>
      <c r="M44" s="13">
        <v>960</v>
      </c>
      <c r="O44" s="24" t="str">
        <f>VLOOKUP(A44,'Item Master'!A:D,4,FALSE)</f>
        <v>Acc</v>
      </c>
    </row>
    <row r="45" spans="1:15" hidden="1" x14ac:dyDescent="0.25">
      <c r="A45" s="3" t="s">
        <v>13</v>
      </c>
      <c r="B45" s="3" t="s">
        <v>14</v>
      </c>
      <c r="C45" s="7" t="s">
        <v>29</v>
      </c>
      <c r="D45" s="7" t="s">
        <v>126</v>
      </c>
      <c r="E45" s="7" t="s">
        <v>27</v>
      </c>
      <c r="F45" s="7" t="s">
        <v>31</v>
      </c>
      <c r="G45" s="7" t="s">
        <v>127</v>
      </c>
      <c r="H45" s="7" t="s">
        <v>41</v>
      </c>
      <c r="I45" s="7" t="s">
        <v>42</v>
      </c>
      <c r="J45" s="7" t="s">
        <v>47</v>
      </c>
      <c r="K45" s="7" t="s">
        <v>30</v>
      </c>
      <c r="L45" s="13">
        <v>240</v>
      </c>
      <c r="M45" s="13">
        <v>240</v>
      </c>
      <c r="O45" s="24" t="str">
        <f>VLOOKUP(A45,'Item Master'!A:D,4,FALSE)</f>
        <v>Acc</v>
      </c>
    </row>
    <row r="46" spans="1:15" hidden="1" x14ac:dyDescent="0.25">
      <c r="A46" s="3" t="s">
        <v>13</v>
      </c>
      <c r="B46" s="3" t="s">
        <v>14</v>
      </c>
      <c r="C46" s="7" t="s">
        <v>29</v>
      </c>
      <c r="D46" s="7" t="s">
        <v>128</v>
      </c>
      <c r="E46" s="7" t="s">
        <v>27</v>
      </c>
      <c r="F46" s="7" t="s">
        <v>31</v>
      </c>
      <c r="G46" s="7" t="s">
        <v>129</v>
      </c>
      <c r="H46" s="7" t="s">
        <v>62</v>
      </c>
      <c r="I46" s="7" t="s">
        <v>63</v>
      </c>
      <c r="J46" s="7" t="s">
        <v>47</v>
      </c>
      <c r="K46" s="7" t="s">
        <v>30</v>
      </c>
      <c r="L46" s="13">
        <v>9792</v>
      </c>
      <c r="M46" s="13">
        <v>9792</v>
      </c>
      <c r="O46" s="24" t="str">
        <f>VLOOKUP(A46,'Item Master'!A:D,4,FALSE)</f>
        <v>Acc</v>
      </c>
    </row>
    <row r="47" spans="1:15" hidden="1" x14ac:dyDescent="0.25">
      <c r="A47" s="3" t="s">
        <v>13</v>
      </c>
      <c r="B47" s="3" t="s">
        <v>14</v>
      </c>
      <c r="C47" s="7" t="s">
        <v>29</v>
      </c>
      <c r="D47" s="7" t="s">
        <v>130</v>
      </c>
      <c r="E47" s="7" t="s">
        <v>27</v>
      </c>
      <c r="F47" s="7" t="s">
        <v>31</v>
      </c>
      <c r="G47" s="7" t="s">
        <v>131</v>
      </c>
      <c r="H47" s="7" t="s">
        <v>37</v>
      </c>
      <c r="I47" s="7" t="s">
        <v>38</v>
      </c>
      <c r="J47" s="7" t="s">
        <v>47</v>
      </c>
      <c r="K47" s="7" t="s">
        <v>30</v>
      </c>
      <c r="L47" s="13">
        <v>768</v>
      </c>
      <c r="M47" s="13">
        <v>768</v>
      </c>
      <c r="O47" s="24" t="str">
        <f>VLOOKUP(A47,'Item Master'!A:D,4,FALSE)</f>
        <v>Acc</v>
      </c>
    </row>
    <row r="48" spans="1:15" hidden="1" x14ac:dyDescent="0.25">
      <c r="A48" s="3" t="s">
        <v>13</v>
      </c>
      <c r="B48" s="3" t="s">
        <v>14</v>
      </c>
      <c r="C48" s="7" t="s">
        <v>29</v>
      </c>
      <c r="D48" s="7" t="s">
        <v>132</v>
      </c>
      <c r="E48" s="7" t="s">
        <v>27</v>
      </c>
      <c r="F48" s="7" t="s">
        <v>31</v>
      </c>
      <c r="G48" s="7" t="s">
        <v>133</v>
      </c>
      <c r="H48" s="7" t="s">
        <v>80</v>
      </c>
      <c r="I48" s="7" t="s">
        <v>81</v>
      </c>
      <c r="J48" s="7" t="s">
        <v>47</v>
      </c>
      <c r="K48" s="7" t="s">
        <v>30</v>
      </c>
      <c r="L48" s="13">
        <v>48</v>
      </c>
      <c r="M48" s="13">
        <v>48</v>
      </c>
      <c r="O48" s="24" t="str">
        <f>VLOOKUP(A48,'Item Master'!A:D,4,FALSE)</f>
        <v>Acc</v>
      </c>
    </row>
    <row r="49" spans="1:15" hidden="1" x14ac:dyDescent="0.25">
      <c r="A49" s="3" t="s">
        <v>13</v>
      </c>
      <c r="B49" s="3" t="s">
        <v>14</v>
      </c>
      <c r="C49" s="7" t="s">
        <v>29</v>
      </c>
      <c r="D49" s="7" t="s">
        <v>134</v>
      </c>
      <c r="E49" s="7" t="s">
        <v>27</v>
      </c>
      <c r="F49" s="7" t="s">
        <v>31</v>
      </c>
      <c r="G49" s="7" t="s">
        <v>135</v>
      </c>
      <c r="H49" s="7" t="s">
        <v>80</v>
      </c>
      <c r="I49" s="7" t="s">
        <v>81</v>
      </c>
      <c r="J49" s="7" t="s">
        <v>47</v>
      </c>
      <c r="K49" s="7" t="s">
        <v>30</v>
      </c>
      <c r="L49" s="13">
        <v>48</v>
      </c>
      <c r="M49" s="13">
        <v>48</v>
      </c>
      <c r="O49" s="24" t="str">
        <f>VLOOKUP(A49,'Item Master'!A:D,4,FALSE)</f>
        <v>Acc</v>
      </c>
    </row>
    <row r="50" spans="1:15" hidden="1" x14ac:dyDescent="0.25">
      <c r="A50" s="3" t="s">
        <v>13</v>
      </c>
      <c r="B50" s="3" t="s">
        <v>14</v>
      </c>
      <c r="C50" s="7" t="s">
        <v>29</v>
      </c>
      <c r="D50" s="7" t="s">
        <v>136</v>
      </c>
      <c r="E50" s="7" t="s">
        <v>27</v>
      </c>
      <c r="F50" s="7" t="s">
        <v>31</v>
      </c>
      <c r="G50" s="7" t="s">
        <v>137</v>
      </c>
      <c r="H50" s="7" t="s">
        <v>32</v>
      </c>
      <c r="I50" s="7" t="s">
        <v>33</v>
      </c>
      <c r="J50" s="7" t="s">
        <v>47</v>
      </c>
      <c r="K50" s="7" t="s">
        <v>30</v>
      </c>
      <c r="L50" s="13">
        <v>384</v>
      </c>
      <c r="M50" s="13">
        <v>384</v>
      </c>
      <c r="O50" s="24" t="str">
        <f>VLOOKUP(A50,'Item Master'!A:D,4,FALSE)</f>
        <v>Acc</v>
      </c>
    </row>
    <row r="51" spans="1:15" hidden="1" x14ac:dyDescent="0.25">
      <c r="A51" s="3" t="s">
        <v>13</v>
      </c>
      <c r="B51" s="3" t="s">
        <v>14</v>
      </c>
      <c r="C51" s="7" t="s">
        <v>29</v>
      </c>
      <c r="D51" s="7" t="s">
        <v>138</v>
      </c>
      <c r="E51" s="7" t="s">
        <v>27</v>
      </c>
      <c r="F51" s="7" t="s">
        <v>31</v>
      </c>
      <c r="G51" s="7" t="s">
        <v>139</v>
      </c>
      <c r="H51" s="7" t="s">
        <v>52</v>
      </c>
      <c r="I51" s="7" t="s">
        <v>53</v>
      </c>
      <c r="J51" s="7" t="s">
        <v>47</v>
      </c>
      <c r="K51" s="7" t="s">
        <v>30</v>
      </c>
      <c r="L51" s="13">
        <v>480</v>
      </c>
      <c r="M51" s="13">
        <v>480</v>
      </c>
      <c r="O51" s="24" t="str">
        <f>VLOOKUP(A51,'Item Master'!A:D,4,FALSE)</f>
        <v>Acc</v>
      </c>
    </row>
    <row r="52" spans="1:15" hidden="1" x14ac:dyDescent="0.25">
      <c r="A52" s="3" t="s">
        <v>13</v>
      </c>
      <c r="B52" s="3" t="s">
        <v>14</v>
      </c>
      <c r="C52" s="7" t="s">
        <v>29</v>
      </c>
      <c r="D52" s="7" t="s">
        <v>140</v>
      </c>
      <c r="E52" s="7" t="s">
        <v>27</v>
      </c>
      <c r="F52" s="7" t="s">
        <v>31</v>
      </c>
      <c r="G52" s="7" t="s">
        <v>141</v>
      </c>
      <c r="H52" s="7" t="s">
        <v>41</v>
      </c>
      <c r="I52" s="7" t="s">
        <v>42</v>
      </c>
      <c r="J52" s="7" t="s">
        <v>47</v>
      </c>
      <c r="K52" s="7" t="s">
        <v>30</v>
      </c>
      <c r="L52" s="13">
        <v>9552</v>
      </c>
      <c r="M52" s="13">
        <v>9552</v>
      </c>
      <c r="O52" s="24" t="str">
        <f>VLOOKUP(A52,'Item Master'!A:D,4,FALSE)</f>
        <v>Acc</v>
      </c>
    </row>
    <row r="53" spans="1:15" hidden="1" x14ac:dyDescent="0.25">
      <c r="A53" s="3" t="s">
        <v>13</v>
      </c>
      <c r="B53" s="3" t="s">
        <v>14</v>
      </c>
      <c r="C53" s="7" t="s">
        <v>29</v>
      </c>
      <c r="D53" s="7" t="s">
        <v>142</v>
      </c>
      <c r="E53" s="7" t="s">
        <v>27</v>
      </c>
      <c r="F53" s="7" t="s">
        <v>31</v>
      </c>
      <c r="G53" s="7" t="s">
        <v>143</v>
      </c>
      <c r="H53" s="7" t="s">
        <v>41</v>
      </c>
      <c r="I53" s="7" t="s">
        <v>42</v>
      </c>
      <c r="J53" s="7" t="s">
        <v>47</v>
      </c>
      <c r="K53" s="7" t="s">
        <v>30</v>
      </c>
      <c r="L53" s="13">
        <v>3408</v>
      </c>
      <c r="M53" s="13">
        <v>3408</v>
      </c>
      <c r="O53" s="24" t="str">
        <f>VLOOKUP(A53,'Item Master'!A:D,4,FALSE)</f>
        <v>Acc</v>
      </c>
    </row>
    <row r="54" spans="1:15" hidden="1" x14ac:dyDescent="0.25">
      <c r="A54" s="3" t="s">
        <v>13</v>
      </c>
      <c r="B54" s="3" t="s">
        <v>14</v>
      </c>
      <c r="C54" s="7" t="s">
        <v>29</v>
      </c>
      <c r="D54" s="7" t="s">
        <v>144</v>
      </c>
      <c r="E54" s="7" t="s">
        <v>27</v>
      </c>
      <c r="F54" s="7" t="s">
        <v>31</v>
      </c>
      <c r="G54" s="7" t="s">
        <v>145</v>
      </c>
      <c r="H54" s="7" t="s">
        <v>41</v>
      </c>
      <c r="I54" s="7" t="s">
        <v>42</v>
      </c>
      <c r="J54" s="7" t="s">
        <v>47</v>
      </c>
      <c r="K54" s="7" t="s">
        <v>30</v>
      </c>
      <c r="L54" s="13">
        <v>864</v>
      </c>
      <c r="M54" s="13">
        <v>864</v>
      </c>
      <c r="O54" s="24" t="str">
        <f>VLOOKUP(A54,'Item Master'!A:D,4,FALSE)</f>
        <v>Acc</v>
      </c>
    </row>
    <row r="55" spans="1:15" hidden="1" x14ac:dyDescent="0.25">
      <c r="A55" s="3" t="s">
        <v>13</v>
      </c>
      <c r="B55" s="3" t="s">
        <v>14</v>
      </c>
      <c r="C55" s="7" t="s">
        <v>29</v>
      </c>
      <c r="D55" s="7" t="s">
        <v>146</v>
      </c>
      <c r="E55" s="7" t="s">
        <v>27</v>
      </c>
      <c r="F55" s="7" t="s">
        <v>31</v>
      </c>
      <c r="G55" s="7" t="s">
        <v>147</v>
      </c>
      <c r="H55" s="7" t="s">
        <v>118</v>
      </c>
      <c r="I55" s="7" t="s">
        <v>119</v>
      </c>
      <c r="J55" s="7" t="s">
        <v>47</v>
      </c>
      <c r="K55" s="7" t="s">
        <v>30</v>
      </c>
      <c r="L55" s="13">
        <v>576</v>
      </c>
      <c r="M55" s="13">
        <v>576</v>
      </c>
      <c r="O55" s="24" t="str">
        <f>VLOOKUP(A55,'Item Master'!A:D,4,FALSE)</f>
        <v>Acc</v>
      </c>
    </row>
    <row r="56" spans="1:15" hidden="1" x14ac:dyDescent="0.25">
      <c r="A56" s="3" t="s">
        <v>13</v>
      </c>
      <c r="B56" s="3" t="s">
        <v>14</v>
      </c>
      <c r="C56" s="7" t="s">
        <v>29</v>
      </c>
      <c r="D56" s="7" t="s">
        <v>148</v>
      </c>
      <c r="E56" s="7" t="s">
        <v>27</v>
      </c>
      <c r="F56" s="7" t="s">
        <v>31</v>
      </c>
      <c r="G56" s="7" t="s">
        <v>149</v>
      </c>
      <c r="H56" s="7" t="s">
        <v>118</v>
      </c>
      <c r="I56" s="7" t="s">
        <v>119</v>
      </c>
      <c r="J56" s="7" t="s">
        <v>47</v>
      </c>
      <c r="K56" s="7" t="s">
        <v>30</v>
      </c>
      <c r="L56" s="13">
        <v>288</v>
      </c>
      <c r="M56" s="13">
        <v>288</v>
      </c>
      <c r="O56" s="24" t="str">
        <f>VLOOKUP(A56,'Item Master'!A:D,4,FALSE)</f>
        <v>Acc</v>
      </c>
    </row>
    <row r="57" spans="1:15" hidden="1" x14ac:dyDescent="0.25">
      <c r="A57" s="3" t="s">
        <v>13</v>
      </c>
      <c r="B57" s="3" t="s">
        <v>14</v>
      </c>
      <c r="C57" s="7" t="s">
        <v>29</v>
      </c>
      <c r="D57" s="7" t="s">
        <v>150</v>
      </c>
      <c r="E57" s="7" t="s">
        <v>27</v>
      </c>
      <c r="F57" s="7" t="s">
        <v>31</v>
      </c>
      <c r="G57" s="7" t="s">
        <v>151</v>
      </c>
      <c r="H57" s="7" t="s">
        <v>118</v>
      </c>
      <c r="I57" s="7" t="s">
        <v>119</v>
      </c>
      <c r="J57" s="7" t="s">
        <v>47</v>
      </c>
      <c r="K57" s="7" t="s">
        <v>30</v>
      </c>
      <c r="L57" s="13">
        <v>96</v>
      </c>
      <c r="M57" s="13">
        <v>96</v>
      </c>
      <c r="O57" s="24" t="str">
        <f>VLOOKUP(A57,'Item Master'!A:D,4,FALSE)</f>
        <v>Acc</v>
      </c>
    </row>
    <row r="58" spans="1:15" hidden="1" x14ac:dyDescent="0.25">
      <c r="A58" s="3" t="s">
        <v>13</v>
      </c>
      <c r="B58" s="3" t="s">
        <v>14</v>
      </c>
      <c r="C58" s="7" t="s">
        <v>29</v>
      </c>
      <c r="D58" s="7" t="s">
        <v>152</v>
      </c>
      <c r="E58" s="7" t="s">
        <v>27</v>
      </c>
      <c r="F58" s="7" t="s">
        <v>31</v>
      </c>
      <c r="G58" s="7" t="s">
        <v>153</v>
      </c>
      <c r="H58" s="7" t="s">
        <v>118</v>
      </c>
      <c r="I58" s="7" t="s">
        <v>119</v>
      </c>
      <c r="J58" s="7" t="s">
        <v>47</v>
      </c>
      <c r="K58" s="7" t="s">
        <v>30</v>
      </c>
      <c r="L58" s="13">
        <v>96</v>
      </c>
      <c r="M58" s="13">
        <v>96</v>
      </c>
      <c r="O58" s="24" t="str">
        <f>VLOOKUP(A58,'Item Master'!A:D,4,FALSE)</f>
        <v>Acc</v>
      </c>
    </row>
    <row r="59" spans="1:15" hidden="1" x14ac:dyDescent="0.25">
      <c r="A59" s="3" t="s">
        <v>13</v>
      </c>
      <c r="B59" s="3" t="s">
        <v>14</v>
      </c>
      <c r="C59" s="7" t="s">
        <v>29</v>
      </c>
      <c r="D59" s="7" t="s">
        <v>154</v>
      </c>
      <c r="E59" s="7" t="s">
        <v>27</v>
      </c>
      <c r="F59" s="7" t="s">
        <v>31</v>
      </c>
      <c r="G59" s="7" t="s">
        <v>155</v>
      </c>
      <c r="H59" s="7" t="s">
        <v>118</v>
      </c>
      <c r="I59" s="7" t="s">
        <v>119</v>
      </c>
      <c r="J59" s="7" t="s">
        <v>47</v>
      </c>
      <c r="K59" s="7" t="s">
        <v>30</v>
      </c>
      <c r="L59" s="13">
        <v>96</v>
      </c>
      <c r="M59" s="13">
        <v>96</v>
      </c>
      <c r="O59" s="24" t="str">
        <f>VLOOKUP(A59,'Item Master'!A:D,4,FALSE)</f>
        <v>Acc</v>
      </c>
    </row>
    <row r="60" spans="1:15" hidden="1" x14ac:dyDescent="0.25">
      <c r="A60" s="3" t="s">
        <v>13</v>
      </c>
      <c r="B60" s="3" t="s">
        <v>14</v>
      </c>
      <c r="C60" s="7" t="s">
        <v>29</v>
      </c>
      <c r="D60" s="7" t="s">
        <v>156</v>
      </c>
      <c r="E60" s="7" t="s">
        <v>27</v>
      </c>
      <c r="F60" s="7" t="s">
        <v>31</v>
      </c>
      <c r="G60" s="7" t="s">
        <v>157</v>
      </c>
      <c r="H60" s="7" t="s">
        <v>41</v>
      </c>
      <c r="I60" s="7" t="s">
        <v>42</v>
      </c>
      <c r="J60" s="7" t="s">
        <v>47</v>
      </c>
      <c r="K60" s="7" t="s">
        <v>30</v>
      </c>
      <c r="L60" s="13">
        <v>816</v>
      </c>
      <c r="M60" s="13">
        <v>816</v>
      </c>
      <c r="O60" s="24" t="str">
        <f>VLOOKUP(A60,'Item Master'!A:D,4,FALSE)</f>
        <v>Acc</v>
      </c>
    </row>
    <row r="61" spans="1:15" hidden="1" x14ac:dyDescent="0.25">
      <c r="A61" s="3" t="s">
        <v>13</v>
      </c>
      <c r="B61" s="3" t="s">
        <v>14</v>
      </c>
      <c r="C61" s="7" t="s">
        <v>29</v>
      </c>
      <c r="D61" s="7" t="s">
        <v>158</v>
      </c>
      <c r="E61" s="7" t="s">
        <v>27</v>
      </c>
      <c r="F61" s="7" t="s">
        <v>31</v>
      </c>
      <c r="G61" s="7" t="s">
        <v>159</v>
      </c>
      <c r="H61" s="7" t="s">
        <v>62</v>
      </c>
      <c r="I61" s="7" t="s">
        <v>63</v>
      </c>
      <c r="J61" s="7" t="s">
        <v>47</v>
      </c>
      <c r="K61" s="7" t="s">
        <v>30</v>
      </c>
      <c r="L61" s="13">
        <v>768</v>
      </c>
      <c r="M61" s="13">
        <v>768</v>
      </c>
      <c r="O61" s="24" t="str">
        <f>VLOOKUP(A61,'Item Master'!A:D,4,FALSE)</f>
        <v>Acc</v>
      </c>
    </row>
    <row r="62" spans="1:15" hidden="1" x14ac:dyDescent="0.25">
      <c r="A62" s="3" t="s">
        <v>13</v>
      </c>
      <c r="B62" s="3" t="s">
        <v>14</v>
      </c>
      <c r="C62" s="7" t="s">
        <v>29</v>
      </c>
      <c r="D62" s="7" t="s">
        <v>160</v>
      </c>
      <c r="E62" s="7" t="s">
        <v>27</v>
      </c>
      <c r="F62" s="7" t="s">
        <v>31</v>
      </c>
      <c r="G62" s="7" t="s">
        <v>161</v>
      </c>
      <c r="H62" s="7" t="s">
        <v>162</v>
      </c>
      <c r="I62" s="7" t="s">
        <v>163</v>
      </c>
      <c r="J62" s="7" t="s">
        <v>47</v>
      </c>
      <c r="K62" s="7" t="s">
        <v>30</v>
      </c>
      <c r="L62" s="13">
        <v>256</v>
      </c>
      <c r="M62" s="13">
        <v>256</v>
      </c>
      <c r="O62" s="24" t="str">
        <f>VLOOKUP(A62,'Item Master'!A:D,4,FALSE)</f>
        <v>Acc</v>
      </c>
    </row>
    <row r="63" spans="1:15" hidden="1" x14ac:dyDescent="0.25">
      <c r="A63" s="3" t="s">
        <v>13</v>
      </c>
      <c r="B63" s="3" t="s">
        <v>14</v>
      </c>
      <c r="C63" s="7" t="s">
        <v>29</v>
      </c>
      <c r="D63" s="7" t="s">
        <v>164</v>
      </c>
      <c r="E63" s="7" t="s">
        <v>27</v>
      </c>
      <c r="F63" s="7" t="s">
        <v>31</v>
      </c>
      <c r="G63" s="7" t="s">
        <v>165</v>
      </c>
      <c r="H63" s="7" t="s">
        <v>118</v>
      </c>
      <c r="I63" s="7" t="s">
        <v>119</v>
      </c>
      <c r="J63" s="7" t="s">
        <v>47</v>
      </c>
      <c r="K63" s="7" t="s">
        <v>30</v>
      </c>
      <c r="L63" s="13">
        <v>288</v>
      </c>
      <c r="M63" s="13">
        <v>288</v>
      </c>
      <c r="O63" s="24" t="str">
        <f>VLOOKUP(A63,'Item Master'!A:D,4,FALSE)</f>
        <v>Acc</v>
      </c>
    </row>
    <row r="64" spans="1:15" hidden="1" x14ac:dyDescent="0.25">
      <c r="A64" s="3" t="s">
        <v>13</v>
      </c>
      <c r="B64" s="3" t="s">
        <v>14</v>
      </c>
      <c r="C64" s="7" t="s">
        <v>29</v>
      </c>
      <c r="D64" s="7" t="s">
        <v>166</v>
      </c>
      <c r="E64" s="7" t="s">
        <v>27</v>
      </c>
      <c r="F64" s="7" t="s">
        <v>31</v>
      </c>
      <c r="G64" s="7" t="s">
        <v>167</v>
      </c>
      <c r="H64" s="7" t="s">
        <v>37</v>
      </c>
      <c r="I64" s="7" t="s">
        <v>38</v>
      </c>
      <c r="J64" s="7" t="s">
        <v>47</v>
      </c>
      <c r="K64" s="7" t="s">
        <v>30</v>
      </c>
      <c r="L64" s="13">
        <v>5424</v>
      </c>
      <c r="M64" s="13">
        <v>5424</v>
      </c>
      <c r="O64" s="24" t="str">
        <f>VLOOKUP(A64,'Item Master'!A:D,4,FALSE)</f>
        <v>Acc</v>
      </c>
    </row>
    <row r="65" spans="1:15" hidden="1" x14ac:dyDescent="0.25">
      <c r="A65" s="3" t="s">
        <v>13</v>
      </c>
      <c r="B65" s="3" t="s">
        <v>14</v>
      </c>
      <c r="C65" s="7" t="s">
        <v>29</v>
      </c>
      <c r="D65" s="7" t="s">
        <v>168</v>
      </c>
      <c r="E65" s="7" t="s">
        <v>27</v>
      </c>
      <c r="F65" s="7" t="s">
        <v>31</v>
      </c>
      <c r="G65" s="7" t="s">
        <v>169</v>
      </c>
      <c r="H65" s="7" t="s">
        <v>52</v>
      </c>
      <c r="I65" s="7" t="s">
        <v>53</v>
      </c>
      <c r="J65" s="7" t="s">
        <v>47</v>
      </c>
      <c r="K65" s="7" t="s">
        <v>30</v>
      </c>
      <c r="L65" s="13">
        <v>1200</v>
      </c>
      <c r="M65" s="13">
        <v>1200</v>
      </c>
      <c r="O65" s="24" t="str">
        <f>VLOOKUP(A65,'Item Master'!A:D,4,FALSE)</f>
        <v>Acc</v>
      </c>
    </row>
    <row r="66" spans="1:15" hidden="1" x14ac:dyDescent="0.25">
      <c r="A66" s="3" t="s">
        <v>13</v>
      </c>
      <c r="B66" s="3" t="s">
        <v>14</v>
      </c>
      <c r="C66" s="7" t="s">
        <v>29</v>
      </c>
      <c r="D66" s="7" t="s">
        <v>170</v>
      </c>
      <c r="E66" s="7" t="s">
        <v>27</v>
      </c>
      <c r="F66" s="7" t="s">
        <v>31</v>
      </c>
      <c r="G66" s="7" t="s">
        <v>171</v>
      </c>
      <c r="H66" s="7" t="s">
        <v>172</v>
      </c>
      <c r="I66" s="7" t="s">
        <v>173</v>
      </c>
      <c r="J66" s="7" t="s">
        <v>47</v>
      </c>
      <c r="K66" s="7" t="s">
        <v>30</v>
      </c>
      <c r="L66" s="13">
        <v>96</v>
      </c>
      <c r="M66" s="13">
        <v>96</v>
      </c>
      <c r="O66" s="24" t="str">
        <f>VLOOKUP(A66,'Item Master'!A:D,4,FALSE)</f>
        <v>Acc</v>
      </c>
    </row>
    <row r="67" spans="1:15" hidden="1" x14ac:dyDescent="0.25">
      <c r="A67" s="3" t="s">
        <v>13</v>
      </c>
      <c r="B67" s="3" t="s">
        <v>14</v>
      </c>
      <c r="C67" s="7" t="s">
        <v>29</v>
      </c>
      <c r="D67" s="7" t="s">
        <v>174</v>
      </c>
      <c r="E67" s="7" t="s">
        <v>27</v>
      </c>
      <c r="F67" s="7" t="s">
        <v>31</v>
      </c>
      <c r="G67" s="7" t="s">
        <v>175</v>
      </c>
      <c r="H67" s="7" t="s">
        <v>37</v>
      </c>
      <c r="I67" s="7" t="s">
        <v>38</v>
      </c>
      <c r="J67" s="7" t="s">
        <v>47</v>
      </c>
      <c r="K67" s="7" t="s">
        <v>30</v>
      </c>
      <c r="L67" s="13">
        <v>1536</v>
      </c>
      <c r="M67" s="13">
        <v>1536</v>
      </c>
      <c r="O67" s="24" t="str">
        <f>VLOOKUP(A67,'Item Master'!A:D,4,FALSE)</f>
        <v>Acc</v>
      </c>
    </row>
    <row r="68" spans="1:15" hidden="1" x14ac:dyDescent="0.25">
      <c r="A68" s="3" t="s">
        <v>13</v>
      </c>
      <c r="B68" s="3" t="s">
        <v>14</v>
      </c>
      <c r="C68" s="7" t="s">
        <v>178</v>
      </c>
      <c r="D68" s="7" t="s">
        <v>176</v>
      </c>
      <c r="E68" s="7" t="s">
        <v>27</v>
      </c>
      <c r="F68" s="7" t="s">
        <v>31</v>
      </c>
      <c r="G68" s="7" t="s">
        <v>177</v>
      </c>
      <c r="H68" s="7" t="s">
        <v>179</v>
      </c>
      <c r="I68" s="7" t="s">
        <v>180</v>
      </c>
      <c r="J68" s="7" t="s">
        <v>34</v>
      </c>
      <c r="K68" s="7" t="s">
        <v>30</v>
      </c>
      <c r="L68" s="13">
        <v>8</v>
      </c>
      <c r="M68" s="13">
        <v>8</v>
      </c>
      <c r="O68" s="24" t="str">
        <f>VLOOKUP(A68,'Item Master'!A:D,4,FALSE)</f>
        <v>Acc</v>
      </c>
    </row>
    <row r="69" spans="1:15" hidden="1" x14ac:dyDescent="0.25">
      <c r="A69" s="3" t="s">
        <v>13</v>
      </c>
      <c r="B69" s="3" t="s">
        <v>14</v>
      </c>
      <c r="C69" s="7" t="s">
        <v>178</v>
      </c>
      <c r="D69" s="7" t="s">
        <v>181</v>
      </c>
      <c r="E69" s="7" t="s">
        <v>27</v>
      </c>
      <c r="F69" s="7" t="s">
        <v>31</v>
      </c>
      <c r="G69" s="7" t="s">
        <v>182</v>
      </c>
      <c r="H69" s="7" t="s">
        <v>179</v>
      </c>
      <c r="I69" s="7" t="s">
        <v>180</v>
      </c>
      <c r="J69" s="7" t="s">
        <v>34</v>
      </c>
      <c r="K69" s="7" t="s">
        <v>30</v>
      </c>
      <c r="L69" s="13">
        <v>20</v>
      </c>
      <c r="M69" s="13">
        <v>20</v>
      </c>
      <c r="O69" s="24" t="str">
        <f>VLOOKUP(A69,'Item Master'!A:D,4,FALSE)</f>
        <v>Acc</v>
      </c>
    </row>
    <row r="70" spans="1:15" hidden="1" x14ac:dyDescent="0.25">
      <c r="A70" s="3" t="s">
        <v>13</v>
      </c>
      <c r="B70" s="3" t="s">
        <v>14</v>
      </c>
      <c r="C70" s="7" t="s">
        <v>178</v>
      </c>
      <c r="D70" s="7" t="s">
        <v>183</v>
      </c>
      <c r="E70" s="7" t="s">
        <v>27</v>
      </c>
      <c r="F70" s="7" t="s">
        <v>31</v>
      </c>
      <c r="G70" s="7" t="s">
        <v>184</v>
      </c>
      <c r="H70" s="7" t="s">
        <v>179</v>
      </c>
      <c r="I70" s="7" t="s">
        <v>180</v>
      </c>
      <c r="J70" s="7" t="s">
        <v>34</v>
      </c>
      <c r="K70" s="7" t="s">
        <v>30</v>
      </c>
      <c r="L70" s="13">
        <v>8</v>
      </c>
      <c r="M70" s="13">
        <v>8</v>
      </c>
      <c r="O70" s="24" t="str">
        <f>VLOOKUP(A70,'Item Master'!A:D,4,FALSE)</f>
        <v>Acc</v>
      </c>
    </row>
    <row r="71" spans="1:15" hidden="1" x14ac:dyDescent="0.25">
      <c r="A71" s="3" t="s">
        <v>13</v>
      </c>
      <c r="B71" s="3" t="s">
        <v>14</v>
      </c>
      <c r="C71" s="7" t="s">
        <v>178</v>
      </c>
      <c r="D71" s="7" t="s">
        <v>185</v>
      </c>
      <c r="E71" s="7" t="s">
        <v>27</v>
      </c>
      <c r="F71" s="7" t="s">
        <v>31</v>
      </c>
      <c r="G71" s="7" t="s">
        <v>186</v>
      </c>
      <c r="H71" s="7" t="s">
        <v>179</v>
      </c>
      <c r="I71" s="7" t="s">
        <v>180</v>
      </c>
      <c r="J71" s="7" t="s">
        <v>47</v>
      </c>
      <c r="K71" s="7" t="s">
        <v>30</v>
      </c>
      <c r="L71" s="13">
        <v>8</v>
      </c>
      <c r="M71" s="13">
        <v>8</v>
      </c>
      <c r="O71" s="24" t="str">
        <f>VLOOKUP(A71,'Item Master'!A:D,4,FALSE)</f>
        <v>Acc</v>
      </c>
    </row>
    <row r="72" spans="1:15" hidden="1" x14ac:dyDescent="0.25">
      <c r="A72" s="3" t="s">
        <v>13</v>
      </c>
      <c r="B72" s="3" t="s">
        <v>14</v>
      </c>
      <c r="C72" s="7" t="s">
        <v>178</v>
      </c>
      <c r="D72" s="7" t="s">
        <v>187</v>
      </c>
      <c r="E72" s="7" t="s">
        <v>27</v>
      </c>
      <c r="F72" s="7" t="s">
        <v>31</v>
      </c>
      <c r="G72" s="7" t="s">
        <v>188</v>
      </c>
      <c r="H72" s="7" t="s">
        <v>179</v>
      </c>
      <c r="I72" s="7" t="s">
        <v>180</v>
      </c>
      <c r="J72" s="7" t="s">
        <v>47</v>
      </c>
      <c r="K72" s="7" t="s">
        <v>30</v>
      </c>
      <c r="L72" s="13">
        <v>8</v>
      </c>
      <c r="M72" s="13">
        <v>8</v>
      </c>
      <c r="O72" s="24" t="str">
        <f>VLOOKUP(A72,'Item Master'!A:D,4,FALSE)</f>
        <v>Acc</v>
      </c>
    </row>
    <row r="73" spans="1:15" hidden="1" x14ac:dyDescent="0.25">
      <c r="A73" s="3" t="s">
        <v>13</v>
      </c>
      <c r="B73" s="3" t="s">
        <v>14</v>
      </c>
      <c r="C73" s="7" t="s">
        <v>178</v>
      </c>
      <c r="D73" s="7" t="s">
        <v>189</v>
      </c>
      <c r="E73" s="7" t="s">
        <v>27</v>
      </c>
      <c r="F73" s="7" t="s">
        <v>31</v>
      </c>
      <c r="G73" s="7" t="s">
        <v>190</v>
      </c>
      <c r="H73" s="7" t="s">
        <v>179</v>
      </c>
      <c r="I73" s="7" t="s">
        <v>180</v>
      </c>
      <c r="J73" s="7" t="s">
        <v>47</v>
      </c>
      <c r="K73" s="7" t="s">
        <v>30</v>
      </c>
      <c r="L73" s="13">
        <v>64</v>
      </c>
      <c r="M73" s="13">
        <v>64</v>
      </c>
      <c r="O73" s="24" t="str">
        <f>VLOOKUP(A73,'Item Master'!A:D,4,FALSE)</f>
        <v>Acc</v>
      </c>
    </row>
    <row r="74" spans="1:15" hidden="1" x14ac:dyDescent="0.25">
      <c r="A74" s="3" t="s">
        <v>13</v>
      </c>
      <c r="B74" s="3" t="s">
        <v>14</v>
      </c>
      <c r="C74" s="7" t="s">
        <v>178</v>
      </c>
      <c r="D74" s="7" t="s">
        <v>191</v>
      </c>
      <c r="E74" s="7" t="s">
        <v>27</v>
      </c>
      <c r="F74" s="7" t="s">
        <v>31</v>
      </c>
      <c r="G74" s="7" t="s">
        <v>192</v>
      </c>
      <c r="H74" s="7" t="s">
        <v>179</v>
      </c>
      <c r="I74" s="7" t="s">
        <v>180</v>
      </c>
      <c r="J74" s="7" t="s">
        <v>47</v>
      </c>
      <c r="K74" s="7" t="s">
        <v>30</v>
      </c>
      <c r="L74" s="13">
        <v>8</v>
      </c>
      <c r="M74" s="13">
        <v>8</v>
      </c>
      <c r="O74" s="24" t="str">
        <f>VLOOKUP(A74,'Item Master'!A:D,4,FALSE)</f>
        <v>Acc</v>
      </c>
    </row>
    <row r="75" spans="1:15" hidden="1" x14ac:dyDescent="0.25">
      <c r="A75" s="3" t="s">
        <v>13</v>
      </c>
      <c r="B75" s="3" t="s">
        <v>14</v>
      </c>
      <c r="C75" s="7" t="s">
        <v>178</v>
      </c>
      <c r="D75" s="7" t="s">
        <v>193</v>
      </c>
      <c r="E75" s="7" t="s">
        <v>27</v>
      </c>
      <c r="F75" s="7" t="s">
        <v>31</v>
      </c>
      <c r="G75" s="7" t="s">
        <v>194</v>
      </c>
      <c r="H75" s="7" t="s">
        <v>179</v>
      </c>
      <c r="I75" s="7" t="s">
        <v>180</v>
      </c>
      <c r="J75" s="7" t="s">
        <v>47</v>
      </c>
      <c r="K75" s="7" t="s">
        <v>30</v>
      </c>
      <c r="L75" s="13">
        <v>16</v>
      </c>
      <c r="M75" s="13">
        <v>16</v>
      </c>
      <c r="O75" s="24" t="str">
        <f>VLOOKUP(A75,'Item Master'!A:D,4,FALSE)</f>
        <v>Acc</v>
      </c>
    </row>
    <row r="76" spans="1:15" hidden="1" x14ac:dyDescent="0.25">
      <c r="A76" s="3" t="s">
        <v>13</v>
      </c>
      <c r="B76" s="3" t="s">
        <v>14</v>
      </c>
      <c r="C76" s="7" t="s">
        <v>197</v>
      </c>
      <c r="D76" s="7" t="s">
        <v>195</v>
      </c>
      <c r="E76" s="7" t="s">
        <v>27</v>
      </c>
      <c r="F76" s="7" t="s">
        <v>31</v>
      </c>
      <c r="G76" s="7" t="s">
        <v>196</v>
      </c>
      <c r="H76" s="7" t="s">
        <v>198</v>
      </c>
      <c r="I76" s="7" t="s">
        <v>199</v>
      </c>
      <c r="J76" s="7" t="s">
        <v>47</v>
      </c>
      <c r="K76" s="7" t="s">
        <v>30</v>
      </c>
      <c r="L76" s="13">
        <v>148</v>
      </c>
      <c r="M76" s="13">
        <v>148</v>
      </c>
      <c r="O76" s="24" t="str">
        <f>VLOOKUP(A76,'Item Master'!A:D,4,FALSE)</f>
        <v>Acc</v>
      </c>
    </row>
    <row r="77" spans="1:15" hidden="1" x14ac:dyDescent="0.25">
      <c r="A77" s="3" t="s">
        <v>13</v>
      </c>
      <c r="B77" s="3" t="s">
        <v>14</v>
      </c>
      <c r="C77" s="7" t="s">
        <v>197</v>
      </c>
      <c r="D77" s="7" t="s">
        <v>195</v>
      </c>
      <c r="E77" s="7" t="s">
        <v>27</v>
      </c>
      <c r="F77" s="7" t="s">
        <v>31</v>
      </c>
      <c r="G77" s="7" t="s">
        <v>196</v>
      </c>
      <c r="H77" s="7" t="s">
        <v>198</v>
      </c>
      <c r="I77" s="7" t="s">
        <v>199</v>
      </c>
      <c r="J77" s="7" t="s">
        <v>47</v>
      </c>
      <c r="K77" s="7" t="s">
        <v>30</v>
      </c>
      <c r="L77" s="13">
        <v>1</v>
      </c>
      <c r="M77" s="13">
        <v>1</v>
      </c>
      <c r="O77" s="24" t="str">
        <f>VLOOKUP(A77,'Item Master'!A:D,4,FALSE)</f>
        <v>Acc</v>
      </c>
    </row>
    <row r="78" spans="1:15" hidden="1" x14ac:dyDescent="0.25">
      <c r="A78" s="3" t="s">
        <v>13</v>
      </c>
      <c r="B78" s="3" t="s">
        <v>14</v>
      </c>
      <c r="C78" s="7" t="s">
        <v>197</v>
      </c>
      <c r="D78" s="7" t="s">
        <v>200</v>
      </c>
      <c r="E78" s="7" t="s">
        <v>27</v>
      </c>
      <c r="F78" s="7" t="s">
        <v>31</v>
      </c>
      <c r="G78" s="7" t="s">
        <v>201</v>
      </c>
      <c r="H78" s="7" t="s">
        <v>198</v>
      </c>
      <c r="I78" s="7" t="s">
        <v>199</v>
      </c>
      <c r="J78" s="7" t="s">
        <v>47</v>
      </c>
      <c r="K78" s="7" t="s">
        <v>30</v>
      </c>
      <c r="L78" s="13">
        <v>118</v>
      </c>
      <c r="M78" s="13">
        <v>118</v>
      </c>
      <c r="O78" s="24" t="str">
        <f>VLOOKUP(A78,'Item Master'!A:D,4,FALSE)</f>
        <v>Acc</v>
      </c>
    </row>
    <row r="79" spans="1:15" hidden="1" x14ac:dyDescent="0.25">
      <c r="A79" s="3" t="s">
        <v>203</v>
      </c>
      <c r="B79" s="3" t="s">
        <v>204</v>
      </c>
      <c r="C79" s="7" t="s">
        <v>29</v>
      </c>
      <c r="D79" s="7" t="s">
        <v>205</v>
      </c>
      <c r="E79" s="7" t="s">
        <v>27</v>
      </c>
      <c r="F79" s="7" t="s">
        <v>31</v>
      </c>
      <c r="G79" s="7" t="s">
        <v>206</v>
      </c>
      <c r="H79" s="7" t="s">
        <v>52</v>
      </c>
      <c r="I79" s="7" t="s">
        <v>53</v>
      </c>
      <c r="J79" s="7" t="s">
        <v>34</v>
      </c>
      <c r="K79" s="7" t="s">
        <v>30</v>
      </c>
      <c r="L79" s="13">
        <v>7200</v>
      </c>
      <c r="M79" s="13">
        <v>7200</v>
      </c>
      <c r="O79" s="24" t="str">
        <f>VLOOKUP(A79,'Item Master'!A:D,4,FALSE)</f>
        <v>SK</v>
      </c>
    </row>
    <row r="80" spans="1:15" hidden="1" x14ac:dyDescent="0.25">
      <c r="A80" s="3" t="s">
        <v>203</v>
      </c>
      <c r="B80" s="3" t="s">
        <v>204</v>
      </c>
      <c r="C80" s="7" t="s">
        <v>29</v>
      </c>
      <c r="D80" s="7" t="s">
        <v>207</v>
      </c>
      <c r="E80" s="7" t="s">
        <v>27</v>
      </c>
      <c r="F80" s="7" t="s">
        <v>31</v>
      </c>
      <c r="G80" s="7" t="s">
        <v>208</v>
      </c>
      <c r="H80" s="7" t="s">
        <v>52</v>
      </c>
      <c r="I80" s="7" t="s">
        <v>53</v>
      </c>
      <c r="J80" s="7" t="s">
        <v>34</v>
      </c>
      <c r="K80" s="7" t="s">
        <v>30</v>
      </c>
      <c r="L80" s="13">
        <v>3600</v>
      </c>
      <c r="M80" s="13">
        <v>3600</v>
      </c>
      <c r="O80" s="24" t="str">
        <f>VLOOKUP(A80,'Item Master'!A:D,4,FALSE)</f>
        <v>SK</v>
      </c>
    </row>
    <row r="81" spans="1:15" hidden="1" x14ac:dyDescent="0.25">
      <c r="A81" s="3" t="s">
        <v>203</v>
      </c>
      <c r="B81" s="3" t="s">
        <v>204</v>
      </c>
      <c r="C81" s="7" t="s">
        <v>29</v>
      </c>
      <c r="D81" s="7" t="s">
        <v>209</v>
      </c>
      <c r="E81" s="7" t="s">
        <v>27</v>
      </c>
      <c r="F81" s="7" t="s">
        <v>31</v>
      </c>
      <c r="G81" s="7" t="s">
        <v>210</v>
      </c>
      <c r="H81" s="7" t="s">
        <v>37</v>
      </c>
      <c r="I81" s="7" t="s">
        <v>38</v>
      </c>
      <c r="J81" s="7" t="s">
        <v>34</v>
      </c>
      <c r="K81" s="7" t="s">
        <v>30</v>
      </c>
      <c r="L81" s="13">
        <v>2376</v>
      </c>
      <c r="M81" s="13">
        <v>2376</v>
      </c>
      <c r="O81" s="24" t="str">
        <f>VLOOKUP(A81,'Item Master'!A:D,4,FALSE)</f>
        <v>SK</v>
      </c>
    </row>
    <row r="82" spans="1:15" hidden="1" x14ac:dyDescent="0.25">
      <c r="A82" s="3" t="s">
        <v>203</v>
      </c>
      <c r="B82" s="3" t="s">
        <v>204</v>
      </c>
      <c r="C82" s="7" t="s">
        <v>29</v>
      </c>
      <c r="D82" s="7" t="s">
        <v>211</v>
      </c>
      <c r="E82" s="7" t="s">
        <v>27</v>
      </c>
      <c r="F82" s="7" t="s">
        <v>31</v>
      </c>
      <c r="G82" s="7" t="s">
        <v>212</v>
      </c>
      <c r="H82" s="7" t="s">
        <v>37</v>
      </c>
      <c r="I82" s="7" t="s">
        <v>38</v>
      </c>
      <c r="J82" s="7" t="s">
        <v>34</v>
      </c>
      <c r="K82" s="7" t="s">
        <v>30</v>
      </c>
      <c r="L82" s="13">
        <v>4968</v>
      </c>
      <c r="M82" s="13">
        <v>4968</v>
      </c>
      <c r="O82" s="24" t="str">
        <f>VLOOKUP(A82,'Item Master'!A:D,4,FALSE)</f>
        <v>SK</v>
      </c>
    </row>
    <row r="83" spans="1:15" hidden="1" x14ac:dyDescent="0.25">
      <c r="A83" s="3" t="s">
        <v>203</v>
      </c>
      <c r="B83" s="3" t="s">
        <v>204</v>
      </c>
      <c r="C83" s="7" t="s">
        <v>29</v>
      </c>
      <c r="D83" s="7" t="s">
        <v>213</v>
      </c>
      <c r="E83" s="7" t="s">
        <v>27</v>
      </c>
      <c r="F83" s="7" t="s">
        <v>31</v>
      </c>
      <c r="G83" s="7" t="s">
        <v>214</v>
      </c>
      <c r="H83" s="7" t="s">
        <v>37</v>
      </c>
      <c r="I83" s="7" t="s">
        <v>38</v>
      </c>
      <c r="J83" s="7" t="s">
        <v>34</v>
      </c>
      <c r="K83" s="7" t="s">
        <v>30</v>
      </c>
      <c r="L83" s="13">
        <v>1176</v>
      </c>
      <c r="M83" s="13">
        <v>1176</v>
      </c>
      <c r="O83" s="24" t="str">
        <f>VLOOKUP(A83,'Item Master'!A:D,4,FALSE)</f>
        <v>SK</v>
      </c>
    </row>
    <row r="84" spans="1:15" hidden="1" x14ac:dyDescent="0.25">
      <c r="A84" s="3" t="s">
        <v>203</v>
      </c>
      <c r="B84" s="3" t="s">
        <v>204</v>
      </c>
      <c r="C84" s="7" t="s">
        <v>29</v>
      </c>
      <c r="D84" s="7" t="s">
        <v>215</v>
      </c>
      <c r="E84" s="7" t="s">
        <v>27</v>
      </c>
      <c r="F84" s="7" t="s">
        <v>31</v>
      </c>
      <c r="G84" s="7" t="s">
        <v>216</v>
      </c>
      <c r="H84" s="7" t="s">
        <v>37</v>
      </c>
      <c r="I84" s="7" t="s">
        <v>38</v>
      </c>
      <c r="J84" s="7" t="s">
        <v>34</v>
      </c>
      <c r="K84" s="7" t="s">
        <v>30</v>
      </c>
      <c r="L84" s="13">
        <v>3216</v>
      </c>
      <c r="M84" s="13">
        <v>3216</v>
      </c>
      <c r="O84" s="24" t="str">
        <f>VLOOKUP(A84,'Item Master'!A:D,4,FALSE)</f>
        <v>SK</v>
      </c>
    </row>
    <row r="85" spans="1:15" hidden="1" x14ac:dyDescent="0.25">
      <c r="A85" s="3" t="s">
        <v>203</v>
      </c>
      <c r="B85" s="3" t="s">
        <v>204</v>
      </c>
      <c r="C85" s="7" t="s">
        <v>29</v>
      </c>
      <c r="D85" s="7" t="s">
        <v>217</v>
      </c>
      <c r="E85" s="7" t="s">
        <v>27</v>
      </c>
      <c r="F85" s="7" t="s">
        <v>31</v>
      </c>
      <c r="G85" s="7" t="s">
        <v>218</v>
      </c>
      <c r="H85" s="7" t="s">
        <v>37</v>
      </c>
      <c r="I85" s="7" t="s">
        <v>38</v>
      </c>
      <c r="J85" s="7" t="s">
        <v>34</v>
      </c>
      <c r="K85" s="7" t="s">
        <v>30</v>
      </c>
      <c r="L85" s="13">
        <v>1296</v>
      </c>
      <c r="M85" s="13">
        <v>1296</v>
      </c>
      <c r="O85" s="24" t="str">
        <f>VLOOKUP(A85,'Item Master'!A:D,4,FALSE)</f>
        <v>SK</v>
      </c>
    </row>
    <row r="86" spans="1:15" hidden="1" x14ac:dyDescent="0.25">
      <c r="A86" s="3" t="s">
        <v>203</v>
      </c>
      <c r="B86" s="3" t="s">
        <v>204</v>
      </c>
      <c r="C86" s="7" t="s">
        <v>29</v>
      </c>
      <c r="D86" s="7" t="s">
        <v>219</v>
      </c>
      <c r="E86" s="7" t="s">
        <v>27</v>
      </c>
      <c r="F86" s="7" t="s">
        <v>31</v>
      </c>
      <c r="G86" s="7" t="s">
        <v>220</v>
      </c>
      <c r="H86" s="7" t="s">
        <v>32</v>
      </c>
      <c r="I86" s="7" t="s">
        <v>33</v>
      </c>
      <c r="J86" s="7" t="s">
        <v>34</v>
      </c>
      <c r="K86" s="7" t="s">
        <v>30</v>
      </c>
      <c r="L86" s="13">
        <v>4992</v>
      </c>
      <c r="M86" s="13">
        <v>4992</v>
      </c>
      <c r="O86" s="24" t="str">
        <f>VLOOKUP(A86,'Item Master'!A:D,4,FALSE)</f>
        <v>SK</v>
      </c>
    </row>
    <row r="87" spans="1:15" hidden="1" x14ac:dyDescent="0.25">
      <c r="A87" s="3" t="s">
        <v>203</v>
      </c>
      <c r="B87" s="3" t="s">
        <v>204</v>
      </c>
      <c r="C87" s="7" t="s">
        <v>29</v>
      </c>
      <c r="D87" s="7" t="s">
        <v>221</v>
      </c>
      <c r="E87" s="7" t="s">
        <v>27</v>
      </c>
      <c r="F87" s="7" t="s">
        <v>31</v>
      </c>
      <c r="G87" s="7" t="s">
        <v>222</v>
      </c>
      <c r="H87" s="7" t="s">
        <v>52</v>
      </c>
      <c r="I87" s="7" t="s">
        <v>53</v>
      </c>
      <c r="J87" s="7" t="s">
        <v>34</v>
      </c>
      <c r="K87" s="7" t="s">
        <v>30</v>
      </c>
      <c r="L87" s="13">
        <v>7920</v>
      </c>
      <c r="M87" s="13">
        <v>7920</v>
      </c>
      <c r="O87" s="24" t="str">
        <f>VLOOKUP(A87,'Item Master'!A:D,4,FALSE)</f>
        <v>SK</v>
      </c>
    </row>
    <row r="88" spans="1:15" hidden="1" x14ac:dyDescent="0.25">
      <c r="A88" s="3" t="s">
        <v>203</v>
      </c>
      <c r="B88" s="3" t="s">
        <v>204</v>
      </c>
      <c r="C88" s="7" t="s">
        <v>29</v>
      </c>
      <c r="D88" s="7" t="s">
        <v>223</v>
      </c>
      <c r="E88" s="7" t="s">
        <v>27</v>
      </c>
      <c r="F88" s="7" t="s">
        <v>31</v>
      </c>
      <c r="G88" s="7" t="s">
        <v>224</v>
      </c>
      <c r="H88" s="7" t="s">
        <v>41</v>
      </c>
      <c r="I88" s="7" t="s">
        <v>42</v>
      </c>
      <c r="J88" s="7" t="s">
        <v>34</v>
      </c>
      <c r="K88" s="7" t="s">
        <v>30</v>
      </c>
      <c r="L88" s="13">
        <v>768</v>
      </c>
      <c r="M88" s="13">
        <v>768</v>
      </c>
      <c r="O88" s="24" t="str">
        <f>VLOOKUP(A88,'Item Master'!A:D,4,FALSE)</f>
        <v>SK</v>
      </c>
    </row>
    <row r="89" spans="1:15" hidden="1" x14ac:dyDescent="0.25">
      <c r="A89" s="3" t="s">
        <v>203</v>
      </c>
      <c r="B89" s="3" t="s">
        <v>204</v>
      </c>
      <c r="C89" s="7" t="s">
        <v>29</v>
      </c>
      <c r="D89" s="7" t="s">
        <v>225</v>
      </c>
      <c r="E89" s="7" t="s">
        <v>27</v>
      </c>
      <c r="F89" s="7" t="s">
        <v>31</v>
      </c>
      <c r="G89" s="7" t="s">
        <v>226</v>
      </c>
      <c r="H89" s="7" t="s">
        <v>37</v>
      </c>
      <c r="I89" s="7" t="s">
        <v>38</v>
      </c>
      <c r="J89" s="7" t="s">
        <v>34</v>
      </c>
      <c r="K89" s="7" t="s">
        <v>30</v>
      </c>
      <c r="L89" s="13">
        <v>48</v>
      </c>
      <c r="M89" s="13">
        <v>48</v>
      </c>
      <c r="O89" s="24" t="str">
        <f>VLOOKUP(A89,'Item Master'!A:D,4,FALSE)</f>
        <v>SK</v>
      </c>
    </row>
    <row r="90" spans="1:15" hidden="1" x14ac:dyDescent="0.25">
      <c r="A90" s="3" t="s">
        <v>203</v>
      </c>
      <c r="B90" s="3" t="s">
        <v>204</v>
      </c>
      <c r="C90" s="7" t="s">
        <v>29</v>
      </c>
      <c r="D90" s="7" t="s">
        <v>227</v>
      </c>
      <c r="E90" s="7" t="s">
        <v>27</v>
      </c>
      <c r="F90" s="7" t="s">
        <v>31</v>
      </c>
      <c r="G90" s="7" t="s">
        <v>228</v>
      </c>
      <c r="H90" s="7" t="s">
        <v>37</v>
      </c>
      <c r="I90" s="7" t="s">
        <v>38</v>
      </c>
      <c r="J90" s="7" t="s">
        <v>34</v>
      </c>
      <c r="K90" s="7" t="s">
        <v>30</v>
      </c>
      <c r="L90" s="13">
        <v>864</v>
      </c>
      <c r="M90" s="13">
        <v>864</v>
      </c>
      <c r="O90" s="24" t="str">
        <f>VLOOKUP(A90,'Item Master'!A:D,4,FALSE)</f>
        <v>SK</v>
      </c>
    </row>
    <row r="91" spans="1:15" hidden="1" x14ac:dyDescent="0.25">
      <c r="A91" s="3" t="s">
        <v>203</v>
      </c>
      <c r="B91" s="3" t="s">
        <v>204</v>
      </c>
      <c r="C91" s="7" t="s">
        <v>29</v>
      </c>
      <c r="D91" s="7" t="s">
        <v>229</v>
      </c>
      <c r="E91" s="7" t="s">
        <v>27</v>
      </c>
      <c r="F91" s="7" t="s">
        <v>31</v>
      </c>
      <c r="G91" s="7" t="s">
        <v>230</v>
      </c>
      <c r="H91" s="7" t="s">
        <v>37</v>
      </c>
      <c r="I91" s="7" t="s">
        <v>38</v>
      </c>
      <c r="J91" s="7" t="s">
        <v>34</v>
      </c>
      <c r="K91" s="7" t="s">
        <v>30</v>
      </c>
      <c r="L91" s="13">
        <v>360</v>
      </c>
      <c r="M91" s="13">
        <v>360</v>
      </c>
      <c r="O91" s="24" t="str">
        <f>VLOOKUP(A91,'Item Master'!A:D,4,FALSE)</f>
        <v>SK</v>
      </c>
    </row>
    <row r="92" spans="1:15" hidden="1" x14ac:dyDescent="0.25">
      <c r="A92" s="3" t="s">
        <v>203</v>
      </c>
      <c r="B92" s="3" t="s">
        <v>204</v>
      </c>
      <c r="C92" s="7" t="s">
        <v>29</v>
      </c>
      <c r="D92" s="7" t="s">
        <v>231</v>
      </c>
      <c r="E92" s="7" t="s">
        <v>27</v>
      </c>
      <c r="F92" s="7" t="s">
        <v>31</v>
      </c>
      <c r="G92" s="7" t="s">
        <v>232</v>
      </c>
      <c r="H92" s="7" t="s">
        <v>32</v>
      </c>
      <c r="I92" s="7" t="s">
        <v>33</v>
      </c>
      <c r="J92" s="7" t="s">
        <v>34</v>
      </c>
      <c r="K92" s="7" t="s">
        <v>30</v>
      </c>
      <c r="L92" s="13">
        <v>5784</v>
      </c>
      <c r="M92" s="13">
        <v>5784</v>
      </c>
      <c r="O92" s="24" t="str">
        <f>VLOOKUP(A92,'Item Master'!A:D,4,FALSE)</f>
        <v>SK</v>
      </c>
    </row>
    <row r="93" spans="1:15" hidden="1" x14ac:dyDescent="0.25">
      <c r="A93" s="3" t="s">
        <v>203</v>
      </c>
      <c r="B93" s="3" t="s">
        <v>204</v>
      </c>
      <c r="C93" s="7" t="s">
        <v>29</v>
      </c>
      <c r="D93" s="7" t="s">
        <v>233</v>
      </c>
      <c r="E93" s="7" t="s">
        <v>27</v>
      </c>
      <c r="F93" s="7" t="s">
        <v>31</v>
      </c>
      <c r="G93" s="7" t="s">
        <v>234</v>
      </c>
      <c r="H93" s="7" t="s">
        <v>37</v>
      </c>
      <c r="I93" s="7" t="s">
        <v>38</v>
      </c>
      <c r="J93" s="7" t="s">
        <v>34</v>
      </c>
      <c r="K93" s="7" t="s">
        <v>30</v>
      </c>
      <c r="L93" s="13">
        <v>480</v>
      </c>
      <c r="M93" s="13">
        <v>480</v>
      </c>
      <c r="O93" s="24" t="str">
        <f>VLOOKUP(A93,'Item Master'!A:D,4,FALSE)</f>
        <v>SK</v>
      </c>
    </row>
    <row r="94" spans="1:15" hidden="1" x14ac:dyDescent="0.25">
      <c r="A94" s="3" t="s">
        <v>203</v>
      </c>
      <c r="B94" s="3" t="s">
        <v>204</v>
      </c>
      <c r="C94" s="7" t="s">
        <v>29</v>
      </c>
      <c r="D94" s="7" t="s">
        <v>235</v>
      </c>
      <c r="E94" s="7" t="s">
        <v>27</v>
      </c>
      <c r="F94" s="7" t="s">
        <v>31</v>
      </c>
      <c r="G94" s="7" t="s">
        <v>236</v>
      </c>
      <c r="H94" s="7" t="s">
        <v>37</v>
      </c>
      <c r="I94" s="7" t="s">
        <v>38</v>
      </c>
      <c r="J94" s="7" t="s">
        <v>34</v>
      </c>
      <c r="K94" s="7" t="s">
        <v>30</v>
      </c>
      <c r="L94" s="13">
        <v>648</v>
      </c>
      <c r="M94" s="13">
        <v>648</v>
      </c>
      <c r="O94" s="24" t="str">
        <f>VLOOKUP(A94,'Item Master'!A:D,4,FALSE)</f>
        <v>SK</v>
      </c>
    </row>
    <row r="95" spans="1:15" hidden="1" x14ac:dyDescent="0.25">
      <c r="A95" s="3" t="s">
        <v>203</v>
      </c>
      <c r="B95" s="3" t="s">
        <v>204</v>
      </c>
      <c r="C95" s="7" t="s">
        <v>29</v>
      </c>
      <c r="D95" s="7" t="s">
        <v>237</v>
      </c>
      <c r="E95" s="7" t="s">
        <v>27</v>
      </c>
      <c r="F95" s="7" t="s">
        <v>31</v>
      </c>
      <c r="G95" s="7" t="s">
        <v>238</v>
      </c>
      <c r="H95" s="7" t="s">
        <v>37</v>
      </c>
      <c r="I95" s="7" t="s">
        <v>38</v>
      </c>
      <c r="J95" s="7" t="s">
        <v>34</v>
      </c>
      <c r="K95" s="7" t="s">
        <v>30</v>
      </c>
      <c r="L95" s="13">
        <v>1440</v>
      </c>
      <c r="M95" s="13">
        <v>1440</v>
      </c>
      <c r="O95" s="24" t="str">
        <f>VLOOKUP(A95,'Item Master'!A:D,4,FALSE)</f>
        <v>SK</v>
      </c>
    </row>
    <row r="96" spans="1:15" hidden="1" x14ac:dyDescent="0.25">
      <c r="A96" s="3" t="s">
        <v>203</v>
      </c>
      <c r="B96" s="3" t="s">
        <v>204</v>
      </c>
      <c r="C96" s="7" t="s">
        <v>29</v>
      </c>
      <c r="D96" s="7" t="s">
        <v>239</v>
      </c>
      <c r="E96" s="7" t="s">
        <v>27</v>
      </c>
      <c r="F96" s="7" t="s">
        <v>31</v>
      </c>
      <c r="G96" s="7" t="s">
        <v>240</v>
      </c>
      <c r="H96" s="7" t="s">
        <v>32</v>
      </c>
      <c r="I96" s="7" t="s">
        <v>33</v>
      </c>
      <c r="J96" s="7" t="s">
        <v>34</v>
      </c>
      <c r="K96" s="7" t="s">
        <v>30</v>
      </c>
      <c r="L96" s="13">
        <v>1200</v>
      </c>
      <c r="M96" s="13">
        <v>1200</v>
      </c>
      <c r="O96" s="24" t="str">
        <f>VLOOKUP(A96,'Item Master'!A:D,4,FALSE)</f>
        <v>SK</v>
      </c>
    </row>
    <row r="97" spans="1:15" hidden="1" x14ac:dyDescent="0.25">
      <c r="A97" s="3" t="s">
        <v>203</v>
      </c>
      <c r="B97" s="3" t="s">
        <v>204</v>
      </c>
      <c r="C97" s="7" t="s">
        <v>29</v>
      </c>
      <c r="D97" s="7" t="s">
        <v>241</v>
      </c>
      <c r="E97" s="7" t="s">
        <v>27</v>
      </c>
      <c r="F97" s="7" t="s">
        <v>31</v>
      </c>
      <c r="G97" s="7" t="s">
        <v>242</v>
      </c>
      <c r="H97" s="7" t="s">
        <v>52</v>
      </c>
      <c r="I97" s="7" t="s">
        <v>53</v>
      </c>
      <c r="J97" s="7" t="s">
        <v>34</v>
      </c>
      <c r="K97" s="7" t="s">
        <v>30</v>
      </c>
      <c r="L97" s="13">
        <v>6720</v>
      </c>
      <c r="M97" s="13">
        <v>6720</v>
      </c>
      <c r="O97" s="24" t="str">
        <f>VLOOKUP(A97,'Item Master'!A:D,4,FALSE)</f>
        <v>SK</v>
      </c>
    </row>
    <row r="98" spans="1:15" hidden="1" x14ac:dyDescent="0.25">
      <c r="A98" s="3" t="s">
        <v>203</v>
      </c>
      <c r="B98" s="3" t="s">
        <v>204</v>
      </c>
      <c r="C98" s="7" t="s">
        <v>29</v>
      </c>
      <c r="D98" s="7" t="s">
        <v>243</v>
      </c>
      <c r="E98" s="7" t="s">
        <v>27</v>
      </c>
      <c r="F98" s="7" t="s">
        <v>31</v>
      </c>
      <c r="G98" s="7" t="s">
        <v>244</v>
      </c>
      <c r="H98" s="7" t="s">
        <v>37</v>
      </c>
      <c r="I98" s="7" t="s">
        <v>38</v>
      </c>
      <c r="J98" s="7" t="s">
        <v>34</v>
      </c>
      <c r="K98" s="7" t="s">
        <v>30</v>
      </c>
      <c r="L98" s="13">
        <v>456</v>
      </c>
      <c r="M98" s="13">
        <v>456</v>
      </c>
      <c r="O98" s="24" t="str">
        <f>VLOOKUP(A98,'Item Master'!A:D,4,FALSE)</f>
        <v>SK</v>
      </c>
    </row>
    <row r="99" spans="1:15" hidden="1" x14ac:dyDescent="0.25">
      <c r="A99" s="3" t="s">
        <v>203</v>
      </c>
      <c r="B99" s="3" t="s">
        <v>204</v>
      </c>
      <c r="C99" s="7" t="s">
        <v>29</v>
      </c>
      <c r="D99" s="7" t="s">
        <v>245</v>
      </c>
      <c r="E99" s="7" t="s">
        <v>27</v>
      </c>
      <c r="F99" s="7" t="s">
        <v>31</v>
      </c>
      <c r="G99" s="7" t="s">
        <v>246</v>
      </c>
      <c r="H99" s="7" t="s">
        <v>37</v>
      </c>
      <c r="I99" s="7" t="s">
        <v>38</v>
      </c>
      <c r="J99" s="7" t="s">
        <v>34</v>
      </c>
      <c r="K99" s="7" t="s">
        <v>30</v>
      </c>
      <c r="L99" s="13">
        <v>1680</v>
      </c>
      <c r="M99" s="13">
        <v>1680</v>
      </c>
      <c r="O99" s="24" t="str">
        <f>VLOOKUP(A99,'Item Master'!A:D,4,FALSE)</f>
        <v>SK</v>
      </c>
    </row>
    <row r="100" spans="1:15" hidden="1" x14ac:dyDescent="0.25">
      <c r="A100" s="3" t="s">
        <v>203</v>
      </c>
      <c r="B100" s="3" t="s">
        <v>204</v>
      </c>
      <c r="C100" s="7" t="s">
        <v>29</v>
      </c>
      <c r="D100" s="7" t="s">
        <v>247</v>
      </c>
      <c r="E100" s="7" t="s">
        <v>27</v>
      </c>
      <c r="F100" s="7" t="s">
        <v>31</v>
      </c>
      <c r="G100" s="7" t="s">
        <v>49</v>
      </c>
      <c r="H100" s="7" t="s">
        <v>32</v>
      </c>
      <c r="I100" s="7" t="s">
        <v>33</v>
      </c>
      <c r="J100" s="7" t="s">
        <v>34</v>
      </c>
      <c r="K100" s="7" t="s">
        <v>30</v>
      </c>
      <c r="L100" s="13">
        <v>1320</v>
      </c>
      <c r="M100" s="13">
        <v>1320</v>
      </c>
      <c r="O100" s="24" t="str">
        <f>VLOOKUP(A100,'Item Master'!A:D,4,FALSE)</f>
        <v>SK</v>
      </c>
    </row>
    <row r="101" spans="1:15" hidden="1" x14ac:dyDescent="0.25">
      <c r="A101" s="3" t="s">
        <v>203</v>
      </c>
      <c r="B101" s="3" t="s">
        <v>204</v>
      </c>
      <c r="C101" s="7" t="s">
        <v>29</v>
      </c>
      <c r="D101" s="7" t="s">
        <v>248</v>
      </c>
      <c r="E101" s="7" t="s">
        <v>27</v>
      </c>
      <c r="F101" s="7" t="s">
        <v>31</v>
      </c>
      <c r="G101" s="7" t="s">
        <v>249</v>
      </c>
      <c r="H101" s="7" t="s">
        <v>52</v>
      </c>
      <c r="I101" s="7" t="s">
        <v>53</v>
      </c>
      <c r="J101" s="7" t="s">
        <v>34</v>
      </c>
      <c r="K101" s="7" t="s">
        <v>30</v>
      </c>
      <c r="L101" s="13">
        <v>3600</v>
      </c>
      <c r="M101" s="13">
        <v>3600</v>
      </c>
      <c r="O101" s="24" t="str">
        <f>VLOOKUP(A101,'Item Master'!A:D,4,FALSE)</f>
        <v>SK</v>
      </c>
    </row>
    <row r="102" spans="1:15" hidden="1" x14ac:dyDescent="0.25">
      <c r="A102" s="3" t="s">
        <v>203</v>
      </c>
      <c r="B102" s="3" t="s">
        <v>204</v>
      </c>
      <c r="C102" s="7" t="s">
        <v>29</v>
      </c>
      <c r="D102" s="7" t="s">
        <v>250</v>
      </c>
      <c r="E102" s="7" t="s">
        <v>27</v>
      </c>
      <c r="F102" s="7" t="s">
        <v>31</v>
      </c>
      <c r="G102" s="7" t="s">
        <v>251</v>
      </c>
      <c r="H102" s="7" t="s">
        <v>37</v>
      </c>
      <c r="I102" s="7" t="s">
        <v>38</v>
      </c>
      <c r="J102" s="7" t="s">
        <v>34</v>
      </c>
      <c r="K102" s="7" t="s">
        <v>30</v>
      </c>
      <c r="L102" s="13">
        <v>2160</v>
      </c>
      <c r="M102" s="13">
        <v>2160</v>
      </c>
      <c r="O102" s="24" t="str">
        <f>VLOOKUP(A102,'Item Master'!A:D,4,FALSE)</f>
        <v>SK</v>
      </c>
    </row>
    <row r="103" spans="1:15" hidden="1" x14ac:dyDescent="0.25">
      <c r="A103" s="3" t="s">
        <v>203</v>
      </c>
      <c r="B103" s="3" t="s">
        <v>204</v>
      </c>
      <c r="C103" s="7" t="s">
        <v>29</v>
      </c>
      <c r="D103" s="7" t="s">
        <v>252</v>
      </c>
      <c r="E103" s="7" t="s">
        <v>27</v>
      </c>
      <c r="F103" s="7" t="s">
        <v>31</v>
      </c>
      <c r="G103" s="7" t="s">
        <v>253</v>
      </c>
      <c r="H103" s="7" t="s">
        <v>37</v>
      </c>
      <c r="I103" s="7" t="s">
        <v>38</v>
      </c>
      <c r="J103" s="7" t="s">
        <v>34</v>
      </c>
      <c r="K103" s="7" t="s">
        <v>30</v>
      </c>
      <c r="L103" s="13">
        <v>1440</v>
      </c>
      <c r="M103" s="13">
        <v>1440</v>
      </c>
      <c r="O103" s="24" t="str">
        <f>VLOOKUP(A103,'Item Master'!A:D,4,FALSE)</f>
        <v>SK</v>
      </c>
    </row>
    <row r="104" spans="1:15" hidden="1" x14ac:dyDescent="0.25">
      <c r="A104" s="3" t="s">
        <v>203</v>
      </c>
      <c r="B104" s="3" t="s">
        <v>204</v>
      </c>
      <c r="C104" s="7" t="s">
        <v>29</v>
      </c>
      <c r="D104" s="7" t="s">
        <v>254</v>
      </c>
      <c r="E104" s="7" t="s">
        <v>27</v>
      </c>
      <c r="F104" s="7" t="s">
        <v>31</v>
      </c>
      <c r="G104" s="7" t="s">
        <v>255</v>
      </c>
      <c r="H104" s="7" t="s">
        <v>32</v>
      </c>
      <c r="I104" s="7" t="s">
        <v>33</v>
      </c>
      <c r="J104" s="7" t="s">
        <v>47</v>
      </c>
      <c r="K104" s="7" t="s">
        <v>30</v>
      </c>
      <c r="L104" s="13">
        <v>2472</v>
      </c>
      <c r="M104" s="13">
        <v>2472</v>
      </c>
      <c r="O104" s="24" t="str">
        <f>VLOOKUP(A104,'Item Master'!A:D,4,FALSE)</f>
        <v>SK</v>
      </c>
    </row>
    <row r="105" spans="1:15" hidden="1" x14ac:dyDescent="0.25">
      <c r="A105" s="3" t="s">
        <v>203</v>
      </c>
      <c r="B105" s="3" t="s">
        <v>204</v>
      </c>
      <c r="C105" s="7" t="s">
        <v>29</v>
      </c>
      <c r="D105" s="7" t="s">
        <v>256</v>
      </c>
      <c r="E105" s="7" t="s">
        <v>27</v>
      </c>
      <c r="F105" s="7" t="s">
        <v>31</v>
      </c>
      <c r="G105" s="7" t="s">
        <v>257</v>
      </c>
      <c r="H105" s="7" t="s">
        <v>37</v>
      </c>
      <c r="I105" s="7" t="s">
        <v>38</v>
      </c>
      <c r="J105" s="7" t="s">
        <v>47</v>
      </c>
      <c r="K105" s="7" t="s">
        <v>30</v>
      </c>
      <c r="L105" s="13">
        <v>192</v>
      </c>
      <c r="M105" s="13">
        <v>192</v>
      </c>
      <c r="O105" s="24" t="str">
        <f>VLOOKUP(A105,'Item Master'!A:D,4,FALSE)</f>
        <v>SK</v>
      </c>
    </row>
    <row r="106" spans="1:15" hidden="1" x14ac:dyDescent="0.25">
      <c r="A106" s="3" t="s">
        <v>203</v>
      </c>
      <c r="B106" s="3" t="s">
        <v>204</v>
      </c>
      <c r="C106" s="7" t="s">
        <v>29</v>
      </c>
      <c r="D106" s="7" t="s">
        <v>258</v>
      </c>
      <c r="E106" s="7" t="s">
        <v>27</v>
      </c>
      <c r="F106" s="7" t="s">
        <v>31</v>
      </c>
      <c r="G106" s="7" t="s">
        <v>259</v>
      </c>
      <c r="H106" s="7" t="s">
        <v>37</v>
      </c>
      <c r="I106" s="7" t="s">
        <v>38</v>
      </c>
      <c r="J106" s="7" t="s">
        <v>47</v>
      </c>
      <c r="K106" s="7" t="s">
        <v>30</v>
      </c>
      <c r="L106" s="13">
        <v>408</v>
      </c>
      <c r="M106" s="13">
        <v>408</v>
      </c>
      <c r="O106" s="24" t="str">
        <f>VLOOKUP(A106,'Item Master'!A:D,4,FALSE)</f>
        <v>SK</v>
      </c>
    </row>
    <row r="107" spans="1:15" hidden="1" x14ac:dyDescent="0.25">
      <c r="A107" s="3" t="s">
        <v>203</v>
      </c>
      <c r="B107" s="3" t="s">
        <v>204</v>
      </c>
      <c r="C107" s="7" t="s">
        <v>29</v>
      </c>
      <c r="D107" s="7" t="s">
        <v>56</v>
      </c>
      <c r="E107" s="7" t="s">
        <v>27</v>
      </c>
      <c r="F107" s="7" t="s">
        <v>31</v>
      </c>
      <c r="G107" s="7" t="s">
        <v>57</v>
      </c>
      <c r="H107" s="7" t="s">
        <v>41</v>
      </c>
      <c r="I107" s="7" t="s">
        <v>42</v>
      </c>
      <c r="J107" s="7" t="s">
        <v>47</v>
      </c>
      <c r="K107" s="7" t="s">
        <v>30</v>
      </c>
      <c r="L107" s="13">
        <v>2280</v>
      </c>
      <c r="M107" s="13">
        <v>2280</v>
      </c>
      <c r="O107" s="24" t="str">
        <f>VLOOKUP(A107,'Item Master'!A:D,4,FALSE)</f>
        <v>SK</v>
      </c>
    </row>
    <row r="108" spans="1:15" hidden="1" x14ac:dyDescent="0.25">
      <c r="A108" s="3" t="s">
        <v>203</v>
      </c>
      <c r="B108" s="3" t="s">
        <v>204</v>
      </c>
      <c r="C108" s="7" t="s">
        <v>29</v>
      </c>
      <c r="D108" s="7" t="s">
        <v>58</v>
      </c>
      <c r="E108" s="7" t="s">
        <v>27</v>
      </c>
      <c r="F108" s="7" t="s">
        <v>31</v>
      </c>
      <c r="G108" s="7" t="s">
        <v>59</v>
      </c>
      <c r="H108" s="7" t="s">
        <v>41</v>
      </c>
      <c r="I108" s="7" t="s">
        <v>42</v>
      </c>
      <c r="J108" s="7" t="s">
        <v>47</v>
      </c>
      <c r="K108" s="7" t="s">
        <v>30</v>
      </c>
      <c r="L108" s="13">
        <v>168</v>
      </c>
      <c r="M108" s="13">
        <v>168</v>
      </c>
      <c r="O108" s="24" t="str">
        <f>VLOOKUP(A108,'Item Master'!A:D,4,FALSE)</f>
        <v>SK</v>
      </c>
    </row>
    <row r="109" spans="1:15" hidden="1" x14ac:dyDescent="0.25">
      <c r="A109" s="3" t="s">
        <v>203</v>
      </c>
      <c r="B109" s="3" t="s">
        <v>204</v>
      </c>
      <c r="C109" s="7" t="s">
        <v>29</v>
      </c>
      <c r="D109" s="7" t="s">
        <v>60</v>
      </c>
      <c r="E109" s="7" t="s">
        <v>27</v>
      </c>
      <c r="F109" s="7" t="s">
        <v>31</v>
      </c>
      <c r="G109" s="7" t="s">
        <v>61</v>
      </c>
      <c r="H109" s="7" t="s">
        <v>62</v>
      </c>
      <c r="I109" s="7" t="s">
        <v>63</v>
      </c>
      <c r="J109" s="7" t="s">
        <v>47</v>
      </c>
      <c r="K109" s="7" t="s">
        <v>30</v>
      </c>
      <c r="L109" s="13">
        <v>168</v>
      </c>
      <c r="M109" s="13">
        <v>168</v>
      </c>
      <c r="O109" s="24" t="str">
        <f>VLOOKUP(A109,'Item Master'!A:D,4,FALSE)</f>
        <v>SK</v>
      </c>
    </row>
    <row r="110" spans="1:15" hidden="1" x14ac:dyDescent="0.25">
      <c r="A110" s="3" t="s">
        <v>203</v>
      </c>
      <c r="B110" s="3" t="s">
        <v>204</v>
      </c>
      <c r="C110" s="7" t="s">
        <v>29</v>
      </c>
      <c r="D110" s="7" t="s">
        <v>64</v>
      </c>
      <c r="E110" s="7" t="s">
        <v>27</v>
      </c>
      <c r="F110" s="7" t="s">
        <v>31</v>
      </c>
      <c r="G110" s="7" t="s">
        <v>65</v>
      </c>
      <c r="H110" s="7" t="s">
        <v>62</v>
      </c>
      <c r="I110" s="7" t="s">
        <v>63</v>
      </c>
      <c r="J110" s="7" t="s">
        <v>47</v>
      </c>
      <c r="K110" s="7" t="s">
        <v>30</v>
      </c>
      <c r="L110" s="13">
        <v>96</v>
      </c>
      <c r="M110" s="13">
        <v>96</v>
      </c>
      <c r="O110" s="24" t="str">
        <f>VLOOKUP(A110,'Item Master'!A:D,4,FALSE)</f>
        <v>SK</v>
      </c>
    </row>
    <row r="111" spans="1:15" hidden="1" x14ac:dyDescent="0.25">
      <c r="A111" s="3" t="s">
        <v>203</v>
      </c>
      <c r="B111" s="3" t="s">
        <v>204</v>
      </c>
      <c r="C111" s="7" t="s">
        <v>29</v>
      </c>
      <c r="D111" s="7" t="s">
        <v>66</v>
      </c>
      <c r="E111" s="7" t="s">
        <v>27</v>
      </c>
      <c r="F111" s="7" t="s">
        <v>31</v>
      </c>
      <c r="G111" s="7" t="s">
        <v>67</v>
      </c>
      <c r="H111" s="7" t="s">
        <v>62</v>
      </c>
      <c r="I111" s="7" t="s">
        <v>63</v>
      </c>
      <c r="J111" s="7" t="s">
        <v>47</v>
      </c>
      <c r="K111" s="7" t="s">
        <v>30</v>
      </c>
      <c r="L111" s="13">
        <v>96</v>
      </c>
      <c r="M111" s="13">
        <v>96</v>
      </c>
      <c r="O111" s="24" t="str">
        <f>VLOOKUP(A111,'Item Master'!A:D,4,FALSE)</f>
        <v>SK</v>
      </c>
    </row>
    <row r="112" spans="1:15" hidden="1" x14ac:dyDescent="0.25">
      <c r="A112" s="3" t="s">
        <v>203</v>
      </c>
      <c r="B112" s="3" t="s">
        <v>204</v>
      </c>
      <c r="C112" s="7" t="s">
        <v>29</v>
      </c>
      <c r="D112" s="7" t="s">
        <v>68</v>
      </c>
      <c r="E112" s="7" t="s">
        <v>27</v>
      </c>
      <c r="F112" s="7" t="s">
        <v>31</v>
      </c>
      <c r="G112" s="7" t="s">
        <v>69</v>
      </c>
      <c r="H112" s="7" t="s">
        <v>62</v>
      </c>
      <c r="I112" s="7" t="s">
        <v>63</v>
      </c>
      <c r="J112" s="7" t="s">
        <v>47</v>
      </c>
      <c r="K112" s="7" t="s">
        <v>30</v>
      </c>
      <c r="L112" s="13">
        <v>336</v>
      </c>
      <c r="M112" s="13">
        <v>336</v>
      </c>
      <c r="O112" s="24" t="str">
        <f>VLOOKUP(A112,'Item Master'!A:D,4,FALSE)</f>
        <v>SK</v>
      </c>
    </row>
    <row r="113" spans="1:15" hidden="1" x14ac:dyDescent="0.25">
      <c r="A113" s="3" t="s">
        <v>203</v>
      </c>
      <c r="B113" s="3" t="s">
        <v>204</v>
      </c>
      <c r="C113" s="7" t="s">
        <v>29</v>
      </c>
      <c r="D113" s="7" t="s">
        <v>70</v>
      </c>
      <c r="E113" s="7" t="s">
        <v>27</v>
      </c>
      <c r="F113" s="7" t="s">
        <v>31</v>
      </c>
      <c r="G113" s="7" t="s">
        <v>71</v>
      </c>
      <c r="H113" s="7" t="s">
        <v>62</v>
      </c>
      <c r="I113" s="7" t="s">
        <v>63</v>
      </c>
      <c r="J113" s="7" t="s">
        <v>47</v>
      </c>
      <c r="K113" s="7" t="s">
        <v>30</v>
      </c>
      <c r="L113" s="13">
        <v>72</v>
      </c>
      <c r="M113" s="13">
        <v>72</v>
      </c>
      <c r="O113" s="24" t="str">
        <f>VLOOKUP(A113,'Item Master'!A:D,4,FALSE)</f>
        <v>SK</v>
      </c>
    </row>
    <row r="114" spans="1:15" hidden="1" x14ac:dyDescent="0.25">
      <c r="A114" s="3" t="s">
        <v>203</v>
      </c>
      <c r="B114" s="3" t="s">
        <v>204</v>
      </c>
      <c r="C114" s="7" t="s">
        <v>29</v>
      </c>
      <c r="D114" s="7" t="s">
        <v>72</v>
      </c>
      <c r="E114" s="7" t="s">
        <v>27</v>
      </c>
      <c r="F114" s="7" t="s">
        <v>31</v>
      </c>
      <c r="G114" s="7" t="s">
        <v>73</v>
      </c>
      <c r="H114" s="7" t="s">
        <v>62</v>
      </c>
      <c r="I114" s="7" t="s">
        <v>63</v>
      </c>
      <c r="J114" s="7" t="s">
        <v>47</v>
      </c>
      <c r="K114" s="7" t="s">
        <v>30</v>
      </c>
      <c r="L114" s="13">
        <v>48</v>
      </c>
      <c r="M114" s="13">
        <v>48</v>
      </c>
      <c r="O114" s="24" t="str">
        <f>VLOOKUP(A114,'Item Master'!A:D,4,FALSE)</f>
        <v>SK</v>
      </c>
    </row>
    <row r="115" spans="1:15" hidden="1" x14ac:dyDescent="0.25">
      <c r="A115" s="3" t="s">
        <v>203</v>
      </c>
      <c r="B115" s="3" t="s">
        <v>204</v>
      </c>
      <c r="C115" s="7" t="s">
        <v>29</v>
      </c>
      <c r="D115" s="7" t="s">
        <v>74</v>
      </c>
      <c r="E115" s="7" t="s">
        <v>27</v>
      </c>
      <c r="F115" s="7" t="s">
        <v>31</v>
      </c>
      <c r="G115" s="7" t="s">
        <v>75</v>
      </c>
      <c r="H115" s="7" t="s">
        <v>62</v>
      </c>
      <c r="I115" s="7" t="s">
        <v>63</v>
      </c>
      <c r="J115" s="7" t="s">
        <v>47</v>
      </c>
      <c r="K115" s="7" t="s">
        <v>30</v>
      </c>
      <c r="L115" s="13">
        <v>72</v>
      </c>
      <c r="M115" s="13">
        <v>72</v>
      </c>
      <c r="O115" s="24" t="str">
        <f>VLOOKUP(A115,'Item Master'!A:D,4,FALSE)</f>
        <v>SK</v>
      </c>
    </row>
    <row r="116" spans="1:15" hidden="1" x14ac:dyDescent="0.25">
      <c r="A116" s="3" t="s">
        <v>203</v>
      </c>
      <c r="B116" s="3" t="s">
        <v>204</v>
      </c>
      <c r="C116" s="7" t="s">
        <v>29</v>
      </c>
      <c r="D116" s="7" t="s">
        <v>76</v>
      </c>
      <c r="E116" s="7" t="s">
        <v>27</v>
      </c>
      <c r="F116" s="7" t="s">
        <v>31</v>
      </c>
      <c r="G116" s="7" t="s">
        <v>77</v>
      </c>
      <c r="H116" s="7" t="s">
        <v>62</v>
      </c>
      <c r="I116" s="7" t="s">
        <v>63</v>
      </c>
      <c r="J116" s="7" t="s">
        <v>47</v>
      </c>
      <c r="K116" s="7" t="s">
        <v>30</v>
      </c>
      <c r="L116" s="13">
        <v>1704</v>
      </c>
      <c r="M116" s="13">
        <v>1704</v>
      </c>
      <c r="O116" s="24" t="str">
        <f>VLOOKUP(A116,'Item Master'!A:D,4,FALSE)</f>
        <v>SK</v>
      </c>
    </row>
    <row r="117" spans="1:15" hidden="1" x14ac:dyDescent="0.25">
      <c r="A117" s="3" t="s">
        <v>203</v>
      </c>
      <c r="B117" s="3" t="s">
        <v>204</v>
      </c>
      <c r="C117" s="7" t="s">
        <v>29</v>
      </c>
      <c r="D117" s="7" t="s">
        <v>260</v>
      </c>
      <c r="E117" s="7" t="s">
        <v>27</v>
      </c>
      <c r="F117" s="7" t="s">
        <v>31</v>
      </c>
      <c r="G117" s="7" t="s">
        <v>261</v>
      </c>
      <c r="H117" s="7" t="s">
        <v>37</v>
      </c>
      <c r="I117" s="7" t="s">
        <v>38</v>
      </c>
      <c r="J117" s="7" t="s">
        <v>47</v>
      </c>
      <c r="K117" s="7" t="s">
        <v>30</v>
      </c>
      <c r="L117" s="13">
        <v>1080</v>
      </c>
      <c r="M117" s="13">
        <v>1080</v>
      </c>
      <c r="O117" s="24" t="str">
        <f>VLOOKUP(A117,'Item Master'!A:D,4,FALSE)</f>
        <v>SK</v>
      </c>
    </row>
    <row r="118" spans="1:15" hidden="1" x14ac:dyDescent="0.25">
      <c r="A118" s="3" t="s">
        <v>203</v>
      </c>
      <c r="B118" s="3" t="s">
        <v>204</v>
      </c>
      <c r="C118" s="7" t="s">
        <v>29</v>
      </c>
      <c r="D118" s="7" t="s">
        <v>262</v>
      </c>
      <c r="E118" s="7" t="s">
        <v>27</v>
      </c>
      <c r="F118" s="7" t="s">
        <v>31</v>
      </c>
      <c r="G118" s="7" t="s">
        <v>263</v>
      </c>
      <c r="H118" s="7" t="s">
        <v>37</v>
      </c>
      <c r="I118" s="7" t="s">
        <v>38</v>
      </c>
      <c r="J118" s="7" t="s">
        <v>47</v>
      </c>
      <c r="K118" s="7" t="s">
        <v>30</v>
      </c>
      <c r="L118" s="13">
        <v>888</v>
      </c>
      <c r="M118" s="13">
        <v>888</v>
      </c>
      <c r="O118" s="24" t="str">
        <f>VLOOKUP(A118,'Item Master'!A:D,4,FALSE)</f>
        <v>SK</v>
      </c>
    </row>
    <row r="119" spans="1:15" hidden="1" x14ac:dyDescent="0.25">
      <c r="A119" s="3" t="s">
        <v>203</v>
      </c>
      <c r="B119" s="3" t="s">
        <v>204</v>
      </c>
      <c r="C119" s="7" t="s">
        <v>29</v>
      </c>
      <c r="D119" s="7" t="s">
        <v>78</v>
      </c>
      <c r="E119" s="7" t="s">
        <v>27</v>
      </c>
      <c r="F119" s="7" t="s">
        <v>31</v>
      </c>
      <c r="G119" s="7" t="s">
        <v>79</v>
      </c>
      <c r="H119" s="7" t="s">
        <v>80</v>
      </c>
      <c r="I119" s="7" t="s">
        <v>81</v>
      </c>
      <c r="J119" s="7" t="s">
        <v>47</v>
      </c>
      <c r="K119" s="7" t="s">
        <v>30</v>
      </c>
      <c r="L119" s="13">
        <v>96</v>
      </c>
      <c r="M119" s="13">
        <v>96</v>
      </c>
      <c r="O119" s="24" t="str">
        <f>VLOOKUP(A119,'Item Master'!A:D,4,FALSE)</f>
        <v>SK</v>
      </c>
    </row>
    <row r="120" spans="1:15" hidden="1" x14ac:dyDescent="0.25">
      <c r="A120" s="3" t="s">
        <v>203</v>
      </c>
      <c r="B120" s="3" t="s">
        <v>204</v>
      </c>
      <c r="C120" s="7" t="s">
        <v>29</v>
      </c>
      <c r="D120" s="7" t="s">
        <v>82</v>
      </c>
      <c r="E120" s="7" t="s">
        <v>27</v>
      </c>
      <c r="F120" s="7" t="s">
        <v>31</v>
      </c>
      <c r="G120" s="7" t="s">
        <v>83</v>
      </c>
      <c r="H120" s="7" t="s">
        <v>80</v>
      </c>
      <c r="I120" s="7" t="s">
        <v>81</v>
      </c>
      <c r="J120" s="7" t="s">
        <v>47</v>
      </c>
      <c r="K120" s="7" t="s">
        <v>30</v>
      </c>
      <c r="L120" s="13">
        <v>72</v>
      </c>
      <c r="M120" s="13">
        <v>72</v>
      </c>
      <c r="O120" s="24" t="str">
        <f>VLOOKUP(A120,'Item Master'!A:D,4,FALSE)</f>
        <v>SK</v>
      </c>
    </row>
    <row r="121" spans="1:15" hidden="1" x14ac:dyDescent="0.25">
      <c r="A121" s="3" t="s">
        <v>203</v>
      </c>
      <c r="B121" s="3" t="s">
        <v>204</v>
      </c>
      <c r="C121" s="7" t="s">
        <v>29</v>
      </c>
      <c r="D121" s="7" t="s">
        <v>264</v>
      </c>
      <c r="E121" s="7" t="s">
        <v>27</v>
      </c>
      <c r="F121" s="7" t="s">
        <v>31</v>
      </c>
      <c r="G121" s="7" t="s">
        <v>265</v>
      </c>
      <c r="H121" s="7" t="s">
        <v>37</v>
      </c>
      <c r="I121" s="7" t="s">
        <v>38</v>
      </c>
      <c r="J121" s="7" t="s">
        <v>47</v>
      </c>
      <c r="K121" s="7" t="s">
        <v>30</v>
      </c>
      <c r="L121" s="13">
        <v>648</v>
      </c>
      <c r="M121" s="13">
        <v>648</v>
      </c>
      <c r="O121" s="24" t="str">
        <f>VLOOKUP(A121,'Item Master'!A:D,4,FALSE)</f>
        <v>SK</v>
      </c>
    </row>
    <row r="122" spans="1:15" hidden="1" x14ac:dyDescent="0.25">
      <c r="A122" s="3" t="s">
        <v>203</v>
      </c>
      <c r="B122" s="3" t="s">
        <v>204</v>
      </c>
      <c r="C122" s="7" t="s">
        <v>29</v>
      </c>
      <c r="D122" s="7" t="s">
        <v>266</v>
      </c>
      <c r="E122" s="7" t="s">
        <v>27</v>
      </c>
      <c r="F122" s="7" t="s">
        <v>31</v>
      </c>
      <c r="G122" s="7" t="s">
        <v>267</v>
      </c>
      <c r="H122" s="7" t="s">
        <v>32</v>
      </c>
      <c r="I122" s="7" t="s">
        <v>33</v>
      </c>
      <c r="J122" s="7" t="s">
        <v>47</v>
      </c>
      <c r="K122" s="7" t="s">
        <v>30</v>
      </c>
      <c r="L122" s="13">
        <v>3720</v>
      </c>
      <c r="M122" s="13">
        <v>3720</v>
      </c>
      <c r="O122" s="24" t="str">
        <f>VLOOKUP(A122,'Item Master'!A:D,4,FALSE)</f>
        <v>SK</v>
      </c>
    </row>
    <row r="123" spans="1:15" hidden="1" x14ac:dyDescent="0.25">
      <c r="A123" s="3" t="s">
        <v>203</v>
      </c>
      <c r="B123" s="3" t="s">
        <v>204</v>
      </c>
      <c r="C123" s="7" t="s">
        <v>29</v>
      </c>
      <c r="D123" s="7" t="s">
        <v>268</v>
      </c>
      <c r="E123" s="7" t="s">
        <v>27</v>
      </c>
      <c r="F123" s="7" t="s">
        <v>31</v>
      </c>
      <c r="G123" s="7" t="s">
        <v>269</v>
      </c>
      <c r="H123" s="7" t="s">
        <v>52</v>
      </c>
      <c r="I123" s="7" t="s">
        <v>53</v>
      </c>
      <c r="J123" s="7" t="s">
        <v>47</v>
      </c>
      <c r="K123" s="7" t="s">
        <v>30</v>
      </c>
      <c r="L123" s="13">
        <v>1200</v>
      </c>
      <c r="M123" s="13">
        <v>1200</v>
      </c>
      <c r="O123" s="24" t="str">
        <f>VLOOKUP(A123,'Item Master'!A:D,4,FALSE)</f>
        <v>SK</v>
      </c>
    </row>
    <row r="124" spans="1:15" hidden="1" x14ac:dyDescent="0.25">
      <c r="A124" s="3" t="s">
        <v>203</v>
      </c>
      <c r="B124" s="3" t="s">
        <v>204</v>
      </c>
      <c r="C124" s="7" t="s">
        <v>29</v>
      </c>
      <c r="D124" s="7" t="s">
        <v>270</v>
      </c>
      <c r="E124" s="7" t="s">
        <v>27</v>
      </c>
      <c r="F124" s="7" t="s">
        <v>31</v>
      </c>
      <c r="G124" s="7" t="s">
        <v>271</v>
      </c>
      <c r="H124" s="7" t="s">
        <v>272</v>
      </c>
      <c r="I124" s="7" t="s">
        <v>273</v>
      </c>
      <c r="J124" s="7" t="s">
        <v>47</v>
      </c>
      <c r="K124" s="7" t="s">
        <v>30</v>
      </c>
      <c r="L124" s="13">
        <v>264</v>
      </c>
      <c r="M124" s="13">
        <v>264</v>
      </c>
      <c r="O124" s="24" t="str">
        <f>VLOOKUP(A124,'Item Master'!A:D,4,FALSE)</f>
        <v>SK</v>
      </c>
    </row>
    <row r="125" spans="1:15" hidden="1" x14ac:dyDescent="0.25">
      <c r="A125" s="3" t="s">
        <v>203</v>
      </c>
      <c r="B125" s="3" t="s">
        <v>204</v>
      </c>
      <c r="C125" s="7" t="s">
        <v>29</v>
      </c>
      <c r="D125" s="7" t="s">
        <v>86</v>
      </c>
      <c r="E125" s="7" t="s">
        <v>27</v>
      </c>
      <c r="F125" s="7" t="s">
        <v>31</v>
      </c>
      <c r="G125" s="7" t="s">
        <v>87</v>
      </c>
      <c r="H125" s="7" t="s">
        <v>88</v>
      </c>
      <c r="I125" s="7" t="s">
        <v>89</v>
      </c>
      <c r="J125" s="7" t="s">
        <v>47</v>
      </c>
      <c r="K125" s="7" t="s">
        <v>30</v>
      </c>
      <c r="L125" s="13">
        <v>288</v>
      </c>
      <c r="M125" s="13">
        <v>288</v>
      </c>
      <c r="O125" s="24" t="str">
        <f>VLOOKUP(A125,'Item Master'!A:D,4,FALSE)</f>
        <v>SK</v>
      </c>
    </row>
    <row r="126" spans="1:15" hidden="1" x14ac:dyDescent="0.25">
      <c r="A126" s="3" t="s">
        <v>203</v>
      </c>
      <c r="B126" s="3" t="s">
        <v>204</v>
      </c>
      <c r="C126" s="7" t="s">
        <v>29</v>
      </c>
      <c r="D126" s="7" t="s">
        <v>90</v>
      </c>
      <c r="E126" s="7" t="s">
        <v>27</v>
      </c>
      <c r="F126" s="7" t="s">
        <v>31</v>
      </c>
      <c r="G126" s="7" t="s">
        <v>91</v>
      </c>
      <c r="H126" s="7" t="s">
        <v>41</v>
      </c>
      <c r="I126" s="7" t="s">
        <v>42</v>
      </c>
      <c r="J126" s="7" t="s">
        <v>47</v>
      </c>
      <c r="K126" s="7" t="s">
        <v>30</v>
      </c>
      <c r="L126" s="13">
        <v>1392</v>
      </c>
      <c r="M126" s="13">
        <v>1392</v>
      </c>
      <c r="O126" s="24" t="str">
        <f>VLOOKUP(A126,'Item Master'!A:D,4,FALSE)</f>
        <v>SK</v>
      </c>
    </row>
    <row r="127" spans="1:15" hidden="1" x14ac:dyDescent="0.25">
      <c r="A127" s="3" t="s">
        <v>203</v>
      </c>
      <c r="B127" s="3" t="s">
        <v>204</v>
      </c>
      <c r="C127" s="7" t="s">
        <v>29</v>
      </c>
      <c r="D127" s="7" t="s">
        <v>92</v>
      </c>
      <c r="E127" s="7" t="s">
        <v>27</v>
      </c>
      <c r="F127" s="7" t="s">
        <v>31</v>
      </c>
      <c r="G127" s="7" t="s">
        <v>93</v>
      </c>
      <c r="H127" s="7" t="s">
        <v>41</v>
      </c>
      <c r="I127" s="7" t="s">
        <v>42</v>
      </c>
      <c r="J127" s="7" t="s">
        <v>47</v>
      </c>
      <c r="K127" s="7" t="s">
        <v>30</v>
      </c>
      <c r="L127" s="13">
        <v>528</v>
      </c>
      <c r="M127" s="13">
        <v>528</v>
      </c>
      <c r="O127" s="24" t="str">
        <f>VLOOKUP(A127,'Item Master'!A:D,4,FALSE)</f>
        <v>SK</v>
      </c>
    </row>
    <row r="128" spans="1:15" hidden="1" x14ac:dyDescent="0.25">
      <c r="A128" s="3" t="s">
        <v>203</v>
      </c>
      <c r="B128" s="3" t="s">
        <v>204</v>
      </c>
      <c r="C128" s="7" t="s">
        <v>29</v>
      </c>
      <c r="D128" s="7" t="s">
        <v>94</v>
      </c>
      <c r="E128" s="7" t="s">
        <v>27</v>
      </c>
      <c r="F128" s="7" t="s">
        <v>31</v>
      </c>
      <c r="G128" s="7" t="s">
        <v>95</v>
      </c>
      <c r="H128" s="7" t="s">
        <v>41</v>
      </c>
      <c r="I128" s="7" t="s">
        <v>42</v>
      </c>
      <c r="J128" s="7" t="s">
        <v>47</v>
      </c>
      <c r="K128" s="7" t="s">
        <v>30</v>
      </c>
      <c r="L128" s="13">
        <v>48</v>
      </c>
      <c r="M128" s="13">
        <v>48</v>
      </c>
      <c r="O128" s="24" t="str">
        <f>VLOOKUP(A128,'Item Master'!A:D,4,FALSE)</f>
        <v>SK</v>
      </c>
    </row>
    <row r="129" spans="1:15" hidden="1" x14ac:dyDescent="0.25">
      <c r="A129" s="3" t="s">
        <v>203</v>
      </c>
      <c r="B129" s="3" t="s">
        <v>204</v>
      </c>
      <c r="C129" s="7" t="s">
        <v>29</v>
      </c>
      <c r="D129" s="7" t="s">
        <v>274</v>
      </c>
      <c r="E129" s="7" t="s">
        <v>27</v>
      </c>
      <c r="F129" s="7" t="s">
        <v>31</v>
      </c>
      <c r="G129" s="7" t="s">
        <v>275</v>
      </c>
      <c r="H129" s="7" t="s">
        <v>37</v>
      </c>
      <c r="I129" s="7" t="s">
        <v>38</v>
      </c>
      <c r="J129" s="7" t="s">
        <v>47</v>
      </c>
      <c r="K129" s="7" t="s">
        <v>30</v>
      </c>
      <c r="L129" s="13">
        <v>1464</v>
      </c>
      <c r="M129" s="13">
        <v>1464</v>
      </c>
      <c r="O129" s="24" t="str">
        <f>VLOOKUP(A129,'Item Master'!A:D,4,FALSE)</f>
        <v>SK</v>
      </c>
    </row>
    <row r="130" spans="1:15" hidden="1" x14ac:dyDescent="0.25">
      <c r="A130" s="3" t="s">
        <v>203</v>
      </c>
      <c r="B130" s="3" t="s">
        <v>204</v>
      </c>
      <c r="C130" s="7" t="s">
        <v>29</v>
      </c>
      <c r="D130" s="7" t="s">
        <v>276</v>
      </c>
      <c r="E130" s="7" t="s">
        <v>27</v>
      </c>
      <c r="F130" s="7" t="s">
        <v>31</v>
      </c>
      <c r="G130" s="7" t="s">
        <v>277</v>
      </c>
      <c r="H130" s="7" t="s">
        <v>37</v>
      </c>
      <c r="I130" s="7" t="s">
        <v>38</v>
      </c>
      <c r="J130" s="7" t="s">
        <v>47</v>
      </c>
      <c r="K130" s="7" t="s">
        <v>30</v>
      </c>
      <c r="L130" s="13">
        <v>480</v>
      </c>
      <c r="M130" s="13">
        <v>480</v>
      </c>
      <c r="O130" s="24" t="str">
        <f>VLOOKUP(A130,'Item Master'!A:D,4,FALSE)</f>
        <v>SK</v>
      </c>
    </row>
    <row r="131" spans="1:15" hidden="1" x14ac:dyDescent="0.25">
      <c r="A131" s="3" t="s">
        <v>203</v>
      </c>
      <c r="B131" s="3" t="s">
        <v>204</v>
      </c>
      <c r="C131" s="7" t="s">
        <v>29</v>
      </c>
      <c r="D131" s="7" t="s">
        <v>96</v>
      </c>
      <c r="E131" s="7" t="s">
        <v>27</v>
      </c>
      <c r="F131" s="7" t="s">
        <v>31</v>
      </c>
      <c r="G131" s="7" t="s">
        <v>97</v>
      </c>
      <c r="H131" s="7" t="s">
        <v>62</v>
      </c>
      <c r="I131" s="7" t="s">
        <v>63</v>
      </c>
      <c r="J131" s="7" t="s">
        <v>47</v>
      </c>
      <c r="K131" s="7" t="s">
        <v>30</v>
      </c>
      <c r="L131" s="13">
        <v>2160</v>
      </c>
      <c r="M131" s="13">
        <v>2160</v>
      </c>
      <c r="O131" s="24" t="str">
        <f>VLOOKUP(A131,'Item Master'!A:D,4,FALSE)</f>
        <v>SK</v>
      </c>
    </row>
    <row r="132" spans="1:15" hidden="1" x14ac:dyDescent="0.25">
      <c r="A132" s="3" t="s">
        <v>203</v>
      </c>
      <c r="B132" s="3" t="s">
        <v>204</v>
      </c>
      <c r="C132" s="7" t="s">
        <v>29</v>
      </c>
      <c r="D132" s="7" t="s">
        <v>98</v>
      </c>
      <c r="E132" s="7" t="s">
        <v>27</v>
      </c>
      <c r="F132" s="7" t="s">
        <v>31</v>
      </c>
      <c r="G132" s="7" t="s">
        <v>99</v>
      </c>
      <c r="H132" s="7" t="s">
        <v>62</v>
      </c>
      <c r="I132" s="7" t="s">
        <v>63</v>
      </c>
      <c r="J132" s="7" t="s">
        <v>47</v>
      </c>
      <c r="K132" s="7" t="s">
        <v>30</v>
      </c>
      <c r="L132" s="13">
        <v>720</v>
      </c>
      <c r="M132" s="13">
        <v>720</v>
      </c>
      <c r="O132" s="24" t="str">
        <f>VLOOKUP(A132,'Item Master'!A:D,4,FALSE)</f>
        <v>SK</v>
      </c>
    </row>
    <row r="133" spans="1:15" hidden="1" x14ac:dyDescent="0.25">
      <c r="A133" s="3" t="s">
        <v>203</v>
      </c>
      <c r="B133" s="3" t="s">
        <v>204</v>
      </c>
      <c r="C133" s="7" t="s">
        <v>29</v>
      </c>
      <c r="D133" s="7" t="s">
        <v>100</v>
      </c>
      <c r="E133" s="7" t="s">
        <v>27</v>
      </c>
      <c r="F133" s="7" t="s">
        <v>31</v>
      </c>
      <c r="G133" s="7" t="s">
        <v>101</v>
      </c>
      <c r="H133" s="7" t="s">
        <v>62</v>
      </c>
      <c r="I133" s="7" t="s">
        <v>63</v>
      </c>
      <c r="J133" s="7" t="s">
        <v>47</v>
      </c>
      <c r="K133" s="7" t="s">
        <v>30</v>
      </c>
      <c r="L133" s="13">
        <v>1440</v>
      </c>
      <c r="M133" s="13">
        <v>1440</v>
      </c>
      <c r="O133" s="24" t="str">
        <f>VLOOKUP(A133,'Item Master'!A:D,4,FALSE)</f>
        <v>SK</v>
      </c>
    </row>
    <row r="134" spans="1:15" hidden="1" x14ac:dyDescent="0.25">
      <c r="A134" s="3" t="s">
        <v>203</v>
      </c>
      <c r="B134" s="3" t="s">
        <v>204</v>
      </c>
      <c r="C134" s="7" t="s">
        <v>29</v>
      </c>
      <c r="D134" s="7" t="s">
        <v>102</v>
      </c>
      <c r="E134" s="7" t="s">
        <v>27</v>
      </c>
      <c r="F134" s="7" t="s">
        <v>31</v>
      </c>
      <c r="G134" s="7" t="s">
        <v>103</v>
      </c>
      <c r="H134" s="7" t="s">
        <v>62</v>
      </c>
      <c r="I134" s="7" t="s">
        <v>63</v>
      </c>
      <c r="J134" s="7" t="s">
        <v>47</v>
      </c>
      <c r="K134" s="7" t="s">
        <v>30</v>
      </c>
      <c r="L134" s="13">
        <v>2400</v>
      </c>
      <c r="M134" s="13">
        <v>2400</v>
      </c>
      <c r="O134" s="24" t="str">
        <f>VLOOKUP(A134,'Item Master'!A:D,4,FALSE)</f>
        <v>SK</v>
      </c>
    </row>
    <row r="135" spans="1:15" hidden="1" x14ac:dyDescent="0.25">
      <c r="A135" s="3" t="s">
        <v>203</v>
      </c>
      <c r="B135" s="3" t="s">
        <v>204</v>
      </c>
      <c r="C135" s="7" t="s">
        <v>29</v>
      </c>
      <c r="D135" s="7" t="s">
        <v>104</v>
      </c>
      <c r="E135" s="7" t="s">
        <v>27</v>
      </c>
      <c r="F135" s="7" t="s">
        <v>31</v>
      </c>
      <c r="G135" s="7" t="s">
        <v>105</v>
      </c>
      <c r="H135" s="7" t="s">
        <v>62</v>
      </c>
      <c r="I135" s="7" t="s">
        <v>63</v>
      </c>
      <c r="J135" s="7" t="s">
        <v>47</v>
      </c>
      <c r="K135" s="7" t="s">
        <v>30</v>
      </c>
      <c r="L135" s="13">
        <v>1440</v>
      </c>
      <c r="M135" s="13">
        <v>1440</v>
      </c>
      <c r="O135" s="24" t="str">
        <f>VLOOKUP(A135,'Item Master'!A:D,4,FALSE)</f>
        <v>SK</v>
      </c>
    </row>
    <row r="136" spans="1:15" hidden="1" x14ac:dyDescent="0.25">
      <c r="A136" s="3" t="s">
        <v>203</v>
      </c>
      <c r="B136" s="3" t="s">
        <v>204</v>
      </c>
      <c r="C136" s="7" t="s">
        <v>29</v>
      </c>
      <c r="D136" s="7" t="s">
        <v>106</v>
      </c>
      <c r="E136" s="7" t="s">
        <v>27</v>
      </c>
      <c r="F136" s="7" t="s">
        <v>31</v>
      </c>
      <c r="G136" s="7" t="s">
        <v>107</v>
      </c>
      <c r="H136" s="7" t="s">
        <v>62</v>
      </c>
      <c r="I136" s="7" t="s">
        <v>63</v>
      </c>
      <c r="J136" s="7" t="s">
        <v>47</v>
      </c>
      <c r="K136" s="7" t="s">
        <v>30</v>
      </c>
      <c r="L136" s="13">
        <v>672</v>
      </c>
      <c r="M136" s="13">
        <v>672</v>
      </c>
      <c r="O136" s="24" t="str">
        <f>VLOOKUP(A136,'Item Master'!A:D,4,FALSE)</f>
        <v>SK</v>
      </c>
    </row>
    <row r="137" spans="1:15" hidden="1" x14ac:dyDescent="0.25">
      <c r="A137" s="3" t="s">
        <v>203</v>
      </c>
      <c r="B137" s="3" t="s">
        <v>204</v>
      </c>
      <c r="C137" s="7" t="s">
        <v>29</v>
      </c>
      <c r="D137" s="7" t="s">
        <v>108</v>
      </c>
      <c r="E137" s="7" t="s">
        <v>27</v>
      </c>
      <c r="F137" s="7" t="s">
        <v>31</v>
      </c>
      <c r="G137" s="7" t="s">
        <v>109</v>
      </c>
      <c r="H137" s="7" t="s">
        <v>62</v>
      </c>
      <c r="I137" s="7" t="s">
        <v>63</v>
      </c>
      <c r="J137" s="7" t="s">
        <v>47</v>
      </c>
      <c r="K137" s="7" t="s">
        <v>30</v>
      </c>
      <c r="L137" s="13">
        <v>192</v>
      </c>
      <c r="M137" s="13">
        <v>192</v>
      </c>
      <c r="O137" s="24" t="str">
        <f>VLOOKUP(A137,'Item Master'!A:D,4,FALSE)</f>
        <v>SK</v>
      </c>
    </row>
    <row r="138" spans="1:15" hidden="1" x14ac:dyDescent="0.25">
      <c r="A138" s="3" t="s">
        <v>203</v>
      </c>
      <c r="B138" s="3" t="s">
        <v>204</v>
      </c>
      <c r="C138" s="7" t="s">
        <v>29</v>
      </c>
      <c r="D138" s="7" t="s">
        <v>110</v>
      </c>
      <c r="E138" s="7" t="s">
        <v>27</v>
      </c>
      <c r="F138" s="7" t="s">
        <v>31</v>
      </c>
      <c r="G138" s="7" t="s">
        <v>111</v>
      </c>
      <c r="H138" s="7" t="s">
        <v>62</v>
      </c>
      <c r="I138" s="7" t="s">
        <v>63</v>
      </c>
      <c r="J138" s="7" t="s">
        <v>47</v>
      </c>
      <c r="K138" s="7" t="s">
        <v>30</v>
      </c>
      <c r="L138" s="13">
        <v>480</v>
      </c>
      <c r="M138" s="13">
        <v>480</v>
      </c>
      <c r="O138" s="24" t="str">
        <f>VLOOKUP(A138,'Item Master'!A:D,4,FALSE)</f>
        <v>SK</v>
      </c>
    </row>
    <row r="139" spans="1:15" hidden="1" x14ac:dyDescent="0.25">
      <c r="A139" s="3" t="s">
        <v>203</v>
      </c>
      <c r="B139" s="3" t="s">
        <v>204</v>
      </c>
      <c r="C139" s="7" t="s">
        <v>29</v>
      </c>
      <c r="D139" s="7" t="s">
        <v>112</v>
      </c>
      <c r="E139" s="7" t="s">
        <v>27</v>
      </c>
      <c r="F139" s="7" t="s">
        <v>31</v>
      </c>
      <c r="G139" s="7" t="s">
        <v>113</v>
      </c>
      <c r="H139" s="7" t="s">
        <v>62</v>
      </c>
      <c r="I139" s="7" t="s">
        <v>63</v>
      </c>
      <c r="J139" s="7" t="s">
        <v>47</v>
      </c>
      <c r="K139" s="7" t="s">
        <v>30</v>
      </c>
      <c r="L139" s="13">
        <v>3360</v>
      </c>
      <c r="M139" s="13">
        <v>3360</v>
      </c>
      <c r="O139" s="24" t="str">
        <f>VLOOKUP(A139,'Item Master'!A:D,4,FALSE)</f>
        <v>SK</v>
      </c>
    </row>
    <row r="140" spans="1:15" hidden="1" x14ac:dyDescent="0.25">
      <c r="A140" s="3" t="s">
        <v>203</v>
      </c>
      <c r="B140" s="3" t="s">
        <v>204</v>
      </c>
      <c r="C140" s="7" t="s">
        <v>29</v>
      </c>
      <c r="D140" s="7" t="s">
        <v>278</v>
      </c>
      <c r="E140" s="7" t="s">
        <v>27</v>
      </c>
      <c r="F140" s="7" t="s">
        <v>31</v>
      </c>
      <c r="G140" s="7" t="s">
        <v>279</v>
      </c>
      <c r="H140" s="7" t="s">
        <v>37</v>
      </c>
      <c r="I140" s="7" t="s">
        <v>38</v>
      </c>
      <c r="J140" s="7" t="s">
        <v>47</v>
      </c>
      <c r="K140" s="7" t="s">
        <v>30</v>
      </c>
      <c r="L140" s="13">
        <v>504</v>
      </c>
      <c r="M140" s="13">
        <v>504</v>
      </c>
      <c r="O140" s="24" t="str">
        <f>VLOOKUP(A140,'Item Master'!A:D,4,FALSE)</f>
        <v>SK</v>
      </c>
    </row>
    <row r="141" spans="1:15" hidden="1" x14ac:dyDescent="0.25">
      <c r="A141" s="3" t="s">
        <v>203</v>
      </c>
      <c r="B141" s="3" t="s">
        <v>204</v>
      </c>
      <c r="C141" s="7" t="s">
        <v>29</v>
      </c>
      <c r="D141" s="7" t="s">
        <v>280</v>
      </c>
      <c r="E141" s="7" t="s">
        <v>27</v>
      </c>
      <c r="F141" s="7" t="s">
        <v>31</v>
      </c>
      <c r="G141" s="7" t="s">
        <v>281</v>
      </c>
      <c r="H141" s="7" t="s">
        <v>37</v>
      </c>
      <c r="I141" s="7" t="s">
        <v>38</v>
      </c>
      <c r="J141" s="7" t="s">
        <v>47</v>
      </c>
      <c r="K141" s="7" t="s">
        <v>30</v>
      </c>
      <c r="L141" s="13">
        <v>528</v>
      </c>
      <c r="M141" s="13">
        <v>528</v>
      </c>
      <c r="O141" s="24" t="str">
        <f>VLOOKUP(A141,'Item Master'!A:D,4,FALSE)</f>
        <v>SK</v>
      </c>
    </row>
    <row r="142" spans="1:15" hidden="1" x14ac:dyDescent="0.25">
      <c r="A142" s="3" t="s">
        <v>203</v>
      </c>
      <c r="B142" s="3" t="s">
        <v>204</v>
      </c>
      <c r="C142" s="7" t="s">
        <v>29</v>
      </c>
      <c r="D142" s="7" t="s">
        <v>282</v>
      </c>
      <c r="E142" s="7" t="s">
        <v>27</v>
      </c>
      <c r="F142" s="7" t="s">
        <v>31</v>
      </c>
      <c r="G142" s="7" t="s">
        <v>283</v>
      </c>
      <c r="H142" s="7" t="s">
        <v>32</v>
      </c>
      <c r="I142" s="7" t="s">
        <v>33</v>
      </c>
      <c r="J142" s="7" t="s">
        <v>47</v>
      </c>
      <c r="K142" s="7" t="s">
        <v>30</v>
      </c>
      <c r="L142" s="13">
        <v>432</v>
      </c>
      <c r="M142" s="13">
        <v>432</v>
      </c>
      <c r="O142" s="24" t="str">
        <f>VLOOKUP(A142,'Item Master'!A:D,4,FALSE)</f>
        <v>SK</v>
      </c>
    </row>
    <row r="143" spans="1:15" hidden="1" x14ac:dyDescent="0.25">
      <c r="A143" s="3" t="s">
        <v>203</v>
      </c>
      <c r="B143" s="3" t="s">
        <v>204</v>
      </c>
      <c r="C143" s="7" t="s">
        <v>29</v>
      </c>
      <c r="D143" s="7" t="s">
        <v>284</v>
      </c>
      <c r="E143" s="7" t="s">
        <v>27</v>
      </c>
      <c r="F143" s="7" t="s">
        <v>31</v>
      </c>
      <c r="G143" s="7" t="s">
        <v>285</v>
      </c>
      <c r="H143" s="7" t="s">
        <v>37</v>
      </c>
      <c r="I143" s="7" t="s">
        <v>38</v>
      </c>
      <c r="J143" s="7" t="s">
        <v>47</v>
      </c>
      <c r="K143" s="7" t="s">
        <v>30</v>
      </c>
      <c r="L143" s="13">
        <v>480</v>
      </c>
      <c r="M143" s="13">
        <v>480</v>
      </c>
      <c r="O143" s="24" t="str">
        <f>VLOOKUP(A143,'Item Master'!A:D,4,FALSE)</f>
        <v>SK</v>
      </c>
    </row>
    <row r="144" spans="1:15" hidden="1" x14ac:dyDescent="0.25">
      <c r="A144" s="3" t="s">
        <v>203</v>
      </c>
      <c r="B144" s="3" t="s">
        <v>204</v>
      </c>
      <c r="C144" s="7" t="s">
        <v>29</v>
      </c>
      <c r="D144" s="7" t="s">
        <v>286</v>
      </c>
      <c r="E144" s="7" t="s">
        <v>27</v>
      </c>
      <c r="F144" s="7" t="s">
        <v>31</v>
      </c>
      <c r="G144" s="7" t="s">
        <v>287</v>
      </c>
      <c r="H144" s="7" t="s">
        <v>52</v>
      </c>
      <c r="I144" s="7" t="s">
        <v>53</v>
      </c>
      <c r="J144" s="7" t="s">
        <v>47</v>
      </c>
      <c r="K144" s="7" t="s">
        <v>30</v>
      </c>
      <c r="L144" s="13">
        <v>2880</v>
      </c>
      <c r="M144" s="13">
        <v>2880</v>
      </c>
      <c r="O144" s="24" t="str">
        <f>VLOOKUP(A144,'Item Master'!A:D,4,FALSE)</f>
        <v>SK</v>
      </c>
    </row>
    <row r="145" spans="1:15" hidden="1" x14ac:dyDescent="0.25">
      <c r="A145" s="3" t="s">
        <v>203</v>
      </c>
      <c r="B145" s="3" t="s">
        <v>204</v>
      </c>
      <c r="C145" s="7" t="s">
        <v>29</v>
      </c>
      <c r="D145" s="7" t="s">
        <v>288</v>
      </c>
      <c r="E145" s="7" t="s">
        <v>27</v>
      </c>
      <c r="F145" s="7" t="s">
        <v>31</v>
      </c>
      <c r="G145" s="7" t="s">
        <v>289</v>
      </c>
      <c r="H145" s="7" t="s">
        <v>37</v>
      </c>
      <c r="I145" s="7" t="s">
        <v>38</v>
      </c>
      <c r="J145" s="7" t="s">
        <v>47</v>
      </c>
      <c r="K145" s="7" t="s">
        <v>30</v>
      </c>
      <c r="L145" s="13">
        <v>264</v>
      </c>
      <c r="M145" s="13">
        <v>264</v>
      </c>
      <c r="O145" s="24" t="str">
        <f>VLOOKUP(A145,'Item Master'!A:D,4,FALSE)</f>
        <v>SK</v>
      </c>
    </row>
    <row r="146" spans="1:15" hidden="1" x14ac:dyDescent="0.25">
      <c r="A146" s="3" t="s">
        <v>203</v>
      </c>
      <c r="B146" s="3" t="s">
        <v>204</v>
      </c>
      <c r="C146" s="7" t="s">
        <v>29</v>
      </c>
      <c r="D146" s="7" t="s">
        <v>290</v>
      </c>
      <c r="E146" s="7" t="s">
        <v>27</v>
      </c>
      <c r="F146" s="7" t="s">
        <v>31</v>
      </c>
      <c r="G146" s="7" t="s">
        <v>291</v>
      </c>
      <c r="H146" s="7" t="s">
        <v>37</v>
      </c>
      <c r="I146" s="7" t="s">
        <v>38</v>
      </c>
      <c r="J146" s="7" t="s">
        <v>47</v>
      </c>
      <c r="K146" s="7" t="s">
        <v>30</v>
      </c>
      <c r="L146" s="13">
        <v>408</v>
      </c>
      <c r="M146" s="13">
        <v>408</v>
      </c>
      <c r="O146" s="24" t="str">
        <f>VLOOKUP(A146,'Item Master'!A:D,4,FALSE)</f>
        <v>SK</v>
      </c>
    </row>
    <row r="147" spans="1:15" hidden="1" x14ac:dyDescent="0.25">
      <c r="A147" s="3" t="s">
        <v>203</v>
      </c>
      <c r="B147" s="3" t="s">
        <v>204</v>
      </c>
      <c r="C147" s="7" t="s">
        <v>29</v>
      </c>
      <c r="D147" s="7" t="s">
        <v>114</v>
      </c>
      <c r="E147" s="7" t="s">
        <v>27</v>
      </c>
      <c r="F147" s="7" t="s">
        <v>31</v>
      </c>
      <c r="G147" s="7" t="s">
        <v>115</v>
      </c>
      <c r="H147" s="7" t="s">
        <v>41</v>
      </c>
      <c r="I147" s="7" t="s">
        <v>42</v>
      </c>
      <c r="J147" s="7" t="s">
        <v>47</v>
      </c>
      <c r="K147" s="7" t="s">
        <v>30</v>
      </c>
      <c r="L147" s="13">
        <v>264</v>
      </c>
      <c r="M147" s="13">
        <v>264</v>
      </c>
      <c r="O147" s="24" t="str">
        <f>VLOOKUP(A147,'Item Master'!A:D,4,FALSE)</f>
        <v>SK</v>
      </c>
    </row>
    <row r="148" spans="1:15" hidden="1" x14ac:dyDescent="0.25">
      <c r="A148" s="3" t="s">
        <v>203</v>
      </c>
      <c r="B148" s="3" t="s">
        <v>204</v>
      </c>
      <c r="C148" s="7" t="s">
        <v>29</v>
      </c>
      <c r="D148" s="7" t="s">
        <v>292</v>
      </c>
      <c r="E148" s="7" t="s">
        <v>27</v>
      </c>
      <c r="F148" s="7" t="s">
        <v>31</v>
      </c>
      <c r="G148" s="7" t="s">
        <v>293</v>
      </c>
      <c r="H148" s="7" t="s">
        <v>37</v>
      </c>
      <c r="I148" s="7" t="s">
        <v>38</v>
      </c>
      <c r="J148" s="7" t="s">
        <v>47</v>
      </c>
      <c r="K148" s="7" t="s">
        <v>30</v>
      </c>
      <c r="L148" s="13">
        <v>408</v>
      </c>
      <c r="M148" s="13">
        <v>408</v>
      </c>
      <c r="O148" s="24" t="str">
        <f>VLOOKUP(A148,'Item Master'!A:D,4,FALSE)</f>
        <v>SK</v>
      </c>
    </row>
    <row r="149" spans="1:15" hidden="1" x14ac:dyDescent="0.25">
      <c r="A149" s="3" t="s">
        <v>203</v>
      </c>
      <c r="B149" s="3" t="s">
        <v>204</v>
      </c>
      <c r="C149" s="7" t="s">
        <v>29</v>
      </c>
      <c r="D149" s="7" t="s">
        <v>116</v>
      </c>
      <c r="E149" s="7" t="s">
        <v>27</v>
      </c>
      <c r="F149" s="7" t="s">
        <v>31</v>
      </c>
      <c r="G149" s="7" t="s">
        <v>117</v>
      </c>
      <c r="H149" s="7" t="s">
        <v>118</v>
      </c>
      <c r="I149" s="7" t="s">
        <v>119</v>
      </c>
      <c r="J149" s="7" t="s">
        <v>47</v>
      </c>
      <c r="K149" s="7" t="s">
        <v>30</v>
      </c>
      <c r="L149" s="13">
        <v>744</v>
      </c>
      <c r="M149" s="13">
        <v>744</v>
      </c>
      <c r="O149" s="24" t="str">
        <f>VLOOKUP(A149,'Item Master'!A:D,4,FALSE)</f>
        <v>SK</v>
      </c>
    </row>
    <row r="150" spans="1:15" hidden="1" x14ac:dyDescent="0.25">
      <c r="A150" s="3" t="s">
        <v>203</v>
      </c>
      <c r="B150" s="3" t="s">
        <v>204</v>
      </c>
      <c r="C150" s="7" t="s">
        <v>29</v>
      </c>
      <c r="D150" s="7" t="s">
        <v>120</v>
      </c>
      <c r="E150" s="7" t="s">
        <v>27</v>
      </c>
      <c r="F150" s="7" t="s">
        <v>31</v>
      </c>
      <c r="G150" s="7" t="s">
        <v>121</v>
      </c>
      <c r="H150" s="7" t="s">
        <v>118</v>
      </c>
      <c r="I150" s="7" t="s">
        <v>119</v>
      </c>
      <c r="J150" s="7" t="s">
        <v>47</v>
      </c>
      <c r="K150" s="7" t="s">
        <v>30</v>
      </c>
      <c r="L150" s="13">
        <v>576</v>
      </c>
      <c r="M150" s="13">
        <v>576</v>
      </c>
      <c r="O150" s="24" t="str">
        <f>VLOOKUP(A150,'Item Master'!A:D,4,FALSE)</f>
        <v>SK</v>
      </c>
    </row>
    <row r="151" spans="1:15" hidden="1" x14ac:dyDescent="0.25">
      <c r="A151" s="3" t="s">
        <v>203</v>
      </c>
      <c r="B151" s="3" t="s">
        <v>204</v>
      </c>
      <c r="C151" s="7" t="s">
        <v>29</v>
      </c>
      <c r="D151" s="7" t="s">
        <v>122</v>
      </c>
      <c r="E151" s="7" t="s">
        <v>27</v>
      </c>
      <c r="F151" s="7" t="s">
        <v>31</v>
      </c>
      <c r="G151" s="7" t="s">
        <v>123</v>
      </c>
      <c r="H151" s="7" t="s">
        <v>62</v>
      </c>
      <c r="I151" s="7" t="s">
        <v>63</v>
      </c>
      <c r="J151" s="7" t="s">
        <v>47</v>
      </c>
      <c r="K151" s="7" t="s">
        <v>30</v>
      </c>
      <c r="L151" s="13">
        <v>48</v>
      </c>
      <c r="M151" s="13">
        <v>48</v>
      </c>
      <c r="O151" s="24" t="str">
        <f>VLOOKUP(A151,'Item Master'!A:D,4,FALSE)</f>
        <v>SK</v>
      </c>
    </row>
    <row r="152" spans="1:15" hidden="1" x14ac:dyDescent="0.25">
      <c r="A152" s="3" t="s">
        <v>203</v>
      </c>
      <c r="B152" s="3" t="s">
        <v>204</v>
      </c>
      <c r="C152" s="7" t="s">
        <v>29</v>
      </c>
      <c r="D152" s="7" t="s">
        <v>294</v>
      </c>
      <c r="E152" s="7" t="s">
        <v>27</v>
      </c>
      <c r="F152" s="7" t="s">
        <v>31</v>
      </c>
      <c r="G152" s="7" t="s">
        <v>295</v>
      </c>
      <c r="H152" s="7" t="s">
        <v>37</v>
      </c>
      <c r="I152" s="7" t="s">
        <v>38</v>
      </c>
      <c r="J152" s="7" t="s">
        <v>47</v>
      </c>
      <c r="K152" s="7" t="s">
        <v>30</v>
      </c>
      <c r="L152" s="13">
        <v>1440</v>
      </c>
      <c r="M152" s="13">
        <v>1440</v>
      </c>
      <c r="O152" s="24" t="str">
        <f>VLOOKUP(A152,'Item Master'!A:D,4,FALSE)</f>
        <v>SK</v>
      </c>
    </row>
    <row r="153" spans="1:15" hidden="1" x14ac:dyDescent="0.25">
      <c r="A153" s="3" t="s">
        <v>203</v>
      </c>
      <c r="B153" s="3" t="s">
        <v>204</v>
      </c>
      <c r="C153" s="7" t="s">
        <v>29</v>
      </c>
      <c r="D153" s="7" t="s">
        <v>296</v>
      </c>
      <c r="E153" s="7" t="s">
        <v>27</v>
      </c>
      <c r="F153" s="7" t="s">
        <v>31</v>
      </c>
      <c r="G153" s="7" t="s">
        <v>297</v>
      </c>
      <c r="H153" s="7" t="s">
        <v>162</v>
      </c>
      <c r="I153" s="7" t="s">
        <v>163</v>
      </c>
      <c r="J153" s="7" t="s">
        <v>47</v>
      </c>
      <c r="K153" s="7" t="s">
        <v>30</v>
      </c>
      <c r="L153" s="13">
        <v>96</v>
      </c>
      <c r="M153" s="13">
        <v>96</v>
      </c>
      <c r="O153" s="24" t="str">
        <f>VLOOKUP(A153,'Item Master'!A:D,4,FALSE)</f>
        <v>SK</v>
      </c>
    </row>
    <row r="154" spans="1:15" hidden="1" x14ac:dyDescent="0.25">
      <c r="A154" s="3" t="s">
        <v>203</v>
      </c>
      <c r="B154" s="3" t="s">
        <v>204</v>
      </c>
      <c r="C154" s="7" t="s">
        <v>29</v>
      </c>
      <c r="D154" s="7" t="s">
        <v>298</v>
      </c>
      <c r="E154" s="7" t="s">
        <v>27</v>
      </c>
      <c r="F154" s="7" t="s">
        <v>31</v>
      </c>
      <c r="G154" s="7" t="s">
        <v>299</v>
      </c>
      <c r="H154" s="7" t="s">
        <v>52</v>
      </c>
      <c r="I154" s="7" t="s">
        <v>53</v>
      </c>
      <c r="J154" s="7" t="s">
        <v>47</v>
      </c>
      <c r="K154" s="7" t="s">
        <v>30</v>
      </c>
      <c r="L154" s="13">
        <v>480</v>
      </c>
      <c r="M154" s="13">
        <v>480</v>
      </c>
      <c r="O154" s="24" t="str">
        <f>VLOOKUP(A154,'Item Master'!A:D,4,FALSE)</f>
        <v>SK</v>
      </c>
    </row>
    <row r="155" spans="1:15" hidden="1" x14ac:dyDescent="0.25">
      <c r="A155" s="3" t="s">
        <v>203</v>
      </c>
      <c r="B155" s="3" t="s">
        <v>204</v>
      </c>
      <c r="C155" s="7" t="s">
        <v>29</v>
      </c>
      <c r="D155" s="7" t="s">
        <v>300</v>
      </c>
      <c r="E155" s="7" t="s">
        <v>27</v>
      </c>
      <c r="F155" s="7" t="s">
        <v>31</v>
      </c>
      <c r="G155" s="7" t="s">
        <v>301</v>
      </c>
      <c r="H155" s="7" t="s">
        <v>37</v>
      </c>
      <c r="I155" s="7" t="s">
        <v>38</v>
      </c>
      <c r="J155" s="7" t="s">
        <v>47</v>
      </c>
      <c r="K155" s="7" t="s">
        <v>30</v>
      </c>
      <c r="L155" s="13">
        <v>792</v>
      </c>
      <c r="M155" s="13">
        <v>792</v>
      </c>
      <c r="O155" s="24" t="str">
        <f>VLOOKUP(A155,'Item Master'!A:D,4,FALSE)</f>
        <v>SK</v>
      </c>
    </row>
    <row r="156" spans="1:15" hidden="1" x14ac:dyDescent="0.25">
      <c r="A156" s="3" t="s">
        <v>203</v>
      </c>
      <c r="B156" s="3" t="s">
        <v>204</v>
      </c>
      <c r="C156" s="7" t="s">
        <v>29</v>
      </c>
      <c r="D156" s="7" t="s">
        <v>302</v>
      </c>
      <c r="E156" s="7" t="s">
        <v>27</v>
      </c>
      <c r="F156" s="7" t="s">
        <v>31</v>
      </c>
      <c r="G156" s="7" t="s">
        <v>303</v>
      </c>
      <c r="H156" s="7" t="s">
        <v>32</v>
      </c>
      <c r="I156" s="7" t="s">
        <v>33</v>
      </c>
      <c r="J156" s="7" t="s">
        <v>47</v>
      </c>
      <c r="K156" s="7" t="s">
        <v>30</v>
      </c>
      <c r="L156" s="13">
        <v>432</v>
      </c>
      <c r="M156" s="13">
        <v>432</v>
      </c>
      <c r="O156" s="24" t="str">
        <f>VLOOKUP(A156,'Item Master'!A:D,4,FALSE)</f>
        <v>SK</v>
      </c>
    </row>
    <row r="157" spans="1:15" hidden="1" x14ac:dyDescent="0.25">
      <c r="A157" s="3" t="s">
        <v>203</v>
      </c>
      <c r="B157" s="3" t="s">
        <v>204</v>
      </c>
      <c r="C157" s="7" t="s">
        <v>29</v>
      </c>
      <c r="D157" s="7" t="s">
        <v>304</v>
      </c>
      <c r="E157" s="7" t="s">
        <v>27</v>
      </c>
      <c r="F157" s="7" t="s">
        <v>31</v>
      </c>
      <c r="G157" s="7" t="s">
        <v>305</v>
      </c>
      <c r="H157" s="7" t="s">
        <v>37</v>
      </c>
      <c r="I157" s="7" t="s">
        <v>38</v>
      </c>
      <c r="J157" s="7" t="s">
        <v>47</v>
      </c>
      <c r="K157" s="7" t="s">
        <v>30</v>
      </c>
      <c r="L157" s="13">
        <v>2400</v>
      </c>
      <c r="M157" s="13">
        <v>2400</v>
      </c>
      <c r="O157" s="24" t="str">
        <f>VLOOKUP(A157,'Item Master'!A:D,4,FALSE)</f>
        <v>SK</v>
      </c>
    </row>
    <row r="158" spans="1:15" hidden="1" x14ac:dyDescent="0.25">
      <c r="A158" s="3" t="s">
        <v>203</v>
      </c>
      <c r="B158" s="3" t="s">
        <v>204</v>
      </c>
      <c r="C158" s="7" t="s">
        <v>29</v>
      </c>
      <c r="D158" s="7" t="s">
        <v>306</v>
      </c>
      <c r="E158" s="7" t="s">
        <v>27</v>
      </c>
      <c r="F158" s="7" t="s">
        <v>31</v>
      </c>
      <c r="G158" s="7" t="s">
        <v>307</v>
      </c>
      <c r="H158" s="7" t="s">
        <v>37</v>
      </c>
      <c r="I158" s="7" t="s">
        <v>38</v>
      </c>
      <c r="J158" s="7" t="s">
        <v>47</v>
      </c>
      <c r="K158" s="7" t="s">
        <v>30</v>
      </c>
      <c r="L158" s="13">
        <v>456</v>
      </c>
      <c r="M158" s="13">
        <v>456</v>
      </c>
      <c r="O158" s="24" t="str">
        <f>VLOOKUP(A158,'Item Master'!A:D,4,FALSE)</f>
        <v>SK</v>
      </c>
    </row>
    <row r="159" spans="1:15" hidden="1" x14ac:dyDescent="0.25">
      <c r="A159" s="3" t="s">
        <v>203</v>
      </c>
      <c r="B159" s="3" t="s">
        <v>204</v>
      </c>
      <c r="C159" s="7" t="s">
        <v>29</v>
      </c>
      <c r="D159" s="7" t="s">
        <v>124</v>
      </c>
      <c r="E159" s="7" t="s">
        <v>27</v>
      </c>
      <c r="F159" s="7" t="s">
        <v>31</v>
      </c>
      <c r="G159" s="7" t="s">
        <v>125</v>
      </c>
      <c r="H159" s="7" t="s">
        <v>41</v>
      </c>
      <c r="I159" s="7" t="s">
        <v>42</v>
      </c>
      <c r="J159" s="7" t="s">
        <v>47</v>
      </c>
      <c r="K159" s="7" t="s">
        <v>30</v>
      </c>
      <c r="L159" s="13">
        <v>480</v>
      </c>
      <c r="M159" s="13">
        <v>480</v>
      </c>
      <c r="O159" s="24" t="str">
        <f>VLOOKUP(A159,'Item Master'!A:D,4,FALSE)</f>
        <v>SK</v>
      </c>
    </row>
    <row r="160" spans="1:15" hidden="1" x14ac:dyDescent="0.25">
      <c r="A160" s="3" t="s">
        <v>203</v>
      </c>
      <c r="B160" s="3" t="s">
        <v>204</v>
      </c>
      <c r="C160" s="7" t="s">
        <v>29</v>
      </c>
      <c r="D160" s="7" t="s">
        <v>128</v>
      </c>
      <c r="E160" s="7" t="s">
        <v>27</v>
      </c>
      <c r="F160" s="7" t="s">
        <v>31</v>
      </c>
      <c r="G160" s="7" t="s">
        <v>129</v>
      </c>
      <c r="H160" s="7" t="s">
        <v>62</v>
      </c>
      <c r="I160" s="7" t="s">
        <v>63</v>
      </c>
      <c r="J160" s="7" t="s">
        <v>47</v>
      </c>
      <c r="K160" s="7" t="s">
        <v>30</v>
      </c>
      <c r="L160" s="13">
        <v>24456</v>
      </c>
      <c r="M160" s="13">
        <v>24456</v>
      </c>
      <c r="O160" s="24" t="str">
        <f>VLOOKUP(A160,'Item Master'!A:D,4,FALSE)</f>
        <v>SK</v>
      </c>
    </row>
    <row r="161" spans="1:15" hidden="1" x14ac:dyDescent="0.25">
      <c r="A161" s="3" t="s">
        <v>203</v>
      </c>
      <c r="B161" s="3" t="s">
        <v>204</v>
      </c>
      <c r="C161" s="7" t="s">
        <v>29</v>
      </c>
      <c r="D161" s="7" t="s">
        <v>130</v>
      </c>
      <c r="E161" s="7" t="s">
        <v>27</v>
      </c>
      <c r="F161" s="7" t="s">
        <v>31</v>
      </c>
      <c r="G161" s="7" t="s">
        <v>131</v>
      </c>
      <c r="H161" s="7" t="s">
        <v>37</v>
      </c>
      <c r="I161" s="7" t="s">
        <v>38</v>
      </c>
      <c r="J161" s="7" t="s">
        <v>47</v>
      </c>
      <c r="K161" s="7" t="s">
        <v>30</v>
      </c>
      <c r="L161" s="13">
        <v>960</v>
      </c>
      <c r="M161" s="13">
        <v>960</v>
      </c>
      <c r="O161" s="24" t="str">
        <f>VLOOKUP(A161,'Item Master'!A:D,4,FALSE)</f>
        <v>SK</v>
      </c>
    </row>
    <row r="162" spans="1:15" hidden="1" x14ac:dyDescent="0.25">
      <c r="A162" s="3" t="s">
        <v>203</v>
      </c>
      <c r="B162" s="3" t="s">
        <v>204</v>
      </c>
      <c r="C162" s="7" t="s">
        <v>29</v>
      </c>
      <c r="D162" s="7" t="s">
        <v>308</v>
      </c>
      <c r="E162" s="7" t="s">
        <v>27</v>
      </c>
      <c r="F162" s="7" t="s">
        <v>31</v>
      </c>
      <c r="G162" s="7" t="s">
        <v>309</v>
      </c>
      <c r="H162" s="7" t="s">
        <v>162</v>
      </c>
      <c r="I162" s="7" t="s">
        <v>163</v>
      </c>
      <c r="J162" s="7" t="s">
        <v>47</v>
      </c>
      <c r="K162" s="7" t="s">
        <v>30</v>
      </c>
      <c r="L162" s="13">
        <v>408</v>
      </c>
      <c r="M162" s="13">
        <v>408</v>
      </c>
      <c r="O162" s="24" t="str">
        <f>VLOOKUP(A162,'Item Master'!A:D,4,FALSE)</f>
        <v>SK</v>
      </c>
    </row>
    <row r="163" spans="1:15" hidden="1" x14ac:dyDescent="0.25">
      <c r="A163" s="3" t="s">
        <v>203</v>
      </c>
      <c r="B163" s="3" t="s">
        <v>204</v>
      </c>
      <c r="C163" s="7" t="s">
        <v>29</v>
      </c>
      <c r="D163" s="7" t="s">
        <v>132</v>
      </c>
      <c r="E163" s="7" t="s">
        <v>27</v>
      </c>
      <c r="F163" s="7" t="s">
        <v>31</v>
      </c>
      <c r="G163" s="7" t="s">
        <v>133</v>
      </c>
      <c r="H163" s="7" t="s">
        <v>80</v>
      </c>
      <c r="I163" s="7" t="s">
        <v>81</v>
      </c>
      <c r="J163" s="7" t="s">
        <v>47</v>
      </c>
      <c r="K163" s="7" t="s">
        <v>30</v>
      </c>
      <c r="L163" s="13">
        <v>24</v>
      </c>
      <c r="M163" s="13">
        <v>24</v>
      </c>
      <c r="O163" s="24" t="str">
        <f>VLOOKUP(A163,'Item Master'!A:D,4,FALSE)</f>
        <v>SK</v>
      </c>
    </row>
    <row r="164" spans="1:15" hidden="1" x14ac:dyDescent="0.25">
      <c r="A164" s="3" t="s">
        <v>203</v>
      </c>
      <c r="B164" s="3" t="s">
        <v>204</v>
      </c>
      <c r="C164" s="7" t="s">
        <v>29</v>
      </c>
      <c r="D164" s="7" t="s">
        <v>134</v>
      </c>
      <c r="E164" s="7" t="s">
        <v>27</v>
      </c>
      <c r="F164" s="7" t="s">
        <v>31</v>
      </c>
      <c r="G164" s="7" t="s">
        <v>135</v>
      </c>
      <c r="H164" s="7" t="s">
        <v>80</v>
      </c>
      <c r="I164" s="7" t="s">
        <v>81</v>
      </c>
      <c r="J164" s="7" t="s">
        <v>47</v>
      </c>
      <c r="K164" s="7" t="s">
        <v>30</v>
      </c>
      <c r="L164" s="13">
        <v>24</v>
      </c>
      <c r="M164" s="13">
        <v>24</v>
      </c>
      <c r="O164" s="24" t="str">
        <f>VLOOKUP(A164,'Item Master'!A:D,4,FALSE)</f>
        <v>SK</v>
      </c>
    </row>
    <row r="165" spans="1:15" hidden="1" x14ac:dyDescent="0.25">
      <c r="A165" s="3" t="s">
        <v>203</v>
      </c>
      <c r="B165" s="3" t="s">
        <v>204</v>
      </c>
      <c r="C165" s="7" t="s">
        <v>29</v>
      </c>
      <c r="D165" s="7" t="s">
        <v>310</v>
      </c>
      <c r="E165" s="7" t="s">
        <v>27</v>
      </c>
      <c r="F165" s="7" t="s">
        <v>31</v>
      </c>
      <c r="G165" s="7" t="s">
        <v>311</v>
      </c>
      <c r="H165" s="7" t="s">
        <v>32</v>
      </c>
      <c r="I165" s="7" t="s">
        <v>33</v>
      </c>
      <c r="J165" s="7" t="s">
        <v>47</v>
      </c>
      <c r="K165" s="7" t="s">
        <v>30</v>
      </c>
      <c r="L165" s="13">
        <v>2520</v>
      </c>
      <c r="M165" s="13">
        <v>2520</v>
      </c>
      <c r="O165" s="24" t="str">
        <f>VLOOKUP(A165,'Item Master'!A:D,4,FALSE)</f>
        <v>SK</v>
      </c>
    </row>
    <row r="166" spans="1:15" hidden="1" x14ac:dyDescent="0.25">
      <c r="A166" s="3" t="s">
        <v>203</v>
      </c>
      <c r="B166" s="3" t="s">
        <v>204</v>
      </c>
      <c r="C166" s="7" t="s">
        <v>29</v>
      </c>
      <c r="D166" s="7" t="s">
        <v>312</v>
      </c>
      <c r="E166" s="7" t="s">
        <v>27</v>
      </c>
      <c r="F166" s="7" t="s">
        <v>31</v>
      </c>
      <c r="G166" s="7" t="s">
        <v>313</v>
      </c>
      <c r="H166" s="7" t="s">
        <v>37</v>
      </c>
      <c r="I166" s="7" t="s">
        <v>38</v>
      </c>
      <c r="J166" s="7" t="s">
        <v>47</v>
      </c>
      <c r="K166" s="7" t="s">
        <v>30</v>
      </c>
      <c r="L166" s="13">
        <v>144</v>
      </c>
      <c r="M166" s="13">
        <v>144</v>
      </c>
      <c r="O166" s="24" t="str">
        <f>VLOOKUP(A166,'Item Master'!A:D,4,FALSE)</f>
        <v>SK</v>
      </c>
    </row>
    <row r="167" spans="1:15" hidden="1" x14ac:dyDescent="0.25">
      <c r="A167" s="3" t="s">
        <v>203</v>
      </c>
      <c r="B167" s="3" t="s">
        <v>204</v>
      </c>
      <c r="C167" s="7" t="s">
        <v>29</v>
      </c>
      <c r="D167" s="7" t="s">
        <v>314</v>
      </c>
      <c r="E167" s="7" t="s">
        <v>27</v>
      </c>
      <c r="F167" s="7" t="s">
        <v>31</v>
      </c>
      <c r="G167" s="7" t="s">
        <v>315</v>
      </c>
      <c r="H167" s="7" t="s">
        <v>37</v>
      </c>
      <c r="I167" s="7" t="s">
        <v>38</v>
      </c>
      <c r="J167" s="7" t="s">
        <v>47</v>
      </c>
      <c r="K167" s="7" t="s">
        <v>30</v>
      </c>
      <c r="L167" s="13">
        <v>1632</v>
      </c>
      <c r="M167" s="13">
        <v>1632</v>
      </c>
      <c r="O167" s="24" t="str">
        <f>VLOOKUP(A167,'Item Master'!A:D,4,FALSE)</f>
        <v>SK</v>
      </c>
    </row>
    <row r="168" spans="1:15" hidden="1" x14ac:dyDescent="0.25">
      <c r="A168" s="3" t="s">
        <v>203</v>
      </c>
      <c r="B168" s="3" t="s">
        <v>204</v>
      </c>
      <c r="C168" s="7" t="s">
        <v>29</v>
      </c>
      <c r="D168" s="7" t="s">
        <v>138</v>
      </c>
      <c r="E168" s="7" t="s">
        <v>27</v>
      </c>
      <c r="F168" s="7" t="s">
        <v>31</v>
      </c>
      <c r="G168" s="7" t="s">
        <v>139</v>
      </c>
      <c r="H168" s="7" t="s">
        <v>52</v>
      </c>
      <c r="I168" s="7" t="s">
        <v>53</v>
      </c>
      <c r="J168" s="7" t="s">
        <v>47</v>
      </c>
      <c r="K168" s="7" t="s">
        <v>30</v>
      </c>
      <c r="L168" s="13">
        <v>1320</v>
      </c>
      <c r="M168" s="13">
        <v>1320</v>
      </c>
      <c r="O168" s="24" t="str">
        <f>VLOOKUP(A168,'Item Master'!A:D,4,FALSE)</f>
        <v>SK</v>
      </c>
    </row>
    <row r="169" spans="1:15" hidden="1" x14ac:dyDescent="0.25">
      <c r="A169" s="3" t="s">
        <v>203</v>
      </c>
      <c r="B169" s="3" t="s">
        <v>204</v>
      </c>
      <c r="C169" s="7" t="s">
        <v>29</v>
      </c>
      <c r="D169" s="7" t="s">
        <v>140</v>
      </c>
      <c r="E169" s="7" t="s">
        <v>27</v>
      </c>
      <c r="F169" s="7" t="s">
        <v>31</v>
      </c>
      <c r="G169" s="7" t="s">
        <v>141</v>
      </c>
      <c r="H169" s="7" t="s">
        <v>41</v>
      </c>
      <c r="I169" s="7" t="s">
        <v>42</v>
      </c>
      <c r="J169" s="7" t="s">
        <v>47</v>
      </c>
      <c r="K169" s="7" t="s">
        <v>30</v>
      </c>
      <c r="L169" s="13">
        <v>3600</v>
      </c>
      <c r="M169" s="13">
        <v>3600</v>
      </c>
      <c r="O169" s="24" t="str">
        <f>VLOOKUP(A169,'Item Master'!A:D,4,FALSE)</f>
        <v>SK</v>
      </c>
    </row>
    <row r="170" spans="1:15" hidden="1" x14ac:dyDescent="0.25">
      <c r="A170" s="3" t="s">
        <v>203</v>
      </c>
      <c r="B170" s="3" t="s">
        <v>204</v>
      </c>
      <c r="C170" s="7" t="s">
        <v>29</v>
      </c>
      <c r="D170" s="7" t="s">
        <v>142</v>
      </c>
      <c r="E170" s="7" t="s">
        <v>27</v>
      </c>
      <c r="F170" s="7" t="s">
        <v>31</v>
      </c>
      <c r="G170" s="7" t="s">
        <v>143</v>
      </c>
      <c r="H170" s="7" t="s">
        <v>41</v>
      </c>
      <c r="I170" s="7" t="s">
        <v>42</v>
      </c>
      <c r="J170" s="7" t="s">
        <v>47</v>
      </c>
      <c r="K170" s="7" t="s">
        <v>30</v>
      </c>
      <c r="L170" s="13">
        <v>2232</v>
      </c>
      <c r="M170" s="13">
        <v>2232</v>
      </c>
      <c r="O170" s="24" t="str">
        <f>VLOOKUP(A170,'Item Master'!A:D,4,FALSE)</f>
        <v>SK</v>
      </c>
    </row>
    <row r="171" spans="1:15" hidden="1" x14ac:dyDescent="0.25">
      <c r="A171" s="3" t="s">
        <v>203</v>
      </c>
      <c r="B171" s="3" t="s">
        <v>204</v>
      </c>
      <c r="C171" s="7" t="s">
        <v>29</v>
      </c>
      <c r="D171" s="7" t="s">
        <v>144</v>
      </c>
      <c r="E171" s="7" t="s">
        <v>27</v>
      </c>
      <c r="F171" s="7" t="s">
        <v>31</v>
      </c>
      <c r="G171" s="7" t="s">
        <v>145</v>
      </c>
      <c r="H171" s="7" t="s">
        <v>41</v>
      </c>
      <c r="I171" s="7" t="s">
        <v>42</v>
      </c>
      <c r="J171" s="7" t="s">
        <v>47</v>
      </c>
      <c r="K171" s="7" t="s">
        <v>30</v>
      </c>
      <c r="L171" s="13">
        <v>600</v>
      </c>
      <c r="M171" s="13">
        <v>600</v>
      </c>
      <c r="O171" s="24" t="str">
        <f>VLOOKUP(A171,'Item Master'!A:D,4,FALSE)</f>
        <v>SK</v>
      </c>
    </row>
    <row r="172" spans="1:15" hidden="1" x14ac:dyDescent="0.25">
      <c r="A172" s="3" t="s">
        <v>203</v>
      </c>
      <c r="B172" s="3" t="s">
        <v>204</v>
      </c>
      <c r="C172" s="7" t="s">
        <v>29</v>
      </c>
      <c r="D172" s="7" t="s">
        <v>146</v>
      </c>
      <c r="E172" s="7" t="s">
        <v>27</v>
      </c>
      <c r="F172" s="7" t="s">
        <v>31</v>
      </c>
      <c r="G172" s="7" t="s">
        <v>147</v>
      </c>
      <c r="H172" s="7" t="s">
        <v>118</v>
      </c>
      <c r="I172" s="7" t="s">
        <v>119</v>
      </c>
      <c r="J172" s="7" t="s">
        <v>47</v>
      </c>
      <c r="K172" s="7" t="s">
        <v>30</v>
      </c>
      <c r="L172" s="13">
        <v>744</v>
      </c>
      <c r="M172" s="13">
        <v>744</v>
      </c>
      <c r="O172" s="24" t="str">
        <f>VLOOKUP(A172,'Item Master'!A:D,4,FALSE)</f>
        <v>SK</v>
      </c>
    </row>
    <row r="173" spans="1:15" hidden="1" x14ac:dyDescent="0.25">
      <c r="A173" s="3" t="s">
        <v>203</v>
      </c>
      <c r="B173" s="3" t="s">
        <v>204</v>
      </c>
      <c r="C173" s="7" t="s">
        <v>29</v>
      </c>
      <c r="D173" s="7" t="s">
        <v>148</v>
      </c>
      <c r="E173" s="7" t="s">
        <v>27</v>
      </c>
      <c r="F173" s="7" t="s">
        <v>31</v>
      </c>
      <c r="G173" s="7" t="s">
        <v>149</v>
      </c>
      <c r="H173" s="7" t="s">
        <v>118</v>
      </c>
      <c r="I173" s="7" t="s">
        <v>119</v>
      </c>
      <c r="J173" s="7" t="s">
        <v>47</v>
      </c>
      <c r="K173" s="7" t="s">
        <v>30</v>
      </c>
      <c r="L173" s="13">
        <v>384</v>
      </c>
      <c r="M173" s="13">
        <v>384</v>
      </c>
      <c r="O173" s="24" t="str">
        <f>VLOOKUP(A173,'Item Master'!A:D,4,FALSE)</f>
        <v>SK</v>
      </c>
    </row>
    <row r="174" spans="1:15" hidden="1" x14ac:dyDescent="0.25">
      <c r="A174" s="3" t="s">
        <v>203</v>
      </c>
      <c r="B174" s="3" t="s">
        <v>204</v>
      </c>
      <c r="C174" s="7" t="s">
        <v>29</v>
      </c>
      <c r="D174" s="7" t="s">
        <v>150</v>
      </c>
      <c r="E174" s="7" t="s">
        <v>27</v>
      </c>
      <c r="F174" s="7" t="s">
        <v>31</v>
      </c>
      <c r="G174" s="7" t="s">
        <v>151</v>
      </c>
      <c r="H174" s="7" t="s">
        <v>118</v>
      </c>
      <c r="I174" s="7" t="s">
        <v>119</v>
      </c>
      <c r="J174" s="7" t="s">
        <v>47</v>
      </c>
      <c r="K174" s="7" t="s">
        <v>30</v>
      </c>
      <c r="L174" s="13">
        <v>96</v>
      </c>
      <c r="M174" s="13">
        <v>96</v>
      </c>
      <c r="O174" s="24" t="str">
        <f>VLOOKUP(A174,'Item Master'!A:D,4,FALSE)</f>
        <v>SK</v>
      </c>
    </row>
    <row r="175" spans="1:15" hidden="1" x14ac:dyDescent="0.25">
      <c r="A175" s="3" t="s">
        <v>203</v>
      </c>
      <c r="B175" s="3" t="s">
        <v>204</v>
      </c>
      <c r="C175" s="7" t="s">
        <v>29</v>
      </c>
      <c r="D175" s="7" t="s">
        <v>152</v>
      </c>
      <c r="E175" s="7" t="s">
        <v>27</v>
      </c>
      <c r="F175" s="7" t="s">
        <v>31</v>
      </c>
      <c r="G175" s="7" t="s">
        <v>153</v>
      </c>
      <c r="H175" s="7" t="s">
        <v>118</v>
      </c>
      <c r="I175" s="7" t="s">
        <v>119</v>
      </c>
      <c r="J175" s="7" t="s">
        <v>47</v>
      </c>
      <c r="K175" s="7" t="s">
        <v>30</v>
      </c>
      <c r="L175" s="13">
        <v>96</v>
      </c>
      <c r="M175" s="13">
        <v>96</v>
      </c>
      <c r="O175" s="24" t="str">
        <f>VLOOKUP(A175,'Item Master'!A:D,4,FALSE)</f>
        <v>SK</v>
      </c>
    </row>
    <row r="176" spans="1:15" hidden="1" x14ac:dyDescent="0.25">
      <c r="A176" s="3" t="s">
        <v>203</v>
      </c>
      <c r="B176" s="3" t="s">
        <v>204</v>
      </c>
      <c r="C176" s="7" t="s">
        <v>29</v>
      </c>
      <c r="D176" s="7" t="s">
        <v>154</v>
      </c>
      <c r="E176" s="7" t="s">
        <v>27</v>
      </c>
      <c r="F176" s="7" t="s">
        <v>31</v>
      </c>
      <c r="G176" s="7" t="s">
        <v>155</v>
      </c>
      <c r="H176" s="7" t="s">
        <v>118</v>
      </c>
      <c r="I176" s="7" t="s">
        <v>119</v>
      </c>
      <c r="J176" s="7" t="s">
        <v>47</v>
      </c>
      <c r="K176" s="7" t="s">
        <v>30</v>
      </c>
      <c r="L176" s="13">
        <v>96</v>
      </c>
      <c r="M176" s="13">
        <v>96</v>
      </c>
      <c r="O176" s="24" t="str">
        <f>VLOOKUP(A176,'Item Master'!A:D,4,FALSE)</f>
        <v>SK</v>
      </c>
    </row>
    <row r="177" spans="1:15" hidden="1" x14ac:dyDescent="0.25">
      <c r="A177" s="3" t="s">
        <v>203</v>
      </c>
      <c r="B177" s="3" t="s">
        <v>204</v>
      </c>
      <c r="C177" s="7" t="s">
        <v>29</v>
      </c>
      <c r="D177" s="7" t="s">
        <v>156</v>
      </c>
      <c r="E177" s="7" t="s">
        <v>27</v>
      </c>
      <c r="F177" s="7" t="s">
        <v>31</v>
      </c>
      <c r="G177" s="7" t="s">
        <v>157</v>
      </c>
      <c r="H177" s="7" t="s">
        <v>41</v>
      </c>
      <c r="I177" s="7" t="s">
        <v>42</v>
      </c>
      <c r="J177" s="7" t="s">
        <v>47</v>
      </c>
      <c r="K177" s="7" t="s">
        <v>30</v>
      </c>
      <c r="L177" s="13">
        <v>408</v>
      </c>
      <c r="M177" s="13">
        <v>408</v>
      </c>
      <c r="O177" s="24" t="str">
        <f>VLOOKUP(A177,'Item Master'!A:D,4,FALSE)</f>
        <v>SK</v>
      </c>
    </row>
    <row r="178" spans="1:15" hidden="1" x14ac:dyDescent="0.25">
      <c r="A178" s="3" t="s">
        <v>203</v>
      </c>
      <c r="B178" s="3" t="s">
        <v>204</v>
      </c>
      <c r="C178" s="7" t="s">
        <v>29</v>
      </c>
      <c r="D178" s="7" t="s">
        <v>316</v>
      </c>
      <c r="E178" s="7" t="s">
        <v>27</v>
      </c>
      <c r="F178" s="7" t="s">
        <v>31</v>
      </c>
      <c r="G178" s="7" t="s">
        <v>317</v>
      </c>
      <c r="H178" s="7" t="s">
        <v>37</v>
      </c>
      <c r="I178" s="7" t="s">
        <v>38</v>
      </c>
      <c r="J178" s="7" t="s">
        <v>47</v>
      </c>
      <c r="K178" s="7" t="s">
        <v>30</v>
      </c>
      <c r="L178" s="13">
        <v>552</v>
      </c>
      <c r="M178" s="13">
        <v>552</v>
      </c>
      <c r="O178" s="24" t="str">
        <f>VLOOKUP(A178,'Item Master'!A:D,4,FALSE)</f>
        <v>SK</v>
      </c>
    </row>
    <row r="179" spans="1:15" hidden="1" x14ac:dyDescent="0.25">
      <c r="A179" s="3" t="s">
        <v>203</v>
      </c>
      <c r="B179" s="3" t="s">
        <v>204</v>
      </c>
      <c r="C179" s="7" t="s">
        <v>29</v>
      </c>
      <c r="D179" s="7" t="s">
        <v>318</v>
      </c>
      <c r="E179" s="7" t="s">
        <v>27</v>
      </c>
      <c r="F179" s="7" t="s">
        <v>31</v>
      </c>
      <c r="G179" s="7" t="s">
        <v>319</v>
      </c>
      <c r="H179" s="7" t="s">
        <v>37</v>
      </c>
      <c r="I179" s="7" t="s">
        <v>38</v>
      </c>
      <c r="J179" s="7" t="s">
        <v>47</v>
      </c>
      <c r="K179" s="7" t="s">
        <v>30</v>
      </c>
      <c r="L179" s="13">
        <v>120</v>
      </c>
      <c r="M179" s="13">
        <v>120</v>
      </c>
      <c r="O179" s="24" t="str">
        <f>VLOOKUP(A179,'Item Master'!A:D,4,FALSE)</f>
        <v>SK</v>
      </c>
    </row>
    <row r="180" spans="1:15" hidden="1" x14ac:dyDescent="0.25">
      <c r="A180" s="3" t="s">
        <v>203</v>
      </c>
      <c r="B180" s="3" t="s">
        <v>204</v>
      </c>
      <c r="C180" s="7" t="s">
        <v>29</v>
      </c>
      <c r="D180" s="7" t="s">
        <v>320</v>
      </c>
      <c r="E180" s="7" t="s">
        <v>27</v>
      </c>
      <c r="F180" s="7" t="s">
        <v>31</v>
      </c>
      <c r="G180" s="7" t="s">
        <v>321</v>
      </c>
      <c r="H180" s="7" t="s">
        <v>162</v>
      </c>
      <c r="I180" s="7" t="s">
        <v>163</v>
      </c>
      <c r="J180" s="7" t="s">
        <v>47</v>
      </c>
      <c r="K180" s="7" t="s">
        <v>30</v>
      </c>
      <c r="L180" s="13">
        <v>96</v>
      </c>
      <c r="M180" s="13">
        <v>96</v>
      </c>
      <c r="O180" s="24" t="str">
        <f>VLOOKUP(A180,'Item Master'!A:D,4,FALSE)</f>
        <v>SK</v>
      </c>
    </row>
    <row r="181" spans="1:15" hidden="1" x14ac:dyDescent="0.25">
      <c r="A181" s="3" t="s">
        <v>203</v>
      </c>
      <c r="B181" s="3" t="s">
        <v>204</v>
      </c>
      <c r="C181" s="7" t="s">
        <v>29</v>
      </c>
      <c r="D181" s="7" t="s">
        <v>164</v>
      </c>
      <c r="E181" s="7" t="s">
        <v>27</v>
      </c>
      <c r="F181" s="7" t="s">
        <v>31</v>
      </c>
      <c r="G181" s="7" t="s">
        <v>165</v>
      </c>
      <c r="H181" s="7" t="s">
        <v>118</v>
      </c>
      <c r="I181" s="7" t="s">
        <v>119</v>
      </c>
      <c r="J181" s="7" t="s">
        <v>47</v>
      </c>
      <c r="K181" s="7" t="s">
        <v>30</v>
      </c>
      <c r="L181" s="13">
        <v>312</v>
      </c>
      <c r="M181" s="13">
        <v>312</v>
      </c>
      <c r="O181" s="24" t="str">
        <f>VLOOKUP(A181,'Item Master'!A:D,4,FALSE)</f>
        <v>SK</v>
      </c>
    </row>
    <row r="182" spans="1:15" hidden="1" x14ac:dyDescent="0.25">
      <c r="A182" s="3" t="s">
        <v>203</v>
      </c>
      <c r="B182" s="3" t="s">
        <v>204</v>
      </c>
      <c r="C182" s="7" t="s">
        <v>29</v>
      </c>
      <c r="D182" s="7" t="s">
        <v>322</v>
      </c>
      <c r="E182" s="7" t="s">
        <v>27</v>
      </c>
      <c r="F182" s="7" t="s">
        <v>31</v>
      </c>
      <c r="G182" s="7" t="s">
        <v>323</v>
      </c>
      <c r="H182" s="7" t="s">
        <v>272</v>
      </c>
      <c r="I182" s="7" t="s">
        <v>273</v>
      </c>
      <c r="J182" s="7" t="s">
        <v>47</v>
      </c>
      <c r="K182" s="7" t="s">
        <v>30</v>
      </c>
      <c r="L182" s="13">
        <v>48</v>
      </c>
      <c r="M182" s="13">
        <v>48</v>
      </c>
      <c r="O182" s="24" t="str">
        <f>VLOOKUP(A182,'Item Master'!A:D,4,FALSE)</f>
        <v>SK</v>
      </c>
    </row>
    <row r="183" spans="1:15" hidden="1" x14ac:dyDescent="0.25">
      <c r="A183" s="3" t="s">
        <v>203</v>
      </c>
      <c r="B183" s="3" t="s">
        <v>204</v>
      </c>
      <c r="C183" s="7" t="s">
        <v>29</v>
      </c>
      <c r="D183" s="7" t="s">
        <v>166</v>
      </c>
      <c r="E183" s="7" t="s">
        <v>27</v>
      </c>
      <c r="F183" s="7" t="s">
        <v>31</v>
      </c>
      <c r="G183" s="7" t="s">
        <v>167</v>
      </c>
      <c r="H183" s="7" t="s">
        <v>37</v>
      </c>
      <c r="I183" s="7" t="s">
        <v>38</v>
      </c>
      <c r="J183" s="7" t="s">
        <v>47</v>
      </c>
      <c r="K183" s="7" t="s">
        <v>30</v>
      </c>
      <c r="L183" s="13">
        <v>12000</v>
      </c>
      <c r="M183" s="13">
        <v>12000</v>
      </c>
      <c r="O183" s="24" t="str">
        <f>VLOOKUP(A183,'Item Master'!A:D,4,FALSE)</f>
        <v>SK</v>
      </c>
    </row>
    <row r="184" spans="1:15" hidden="1" x14ac:dyDescent="0.25">
      <c r="A184" s="3" t="s">
        <v>203</v>
      </c>
      <c r="B184" s="3" t="s">
        <v>204</v>
      </c>
      <c r="C184" s="7" t="s">
        <v>29</v>
      </c>
      <c r="D184" s="7" t="s">
        <v>324</v>
      </c>
      <c r="E184" s="7" t="s">
        <v>27</v>
      </c>
      <c r="F184" s="7" t="s">
        <v>31</v>
      </c>
      <c r="G184" s="7" t="s">
        <v>325</v>
      </c>
      <c r="H184" s="7" t="s">
        <v>37</v>
      </c>
      <c r="I184" s="7" t="s">
        <v>38</v>
      </c>
      <c r="J184" s="7" t="s">
        <v>47</v>
      </c>
      <c r="K184" s="7" t="s">
        <v>30</v>
      </c>
      <c r="L184" s="13">
        <v>360</v>
      </c>
      <c r="M184" s="13">
        <v>360</v>
      </c>
      <c r="O184" s="24" t="str">
        <f>VLOOKUP(A184,'Item Master'!A:D,4,FALSE)</f>
        <v>SK</v>
      </c>
    </row>
    <row r="185" spans="1:15" hidden="1" x14ac:dyDescent="0.25">
      <c r="A185" s="3" t="s">
        <v>203</v>
      </c>
      <c r="B185" s="3" t="s">
        <v>204</v>
      </c>
      <c r="C185" s="7" t="s">
        <v>29</v>
      </c>
      <c r="D185" s="7" t="s">
        <v>326</v>
      </c>
      <c r="E185" s="7" t="s">
        <v>27</v>
      </c>
      <c r="F185" s="7" t="s">
        <v>31</v>
      </c>
      <c r="G185" s="7" t="s">
        <v>327</v>
      </c>
      <c r="H185" s="7" t="s">
        <v>37</v>
      </c>
      <c r="I185" s="7" t="s">
        <v>38</v>
      </c>
      <c r="J185" s="7" t="s">
        <v>47</v>
      </c>
      <c r="K185" s="7" t="s">
        <v>30</v>
      </c>
      <c r="L185" s="13">
        <v>1920</v>
      </c>
      <c r="M185" s="13">
        <v>1920</v>
      </c>
      <c r="O185" s="24" t="str">
        <f>VLOOKUP(A185,'Item Master'!A:D,4,FALSE)</f>
        <v>SK</v>
      </c>
    </row>
    <row r="186" spans="1:15" hidden="1" x14ac:dyDescent="0.25">
      <c r="A186" s="3" t="s">
        <v>203</v>
      </c>
      <c r="B186" s="3" t="s">
        <v>204</v>
      </c>
      <c r="C186" s="7" t="s">
        <v>29</v>
      </c>
      <c r="D186" s="7" t="s">
        <v>328</v>
      </c>
      <c r="E186" s="7" t="s">
        <v>27</v>
      </c>
      <c r="F186" s="7" t="s">
        <v>31</v>
      </c>
      <c r="G186" s="7" t="s">
        <v>329</v>
      </c>
      <c r="H186" s="7" t="s">
        <v>32</v>
      </c>
      <c r="I186" s="7" t="s">
        <v>33</v>
      </c>
      <c r="J186" s="7" t="s">
        <v>47</v>
      </c>
      <c r="K186" s="7" t="s">
        <v>30</v>
      </c>
      <c r="L186" s="13">
        <v>2904</v>
      </c>
      <c r="M186" s="13">
        <v>2904</v>
      </c>
      <c r="O186" s="24" t="str">
        <f>VLOOKUP(A186,'Item Master'!A:D,4,FALSE)</f>
        <v>SK</v>
      </c>
    </row>
    <row r="187" spans="1:15" hidden="1" x14ac:dyDescent="0.25">
      <c r="A187" s="3" t="s">
        <v>203</v>
      </c>
      <c r="B187" s="3" t="s">
        <v>204</v>
      </c>
      <c r="C187" s="7" t="s">
        <v>29</v>
      </c>
      <c r="D187" s="7" t="s">
        <v>168</v>
      </c>
      <c r="E187" s="7" t="s">
        <v>27</v>
      </c>
      <c r="F187" s="7" t="s">
        <v>31</v>
      </c>
      <c r="G187" s="7" t="s">
        <v>169</v>
      </c>
      <c r="H187" s="7" t="s">
        <v>52</v>
      </c>
      <c r="I187" s="7" t="s">
        <v>53</v>
      </c>
      <c r="J187" s="7" t="s">
        <v>47</v>
      </c>
      <c r="K187" s="7" t="s">
        <v>30</v>
      </c>
      <c r="L187" s="13">
        <v>3600</v>
      </c>
      <c r="M187" s="13">
        <v>3600</v>
      </c>
      <c r="O187" s="24" t="str">
        <f>VLOOKUP(A187,'Item Master'!A:D,4,FALSE)</f>
        <v>SK</v>
      </c>
    </row>
    <row r="188" spans="1:15" hidden="1" x14ac:dyDescent="0.25">
      <c r="A188" s="3" t="s">
        <v>203</v>
      </c>
      <c r="B188" s="3" t="s">
        <v>204</v>
      </c>
      <c r="C188" s="7" t="s">
        <v>29</v>
      </c>
      <c r="D188" s="7" t="s">
        <v>330</v>
      </c>
      <c r="E188" s="7" t="s">
        <v>27</v>
      </c>
      <c r="F188" s="7" t="s">
        <v>31</v>
      </c>
      <c r="G188" s="7" t="s">
        <v>331</v>
      </c>
      <c r="H188" s="7" t="s">
        <v>37</v>
      </c>
      <c r="I188" s="7" t="s">
        <v>38</v>
      </c>
      <c r="J188" s="7" t="s">
        <v>47</v>
      </c>
      <c r="K188" s="7" t="s">
        <v>30</v>
      </c>
      <c r="L188" s="13">
        <v>1200</v>
      </c>
      <c r="M188" s="13">
        <v>1200</v>
      </c>
      <c r="O188" s="24" t="str">
        <f>VLOOKUP(A188,'Item Master'!A:D,4,FALSE)</f>
        <v>SK</v>
      </c>
    </row>
    <row r="189" spans="1:15" hidden="1" x14ac:dyDescent="0.25">
      <c r="A189" s="3" t="s">
        <v>203</v>
      </c>
      <c r="B189" s="3" t="s">
        <v>204</v>
      </c>
      <c r="C189" s="7" t="s">
        <v>29</v>
      </c>
      <c r="D189" s="7" t="s">
        <v>170</v>
      </c>
      <c r="E189" s="7" t="s">
        <v>27</v>
      </c>
      <c r="F189" s="7" t="s">
        <v>31</v>
      </c>
      <c r="G189" s="7" t="s">
        <v>171</v>
      </c>
      <c r="H189" s="7" t="s">
        <v>172</v>
      </c>
      <c r="I189" s="7" t="s">
        <v>173</v>
      </c>
      <c r="J189" s="7" t="s">
        <v>47</v>
      </c>
      <c r="K189" s="7" t="s">
        <v>30</v>
      </c>
      <c r="L189" s="13">
        <v>96</v>
      </c>
      <c r="M189" s="13">
        <v>96</v>
      </c>
      <c r="O189" s="24" t="str">
        <f>VLOOKUP(A189,'Item Master'!A:D,4,FALSE)</f>
        <v>SK</v>
      </c>
    </row>
    <row r="190" spans="1:15" hidden="1" x14ac:dyDescent="0.25">
      <c r="A190" s="3" t="s">
        <v>203</v>
      </c>
      <c r="B190" s="3" t="s">
        <v>204</v>
      </c>
      <c r="C190" s="7" t="s">
        <v>29</v>
      </c>
      <c r="D190" s="7" t="s">
        <v>174</v>
      </c>
      <c r="E190" s="7" t="s">
        <v>27</v>
      </c>
      <c r="F190" s="7" t="s">
        <v>31</v>
      </c>
      <c r="G190" s="7" t="s">
        <v>175</v>
      </c>
      <c r="H190" s="7" t="s">
        <v>37</v>
      </c>
      <c r="I190" s="7" t="s">
        <v>38</v>
      </c>
      <c r="J190" s="7" t="s">
        <v>47</v>
      </c>
      <c r="K190" s="7" t="s">
        <v>30</v>
      </c>
      <c r="L190" s="13">
        <v>960</v>
      </c>
      <c r="M190" s="13">
        <v>960</v>
      </c>
      <c r="O190" s="24" t="str">
        <f>VLOOKUP(A190,'Item Master'!A:D,4,FALSE)</f>
        <v>SK</v>
      </c>
    </row>
    <row r="191" spans="1:15" hidden="1" x14ac:dyDescent="0.25">
      <c r="A191" s="3" t="s">
        <v>203</v>
      </c>
      <c r="B191" s="3" t="s">
        <v>204</v>
      </c>
      <c r="C191" s="7" t="s">
        <v>178</v>
      </c>
      <c r="D191" s="7" t="s">
        <v>332</v>
      </c>
      <c r="E191" s="7" t="s">
        <v>27</v>
      </c>
      <c r="F191" s="7" t="s">
        <v>31</v>
      </c>
      <c r="G191" s="7" t="s">
        <v>333</v>
      </c>
      <c r="H191" s="7" t="s">
        <v>179</v>
      </c>
      <c r="I191" s="7" t="s">
        <v>180</v>
      </c>
      <c r="J191" s="7" t="s">
        <v>34</v>
      </c>
      <c r="K191" s="7" t="s">
        <v>30</v>
      </c>
      <c r="L191" s="13">
        <v>48</v>
      </c>
      <c r="M191" s="13">
        <v>48</v>
      </c>
      <c r="O191" s="24" t="str">
        <f>VLOOKUP(A191,'Item Master'!A:D,4,FALSE)</f>
        <v>SK</v>
      </c>
    </row>
    <row r="192" spans="1:15" hidden="1" x14ac:dyDescent="0.25">
      <c r="A192" s="3" t="s">
        <v>203</v>
      </c>
      <c r="B192" s="3" t="s">
        <v>204</v>
      </c>
      <c r="C192" s="7" t="s">
        <v>178</v>
      </c>
      <c r="D192" s="7" t="s">
        <v>334</v>
      </c>
      <c r="E192" s="7" t="s">
        <v>27</v>
      </c>
      <c r="F192" s="7" t="s">
        <v>31</v>
      </c>
      <c r="G192" s="7" t="s">
        <v>335</v>
      </c>
      <c r="H192" s="7" t="s">
        <v>179</v>
      </c>
      <c r="I192" s="7" t="s">
        <v>180</v>
      </c>
      <c r="J192" s="7" t="s">
        <v>34</v>
      </c>
      <c r="K192" s="7" t="s">
        <v>30</v>
      </c>
      <c r="L192" s="13">
        <v>24</v>
      </c>
      <c r="M192" s="13">
        <v>24</v>
      </c>
      <c r="O192" s="24" t="str">
        <f>VLOOKUP(A192,'Item Master'!A:D,4,FALSE)</f>
        <v>SK</v>
      </c>
    </row>
    <row r="193" spans="1:15" hidden="1" x14ac:dyDescent="0.25">
      <c r="A193" s="3" t="s">
        <v>203</v>
      </c>
      <c r="B193" s="3" t="s">
        <v>204</v>
      </c>
      <c r="C193" s="7" t="s">
        <v>178</v>
      </c>
      <c r="D193" s="7" t="s">
        <v>336</v>
      </c>
      <c r="E193" s="7" t="s">
        <v>27</v>
      </c>
      <c r="F193" s="7" t="s">
        <v>31</v>
      </c>
      <c r="G193" s="7" t="s">
        <v>337</v>
      </c>
      <c r="H193" s="7" t="s">
        <v>179</v>
      </c>
      <c r="I193" s="7" t="s">
        <v>180</v>
      </c>
      <c r="J193" s="7" t="s">
        <v>34</v>
      </c>
      <c r="K193" s="7" t="s">
        <v>30</v>
      </c>
      <c r="L193" s="13">
        <v>30</v>
      </c>
      <c r="M193" s="13">
        <v>30</v>
      </c>
      <c r="O193" s="24" t="str">
        <f>VLOOKUP(A193,'Item Master'!A:D,4,FALSE)</f>
        <v>SK</v>
      </c>
    </row>
    <row r="194" spans="1:15" hidden="1" x14ac:dyDescent="0.25">
      <c r="A194" s="3" t="s">
        <v>203</v>
      </c>
      <c r="B194" s="3" t="s">
        <v>204</v>
      </c>
      <c r="C194" s="7" t="s">
        <v>178</v>
      </c>
      <c r="D194" s="7" t="s">
        <v>338</v>
      </c>
      <c r="E194" s="7" t="s">
        <v>27</v>
      </c>
      <c r="F194" s="7" t="s">
        <v>31</v>
      </c>
      <c r="G194" s="7" t="s">
        <v>339</v>
      </c>
      <c r="H194" s="7" t="s">
        <v>179</v>
      </c>
      <c r="I194" s="7" t="s">
        <v>180</v>
      </c>
      <c r="J194" s="7" t="s">
        <v>34</v>
      </c>
      <c r="K194" s="7" t="s">
        <v>30</v>
      </c>
      <c r="L194" s="13">
        <v>24</v>
      </c>
      <c r="M194" s="13">
        <v>24</v>
      </c>
      <c r="O194" s="24" t="str">
        <f>VLOOKUP(A194,'Item Master'!A:D,4,FALSE)</f>
        <v>SK</v>
      </c>
    </row>
    <row r="195" spans="1:15" hidden="1" x14ac:dyDescent="0.25">
      <c r="A195" s="3" t="s">
        <v>203</v>
      </c>
      <c r="B195" s="3" t="s">
        <v>204</v>
      </c>
      <c r="C195" s="7" t="s">
        <v>178</v>
      </c>
      <c r="D195" s="7" t="s">
        <v>340</v>
      </c>
      <c r="E195" s="7" t="s">
        <v>27</v>
      </c>
      <c r="F195" s="7" t="s">
        <v>31</v>
      </c>
      <c r="G195" s="7" t="s">
        <v>341</v>
      </c>
      <c r="H195" s="7" t="s">
        <v>179</v>
      </c>
      <c r="I195" s="7" t="s">
        <v>180</v>
      </c>
      <c r="J195" s="7" t="s">
        <v>34</v>
      </c>
      <c r="K195" s="7" t="s">
        <v>30</v>
      </c>
      <c r="L195" s="13">
        <v>15</v>
      </c>
      <c r="M195" s="13">
        <v>15</v>
      </c>
      <c r="O195" s="24" t="str">
        <f>VLOOKUP(A195,'Item Master'!A:D,4,FALSE)</f>
        <v>SK</v>
      </c>
    </row>
    <row r="196" spans="1:15" hidden="1" x14ac:dyDescent="0.25">
      <c r="A196" s="3" t="s">
        <v>203</v>
      </c>
      <c r="B196" s="3" t="s">
        <v>204</v>
      </c>
      <c r="C196" s="7" t="s">
        <v>178</v>
      </c>
      <c r="D196" s="7" t="s">
        <v>342</v>
      </c>
      <c r="E196" s="7" t="s">
        <v>27</v>
      </c>
      <c r="F196" s="7" t="s">
        <v>31</v>
      </c>
      <c r="G196" s="7" t="s">
        <v>343</v>
      </c>
      <c r="H196" s="7" t="s">
        <v>179</v>
      </c>
      <c r="I196" s="7" t="s">
        <v>180</v>
      </c>
      <c r="J196" s="7" t="s">
        <v>34</v>
      </c>
      <c r="K196" s="7" t="s">
        <v>30</v>
      </c>
      <c r="L196" s="13">
        <v>200</v>
      </c>
      <c r="M196" s="13">
        <v>200</v>
      </c>
      <c r="O196" s="24" t="str">
        <f>VLOOKUP(A196,'Item Master'!A:D,4,FALSE)</f>
        <v>SK</v>
      </c>
    </row>
    <row r="197" spans="1:15" hidden="1" x14ac:dyDescent="0.25">
      <c r="A197" s="3" t="s">
        <v>203</v>
      </c>
      <c r="B197" s="3" t="s">
        <v>204</v>
      </c>
      <c r="C197" s="7" t="s">
        <v>178</v>
      </c>
      <c r="D197" s="7" t="s">
        <v>344</v>
      </c>
      <c r="E197" s="7" t="s">
        <v>27</v>
      </c>
      <c r="F197" s="7" t="s">
        <v>31</v>
      </c>
      <c r="G197" s="7" t="s">
        <v>345</v>
      </c>
      <c r="H197" s="7" t="s">
        <v>179</v>
      </c>
      <c r="I197" s="7" t="s">
        <v>180</v>
      </c>
      <c r="J197" s="7" t="s">
        <v>34</v>
      </c>
      <c r="K197" s="7" t="s">
        <v>30</v>
      </c>
      <c r="L197" s="13">
        <v>24</v>
      </c>
      <c r="M197" s="13">
        <v>24</v>
      </c>
      <c r="O197" s="24" t="str">
        <f>VLOOKUP(A197,'Item Master'!A:D,4,FALSE)</f>
        <v>SK</v>
      </c>
    </row>
    <row r="198" spans="1:15" hidden="1" x14ac:dyDescent="0.25">
      <c r="A198" s="3" t="s">
        <v>203</v>
      </c>
      <c r="B198" s="3" t="s">
        <v>204</v>
      </c>
      <c r="C198" s="7" t="s">
        <v>178</v>
      </c>
      <c r="D198" s="7" t="s">
        <v>346</v>
      </c>
      <c r="E198" s="7" t="s">
        <v>27</v>
      </c>
      <c r="F198" s="7" t="s">
        <v>31</v>
      </c>
      <c r="G198" s="7" t="s">
        <v>347</v>
      </c>
      <c r="H198" s="7" t="s">
        <v>179</v>
      </c>
      <c r="I198" s="7" t="s">
        <v>180</v>
      </c>
      <c r="J198" s="7" t="s">
        <v>34</v>
      </c>
      <c r="K198" s="7" t="s">
        <v>30</v>
      </c>
      <c r="L198" s="13">
        <v>10</v>
      </c>
      <c r="M198" s="13">
        <v>10</v>
      </c>
      <c r="O198" s="24" t="str">
        <f>VLOOKUP(A198,'Item Master'!A:D,4,FALSE)</f>
        <v>SK</v>
      </c>
    </row>
    <row r="199" spans="1:15" hidden="1" x14ac:dyDescent="0.25">
      <c r="A199" s="3" t="s">
        <v>203</v>
      </c>
      <c r="B199" s="3" t="s">
        <v>204</v>
      </c>
      <c r="C199" s="7" t="s">
        <v>178</v>
      </c>
      <c r="D199" s="7" t="s">
        <v>348</v>
      </c>
      <c r="E199" s="7" t="s">
        <v>27</v>
      </c>
      <c r="F199" s="7" t="s">
        <v>31</v>
      </c>
      <c r="G199" s="7" t="s">
        <v>349</v>
      </c>
      <c r="H199" s="7" t="s">
        <v>179</v>
      </c>
      <c r="I199" s="7" t="s">
        <v>180</v>
      </c>
      <c r="J199" s="7" t="s">
        <v>34</v>
      </c>
      <c r="K199" s="7" t="s">
        <v>30</v>
      </c>
      <c r="L199" s="13">
        <v>4</v>
      </c>
      <c r="M199" s="13">
        <v>4</v>
      </c>
      <c r="O199" s="24" t="str">
        <f>VLOOKUP(A199,'Item Master'!A:D,4,FALSE)</f>
        <v>SK</v>
      </c>
    </row>
    <row r="200" spans="1:15" hidden="1" x14ac:dyDescent="0.25">
      <c r="A200" s="3" t="s">
        <v>203</v>
      </c>
      <c r="B200" s="3" t="s">
        <v>204</v>
      </c>
      <c r="C200" s="7" t="s">
        <v>178</v>
      </c>
      <c r="D200" s="7" t="s">
        <v>350</v>
      </c>
      <c r="E200" s="7" t="s">
        <v>27</v>
      </c>
      <c r="F200" s="7" t="s">
        <v>31</v>
      </c>
      <c r="G200" s="7" t="s">
        <v>351</v>
      </c>
      <c r="H200" s="7" t="s">
        <v>179</v>
      </c>
      <c r="I200" s="7" t="s">
        <v>180</v>
      </c>
      <c r="J200" s="7" t="s">
        <v>34</v>
      </c>
      <c r="K200" s="7" t="s">
        <v>30</v>
      </c>
      <c r="L200" s="13">
        <v>4</v>
      </c>
      <c r="M200" s="13">
        <v>4</v>
      </c>
      <c r="O200" s="24" t="str">
        <f>VLOOKUP(A200,'Item Master'!A:D,4,FALSE)</f>
        <v>SK</v>
      </c>
    </row>
    <row r="201" spans="1:15" hidden="1" x14ac:dyDescent="0.25">
      <c r="A201" s="3" t="s">
        <v>203</v>
      </c>
      <c r="B201" s="3" t="s">
        <v>204</v>
      </c>
      <c r="C201" s="7" t="s">
        <v>178</v>
      </c>
      <c r="D201" s="7" t="s">
        <v>352</v>
      </c>
      <c r="E201" s="7" t="s">
        <v>27</v>
      </c>
      <c r="F201" s="7" t="s">
        <v>31</v>
      </c>
      <c r="G201" s="7" t="s">
        <v>353</v>
      </c>
      <c r="H201" s="7" t="s">
        <v>179</v>
      </c>
      <c r="I201" s="7" t="s">
        <v>180</v>
      </c>
      <c r="J201" s="7" t="s">
        <v>34</v>
      </c>
      <c r="K201" s="7" t="s">
        <v>30</v>
      </c>
      <c r="L201" s="13">
        <v>4</v>
      </c>
      <c r="M201" s="13">
        <v>4</v>
      </c>
      <c r="O201" s="24" t="str">
        <f>VLOOKUP(A201,'Item Master'!A:D,4,FALSE)</f>
        <v>SK</v>
      </c>
    </row>
    <row r="202" spans="1:15" hidden="1" x14ac:dyDescent="0.25">
      <c r="A202" s="3" t="s">
        <v>203</v>
      </c>
      <c r="B202" s="3" t="s">
        <v>204</v>
      </c>
      <c r="C202" s="7" t="s">
        <v>178</v>
      </c>
      <c r="D202" s="7" t="s">
        <v>354</v>
      </c>
      <c r="E202" s="7" t="s">
        <v>27</v>
      </c>
      <c r="F202" s="7" t="s">
        <v>31</v>
      </c>
      <c r="G202" s="7" t="s">
        <v>355</v>
      </c>
      <c r="H202" s="7" t="s">
        <v>179</v>
      </c>
      <c r="I202" s="7" t="s">
        <v>180</v>
      </c>
      <c r="J202" s="7" t="s">
        <v>34</v>
      </c>
      <c r="K202" s="7" t="s">
        <v>30</v>
      </c>
      <c r="L202" s="13">
        <v>64</v>
      </c>
      <c r="M202" s="13">
        <v>64</v>
      </c>
      <c r="O202" s="24" t="str">
        <f>VLOOKUP(A202,'Item Master'!A:D,4,FALSE)</f>
        <v>SK</v>
      </c>
    </row>
    <row r="203" spans="1:15" hidden="1" x14ac:dyDescent="0.25">
      <c r="A203" s="3" t="s">
        <v>203</v>
      </c>
      <c r="B203" s="3" t="s">
        <v>204</v>
      </c>
      <c r="C203" s="7" t="s">
        <v>178</v>
      </c>
      <c r="D203" s="7" t="s">
        <v>356</v>
      </c>
      <c r="E203" s="7" t="s">
        <v>27</v>
      </c>
      <c r="F203" s="7" t="s">
        <v>31</v>
      </c>
      <c r="G203" s="7" t="s">
        <v>357</v>
      </c>
      <c r="H203" s="7" t="s">
        <v>179</v>
      </c>
      <c r="I203" s="7" t="s">
        <v>180</v>
      </c>
      <c r="J203" s="7" t="s">
        <v>34</v>
      </c>
      <c r="K203" s="7" t="s">
        <v>30</v>
      </c>
      <c r="L203" s="13">
        <v>64</v>
      </c>
      <c r="M203" s="13">
        <v>64</v>
      </c>
      <c r="O203" s="24" t="str">
        <f>VLOOKUP(A203,'Item Master'!A:D,4,FALSE)</f>
        <v>SK</v>
      </c>
    </row>
    <row r="204" spans="1:15" hidden="1" x14ac:dyDescent="0.25">
      <c r="A204" s="3" t="s">
        <v>203</v>
      </c>
      <c r="B204" s="3" t="s">
        <v>204</v>
      </c>
      <c r="C204" s="7" t="s">
        <v>178</v>
      </c>
      <c r="D204" s="7" t="s">
        <v>358</v>
      </c>
      <c r="E204" s="7" t="s">
        <v>27</v>
      </c>
      <c r="F204" s="7" t="s">
        <v>31</v>
      </c>
      <c r="G204" s="7" t="s">
        <v>359</v>
      </c>
      <c r="H204" s="7" t="s">
        <v>179</v>
      </c>
      <c r="I204" s="7" t="s">
        <v>180</v>
      </c>
      <c r="J204" s="7" t="s">
        <v>34</v>
      </c>
      <c r="K204" s="7" t="s">
        <v>30</v>
      </c>
      <c r="L204" s="13">
        <v>64</v>
      </c>
      <c r="M204" s="13">
        <v>64</v>
      </c>
      <c r="O204" s="24" t="str">
        <f>VLOOKUP(A204,'Item Master'!A:D,4,FALSE)</f>
        <v>SK</v>
      </c>
    </row>
    <row r="205" spans="1:15" hidden="1" x14ac:dyDescent="0.25">
      <c r="A205" s="3" t="s">
        <v>203</v>
      </c>
      <c r="B205" s="3" t="s">
        <v>204</v>
      </c>
      <c r="C205" s="7" t="s">
        <v>178</v>
      </c>
      <c r="D205" s="7" t="s">
        <v>360</v>
      </c>
      <c r="E205" s="7" t="s">
        <v>27</v>
      </c>
      <c r="F205" s="7" t="s">
        <v>31</v>
      </c>
      <c r="G205" s="7" t="s">
        <v>361</v>
      </c>
      <c r="H205" s="7" t="s">
        <v>179</v>
      </c>
      <c r="I205" s="7" t="s">
        <v>180</v>
      </c>
      <c r="J205" s="7" t="s">
        <v>34</v>
      </c>
      <c r="K205" s="7" t="s">
        <v>30</v>
      </c>
      <c r="L205" s="13">
        <v>64</v>
      </c>
      <c r="M205" s="13">
        <v>64</v>
      </c>
      <c r="O205" s="24" t="str">
        <f>VLOOKUP(A205,'Item Master'!A:D,4,FALSE)</f>
        <v>SK</v>
      </c>
    </row>
    <row r="206" spans="1:15" hidden="1" x14ac:dyDescent="0.25">
      <c r="A206" s="3" t="s">
        <v>203</v>
      </c>
      <c r="B206" s="3" t="s">
        <v>204</v>
      </c>
      <c r="C206" s="7" t="s">
        <v>178</v>
      </c>
      <c r="D206" s="7" t="s">
        <v>362</v>
      </c>
      <c r="E206" s="7" t="s">
        <v>27</v>
      </c>
      <c r="F206" s="7" t="s">
        <v>31</v>
      </c>
      <c r="G206" s="7" t="s">
        <v>363</v>
      </c>
      <c r="H206" s="7" t="s">
        <v>179</v>
      </c>
      <c r="I206" s="7" t="s">
        <v>180</v>
      </c>
      <c r="J206" s="7" t="s">
        <v>34</v>
      </c>
      <c r="K206" s="7" t="s">
        <v>30</v>
      </c>
      <c r="L206" s="13">
        <v>64</v>
      </c>
      <c r="M206" s="13">
        <v>64</v>
      </c>
      <c r="O206" s="24" t="str">
        <f>VLOOKUP(A206,'Item Master'!A:D,4,FALSE)</f>
        <v>SK</v>
      </c>
    </row>
    <row r="207" spans="1:15" hidden="1" x14ac:dyDescent="0.25">
      <c r="A207" s="3" t="s">
        <v>203</v>
      </c>
      <c r="B207" s="3" t="s">
        <v>204</v>
      </c>
      <c r="C207" s="7" t="s">
        <v>178</v>
      </c>
      <c r="D207" s="7" t="s">
        <v>364</v>
      </c>
      <c r="E207" s="7" t="s">
        <v>27</v>
      </c>
      <c r="F207" s="7" t="s">
        <v>31</v>
      </c>
      <c r="G207" s="7" t="s">
        <v>365</v>
      </c>
      <c r="H207" s="7" t="s">
        <v>179</v>
      </c>
      <c r="I207" s="7" t="s">
        <v>180</v>
      </c>
      <c r="J207" s="7" t="s">
        <v>34</v>
      </c>
      <c r="K207" s="7" t="s">
        <v>30</v>
      </c>
      <c r="L207" s="13">
        <v>64</v>
      </c>
      <c r="M207" s="13">
        <v>64</v>
      </c>
      <c r="O207" s="24" t="str">
        <f>VLOOKUP(A207,'Item Master'!A:D,4,FALSE)</f>
        <v>SK</v>
      </c>
    </row>
    <row r="208" spans="1:15" hidden="1" x14ac:dyDescent="0.25">
      <c r="A208" s="3" t="s">
        <v>203</v>
      </c>
      <c r="B208" s="3" t="s">
        <v>204</v>
      </c>
      <c r="C208" s="7" t="s">
        <v>178</v>
      </c>
      <c r="D208" s="7" t="s">
        <v>366</v>
      </c>
      <c r="E208" s="7" t="s">
        <v>27</v>
      </c>
      <c r="F208" s="7" t="s">
        <v>31</v>
      </c>
      <c r="G208" s="7" t="s">
        <v>367</v>
      </c>
      <c r="H208" s="7" t="s">
        <v>179</v>
      </c>
      <c r="I208" s="7" t="s">
        <v>180</v>
      </c>
      <c r="J208" s="7" t="s">
        <v>34</v>
      </c>
      <c r="K208" s="7" t="s">
        <v>30</v>
      </c>
      <c r="L208" s="13">
        <v>64</v>
      </c>
      <c r="M208" s="13">
        <v>64</v>
      </c>
      <c r="O208" s="24" t="str">
        <f>VLOOKUP(A208,'Item Master'!A:D,4,FALSE)</f>
        <v>SK</v>
      </c>
    </row>
    <row r="209" spans="1:15" hidden="1" x14ac:dyDescent="0.25">
      <c r="A209" s="3" t="s">
        <v>203</v>
      </c>
      <c r="B209" s="3" t="s">
        <v>204</v>
      </c>
      <c r="C209" s="7" t="s">
        <v>178</v>
      </c>
      <c r="D209" s="7" t="s">
        <v>368</v>
      </c>
      <c r="E209" s="7" t="s">
        <v>27</v>
      </c>
      <c r="F209" s="7" t="s">
        <v>31</v>
      </c>
      <c r="G209" s="7" t="s">
        <v>369</v>
      </c>
      <c r="H209" s="7" t="s">
        <v>179</v>
      </c>
      <c r="I209" s="7" t="s">
        <v>180</v>
      </c>
      <c r="J209" s="7" t="s">
        <v>34</v>
      </c>
      <c r="K209" s="7" t="s">
        <v>30</v>
      </c>
      <c r="L209" s="13">
        <v>64</v>
      </c>
      <c r="M209" s="13">
        <v>64</v>
      </c>
      <c r="O209" s="24" t="str">
        <f>VLOOKUP(A209,'Item Master'!A:D,4,FALSE)</f>
        <v>SK</v>
      </c>
    </row>
    <row r="210" spans="1:15" hidden="1" x14ac:dyDescent="0.25">
      <c r="A210" s="3" t="s">
        <v>203</v>
      </c>
      <c r="B210" s="3" t="s">
        <v>204</v>
      </c>
      <c r="C210" s="7" t="s">
        <v>178</v>
      </c>
      <c r="D210" s="7" t="s">
        <v>370</v>
      </c>
      <c r="E210" s="7" t="s">
        <v>27</v>
      </c>
      <c r="F210" s="7" t="s">
        <v>31</v>
      </c>
      <c r="G210" s="7" t="s">
        <v>371</v>
      </c>
      <c r="H210" s="7" t="s">
        <v>179</v>
      </c>
      <c r="I210" s="7" t="s">
        <v>180</v>
      </c>
      <c r="J210" s="7" t="s">
        <v>34</v>
      </c>
      <c r="K210" s="7" t="s">
        <v>30</v>
      </c>
      <c r="L210" s="13">
        <v>64</v>
      </c>
      <c r="M210" s="13">
        <v>64</v>
      </c>
      <c r="O210" s="24" t="str">
        <f>VLOOKUP(A210,'Item Master'!A:D,4,FALSE)</f>
        <v>SK</v>
      </c>
    </row>
    <row r="211" spans="1:15" hidden="1" x14ac:dyDescent="0.25">
      <c r="A211" s="3" t="s">
        <v>203</v>
      </c>
      <c r="B211" s="3" t="s">
        <v>204</v>
      </c>
      <c r="C211" s="7" t="s">
        <v>178</v>
      </c>
      <c r="D211" s="7" t="s">
        <v>372</v>
      </c>
      <c r="E211" s="7" t="s">
        <v>27</v>
      </c>
      <c r="F211" s="7" t="s">
        <v>31</v>
      </c>
      <c r="G211" s="7" t="s">
        <v>373</v>
      </c>
      <c r="H211" s="7" t="s">
        <v>179</v>
      </c>
      <c r="I211" s="7" t="s">
        <v>180</v>
      </c>
      <c r="J211" s="7" t="s">
        <v>34</v>
      </c>
      <c r="K211" s="7" t="s">
        <v>30</v>
      </c>
      <c r="L211" s="13">
        <v>64</v>
      </c>
      <c r="M211" s="13">
        <v>64</v>
      </c>
      <c r="O211" s="24" t="str">
        <f>VLOOKUP(A211,'Item Master'!A:D,4,FALSE)</f>
        <v>SK</v>
      </c>
    </row>
    <row r="212" spans="1:15" hidden="1" x14ac:dyDescent="0.25">
      <c r="A212" s="3" t="s">
        <v>203</v>
      </c>
      <c r="B212" s="3" t="s">
        <v>204</v>
      </c>
      <c r="C212" s="7" t="s">
        <v>178</v>
      </c>
      <c r="D212" s="7" t="s">
        <v>374</v>
      </c>
      <c r="E212" s="7" t="s">
        <v>27</v>
      </c>
      <c r="F212" s="7" t="s">
        <v>31</v>
      </c>
      <c r="G212" s="7" t="s">
        <v>375</v>
      </c>
      <c r="H212" s="7" t="s">
        <v>179</v>
      </c>
      <c r="I212" s="7" t="s">
        <v>180</v>
      </c>
      <c r="J212" s="7" t="s">
        <v>34</v>
      </c>
      <c r="K212" s="7" t="s">
        <v>30</v>
      </c>
      <c r="L212" s="13">
        <v>64</v>
      </c>
      <c r="M212" s="13">
        <v>64</v>
      </c>
      <c r="O212" s="24" t="str">
        <f>VLOOKUP(A212,'Item Master'!A:D,4,FALSE)</f>
        <v>SK</v>
      </c>
    </row>
    <row r="213" spans="1:15" hidden="1" x14ac:dyDescent="0.25">
      <c r="A213" s="3" t="s">
        <v>203</v>
      </c>
      <c r="B213" s="3" t="s">
        <v>204</v>
      </c>
      <c r="C213" s="7" t="s">
        <v>178</v>
      </c>
      <c r="D213" s="7" t="s">
        <v>376</v>
      </c>
      <c r="E213" s="7" t="s">
        <v>27</v>
      </c>
      <c r="F213" s="7" t="s">
        <v>31</v>
      </c>
      <c r="G213" s="7" t="s">
        <v>377</v>
      </c>
      <c r="H213" s="7" t="s">
        <v>179</v>
      </c>
      <c r="I213" s="7" t="s">
        <v>180</v>
      </c>
      <c r="J213" s="7" t="s">
        <v>34</v>
      </c>
      <c r="K213" s="7" t="s">
        <v>30</v>
      </c>
      <c r="L213" s="13">
        <v>64</v>
      </c>
      <c r="M213" s="13">
        <v>64</v>
      </c>
      <c r="O213" s="24" t="str">
        <f>VLOOKUP(A213,'Item Master'!A:D,4,FALSE)</f>
        <v>SK</v>
      </c>
    </row>
    <row r="214" spans="1:15" hidden="1" x14ac:dyDescent="0.25">
      <c r="A214" s="3" t="s">
        <v>203</v>
      </c>
      <c r="B214" s="3" t="s">
        <v>204</v>
      </c>
      <c r="C214" s="7" t="s">
        <v>178</v>
      </c>
      <c r="D214" s="7" t="s">
        <v>378</v>
      </c>
      <c r="E214" s="7" t="s">
        <v>27</v>
      </c>
      <c r="F214" s="7" t="s">
        <v>31</v>
      </c>
      <c r="G214" s="7" t="s">
        <v>379</v>
      </c>
      <c r="H214" s="7" t="s">
        <v>179</v>
      </c>
      <c r="I214" s="7" t="s">
        <v>180</v>
      </c>
      <c r="J214" s="7" t="s">
        <v>34</v>
      </c>
      <c r="K214" s="7" t="s">
        <v>30</v>
      </c>
      <c r="L214" s="13">
        <v>64</v>
      </c>
      <c r="M214" s="13">
        <v>64</v>
      </c>
      <c r="O214" s="24" t="str">
        <f>VLOOKUP(A214,'Item Master'!A:D,4,FALSE)</f>
        <v>SK</v>
      </c>
    </row>
    <row r="215" spans="1:15" hidden="1" x14ac:dyDescent="0.25">
      <c r="A215" s="3" t="s">
        <v>203</v>
      </c>
      <c r="B215" s="3" t="s">
        <v>204</v>
      </c>
      <c r="C215" s="7" t="s">
        <v>178</v>
      </c>
      <c r="D215" s="7" t="s">
        <v>380</v>
      </c>
      <c r="E215" s="7" t="s">
        <v>27</v>
      </c>
      <c r="F215" s="7" t="s">
        <v>31</v>
      </c>
      <c r="G215" s="7" t="s">
        <v>381</v>
      </c>
      <c r="H215" s="7" t="s">
        <v>179</v>
      </c>
      <c r="I215" s="7" t="s">
        <v>180</v>
      </c>
      <c r="J215" s="7" t="s">
        <v>34</v>
      </c>
      <c r="K215" s="7" t="s">
        <v>30</v>
      </c>
      <c r="L215" s="13">
        <v>64</v>
      </c>
      <c r="M215" s="13">
        <v>64</v>
      </c>
      <c r="O215" s="24" t="str">
        <f>VLOOKUP(A215,'Item Master'!A:D,4,FALSE)</f>
        <v>SK</v>
      </c>
    </row>
    <row r="216" spans="1:15" hidden="1" x14ac:dyDescent="0.25">
      <c r="A216" s="3" t="s">
        <v>203</v>
      </c>
      <c r="B216" s="3" t="s">
        <v>204</v>
      </c>
      <c r="C216" s="7" t="s">
        <v>178</v>
      </c>
      <c r="D216" s="7" t="s">
        <v>382</v>
      </c>
      <c r="E216" s="7" t="s">
        <v>27</v>
      </c>
      <c r="F216" s="7" t="s">
        <v>31</v>
      </c>
      <c r="G216" s="7" t="s">
        <v>383</v>
      </c>
      <c r="H216" s="7" t="s">
        <v>179</v>
      </c>
      <c r="I216" s="7" t="s">
        <v>180</v>
      </c>
      <c r="J216" s="7" t="s">
        <v>34</v>
      </c>
      <c r="K216" s="7" t="s">
        <v>30</v>
      </c>
      <c r="L216" s="13">
        <v>64</v>
      </c>
      <c r="M216" s="13">
        <v>64</v>
      </c>
      <c r="O216" s="24" t="str">
        <f>VLOOKUP(A216,'Item Master'!A:D,4,FALSE)</f>
        <v>SK</v>
      </c>
    </row>
    <row r="217" spans="1:15" hidden="1" x14ac:dyDescent="0.25">
      <c r="A217" s="3" t="s">
        <v>203</v>
      </c>
      <c r="B217" s="3" t="s">
        <v>204</v>
      </c>
      <c r="C217" s="7" t="s">
        <v>178</v>
      </c>
      <c r="D217" s="7" t="s">
        <v>384</v>
      </c>
      <c r="E217" s="7" t="s">
        <v>27</v>
      </c>
      <c r="F217" s="7" t="s">
        <v>31</v>
      </c>
      <c r="G217" s="7" t="s">
        <v>385</v>
      </c>
      <c r="H217" s="7" t="s">
        <v>179</v>
      </c>
      <c r="I217" s="7" t="s">
        <v>180</v>
      </c>
      <c r="J217" s="7" t="s">
        <v>34</v>
      </c>
      <c r="K217" s="7" t="s">
        <v>30</v>
      </c>
      <c r="L217" s="13">
        <v>64</v>
      </c>
      <c r="M217" s="13">
        <v>64</v>
      </c>
      <c r="O217" s="24" t="str">
        <f>VLOOKUP(A217,'Item Master'!A:D,4,FALSE)</f>
        <v>SK</v>
      </c>
    </row>
    <row r="218" spans="1:15" hidden="1" x14ac:dyDescent="0.25">
      <c r="A218" s="3" t="s">
        <v>203</v>
      </c>
      <c r="B218" s="3" t="s">
        <v>204</v>
      </c>
      <c r="C218" s="7" t="s">
        <v>178</v>
      </c>
      <c r="D218" s="7" t="s">
        <v>386</v>
      </c>
      <c r="E218" s="7" t="s">
        <v>27</v>
      </c>
      <c r="F218" s="7" t="s">
        <v>31</v>
      </c>
      <c r="G218" s="7" t="s">
        <v>387</v>
      </c>
      <c r="H218" s="7" t="s">
        <v>179</v>
      </c>
      <c r="I218" s="7" t="s">
        <v>180</v>
      </c>
      <c r="J218" s="7" t="s">
        <v>34</v>
      </c>
      <c r="K218" s="7" t="s">
        <v>30</v>
      </c>
      <c r="L218" s="13">
        <v>64</v>
      </c>
      <c r="M218" s="13">
        <v>64</v>
      </c>
      <c r="O218" s="24" t="str">
        <f>VLOOKUP(A218,'Item Master'!A:D,4,FALSE)</f>
        <v>SK</v>
      </c>
    </row>
    <row r="219" spans="1:15" hidden="1" x14ac:dyDescent="0.25">
      <c r="A219" s="3" t="s">
        <v>203</v>
      </c>
      <c r="B219" s="3" t="s">
        <v>204</v>
      </c>
      <c r="C219" s="7" t="s">
        <v>178</v>
      </c>
      <c r="D219" s="7" t="s">
        <v>388</v>
      </c>
      <c r="E219" s="7" t="s">
        <v>27</v>
      </c>
      <c r="F219" s="7" t="s">
        <v>31</v>
      </c>
      <c r="G219" s="7" t="s">
        <v>389</v>
      </c>
      <c r="H219" s="7" t="s">
        <v>179</v>
      </c>
      <c r="I219" s="7" t="s">
        <v>180</v>
      </c>
      <c r="J219" s="7" t="s">
        <v>34</v>
      </c>
      <c r="K219" s="7" t="s">
        <v>30</v>
      </c>
      <c r="L219" s="13">
        <v>64</v>
      </c>
      <c r="M219" s="13">
        <v>64</v>
      </c>
      <c r="O219" s="24" t="str">
        <f>VLOOKUP(A219,'Item Master'!A:D,4,FALSE)</f>
        <v>SK</v>
      </c>
    </row>
    <row r="220" spans="1:15" hidden="1" x14ac:dyDescent="0.25">
      <c r="A220" s="3" t="s">
        <v>203</v>
      </c>
      <c r="B220" s="3" t="s">
        <v>204</v>
      </c>
      <c r="C220" s="7" t="s">
        <v>178</v>
      </c>
      <c r="D220" s="7" t="s">
        <v>390</v>
      </c>
      <c r="E220" s="7" t="s">
        <v>27</v>
      </c>
      <c r="F220" s="7" t="s">
        <v>31</v>
      </c>
      <c r="G220" s="7" t="s">
        <v>391</v>
      </c>
      <c r="H220" s="7" t="s">
        <v>179</v>
      </c>
      <c r="I220" s="7" t="s">
        <v>180</v>
      </c>
      <c r="J220" s="7" t="s">
        <v>34</v>
      </c>
      <c r="K220" s="7" t="s">
        <v>30</v>
      </c>
      <c r="L220" s="13">
        <v>64</v>
      </c>
      <c r="M220" s="13">
        <v>64</v>
      </c>
      <c r="O220" s="24" t="str">
        <f>VLOOKUP(A220,'Item Master'!A:D,4,FALSE)</f>
        <v>SK</v>
      </c>
    </row>
    <row r="221" spans="1:15" hidden="1" x14ac:dyDescent="0.25">
      <c r="A221" s="3" t="s">
        <v>203</v>
      </c>
      <c r="B221" s="3" t="s">
        <v>204</v>
      </c>
      <c r="C221" s="7" t="s">
        <v>178</v>
      </c>
      <c r="D221" s="7" t="s">
        <v>392</v>
      </c>
      <c r="E221" s="7" t="s">
        <v>27</v>
      </c>
      <c r="F221" s="7" t="s">
        <v>31</v>
      </c>
      <c r="G221" s="7" t="s">
        <v>393</v>
      </c>
      <c r="H221" s="7" t="s">
        <v>179</v>
      </c>
      <c r="I221" s="7" t="s">
        <v>180</v>
      </c>
      <c r="J221" s="7" t="s">
        <v>34</v>
      </c>
      <c r="K221" s="7" t="s">
        <v>30</v>
      </c>
      <c r="L221" s="13">
        <v>64</v>
      </c>
      <c r="M221" s="13">
        <v>64</v>
      </c>
      <c r="O221" s="24" t="str">
        <f>VLOOKUP(A221,'Item Master'!A:D,4,FALSE)</f>
        <v>SK</v>
      </c>
    </row>
    <row r="222" spans="1:15" hidden="1" x14ac:dyDescent="0.25">
      <c r="A222" s="3" t="s">
        <v>203</v>
      </c>
      <c r="B222" s="3" t="s">
        <v>204</v>
      </c>
      <c r="C222" s="7" t="s">
        <v>178</v>
      </c>
      <c r="D222" s="7" t="s">
        <v>394</v>
      </c>
      <c r="E222" s="7" t="s">
        <v>27</v>
      </c>
      <c r="F222" s="7" t="s">
        <v>31</v>
      </c>
      <c r="G222" s="7" t="s">
        <v>395</v>
      </c>
      <c r="H222" s="7" t="s">
        <v>179</v>
      </c>
      <c r="I222" s="7" t="s">
        <v>180</v>
      </c>
      <c r="J222" s="7" t="s">
        <v>34</v>
      </c>
      <c r="K222" s="7" t="s">
        <v>30</v>
      </c>
      <c r="L222" s="13">
        <v>64</v>
      </c>
      <c r="M222" s="13">
        <v>64</v>
      </c>
      <c r="O222" s="24" t="str">
        <f>VLOOKUP(A222,'Item Master'!A:D,4,FALSE)</f>
        <v>SK</v>
      </c>
    </row>
    <row r="223" spans="1:15" hidden="1" x14ac:dyDescent="0.25">
      <c r="A223" s="3" t="s">
        <v>203</v>
      </c>
      <c r="B223" s="3" t="s">
        <v>204</v>
      </c>
      <c r="C223" s="7" t="s">
        <v>178</v>
      </c>
      <c r="D223" s="7" t="s">
        <v>396</v>
      </c>
      <c r="E223" s="7" t="s">
        <v>27</v>
      </c>
      <c r="F223" s="7" t="s">
        <v>31</v>
      </c>
      <c r="G223" s="7" t="s">
        <v>397</v>
      </c>
      <c r="H223" s="7" t="s">
        <v>179</v>
      </c>
      <c r="I223" s="7" t="s">
        <v>180</v>
      </c>
      <c r="J223" s="7" t="s">
        <v>34</v>
      </c>
      <c r="K223" s="7" t="s">
        <v>30</v>
      </c>
      <c r="L223" s="13">
        <v>64</v>
      </c>
      <c r="M223" s="13">
        <v>64</v>
      </c>
      <c r="O223" s="24" t="str">
        <f>VLOOKUP(A223,'Item Master'!A:D,4,FALSE)</f>
        <v>SK</v>
      </c>
    </row>
    <row r="224" spans="1:15" hidden="1" x14ac:dyDescent="0.25">
      <c r="A224" s="3" t="s">
        <v>203</v>
      </c>
      <c r="B224" s="3" t="s">
        <v>204</v>
      </c>
      <c r="C224" s="7" t="s">
        <v>178</v>
      </c>
      <c r="D224" s="7" t="s">
        <v>398</v>
      </c>
      <c r="E224" s="7" t="s">
        <v>27</v>
      </c>
      <c r="F224" s="7" t="s">
        <v>31</v>
      </c>
      <c r="G224" s="7" t="s">
        <v>399</v>
      </c>
      <c r="H224" s="7" t="s">
        <v>179</v>
      </c>
      <c r="I224" s="7" t="s">
        <v>180</v>
      </c>
      <c r="J224" s="7" t="s">
        <v>34</v>
      </c>
      <c r="K224" s="7" t="s">
        <v>30</v>
      </c>
      <c r="L224" s="13">
        <v>64</v>
      </c>
      <c r="M224" s="13">
        <v>64</v>
      </c>
      <c r="O224" s="24" t="str">
        <f>VLOOKUP(A224,'Item Master'!A:D,4,FALSE)</f>
        <v>SK</v>
      </c>
    </row>
    <row r="225" spans="1:15" hidden="1" x14ac:dyDescent="0.25">
      <c r="A225" s="3" t="s">
        <v>203</v>
      </c>
      <c r="B225" s="3" t="s">
        <v>204</v>
      </c>
      <c r="C225" s="7" t="s">
        <v>178</v>
      </c>
      <c r="D225" s="7" t="s">
        <v>400</v>
      </c>
      <c r="E225" s="7" t="s">
        <v>27</v>
      </c>
      <c r="F225" s="7" t="s">
        <v>31</v>
      </c>
      <c r="G225" s="7" t="s">
        <v>401</v>
      </c>
      <c r="H225" s="7" t="s">
        <v>179</v>
      </c>
      <c r="I225" s="7" t="s">
        <v>180</v>
      </c>
      <c r="J225" s="7" t="s">
        <v>34</v>
      </c>
      <c r="K225" s="7" t="s">
        <v>30</v>
      </c>
      <c r="L225" s="13">
        <v>64</v>
      </c>
      <c r="M225" s="13">
        <v>64</v>
      </c>
      <c r="O225" s="24" t="str">
        <f>VLOOKUP(A225,'Item Master'!A:D,4,FALSE)</f>
        <v>SK</v>
      </c>
    </row>
    <row r="226" spans="1:15" hidden="1" x14ac:dyDescent="0.25">
      <c r="A226" s="3" t="s">
        <v>203</v>
      </c>
      <c r="B226" s="3" t="s">
        <v>204</v>
      </c>
      <c r="C226" s="7" t="s">
        <v>178</v>
      </c>
      <c r="D226" s="7" t="s">
        <v>402</v>
      </c>
      <c r="E226" s="7" t="s">
        <v>27</v>
      </c>
      <c r="F226" s="7" t="s">
        <v>31</v>
      </c>
      <c r="G226" s="7" t="s">
        <v>403</v>
      </c>
      <c r="H226" s="7" t="s">
        <v>179</v>
      </c>
      <c r="I226" s="7" t="s">
        <v>180</v>
      </c>
      <c r="J226" s="7" t="s">
        <v>34</v>
      </c>
      <c r="K226" s="7" t="s">
        <v>30</v>
      </c>
      <c r="L226" s="13">
        <v>64</v>
      </c>
      <c r="M226" s="13">
        <v>64</v>
      </c>
      <c r="O226" s="24" t="str">
        <f>VLOOKUP(A226,'Item Master'!A:D,4,FALSE)</f>
        <v>SK</v>
      </c>
    </row>
    <row r="227" spans="1:15" hidden="1" x14ac:dyDescent="0.25">
      <c r="A227" s="3" t="s">
        <v>203</v>
      </c>
      <c r="B227" s="3" t="s">
        <v>204</v>
      </c>
      <c r="C227" s="7" t="s">
        <v>178</v>
      </c>
      <c r="D227" s="7" t="s">
        <v>404</v>
      </c>
      <c r="E227" s="7" t="s">
        <v>27</v>
      </c>
      <c r="F227" s="7" t="s">
        <v>31</v>
      </c>
      <c r="G227" s="7" t="s">
        <v>405</v>
      </c>
      <c r="H227" s="7" t="s">
        <v>179</v>
      </c>
      <c r="I227" s="7" t="s">
        <v>180</v>
      </c>
      <c r="J227" s="7" t="s">
        <v>34</v>
      </c>
      <c r="K227" s="7" t="s">
        <v>30</v>
      </c>
      <c r="L227" s="13">
        <v>64</v>
      </c>
      <c r="M227" s="13">
        <v>64</v>
      </c>
      <c r="O227" s="24" t="str">
        <f>VLOOKUP(A227,'Item Master'!A:D,4,FALSE)</f>
        <v>SK</v>
      </c>
    </row>
    <row r="228" spans="1:15" hidden="1" x14ac:dyDescent="0.25">
      <c r="A228" s="3" t="s">
        <v>203</v>
      </c>
      <c r="B228" s="3" t="s">
        <v>204</v>
      </c>
      <c r="C228" s="7" t="s">
        <v>178</v>
      </c>
      <c r="D228" s="7" t="s">
        <v>406</v>
      </c>
      <c r="E228" s="7" t="s">
        <v>27</v>
      </c>
      <c r="F228" s="7" t="s">
        <v>31</v>
      </c>
      <c r="G228" s="7" t="s">
        <v>407</v>
      </c>
      <c r="H228" s="7" t="s">
        <v>179</v>
      </c>
      <c r="I228" s="7" t="s">
        <v>180</v>
      </c>
      <c r="J228" s="7" t="s">
        <v>34</v>
      </c>
      <c r="K228" s="7" t="s">
        <v>30</v>
      </c>
      <c r="L228" s="13">
        <v>64</v>
      </c>
      <c r="M228" s="13">
        <v>64</v>
      </c>
      <c r="O228" s="24" t="str">
        <f>VLOOKUP(A228,'Item Master'!A:D,4,FALSE)</f>
        <v>SK</v>
      </c>
    </row>
    <row r="229" spans="1:15" hidden="1" x14ac:dyDescent="0.25">
      <c r="A229" s="3" t="s">
        <v>203</v>
      </c>
      <c r="B229" s="3" t="s">
        <v>204</v>
      </c>
      <c r="C229" s="7" t="s">
        <v>178</v>
      </c>
      <c r="D229" s="7" t="s">
        <v>408</v>
      </c>
      <c r="E229" s="7" t="s">
        <v>27</v>
      </c>
      <c r="F229" s="7" t="s">
        <v>31</v>
      </c>
      <c r="G229" s="7" t="s">
        <v>409</v>
      </c>
      <c r="H229" s="7" t="s">
        <v>179</v>
      </c>
      <c r="I229" s="7" t="s">
        <v>180</v>
      </c>
      <c r="J229" s="7" t="s">
        <v>34</v>
      </c>
      <c r="K229" s="7" t="s">
        <v>30</v>
      </c>
      <c r="L229" s="13">
        <v>64</v>
      </c>
      <c r="M229" s="13">
        <v>64</v>
      </c>
      <c r="O229" s="24" t="str">
        <f>VLOOKUP(A229,'Item Master'!A:D,4,FALSE)</f>
        <v>SK</v>
      </c>
    </row>
    <row r="230" spans="1:15" hidden="1" x14ac:dyDescent="0.25">
      <c r="A230" s="3" t="s">
        <v>203</v>
      </c>
      <c r="B230" s="3" t="s">
        <v>204</v>
      </c>
      <c r="C230" s="7" t="s">
        <v>178</v>
      </c>
      <c r="D230" s="7" t="s">
        <v>410</v>
      </c>
      <c r="E230" s="7" t="s">
        <v>27</v>
      </c>
      <c r="F230" s="7" t="s">
        <v>31</v>
      </c>
      <c r="G230" s="7" t="s">
        <v>411</v>
      </c>
      <c r="H230" s="7" t="s">
        <v>179</v>
      </c>
      <c r="I230" s="7" t="s">
        <v>180</v>
      </c>
      <c r="J230" s="7" t="s">
        <v>34</v>
      </c>
      <c r="K230" s="7" t="s">
        <v>30</v>
      </c>
      <c r="L230" s="13">
        <v>64</v>
      </c>
      <c r="M230" s="13">
        <v>64</v>
      </c>
      <c r="O230" s="24" t="str">
        <f>VLOOKUP(A230,'Item Master'!A:D,4,FALSE)</f>
        <v>SK</v>
      </c>
    </row>
    <row r="231" spans="1:15" hidden="1" x14ac:dyDescent="0.25">
      <c r="A231" s="3" t="s">
        <v>203</v>
      </c>
      <c r="B231" s="3" t="s">
        <v>204</v>
      </c>
      <c r="C231" s="7" t="s">
        <v>178</v>
      </c>
      <c r="D231" s="7" t="s">
        <v>412</v>
      </c>
      <c r="E231" s="7" t="s">
        <v>27</v>
      </c>
      <c r="F231" s="7" t="s">
        <v>31</v>
      </c>
      <c r="G231" s="7" t="s">
        <v>413</v>
      </c>
      <c r="H231" s="7" t="s">
        <v>179</v>
      </c>
      <c r="I231" s="7" t="s">
        <v>180</v>
      </c>
      <c r="J231" s="7" t="s">
        <v>34</v>
      </c>
      <c r="K231" s="7" t="s">
        <v>30</v>
      </c>
      <c r="L231" s="13">
        <v>4</v>
      </c>
      <c r="M231" s="13">
        <v>4</v>
      </c>
      <c r="O231" s="24" t="str">
        <f>VLOOKUP(A231,'Item Master'!A:D,4,FALSE)</f>
        <v>SK</v>
      </c>
    </row>
    <row r="232" spans="1:15" hidden="1" x14ac:dyDescent="0.25">
      <c r="A232" s="3" t="s">
        <v>203</v>
      </c>
      <c r="B232" s="3" t="s">
        <v>204</v>
      </c>
      <c r="C232" s="7" t="s">
        <v>178</v>
      </c>
      <c r="D232" s="7" t="s">
        <v>414</v>
      </c>
      <c r="E232" s="7" t="s">
        <v>27</v>
      </c>
      <c r="F232" s="7" t="s">
        <v>31</v>
      </c>
      <c r="G232" s="7" t="s">
        <v>415</v>
      </c>
      <c r="H232" s="7" t="s">
        <v>179</v>
      </c>
      <c r="I232" s="7" t="s">
        <v>180</v>
      </c>
      <c r="J232" s="7" t="s">
        <v>34</v>
      </c>
      <c r="K232" s="7" t="s">
        <v>30</v>
      </c>
      <c r="L232" s="13">
        <v>24</v>
      </c>
      <c r="M232" s="13">
        <v>24</v>
      </c>
      <c r="O232" s="24" t="str">
        <f>VLOOKUP(A232,'Item Master'!A:D,4,FALSE)</f>
        <v>SK</v>
      </c>
    </row>
    <row r="233" spans="1:15" hidden="1" x14ac:dyDescent="0.25">
      <c r="A233" s="3" t="s">
        <v>203</v>
      </c>
      <c r="B233" s="3" t="s">
        <v>204</v>
      </c>
      <c r="C233" s="7" t="s">
        <v>178</v>
      </c>
      <c r="D233" s="7" t="s">
        <v>416</v>
      </c>
      <c r="E233" s="7" t="s">
        <v>27</v>
      </c>
      <c r="F233" s="7" t="s">
        <v>31</v>
      </c>
      <c r="G233" s="7" t="s">
        <v>417</v>
      </c>
      <c r="H233" s="7" t="s">
        <v>179</v>
      </c>
      <c r="I233" s="7" t="s">
        <v>180</v>
      </c>
      <c r="J233" s="7" t="s">
        <v>34</v>
      </c>
      <c r="K233" s="7" t="s">
        <v>30</v>
      </c>
      <c r="L233" s="13">
        <v>24</v>
      </c>
      <c r="M233" s="13">
        <v>24</v>
      </c>
      <c r="O233" s="24" t="str">
        <f>VLOOKUP(A233,'Item Master'!A:D,4,FALSE)</f>
        <v>SK</v>
      </c>
    </row>
    <row r="234" spans="1:15" hidden="1" x14ac:dyDescent="0.25">
      <c r="A234" s="3" t="s">
        <v>203</v>
      </c>
      <c r="B234" s="3" t="s">
        <v>204</v>
      </c>
      <c r="C234" s="7" t="s">
        <v>178</v>
      </c>
      <c r="D234" s="7" t="s">
        <v>418</v>
      </c>
      <c r="E234" s="7" t="s">
        <v>27</v>
      </c>
      <c r="F234" s="7" t="s">
        <v>31</v>
      </c>
      <c r="G234" s="7" t="s">
        <v>419</v>
      </c>
      <c r="H234" s="7" t="s">
        <v>179</v>
      </c>
      <c r="I234" s="7" t="s">
        <v>180</v>
      </c>
      <c r="J234" s="7" t="s">
        <v>34</v>
      </c>
      <c r="K234" s="7" t="s">
        <v>30</v>
      </c>
      <c r="L234" s="13">
        <v>12</v>
      </c>
      <c r="M234" s="13">
        <v>12</v>
      </c>
      <c r="O234" s="24" t="str">
        <f>VLOOKUP(A234,'Item Master'!A:D,4,FALSE)</f>
        <v>SK</v>
      </c>
    </row>
    <row r="235" spans="1:15" hidden="1" x14ac:dyDescent="0.25">
      <c r="A235" s="3" t="s">
        <v>203</v>
      </c>
      <c r="B235" s="3" t="s">
        <v>204</v>
      </c>
      <c r="C235" s="7" t="s">
        <v>178</v>
      </c>
      <c r="D235" s="7" t="s">
        <v>176</v>
      </c>
      <c r="E235" s="7" t="s">
        <v>27</v>
      </c>
      <c r="F235" s="7" t="s">
        <v>31</v>
      </c>
      <c r="G235" s="7" t="s">
        <v>177</v>
      </c>
      <c r="H235" s="7" t="s">
        <v>179</v>
      </c>
      <c r="I235" s="7" t="s">
        <v>180</v>
      </c>
      <c r="J235" s="7" t="s">
        <v>34</v>
      </c>
      <c r="K235" s="7" t="s">
        <v>30</v>
      </c>
      <c r="L235" s="13">
        <v>12</v>
      </c>
      <c r="M235" s="13">
        <v>12</v>
      </c>
      <c r="O235" s="24" t="str">
        <f>VLOOKUP(A235,'Item Master'!A:D,4,FALSE)</f>
        <v>SK</v>
      </c>
    </row>
    <row r="236" spans="1:15" hidden="1" x14ac:dyDescent="0.25">
      <c r="A236" s="3" t="s">
        <v>203</v>
      </c>
      <c r="B236" s="3" t="s">
        <v>204</v>
      </c>
      <c r="C236" s="7" t="s">
        <v>178</v>
      </c>
      <c r="D236" s="7" t="s">
        <v>181</v>
      </c>
      <c r="E236" s="7" t="s">
        <v>27</v>
      </c>
      <c r="F236" s="7" t="s">
        <v>31</v>
      </c>
      <c r="G236" s="7" t="s">
        <v>182</v>
      </c>
      <c r="H236" s="7" t="s">
        <v>179</v>
      </c>
      <c r="I236" s="7" t="s">
        <v>180</v>
      </c>
      <c r="J236" s="7" t="s">
        <v>34</v>
      </c>
      <c r="K236" s="7" t="s">
        <v>30</v>
      </c>
      <c r="L236" s="13">
        <v>16</v>
      </c>
      <c r="M236" s="13">
        <v>16</v>
      </c>
      <c r="O236" s="24" t="str">
        <f>VLOOKUP(A236,'Item Master'!A:D,4,FALSE)</f>
        <v>SK</v>
      </c>
    </row>
    <row r="237" spans="1:15" hidden="1" x14ac:dyDescent="0.25">
      <c r="A237" s="3" t="s">
        <v>203</v>
      </c>
      <c r="B237" s="3" t="s">
        <v>204</v>
      </c>
      <c r="C237" s="7" t="s">
        <v>178</v>
      </c>
      <c r="D237" s="7" t="s">
        <v>420</v>
      </c>
      <c r="E237" s="7" t="s">
        <v>27</v>
      </c>
      <c r="F237" s="7" t="s">
        <v>31</v>
      </c>
      <c r="G237" s="7" t="s">
        <v>421</v>
      </c>
      <c r="H237" s="7" t="s">
        <v>179</v>
      </c>
      <c r="I237" s="7" t="s">
        <v>180</v>
      </c>
      <c r="J237" s="7" t="s">
        <v>34</v>
      </c>
      <c r="K237" s="7" t="s">
        <v>30</v>
      </c>
      <c r="L237" s="13">
        <v>19</v>
      </c>
      <c r="M237" s="13">
        <v>19</v>
      </c>
      <c r="O237" s="24" t="str">
        <f>VLOOKUP(A237,'Item Master'!A:D,4,FALSE)</f>
        <v>SK</v>
      </c>
    </row>
    <row r="238" spans="1:15" hidden="1" x14ac:dyDescent="0.25">
      <c r="A238" s="3" t="s">
        <v>203</v>
      </c>
      <c r="B238" s="3" t="s">
        <v>204</v>
      </c>
      <c r="C238" s="7" t="s">
        <v>178</v>
      </c>
      <c r="D238" s="7" t="s">
        <v>422</v>
      </c>
      <c r="E238" s="7" t="s">
        <v>27</v>
      </c>
      <c r="F238" s="7" t="s">
        <v>31</v>
      </c>
      <c r="G238" s="7" t="s">
        <v>423</v>
      </c>
      <c r="H238" s="7" t="s">
        <v>179</v>
      </c>
      <c r="I238" s="7" t="s">
        <v>180</v>
      </c>
      <c r="J238" s="7" t="s">
        <v>47</v>
      </c>
      <c r="K238" s="7" t="s">
        <v>30</v>
      </c>
      <c r="L238" s="13">
        <v>64</v>
      </c>
      <c r="M238" s="13">
        <v>64</v>
      </c>
      <c r="O238" s="24" t="str">
        <f>VLOOKUP(A238,'Item Master'!A:D,4,FALSE)</f>
        <v>SK</v>
      </c>
    </row>
    <row r="239" spans="1:15" hidden="1" x14ac:dyDescent="0.25">
      <c r="A239" s="3" t="s">
        <v>203</v>
      </c>
      <c r="B239" s="3" t="s">
        <v>204</v>
      </c>
      <c r="C239" s="7" t="s">
        <v>178</v>
      </c>
      <c r="D239" s="7" t="s">
        <v>424</v>
      </c>
      <c r="E239" s="7" t="s">
        <v>27</v>
      </c>
      <c r="F239" s="7" t="s">
        <v>31</v>
      </c>
      <c r="G239" s="7" t="s">
        <v>425</v>
      </c>
      <c r="H239" s="7" t="s">
        <v>179</v>
      </c>
      <c r="I239" s="7" t="s">
        <v>180</v>
      </c>
      <c r="J239" s="7" t="s">
        <v>47</v>
      </c>
      <c r="K239" s="7" t="s">
        <v>30</v>
      </c>
      <c r="L239" s="13">
        <v>64</v>
      </c>
      <c r="M239" s="13">
        <v>64</v>
      </c>
      <c r="O239" s="24" t="str">
        <f>VLOOKUP(A239,'Item Master'!A:D,4,FALSE)</f>
        <v>SK</v>
      </c>
    </row>
    <row r="240" spans="1:15" hidden="1" x14ac:dyDescent="0.25">
      <c r="A240" s="3" t="s">
        <v>203</v>
      </c>
      <c r="B240" s="3" t="s">
        <v>204</v>
      </c>
      <c r="C240" s="7" t="s">
        <v>178</v>
      </c>
      <c r="D240" s="7" t="s">
        <v>426</v>
      </c>
      <c r="E240" s="7" t="s">
        <v>27</v>
      </c>
      <c r="F240" s="7" t="s">
        <v>31</v>
      </c>
      <c r="G240" s="7" t="s">
        <v>427</v>
      </c>
      <c r="H240" s="7" t="s">
        <v>179</v>
      </c>
      <c r="I240" s="7" t="s">
        <v>180</v>
      </c>
      <c r="J240" s="7" t="s">
        <v>47</v>
      </c>
      <c r="K240" s="7" t="s">
        <v>30</v>
      </c>
      <c r="L240" s="13">
        <v>64</v>
      </c>
      <c r="M240" s="13">
        <v>64</v>
      </c>
      <c r="O240" s="24" t="str">
        <f>VLOOKUP(A240,'Item Master'!A:D,4,FALSE)</f>
        <v>SK</v>
      </c>
    </row>
    <row r="241" spans="1:15" hidden="1" x14ac:dyDescent="0.25">
      <c r="A241" s="3" t="s">
        <v>203</v>
      </c>
      <c r="B241" s="3" t="s">
        <v>204</v>
      </c>
      <c r="C241" s="7" t="s">
        <v>178</v>
      </c>
      <c r="D241" s="7" t="s">
        <v>428</v>
      </c>
      <c r="E241" s="7" t="s">
        <v>27</v>
      </c>
      <c r="F241" s="7" t="s">
        <v>31</v>
      </c>
      <c r="G241" s="7" t="s">
        <v>429</v>
      </c>
      <c r="H241" s="7" t="s">
        <v>179</v>
      </c>
      <c r="I241" s="7" t="s">
        <v>180</v>
      </c>
      <c r="J241" s="7" t="s">
        <v>47</v>
      </c>
      <c r="K241" s="7" t="s">
        <v>30</v>
      </c>
      <c r="L241" s="13">
        <v>64</v>
      </c>
      <c r="M241" s="13">
        <v>64</v>
      </c>
      <c r="O241" s="24" t="str">
        <f>VLOOKUP(A241,'Item Master'!A:D,4,FALSE)</f>
        <v>SK</v>
      </c>
    </row>
    <row r="242" spans="1:15" hidden="1" x14ac:dyDescent="0.25">
      <c r="A242" s="3" t="s">
        <v>203</v>
      </c>
      <c r="B242" s="3" t="s">
        <v>204</v>
      </c>
      <c r="C242" s="7" t="s">
        <v>178</v>
      </c>
      <c r="D242" s="7" t="s">
        <v>430</v>
      </c>
      <c r="E242" s="7" t="s">
        <v>27</v>
      </c>
      <c r="F242" s="7" t="s">
        <v>31</v>
      </c>
      <c r="G242" s="7" t="s">
        <v>431</v>
      </c>
      <c r="H242" s="7" t="s">
        <v>179</v>
      </c>
      <c r="I242" s="7" t="s">
        <v>180</v>
      </c>
      <c r="J242" s="7" t="s">
        <v>47</v>
      </c>
      <c r="K242" s="7" t="s">
        <v>30</v>
      </c>
      <c r="L242" s="13">
        <v>64</v>
      </c>
      <c r="M242" s="13">
        <v>64</v>
      </c>
      <c r="O242" s="24" t="str">
        <f>VLOOKUP(A242,'Item Master'!A:D,4,FALSE)</f>
        <v>SK</v>
      </c>
    </row>
    <row r="243" spans="1:15" hidden="1" x14ac:dyDescent="0.25">
      <c r="A243" s="3" t="s">
        <v>203</v>
      </c>
      <c r="B243" s="3" t="s">
        <v>204</v>
      </c>
      <c r="C243" s="7" t="s">
        <v>178</v>
      </c>
      <c r="D243" s="7" t="s">
        <v>432</v>
      </c>
      <c r="E243" s="7" t="s">
        <v>27</v>
      </c>
      <c r="F243" s="7" t="s">
        <v>31</v>
      </c>
      <c r="G243" s="7" t="s">
        <v>433</v>
      </c>
      <c r="H243" s="7" t="s">
        <v>179</v>
      </c>
      <c r="I243" s="7" t="s">
        <v>180</v>
      </c>
      <c r="J243" s="7" t="s">
        <v>47</v>
      </c>
      <c r="K243" s="7" t="s">
        <v>30</v>
      </c>
      <c r="L243" s="13">
        <v>64</v>
      </c>
      <c r="M243" s="13">
        <v>64</v>
      </c>
      <c r="O243" s="24" t="str">
        <f>VLOOKUP(A243,'Item Master'!A:D,4,FALSE)</f>
        <v>SK</v>
      </c>
    </row>
    <row r="244" spans="1:15" hidden="1" x14ac:dyDescent="0.25">
      <c r="A244" s="3" t="s">
        <v>203</v>
      </c>
      <c r="B244" s="3" t="s">
        <v>204</v>
      </c>
      <c r="C244" s="7" t="s">
        <v>178</v>
      </c>
      <c r="D244" s="7" t="s">
        <v>434</v>
      </c>
      <c r="E244" s="7" t="s">
        <v>27</v>
      </c>
      <c r="F244" s="7" t="s">
        <v>31</v>
      </c>
      <c r="G244" s="7" t="s">
        <v>435</v>
      </c>
      <c r="H244" s="7" t="s">
        <v>179</v>
      </c>
      <c r="I244" s="7" t="s">
        <v>180</v>
      </c>
      <c r="J244" s="7" t="s">
        <v>47</v>
      </c>
      <c r="K244" s="7" t="s">
        <v>30</v>
      </c>
      <c r="L244" s="13">
        <v>64</v>
      </c>
      <c r="M244" s="13">
        <v>64</v>
      </c>
      <c r="O244" s="24" t="str">
        <f>VLOOKUP(A244,'Item Master'!A:D,4,FALSE)</f>
        <v>SK</v>
      </c>
    </row>
    <row r="245" spans="1:15" hidden="1" x14ac:dyDescent="0.25">
      <c r="A245" s="3" t="s">
        <v>203</v>
      </c>
      <c r="B245" s="3" t="s">
        <v>204</v>
      </c>
      <c r="C245" s="7" t="s">
        <v>178</v>
      </c>
      <c r="D245" s="7" t="s">
        <v>436</v>
      </c>
      <c r="E245" s="7" t="s">
        <v>27</v>
      </c>
      <c r="F245" s="7" t="s">
        <v>31</v>
      </c>
      <c r="G245" s="7" t="s">
        <v>437</v>
      </c>
      <c r="H245" s="7" t="s">
        <v>179</v>
      </c>
      <c r="I245" s="7" t="s">
        <v>180</v>
      </c>
      <c r="J245" s="7" t="s">
        <v>47</v>
      </c>
      <c r="K245" s="7" t="s">
        <v>30</v>
      </c>
      <c r="L245" s="13">
        <v>64</v>
      </c>
      <c r="M245" s="13">
        <v>64</v>
      </c>
      <c r="O245" s="24" t="str">
        <f>VLOOKUP(A245,'Item Master'!A:D,4,FALSE)</f>
        <v>SK</v>
      </c>
    </row>
    <row r="246" spans="1:15" hidden="1" x14ac:dyDescent="0.25">
      <c r="A246" s="3" t="s">
        <v>203</v>
      </c>
      <c r="B246" s="3" t="s">
        <v>204</v>
      </c>
      <c r="C246" s="7" t="s">
        <v>178</v>
      </c>
      <c r="D246" s="7" t="s">
        <v>438</v>
      </c>
      <c r="E246" s="7" t="s">
        <v>27</v>
      </c>
      <c r="F246" s="7" t="s">
        <v>31</v>
      </c>
      <c r="G246" s="7" t="s">
        <v>439</v>
      </c>
      <c r="H246" s="7" t="s">
        <v>179</v>
      </c>
      <c r="I246" s="7" t="s">
        <v>180</v>
      </c>
      <c r="J246" s="7" t="s">
        <v>47</v>
      </c>
      <c r="K246" s="7" t="s">
        <v>30</v>
      </c>
      <c r="L246" s="13">
        <v>64</v>
      </c>
      <c r="M246" s="13">
        <v>64</v>
      </c>
      <c r="O246" s="24" t="str">
        <f>VLOOKUP(A246,'Item Master'!A:D,4,FALSE)</f>
        <v>SK</v>
      </c>
    </row>
    <row r="247" spans="1:15" hidden="1" x14ac:dyDescent="0.25">
      <c r="A247" s="3" t="s">
        <v>203</v>
      </c>
      <c r="B247" s="3" t="s">
        <v>204</v>
      </c>
      <c r="C247" s="7" t="s">
        <v>178</v>
      </c>
      <c r="D247" s="7" t="s">
        <v>440</v>
      </c>
      <c r="E247" s="7" t="s">
        <v>27</v>
      </c>
      <c r="F247" s="7" t="s">
        <v>31</v>
      </c>
      <c r="G247" s="7" t="s">
        <v>441</v>
      </c>
      <c r="H247" s="7" t="s">
        <v>179</v>
      </c>
      <c r="I247" s="7" t="s">
        <v>180</v>
      </c>
      <c r="J247" s="7" t="s">
        <v>47</v>
      </c>
      <c r="K247" s="7" t="s">
        <v>30</v>
      </c>
      <c r="L247" s="13">
        <v>64</v>
      </c>
      <c r="M247" s="13">
        <v>64</v>
      </c>
      <c r="O247" s="24" t="str">
        <f>VLOOKUP(A247,'Item Master'!A:D,4,FALSE)</f>
        <v>SK</v>
      </c>
    </row>
    <row r="248" spans="1:15" hidden="1" x14ac:dyDescent="0.25">
      <c r="A248" s="3" t="s">
        <v>203</v>
      </c>
      <c r="B248" s="3" t="s">
        <v>204</v>
      </c>
      <c r="C248" s="7" t="s">
        <v>178</v>
      </c>
      <c r="D248" s="7" t="s">
        <v>442</v>
      </c>
      <c r="E248" s="7" t="s">
        <v>27</v>
      </c>
      <c r="F248" s="7" t="s">
        <v>31</v>
      </c>
      <c r="G248" s="7" t="s">
        <v>443</v>
      </c>
      <c r="H248" s="7" t="s">
        <v>179</v>
      </c>
      <c r="I248" s="7" t="s">
        <v>180</v>
      </c>
      <c r="J248" s="7" t="s">
        <v>47</v>
      </c>
      <c r="K248" s="7" t="s">
        <v>30</v>
      </c>
      <c r="L248" s="13">
        <v>64</v>
      </c>
      <c r="M248" s="13">
        <v>64</v>
      </c>
      <c r="O248" s="24" t="str">
        <f>VLOOKUP(A248,'Item Master'!A:D,4,FALSE)</f>
        <v>SK</v>
      </c>
    </row>
    <row r="249" spans="1:15" hidden="1" x14ac:dyDescent="0.25">
      <c r="A249" s="3" t="s">
        <v>203</v>
      </c>
      <c r="B249" s="3" t="s">
        <v>204</v>
      </c>
      <c r="C249" s="7" t="s">
        <v>178</v>
      </c>
      <c r="D249" s="7" t="s">
        <v>444</v>
      </c>
      <c r="E249" s="7" t="s">
        <v>27</v>
      </c>
      <c r="F249" s="7" t="s">
        <v>31</v>
      </c>
      <c r="G249" s="7" t="s">
        <v>445</v>
      </c>
      <c r="H249" s="7" t="s">
        <v>179</v>
      </c>
      <c r="I249" s="7" t="s">
        <v>180</v>
      </c>
      <c r="J249" s="7" t="s">
        <v>47</v>
      </c>
      <c r="K249" s="7" t="s">
        <v>30</v>
      </c>
      <c r="L249" s="13">
        <v>64</v>
      </c>
      <c r="M249" s="13">
        <v>64</v>
      </c>
      <c r="O249" s="24" t="str">
        <f>VLOOKUP(A249,'Item Master'!A:D,4,FALSE)</f>
        <v>SK</v>
      </c>
    </row>
    <row r="250" spans="1:15" hidden="1" x14ac:dyDescent="0.25">
      <c r="A250" s="3" t="s">
        <v>203</v>
      </c>
      <c r="B250" s="3" t="s">
        <v>204</v>
      </c>
      <c r="C250" s="7" t="s">
        <v>178</v>
      </c>
      <c r="D250" s="7" t="s">
        <v>446</v>
      </c>
      <c r="E250" s="7" t="s">
        <v>27</v>
      </c>
      <c r="F250" s="7" t="s">
        <v>31</v>
      </c>
      <c r="G250" s="7" t="s">
        <v>447</v>
      </c>
      <c r="H250" s="7" t="s">
        <v>179</v>
      </c>
      <c r="I250" s="7" t="s">
        <v>180</v>
      </c>
      <c r="J250" s="7" t="s">
        <v>47</v>
      </c>
      <c r="K250" s="7" t="s">
        <v>30</v>
      </c>
      <c r="L250" s="13">
        <v>64</v>
      </c>
      <c r="M250" s="13">
        <v>64</v>
      </c>
      <c r="O250" s="24" t="str">
        <f>VLOOKUP(A250,'Item Master'!A:D,4,FALSE)</f>
        <v>SK</v>
      </c>
    </row>
    <row r="251" spans="1:15" hidden="1" x14ac:dyDescent="0.25">
      <c r="A251" s="3" t="s">
        <v>203</v>
      </c>
      <c r="B251" s="3" t="s">
        <v>204</v>
      </c>
      <c r="C251" s="7" t="s">
        <v>178</v>
      </c>
      <c r="D251" s="7" t="s">
        <v>448</v>
      </c>
      <c r="E251" s="7" t="s">
        <v>27</v>
      </c>
      <c r="F251" s="7" t="s">
        <v>31</v>
      </c>
      <c r="G251" s="7" t="s">
        <v>449</v>
      </c>
      <c r="H251" s="7" t="s">
        <v>179</v>
      </c>
      <c r="I251" s="7" t="s">
        <v>180</v>
      </c>
      <c r="J251" s="7" t="s">
        <v>47</v>
      </c>
      <c r="K251" s="7" t="s">
        <v>30</v>
      </c>
      <c r="L251" s="13">
        <v>64</v>
      </c>
      <c r="M251" s="13">
        <v>64</v>
      </c>
      <c r="O251" s="24" t="str">
        <f>VLOOKUP(A251,'Item Master'!A:D,4,FALSE)</f>
        <v>SK</v>
      </c>
    </row>
    <row r="252" spans="1:15" hidden="1" x14ac:dyDescent="0.25">
      <c r="A252" s="3" t="s">
        <v>203</v>
      </c>
      <c r="B252" s="3" t="s">
        <v>204</v>
      </c>
      <c r="C252" s="7" t="s">
        <v>178</v>
      </c>
      <c r="D252" s="7" t="s">
        <v>450</v>
      </c>
      <c r="E252" s="7" t="s">
        <v>27</v>
      </c>
      <c r="F252" s="7" t="s">
        <v>31</v>
      </c>
      <c r="G252" s="7" t="s">
        <v>451</v>
      </c>
      <c r="H252" s="7" t="s">
        <v>179</v>
      </c>
      <c r="I252" s="7" t="s">
        <v>180</v>
      </c>
      <c r="J252" s="7" t="s">
        <v>47</v>
      </c>
      <c r="K252" s="7" t="s">
        <v>30</v>
      </c>
      <c r="L252" s="13">
        <v>64</v>
      </c>
      <c r="M252" s="13">
        <v>64</v>
      </c>
      <c r="O252" s="24" t="str">
        <f>VLOOKUP(A252,'Item Master'!A:D,4,FALSE)</f>
        <v>SK</v>
      </c>
    </row>
    <row r="253" spans="1:15" hidden="1" x14ac:dyDescent="0.25">
      <c r="A253" s="3" t="s">
        <v>203</v>
      </c>
      <c r="B253" s="3" t="s">
        <v>204</v>
      </c>
      <c r="C253" s="7" t="s">
        <v>178</v>
      </c>
      <c r="D253" s="7" t="s">
        <v>452</v>
      </c>
      <c r="E253" s="7" t="s">
        <v>27</v>
      </c>
      <c r="F253" s="7" t="s">
        <v>31</v>
      </c>
      <c r="G253" s="7" t="s">
        <v>453</v>
      </c>
      <c r="H253" s="7" t="s">
        <v>179</v>
      </c>
      <c r="I253" s="7" t="s">
        <v>180</v>
      </c>
      <c r="J253" s="7" t="s">
        <v>47</v>
      </c>
      <c r="K253" s="7" t="s">
        <v>30</v>
      </c>
      <c r="L253" s="13">
        <v>64</v>
      </c>
      <c r="M253" s="13">
        <v>64</v>
      </c>
      <c r="O253" s="24" t="str">
        <f>VLOOKUP(A253,'Item Master'!A:D,4,FALSE)</f>
        <v>SK</v>
      </c>
    </row>
    <row r="254" spans="1:15" hidden="1" x14ac:dyDescent="0.25">
      <c r="A254" s="3" t="s">
        <v>203</v>
      </c>
      <c r="B254" s="3" t="s">
        <v>204</v>
      </c>
      <c r="C254" s="7" t="s">
        <v>178</v>
      </c>
      <c r="D254" s="7" t="s">
        <v>454</v>
      </c>
      <c r="E254" s="7" t="s">
        <v>27</v>
      </c>
      <c r="F254" s="7" t="s">
        <v>31</v>
      </c>
      <c r="G254" s="7" t="s">
        <v>455</v>
      </c>
      <c r="H254" s="7" t="s">
        <v>179</v>
      </c>
      <c r="I254" s="7" t="s">
        <v>180</v>
      </c>
      <c r="J254" s="7" t="s">
        <v>47</v>
      </c>
      <c r="K254" s="7" t="s">
        <v>30</v>
      </c>
      <c r="L254" s="13">
        <v>64</v>
      </c>
      <c r="M254" s="13">
        <v>64</v>
      </c>
      <c r="O254" s="24" t="str">
        <f>VLOOKUP(A254,'Item Master'!A:D,4,FALSE)</f>
        <v>SK</v>
      </c>
    </row>
    <row r="255" spans="1:15" hidden="1" x14ac:dyDescent="0.25">
      <c r="A255" s="3" t="s">
        <v>203</v>
      </c>
      <c r="B255" s="3" t="s">
        <v>204</v>
      </c>
      <c r="C255" s="7" t="s">
        <v>178</v>
      </c>
      <c r="D255" s="7" t="s">
        <v>456</v>
      </c>
      <c r="E255" s="7" t="s">
        <v>27</v>
      </c>
      <c r="F255" s="7" t="s">
        <v>31</v>
      </c>
      <c r="G255" s="7" t="s">
        <v>457</v>
      </c>
      <c r="H255" s="7" t="s">
        <v>179</v>
      </c>
      <c r="I255" s="7" t="s">
        <v>180</v>
      </c>
      <c r="J255" s="7" t="s">
        <v>47</v>
      </c>
      <c r="K255" s="7" t="s">
        <v>30</v>
      </c>
      <c r="L255" s="13">
        <v>64</v>
      </c>
      <c r="M255" s="13">
        <v>64</v>
      </c>
      <c r="O255" s="24" t="str">
        <f>VLOOKUP(A255,'Item Master'!A:D,4,FALSE)</f>
        <v>SK</v>
      </c>
    </row>
    <row r="256" spans="1:15" hidden="1" x14ac:dyDescent="0.25">
      <c r="A256" s="3" t="s">
        <v>203</v>
      </c>
      <c r="B256" s="3" t="s">
        <v>204</v>
      </c>
      <c r="C256" s="7" t="s">
        <v>178</v>
      </c>
      <c r="D256" s="7" t="s">
        <v>458</v>
      </c>
      <c r="E256" s="7" t="s">
        <v>27</v>
      </c>
      <c r="F256" s="7" t="s">
        <v>31</v>
      </c>
      <c r="G256" s="7" t="s">
        <v>459</v>
      </c>
      <c r="H256" s="7" t="s">
        <v>179</v>
      </c>
      <c r="I256" s="7" t="s">
        <v>180</v>
      </c>
      <c r="J256" s="7" t="s">
        <v>47</v>
      </c>
      <c r="K256" s="7" t="s">
        <v>30</v>
      </c>
      <c r="L256" s="13">
        <v>64</v>
      </c>
      <c r="M256" s="13">
        <v>64</v>
      </c>
      <c r="O256" s="24" t="str">
        <f>VLOOKUP(A256,'Item Master'!A:D,4,FALSE)</f>
        <v>SK</v>
      </c>
    </row>
    <row r="257" spans="1:15" hidden="1" x14ac:dyDescent="0.25">
      <c r="A257" s="3" t="s">
        <v>203</v>
      </c>
      <c r="B257" s="3" t="s">
        <v>204</v>
      </c>
      <c r="C257" s="7" t="s">
        <v>178</v>
      </c>
      <c r="D257" s="7" t="s">
        <v>460</v>
      </c>
      <c r="E257" s="7" t="s">
        <v>27</v>
      </c>
      <c r="F257" s="7" t="s">
        <v>31</v>
      </c>
      <c r="G257" s="7" t="s">
        <v>461</v>
      </c>
      <c r="H257" s="7" t="s">
        <v>179</v>
      </c>
      <c r="I257" s="7" t="s">
        <v>180</v>
      </c>
      <c r="J257" s="7" t="s">
        <v>47</v>
      </c>
      <c r="K257" s="7" t="s">
        <v>30</v>
      </c>
      <c r="L257" s="13">
        <v>64</v>
      </c>
      <c r="M257" s="13">
        <v>64</v>
      </c>
      <c r="O257" s="24" t="str">
        <f>VLOOKUP(A257,'Item Master'!A:D,4,FALSE)</f>
        <v>SK</v>
      </c>
    </row>
    <row r="258" spans="1:15" hidden="1" x14ac:dyDescent="0.25">
      <c r="A258" s="3" t="s">
        <v>203</v>
      </c>
      <c r="B258" s="3" t="s">
        <v>204</v>
      </c>
      <c r="C258" s="7" t="s">
        <v>178</v>
      </c>
      <c r="D258" s="7" t="s">
        <v>462</v>
      </c>
      <c r="E258" s="7" t="s">
        <v>27</v>
      </c>
      <c r="F258" s="7" t="s">
        <v>31</v>
      </c>
      <c r="G258" s="7" t="s">
        <v>463</v>
      </c>
      <c r="H258" s="7" t="s">
        <v>179</v>
      </c>
      <c r="I258" s="7" t="s">
        <v>180</v>
      </c>
      <c r="J258" s="7" t="s">
        <v>47</v>
      </c>
      <c r="K258" s="7" t="s">
        <v>30</v>
      </c>
      <c r="L258" s="13">
        <v>64</v>
      </c>
      <c r="M258" s="13">
        <v>64</v>
      </c>
      <c r="O258" s="24" t="str">
        <f>VLOOKUP(A258,'Item Master'!A:D,4,FALSE)</f>
        <v>SK</v>
      </c>
    </row>
    <row r="259" spans="1:15" hidden="1" x14ac:dyDescent="0.25">
      <c r="A259" s="3" t="s">
        <v>203</v>
      </c>
      <c r="B259" s="3" t="s">
        <v>204</v>
      </c>
      <c r="C259" s="7" t="s">
        <v>178</v>
      </c>
      <c r="D259" s="7" t="s">
        <v>464</v>
      </c>
      <c r="E259" s="7" t="s">
        <v>27</v>
      </c>
      <c r="F259" s="7" t="s">
        <v>31</v>
      </c>
      <c r="G259" s="7" t="s">
        <v>465</v>
      </c>
      <c r="H259" s="7" t="s">
        <v>179</v>
      </c>
      <c r="I259" s="7" t="s">
        <v>180</v>
      </c>
      <c r="J259" s="7" t="s">
        <v>47</v>
      </c>
      <c r="K259" s="7" t="s">
        <v>30</v>
      </c>
      <c r="L259" s="13">
        <v>64</v>
      </c>
      <c r="M259" s="13">
        <v>64</v>
      </c>
      <c r="O259" s="24" t="str">
        <f>VLOOKUP(A259,'Item Master'!A:D,4,FALSE)</f>
        <v>SK</v>
      </c>
    </row>
    <row r="260" spans="1:15" hidden="1" x14ac:dyDescent="0.25">
      <c r="A260" s="3" t="s">
        <v>203</v>
      </c>
      <c r="B260" s="3" t="s">
        <v>204</v>
      </c>
      <c r="C260" s="7" t="s">
        <v>178</v>
      </c>
      <c r="D260" s="7" t="s">
        <v>466</v>
      </c>
      <c r="E260" s="7" t="s">
        <v>27</v>
      </c>
      <c r="F260" s="7" t="s">
        <v>31</v>
      </c>
      <c r="G260" s="7" t="s">
        <v>467</v>
      </c>
      <c r="H260" s="7" t="s">
        <v>179</v>
      </c>
      <c r="I260" s="7" t="s">
        <v>180</v>
      </c>
      <c r="J260" s="7" t="s">
        <v>47</v>
      </c>
      <c r="K260" s="7" t="s">
        <v>30</v>
      </c>
      <c r="L260" s="13">
        <v>64</v>
      </c>
      <c r="M260" s="13">
        <v>64</v>
      </c>
      <c r="O260" s="24" t="str">
        <f>VLOOKUP(A260,'Item Master'!A:D,4,FALSE)</f>
        <v>SK</v>
      </c>
    </row>
    <row r="261" spans="1:15" hidden="1" x14ac:dyDescent="0.25">
      <c r="A261" s="3" t="s">
        <v>203</v>
      </c>
      <c r="B261" s="3" t="s">
        <v>204</v>
      </c>
      <c r="C261" s="7" t="s">
        <v>178</v>
      </c>
      <c r="D261" s="7" t="s">
        <v>468</v>
      </c>
      <c r="E261" s="7" t="s">
        <v>27</v>
      </c>
      <c r="F261" s="7" t="s">
        <v>31</v>
      </c>
      <c r="G261" s="7" t="s">
        <v>469</v>
      </c>
      <c r="H261" s="7" t="s">
        <v>179</v>
      </c>
      <c r="I261" s="7" t="s">
        <v>180</v>
      </c>
      <c r="J261" s="7" t="s">
        <v>47</v>
      </c>
      <c r="K261" s="7" t="s">
        <v>30</v>
      </c>
      <c r="L261" s="13">
        <v>64</v>
      </c>
      <c r="M261" s="13">
        <v>64</v>
      </c>
      <c r="O261" s="24" t="str">
        <f>VLOOKUP(A261,'Item Master'!A:D,4,FALSE)</f>
        <v>SK</v>
      </c>
    </row>
    <row r="262" spans="1:15" hidden="1" x14ac:dyDescent="0.25">
      <c r="A262" s="3" t="s">
        <v>203</v>
      </c>
      <c r="B262" s="3" t="s">
        <v>204</v>
      </c>
      <c r="C262" s="7" t="s">
        <v>178</v>
      </c>
      <c r="D262" s="7" t="s">
        <v>470</v>
      </c>
      <c r="E262" s="7" t="s">
        <v>27</v>
      </c>
      <c r="F262" s="7" t="s">
        <v>31</v>
      </c>
      <c r="G262" s="7" t="s">
        <v>471</v>
      </c>
      <c r="H262" s="7" t="s">
        <v>179</v>
      </c>
      <c r="I262" s="7" t="s">
        <v>180</v>
      </c>
      <c r="J262" s="7" t="s">
        <v>47</v>
      </c>
      <c r="K262" s="7" t="s">
        <v>30</v>
      </c>
      <c r="L262" s="13">
        <v>64</v>
      </c>
      <c r="M262" s="13">
        <v>64</v>
      </c>
      <c r="O262" s="24" t="str">
        <f>VLOOKUP(A262,'Item Master'!A:D,4,FALSE)</f>
        <v>SK</v>
      </c>
    </row>
    <row r="263" spans="1:15" hidden="1" x14ac:dyDescent="0.25">
      <c r="A263" s="3" t="s">
        <v>203</v>
      </c>
      <c r="B263" s="3" t="s">
        <v>204</v>
      </c>
      <c r="C263" s="7" t="s">
        <v>178</v>
      </c>
      <c r="D263" s="7" t="s">
        <v>472</v>
      </c>
      <c r="E263" s="7" t="s">
        <v>27</v>
      </c>
      <c r="F263" s="7" t="s">
        <v>31</v>
      </c>
      <c r="G263" s="7" t="s">
        <v>473</v>
      </c>
      <c r="H263" s="7" t="s">
        <v>179</v>
      </c>
      <c r="I263" s="7" t="s">
        <v>180</v>
      </c>
      <c r="J263" s="7" t="s">
        <v>47</v>
      </c>
      <c r="K263" s="7" t="s">
        <v>30</v>
      </c>
      <c r="L263" s="13">
        <v>64</v>
      </c>
      <c r="M263" s="13">
        <v>64</v>
      </c>
      <c r="O263" s="24" t="str">
        <f>VLOOKUP(A263,'Item Master'!A:D,4,FALSE)</f>
        <v>SK</v>
      </c>
    </row>
    <row r="264" spans="1:15" hidden="1" x14ac:dyDescent="0.25">
      <c r="A264" s="3" t="s">
        <v>203</v>
      </c>
      <c r="B264" s="3" t="s">
        <v>204</v>
      </c>
      <c r="C264" s="7" t="s">
        <v>178</v>
      </c>
      <c r="D264" s="7" t="s">
        <v>474</v>
      </c>
      <c r="E264" s="7" t="s">
        <v>27</v>
      </c>
      <c r="F264" s="7" t="s">
        <v>31</v>
      </c>
      <c r="G264" s="7" t="s">
        <v>475</v>
      </c>
      <c r="H264" s="7" t="s">
        <v>179</v>
      </c>
      <c r="I264" s="7" t="s">
        <v>180</v>
      </c>
      <c r="J264" s="7" t="s">
        <v>47</v>
      </c>
      <c r="K264" s="7" t="s">
        <v>30</v>
      </c>
      <c r="L264" s="13">
        <v>64</v>
      </c>
      <c r="M264" s="13">
        <v>64</v>
      </c>
      <c r="O264" s="24" t="str">
        <f>VLOOKUP(A264,'Item Master'!A:D,4,FALSE)</f>
        <v>SK</v>
      </c>
    </row>
    <row r="265" spans="1:15" hidden="1" x14ac:dyDescent="0.25">
      <c r="A265" s="3" t="s">
        <v>203</v>
      </c>
      <c r="B265" s="3" t="s">
        <v>204</v>
      </c>
      <c r="C265" s="7" t="s">
        <v>178</v>
      </c>
      <c r="D265" s="7" t="s">
        <v>476</v>
      </c>
      <c r="E265" s="7" t="s">
        <v>27</v>
      </c>
      <c r="F265" s="7" t="s">
        <v>31</v>
      </c>
      <c r="G265" s="7" t="s">
        <v>477</v>
      </c>
      <c r="H265" s="7" t="s">
        <v>179</v>
      </c>
      <c r="I265" s="7" t="s">
        <v>180</v>
      </c>
      <c r="J265" s="7" t="s">
        <v>47</v>
      </c>
      <c r="K265" s="7" t="s">
        <v>30</v>
      </c>
      <c r="L265" s="13">
        <v>64</v>
      </c>
      <c r="M265" s="13">
        <v>64</v>
      </c>
      <c r="O265" s="24" t="str">
        <f>VLOOKUP(A265,'Item Master'!A:D,4,FALSE)</f>
        <v>SK</v>
      </c>
    </row>
    <row r="266" spans="1:15" hidden="1" x14ac:dyDescent="0.25">
      <c r="A266" s="3" t="s">
        <v>203</v>
      </c>
      <c r="B266" s="3" t="s">
        <v>204</v>
      </c>
      <c r="C266" s="7" t="s">
        <v>178</v>
      </c>
      <c r="D266" s="7" t="s">
        <v>478</v>
      </c>
      <c r="E266" s="7" t="s">
        <v>27</v>
      </c>
      <c r="F266" s="7" t="s">
        <v>31</v>
      </c>
      <c r="G266" s="7" t="s">
        <v>479</v>
      </c>
      <c r="H266" s="7" t="s">
        <v>179</v>
      </c>
      <c r="I266" s="7" t="s">
        <v>180</v>
      </c>
      <c r="J266" s="7" t="s">
        <v>47</v>
      </c>
      <c r="K266" s="7" t="s">
        <v>30</v>
      </c>
      <c r="L266" s="13">
        <v>64</v>
      </c>
      <c r="M266" s="13">
        <v>64</v>
      </c>
      <c r="O266" s="24" t="str">
        <f>VLOOKUP(A266,'Item Master'!A:D,4,FALSE)</f>
        <v>SK</v>
      </c>
    </row>
    <row r="267" spans="1:15" hidden="1" x14ac:dyDescent="0.25">
      <c r="A267" s="3" t="s">
        <v>203</v>
      </c>
      <c r="B267" s="3" t="s">
        <v>204</v>
      </c>
      <c r="C267" s="7" t="s">
        <v>178</v>
      </c>
      <c r="D267" s="7" t="s">
        <v>185</v>
      </c>
      <c r="E267" s="7" t="s">
        <v>27</v>
      </c>
      <c r="F267" s="7" t="s">
        <v>31</v>
      </c>
      <c r="G267" s="7" t="s">
        <v>186</v>
      </c>
      <c r="H267" s="7" t="s">
        <v>179</v>
      </c>
      <c r="I267" s="7" t="s">
        <v>180</v>
      </c>
      <c r="J267" s="7" t="s">
        <v>47</v>
      </c>
      <c r="K267" s="7" t="s">
        <v>30</v>
      </c>
      <c r="L267" s="13">
        <v>16</v>
      </c>
      <c r="M267" s="13">
        <v>16</v>
      </c>
      <c r="O267" s="24" t="str">
        <f>VLOOKUP(A267,'Item Master'!A:D,4,FALSE)</f>
        <v>SK</v>
      </c>
    </row>
    <row r="268" spans="1:15" hidden="1" x14ac:dyDescent="0.25">
      <c r="A268" s="3" t="s">
        <v>203</v>
      </c>
      <c r="B268" s="3" t="s">
        <v>204</v>
      </c>
      <c r="C268" s="7" t="s">
        <v>178</v>
      </c>
      <c r="D268" s="7" t="s">
        <v>187</v>
      </c>
      <c r="E268" s="7" t="s">
        <v>27</v>
      </c>
      <c r="F268" s="7" t="s">
        <v>31</v>
      </c>
      <c r="G268" s="7" t="s">
        <v>188</v>
      </c>
      <c r="H268" s="7" t="s">
        <v>179</v>
      </c>
      <c r="I268" s="7" t="s">
        <v>180</v>
      </c>
      <c r="J268" s="7" t="s">
        <v>47</v>
      </c>
      <c r="K268" s="7" t="s">
        <v>30</v>
      </c>
      <c r="L268" s="13">
        <v>16</v>
      </c>
      <c r="M268" s="13">
        <v>16</v>
      </c>
      <c r="O268" s="24" t="str">
        <f>VLOOKUP(A268,'Item Master'!A:D,4,FALSE)</f>
        <v>SK</v>
      </c>
    </row>
    <row r="269" spans="1:15" hidden="1" x14ac:dyDescent="0.25">
      <c r="A269" s="3" t="s">
        <v>203</v>
      </c>
      <c r="B269" s="3" t="s">
        <v>204</v>
      </c>
      <c r="C269" s="7" t="s">
        <v>178</v>
      </c>
      <c r="D269" s="7" t="s">
        <v>480</v>
      </c>
      <c r="E269" s="7" t="s">
        <v>27</v>
      </c>
      <c r="F269" s="7" t="s">
        <v>31</v>
      </c>
      <c r="G269" s="7" t="s">
        <v>481</v>
      </c>
      <c r="H269" s="7" t="s">
        <v>179</v>
      </c>
      <c r="I269" s="7" t="s">
        <v>180</v>
      </c>
      <c r="J269" s="7" t="s">
        <v>47</v>
      </c>
      <c r="K269" s="7" t="s">
        <v>30</v>
      </c>
      <c r="L269" s="13">
        <v>64</v>
      </c>
      <c r="M269" s="13">
        <v>64</v>
      </c>
      <c r="O269" s="24" t="str">
        <f>VLOOKUP(A269,'Item Master'!A:D,4,FALSE)</f>
        <v>SK</v>
      </c>
    </row>
    <row r="270" spans="1:15" hidden="1" x14ac:dyDescent="0.25">
      <c r="A270" s="3" t="s">
        <v>203</v>
      </c>
      <c r="B270" s="3" t="s">
        <v>204</v>
      </c>
      <c r="C270" s="7" t="s">
        <v>178</v>
      </c>
      <c r="D270" s="7" t="s">
        <v>482</v>
      </c>
      <c r="E270" s="7" t="s">
        <v>27</v>
      </c>
      <c r="F270" s="7" t="s">
        <v>31</v>
      </c>
      <c r="G270" s="7" t="s">
        <v>483</v>
      </c>
      <c r="H270" s="7" t="s">
        <v>179</v>
      </c>
      <c r="I270" s="7" t="s">
        <v>180</v>
      </c>
      <c r="J270" s="7" t="s">
        <v>47</v>
      </c>
      <c r="K270" s="7" t="s">
        <v>30</v>
      </c>
      <c r="L270" s="13">
        <v>64</v>
      </c>
      <c r="M270" s="13">
        <v>64</v>
      </c>
      <c r="O270" s="24" t="str">
        <f>VLOOKUP(A270,'Item Master'!A:D,4,FALSE)</f>
        <v>SK</v>
      </c>
    </row>
    <row r="271" spans="1:15" hidden="1" x14ac:dyDescent="0.25">
      <c r="A271" s="3" t="s">
        <v>203</v>
      </c>
      <c r="B271" s="3" t="s">
        <v>204</v>
      </c>
      <c r="C271" s="7" t="s">
        <v>178</v>
      </c>
      <c r="D271" s="7" t="s">
        <v>484</v>
      </c>
      <c r="E271" s="7" t="s">
        <v>27</v>
      </c>
      <c r="F271" s="7" t="s">
        <v>31</v>
      </c>
      <c r="G271" s="7" t="s">
        <v>485</v>
      </c>
      <c r="H271" s="7" t="s">
        <v>179</v>
      </c>
      <c r="I271" s="7" t="s">
        <v>180</v>
      </c>
      <c r="J271" s="7" t="s">
        <v>47</v>
      </c>
      <c r="K271" s="7" t="s">
        <v>30</v>
      </c>
      <c r="L271" s="13">
        <v>64</v>
      </c>
      <c r="M271" s="13">
        <v>64</v>
      </c>
      <c r="O271" s="24" t="str">
        <f>VLOOKUP(A271,'Item Master'!A:D,4,FALSE)</f>
        <v>SK</v>
      </c>
    </row>
    <row r="272" spans="1:15" hidden="1" x14ac:dyDescent="0.25">
      <c r="A272" s="3" t="s">
        <v>203</v>
      </c>
      <c r="B272" s="3" t="s">
        <v>204</v>
      </c>
      <c r="C272" s="7" t="s">
        <v>178</v>
      </c>
      <c r="D272" s="7" t="s">
        <v>486</v>
      </c>
      <c r="E272" s="7" t="s">
        <v>27</v>
      </c>
      <c r="F272" s="7" t="s">
        <v>31</v>
      </c>
      <c r="G272" s="7" t="s">
        <v>487</v>
      </c>
      <c r="H272" s="7" t="s">
        <v>179</v>
      </c>
      <c r="I272" s="7" t="s">
        <v>180</v>
      </c>
      <c r="J272" s="7" t="s">
        <v>47</v>
      </c>
      <c r="K272" s="7" t="s">
        <v>30</v>
      </c>
      <c r="L272" s="13">
        <v>64</v>
      </c>
      <c r="M272" s="13">
        <v>64</v>
      </c>
      <c r="O272" s="24" t="str">
        <f>VLOOKUP(A272,'Item Master'!A:D,4,FALSE)</f>
        <v>SK</v>
      </c>
    </row>
    <row r="273" spans="1:15" hidden="1" x14ac:dyDescent="0.25">
      <c r="A273" s="3" t="s">
        <v>203</v>
      </c>
      <c r="B273" s="3" t="s">
        <v>204</v>
      </c>
      <c r="C273" s="7" t="s">
        <v>178</v>
      </c>
      <c r="D273" s="7" t="s">
        <v>488</v>
      </c>
      <c r="E273" s="7" t="s">
        <v>27</v>
      </c>
      <c r="F273" s="7" t="s">
        <v>31</v>
      </c>
      <c r="G273" s="7" t="s">
        <v>489</v>
      </c>
      <c r="H273" s="7" t="s">
        <v>179</v>
      </c>
      <c r="I273" s="7" t="s">
        <v>180</v>
      </c>
      <c r="J273" s="7" t="s">
        <v>47</v>
      </c>
      <c r="K273" s="7" t="s">
        <v>30</v>
      </c>
      <c r="L273" s="13">
        <v>64</v>
      </c>
      <c r="M273" s="13">
        <v>64</v>
      </c>
      <c r="O273" s="24" t="str">
        <f>VLOOKUP(A273,'Item Master'!A:D,4,FALSE)</f>
        <v>SK</v>
      </c>
    </row>
    <row r="274" spans="1:15" hidden="1" x14ac:dyDescent="0.25">
      <c r="A274" s="3" t="s">
        <v>203</v>
      </c>
      <c r="B274" s="3" t="s">
        <v>204</v>
      </c>
      <c r="C274" s="7" t="s">
        <v>178</v>
      </c>
      <c r="D274" s="7" t="s">
        <v>490</v>
      </c>
      <c r="E274" s="7" t="s">
        <v>27</v>
      </c>
      <c r="F274" s="7" t="s">
        <v>31</v>
      </c>
      <c r="G274" s="7" t="s">
        <v>491</v>
      </c>
      <c r="H274" s="7" t="s">
        <v>179</v>
      </c>
      <c r="I274" s="7" t="s">
        <v>180</v>
      </c>
      <c r="J274" s="7" t="s">
        <v>47</v>
      </c>
      <c r="K274" s="7" t="s">
        <v>30</v>
      </c>
      <c r="L274" s="13">
        <v>64</v>
      </c>
      <c r="M274" s="13">
        <v>64</v>
      </c>
      <c r="O274" s="24" t="str">
        <f>VLOOKUP(A274,'Item Master'!A:D,4,FALSE)</f>
        <v>SK</v>
      </c>
    </row>
    <row r="275" spans="1:15" hidden="1" x14ac:dyDescent="0.25">
      <c r="A275" s="3" t="s">
        <v>203</v>
      </c>
      <c r="B275" s="3" t="s">
        <v>204</v>
      </c>
      <c r="C275" s="7" t="s">
        <v>178</v>
      </c>
      <c r="D275" s="7" t="s">
        <v>189</v>
      </c>
      <c r="E275" s="7" t="s">
        <v>27</v>
      </c>
      <c r="F275" s="7" t="s">
        <v>31</v>
      </c>
      <c r="G275" s="7" t="s">
        <v>190</v>
      </c>
      <c r="H275" s="7" t="s">
        <v>179</v>
      </c>
      <c r="I275" s="7" t="s">
        <v>180</v>
      </c>
      <c r="J275" s="7" t="s">
        <v>47</v>
      </c>
      <c r="K275" s="7" t="s">
        <v>30</v>
      </c>
      <c r="L275" s="13">
        <v>64</v>
      </c>
      <c r="M275" s="13">
        <v>64</v>
      </c>
      <c r="O275" s="24" t="str">
        <f>VLOOKUP(A275,'Item Master'!A:D,4,FALSE)</f>
        <v>SK</v>
      </c>
    </row>
    <row r="276" spans="1:15" hidden="1" x14ac:dyDescent="0.25">
      <c r="A276" s="3" t="s">
        <v>203</v>
      </c>
      <c r="B276" s="3" t="s">
        <v>204</v>
      </c>
      <c r="C276" s="7" t="s">
        <v>178</v>
      </c>
      <c r="D276" s="7" t="s">
        <v>492</v>
      </c>
      <c r="E276" s="7" t="s">
        <v>27</v>
      </c>
      <c r="F276" s="7" t="s">
        <v>31</v>
      </c>
      <c r="G276" s="7" t="s">
        <v>493</v>
      </c>
      <c r="H276" s="7" t="s">
        <v>179</v>
      </c>
      <c r="I276" s="7" t="s">
        <v>180</v>
      </c>
      <c r="J276" s="7" t="s">
        <v>47</v>
      </c>
      <c r="K276" s="7" t="s">
        <v>30</v>
      </c>
      <c r="L276" s="13">
        <v>48</v>
      </c>
      <c r="M276" s="13">
        <v>48</v>
      </c>
      <c r="O276" s="24" t="str">
        <f>VLOOKUP(A276,'Item Master'!A:D,4,FALSE)</f>
        <v>SK</v>
      </c>
    </row>
    <row r="277" spans="1:15" hidden="1" x14ac:dyDescent="0.25">
      <c r="A277" s="3" t="s">
        <v>203</v>
      </c>
      <c r="B277" s="3" t="s">
        <v>204</v>
      </c>
      <c r="C277" s="7" t="s">
        <v>178</v>
      </c>
      <c r="D277" s="7" t="s">
        <v>191</v>
      </c>
      <c r="E277" s="7" t="s">
        <v>27</v>
      </c>
      <c r="F277" s="7" t="s">
        <v>31</v>
      </c>
      <c r="G277" s="7" t="s">
        <v>192</v>
      </c>
      <c r="H277" s="7" t="s">
        <v>179</v>
      </c>
      <c r="I277" s="7" t="s">
        <v>180</v>
      </c>
      <c r="J277" s="7" t="s">
        <v>47</v>
      </c>
      <c r="K277" s="7" t="s">
        <v>30</v>
      </c>
      <c r="L277" s="13">
        <v>8</v>
      </c>
      <c r="M277" s="13">
        <v>8</v>
      </c>
      <c r="O277" s="24" t="str">
        <f>VLOOKUP(A277,'Item Master'!A:D,4,FALSE)</f>
        <v>SK</v>
      </c>
    </row>
    <row r="278" spans="1:15" hidden="1" x14ac:dyDescent="0.25">
      <c r="A278" s="3" t="s">
        <v>203</v>
      </c>
      <c r="B278" s="3" t="s">
        <v>204</v>
      </c>
      <c r="C278" s="7" t="s">
        <v>178</v>
      </c>
      <c r="D278" s="7" t="s">
        <v>494</v>
      </c>
      <c r="E278" s="7" t="s">
        <v>27</v>
      </c>
      <c r="F278" s="7" t="s">
        <v>31</v>
      </c>
      <c r="G278" s="7" t="s">
        <v>495</v>
      </c>
      <c r="H278" s="7" t="s">
        <v>179</v>
      </c>
      <c r="I278" s="7" t="s">
        <v>180</v>
      </c>
      <c r="J278" s="7" t="s">
        <v>47</v>
      </c>
      <c r="K278" s="7" t="s">
        <v>30</v>
      </c>
      <c r="L278" s="13">
        <v>15</v>
      </c>
      <c r="M278" s="13">
        <v>15</v>
      </c>
      <c r="O278" s="24" t="str">
        <f>VLOOKUP(A278,'Item Master'!A:D,4,FALSE)</f>
        <v>SK</v>
      </c>
    </row>
    <row r="279" spans="1:15" hidden="1" x14ac:dyDescent="0.25">
      <c r="A279" s="3" t="s">
        <v>203</v>
      </c>
      <c r="B279" s="3" t="s">
        <v>204</v>
      </c>
      <c r="C279" s="7" t="s">
        <v>178</v>
      </c>
      <c r="D279" s="7" t="s">
        <v>496</v>
      </c>
      <c r="E279" s="7" t="s">
        <v>27</v>
      </c>
      <c r="F279" s="7" t="s">
        <v>31</v>
      </c>
      <c r="G279" s="7" t="s">
        <v>497</v>
      </c>
      <c r="H279" s="7" t="s">
        <v>179</v>
      </c>
      <c r="I279" s="7" t="s">
        <v>180</v>
      </c>
      <c r="J279" s="7" t="s">
        <v>47</v>
      </c>
      <c r="K279" s="7" t="s">
        <v>30</v>
      </c>
      <c r="L279" s="13">
        <v>48</v>
      </c>
      <c r="M279" s="13">
        <v>48</v>
      </c>
      <c r="O279" s="24" t="str">
        <f>VLOOKUP(A279,'Item Master'!A:D,4,FALSE)</f>
        <v>SK</v>
      </c>
    </row>
    <row r="280" spans="1:15" hidden="1" x14ac:dyDescent="0.25">
      <c r="A280" s="3" t="s">
        <v>203</v>
      </c>
      <c r="B280" s="3" t="s">
        <v>204</v>
      </c>
      <c r="C280" s="7" t="s">
        <v>178</v>
      </c>
      <c r="D280" s="7" t="s">
        <v>498</v>
      </c>
      <c r="E280" s="7" t="s">
        <v>27</v>
      </c>
      <c r="F280" s="7" t="s">
        <v>31</v>
      </c>
      <c r="G280" s="7" t="s">
        <v>499</v>
      </c>
      <c r="H280" s="7" t="s">
        <v>179</v>
      </c>
      <c r="I280" s="7" t="s">
        <v>180</v>
      </c>
      <c r="J280" s="7" t="s">
        <v>47</v>
      </c>
      <c r="K280" s="7" t="s">
        <v>30</v>
      </c>
      <c r="L280" s="13">
        <v>48</v>
      </c>
      <c r="M280" s="13">
        <v>48</v>
      </c>
      <c r="O280" s="24" t="str">
        <f>VLOOKUP(A280,'Item Master'!A:D,4,FALSE)</f>
        <v>SK</v>
      </c>
    </row>
    <row r="281" spans="1:15" hidden="1" x14ac:dyDescent="0.25">
      <c r="A281" s="3" t="s">
        <v>203</v>
      </c>
      <c r="B281" s="3" t="s">
        <v>204</v>
      </c>
      <c r="C281" s="7" t="s">
        <v>178</v>
      </c>
      <c r="D281" s="7" t="s">
        <v>500</v>
      </c>
      <c r="E281" s="7" t="s">
        <v>27</v>
      </c>
      <c r="F281" s="7" t="s">
        <v>31</v>
      </c>
      <c r="G281" s="7" t="s">
        <v>501</v>
      </c>
      <c r="H281" s="7" t="s">
        <v>179</v>
      </c>
      <c r="I281" s="7" t="s">
        <v>180</v>
      </c>
      <c r="J281" s="7" t="s">
        <v>47</v>
      </c>
      <c r="K281" s="7" t="s">
        <v>30</v>
      </c>
      <c r="L281" s="13">
        <v>48</v>
      </c>
      <c r="M281" s="13">
        <v>48</v>
      </c>
      <c r="O281" s="24" t="str">
        <f>VLOOKUP(A281,'Item Master'!A:D,4,FALSE)</f>
        <v>SK</v>
      </c>
    </row>
    <row r="282" spans="1:15" hidden="1" x14ac:dyDescent="0.25">
      <c r="A282" s="3" t="s">
        <v>203</v>
      </c>
      <c r="B282" s="3" t="s">
        <v>204</v>
      </c>
      <c r="C282" s="7" t="s">
        <v>178</v>
      </c>
      <c r="D282" s="7" t="s">
        <v>502</v>
      </c>
      <c r="E282" s="7" t="s">
        <v>27</v>
      </c>
      <c r="F282" s="7" t="s">
        <v>31</v>
      </c>
      <c r="G282" s="7" t="s">
        <v>503</v>
      </c>
      <c r="H282" s="7" t="s">
        <v>179</v>
      </c>
      <c r="I282" s="7" t="s">
        <v>180</v>
      </c>
      <c r="J282" s="7" t="s">
        <v>47</v>
      </c>
      <c r="K282" s="7" t="s">
        <v>30</v>
      </c>
      <c r="L282" s="13">
        <v>48</v>
      </c>
      <c r="M282" s="13">
        <v>48</v>
      </c>
      <c r="O282" s="24" t="str">
        <f>VLOOKUP(A282,'Item Master'!A:D,4,FALSE)</f>
        <v>SK</v>
      </c>
    </row>
    <row r="283" spans="1:15" hidden="1" x14ac:dyDescent="0.25">
      <c r="A283" s="3" t="s">
        <v>203</v>
      </c>
      <c r="B283" s="3" t="s">
        <v>204</v>
      </c>
      <c r="C283" s="7" t="s">
        <v>178</v>
      </c>
      <c r="D283" s="7" t="s">
        <v>504</v>
      </c>
      <c r="E283" s="7" t="s">
        <v>27</v>
      </c>
      <c r="F283" s="7" t="s">
        <v>31</v>
      </c>
      <c r="G283" s="7" t="s">
        <v>505</v>
      </c>
      <c r="H283" s="7" t="s">
        <v>179</v>
      </c>
      <c r="I283" s="7" t="s">
        <v>180</v>
      </c>
      <c r="J283" s="7" t="s">
        <v>47</v>
      </c>
      <c r="K283" s="7" t="s">
        <v>30</v>
      </c>
      <c r="L283" s="13">
        <v>48</v>
      </c>
      <c r="M283" s="13">
        <v>48</v>
      </c>
      <c r="O283" s="24" t="str">
        <f>VLOOKUP(A283,'Item Master'!A:D,4,FALSE)</f>
        <v>SK</v>
      </c>
    </row>
    <row r="284" spans="1:15" hidden="1" x14ac:dyDescent="0.25">
      <c r="A284" s="3" t="s">
        <v>203</v>
      </c>
      <c r="B284" s="3" t="s">
        <v>204</v>
      </c>
      <c r="C284" s="7" t="s">
        <v>178</v>
      </c>
      <c r="D284" s="7" t="s">
        <v>506</v>
      </c>
      <c r="E284" s="7" t="s">
        <v>27</v>
      </c>
      <c r="F284" s="7" t="s">
        <v>31</v>
      </c>
      <c r="G284" s="7" t="s">
        <v>507</v>
      </c>
      <c r="H284" s="7" t="s">
        <v>179</v>
      </c>
      <c r="I284" s="7" t="s">
        <v>180</v>
      </c>
      <c r="J284" s="7" t="s">
        <v>47</v>
      </c>
      <c r="K284" s="7" t="s">
        <v>30</v>
      </c>
      <c r="L284" s="13">
        <v>48</v>
      </c>
      <c r="M284" s="13">
        <v>48</v>
      </c>
      <c r="O284" s="24" t="str">
        <f>VLOOKUP(A284,'Item Master'!A:D,4,FALSE)</f>
        <v>SK</v>
      </c>
    </row>
    <row r="285" spans="1:15" hidden="1" x14ac:dyDescent="0.25">
      <c r="A285" s="3" t="s">
        <v>203</v>
      </c>
      <c r="B285" s="3" t="s">
        <v>204</v>
      </c>
      <c r="C285" s="7" t="s">
        <v>178</v>
      </c>
      <c r="D285" s="7" t="s">
        <v>508</v>
      </c>
      <c r="E285" s="7" t="s">
        <v>27</v>
      </c>
      <c r="F285" s="7" t="s">
        <v>31</v>
      </c>
      <c r="G285" s="7" t="s">
        <v>509</v>
      </c>
      <c r="H285" s="7" t="s">
        <v>179</v>
      </c>
      <c r="I285" s="7" t="s">
        <v>180</v>
      </c>
      <c r="J285" s="7" t="s">
        <v>47</v>
      </c>
      <c r="K285" s="7" t="s">
        <v>30</v>
      </c>
      <c r="L285" s="13">
        <v>48</v>
      </c>
      <c r="M285" s="13">
        <v>48</v>
      </c>
      <c r="O285" s="24" t="str">
        <f>VLOOKUP(A285,'Item Master'!A:D,4,FALSE)</f>
        <v>SK</v>
      </c>
    </row>
    <row r="286" spans="1:15" hidden="1" x14ac:dyDescent="0.25">
      <c r="A286" s="3" t="s">
        <v>203</v>
      </c>
      <c r="B286" s="3" t="s">
        <v>204</v>
      </c>
      <c r="C286" s="7" t="s">
        <v>178</v>
      </c>
      <c r="D286" s="7" t="s">
        <v>510</v>
      </c>
      <c r="E286" s="7" t="s">
        <v>27</v>
      </c>
      <c r="F286" s="7" t="s">
        <v>31</v>
      </c>
      <c r="G286" s="7" t="s">
        <v>511</v>
      </c>
      <c r="H286" s="7" t="s">
        <v>179</v>
      </c>
      <c r="I286" s="7" t="s">
        <v>180</v>
      </c>
      <c r="J286" s="7" t="s">
        <v>47</v>
      </c>
      <c r="K286" s="7" t="s">
        <v>30</v>
      </c>
      <c r="L286" s="13">
        <v>48</v>
      </c>
      <c r="M286" s="13">
        <v>48</v>
      </c>
      <c r="O286" s="24" t="str">
        <f>VLOOKUP(A286,'Item Master'!A:D,4,FALSE)</f>
        <v>SK</v>
      </c>
    </row>
    <row r="287" spans="1:15" hidden="1" x14ac:dyDescent="0.25">
      <c r="A287" s="3" t="s">
        <v>203</v>
      </c>
      <c r="B287" s="3" t="s">
        <v>204</v>
      </c>
      <c r="C287" s="7" t="s">
        <v>178</v>
      </c>
      <c r="D287" s="7" t="s">
        <v>512</v>
      </c>
      <c r="E287" s="7" t="s">
        <v>27</v>
      </c>
      <c r="F287" s="7" t="s">
        <v>31</v>
      </c>
      <c r="G287" s="7" t="s">
        <v>513</v>
      </c>
      <c r="H287" s="7" t="s">
        <v>179</v>
      </c>
      <c r="I287" s="7" t="s">
        <v>180</v>
      </c>
      <c r="J287" s="7" t="s">
        <v>47</v>
      </c>
      <c r="K287" s="7" t="s">
        <v>30</v>
      </c>
      <c r="L287" s="13">
        <v>48</v>
      </c>
      <c r="M287" s="13">
        <v>48</v>
      </c>
      <c r="O287" s="24" t="str">
        <f>VLOOKUP(A287,'Item Master'!A:D,4,FALSE)</f>
        <v>SK</v>
      </c>
    </row>
    <row r="288" spans="1:15" hidden="1" x14ac:dyDescent="0.25">
      <c r="A288" s="3" t="s">
        <v>203</v>
      </c>
      <c r="B288" s="3" t="s">
        <v>204</v>
      </c>
      <c r="C288" s="7" t="s">
        <v>178</v>
      </c>
      <c r="D288" s="7" t="s">
        <v>514</v>
      </c>
      <c r="E288" s="7" t="s">
        <v>27</v>
      </c>
      <c r="F288" s="7" t="s">
        <v>31</v>
      </c>
      <c r="G288" s="7" t="s">
        <v>515</v>
      </c>
      <c r="H288" s="7" t="s">
        <v>179</v>
      </c>
      <c r="I288" s="7" t="s">
        <v>180</v>
      </c>
      <c r="J288" s="7" t="s">
        <v>47</v>
      </c>
      <c r="K288" s="7" t="s">
        <v>30</v>
      </c>
      <c r="L288" s="13">
        <v>48</v>
      </c>
      <c r="M288" s="13">
        <v>48</v>
      </c>
      <c r="O288" s="24" t="str">
        <f>VLOOKUP(A288,'Item Master'!A:D,4,FALSE)</f>
        <v>SK</v>
      </c>
    </row>
    <row r="289" spans="1:15" hidden="1" x14ac:dyDescent="0.25">
      <c r="A289" s="3" t="s">
        <v>203</v>
      </c>
      <c r="B289" s="3" t="s">
        <v>204</v>
      </c>
      <c r="C289" s="7" t="s">
        <v>178</v>
      </c>
      <c r="D289" s="7" t="s">
        <v>516</v>
      </c>
      <c r="E289" s="7" t="s">
        <v>27</v>
      </c>
      <c r="F289" s="7" t="s">
        <v>31</v>
      </c>
      <c r="G289" s="7" t="s">
        <v>517</v>
      </c>
      <c r="H289" s="7" t="s">
        <v>179</v>
      </c>
      <c r="I289" s="7" t="s">
        <v>180</v>
      </c>
      <c r="J289" s="7" t="s">
        <v>47</v>
      </c>
      <c r="K289" s="7" t="s">
        <v>30</v>
      </c>
      <c r="L289" s="13">
        <v>48</v>
      </c>
      <c r="M289" s="13">
        <v>48</v>
      </c>
      <c r="O289" s="24" t="str">
        <f>VLOOKUP(A289,'Item Master'!A:D,4,FALSE)</f>
        <v>SK</v>
      </c>
    </row>
    <row r="290" spans="1:15" hidden="1" x14ac:dyDescent="0.25">
      <c r="A290" s="3" t="s">
        <v>203</v>
      </c>
      <c r="B290" s="3" t="s">
        <v>204</v>
      </c>
      <c r="C290" s="7" t="s">
        <v>178</v>
      </c>
      <c r="D290" s="7" t="s">
        <v>518</v>
      </c>
      <c r="E290" s="7" t="s">
        <v>27</v>
      </c>
      <c r="F290" s="7" t="s">
        <v>31</v>
      </c>
      <c r="G290" s="7" t="s">
        <v>519</v>
      </c>
      <c r="H290" s="7" t="s">
        <v>179</v>
      </c>
      <c r="I290" s="7" t="s">
        <v>180</v>
      </c>
      <c r="J290" s="7" t="s">
        <v>47</v>
      </c>
      <c r="K290" s="7" t="s">
        <v>30</v>
      </c>
      <c r="L290" s="13">
        <v>48</v>
      </c>
      <c r="M290" s="13">
        <v>48</v>
      </c>
      <c r="O290" s="24" t="str">
        <f>VLOOKUP(A290,'Item Master'!A:D,4,FALSE)</f>
        <v>SK</v>
      </c>
    </row>
    <row r="291" spans="1:15" hidden="1" x14ac:dyDescent="0.25">
      <c r="A291" s="3" t="s">
        <v>203</v>
      </c>
      <c r="B291" s="3" t="s">
        <v>204</v>
      </c>
      <c r="C291" s="7" t="s">
        <v>178</v>
      </c>
      <c r="D291" s="7" t="s">
        <v>520</v>
      </c>
      <c r="E291" s="7" t="s">
        <v>27</v>
      </c>
      <c r="F291" s="7" t="s">
        <v>31</v>
      </c>
      <c r="G291" s="7" t="s">
        <v>521</v>
      </c>
      <c r="H291" s="7" t="s">
        <v>179</v>
      </c>
      <c r="I291" s="7" t="s">
        <v>180</v>
      </c>
      <c r="J291" s="7" t="s">
        <v>47</v>
      </c>
      <c r="K291" s="7" t="s">
        <v>30</v>
      </c>
      <c r="L291" s="13">
        <v>48</v>
      </c>
      <c r="M291" s="13">
        <v>48</v>
      </c>
      <c r="O291" s="24" t="str">
        <f>VLOOKUP(A291,'Item Master'!A:D,4,FALSE)</f>
        <v>SK</v>
      </c>
    </row>
    <row r="292" spans="1:15" hidden="1" x14ac:dyDescent="0.25">
      <c r="A292" s="3" t="s">
        <v>203</v>
      </c>
      <c r="B292" s="3" t="s">
        <v>204</v>
      </c>
      <c r="C292" s="7" t="s">
        <v>178</v>
      </c>
      <c r="D292" s="7" t="s">
        <v>522</v>
      </c>
      <c r="E292" s="7" t="s">
        <v>27</v>
      </c>
      <c r="F292" s="7" t="s">
        <v>31</v>
      </c>
      <c r="G292" s="7" t="s">
        <v>523</v>
      </c>
      <c r="H292" s="7" t="s">
        <v>179</v>
      </c>
      <c r="I292" s="7" t="s">
        <v>180</v>
      </c>
      <c r="J292" s="7" t="s">
        <v>47</v>
      </c>
      <c r="K292" s="7" t="s">
        <v>30</v>
      </c>
      <c r="L292" s="13">
        <v>48</v>
      </c>
      <c r="M292" s="13">
        <v>48</v>
      </c>
      <c r="O292" s="24" t="str">
        <f>VLOOKUP(A292,'Item Master'!A:D,4,FALSE)</f>
        <v>SK</v>
      </c>
    </row>
    <row r="293" spans="1:15" hidden="1" x14ac:dyDescent="0.25">
      <c r="A293" s="3" t="s">
        <v>203</v>
      </c>
      <c r="B293" s="3" t="s">
        <v>204</v>
      </c>
      <c r="C293" s="7" t="s">
        <v>178</v>
      </c>
      <c r="D293" s="7" t="s">
        <v>524</v>
      </c>
      <c r="E293" s="7" t="s">
        <v>27</v>
      </c>
      <c r="F293" s="7" t="s">
        <v>31</v>
      </c>
      <c r="G293" s="7" t="s">
        <v>525</v>
      </c>
      <c r="H293" s="7" t="s">
        <v>179</v>
      </c>
      <c r="I293" s="7" t="s">
        <v>180</v>
      </c>
      <c r="J293" s="7" t="s">
        <v>47</v>
      </c>
      <c r="K293" s="7" t="s">
        <v>30</v>
      </c>
      <c r="L293" s="13">
        <v>48</v>
      </c>
      <c r="M293" s="13">
        <v>48</v>
      </c>
      <c r="O293" s="24" t="str">
        <f>VLOOKUP(A293,'Item Master'!A:D,4,FALSE)</f>
        <v>SK</v>
      </c>
    </row>
    <row r="294" spans="1:15" hidden="1" x14ac:dyDescent="0.25">
      <c r="A294" s="3" t="s">
        <v>203</v>
      </c>
      <c r="B294" s="3" t="s">
        <v>204</v>
      </c>
      <c r="C294" s="7" t="s">
        <v>178</v>
      </c>
      <c r="D294" s="7" t="s">
        <v>526</v>
      </c>
      <c r="E294" s="7" t="s">
        <v>27</v>
      </c>
      <c r="F294" s="7" t="s">
        <v>31</v>
      </c>
      <c r="G294" s="7" t="s">
        <v>527</v>
      </c>
      <c r="H294" s="7" t="s">
        <v>179</v>
      </c>
      <c r="I294" s="7" t="s">
        <v>180</v>
      </c>
      <c r="J294" s="7" t="s">
        <v>47</v>
      </c>
      <c r="K294" s="7" t="s">
        <v>30</v>
      </c>
      <c r="L294" s="13">
        <v>48</v>
      </c>
      <c r="M294" s="13">
        <v>48</v>
      </c>
      <c r="O294" s="24" t="str">
        <f>VLOOKUP(A294,'Item Master'!A:D,4,FALSE)</f>
        <v>SK</v>
      </c>
    </row>
    <row r="295" spans="1:15" hidden="1" x14ac:dyDescent="0.25">
      <c r="A295" s="3" t="s">
        <v>203</v>
      </c>
      <c r="B295" s="3" t="s">
        <v>204</v>
      </c>
      <c r="C295" s="7" t="s">
        <v>178</v>
      </c>
      <c r="D295" s="7" t="s">
        <v>528</v>
      </c>
      <c r="E295" s="7" t="s">
        <v>27</v>
      </c>
      <c r="F295" s="7" t="s">
        <v>31</v>
      </c>
      <c r="G295" s="7" t="s">
        <v>529</v>
      </c>
      <c r="H295" s="7" t="s">
        <v>179</v>
      </c>
      <c r="I295" s="7" t="s">
        <v>180</v>
      </c>
      <c r="J295" s="7" t="s">
        <v>47</v>
      </c>
      <c r="K295" s="7" t="s">
        <v>30</v>
      </c>
      <c r="L295" s="13">
        <v>48</v>
      </c>
      <c r="M295" s="13">
        <v>48</v>
      </c>
      <c r="O295" s="24" t="str">
        <f>VLOOKUP(A295,'Item Master'!A:D,4,FALSE)</f>
        <v>SK</v>
      </c>
    </row>
    <row r="296" spans="1:15" hidden="1" x14ac:dyDescent="0.25">
      <c r="A296" s="3" t="s">
        <v>203</v>
      </c>
      <c r="B296" s="3" t="s">
        <v>204</v>
      </c>
      <c r="C296" s="7" t="s">
        <v>178</v>
      </c>
      <c r="D296" s="7" t="s">
        <v>530</v>
      </c>
      <c r="E296" s="7" t="s">
        <v>27</v>
      </c>
      <c r="F296" s="7" t="s">
        <v>31</v>
      </c>
      <c r="G296" s="7" t="s">
        <v>531</v>
      </c>
      <c r="H296" s="7" t="s">
        <v>179</v>
      </c>
      <c r="I296" s="7" t="s">
        <v>180</v>
      </c>
      <c r="J296" s="7" t="s">
        <v>47</v>
      </c>
      <c r="K296" s="7" t="s">
        <v>30</v>
      </c>
      <c r="L296" s="13">
        <v>48</v>
      </c>
      <c r="M296" s="13">
        <v>48</v>
      </c>
      <c r="O296" s="24" t="str">
        <f>VLOOKUP(A296,'Item Master'!A:D,4,FALSE)</f>
        <v>SK</v>
      </c>
    </row>
    <row r="297" spans="1:15" hidden="1" x14ac:dyDescent="0.25">
      <c r="A297" s="3" t="s">
        <v>203</v>
      </c>
      <c r="B297" s="3" t="s">
        <v>204</v>
      </c>
      <c r="C297" s="7" t="s">
        <v>178</v>
      </c>
      <c r="D297" s="7" t="s">
        <v>532</v>
      </c>
      <c r="E297" s="7" t="s">
        <v>27</v>
      </c>
      <c r="F297" s="7" t="s">
        <v>31</v>
      </c>
      <c r="G297" s="7" t="s">
        <v>533</v>
      </c>
      <c r="H297" s="7" t="s">
        <v>179</v>
      </c>
      <c r="I297" s="7" t="s">
        <v>180</v>
      </c>
      <c r="J297" s="7" t="s">
        <v>47</v>
      </c>
      <c r="K297" s="7" t="s">
        <v>30</v>
      </c>
      <c r="L297" s="13">
        <v>48</v>
      </c>
      <c r="M297" s="13">
        <v>48</v>
      </c>
      <c r="O297" s="24" t="str">
        <f>VLOOKUP(A297,'Item Master'!A:D,4,FALSE)</f>
        <v>SK</v>
      </c>
    </row>
    <row r="298" spans="1:15" hidden="1" x14ac:dyDescent="0.25">
      <c r="A298" s="3" t="s">
        <v>203</v>
      </c>
      <c r="B298" s="3" t="s">
        <v>204</v>
      </c>
      <c r="C298" s="7" t="s">
        <v>178</v>
      </c>
      <c r="D298" s="7" t="s">
        <v>534</v>
      </c>
      <c r="E298" s="7" t="s">
        <v>27</v>
      </c>
      <c r="F298" s="7" t="s">
        <v>31</v>
      </c>
      <c r="G298" s="7" t="s">
        <v>535</v>
      </c>
      <c r="H298" s="7" t="s">
        <v>179</v>
      </c>
      <c r="I298" s="7" t="s">
        <v>180</v>
      </c>
      <c r="J298" s="7" t="s">
        <v>47</v>
      </c>
      <c r="K298" s="7" t="s">
        <v>30</v>
      </c>
      <c r="L298" s="13">
        <v>48</v>
      </c>
      <c r="M298" s="13">
        <v>48</v>
      </c>
      <c r="O298" s="24" t="str">
        <f>VLOOKUP(A298,'Item Master'!A:D,4,FALSE)</f>
        <v>SK</v>
      </c>
    </row>
    <row r="299" spans="1:15" hidden="1" x14ac:dyDescent="0.25">
      <c r="A299" s="3" t="s">
        <v>203</v>
      </c>
      <c r="B299" s="3" t="s">
        <v>204</v>
      </c>
      <c r="C299" s="7" t="s">
        <v>178</v>
      </c>
      <c r="D299" s="7" t="s">
        <v>536</v>
      </c>
      <c r="E299" s="7" t="s">
        <v>27</v>
      </c>
      <c r="F299" s="7" t="s">
        <v>31</v>
      </c>
      <c r="G299" s="7" t="s">
        <v>537</v>
      </c>
      <c r="H299" s="7" t="s">
        <v>179</v>
      </c>
      <c r="I299" s="7" t="s">
        <v>180</v>
      </c>
      <c r="J299" s="7" t="s">
        <v>47</v>
      </c>
      <c r="K299" s="7" t="s">
        <v>30</v>
      </c>
      <c r="L299" s="13">
        <v>48</v>
      </c>
      <c r="M299" s="13">
        <v>48</v>
      </c>
      <c r="O299" s="24" t="str">
        <f>VLOOKUP(A299,'Item Master'!A:D,4,FALSE)</f>
        <v>SK</v>
      </c>
    </row>
    <row r="300" spans="1:15" hidden="1" x14ac:dyDescent="0.25">
      <c r="A300" s="3" t="s">
        <v>203</v>
      </c>
      <c r="B300" s="3" t="s">
        <v>204</v>
      </c>
      <c r="C300" s="7" t="s">
        <v>178</v>
      </c>
      <c r="D300" s="7" t="s">
        <v>538</v>
      </c>
      <c r="E300" s="7" t="s">
        <v>27</v>
      </c>
      <c r="F300" s="7" t="s">
        <v>31</v>
      </c>
      <c r="G300" s="7" t="s">
        <v>539</v>
      </c>
      <c r="H300" s="7" t="s">
        <v>179</v>
      </c>
      <c r="I300" s="7" t="s">
        <v>180</v>
      </c>
      <c r="J300" s="7" t="s">
        <v>47</v>
      </c>
      <c r="K300" s="7" t="s">
        <v>30</v>
      </c>
      <c r="L300" s="13">
        <v>48</v>
      </c>
      <c r="M300" s="13">
        <v>48</v>
      </c>
      <c r="O300" s="24" t="str">
        <f>VLOOKUP(A300,'Item Master'!A:D,4,FALSE)</f>
        <v>SK</v>
      </c>
    </row>
    <row r="301" spans="1:15" hidden="1" x14ac:dyDescent="0.25">
      <c r="A301" s="3" t="s">
        <v>203</v>
      </c>
      <c r="B301" s="3" t="s">
        <v>204</v>
      </c>
      <c r="C301" s="7" t="s">
        <v>178</v>
      </c>
      <c r="D301" s="7" t="s">
        <v>540</v>
      </c>
      <c r="E301" s="7" t="s">
        <v>27</v>
      </c>
      <c r="F301" s="7" t="s">
        <v>31</v>
      </c>
      <c r="G301" s="7" t="s">
        <v>541</v>
      </c>
      <c r="H301" s="7" t="s">
        <v>179</v>
      </c>
      <c r="I301" s="7" t="s">
        <v>180</v>
      </c>
      <c r="J301" s="7" t="s">
        <v>47</v>
      </c>
      <c r="K301" s="7" t="s">
        <v>30</v>
      </c>
      <c r="L301" s="13">
        <v>48</v>
      </c>
      <c r="M301" s="13">
        <v>48</v>
      </c>
      <c r="O301" s="24" t="str">
        <f>VLOOKUP(A301,'Item Master'!A:D,4,FALSE)</f>
        <v>SK</v>
      </c>
    </row>
    <row r="302" spans="1:15" hidden="1" x14ac:dyDescent="0.25">
      <c r="A302" s="3" t="s">
        <v>203</v>
      </c>
      <c r="B302" s="3" t="s">
        <v>204</v>
      </c>
      <c r="C302" s="7" t="s">
        <v>178</v>
      </c>
      <c r="D302" s="7" t="s">
        <v>542</v>
      </c>
      <c r="E302" s="7" t="s">
        <v>27</v>
      </c>
      <c r="F302" s="7" t="s">
        <v>31</v>
      </c>
      <c r="G302" s="7" t="s">
        <v>543</v>
      </c>
      <c r="H302" s="7" t="s">
        <v>179</v>
      </c>
      <c r="I302" s="7" t="s">
        <v>180</v>
      </c>
      <c r="J302" s="7" t="s">
        <v>47</v>
      </c>
      <c r="K302" s="7" t="s">
        <v>30</v>
      </c>
      <c r="L302" s="13">
        <v>48</v>
      </c>
      <c r="M302" s="13">
        <v>48</v>
      </c>
      <c r="O302" s="24" t="str">
        <f>VLOOKUP(A302,'Item Master'!A:D,4,FALSE)</f>
        <v>SK</v>
      </c>
    </row>
    <row r="303" spans="1:15" hidden="1" x14ac:dyDescent="0.25">
      <c r="A303" s="3" t="s">
        <v>203</v>
      </c>
      <c r="B303" s="3" t="s">
        <v>204</v>
      </c>
      <c r="C303" s="7" t="s">
        <v>178</v>
      </c>
      <c r="D303" s="7" t="s">
        <v>544</v>
      </c>
      <c r="E303" s="7" t="s">
        <v>27</v>
      </c>
      <c r="F303" s="7" t="s">
        <v>31</v>
      </c>
      <c r="G303" s="7" t="s">
        <v>545</v>
      </c>
      <c r="H303" s="7" t="s">
        <v>179</v>
      </c>
      <c r="I303" s="7" t="s">
        <v>180</v>
      </c>
      <c r="J303" s="7" t="s">
        <v>47</v>
      </c>
      <c r="K303" s="7" t="s">
        <v>30</v>
      </c>
      <c r="L303" s="13">
        <v>48</v>
      </c>
      <c r="M303" s="13">
        <v>48</v>
      </c>
      <c r="O303" s="24" t="str">
        <f>VLOOKUP(A303,'Item Master'!A:D,4,FALSE)</f>
        <v>SK</v>
      </c>
    </row>
    <row r="304" spans="1:15" hidden="1" x14ac:dyDescent="0.25">
      <c r="A304" s="3" t="s">
        <v>203</v>
      </c>
      <c r="B304" s="3" t="s">
        <v>204</v>
      </c>
      <c r="C304" s="7" t="s">
        <v>178</v>
      </c>
      <c r="D304" s="7" t="s">
        <v>546</v>
      </c>
      <c r="E304" s="7" t="s">
        <v>27</v>
      </c>
      <c r="F304" s="7" t="s">
        <v>31</v>
      </c>
      <c r="G304" s="7" t="s">
        <v>547</v>
      </c>
      <c r="H304" s="7" t="s">
        <v>179</v>
      </c>
      <c r="I304" s="7" t="s">
        <v>180</v>
      </c>
      <c r="J304" s="7" t="s">
        <v>47</v>
      </c>
      <c r="K304" s="7" t="s">
        <v>30</v>
      </c>
      <c r="L304" s="13">
        <v>48</v>
      </c>
      <c r="M304" s="13">
        <v>48</v>
      </c>
      <c r="O304" s="24" t="str">
        <f>VLOOKUP(A304,'Item Master'!A:D,4,FALSE)</f>
        <v>SK</v>
      </c>
    </row>
    <row r="305" spans="1:15" hidden="1" x14ac:dyDescent="0.25">
      <c r="A305" s="3" t="s">
        <v>203</v>
      </c>
      <c r="B305" s="3" t="s">
        <v>204</v>
      </c>
      <c r="C305" s="7" t="s">
        <v>178</v>
      </c>
      <c r="D305" s="7" t="s">
        <v>548</v>
      </c>
      <c r="E305" s="7" t="s">
        <v>27</v>
      </c>
      <c r="F305" s="7" t="s">
        <v>31</v>
      </c>
      <c r="G305" s="7" t="s">
        <v>549</v>
      </c>
      <c r="H305" s="7" t="s">
        <v>179</v>
      </c>
      <c r="I305" s="7" t="s">
        <v>180</v>
      </c>
      <c r="J305" s="7" t="s">
        <v>47</v>
      </c>
      <c r="K305" s="7" t="s">
        <v>30</v>
      </c>
      <c r="L305" s="13">
        <v>48</v>
      </c>
      <c r="M305" s="13">
        <v>48</v>
      </c>
      <c r="O305" s="24" t="str">
        <f>VLOOKUP(A305,'Item Master'!A:D,4,FALSE)</f>
        <v>SK</v>
      </c>
    </row>
    <row r="306" spans="1:15" hidden="1" x14ac:dyDescent="0.25">
      <c r="A306" s="3" t="s">
        <v>203</v>
      </c>
      <c r="B306" s="3" t="s">
        <v>204</v>
      </c>
      <c r="C306" s="7" t="s">
        <v>178</v>
      </c>
      <c r="D306" s="7" t="s">
        <v>550</v>
      </c>
      <c r="E306" s="7" t="s">
        <v>27</v>
      </c>
      <c r="F306" s="7" t="s">
        <v>31</v>
      </c>
      <c r="G306" s="7" t="s">
        <v>551</v>
      </c>
      <c r="H306" s="7" t="s">
        <v>179</v>
      </c>
      <c r="I306" s="7" t="s">
        <v>180</v>
      </c>
      <c r="J306" s="7" t="s">
        <v>47</v>
      </c>
      <c r="K306" s="7" t="s">
        <v>30</v>
      </c>
      <c r="L306" s="13">
        <v>48</v>
      </c>
      <c r="M306" s="13">
        <v>48</v>
      </c>
      <c r="O306" s="24" t="str">
        <f>VLOOKUP(A306,'Item Master'!A:D,4,FALSE)</f>
        <v>SK</v>
      </c>
    </row>
    <row r="307" spans="1:15" hidden="1" x14ac:dyDescent="0.25">
      <c r="A307" s="3" t="s">
        <v>203</v>
      </c>
      <c r="B307" s="3" t="s">
        <v>204</v>
      </c>
      <c r="C307" s="7" t="s">
        <v>178</v>
      </c>
      <c r="D307" s="7" t="s">
        <v>552</v>
      </c>
      <c r="E307" s="7" t="s">
        <v>27</v>
      </c>
      <c r="F307" s="7" t="s">
        <v>31</v>
      </c>
      <c r="G307" s="7" t="s">
        <v>553</v>
      </c>
      <c r="H307" s="7" t="s">
        <v>179</v>
      </c>
      <c r="I307" s="7" t="s">
        <v>180</v>
      </c>
      <c r="J307" s="7" t="s">
        <v>47</v>
      </c>
      <c r="K307" s="7" t="s">
        <v>30</v>
      </c>
      <c r="L307" s="13">
        <v>48</v>
      </c>
      <c r="M307" s="13">
        <v>48</v>
      </c>
      <c r="O307" s="24" t="str">
        <f>VLOOKUP(A307,'Item Master'!A:D,4,FALSE)</f>
        <v>SK</v>
      </c>
    </row>
    <row r="308" spans="1:15" hidden="1" x14ac:dyDescent="0.25">
      <c r="A308" s="3" t="s">
        <v>203</v>
      </c>
      <c r="B308" s="3" t="s">
        <v>204</v>
      </c>
      <c r="C308" s="7" t="s">
        <v>178</v>
      </c>
      <c r="D308" s="7" t="s">
        <v>554</v>
      </c>
      <c r="E308" s="7" t="s">
        <v>27</v>
      </c>
      <c r="F308" s="7" t="s">
        <v>31</v>
      </c>
      <c r="G308" s="7" t="s">
        <v>555</v>
      </c>
      <c r="H308" s="7" t="s">
        <v>179</v>
      </c>
      <c r="I308" s="7" t="s">
        <v>180</v>
      </c>
      <c r="J308" s="7" t="s">
        <v>47</v>
      </c>
      <c r="K308" s="7" t="s">
        <v>30</v>
      </c>
      <c r="L308" s="13">
        <v>48</v>
      </c>
      <c r="M308" s="13">
        <v>48</v>
      </c>
      <c r="O308" s="24" t="str">
        <f>VLOOKUP(A308,'Item Master'!A:D,4,FALSE)</f>
        <v>SK</v>
      </c>
    </row>
    <row r="309" spans="1:15" hidden="1" x14ac:dyDescent="0.25">
      <c r="A309" s="3" t="s">
        <v>203</v>
      </c>
      <c r="B309" s="3" t="s">
        <v>204</v>
      </c>
      <c r="C309" s="7" t="s">
        <v>178</v>
      </c>
      <c r="D309" s="7" t="s">
        <v>556</v>
      </c>
      <c r="E309" s="7" t="s">
        <v>27</v>
      </c>
      <c r="F309" s="7" t="s">
        <v>31</v>
      </c>
      <c r="G309" s="7" t="s">
        <v>557</v>
      </c>
      <c r="H309" s="7" t="s">
        <v>179</v>
      </c>
      <c r="I309" s="7" t="s">
        <v>180</v>
      </c>
      <c r="J309" s="7" t="s">
        <v>47</v>
      </c>
      <c r="K309" s="7" t="s">
        <v>30</v>
      </c>
      <c r="L309" s="13">
        <v>48</v>
      </c>
      <c r="M309" s="13">
        <v>48</v>
      </c>
      <c r="O309" s="24" t="str">
        <f>VLOOKUP(A309,'Item Master'!A:D,4,FALSE)</f>
        <v>SK</v>
      </c>
    </row>
    <row r="310" spans="1:15" hidden="1" x14ac:dyDescent="0.25">
      <c r="A310" s="3" t="s">
        <v>203</v>
      </c>
      <c r="B310" s="3" t="s">
        <v>204</v>
      </c>
      <c r="C310" s="7" t="s">
        <v>178</v>
      </c>
      <c r="D310" s="7" t="s">
        <v>558</v>
      </c>
      <c r="E310" s="7" t="s">
        <v>27</v>
      </c>
      <c r="F310" s="7" t="s">
        <v>31</v>
      </c>
      <c r="G310" s="7" t="s">
        <v>559</v>
      </c>
      <c r="H310" s="7" t="s">
        <v>179</v>
      </c>
      <c r="I310" s="7" t="s">
        <v>180</v>
      </c>
      <c r="J310" s="7" t="s">
        <v>47</v>
      </c>
      <c r="K310" s="7" t="s">
        <v>30</v>
      </c>
      <c r="L310" s="13">
        <v>48</v>
      </c>
      <c r="M310" s="13">
        <v>48</v>
      </c>
      <c r="O310" s="24" t="str">
        <f>VLOOKUP(A310,'Item Master'!A:D,4,FALSE)</f>
        <v>SK</v>
      </c>
    </row>
    <row r="311" spans="1:15" hidden="1" x14ac:dyDescent="0.25">
      <c r="A311" s="3" t="s">
        <v>203</v>
      </c>
      <c r="B311" s="3" t="s">
        <v>204</v>
      </c>
      <c r="C311" s="7" t="s">
        <v>178</v>
      </c>
      <c r="D311" s="7" t="s">
        <v>560</v>
      </c>
      <c r="E311" s="7" t="s">
        <v>27</v>
      </c>
      <c r="F311" s="7" t="s">
        <v>31</v>
      </c>
      <c r="G311" s="7" t="s">
        <v>561</v>
      </c>
      <c r="H311" s="7" t="s">
        <v>179</v>
      </c>
      <c r="I311" s="7" t="s">
        <v>180</v>
      </c>
      <c r="J311" s="7" t="s">
        <v>47</v>
      </c>
      <c r="K311" s="7" t="s">
        <v>30</v>
      </c>
      <c r="L311" s="13">
        <v>48</v>
      </c>
      <c r="M311" s="13">
        <v>48</v>
      </c>
      <c r="O311" s="24" t="str">
        <f>VLOOKUP(A311,'Item Master'!A:D,4,FALSE)</f>
        <v>SK</v>
      </c>
    </row>
    <row r="312" spans="1:15" hidden="1" x14ac:dyDescent="0.25">
      <c r="A312" s="3" t="s">
        <v>203</v>
      </c>
      <c r="B312" s="3" t="s">
        <v>204</v>
      </c>
      <c r="C312" s="7" t="s">
        <v>178</v>
      </c>
      <c r="D312" s="7" t="s">
        <v>562</v>
      </c>
      <c r="E312" s="7" t="s">
        <v>27</v>
      </c>
      <c r="F312" s="7" t="s">
        <v>31</v>
      </c>
      <c r="G312" s="7" t="s">
        <v>563</v>
      </c>
      <c r="H312" s="7" t="s">
        <v>179</v>
      </c>
      <c r="I312" s="7" t="s">
        <v>180</v>
      </c>
      <c r="J312" s="7" t="s">
        <v>47</v>
      </c>
      <c r="K312" s="7" t="s">
        <v>30</v>
      </c>
      <c r="L312" s="13">
        <v>48</v>
      </c>
      <c r="M312" s="13">
        <v>48</v>
      </c>
      <c r="O312" s="24" t="str">
        <f>VLOOKUP(A312,'Item Master'!A:D,4,FALSE)</f>
        <v>SK</v>
      </c>
    </row>
    <row r="313" spans="1:15" hidden="1" x14ac:dyDescent="0.25">
      <c r="A313" s="3" t="s">
        <v>203</v>
      </c>
      <c r="B313" s="3" t="s">
        <v>204</v>
      </c>
      <c r="C313" s="7" t="s">
        <v>178</v>
      </c>
      <c r="D313" s="7" t="s">
        <v>564</v>
      </c>
      <c r="E313" s="7" t="s">
        <v>27</v>
      </c>
      <c r="F313" s="7" t="s">
        <v>31</v>
      </c>
      <c r="G313" s="7" t="s">
        <v>565</v>
      </c>
      <c r="H313" s="7" t="s">
        <v>179</v>
      </c>
      <c r="I313" s="7" t="s">
        <v>180</v>
      </c>
      <c r="J313" s="7" t="s">
        <v>47</v>
      </c>
      <c r="K313" s="7" t="s">
        <v>30</v>
      </c>
      <c r="L313" s="13">
        <v>48</v>
      </c>
      <c r="M313" s="13">
        <v>48</v>
      </c>
      <c r="O313" s="24" t="str">
        <f>VLOOKUP(A313,'Item Master'!A:D,4,FALSE)</f>
        <v>SK</v>
      </c>
    </row>
    <row r="314" spans="1:15" hidden="1" x14ac:dyDescent="0.25">
      <c r="A314" s="3" t="s">
        <v>203</v>
      </c>
      <c r="B314" s="3" t="s">
        <v>204</v>
      </c>
      <c r="C314" s="7" t="s">
        <v>569</v>
      </c>
      <c r="D314" s="7" t="s">
        <v>566</v>
      </c>
      <c r="E314" s="7" t="s">
        <v>567</v>
      </c>
      <c r="F314" s="7" t="s">
        <v>31</v>
      </c>
      <c r="G314" s="7" t="s">
        <v>568</v>
      </c>
      <c r="H314" s="7" t="s">
        <v>52</v>
      </c>
      <c r="I314" s="7" t="s">
        <v>53</v>
      </c>
      <c r="J314" s="7" t="s">
        <v>34</v>
      </c>
      <c r="K314" s="7" t="s">
        <v>30</v>
      </c>
      <c r="L314" s="13">
        <v>-3600</v>
      </c>
      <c r="M314" s="13">
        <v>-3600</v>
      </c>
      <c r="O314" s="24" t="str">
        <f>VLOOKUP(A314,'Item Master'!A:D,4,FALSE)</f>
        <v>SK</v>
      </c>
    </row>
    <row r="315" spans="1:15" hidden="1" x14ac:dyDescent="0.25">
      <c r="A315" s="3" t="s">
        <v>203</v>
      </c>
      <c r="B315" s="3" t="s">
        <v>204</v>
      </c>
      <c r="C315" s="7" t="s">
        <v>569</v>
      </c>
      <c r="D315" s="7" t="s">
        <v>570</v>
      </c>
      <c r="E315" s="7" t="s">
        <v>567</v>
      </c>
      <c r="F315" s="7" t="s">
        <v>31</v>
      </c>
      <c r="G315" s="7" t="s">
        <v>571</v>
      </c>
      <c r="H315" s="7" t="s">
        <v>32</v>
      </c>
      <c r="I315" s="7" t="s">
        <v>33</v>
      </c>
      <c r="J315" s="7" t="s">
        <v>47</v>
      </c>
      <c r="K315" s="7" t="s">
        <v>30</v>
      </c>
      <c r="L315" s="13">
        <v>-24</v>
      </c>
      <c r="M315" s="13">
        <v>-24</v>
      </c>
      <c r="O315" s="24" t="str">
        <f>VLOOKUP(A315,'Item Master'!A:D,4,FALSE)</f>
        <v>SK</v>
      </c>
    </row>
    <row r="316" spans="1:15" hidden="1" x14ac:dyDescent="0.25">
      <c r="A316" s="3" t="s">
        <v>203</v>
      </c>
      <c r="B316" s="3" t="s">
        <v>204</v>
      </c>
      <c r="C316" s="7" t="s">
        <v>569</v>
      </c>
      <c r="D316" s="7" t="s">
        <v>572</v>
      </c>
      <c r="E316" s="7" t="s">
        <v>567</v>
      </c>
      <c r="F316" s="7" t="s">
        <v>31</v>
      </c>
      <c r="G316" s="7" t="s">
        <v>573</v>
      </c>
      <c r="H316" s="7" t="s">
        <v>52</v>
      </c>
      <c r="I316" s="7" t="s">
        <v>53</v>
      </c>
      <c r="J316" s="7" t="s">
        <v>47</v>
      </c>
      <c r="K316" s="7" t="s">
        <v>30</v>
      </c>
      <c r="L316" s="13">
        <v>-4</v>
      </c>
      <c r="M316" s="13">
        <v>-4</v>
      </c>
      <c r="O316" s="24" t="str">
        <f>VLOOKUP(A316,'Item Master'!A:D,4,FALSE)</f>
        <v>SK</v>
      </c>
    </row>
    <row r="317" spans="1:15" hidden="1" x14ac:dyDescent="0.25">
      <c r="A317" s="3" t="s">
        <v>203</v>
      </c>
      <c r="B317" s="3" t="s">
        <v>204</v>
      </c>
      <c r="C317" s="7" t="s">
        <v>197</v>
      </c>
      <c r="D317" s="7" t="s">
        <v>574</v>
      </c>
      <c r="E317" s="7" t="s">
        <v>27</v>
      </c>
      <c r="F317" s="7" t="s">
        <v>31</v>
      </c>
      <c r="G317" s="7" t="s">
        <v>575</v>
      </c>
      <c r="H317" s="7" t="s">
        <v>198</v>
      </c>
      <c r="I317" s="7" t="s">
        <v>199</v>
      </c>
      <c r="J317" s="7" t="s">
        <v>34</v>
      </c>
      <c r="K317" s="7" t="s">
        <v>30</v>
      </c>
      <c r="L317" s="13">
        <v>260</v>
      </c>
      <c r="M317" s="13">
        <v>260</v>
      </c>
      <c r="O317" s="24" t="str">
        <f>VLOOKUP(A317,'Item Master'!A:D,4,FALSE)</f>
        <v>SK</v>
      </c>
    </row>
    <row r="318" spans="1:15" hidden="1" x14ac:dyDescent="0.25">
      <c r="A318" s="3" t="s">
        <v>203</v>
      </c>
      <c r="B318" s="3" t="s">
        <v>204</v>
      </c>
      <c r="C318" s="7" t="s">
        <v>197</v>
      </c>
      <c r="D318" s="7" t="s">
        <v>576</v>
      </c>
      <c r="E318" s="7" t="s">
        <v>27</v>
      </c>
      <c r="F318" s="7" t="s">
        <v>31</v>
      </c>
      <c r="G318" s="7" t="s">
        <v>577</v>
      </c>
      <c r="H318" s="7" t="s">
        <v>198</v>
      </c>
      <c r="I318" s="7" t="s">
        <v>199</v>
      </c>
      <c r="J318" s="7" t="s">
        <v>34</v>
      </c>
      <c r="K318" s="7" t="s">
        <v>30</v>
      </c>
      <c r="L318" s="13">
        <v>31</v>
      </c>
      <c r="M318" s="13">
        <v>31</v>
      </c>
      <c r="O318" s="24" t="str">
        <f>VLOOKUP(A318,'Item Master'!A:D,4,FALSE)</f>
        <v>SK</v>
      </c>
    </row>
    <row r="319" spans="1:15" hidden="1" x14ac:dyDescent="0.25">
      <c r="A319" s="3" t="s">
        <v>203</v>
      </c>
      <c r="B319" s="3" t="s">
        <v>204</v>
      </c>
      <c r="C319" s="7" t="s">
        <v>197</v>
      </c>
      <c r="D319" s="7" t="s">
        <v>578</v>
      </c>
      <c r="E319" s="7" t="s">
        <v>27</v>
      </c>
      <c r="F319" s="7" t="s">
        <v>31</v>
      </c>
      <c r="G319" s="7" t="s">
        <v>579</v>
      </c>
      <c r="H319" s="7" t="s">
        <v>198</v>
      </c>
      <c r="I319" s="7" t="s">
        <v>199</v>
      </c>
      <c r="J319" s="7" t="s">
        <v>34</v>
      </c>
      <c r="K319" s="7" t="s">
        <v>30</v>
      </c>
      <c r="L319" s="13">
        <v>11</v>
      </c>
      <c r="M319" s="13">
        <v>11</v>
      </c>
      <c r="O319" s="24" t="str">
        <f>VLOOKUP(A319,'Item Master'!A:D,4,FALSE)</f>
        <v>SK</v>
      </c>
    </row>
    <row r="320" spans="1:15" hidden="1" x14ac:dyDescent="0.25">
      <c r="A320" s="3" t="s">
        <v>203</v>
      </c>
      <c r="B320" s="3" t="s">
        <v>204</v>
      </c>
      <c r="C320" s="7" t="s">
        <v>197</v>
      </c>
      <c r="D320" s="7" t="s">
        <v>578</v>
      </c>
      <c r="E320" s="7" t="s">
        <v>27</v>
      </c>
      <c r="F320" s="7" t="s">
        <v>31</v>
      </c>
      <c r="G320" s="7" t="s">
        <v>579</v>
      </c>
      <c r="H320" s="7" t="s">
        <v>198</v>
      </c>
      <c r="I320" s="7" t="s">
        <v>199</v>
      </c>
      <c r="J320" s="7" t="s">
        <v>34</v>
      </c>
      <c r="K320" s="7" t="s">
        <v>30</v>
      </c>
      <c r="L320" s="13">
        <v>2</v>
      </c>
      <c r="M320" s="13">
        <v>2</v>
      </c>
      <c r="O320" s="24" t="str">
        <f>VLOOKUP(A320,'Item Master'!A:D,4,FALSE)</f>
        <v>SK</v>
      </c>
    </row>
    <row r="321" spans="1:15" hidden="1" x14ac:dyDescent="0.25">
      <c r="A321" s="3" t="s">
        <v>203</v>
      </c>
      <c r="B321" s="3" t="s">
        <v>204</v>
      </c>
      <c r="C321" s="7" t="s">
        <v>197</v>
      </c>
      <c r="D321" s="7" t="s">
        <v>578</v>
      </c>
      <c r="E321" s="7" t="s">
        <v>27</v>
      </c>
      <c r="F321" s="7" t="s">
        <v>31</v>
      </c>
      <c r="G321" s="7" t="s">
        <v>579</v>
      </c>
      <c r="H321" s="7" t="s">
        <v>198</v>
      </c>
      <c r="I321" s="7" t="s">
        <v>199</v>
      </c>
      <c r="J321" s="7" t="s">
        <v>34</v>
      </c>
      <c r="K321" s="7" t="s">
        <v>30</v>
      </c>
      <c r="L321" s="13">
        <v>746</v>
      </c>
      <c r="M321" s="13">
        <v>746</v>
      </c>
      <c r="O321" s="24" t="str">
        <f>VLOOKUP(A321,'Item Master'!A:D,4,FALSE)</f>
        <v>SK</v>
      </c>
    </row>
    <row r="322" spans="1:15" hidden="1" x14ac:dyDescent="0.25">
      <c r="A322" s="3" t="s">
        <v>203</v>
      </c>
      <c r="B322" s="3" t="s">
        <v>204</v>
      </c>
      <c r="C322" s="7" t="s">
        <v>197</v>
      </c>
      <c r="D322" s="7" t="s">
        <v>580</v>
      </c>
      <c r="E322" s="7" t="s">
        <v>27</v>
      </c>
      <c r="F322" s="7" t="s">
        <v>31</v>
      </c>
      <c r="G322" s="7" t="s">
        <v>581</v>
      </c>
      <c r="H322" s="7" t="s">
        <v>198</v>
      </c>
      <c r="I322" s="7" t="s">
        <v>199</v>
      </c>
      <c r="J322" s="7" t="s">
        <v>34</v>
      </c>
      <c r="K322" s="7" t="s">
        <v>30</v>
      </c>
      <c r="L322" s="13">
        <v>798</v>
      </c>
      <c r="M322" s="13">
        <v>798</v>
      </c>
      <c r="O322" s="24" t="str">
        <f>VLOOKUP(A322,'Item Master'!A:D,4,FALSE)</f>
        <v>SK</v>
      </c>
    </row>
    <row r="323" spans="1:15" hidden="1" x14ac:dyDescent="0.25">
      <c r="A323" s="3" t="s">
        <v>203</v>
      </c>
      <c r="B323" s="3" t="s">
        <v>204</v>
      </c>
      <c r="C323" s="7" t="s">
        <v>197</v>
      </c>
      <c r="D323" s="7" t="s">
        <v>582</v>
      </c>
      <c r="E323" s="7" t="s">
        <v>27</v>
      </c>
      <c r="F323" s="7" t="s">
        <v>31</v>
      </c>
      <c r="G323" s="7" t="s">
        <v>583</v>
      </c>
      <c r="H323" s="7" t="s">
        <v>198</v>
      </c>
      <c r="I323" s="7" t="s">
        <v>199</v>
      </c>
      <c r="J323" s="7" t="s">
        <v>47</v>
      </c>
      <c r="K323" s="7" t="s">
        <v>30</v>
      </c>
      <c r="L323" s="13">
        <v>375</v>
      </c>
      <c r="M323" s="13">
        <v>375</v>
      </c>
      <c r="O323" s="24" t="str">
        <f>VLOOKUP(A323,'Item Master'!A:D,4,FALSE)</f>
        <v>SK</v>
      </c>
    </row>
    <row r="324" spans="1:15" hidden="1" x14ac:dyDescent="0.25">
      <c r="A324" s="3" t="s">
        <v>203</v>
      </c>
      <c r="B324" s="3" t="s">
        <v>204</v>
      </c>
      <c r="C324" s="7" t="s">
        <v>197</v>
      </c>
      <c r="D324" s="7" t="s">
        <v>195</v>
      </c>
      <c r="E324" s="7" t="s">
        <v>27</v>
      </c>
      <c r="F324" s="7" t="s">
        <v>31</v>
      </c>
      <c r="G324" s="7" t="s">
        <v>196</v>
      </c>
      <c r="H324" s="7" t="s">
        <v>198</v>
      </c>
      <c r="I324" s="7" t="s">
        <v>199</v>
      </c>
      <c r="J324" s="7" t="s">
        <v>47</v>
      </c>
      <c r="K324" s="7" t="s">
        <v>30</v>
      </c>
      <c r="L324" s="13">
        <v>26</v>
      </c>
      <c r="M324" s="13">
        <v>26</v>
      </c>
      <c r="O324" s="24" t="str">
        <f>VLOOKUP(A324,'Item Master'!A:D,4,FALSE)</f>
        <v>SK</v>
      </c>
    </row>
    <row r="325" spans="1:15" hidden="1" x14ac:dyDescent="0.25">
      <c r="A325" s="3" t="s">
        <v>203</v>
      </c>
      <c r="B325" s="3" t="s">
        <v>204</v>
      </c>
      <c r="C325" s="7" t="s">
        <v>197</v>
      </c>
      <c r="D325" s="7" t="s">
        <v>195</v>
      </c>
      <c r="E325" s="7" t="s">
        <v>27</v>
      </c>
      <c r="F325" s="7" t="s">
        <v>31</v>
      </c>
      <c r="G325" s="7" t="s">
        <v>196</v>
      </c>
      <c r="H325" s="7" t="s">
        <v>198</v>
      </c>
      <c r="I325" s="7" t="s">
        <v>199</v>
      </c>
      <c r="J325" s="7" t="s">
        <v>47</v>
      </c>
      <c r="K325" s="7" t="s">
        <v>30</v>
      </c>
      <c r="L325" s="13">
        <v>1067</v>
      </c>
      <c r="M325" s="13">
        <v>1067</v>
      </c>
      <c r="O325" s="24" t="str">
        <f>VLOOKUP(A325,'Item Master'!A:D,4,FALSE)</f>
        <v>SK</v>
      </c>
    </row>
    <row r="326" spans="1:15" hidden="1" x14ac:dyDescent="0.25">
      <c r="A326" s="3" t="s">
        <v>203</v>
      </c>
      <c r="B326" s="3" t="s">
        <v>204</v>
      </c>
      <c r="C326" s="7" t="s">
        <v>197</v>
      </c>
      <c r="D326" s="7" t="s">
        <v>195</v>
      </c>
      <c r="E326" s="7" t="s">
        <v>27</v>
      </c>
      <c r="F326" s="7" t="s">
        <v>31</v>
      </c>
      <c r="G326" s="7" t="s">
        <v>196</v>
      </c>
      <c r="H326" s="7" t="s">
        <v>198</v>
      </c>
      <c r="I326" s="7" t="s">
        <v>199</v>
      </c>
      <c r="J326" s="7" t="s">
        <v>47</v>
      </c>
      <c r="K326" s="7" t="s">
        <v>30</v>
      </c>
      <c r="L326" s="13">
        <v>6</v>
      </c>
      <c r="M326" s="13">
        <v>6</v>
      </c>
      <c r="O326" s="24" t="str">
        <f>VLOOKUP(A326,'Item Master'!A:D,4,FALSE)</f>
        <v>SK</v>
      </c>
    </row>
    <row r="327" spans="1:15" hidden="1" x14ac:dyDescent="0.25">
      <c r="A327" s="3" t="s">
        <v>203</v>
      </c>
      <c r="B327" s="3" t="s">
        <v>204</v>
      </c>
      <c r="C327" s="7" t="s">
        <v>197</v>
      </c>
      <c r="D327" s="7" t="s">
        <v>200</v>
      </c>
      <c r="E327" s="7" t="s">
        <v>27</v>
      </c>
      <c r="F327" s="7" t="s">
        <v>31</v>
      </c>
      <c r="G327" s="7" t="s">
        <v>201</v>
      </c>
      <c r="H327" s="7" t="s">
        <v>198</v>
      </c>
      <c r="I327" s="7" t="s">
        <v>199</v>
      </c>
      <c r="J327" s="7" t="s">
        <v>47</v>
      </c>
      <c r="K327" s="7" t="s">
        <v>30</v>
      </c>
      <c r="L327" s="13">
        <v>892</v>
      </c>
      <c r="M327" s="13">
        <v>892</v>
      </c>
      <c r="O327" s="24" t="str">
        <f>VLOOKUP(A327,'Item Master'!A:D,4,FALSE)</f>
        <v>SK</v>
      </c>
    </row>
    <row r="328" spans="1:15" hidden="1" x14ac:dyDescent="0.25">
      <c r="A328" s="3" t="s">
        <v>203</v>
      </c>
      <c r="B328" s="3" t="s">
        <v>204</v>
      </c>
      <c r="C328" s="7" t="s">
        <v>197</v>
      </c>
      <c r="D328" s="7" t="s">
        <v>200</v>
      </c>
      <c r="E328" s="7" t="s">
        <v>27</v>
      </c>
      <c r="F328" s="7" t="s">
        <v>31</v>
      </c>
      <c r="G328" s="7" t="s">
        <v>201</v>
      </c>
      <c r="H328" s="7" t="s">
        <v>198</v>
      </c>
      <c r="I328" s="7" t="s">
        <v>199</v>
      </c>
      <c r="J328" s="7" t="s">
        <v>47</v>
      </c>
      <c r="K328" s="7" t="s">
        <v>30</v>
      </c>
      <c r="L328" s="13">
        <v>3</v>
      </c>
      <c r="M328" s="13">
        <v>3</v>
      </c>
      <c r="O328" s="24" t="str">
        <f>VLOOKUP(A328,'Item Master'!A:D,4,FALSE)</f>
        <v>SK</v>
      </c>
    </row>
    <row r="329" spans="1:15" hidden="1" x14ac:dyDescent="0.25">
      <c r="A329" s="3" t="s">
        <v>584</v>
      </c>
      <c r="B329" s="3" t="s">
        <v>585</v>
      </c>
      <c r="C329" s="7" t="s">
        <v>29</v>
      </c>
      <c r="D329" s="7" t="s">
        <v>205</v>
      </c>
      <c r="E329" s="7" t="s">
        <v>27</v>
      </c>
      <c r="F329" s="7" t="s">
        <v>31</v>
      </c>
      <c r="G329" s="7" t="s">
        <v>206</v>
      </c>
      <c r="H329" s="7" t="s">
        <v>52</v>
      </c>
      <c r="I329" s="7" t="s">
        <v>53</v>
      </c>
      <c r="J329" s="7" t="s">
        <v>34</v>
      </c>
      <c r="K329" s="7" t="s">
        <v>30</v>
      </c>
      <c r="L329" s="13">
        <v>2880</v>
      </c>
      <c r="M329" s="13">
        <v>2880</v>
      </c>
      <c r="O329" s="24" t="str">
        <f>VLOOKUP(A329,'Item Master'!A:D,4,FALSE)</f>
        <v>BK</v>
      </c>
    </row>
    <row r="330" spans="1:15" hidden="1" x14ac:dyDescent="0.25">
      <c r="A330" s="3" t="s">
        <v>584</v>
      </c>
      <c r="B330" s="3" t="s">
        <v>585</v>
      </c>
      <c r="C330" s="7" t="s">
        <v>29</v>
      </c>
      <c r="D330" s="7" t="s">
        <v>209</v>
      </c>
      <c r="E330" s="7" t="s">
        <v>27</v>
      </c>
      <c r="F330" s="7" t="s">
        <v>31</v>
      </c>
      <c r="G330" s="7" t="s">
        <v>210</v>
      </c>
      <c r="H330" s="7" t="s">
        <v>37</v>
      </c>
      <c r="I330" s="7" t="s">
        <v>38</v>
      </c>
      <c r="J330" s="7" t="s">
        <v>34</v>
      </c>
      <c r="K330" s="7" t="s">
        <v>30</v>
      </c>
      <c r="L330" s="13">
        <v>5376</v>
      </c>
      <c r="M330" s="13">
        <v>5376</v>
      </c>
      <c r="O330" s="24" t="str">
        <f>VLOOKUP(A330,'Item Master'!A:D,4,FALSE)</f>
        <v>BK</v>
      </c>
    </row>
    <row r="331" spans="1:15" hidden="1" x14ac:dyDescent="0.25">
      <c r="A331" s="3" t="s">
        <v>584</v>
      </c>
      <c r="B331" s="3" t="s">
        <v>585</v>
      </c>
      <c r="C331" s="7" t="s">
        <v>29</v>
      </c>
      <c r="D331" s="7" t="s">
        <v>211</v>
      </c>
      <c r="E331" s="7" t="s">
        <v>27</v>
      </c>
      <c r="F331" s="7" t="s">
        <v>31</v>
      </c>
      <c r="G331" s="7" t="s">
        <v>212</v>
      </c>
      <c r="H331" s="7" t="s">
        <v>37</v>
      </c>
      <c r="I331" s="7" t="s">
        <v>38</v>
      </c>
      <c r="J331" s="7" t="s">
        <v>34</v>
      </c>
      <c r="K331" s="7" t="s">
        <v>30</v>
      </c>
      <c r="L331" s="13">
        <v>14352</v>
      </c>
      <c r="M331" s="13">
        <v>14352</v>
      </c>
      <c r="O331" s="24" t="str">
        <f>VLOOKUP(A331,'Item Master'!A:D,4,FALSE)</f>
        <v>BK</v>
      </c>
    </row>
    <row r="332" spans="1:15" hidden="1" x14ac:dyDescent="0.25">
      <c r="A332" s="3" t="s">
        <v>584</v>
      </c>
      <c r="B332" s="3" t="s">
        <v>585</v>
      </c>
      <c r="C332" s="7" t="s">
        <v>29</v>
      </c>
      <c r="D332" s="7" t="s">
        <v>213</v>
      </c>
      <c r="E332" s="7" t="s">
        <v>27</v>
      </c>
      <c r="F332" s="7" t="s">
        <v>31</v>
      </c>
      <c r="G332" s="7" t="s">
        <v>214</v>
      </c>
      <c r="H332" s="7" t="s">
        <v>37</v>
      </c>
      <c r="I332" s="7" t="s">
        <v>38</v>
      </c>
      <c r="J332" s="7" t="s">
        <v>34</v>
      </c>
      <c r="K332" s="7" t="s">
        <v>30</v>
      </c>
      <c r="L332" s="13">
        <v>3552</v>
      </c>
      <c r="M332" s="13">
        <v>3552</v>
      </c>
      <c r="O332" s="24" t="str">
        <f>VLOOKUP(A332,'Item Master'!A:D,4,FALSE)</f>
        <v>BK</v>
      </c>
    </row>
    <row r="333" spans="1:15" hidden="1" x14ac:dyDescent="0.25">
      <c r="A333" s="3" t="s">
        <v>584</v>
      </c>
      <c r="B333" s="3" t="s">
        <v>585</v>
      </c>
      <c r="C333" s="7" t="s">
        <v>29</v>
      </c>
      <c r="D333" s="7" t="s">
        <v>215</v>
      </c>
      <c r="E333" s="7" t="s">
        <v>27</v>
      </c>
      <c r="F333" s="7" t="s">
        <v>31</v>
      </c>
      <c r="G333" s="7" t="s">
        <v>216</v>
      </c>
      <c r="H333" s="7" t="s">
        <v>37</v>
      </c>
      <c r="I333" s="7" t="s">
        <v>38</v>
      </c>
      <c r="J333" s="7" t="s">
        <v>34</v>
      </c>
      <c r="K333" s="7" t="s">
        <v>30</v>
      </c>
      <c r="L333" s="13">
        <v>1200</v>
      </c>
      <c r="M333" s="13">
        <v>1200</v>
      </c>
      <c r="O333" s="24" t="str">
        <f>VLOOKUP(A333,'Item Master'!A:D,4,FALSE)</f>
        <v>BK</v>
      </c>
    </row>
    <row r="334" spans="1:15" hidden="1" x14ac:dyDescent="0.25">
      <c r="A334" s="3" t="s">
        <v>584</v>
      </c>
      <c r="B334" s="3" t="s">
        <v>585</v>
      </c>
      <c r="C334" s="7" t="s">
        <v>29</v>
      </c>
      <c r="D334" s="7" t="s">
        <v>217</v>
      </c>
      <c r="E334" s="7" t="s">
        <v>27</v>
      </c>
      <c r="F334" s="7" t="s">
        <v>31</v>
      </c>
      <c r="G334" s="7" t="s">
        <v>218</v>
      </c>
      <c r="H334" s="7" t="s">
        <v>37</v>
      </c>
      <c r="I334" s="7" t="s">
        <v>38</v>
      </c>
      <c r="J334" s="7" t="s">
        <v>34</v>
      </c>
      <c r="K334" s="7" t="s">
        <v>30</v>
      </c>
      <c r="L334" s="13">
        <v>3216</v>
      </c>
      <c r="M334" s="13">
        <v>1760</v>
      </c>
      <c r="O334" s="24" t="str">
        <f>VLOOKUP(A334,'Item Master'!A:D,4,FALSE)</f>
        <v>BK</v>
      </c>
    </row>
    <row r="335" spans="1:15" hidden="1" x14ac:dyDescent="0.25">
      <c r="A335" s="3" t="s">
        <v>584</v>
      </c>
      <c r="B335" s="3" t="s">
        <v>585</v>
      </c>
      <c r="C335" s="7" t="s">
        <v>29</v>
      </c>
      <c r="D335" s="7" t="s">
        <v>223</v>
      </c>
      <c r="E335" s="7" t="s">
        <v>27</v>
      </c>
      <c r="F335" s="7" t="s">
        <v>31</v>
      </c>
      <c r="G335" s="7" t="s">
        <v>224</v>
      </c>
      <c r="H335" s="7" t="s">
        <v>41</v>
      </c>
      <c r="I335" s="7" t="s">
        <v>42</v>
      </c>
      <c r="J335" s="7" t="s">
        <v>34</v>
      </c>
      <c r="K335" s="7" t="s">
        <v>30</v>
      </c>
      <c r="L335" s="13">
        <v>1536</v>
      </c>
      <c r="M335" s="13">
        <v>1536</v>
      </c>
      <c r="O335" s="24" t="str">
        <f>VLOOKUP(A335,'Item Master'!A:D,4,FALSE)</f>
        <v>BK</v>
      </c>
    </row>
    <row r="336" spans="1:15" hidden="1" x14ac:dyDescent="0.25">
      <c r="A336" s="3" t="s">
        <v>584</v>
      </c>
      <c r="B336" s="3" t="s">
        <v>585</v>
      </c>
      <c r="C336" s="7" t="s">
        <v>29</v>
      </c>
      <c r="D336" s="7" t="s">
        <v>586</v>
      </c>
      <c r="E336" s="7" t="s">
        <v>27</v>
      </c>
      <c r="F336" s="7" t="s">
        <v>31</v>
      </c>
      <c r="G336" s="7" t="s">
        <v>28</v>
      </c>
      <c r="H336" s="7" t="s">
        <v>32</v>
      </c>
      <c r="I336" s="7" t="s">
        <v>33</v>
      </c>
      <c r="J336" s="7" t="s">
        <v>34</v>
      </c>
      <c r="K336" s="7" t="s">
        <v>30</v>
      </c>
      <c r="L336" s="13">
        <v>9984</v>
      </c>
      <c r="M336" s="13">
        <v>9984</v>
      </c>
      <c r="O336" s="24" t="str">
        <f>VLOOKUP(A336,'Item Master'!A:D,4,FALSE)</f>
        <v>BK</v>
      </c>
    </row>
    <row r="337" spans="1:15" hidden="1" x14ac:dyDescent="0.25">
      <c r="A337" s="3" t="s">
        <v>584</v>
      </c>
      <c r="B337" s="3" t="s">
        <v>585</v>
      </c>
      <c r="C337" s="7" t="s">
        <v>29</v>
      </c>
      <c r="D337" s="7" t="s">
        <v>225</v>
      </c>
      <c r="E337" s="7" t="s">
        <v>27</v>
      </c>
      <c r="F337" s="7" t="s">
        <v>31</v>
      </c>
      <c r="G337" s="7" t="s">
        <v>226</v>
      </c>
      <c r="H337" s="7" t="s">
        <v>37</v>
      </c>
      <c r="I337" s="7" t="s">
        <v>38</v>
      </c>
      <c r="J337" s="7" t="s">
        <v>34</v>
      </c>
      <c r="K337" s="7" t="s">
        <v>30</v>
      </c>
      <c r="L337" s="13">
        <v>144</v>
      </c>
      <c r="M337" s="13">
        <v>144</v>
      </c>
      <c r="O337" s="24" t="str">
        <f>VLOOKUP(A337,'Item Master'!A:D,4,FALSE)</f>
        <v>BK</v>
      </c>
    </row>
    <row r="338" spans="1:15" hidden="1" x14ac:dyDescent="0.25">
      <c r="A338" s="3" t="s">
        <v>584</v>
      </c>
      <c r="B338" s="3" t="s">
        <v>585</v>
      </c>
      <c r="C338" s="7" t="s">
        <v>29</v>
      </c>
      <c r="D338" s="7" t="s">
        <v>587</v>
      </c>
      <c r="E338" s="7" t="s">
        <v>27</v>
      </c>
      <c r="F338" s="7" t="s">
        <v>31</v>
      </c>
      <c r="G338" s="7" t="s">
        <v>588</v>
      </c>
      <c r="H338" s="7" t="s">
        <v>52</v>
      </c>
      <c r="I338" s="7" t="s">
        <v>53</v>
      </c>
      <c r="J338" s="7" t="s">
        <v>34</v>
      </c>
      <c r="K338" s="7" t="s">
        <v>30</v>
      </c>
      <c r="L338" s="13">
        <v>8160</v>
      </c>
      <c r="M338" s="13">
        <v>8160</v>
      </c>
      <c r="O338" s="24" t="str">
        <f>VLOOKUP(A338,'Item Master'!A:D,4,FALSE)</f>
        <v>BK</v>
      </c>
    </row>
    <row r="339" spans="1:15" hidden="1" x14ac:dyDescent="0.25">
      <c r="A339" s="3" t="s">
        <v>584</v>
      </c>
      <c r="B339" s="3" t="s">
        <v>585</v>
      </c>
      <c r="C339" s="7" t="s">
        <v>29</v>
      </c>
      <c r="D339" s="7" t="s">
        <v>227</v>
      </c>
      <c r="E339" s="7" t="s">
        <v>27</v>
      </c>
      <c r="F339" s="7" t="s">
        <v>31</v>
      </c>
      <c r="G339" s="7" t="s">
        <v>228</v>
      </c>
      <c r="H339" s="7" t="s">
        <v>37</v>
      </c>
      <c r="I339" s="7" t="s">
        <v>38</v>
      </c>
      <c r="J339" s="7" t="s">
        <v>34</v>
      </c>
      <c r="K339" s="7" t="s">
        <v>30</v>
      </c>
      <c r="L339" s="13">
        <v>1728</v>
      </c>
      <c r="M339" s="13">
        <v>1728</v>
      </c>
      <c r="O339" s="24" t="str">
        <f>VLOOKUP(A339,'Item Master'!A:D,4,FALSE)</f>
        <v>BK</v>
      </c>
    </row>
    <row r="340" spans="1:15" hidden="1" x14ac:dyDescent="0.25">
      <c r="A340" s="3" t="s">
        <v>584</v>
      </c>
      <c r="B340" s="3" t="s">
        <v>585</v>
      </c>
      <c r="C340" s="7" t="s">
        <v>29</v>
      </c>
      <c r="D340" s="7" t="s">
        <v>229</v>
      </c>
      <c r="E340" s="7" t="s">
        <v>27</v>
      </c>
      <c r="F340" s="7" t="s">
        <v>31</v>
      </c>
      <c r="G340" s="7" t="s">
        <v>230</v>
      </c>
      <c r="H340" s="7" t="s">
        <v>37</v>
      </c>
      <c r="I340" s="7" t="s">
        <v>38</v>
      </c>
      <c r="J340" s="7" t="s">
        <v>34</v>
      </c>
      <c r="K340" s="7" t="s">
        <v>30</v>
      </c>
      <c r="L340" s="13">
        <v>1440</v>
      </c>
      <c r="M340" s="13">
        <v>1440</v>
      </c>
      <c r="O340" s="24" t="str">
        <f>VLOOKUP(A340,'Item Master'!A:D,4,FALSE)</f>
        <v>BK</v>
      </c>
    </row>
    <row r="341" spans="1:15" hidden="1" x14ac:dyDescent="0.25">
      <c r="A341" s="3" t="s">
        <v>584</v>
      </c>
      <c r="B341" s="3" t="s">
        <v>585</v>
      </c>
      <c r="C341" s="7" t="s">
        <v>29</v>
      </c>
      <c r="D341" s="7" t="s">
        <v>589</v>
      </c>
      <c r="E341" s="7" t="s">
        <v>27</v>
      </c>
      <c r="F341" s="7" t="s">
        <v>31</v>
      </c>
      <c r="G341" s="7" t="s">
        <v>590</v>
      </c>
      <c r="H341" s="7" t="s">
        <v>37</v>
      </c>
      <c r="I341" s="7" t="s">
        <v>38</v>
      </c>
      <c r="J341" s="7" t="s">
        <v>34</v>
      </c>
      <c r="K341" s="7" t="s">
        <v>30</v>
      </c>
      <c r="L341" s="13">
        <v>960</v>
      </c>
      <c r="M341" s="13">
        <v>960</v>
      </c>
      <c r="O341" s="24" t="str">
        <f>VLOOKUP(A341,'Item Master'!A:D,4,FALSE)</f>
        <v>BK</v>
      </c>
    </row>
    <row r="342" spans="1:15" hidden="1" x14ac:dyDescent="0.25">
      <c r="A342" s="3" t="s">
        <v>584</v>
      </c>
      <c r="B342" s="3" t="s">
        <v>585</v>
      </c>
      <c r="C342" s="7" t="s">
        <v>29</v>
      </c>
      <c r="D342" s="7" t="s">
        <v>233</v>
      </c>
      <c r="E342" s="7" t="s">
        <v>27</v>
      </c>
      <c r="F342" s="7" t="s">
        <v>31</v>
      </c>
      <c r="G342" s="7" t="s">
        <v>234</v>
      </c>
      <c r="H342" s="7" t="s">
        <v>37</v>
      </c>
      <c r="I342" s="7" t="s">
        <v>38</v>
      </c>
      <c r="J342" s="7" t="s">
        <v>34</v>
      </c>
      <c r="K342" s="7" t="s">
        <v>30</v>
      </c>
      <c r="L342" s="13">
        <v>3840</v>
      </c>
      <c r="M342" s="13">
        <v>3840</v>
      </c>
      <c r="O342" s="24" t="str">
        <f>VLOOKUP(A342,'Item Master'!A:D,4,FALSE)</f>
        <v>BK</v>
      </c>
    </row>
    <row r="343" spans="1:15" hidden="1" x14ac:dyDescent="0.25">
      <c r="A343" s="3" t="s">
        <v>584</v>
      </c>
      <c r="B343" s="3" t="s">
        <v>585</v>
      </c>
      <c r="C343" s="7" t="s">
        <v>29</v>
      </c>
      <c r="D343" s="7" t="s">
        <v>237</v>
      </c>
      <c r="E343" s="7" t="s">
        <v>27</v>
      </c>
      <c r="F343" s="7" t="s">
        <v>31</v>
      </c>
      <c r="G343" s="7" t="s">
        <v>238</v>
      </c>
      <c r="H343" s="7" t="s">
        <v>37</v>
      </c>
      <c r="I343" s="7" t="s">
        <v>38</v>
      </c>
      <c r="J343" s="7" t="s">
        <v>34</v>
      </c>
      <c r="K343" s="7" t="s">
        <v>30</v>
      </c>
      <c r="L343" s="13">
        <v>5760</v>
      </c>
      <c r="M343" s="13">
        <v>5760</v>
      </c>
      <c r="O343" s="24" t="str">
        <f>VLOOKUP(A343,'Item Master'!A:D,4,FALSE)</f>
        <v>BK</v>
      </c>
    </row>
    <row r="344" spans="1:15" hidden="1" x14ac:dyDescent="0.25">
      <c r="A344" s="3" t="s">
        <v>584</v>
      </c>
      <c r="B344" s="3" t="s">
        <v>585</v>
      </c>
      <c r="C344" s="7" t="s">
        <v>29</v>
      </c>
      <c r="D344" s="7" t="s">
        <v>241</v>
      </c>
      <c r="E344" s="7" t="s">
        <v>27</v>
      </c>
      <c r="F344" s="7" t="s">
        <v>31</v>
      </c>
      <c r="G344" s="7" t="s">
        <v>242</v>
      </c>
      <c r="H344" s="7" t="s">
        <v>52</v>
      </c>
      <c r="I344" s="7" t="s">
        <v>53</v>
      </c>
      <c r="J344" s="7" t="s">
        <v>34</v>
      </c>
      <c r="K344" s="7" t="s">
        <v>30</v>
      </c>
      <c r="L344" s="13">
        <v>1440</v>
      </c>
      <c r="M344" s="13">
        <v>1440</v>
      </c>
      <c r="O344" s="24" t="str">
        <f>VLOOKUP(A344,'Item Master'!A:D,4,FALSE)</f>
        <v>BK</v>
      </c>
    </row>
    <row r="345" spans="1:15" hidden="1" x14ac:dyDescent="0.25">
      <c r="A345" s="3" t="s">
        <v>584</v>
      </c>
      <c r="B345" s="3" t="s">
        <v>585</v>
      </c>
      <c r="C345" s="7" t="s">
        <v>29</v>
      </c>
      <c r="D345" s="7" t="s">
        <v>247</v>
      </c>
      <c r="E345" s="7" t="s">
        <v>27</v>
      </c>
      <c r="F345" s="7" t="s">
        <v>31</v>
      </c>
      <c r="G345" s="7" t="s">
        <v>49</v>
      </c>
      <c r="H345" s="7" t="s">
        <v>32</v>
      </c>
      <c r="I345" s="7" t="s">
        <v>33</v>
      </c>
      <c r="J345" s="7" t="s">
        <v>34</v>
      </c>
      <c r="K345" s="7" t="s">
        <v>30</v>
      </c>
      <c r="L345" s="13">
        <v>2400</v>
      </c>
      <c r="M345" s="13">
        <v>2400</v>
      </c>
      <c r="O345" s="24" t="str">
        <f>VLOOKUP(A345,'Item Master'!A:D,4,FALSE)</f>
        <v>BK</v>
      </c>
    </row>
    <row r="346" spans="1:15" hidden="1" x14ac:dyDescent="0.25">
      <c r="A346" s="3" t="s">
        <v>584</v>
      </c>
      <c r="B346" s="3" t="s">
        <v>585</v>
      </c>
      <c r="C346" s="7" t="s">
        <v>29</v>
      </c>
      <c r="D346" s="7" t="s">
        <v>248</v>
      </c>
      <c r="E346" s="7" t="s">
        <v>27</v>
      </c>
      <c r="F346" s="7" t="s">
        <v>31</v>
      </c>
      <c r="G346" s="7" t="s">
        <v>249</v>
      </c>
      <c r="H346" s="7" t="s">
        <v>52</v>
      </c>
      <c r="I346" s="7" t="s">
        <v>53</v>
      </c>
      <c r="J346" s="7" t="s">
        <v>34</v>
      </c>
      <c r="K346" s="7" t="s">
        <v>30</v>
      </c>
      <c r="L346" s="13">
        <v>4800</v>
      </c>
      <c r="M346" s="13">
        <v>4800</v>
      </c>
      <c r="O346" s="24" t="str">
        <f>VLOOKUP(A346,'Item Master'!A:D,4,FALSE)</f>
        <v>BK</v>
      </c>
    </row>
    <row r="347" spans="1:15" hidden="1" x14ac:dyDescent="0.25">
      <c r="A347" s="3" t="s">
        <v>584</v>
      </c>
      <c r="B347" s="3" t="s">
        <v>585</v>
      </c>
      <c r="C347" s="7" t="s">
        <v>29</v>
      </c>
      <c r="D347" s="7" t="s">
        <v>250</v>
      </c>
      <c r="E347" s="7" t="s">
        <v>27</v>
      </c>
      <c r="F347" s="7" t="s">
        <v>31</v>
      </c>
      <c r="G347" s="7" t="s">
        <v>251</v>
      </c>
      <c r="H347" s="7" t="s">
        <v>37</v>
      </c>
      <c r="I347" s="7" t="s">
        <v>38</v>
      </c>
      <c r="J347" s="7" t="s">
        <v>34</v>
      </c>
      <c r="K347" s="7" t="s">
        <v>30</v>
      </c>
      <c r="L347" s="13">
        <v>960</v>
      </c>
      <c r="M347" s="13">
        <v>960</v>
      </c>
      <c r="O347" s="24" t="str">
        <f>VLOOKUP(A347,'Item Master'!A:D,4,FALSE)</f>
        <v>BK</v>
      </c>
    </row>
    <row r="348" spans="1:15" hidden="1" x14ac:dyDescent="0.25">
      <c r="A348" s="3" t="s">
        <v>584</v>
      </c>
      <c r="B348" s="3" t="s">
        <v>585</v>
      </c>
      <c r="C348" s="7" t="s">
        <v>29</v>
      </c>
      <c r="D348" s="7" t="s">
        <v>56</v>
      </c>
      <c r="E348" s="7" t="s">
        <v>27</v>
      </c>
      <c r="F348" s="7" t="s">
        <v>31</v>
      </c>
      <c r="G348" s="7" t="s">
        <v>57</v>
      </c>
      <c r="H348" s="7" t="s">
        <v>41</v>
      </c>
      <c r="I348" s="7" t="s">
        <v>42</v>
      </c>
      <c r="J348" s="7" t="s">
        <v>47</v>
      </c>
      <c r="K348" s="7" t="s">
        <v>30</v>
      </c>
      <c r="L348" s="13">
        <v>1296</v>
      </c>
      <c r="M348" s="13">
        <v>1296</v>
      </c>
      <c r="O348" s="24" t="str">
        <f>VLOOKUP(A348,'Item Master'!A:D,4,FALSE)</f>
        <v>BK</v>
      </c>
    </row>
    <row r="349" spans="1:15" hidden="1" x14ac:dyDescent="0.25">
      <c r="A349" s="3" t="s">
        <v>584</v>
      </c>
      <c r="B349" s="3" t="s">
        <v>585</v>
      </c>
      <c r="C349" s="7" t="s">
        <v>29</v>
      </c>
      <c r="D349" s="7" t="s">
        <v>58</v>
      </c>
      <c r="E349" s="7" t="s">
        <v>27</v>
      </c>
      <c r="F349" s="7" t="s">
        <v>31</v>
      </c>
      <c r="G349" s="7" t="s">
        <v>59</v>
      </c>
      <c r="H349" s="7" t="s">
        <v>41</v>
      </c>
      <c r="I349" s="7" t="s">
        <v>42</v>
      </c>
      <c r="J349" s="7" t="s">
        <v>47</v>
      </c>
      <c r="K349" s="7" t="s">
        <v>30</v>
      </c>
      <c r="L349" s="13">
        <v>192</v>
      </c>
      <c r="M349" s="13">
        <v>192</v>
      </c>
      <c r="O349" s="24" t="str">
        <f>VLOOKUP(A349,'Item Master'!A:D,4,FALSE)</f>
        <v>BK</v>
      </c>
    </row>
    <row r="350" spans="1:15" hidden="1" x14ac:dyDescent="0.25">
      <c r="A350" s="3" t="s">
        <v>584</v>
      </c>
      <c r="B350" s="3" t="s">
        <v>585</v>
      </c>
      <c r="C350" s="7" t="s">
        <v>29</v>
      </c>
      <c r="D350" s="7" t="s">
        <v>60</v>
      </c>
      <c r="E350" s="7" t="s">
        <v>27</v>
      </c>
      <c r="F350" s="7" t="s">
        <v>31</v>
      </c>
      <c r="G350" s="7" t="s">
        <v>61</v>
      </c>
      <c r="H350" s="7" t="s">
        <v>62</v>
      </c>
      <c r="I350" s="7" t="s">
        <v>63</v>
      </c>
      <c r="J350" s="7" t="s">
        <v>47</v>
      </c>
      <c r="K350" s="7" t="s">
        <v>30</v>
      </c>
      <c r="L350" s="13">
        <v>336</v>
      </c>
      <c r="M350" s="13">
        <v>336</v>
      </c>
      <c r="O350" s="24" t="str">
        <f>VLOOKUP(A350,'Item Master'!A:D,4,FALSE)</f>
        <v>BK</v>
      </c>
    </row>
    <row r="351" spans="1:15" hidden="1" x14ac:dyDescent="0.25">
      <c r="A351" s="3" t="s">
        <v>584</v>
      </c>
      <c r="B351" s="3" t="s">
        <v>585</v>
      </c>
      <c r="C351" s="7" t="s">
        <v>29</v>
      </c>
      <c r="D351" s="7" t="s">
        <v>64</v>
      </c>
      <c r="E351" s="7" t="s">
        <v>27</v>
      </c>
      <c r="F351" s="7" t="s">
        <v>31</v>
      </c>
      <c r="G351" s="7" t="s">
        <v>65</v>
      </c>
      <c r="H351" s="7" t="s">
        <v>62</v>
      </c>
      <c r="I351" s="7" t="s">
        <v>63</v>
      </c>
      <c r="J351" s="7" t="s">
        <v>47</v>
      </c>
      <c r="K351" s="7" t="s">
        <v>30</v>
      </c>
      <c r="L351" s="13">
        <v>192</v>
      </c>
      <c r="M351" s="13">
        <v>192</v>
      </c>
      <c r="O351" s="24" t="str">
        <f>VLOOKUP(A351,'Item Master'!A:D,4,FALSE)</f>
        <v>BK</v>
      </c>
    </row>
    <row r="352" spans="1:15" hidden="1" x14ac:dyDescent="0.25">
      <c r="A352" s="3" t="s">
        <v>584</v>
      </c>
      <c r="B352" s="3" t="s">
        <v>585</v>
      </c>
      <c r="C352" s="7" t="s">
        <v>29</v>
      </c>
      <c r="D352" s="7" t="s">
        <v>66</v>
      </c>
      <c r="E352" s="7" t="s">
        <v>27</v>
      </c>
      <c r="F352" s="7" t="s">
        <v>31</v>
      </c>
      <c r="G352" s="7" t="s">
        <v>67</v>
      </c>
      <c r="H352" s="7" t="s">
        <v>62</v>
      </c>
      <c r="I352" s="7" t="s">
        <v>63</v>
      </c>
      <c r="J352" s="7" t="s">
        <v>47</v>
      </c>
      <c r="K352" s="7" t="s">
        <v>30</v>
      </c>
      <c r="L352" s="13">
        <v>192</v>
      </c>
      <c r="M352" s="13">
        <v>192</v>
      </c>
      <c r="O352" s="24" t="str">
        <f>VLOOKUP(A352,'Item Master'!A:D,4,FALSE)</f>
        <v>BK</v>
      </c>
    </row>
    <row r="353" spans="1:15" hidden="1" x14ac:dyDescent="0.25">
      <c r="A353" s="3" t="s">
        <v>584</v>
      </c>
      <c r="B353" s="3" t="s">
        <v>585</v>
      </c>
      <c r="C353" s="7" t="s">
        <v>29</v>
      </c>
      <c r="D353" s="7" t="s">
        <v>68</v>
      </c>
      <c r="E353" s="7" t="s">
        <v>27</v>
      </c>
      <c r="F353" s="7" t="s">
        <v>31</v>
      </c>
      <c r="G353" s="7" t="s">
        <v>69</v>
      </c>
      <c r="H353" s="7" t="s">
        <v>62</v>
      </c>
      <c r="I353" s="7" t="s">
        <v>63</v>
      </c>
      <c r="J353" s="7" t="s">
        <v>47</v>
      </c>
      <c r="K353" s="7" t="s">
        <v>30</v>
      </c>
      <c r="L353" s="13">
        <v>672</v>
      </c>
      <c r="M353" s="13">
        <v>672</v>
      </c>
      <c r="O353" s="24" t="str">
        <f>VLOOKUP(A353,'Item Master'!A:D,4,FALSE)</f>
        <v>BK</v>
      </c>
    </row>
    <row r="354" spans="1:15" hidden="1" x14ac:dyDescent="0.25">
      <c r="A354" s="3" t="s">
        <v>584</v>
      </c>
      <c r="B354" s="3" t="s">
        <v>585</v>
      </c>
      <c r="C354" s="7" t="s">
        <v>29</v>
      </c>
      <c r="D354" s="7" t="s">
        <v>70</v>
      </c>
      <c r="E354" s="7" t="s">
        <v>27</v>
      </c>
      <c r="F354" s="7" t="s">
        <v>31</v>
      </c>
      <c r="G354" s="7" t="s">
        <v>71</v>
      </c>
      <c r="H354" s="7" t="s">
        <v>62</v>
      </c>
      <c r="I354" s="7" t="s">
        <v>63</v>
      </c>
      <c r="J354" s="7" t="s">
        <v>47</v>
      </c>
      <c r="K354" s="7" t="s">
        <v>30</v>
      </c>
      <c r="L354" s="13">
        <v>144</v>
      </c>
      <c r="M354" s="13">
        <v>144</v>
      </c>
      <c r="O354" s="24" t="str">
        <f>VLOOKUP(A354,'Item Master'!A:D,4,FALSE)</f>
        <v>BK</v>
      </c>
    </row>
    <row r="355" spans="1:15" hidden="1" x14ac:dyDescent="0.25">
      <c r="A355" s="3" t="s">
        <v>584</v>
      </c>
      <c r="B355" s="3" t="s">
        <v>585</v>
      </c>
      <c r="C355" s="7" t="s">
        <v>29</v>
      </c>
      <c r="D355" s="7" t="s">
        <v>72</v>
      </c>
      <c r="E355" s="7" t="s">
        <v>27</v>
      </c>
      <c r="F355" s="7" t="s">
        <v>31</v>
      </c>
      <c r="G355" s="7" t="s">
        <v>73</v>
      </c>
      <c r="H355" s="7" t="s">
        <v>62</v>
      </c>
      <c r="I355" s="7" t="s">
        <v>63</v>
      </c>
      <c r="J355" s="7" t="s">
        <v>47</v>
      </c>
      <c r="K355" s="7" t="s">
        <v>30</v>
      </c>
      <c r="L355" s="13">
        <v>96</v>
      </c>
      <c r="M355" s="13">
        <v>96</v>
      </c>
      <c r="O355" s="24" t="str">
        <f>VLOOKUP(A355,'Item Master'!A:D,4,FALSE)</f>
        <v>BK</v>
      </c>
    </row>
    <row r="356" spans="1:15" hidden="1" x14ac:dyDescent="0.25">
      <c r="A356" s="3" t="s">
        <v>584</v>
      </c>
      <c r="B356" s="3" t="s">
        <v>585</v>
      </c>
      <c r="C356" s="7" t="s">
        <v>29</v>
      </c>
      <c r="D356" s="7" t="s">
        <v>74</v>
      </c>
      <c r="E356" s="7" t="s">
        <v>27</v>
      </c>
      <c r="F356" s="7" t="s">
        <v>31</v>
      </c>
      <c r="G356" s="7" t="s">
        <v>75</v>
      </c>
      <c r="H356" s="7" t="s">
        <v>62</v>
      </c>
      <c r="I356" s="7" t="s">
        <v>63</v>
      </c>
      <c r="J356" s="7" t="s">
        <v>47</v>
      </c>
      <c r="K356" s="7" t="s">
        <v>30</v>
      </c>
      <c r="L356" s="13">
        <v>144</v>
      </c>
      <c r="M356" s="13">
        <v>144</v>
      </c>
      <c r="O356" s="24" t="str">
        <f>VLOOKUP(A356,'Item Master'!A:D,4,FALSE)</f>
        <v>BK</v>
      </c>
    </row>
    <row r="357" spans="1:15" hidden="1" x14ac:dyDescent="0.25">
      <c r="A357" s="3" t="s">
        <v>584</v>
      </c>
      <c r="B357" s="3" t="s">
        <v>585</v>
      </c>
      <c r="C357" s="7" t="s">
        <v>29</v>
      </c>
      <c r="D357" s="7" t="s">
        <v>76</v>
      </c>
      <c r="E357" s="7" t="s">
        <v>27</v>
      </c>
      <c r="F357" s="7" t="s">
        <v>31</v>
      </c>
      <c r="G357" s="7" t="s">
        <v>77</v>
      </c>
      <c r="H357" s="7" t="s">
        <v>62</v>
      </c>
      <c r="I357" s="7" t="s">
        <v>63</v>
      </c>
      <c r="J357" s="7" t="s">
        <v>47</v>
      </c>
      <c r="K357" s="7" t="s">
        <v>30</v>
      </c>
      <c r="L357" s="13">
        <v>3408</v>
      </c>
      <c r="M357" s="13">
        <v>3408</v>
      </c>
      <c r="O357" s="24" t="str">
        <f>VLOOKUP(A357,'Item Master'!A:D,4,FALSE)</f>
        <v>BK</v>
      </c>
    </row>
    <row r="358" spans="1:15" hidden="1" x14ac:dyDescent="0.25">
      <c r="A358" s="3" t="s">
        <v>584</v>
      </c>
      <c r="B358" s="3" t="s">
        <v>585</v>
      </c>
      <c r="C358" s="7" t="s">
        <v>29</v>
      </c>
      <c r="D358" s="7" t="s">
        <v>262</v>
      </c>
      <c r="E358" s="7" t="s">
        <v>27</v>
      </c>
      <c r="F358" s="7" t="s">
        <v>31</v>
      </c>
      <c r="G358" s="7" t="s">
        <v>263</v>
      </c>
      <c r="H358" s="7" t="s">
        <v>37</v>
      </c>
      <c r="I358" s="7" t="s">
        <v>38</v>
      </c>
      <c r="J358" s="7" t="s">
        <v>47</v>
      </c>
      <c r="K358" s="7" t="s">
        <v>30</v>
      </c>
      <c r="L358" s="13">
        <v>96</v>
      </c>
      <c r="M358" s="13">
        <v>96</v>
      </c>
      <c r="O358" s="24" t="str">
        <f>VLOOKUP(A358,'Item Master'!A:D,4,FALSE)</f>
        <v>BK</v>
      </c>
    </row>
    <row r="359" spans="1:15" hidden="1" x14ac:dyDescent="0.25">
      <c r="A359" s="3" t="s">
        <v>584</v>
      </c>
      <c r="B359" s="3" t="s">
        <v>585</v>
      </c>
      <c r="C359" s="7" t="s">
        <v>29</v>
      </c>
      <c r="D359" s="7" t="s">
        <v>78</v>
      </c>
      <c r="E359" s="7" t="s">
        <v>27</v>
      </c>
      <c r="F359" s="7" t="s">
        <v>31</v>
      </c>
      <c r="G359" s="7" t="s">
        <v>79</v>
      </c>
      <c r="H359" s="7" t="s">
        <v>80</v>
      </c>
      <c r="I359" s="7" t="s">
        <v>81</v>
      </c>
      <c r="J359" s="7" t="s">
        <v>47</v>
      </c>
      <c r="K359" s="7" t="s">
        <v>30</v>
      </c>
      <c r="L359" s="13">
        <v>192</v>
      </c>
      <c r="M359" s="13">
        <v>192</v>
      </c>
      <c r="O359" s="24" t="str">
        <f>VLOOKUP(A359,'Item Master'!A:D,4,FALSE)</f>
        <v>BK</v>
      </c>
    </row>
    <row r="360" spans="1:15" hidden="1" x14ac:dyDescent="0.25">
      <c r="A360" s="3" t="s">
        <v>584</v>
      </c>
      <c r="B360" s="3" t="s">
        <v>585</v>
      </c>
      <c r="C360" s="7" t="s">
        <v>29</v>
      </c>
      <c r="D360" s="7" t="s">
        <v>82</v>
      </c>
      <c r="E360" s="7" t="s">
        <v>27</v>
      </c>
      <c r="F360" s="7" t="s">
        <v>31</v>
      </c>
      <c r="G360" s="7" t="s">
        <v>83</v>
      </c>
      <c r="H360" s="7" t="s">
        <v>80</v>
      </c>
      <c r="I360" s="7" t="s">
        <v>81</v>
      </c>
      <c r="J360" s="7" t="s">
        <v>47</v>
      </c>
      <c r="K360" s="7" t="s">
        <v>30</v>
      </c>
      <c r="L360" s="13">
        <v>144</v>
      </c>
      <c r="M360" s="13">
        <v>144</v>
      </c>
      <c r="O360" s="24" t="str">
        <f>VLOOKUP(A360,'Item Master'!A:D,4,FALSE)</f>
        <v>BK</v>
      </c>
    </row>
    <row r="361" spans="1:15" hidden="1" x14ac:dyDescent="0.25">
      <c r="A361" s="3" t="s">
        <v>584</v>
      </c>
      <c r="B361" s="3" t="s">
        <v>585</v>
      </c>
      <c r="C361" s="7" t="s">
        <v>29</v>
      </c>
      <c r="D361" s="7" t="s">
        <v>264</v>
      </c>
      <c r="E361" s="7" t="s">
        <v>27</v>
      </c>
      <c r="F361" s="7" t="s">
        <v>31</v>
      </c>
      <c r="G361" s="7" t="s">
        <v>265</v>
      </c>
      <c r="H361" s="7" t="s">
        <v>37</v>
      </c>
      <c r="I361" s="7" t="s">
        <v>38</v>
      </c>
      <c r="J361" s="7" t="s">
        <v>47</v>
      </c>
      <c r="K361" s="7" t="s">
        <v>30</v>
      </c>
      <c r="L361" s="13">
        <v>624</v>
      </c>
      <c r="M361" s="13">
        <v>624</v>
      </c>
      <c r="O361" s="24" t="str">
        <f>VLOOKUP(A361,'Item Master'!A:D,4,FALSE)</f>
        <v>BK</v>
      </c>
    </row>
    <row r="362" spans="1:15" hidden="1" x14ac:dyDescent="0.25">
      <c r="A362" s="3" t="s">
        <v>584</v>
      </c>
      <c r="B362" s="3" t="s">
        <v>585</v>
      </c>
      <c r="C362" s="7" t="s">
        <v>29</v>
      </c>
      <c r="D362" s="7" t="s">
        <v>270</v>
      </c>
      <c r="E362" s="7" t="s">
        <v>27</v>
      </c>
      <c r="F362" s="7" t="s">
        <v>31</v>
      </c>
      <c r="G362" s="7" t="s">
        <v>271</v>
      </c>
      <c r="H362" s="7" t="s">
        <v>272</v>
      </c>
      <c r="I362" s="7" t="s">
        <v>273</v>
      </c>
      <c r="J362" s="7" t="s">
        <v>47</v>
      </c>
      <c r="K362" s="7" t="s">
        <v>30</v>
      </c>
      <c r="L362" s="13">
        <v>96</v>
      </c>
      <c r="M362" s="13">
        <v>96</v>
      </c>
      <c r="O362" s="24" t="str">
        <f>VLOOKUP(A362,'Item Master'!A:D,4,FALSE)</f>
        <v>BK</v>
      </c>
    </row>
    <row r="363" spans="1:15" hidden="1" x14ac:dyDescent="0.25">
      <c r="A363" s="3" t="s">
        <v>584</v>
      </c>
      <c r="B363" s="3" t="s">
        <v>585</v>
      </c>
      <c r="C363" s="7" t="s">
        <v>29</v>
      </c>
      <c r="D363" s="7" t="s">
        <v>86</v>
      </c>
      <c r="E363" s="7" t="s">
        <v>27</v>
      </c>
      <c r="F363" s="7" t="s">
        <v>31</v>
      </c>
      <c r="G363" s="7" t="s">
        <v>87</v>
      </c>
      <c r="H363" s="7" t="s">
        <v>88</v>
      </c>
      <c r="I363" s="7" t="s">
        <v>89</v>
      </c>
      <c r="J363" s="7" t="s">
        <v>47</v>
      </c>
      <c r="K363" s="7" t="s">
        <v>30</v>
      </c>
      <c r="L363" s="13">
        <v>384</v>
      </c>
      <c r="M363" s="13">
        <v>384</v>
      </c>
      <c r="O363" s="24" t="str">
        <f>VLOOKUP(A363,'Item Master'!A:D,4,FALSE)</f>
        <v>BK</v>
      </c>
    </row>
    <row r="364" spans="1:15" hidden="1" x14ac:dyDescent="0.25">
      <c r="A364" s="3" t="s">
        <v>584</v>
      </c>
      <c r="B364" s="3" t="s">
        <v>585</v>
      </c>
      <c r="C364" s="7" t="s">
        <v>29</v>
      </c>
      <c r="D364" s="7" t="s">
        <v>90</v>
      </c>
      <c r="E364" s="7" t="s">
        <v>27</v>
      </c>
      <c r="F364" s="7" t="s">
        <v>31</v>
      </c>
      <c r="G364" s="7" t="s">
        <v>91</v>
      </c>
      <c r="H364" s="7" t="s">
        <v>41</v>
      </c>
      <c r="I364" s="7" t="s">
        <v>42</v>
      </c>
      <c r="J364" s="7" t="s">
        <v>47</v>
      </c>
      <c r="K364" s="7" t="s">
        <v>30</v>
      </c>
      <c r="L364" s="13">
        <v>2592</v>
      </c>
      <c r="M364" s="13">
        <v>2592</v>
      </c>
      <c r="O364" s="24" t="str">
        <f>VLOOKUP(A364,'Item Master'!A:D,4,FALSE)</f>
        <v>BK</v>
      </c>
    </row>
    <row r="365" spans="1:15" hidden="1" x14ac:dyDescent="0.25">
      <c r="A365" s="3" t="s">
        <v>584</v>
      </c>
      <c r="B365" s="3" t="s">
        <v>585</v>
      </c>
      <c r="C365" s="7" t="s">
        <v>29</v>
      </c>
      <c r="D365" s="7" t="s">
        <v>92</v>
      </c>
      <c r="E365" s="7" t="s">
        <v>27</v>
      </c>
      <c r="F365" s="7" t="s">
        <v>31</v>
      </c>
      <c r="G365" s="7" t="s">
        <v>93</v>
      </c>
      <c r="H365" s="7" t="s">
        <v>41</v>
      </c>
      <c r="I365" s="7" t="s">
        <v>42</v>
      </c>
      <c r="J365" s="7" t="s">
        <v>47</v>
      </c>
      <c r="K365" s="7" t="s">
        <v>30</v>
      </c>
      <c r="L365" s="13">
        <v>1008</v>
      </c>
      <c r="M365" s="13">
        <v>1008</v>
      </c>
      <c r="O365" s="24" t="str">
        <f>VLOOKUP(A365,'Item Master'!A:D,4,FALSE)</f>
        <v>BK</v>
      </c>
    </row>
    <row r="366" spans="1:15" hidden="1" x14ac:dyDescent="0.25">
      <c r="A366" s="3" t="s">
        <v>584</v>
      </c>
      <c r="B366" s="3" t="s">
        <v>585</v>
      </c>
      <c r="C366" s="7" t="s">
        <v>29</v>
      </c>
      <c r="D366" s="7" t="s">
        <v>94</v>
      </c>
      <c r="E366" s="7" t="s">
        <v>27</v>
      </c>
      <c r="F366" s="7" t="s">
        <v>31</v>
      </c>
      <c r="G366" s="7" t="s">
        <v>95</v>
      </c>
      <c r="H366" s="7" t="s">
        <v>41</v>
      </c>
      <c r="I366" s="7" t="s">
        <v>42</v>
      </c>
      <c r="J366" s="7" t="s">
        <v>47</v>
      </c>
      <c r="K366" s="7" t="s">
        <v>30</v>
      </c>
      <c r="L366" s="13">
        <v>96</v>
      </c>
      <c r="M366" s="13">
        <v>96</v>
      </c>
      <c r="O366" s="24" t="str">
        <f>VLOOKUP(A366,'Item Master'!A:D,4,FALSE)</f>
        <v>BK</v>
      </c>
    </row>
    <row r="367" spans="1:15" hidden="1" x14ac:dyDescent="0.25">
      <c r="A367" s="3" t="s">
        <v>584</v>
      </c>
      <c r="B367" s="3" t="s">
        <v>585</v>
      </c>
      <c r="C367" s="7" t="s">
        <v>29</v>
      </c>
      <c r="D367" s="7" t="s">
        <v>276</v>
      </c>
      <c r="E367" s="7" t="s">
        <v>27</v>
      </c>
      <c r="F367" s="7" t="s">
        <v>31</v>
      </c>
      <c r="G367" s="7" t="s">
        <v>277</v>
      </c>
      <c r="H367" s="7" t="s">
        <v>37</v>
      </c>
      <c r="I367" s="7" t="s">
        <v>38</v>
      </c>
      <c r="J367" s="7" t="s">
        <v>47</v>
      </c>
      <c r="K367" s="7" t="s">
        <v>30</v>
      </c>
      <c r="L367" s="13">
        <v>192</v>
      </c>
      <c r="M367" s="13">
        <v>192</v>
      </c>
      <c r="O367" s="24" t="str">
        <f>VLOOKUP(A367,'Item Master'!A:D,4,FALSE)</f>
        <v>BK</v>
      </c>
    </row>
    <row r="368" spans="1:15" hidden="1" x14ac:dyDescent="0.25">
      <c r="A368" s="3" t="s">
        <v>584</v>
      </c>
      <c r="B368" s="3" t="s">
        <v>585</v>
      </c>
      <c r="C368" s="7" t="s">
        <v>29</v>
      </c>
      <c r="D368" s="7" t="s">
        <v>96</v>
      </c>
      <c r="E368" s="7" t="s">
        <v>27</v>
      </c>
      <c r="F368" s="7" t="s">
        <v>31</v>
      </c>
      <c r="G368" s="7" t="s">
        <v>97</v>
      </c>
      <c r="H368" s="7" t="s">
        <v>62</v>
      </c>
      <c r="I368" s="7" t="s">
        <v>63</v>
      </c>
      <c r="J368" s="7" t="s">
        <v>47</v>
      </c>
      <c r="K368" s="7" t="s">
        <v>30</v>
      </c>
      <c r="L368" s="13">
        <v>4512</v>
      </c>
      <c r="M368" s="13">
        <v>4512</v>
      </c>
      <c r="O368" s="24" t="str">
        <f>VLOOKUP(A368,'Item Master'!A:D,4,FALSE)</f>
        <v>BK</v>
      </c>
    </row>
    <row r="369" spans="1:15" hidden="1" x14ac:dyDescent="0.25">
      <c r="A369" s="3" t="s">
        <v>584</v>
      </c>
      <c r="B369" s="3" t="s">
        <v>585</v>
      </c>
      <c r="C369" s="7" t="s">
        <v>29</v>
      </c>
      <c r="D369" s="7" t="s">
        <v>98</v>
      </c>
      <c r="E369" s="7" t="s">
        <v>27</v>
      </c>
      <c r="F369" s="7" t="s">
        <v>31</v>
      </c>
      <c r="G369" s="7" t="s">
        <v>99</v>
      </c>
      <c r="H369" s="7" t="s">
        <v>62</v>
      </c>
      <c r="I369" s="7" t="s">
        <v>63</v>
      </c>
      <c r="J369" s="7" t="s">
        <v>47</v>
      </c>
      <c r="K369" s="7" t="s">
        <v>30</v>
      </c>
      <c r="L369" s="13">
        <v>1536</v>
      </c>
      <c r="M369" s="13">
        <v>1536</v>
      </c>
      <c r="O369" s="24" t="str">
        <f>VLOOKUP(A369,'Item Master'!A:D,4,FALSE)</f>
        <v>BK</v>
      </c>
    </row>
    <row r="370" spans="1:15" hidden="1" x14ac:dyDescent="0.25">
      <c r="A370" s="3" t="s">
        <v>584</v>
      </c>
      <c r="B370" s="3" t="s">
        <v>585</v>
      </c>
      <c r="C370" s="7" t="s">
        <v>29</v>
      </c>
      <c r="D370" s="7" t="s">
        <v>100</v>
      </c>
      <c r="E370" s="7" t="s">
        <v>27</v>
      </c>
      <c r="F370" s="7" t="s">
        <v>31</v>
      </c>
      <c r="G370" s="7" t="s">
        <v>101</v>
      </c>
      <c r="H370" s="7" t="s">
        <v>62</v>
      </c>
      <c r="I370" s="7" t="s">
        <v>63</v>
      </c>
      <c r="J370" s="7" t="s">
        <v>47</v>
      </c>
      <c r="K370" s="7" t="s">
        <v>30</v>
      </c>
      <c r="L370" s="13">
        <v>3072</v>
      </c>
      <c r="M370" s="13">
        <v>3072</v>
      </c>
      <c r="O370" s="24" t="str">
        <f>VLOOKUP(A370,'Item Master'!A:D,4,FALSE)</f>
        <v>BK</v>
      </c>
    </row>
    <row r="371" spans="1:15" hidden="1" x14ac:dyDescent="0.25">
      <c r="A371" s="3" t="s">
        <v>584</v>
      </c>
      <c r="B371" s="3" t="s">
        <v>585</v>
      </c>
      <c r="C371" s="7" t="s">
        <v>29</v>
      </c>
      <c r="D371" s="7" t="s">
        <v>102</v>
      </c>
      <c r="E371" s="7" t="s">
        <v>27</v>
      </c>
      <c r="F371" s="7" t="s">
        <v>31</v>
      </c>
      <c r="G371" s="7" t="s">
        <v>103</v>
      </c>
      <c r="H371" s="7" t="s">
        <v>62</v>
      </c>
      <c r="I371" s="7" t="s">
        <v>63</v>
      </c>
      <c r="J371" s="7" t="s">
        <v>47</v>
      </c>
      <c r="K371" s="7" t="s">
        <v>30</v>
      </c>
      <c r="L371" s="13">
        <v>5040</v>
      </c>
      <c r="M371" s="13">
        <v>5040</v>
      </c>
      <c r="O371" s="24" t="str">
        <f>VLOOKUP(A371,'Item Master'!A:D,4,FALSE)</f>
        <v>BK</v>
      </c>
    </row>
    <row r="372" spans="1:15" hidden="1" x14ac:dyDescent="0.25">
      <c r="A372" s="3" t="s">
        <v>584</v>
      </c>
      <c r="B372" s="3" t="s">
        <v>585</v>
      </c>
      <c r="C372" s="7" t="s">
        <v>29</v>
      </c>
      <c r="D372" s="7" t="s">
        <v>104</v>
      </c>
      <c r="E372" s="7" t="s">
        <v>27</v>
      </c>
      <c r="F372" s="7" t="s">
        <v>31</v>
      </c>
      <c r="G372" s="7" t="s">
        <v>105</v>
      </c>
      <c r="H372" s="7" t="s">
        <v>62</v>
      </c>
      <c r="I372" s="7" t="s">
        <v>63</v>
      </c>
      <c r="J372" s="7" t="s">
        <v>47</v>
      </c>
      <c r="K372" s="7" t="s">
        <v>30</v>
      </c>
      <c r="L372" s="13">
        <v>3072</v>
      </c>
      <c r="M372" s="13">
        <v>3072</v>
      </c>
      <c r="O372" s="24" t="str">
        <f>VLOOKUP(A372,'Item Master'!A:D,4,FALSE)</f>
        <v>BK</v>
      </c>
    </row>
    <row r="373" spans="1:15" hidden="1" x14ac:dyDescent="0.25">
      <c r="A373" s="3" t="s">
        <v>584</v>
      </c>
      <c r="B373" s="3" t="s">
        <v>585</v>
      </c>
      <c r="C373" s="7" t="s">
        <v>29</v>
      </c>
      <c r="D373" s="7" t="s">
        <v>106</v>
      </c>
      <c r="E373" s="7" t="s">
        <v>27</v>
      </c>
      <c r="F373" s="7" t="s">
        <v>31</v>
      </c>
      <c r="G373" s="7" t="s">
        <v>107</v>
      </c>
      <c r="H373" s="7" t="s">
        <v>62</v>
      </c>
      <c r="I373" s="7" t="s">
        <v>63</v>
      </c>
      <c r="J373" s="7" t="s">
        <v>47</v>
      </c>
      <c r="K373" s="7" t="s">
        <v>30</v>
      </c>
      <c r="L373" s="13">
        <v>1152</v>
      </c>
      <c r="M373" s="13">
        <v>1152</v>
      </c>
      <c r="O373" s="24" t="str">
        <f>VLOOKUP(A373,'Item Master'!A:D,4,FALSE)</f>
        <v>BK</v>
      </c>
    </row>
    <row r="374" spans="1:15" hidden="1" x14ac:dyDescent="0.25">
      <c r="A374" s="3" t="s">
        <v>584</v>
      </c>
      <c r="B374" s="3" t="s">
        <v>585</v>
      </c>
      <c r="C374" s="7" t="s">
        <v>29</v>
      </c>
      <c r="D374" s="7" t="s">
        <v>108</v>
      </c>
      <c r="E374" s="7" t="s">
        <v>27</v>
      </c>
      <c r="F374" s="7" t="s">
        <v>31</v>
      </c>
      <c r="G374" s="7" t="s">
        <v>109</v>
      </c>
      <c r="H374" s="7" t="s">
        <v>62</v>
      </c>
      <c r="I374" s="7" t="s">
        <v>63</v>
      </c>
      <c r="J374" s="7" t="s">
        <v>47</v>
      </c>
      <c r="K374" s="7" t="s">
        <v>30</v>
      </c>
      <c r="L374" s="13">
        <v>384</v>
      </c>
      <c r="M374" s="13">
        <v>384</v>
      </c>
      <c r="O374" s="24" t="str">
        <f>VLOOKUP(A374,'Item Master'!A:D,4,FALSE)</f>
        <v>BK</v>
      </c>
    </row>
    <row r="375" spans="1:15" hidden="1" x14ac:dyDescent="0.25">
      <c r="A375" s="3" t="s">
        <v>584</v>
      </c>
      <c r="B375" s="3" t="s">
        <v>585</v>
      </c>
      <c r="C375" s="7" t="s">
        <v>29</v>
      </c>
      <c r="D375" s="7" t="s">
        <v>110</v>
      </c>
      <c r="E375" s="7" t="s">
        <v>27</v>
      </c>
      <c r="F375" s="7" t="s">
        <v>31</v>
      </c>
      <c r="G375" s="7" t="s">
        <v>111</v>
      </c>
      <c r="H375" s="7" t="s">
        <v>62</v>
      </c>
      <c r="I375" s="7" t="s">
        <v>63</v>
      </c>
      <c r="J375" s="7" t="s">
        <v>47</v>
      </c>
      <c r="K375" s="7" t="s">
        <v>30</v>
      </c>
      <c r="L375" s="13">
        <v>1152</v>
      </c>
      <c r="M375" s="13">
        <v>1152</v>
      </c>
      <c r="O375" s="24" t="str">
        <f>VLOOKUP(A375,'Item Master'!A:D,4,FALSE)</f>
        <v>BK</v>
      </c>
    </row>
    <row r="376" spans="1:15" hidden="1" x14ac:dyDescent="0.25">
      <c r="A376" s="3" t="s">
        <v>584</v>
      </c>
      <c r="B376" s="3" t="s">
        <v>585</v>
      </c>
      <c r="C376" s="7" t="s">
        <v>29</v>
      </c>
      <c r="D376" s="7" t="s">
        <v>112</v>
      </c>
      <c r="E376" s="7" t="s">
        <v>27</v>
      </c>
      <c r="F376" s="7" t="s">
        <v>31</v>
      </c>
      <c r="G376" s="7" t="s">
        <v>113</v>
      </c>
      <c r="H376" s="7" t="s">
        <v>62</v>
      </c>
      <c r="I376" s="7" t="s">
        <v>63</v>
      </c>
      <c r="J376" s="7" t="s">
        <v>47</v>
      </c>
      <c r="K376" s="7" t="s">
        <v>30</v>
      </c>
      <c r="L376" s="13">
        <v>2400</v>
      </c>
      <c r="M376" s="13">
        <v>2400</v>
      </c>
      <c r="O376" s="24" t="str">
        <f>VLOOKUP(A376,'Item Master'!A:D,4,FALSE)</f>
        <v>BK</v>
      </c>
    </row>
    <row r="377" spans="1:15" hidden="1" x14ac:dyDescent="0.25">
      <c r="A377" s="3" t="s">
        <v>584</v>
      </c>
      <c r="B377" s="3" t="s">
        <v>585</v>
      </c>
      <c r="C377" s="7" t="s">
        <v>29</v>
      </c>
      <c r="D377" s="7" t="s">
        <v>591</v>
      </c>
      <c r="E377" s="7" t="s">
        <v>27</v>
      </c>
      <c r="F377" s="7" t="s">
        <v>31</v>
      </c>
      <c r="G377" s="7" t="s">
        <v>592</v>
      </c>
      <c r="H377" s="7" t="s">
        <v>32</v>
      </c>
      <c r="I377" s="7" t="s">
        <v>33</v>
      </c>
      <c r="J377" s="7" t="s">
        <v>47</v>
      </c>
      <c r="K377" s="7" t="s">
        <v>30</v>
      </c>
      <c r="L377" s="13">
        <v>192</v>
      </c>
      <c r="M377" s="13">
        <v>192</v>
      </c>
      <c r="O377" s="24" t="str">
        <f>VLOOKUP(A377,'Item Master'!A:D,4,FALSE)</f>
        <v>BK</v>
      </c>
    </row>
    <row r="378" spans="1:15" hidden="1" x14ac:dyDescent="0.25">
      <c r="A378" s="3" t="s">
        <v>584</v>
      </c>
      <c r="B378" s="3" t="s">
        <v>585</v>
      </c>
      <c r="C378" s="7" t="s">
        <v>29</v>
      </c>
      <c r="D378" s="7" t="s">
        <v>286</v>
      </c>
      <c r="E378" s="7" t="s">
        <v>27</v>
      </c>
      <c r="F378" s="7" t="s">
        <v>31</v>
      </c>
      <c r="G378" s="7" t="s">
        <v>287</v>
      </c>
      <c r="H378" s="7" t="s">
        <v>52</v>
      </c>
      <c r="I378" s="7" t="s">
        <v>53</v>
      </c>
      <c r="J378" s="7" t="s">
        <v>47</v>
      </c>
      <c r="K378" s="7" t="s">
        <v>30</v>
      </c>
      <c r="L378" s="13">
        <v>1440</v>
      </c>
      <c r="M378" s="13">
        <v>1440</v>
      </c>
      <c r="O378" s="24" t="str">
        <f>VLOOKUP(A378,'Item Master'!A:D,4,FALSE)</f>
        <v>BK</v>
      </c>
    </row>
    <row r="379" spans="1:15" hidden="1" x14ac:dyDescent="0.25">
      <c r="A379" s="3" t="s">
        <v>584</v>
      </c>
      <c r="B379" s="3" t="s">
        <v>585</v>
      </c>
      <c r="C379" s="7" t="s">
        <v>29</v>
      </c>
      <c r="D379" s="7" t="s">
        <v>114</v>
      </c>
      <c r="E379" s="7" t="s">
        <v>27</v>
      </c>
      <c r="F379" s="7" t="s">
        <v>31</v>
      </c>
      <c r="G379" s="7" t="s">
        <v>115</v>
      </c>
      <c r="H379" s="7" t="s">
        <v>41</v>
      </c>
      <c r="I379" s="7" t="s">
        <v>42</v>
      </c>
      <c r="J379" s="7" t="s">
        <v>47</v>
      </c>
      <c r="K379" s="7" t="s">
        <v>30</v>
      </c>
      <c r="L379" s="13">
        <v>288</v>
      </c>
      <c r="M379" s="13">
        <v>288</v>
      </c>
      <c r="O379" s="24" t="str">
        <f>VLOOKUP(A379,'Item Master'!A:D,4,FALSE)</f>
        <v>BK</v>
      </c>
    </row>
    <row r="380" spans="1:15" hidden="1" x14ac:dyDescent="0.25">
      <c r="A380" s="3" t="s">
        <v>584</v>
      </c>
      <c r="B380" s="3" t="s">
        <v>585</v>
      </c>
      <c r="C380" s="7" t="s">
        <v>29</v>
      </c>
      <c r="D380" s="7" t="s">
        <v>116</v>
      </c>
      <c r="E380" s="7" t="s">
        <v>27</v>
      </c>
      <c r="F380" s="7" t="s">
        <v>31</v>
      </c>
      <c r="G380" s="7" t="s">
        <v>117</v>
      </c>
      <c r="H380" s="7" t="s">
        <v>118</v>
      </c>
      <c r="I380" s="7" t="s">
        <v>119</v>
      </c>
      <c r="J380" s="7" t="s">
        <v>47</v>
      </c>
      <c r="K380" s="7" t="s">
        <v>30</v>
      </c>
      <c r="L380" s="13">
        <v>576</v>
      </c>
      <c r="M380" s="13">
        <v>576</v>
      </c>
      <c r="O380" s="24" t="str">
        <f>VLOOKUP(A380,'Item Master'!A:D,4,FALSE)</f>
        <v>BK</v>
      </c>
    </row>
    <row r="381" spans="1:15" hidden="1" x14ac:dyDescent="0.25">
      <c r="A381" s="3" t="s">
        <v>584</v>
      </c>
      <c r="B381" s="3" t="s">
        <v>585</v>
      </c>
      <c r="C381" s="7" t="s">
        <v>29</v>
      </c>
      <c r="D381" s="7" t="s">
        <v>120</v>
      </c>
      <c r="E381" s="7" t="s">
        <v>27</v>
      </c>
      <c r="F381" s="7" t="s">
        <v>31</v>
      </c>
      <c r="G381" s="7" t="s">
        <v>121</v>
      </c>
      <c r="H381" s="7" t="s">
        <v>118</v>
      </c>
      <c r="I381" s="7" t="s">
        <v>119</v>
      </c>
      <c r="J381" s="7" t="s">
        <v>47</v>
      </c>
      <c r="K381" s="7" t="s">
        <v>30</v>
      </c>
      <c r="L381" s="13">
        <v>288</v>
      </c>
      <c r="M381" s="13">
        <v>288</v>
      </c>
      <c r="O381" s="24" t="str">
        <f>VLOOKUP(A381,'Item Master'!A:D,4,FALSE)</f>
        <v>BK</v>
      </c>
    </row>
    <row r="382" spans="1:15" hidden="1" x14ac:dyDescent="0.25">
      <c r="A382" s="3" t="s">
        <v>584</v>
      </c>
      <c r="B382" s="3" t="s">
        <v>585</v>
      </c>
      <c r="C382" s="7" t="s">
        <v>29</v>
      </c>
      <c r="D382" s="7" t="s">
        <v>122</v>
      </c>
      <c r="E382" s="7" t="s">
        <v>27</v>
      </c>
      <c r="F382" s="7" t="s">
        <v>31</v>
      </c>
      <c r="G382" s="7" t="s">
        <v>123</v>
      </c>
      <c r="H382" s="7" t="s">
        <v>62</v>
      </c>
      <c r="I382" s="7" t="s">
        <v>63</v>
      </c>
      <c r="J382" s="7" t="s">
        <v>47</v>
      </c>
      <c r="K382" s="7" t="s">
        <v>30</v>
      </c>
      <c r="L382" s="13">
        <v>96</v>
      </c>
      <c r="M382" s="13">
        <v>96</v>
      </c>
      <c r="O382" s="24" t="str">
        <f>VLOOKUP(A382,'Item Master'!A:D,4,FALSE)</f>
        <v>BK</v>
      </c>
    </row>
    <row r="383" spans="1:15" hidden="1" x14ac:dyDescent="0.25">
      <c r="A383" s="3" t="s">
        <v>584</v>
      </c>
      <c r="B383" s="3" t="s">
        <v>585</v>
      </c>
      <c r="C383" s="7" t="s">
        <v>29</v>
      </c>
      <c r="D383" s="7" t="s">
        <v>296</v>
      </c>
      <c r="E383" s="7" t="s">
        <v>27</v>
      </c>
      <c r="F383" s="7" t="s">
        <v>31</v>
      </c>
      <c r="G383" s="7" t="s">
        <v>297</v>
      </c>
      <c r="H383" s="7" t="s">
        <v>162</v>
      </c>
      <c r="I383" s="7" t="s">
        <v>163</v>
      </c>
      <c r="J383" s="7" t="s">
        <v>47</v>
      </c>
      <c r="K383" s="7" t="s">
        <v>30</v>
      </c>
      <c r="L383" s="13">
        <v>288</v>
      </c>
      <c r="M383" s="13">
        <v>288</v>
      </c>
      <c r="O383" s="24" t="str">
        <f>VLOOKUP(A383,'Item Master'!A:D,4,FALSE)</f>
        <v>BK</v>
      </c>
    </row>
    <row r="384" spans="1:15" hidden="1" x14ac:dyDescent="0.25">
      <c r="A384" s="3" t="s">
        <v>584</v>
      </c>
      <c r="B384" s="3" t="s">
        <v>585</v>
      </c>
      <c r="C384" s="7" t="s">
        <v>29</v>
      </c>
      <c r="D384" s="7" t="s">
        <v>298</v>
      </c>
      <c r="E384" s="7" t="s">
        <v>27</v>
      </c>
      <c r="F384" s="7" t="s">
        <v>31</v>
      </c>
      <c r="G384" s="7" t="s">
        <v>299</v>
      </c>
      <c r="H384" s="7" t="s">
        <v>52</v>
      </c>
      <c r="I384" s="7" t="s">
        <v>53</v>
      </c>
      <c r="J384" s="7" t="s">
        <v>47</v>
      </c>
      <c r="K384" s="7" t="s">
        <v>30</v>
      </c>
      <c r="L384" s="13">
        <v>960</v>
      </c>
      <c r="M384" s="13">
        <v>960</v>
      </c>
      <c r="O384" s="24" t="str">
        <f>VLOOKUP(A384,'Item Master'!A:D,4,FALSE)</f>
        <v>BK</v>
      </c>
    </row>
    <row r="385" spans="1:15" hidden="1" x14ac:dyDescent="0.25">
      <c r="A385" s="3" t="s">
        <v>584</v>
      </c>
      <c r="B385" s="3" t="s">
        <v>585</v>
      </c>
      <c r="C385" s="7" t="s">
        <v>29</v>
      </c>
      <c r="D385" s="7" t="s">
        <v>593</v>
      </c>
      <c r="E385" s="7" t="s">
        <v>27</v>
      </c>
      <c r="F385" s="7" t="s">
        <v>31</v>
      </c>
      <c r="G385" s="7" t="s">
        <v>594</v>
      </c>
      <c r="H385" s="7" t="s">
        <v>37</v>
      </c>
      <c r="I385" s="7" t="s">
        <v>38</v>
      </c>
      <c r="J385" s="7" t="s">
        <v>47</v>
      </c>
      <c r="K385" s="7" t="s">
        <v>30</v>
      </c>
      <c r="L385" s="13">
        <v>960</v>
      </c>
      <c r="M385" s="13">
        <v>960</v>
      </c>
      <c r="O385" s="24" t="str">
        <f>VLOOKUP(A385,'Item Master'!A:D,4,FALSE)</f>
        <v>BK</v>
      </c>
    </row>
    <row r="386" spans="1:15" hidden="1" x14ac:dyDescent="0.25">
      <c r="A386" s="3" t="s">
        <v>584</v>
      </c>
      <c r="B386" s="3" t="s">
        <v>585</v>
      </c>
      <c r="C386" s="7" t="s">
        <v>29</v>
      </c>
      <c r="D386" s="7" t="s">
        <v>124</v>
      </c>
      <c r="E386" s="7" t="s">
        <v>27</v>
      </c>
      <c r="F386" s="7" t="s">
        <v>31</v>
      </c>
      <c r="G386" s="7" t="s">
        <v>125</v>
      </c>
      <c r="H386" s="7" t="s">
        <v>41</v>
      </c>
      <c r="I386" s="7" t="s">
        <v>42</v>
      </c>
      <c r="J386" s="7" t="s">
        <v>47</v>
      </c>
      <c r="K386" s="7" t="s">
        <v>30</v>
      </c>
      <c r="L386" s="13">
        <v>960</v>
      </c>
      <c r="M386" s="13">
        <v>960</v>
      </c>
      <c r="O386" s="24" t="str">
        <f>VLOOKUP(A386,'Item Master'!A:D,4,FALSE)</f>
        <v>BK</v>
      </c>
    </row>
    <row r="387" spans="1:15" hidden="1" x14ac:dyDescent="0.25">
      <c r="A387" s="3" t="s">
        <v>584</v>
      </c>
      <c r="B387" s="3" t="s">
        <v>585</v>
      </c>
      <c r="C387" s="7" t="s">
        <v>29</v>
      </c>
      <c r="D387" s="7" t="s">
        <v>128</v>
      </c>
      <c r="E387" s="7" t="s">
        <v>27</v>
      </c>
      <c r="F387" s="7" t="s">
        <v>31</v>
      </c>
      <c r="G387" s="7" t="s">
        <v>129</v>
      </c>
      <c r="H387" s="7" t="s">
        <v>62</v>
      </c>
      <c r="I387" s="7" t="s">
        <v>63</v>
      </c>
      <c r="J387" s="7" t="s">
        <v>47</v>
      </c>
      <c r="K387" s="7" t="s">
        <v>30</v>
      </c>
      <c r="L387" s="13">
        <v>19584</v>
      </c>
      <c r="M387" s="13">
        <v>19584</v>
      </c>
      <c r="O387" s="24" t="str">
        <f>VLOOKUP(A387,'Item Master'!A:D,4,FALSE)</f>
        <v>BK</v>
      </c>
    </row>
    <row r="388" spans="1:15" hidden="1" x14ac:dyDescent="0.25">
      <c r="A388" s="3" t="s">
        <v>584</v>
      </c>
      <c r="B388" s="3" t="s">
        <v>585</v>
      </c>
      <c r="C388" s="7" t="s">
        <v>29</v>
      </c>
      <c r="D388" s="7" t="s">
        <v>130</v>
      </c>
      <c r="E388" s="7" t="s">
        <v>27</v>
      </c>
      <c r="F388" s="7" t="s">
        <v>31</v>
      </c>
      <c r="G388" s="7" t="s">
        <v>131</v>
      </c>
      <c r="H388" s="7" t="s">
        <v>37</v>
      </c>
      <c r="I388" s="7" t="s">
        <v>38</v>
      </c>
      <c r="J388" s="7" t="s">
        <v>47</v>
      </c>
      <c r="K388" s="7" t="s">
        <v>30</v>
      </c>
      <c r="L388" s="13">
        <v>3840</v>
      </c>
      <c r="M388" s="13">
        <v>3840</v>
      </c>
      <c r="O388" s="24" t="str">
        <f>VLOOKUP(A388,'Item Master'!A:D,4,FALSE)</f>
        <v>BK</v>
      </c>
    </row>
    <row r="389" spans="1:15" hidden="1" x14ac:dyDescent="0.25">
      <c r="A389" s="3" t="s">
        <v>584</v>
      </c>
      <c r="B389" s="3" t="s">
        <v>585</v>
      </c>
      <c r="C389" s="7" t="s">
        <v>29</v>
      </c>
      <c r="D389" s="7" t="s">
        <v>308</v>
      </c>
      <c r="E389" s="7" t="s">
        <v>27</v>
      </c>
      <c r="F389" s="7" t="s">
        <v>31</v>
      </c>
      <c r="G389" s="7" t="s">
        <v>309</v>
      </c>
      <c r="H389" s="7" t="s">
        <v>162</v>
      </c>
      <c r="I389" s="7" t="s">
        <v>163</v>
      </c>
      <c r="J389" s="7" t="s">
        <v>47</v>
      </c>
      <c r="K389" s="7" t="s">
        <v>30</v>
      </c>
      <c r="L389" s="13">
        <v>240</v>
      </c>
      <c r="M389" s="13">
        <v>240</v>
      </c>
      <c r="O389" s="24" t="str">
        <f>VLOOKUP(A389,'Item Master'!A:D,4,FALSE)</f>
        <v>BK</v>
      </c>
    </row>
    <row r="390" spans="1:15" hidden="1" x14ac:dyDescent="0.25">
      <c r="A390" s="3" t="s">
        <v>584</v>
      </c>
      <c r="B390" s="3" t="s">
        <v>585</v>
      </c>
      <c r="C390" s="7" t="s">
        <v>29</v>
      </c>
      <c r="D390" s="7" t="s">
        <v>136</v>
      </c>
      <c r="E390" s="7" t="s">
        <v>27</v>
      </c>
      <c r="F390" s="7" t="s">
        <v>31</v>
      </c>
      <c r="G390" s="7" t="s">
        <v>137</v>
      </c>
      <c r="H390" s="7" t="s">
        <v>32</v>
      </c>
      <c r="I390" s="7" t="s">
        <v>33</v>
      </c>
      <c r="J390" s="7" t="s">
        <v>47</v>
      </c>
      <c r="K390" s="7" t="s">
        <v>30</v>
      </c>
      <c r="L390" s="13">
        <v>384</v>
      </c>
      <c r="M390" s="13">
        <v>384</v>
      </c>
      <c r="O390" s="24" t="str">
        <f>VLOOKUP(A390,'Item Master'!A:D,4,FALSE)</f>
        <v>BK</v>
      </c>
    </row>
    <row r="391" spans="1:15" hidden="1" x14ac:dyDescent="0.25">
      <c r="A391" s="3" t="s">
        <v>584</v>
      </c>
      <c r="B391" s="3" t="s">
        <v>585</v>
      </c>
      <c r="C391" s="7" t="s">
        <v>29</v>
      </c>
      <c r="D391" s="7" t="s">
        <v>138</v>
      </c>
      <c r="E391" s="7" t="s">
        <v>27</v>
      </c>
      <c r="F391" s="7" t="s">
        <v>31</v>
      </c>
      <c r="G391" s="7" t="s">
        <v>139</v>
      </c>
      <c r="H391" s="7" t="s">
        <v>52</v>
      </c>
      <c r="I391" s="7" t="s">
        <v>53</v>
      </c>
      <c r="J391" s="7" t="s">
        <v>47</v>
      </c>
      <c r="K391" s="7" t="s">
        <v>30</v>
      </c>
      <c r="L391" s="13">
        <v>2160</v>
      </c>
      <c r="M391" s="13">
        <v>2160</v>
      </c>
      <c r="O391" s="24" t="str">
        <f>VLOOKUP(A391,'Item Master'!A:D,4,FALSE)</f>
        <v>BK</v>
      </c>
    </row>
    <row r="392" spans="1:15" hidden="1" x14ac:dyDescent="0.25">
      <c r="A392" s="3" t="s">
        <v>584</v>
      </c>
      <c r="B392" s="3" t="s">
        <v>585</v>
      </c>
      <c r="C392" s="7" t="s">
        <v>29</v>
      </c>
      <c r="D392" s="7" t="s">
        <v>140</v>
      </c>
      <c r="E392" s="7" t="s">
        <v>27</v>
      </c>
      <c r="F392" s="7" t="s">
        <v>31</v>
      </c>
      <c r="G392" s="7" t="s">
        <v>141</v>
      </c>
      <c r="H392" s="7" t="s">
        <v>41</v>
      </c>
      <c r="I392" s="7" t="s">
        <v>42</v>
      </c>
      <c r="J392" s="7" t="s">
        <v>47</v>
      </c>
      <c r="K392" s="7" t="s">
        <v>30</v>
      </c>
      <c r="L392" s="13">
        <v>10752</v>
      </c>
      <c r="M392" s="13">
        <v>10752</v>
      </c>
      <c r="O392" s="24" t="str">
        <f>VLOOKUP(A392,'Item Master'!A:D,4,FALSE)</f>
        <v>BK</v>
      </c>
    </row>
    <row r="393" spans="1:15" hidden="1" x14ac:dyDescent="0.25">
      <c r="A393" s="3" t="s">
        <v>584</v>
      </c>
      <c r="B393" s="3" t="s">
        <v>585</v>
      </c>
      <c r="C393" s="7" t="s">
        <v>29</v>
      </c>
      <c r="D393" s="7" t="s">
        <v>142</v>
      </c>
      <c r="E393" s="7" t="s">
        <v>27</v>
      </c>
      <c r="F393" s="7" t="s">
        <v>31</v>
      </c>
      <c r="G393" s="7" t="s">
        <v>143</v>
      </c>
      <c r="H393" s="7" t="s">
        <v>41</v>
      </c>
      <c r="I393" s="7" t="s">
        <v>42</v>
      </c>
      <c r="J393" s="7" t="s">
        <v>47</v>
      </c>
      <c r="K393" s="7" t="s">
        <v>30</v>
      </c>
      <c r="L393" s="13">
        <v>3408</v>
      </c>
      <c r="M393" s="13">
        <v>3408</v>
      </c>
      <c r="O393" s="24" t="str">
        <f>VLOOKUP(A393,'Item Master'!A:D,4,FALSE)</f>
        <v>BK</v>
      </c>
    </row>
    <row r="394" spans="1:15" hidden="1" x14ac:dyDescent="0.25">
      <c r="A394" s="3" t="s">
        <v>584</v>
      </c>
      <c r="B394" s="3" t="s">
        <v>585</v>
      </c>
      <c r="C394" s="7" t="s">
        <v>29</v>
      </c>
      <c r="D394" s="7" t="s">
        <v>144</v>
      </c>
      <c r="E394" s="7" t="s">
        <v>27</v>
      </c>
      <c r="F394" s="7" t="s">
        <v>31</v>
      </c>
      <c r="G394" s="7" t="s">
        <v>145</v>
      </c>
      <c r="H394" s="7" t="s">
        <v>41</v>
      </c>
      <c r="I394" s="7" t="s">
        <v>42</v>
      </c>
      <c r="J394" s="7" t="s">
        <v>47</v>
      </c>
      <c r="K394" s="7" t="s">
        <v>30</v>
      </c>
      <c r="L394" s="13">
        <v>816</v>
      </c>
      <c r="M394" s="13">
        <v>816</v>
      </c>
      <c r="O394" s="24" t="str">
        <f>VLOOKUP(A394,'Item Master'!A:D,4,FALSE)</f>
        <v>BK</v>
      </c>
    </row>
    <row r="395" spans="1:15" hidden="1" x14ac:dyDescent="0.25">
      <c r="A395" s="3" t="s">
        <v>584</v>
      </c>
      <c r="B395" s="3" t="s">
        <v>585</v>
      </c>
      <c r="C395" s="7" t="s">
        <v>29</v>
      </c>
      <c r="D395" s="7" t="s">
        <v>146</v>
      </c>
      <c r="E395" s="7" t="s">
        <v>27</v>
      </c>
      <c r="F395" s="7" t="s">
        <v>31</v>
      </c>
      <c r="G395" s="7" t="s">
        <v>147</v>
      </c>
      <c r="H395" s="7" t="s">
        <v>118</v>
      </c>
      <c r="I395" s="7" t="s">
        <v>119</v>
      </c>
      <c r="J395" s="7" t="s">
        <v>47</v>
      </c>
      <c r="K395" s="7" t="s">
        <v>30</v>
      </c>
      <c r="L395" s="13">
        <v>576</v>
      </c>
      <c r="M395" s="13">
        <v>576</v>
      </c>
      <c r="O395" s="24" t="str">
        <f>VLOOKUP(A395,'Item Master'!A:D,4,FALSE)</f>
        <v>BK</v>
      </c>
    </row>
    <row r="396" spans="1:15" hidden="1" x14ac:dyDescent="0.25">
      <c r="A396" s="3" t="s">
        <v>584</v>
      </c>
      <c r="B396" s="3" t="s">
        <v>585</v>
      </c>
      <c r="C396" s="7" t="s">
        <v>29</v>
      </c>
      <c r="D396" s="7" t="s">
        <v>148</v>
      </c>
      <c r="E396" s="7" t="s">
        <v>27</v>
      </c>
      <c r="F396" s="7" t="s">
        <v>31</v>
      </c>
      <c r="G396" s="7" t="s">
        <v>149</v>
      </c>
      <c r="H396" s="7" t="s">
        <v>118</v>
      </c>
      <c r="I396" s="7" t="s">
        <v>119</v>
      </c>
      <c r="J396" s="7" t="s">
        <v>47</v>
      </c>
      <c r="K396" s="7" t="s">
        <v>30</v>
      </c>
      <c r="L396" s="13">
        <v>288</v>
      </c>
      <c r="M396" s="13">
        <v>288</v>
      </c>
      <c r="O396" s="24" t="str">
        <f>VLOOKUP(A396,'Item Master'!A:D,4,FALSE)</f>
        <v>BK</v>
      </c>
    </row>
    <row r="397" spans="1:15" hidden="1" x14ac:dyDescent="0.25">
      <c r="A397" s="3" t="s">
        <v>584</v>
      </c>
      <c r="B397" s="3" t="s">
        <v>585</v>
      </c>
      <c r="C397" s="7" t="s">
        <v>29</v>
      </c>
      <c r="D397" s="7" t="s">
        <v>150</v>
      </c>
      <c r="E397" s="7" t="s">
        <v>27</v>
      </c>
      <c r="F397" s="7" t="s">
        <v>31</v>
      </c>
      <c r="G397" s="7" t="s">
        <v>151</v>
      </c>
      <c r="H397" s="7" t="s">
        <v>118</v>
      </c>
      <c r="I397" s="7" t="s">
        <v>119</v>
      </c>
      <c r="J397" s="7" t="s">
        <v>47</v>
      </c>
      <c r="K397" s="7" t="s">
        <v>30</v>
      </c>
      <c r="L397" s="13">
        <v>96</v>
      </c>
      <c r="M397" s="13">
        <v>96</v>
      </c>
      <c r="O397" s="24" t="str">
        <f>VLOOKUP(A397,'Item Master'!A:D,4,FALSE)</f>
        <v>BK</v>
      </c>
    </row>
    <row r="398" spans="1:15" hidden="1" x14ac:dyDescent="0.25">
      <c r="A398" s="3" t="s">
        <v>584</v>
      </c>
      <c r="B398" s="3" t="s">
        <v>585</v>
      </c>
      <c r="C398" s="7" t="s">
        <v>29</v>
      </c>
      <c r="D398" s="7" t="s">
        <v>152</v>
      </c>
      <c r="E398" s="7" t="s">
        <v>27</v>
      </c>
      <c r="F398" s="7" t="s">
        <v>31</v>
      </c>
      <c r="G398" s="7" t="s">
        <v>153</v>
      </c>
      <c r="H398" s="7" t="s">
        <v>118</v>
      </c>
      <c r="I398" s="7" t="s">
        <v>119</v>
      </c>
      <c r="J398" s="7" t="s">
        <v>47</v>
      </c>
      <c r="K398" s="7" t="s">
        <v>30</v>
      </c>
      <c r="L398" s="13">
        <v>96</v>
      </c>
      <c r="M398" s="13">
        <v>96</v>
      </c>
      <c r="O398" s="24" t="str">
        <f>VLOOKUP(A398,'Item Master'!A:D,4,FALSE)</f>
        <v>BK</v>
      </c>
    </row>
    <row r="399" spans="1:15" hidden="1" x14ac:dyDescent="0.25">
      <c r="A399" s="3" t="s">
        <v>584</v>
      </c>
      <c r="B399" s="3" t="s">
        <v>585</v>
      </c>
      <c r="C399" s="7" t="s">
        <v>29</v>
      </c>
      <c r="D399" s="7" t="s">
        <v>154</v>
      </c>
      <c r="E399" s="7" t="s">
        <v>27</v>
      </c>
      <c r="F399" s="7" t="s">
        <v>31</v>
      </c>
      <c r="G399" s="7" t="s">
        <v>155</v>
      </c>
      <c r="H399" s="7" t="s">
        <v>118</v>
      </c>
      <c r="I399" s="7" t="s">
        <v>119</v>
      </c>
      <c r="J399" s="7" t="s">
        <v>47</v>
      </c>
      <c r="K399" s="7" t="s">
        <v>30</v>
      </c>
      <c r="L399" s="13">
        <v>96</v>
      </c>
      <c r="M399" s="13">
        <v>96</v>
      </c>
      <c r="O399" s="24" t="str">
        <f>VLOOKUP(A399,'Item Master'!A:D,4,FALSE)</f>
        <v>BK</v>
      </c>
    </row>
    <row r="400" spans="1:15" hidden="1" x14ac:dyDescent="0.25">
      <c r="A400" s="3" t="s">
        <v>584</v>
      </c>
      <c r="B400" s="3" t="s">
        <v>585</v>
      </c>
      <c r="C400" s="7" t="s">
        <v>29</v>
      </c>
      <c r="D400" s="7" t="s">
        <v>156</v>
      </c>
      <c r="E400" s="7" t="s">
        <v>27</v>
      </c>
      <c r="F400" s="7" t="s">
        <v>31</v>
      </c>
      <c r="G400" s="7" t="s">
        <v>157</v>
      </c>
      <c r="H400" s="7" t="s">
        <v>41</v>
      </c>
      <c r="I400" s="7" t="s">
        <v>42</v>
      </c>
      <c r="J400" s="7" t="s">
        <v>47</v>
      </c>
      <c r="K400" s="7" t="s">
        <v>30</v>
      </c>
      <c r="L400" s="13">
        <v>816</v>
      </c>
      <c r="M400" s="13">
        <v>816</v>
      </c>
      <c r="O400" s="24" t="str">
        <f>VLOOKUP(A400,'Item Master'!A:D,4,FALSE)</f>
        <v>BK</v>
      </c>
    </row>
    <row r="401" spans="1:15" hidden="1" x14ac:dyDescent="0.25">
      <c r="A401" s="3" t="s">
        <v>584</v>
      </c>
      <c r="B401" s="3" t="s">
        <v>585</v>
      </c>
      <c r="C401" s="7" t="s">
        <v>29</v>
      </c>
      <c r="D401" s="7" t="s">
        <v>320</v>
      </c>
      <c r="E401" s="7" t="s">
        <v>27</v>
      </c>
      <c r="F401" s="7" t="s">
        <v>31</v>
      </c>
      <c r="G401" s="7" t="s">
        <v>321</v>
      </c>
      <c r="H401" s="7" t="s">
        <v>162</v>
      </c>
      <c r="I401" s="7" t="s">
        <v>163</v>
      </c>
      <c r="J401" s="7" t="s">
        <v>47</v>
      </c>
      <c r="K401" s="7" t="s">
        <v>30</v>
      </c>
      <c r="L401" s="13">
        <v>288</v>
      </c>
      <c r="M401" s="13">
        <v>288</v>
      </c>
      <c r="O401" s="24" t="str">
        <f>VLOOKUP(A401,'Item Master'!A:D,4,FALSE)</f>
        <v>BK</v>
      </c>
    </row>
    <row r="402" spans="1:15" hidden="1" x14ac:dyDescent="0.25">
      <c r="A402" s="3" t="s">
        <v>584</v>
      </c>
      <c r="B402" s="3" t="s">
        <v>585</v>
      </c>
      <c r="C402" s="7" t="s">
        <v>29</v>
      </c>
      <c r="D402" s="7" t="s">
        <v>164</v>
      </c>
      <c r="E402" s="7" t="s">
        <v>27</v>
      </c>
      <c r="F402" s="7" t="s">
        <v>31</v>
      </c>
      <c r="G402" s="7" t="s">
        <v>165</v>
      </c>
      <c r="H402" s="7" t="s">
        <v>118</v>
      </c>
      <c r="I402" s="7" t="s">
        <v>119</v>
      </c>
      <c r="J402" s="7" t="s">
        <v>47</v>
      </c>
      <c r="K402" s="7" t="s">
        <v>30</v>
      </c>
      <c r="L402" s="13">
        <v>336</v>
      </c>
      <c r="M402" s="13">
        <v>336</v>
      </c>
      <c r="O402" s="24" t="str">
        <f>VLOOKUP(A402,'Item Master'!A:D,4,FALSE)</f>
        <v>BK</v>
      </c>
    </row>
    <row r="403" spans="1:15" hidden="1" x14ac:dyDescent="0.25">
      <c r="A403" s="3" t="s">
        <v>584</v>
      </c>
      <c r="B403" s="3" t="s">
        <v>585</v>
      </c>
      <c r="C403" s="7" t="s">
        <v>29</v>
      </c>
      <c r="D403" s="7" t="s">
        <v>322</v>
      </c>
      <c r="E403" s="7" t="s">
        <v>27</v>
      </c>
      <c r="F403" s="7" t="s">
        <v>31</v>
      </c>
      <c r="G403" s="7" t="s">
        <v>323</v>
      </c>
      <c r="H403" s="7" t="s">
        <v>272</v>
      </c>
      <c r="I403" s="7" t="s">
        <v>273</v>
      </c>
      <c r="J403" s="7" t="s">
        <v>47</v>
      </c>
      <c r="K403" s="7" t="s">
        <v>30</v>
      </c>
      <c r="L403" s="13">
        <v>192</v>
      </c>
      <c r="M403" s="13">
        <v>192</v>
      </c>
      <c r="O403" s="24" t="str">
        <f>VLOOKUP(A403,'Item Master'!A:D,4,FALSE)</f>
        <v>BK</v>
      </c>
    </row>
    <row r="404" spans="1:15" hidden="1" x14ac:dyDescent="0.25">
      <c r="A404" s="3" t="s">
        <v>584</v>
      </c>
      <c r="B404" s="3" t="s">
        <v>585</v>
      </c>
      <c r="C404" s="7" t="s">
        <v>29</v>
      </c>
      <c r="D404" s="7" t="s">
        <v>166</v>
      </c>
      <c r="E404" s="7" t="s">
        <v>27</v>
      </c>
      <c r="F404" s="7" t="s">
        <v>31</v>
      </c>
      <c r="G404" s="7" t="s">
        <v>167</v>
      </c>
      <c r="H404" s="7" t="s">
        <v>37</v>
      </c>
      <c r="I404" s="7" t="s">
        <v>38</v>
      </c>
      <c r="J404" s="7" t="s">
        <v>47</v>
      </c>
      <c r="K404" s="7" t="s">
        <v>30</v>
      </c>
      <c r="L404" s="13">
        <v>10800</v>
      </c>
      <c r="M404" s="13">
        <v>10800</v>
      </c>
      <c r="O404" s="24" t="str">
        <f>VLOOKUP(A404,'Item Master'!A:D,4,FALSE)</f>
        <v>BK</v>
      </c>
    </row>
    <row r="405" spans="1:15" hidden="1" x14ac:dyDescent="0.25">
      <c r="A405" s="3" t="s">
        <v>584</v>
      </c>
      <c r="B405" s="3" t="s">
        <v>585</v>
      </c>
      <c r="C405" s="7" t="s">
        <v>29</v>
      </c>
      <c r="D405" s="7" t="s">
        <v>324</v>
      </c>
      <c r="E405" s="7" t="s">
        <v>27</v>
      </c>
      <c r="F405" s="7" t="s">
        <v>31</v>
      </c>
      <c r="G405" s="7" t="s">
        <v>325</v>
      </c>
      <c r="H405" s="7" t="s">
        <v>37</v>
      </c>
      <c r="I405" s="7" t="s">
        <v>38</v>
      </c>
      <c r="J405" s="7" t="s">
        <v>47</v>
      </c>
      <c r="K405" s="7" t="s">
        <v>30</v>
      </c>
      <c r="L405" s="13">
        <v>672</v>
      </c>
      <c r="M405" s="13">
        <v>672</v>
      </c>
      <c r="O405" s="24" t="str">
        <f>VLOOKUP(A405,'Item Master'!A:D,4,FALSE)</f>
        <v>BK</v>
      </c>
    </row>
    <row r="406" spans="1:15" hidden="1" x14ac:dyDescent="0.25">
      <c r="A406" s="3" t="s">
        <v>584</v>
      </c>
      <c r="B406" s="3" t="s">
        <v>585</v>
      </c>
      <c r="C406" s="7" t="s">
        <v>29</v>
      </c>
      <c r="D406" s="7" t="s">
        <v>328</v>
      </c>
      <c r="E406" s="7" t="s">
        <v>27</v>
      </c>
      <c r="F406" s="7" t="s">
        <v>31</v>
      </c>
      <c r="G406" s="7" t="s">
        <v>329</v>
      </c>
      <c r="H406" s="7" t="s">
        <v>32</v>
      </c>
      <c r="I406" s="7" t="s">
        <v>33</v>
      </c>
      <c r="J406" s="7" t="s">
        <v>47</v>
      </c>
      <c r="K406" s="7" t="s">
        <v>30</v>
      </c>
      <c r="L406" s="13">
        <v>2208</v>
      </c>
      <c r="M406" s="13">
        <v>2208</v>
      </c>
      <c r="O406" s="24" t="str">
        <f>VLOOKUP(A406,'Item Master'!A:D,4,FALSE)</f>
        <v>BK</v>
      </c>
    </row>
    <row r="407" spans="1:15" hidden="1" x14ac:dyDescent="0.25">
      <c r="A407" s="3" t="s">
        <v>584</v>
      </c>
      <c r="B407" s="3" t="s">
        <v>585</v>
      </c>
      <c r="C407" s="7" t="s">
        <v>29</v>
      </c>
      <c r="D407" s="7" t="s">
        <v>595</v>
      </c>
      <c r="E407" s="7" t="s">
        <v>27</v>
      </c>
      <c r="F407" s="7" t="s">
        <v>31</v>
      </c>
      <c r="G407" s="7" t="s">
        <v>596</v>
      </c>
      <c r="H407" s="7" t="s">
        <v>32</v>
      </c>
      <c r="I407" s="7" t="s">
        <v>33</v>
      </c>
      <c r="J407" s="7" t="s">
        <v>47</v>
      </c>
      <c r="K407" s="7" t="s">
        <v>30</v>
      </c>
      <c r="L407" s="13">
        <v>384</v>
      </c>
      <c r="M407" s="13">
        <v>384</v>
      </c>
      <c r="O407" s="24" t="str">
        <f>VLOOKUP(A407,'Item Master'!A:D,4,FALSE)</f>
        <v>BK</v>
      </c>
    </row>
    <row r="408" spans="1:15" hidden="1" x14ac:dyDescent="0.25">
      <c r="A408" s="3" t="s">
        <v>584</v>
      </c>
      <c r="B408" s="3" t="s">
        <v>585</v>
      </c>
      <c r="C408" s="7" t="s">
        <v>29</v>
      </c>
      <c r="D408" s="7" t="s">
        <v>168</v>
      </c>
      <c r="E408" s="7" t="s">
        <v>27</v>
      </c>
      <c r="F408" s="7" t="s">
        <v>31</v>
      </c>
      <c r="G408" s="7" t="s">
        <v>169</v>
      </c>
      <c r="H408" s="7" t="s">
        <v>52</v>
      </c>
      <c r="I408" s="7" t="s">
        <v>53</v>
      </c>
      <c r="J408" s="7" t="s">
        <v>47</v>
      </c>
      <c r="K408" s="7" t="s">
        <v>30</v>
      </c>
      <c r="L408" s="13">
        <v>2400</v>
      </c>
      <c r="M408" s="13">
        <v>2400</v>
      </c>
      <c r="O408" s="24" t="str">
        <f>VLOOKUP(A408,'Item Master'!A:D,4,FALSE)</f>
        <v>BK</v>
      </c>
    </row>
    <row r="409" spans="1:15" hidden="1" x14ac:dyDescent="0.25">
      <c r="A409" s="3" t="s">
        <v>584</v>
      </c>
      <c r="B409" s="3" t="s">
        <v>585</v>
      </c>
      <c r="C409" s="7" t="s">
        <v>29</v>
      </c>
      <c r="D409" s="7" t="s">
        <v>170</v>
      </c>
      <c r="E409" s="7" t="s">
        <v>27</v>
      </c>
      <c r="F409" s="7" t="s">
        <v>31</v>
      </c>
      <c r="G409" s="7" t="s">
        <v>171</v>
      </c>
      <c r="H409" s="7" t="s">
        <v>172</v>
      </c>
      <c r="I409" s="7" t="s">
        <v>173</v>
      </c>
      <c r="J409" s="7" t="s">
        <v>47</v>
      </c>
      <c r="K409" s="7" t="s">
        <v>30</v>
      </c>
      <c r="L409" s="13">
        <v>96</v>
      </c>
      <c r="M409" s="13">
        <v>96</v>
      </c>
      <c r="O409" s="24" t="str">
        <f>VLOOKUP(A409,'Item Master'!A:D,4,FALSE)</f>
        <v>BK</v>
      </c>
    </row>
    <row r="410" spans="1:15" hidden="1" x14ac:dyDescent="0.25">
      <c r="A410" s="3" t="s">
        <v>584</v>
      </c>
      <c r="B410" s="3" t="s">
        <v>585</v>
      </c>
      <c r="C410" s="7" t="s">
        <v>29</v>
      </c>
      <c r="D410" s="7" t="s">
        <v>174</v>
      </c>
      <c r="E410" s="7" t="s">
        <v>27</v>
      </c>
      <c r="F410" s="7" t="s">
        <v>31</v>
      </c>
      <c r="G410" s="7" t="s">
        <v>175</v>
      </c>
      <c r="H410" s="7" t="s">
        <v>37</v>
      </c>
      <c r="I410" s="7" t="s">
        <v>38</v>
      </c>
      <c r="J410" s="7" t="s">
        <v>47</v>
      </c>
      <c r="K410" s="7" t="s">
        <v>30</v>
      </c>
      <c r="L410" s="13">
        <v>1920</v>
      </c>
      <c r="M410" s="13">
        <v>1920</v>
      </c>
      <c r="O410" s="24" t="str">
        <f>VLOOKUP(A410,'Item Master'!A:D,4,FALSE)</f>
        <v>BK</v>
      </c>
    </row>
    <row r="411" spans="1:15" hidden="1" x14ac:dyDescent="0.25">
      <c r="A411" s="3" t="s">
        <v>584</v>
      </c>
      <c r="B411" s="3" t="s">
        <v>585</v>
      </c>
      <c r="C411" s="7" t="s">
        <v>178</v>
      </c>
      <c r="D411" s="7" t="s">
        <v>334</v>
      </c>
      <c r="E411" s="7" t="s">
        <v>27</v>
      </c>
      <c r="F411" s="7" t="s">
        <v>31</v>
      </c>
      <c r="G411" s="7" t="s">
        <v>335</v>
      </c>
      <c r="H411" s="7" t="s">
        <v>179</v>
      </c>
      <c r="I411" s="7" t="s">
        <v>180</v>
      </c>
      <c r="J411" s="7" t="s">
        <v>34</v>
      </c>
      <c r="K411" s="7" t="s">
        <v>30</v>
      </c>
      <c r="L411" s="13">
        <v>24</v>
      </c>
      <c r="M411" s="13">
        <v>24</v>
      </c>
      <c r="O411" s="24" t="str">
        <f>VLOOKUP(A411,'Item Master'!A:D,4,FALSE)</f>
        <v>BK</v>
      </c>
    </row>
    <row r="412" spans="1:15" hidden="1" x14ac:dyDescent="0.25">
      <c r="A412" s="3" t="s">
        <v>584</v>
      </c>
      <c r="B412" s="3" t="s">
        <v>585</v>
      </c>
      <c r="C412" s="7" t="s">
        <v>178</v>
      </c>
      <c r="D412" s="7" t="s">
        <v>336</v>
      </c>
      <c r="E412" s="7" t="s">
        <v>27</v>
      </c>
      <c r="F412" s="7" t="s">
        <v>31</v>
      </c>
      <c r="G412" s="7" t="s">
        <v>337</v>
      </c>
      <c r="H412" s="7" t="s">
        <v>179</v>
      </c>
      <c r="I412" s="7" t="s">
        <v>180</v>
      </c>
      <c r="J412" s="7" t="s">
        <v>34</v>
      </c>
      <c r="K412" s="7" t="s">
        <v>30</v>
      </c>
      <c r="L412" s="13">
        <v>30</v>
      </c>
      <c r="M412" s="13">
        <v>30</v>
      </c>
      <c r="O412" s="24" t="str">
        <f>VLOOKUP(A412,'Item Master'!A:D,4,FALSE)</f>
        <v>BK</v>
      </c>
    </row>
    <row r="413" spans="1:15" hidden="1" x14ac:dyDescent="0.25">
      <c r="A413" s="3" t="s">
        <v>584</v>
      </c>
      <c r="B413" s="3" t="s">
        <v>585</v>
      </c>
      <c r="C413" s="7" t="s">
        <v>178</v>
      </c>
      <c r="D413" s="7" t="s">
        <v>338</v>
      </c>
      <c r="E413" s="7" t="s">
        <v>27</v>
      </c>
      <c r="F413" s="7" t="s">
        <v>31</v>
      </c>
      <c r="G413" s="7" t="s">
        <v>339</v>
      </c>
      <c r="H413" s="7" t="s">
        <v>179</v>
      </c>
      <c r="I413" s="7" t="s">
        <v>180</v>
      </c>
      <c r="J413" s="7" t="s">
        <v>34</v>
      </c>
      <c r="K413" s="7" t="s">
        <v>30</v>
      </c>
      <c r="L413" s="13">
        <v>8</v>
      </c>
      <c r="M413" s="13">
        <v>8</v>
      </c>
      <c r="O413" s="24" t="str">
        <f>VLOOKUP(A413,'Item Master'!A:D,4,FALSE)</f>
        <v>BK</v>
      </c>
    </row>
    <row r="414" spans="1:15" hidden="1" x14ac:dyDescent="0.25">
      <c r="A414" s="3" t="s">
        <v>584</v>
      </c>
      <c r="B414" s="3" t="s">
        <v>585</v>
      </c>
      <c r="C414" s="7" t="s">
        <v>178</v>
      </c>
      <c r="D414" s="7" t="s">
        <v>340</v>
      </c>
      <c r="E414" s="7" t="s">
        <v>27</v>
      </c>
      <c r="F414" s="7" t="s">
        <v>31</v>
      </c>
      <c r="G414" s="7" t="s">
        <v>341</v>
      </c>
      <c r="H414" s="7" t="s">
        <v>179</v>
      </c>
      <c r="I414" s="7" t="s">
        <v>180</v>
      </c>
      <c r="J414" s="7" t="s">
        <v>34</v>
      </c>
      <c r="K414" s="7" t="s">
        <v>30</v>
      </c>
      <c r="L414" s="13">
        <v>15</v>
      </c>
      <c r="M414" s="13">
        <v>15</v>
      </c>
      <c r="O414" s="24" t="str">
        <f>VLOOKUP(A414,'Item Master'!A:D,4,FALSE)</f>
        <v>BK</v>
      </c>
    </row>
    <row r="415" spans="1:15" hidden="1" x14ac:dyDescent="0.25">
      <c r="A415" s="3" t="s">
        <v>584</v>
      </c>
      <c r="B415" s="3" t="s">
        <v>585</v>
      </c>
      <c r="C415" s="7" t="s">
        <v>178</v>
      </c>
      <c r="D415" s="7" t="s">
        <v>344</v>
      </c>
      <c r="E415" s="7" t="s">
        <v>27</v>
      </c>
      <c r="F415" s="7" t="s">
        <v>31</v>
      </c>
      <c r="G415" s="7" t="s">
        <v>345</v>
      </c>
      <c r="H415" s="7" t="s">
        <v>179</v>
      </c>
      <c r="I415" s="7" t="s">
        <v>180</v>
      </c>
      <c r="J415" s="7" t="s">
        <v>34</v>
      </c>
      <c r="K415" s="7" t="s">
        <v>30</v>
      </c>
      <c r="L415" s="13">
        <v>24</v>
      </c>
      <c r="M415" s="13">
        <v>24</v>
      </c>
      <c r="O415" s="24" t="str">
        <f>VLOOKUP(A415,'Item Master'!A:D,4,FALSE)</f>
        <v>BK</v>
      </c>
    </row>
    <row r="416" spans="1:15" hidden="1" x14ac:dyDescent="0.25">
      <c r="A416" s="3" t="s">
        <v>584</v>
      </c>
      <c r="B416" s="3" t="s">
        <v>585</v>
      </c>
      <c r="C416" s="7" t="s">
        <v>178</v>
      </c>
      <c r="D416" s="7" t="s">
        <v>346</v>
      </c>
      <c r="E416" s="7" t="s">
        <v>27</v>
      </c>
      <c r="F416" s="7" t="s">
        <v>31</v>
      </c>
      <c r="G416" s="7" t="s">
        <v>347</v>
      </c>
      <c r="H416" s="7" t="s">
        <v>179</v>
      </c>
      <c r="I416" s="7" t="s">
        <v>180</v>
      </c>
      <c r="J416" s="7" t="s">
        <v>34</v>
      </c>
      <c r="K416" s="7" t="s">
        <v>30</v>
      </c>
      <c r="L416" s="13">
        <v>3</v>
      </c>
      <c r="M416" s="13">
        <v>3</v>
      </c>
      <c r="O416" s="24" t="str">
        <f>VLOOKUP(A416,'Item Master'!A:D,4,FALSE)</f>
        <v>BK</v>
      </c>
    </row>
    <row r="417" spans="1:15" hidden="1" x14ac:dyDescent="0.25">
      <c r="A417" s="3" t="s">
        <v>584</v>
      </c>
      <c r="B417" s="3" t="s">
        <v>585</v>
      </c>
      <c r="C417" s="7" t="s">
        <v>178</v>
      </c>
      <c r="D417" s="7" t="s">
        <v>348</v>
      </c>
      <c r="E417" s="7" t="s">
        <v>27</v>
      </c>
      <c r="F417" s="7" t="s">
        <v>31</v>
      </c>
      <c r="G417" s="7" t="s">
        <v>349</v>
      </c>
      <c r="H417" s="7" t="s">
        <v>179</v>
      </c>
      <c r="I417" s="7" t="s">
        <v>180</v>
      </c>
      <c r="J417" s="7" t="s">
        <v>34</v>
      </c>
      <c r="K417" s="7" t="s">
        <v>30</v>
      </c>
      <c r="L417" s="13">
        <v>8</v>
      </c>
      <c r="M417" s="13">
        <v>8</v>
      </c>
      <c r="O417" s="24" t="str">
        <f>VLOOKUP(A417,'Item Master'!A:D,4,FALSE)</f>
        <v>BK</v>
      </c>
    </row>
    <row r="418" spans="1:15" hidden="1" x14ac:dyDescent="0.25">
      <c r="A418" s="3" t="s">
        <v>584</v>
      </c>
      <c r="B418" s="3" t="s">
        <v>585</v>
      </c>
      <c r="C418" s="7" t="s">
        <v>178</v>
      </c>
      <c r="D418" s="7" t="s">
        <v>350</v>
      </c>
      <c r="E418" s="7" t="s">
        <v>27</v>
      </c>
      <c r="F418" s="7" t="s">
        <v>31</v>
      </c>
      <c r="G418" s="7" t="s">
        <v>351</v>
      </c>
      <c r="H418" s="7" t="s">
        <v>179</v>
      </c>
      <c r="I418" s="7" t="s">
        <v>180</v>
      </c>
      <c r="J418" s="7" t="s">
        <v>34</v>
      </c>
      <c r="K418" s="7" t="s">
        <v>30</v>
      </c>
      <c r="L418" s="13">
        <v>8</v>
      </c>
      <c r="M418" s="13">
        <v>8</v>
      </c>
      <c r="O418" s="24" t="str">
        <f>VLOOKUP(A418,'Item Master'!A:D,4,FALSE)</f>
        <v>BK</v>
      </c>
    </row>
    <row r="419" spans="1:15" hidden="1" x14ac:dyDescent="0.25">
      <c r="A419" s="3" t="s">
        <v>584</v>
      </c>
      <c r="B419" s="3" t="s">
        <v>585</v>
      </c>
      <c r="C419" s="7" t="s">
        <v>178</v>
      </c>
      <c r="D419" s="7" t="s">
        <v>352</v>
      </c>
      <c r="E419" s="7" t="s">
        <v>27</v>
      </c>
      <c r="F419" s="7" t="s">
        <v>31</v>
      </c>
      <c r="G419" s="7" t="s">
        <v>353</v>
      </c>
      <c r="H419" s="7" t="s">
        <v>179</v>
      </c>
      <c r="I419" s="7" t="s">
        <v>180</v>
      </c>
      <c r="J419" s="7" t="s">
        <v>34</v>
      </c>
      <c r="K419" s="7" t="s">
        <v>30</v>
      </c>
      <c r="L419" s="13">
        <v>8</v>
      </c>
      <c r="M419" s="13">
        <v>8</v>
      </c>
      <c r="O419" s="24" t="str">
        <f>VLOOKUP(A419,'Item Master'!A:D,4,FALSE)</f>
        <v>BK</v>
      </c>
    </row>
    <row r="420" spans="1:15" hidden="1" x14ac:dyDescent="0.25">
      <c r="A420" s="3" t="s">
        <v>584</v>
      </c>
      <c r="B420" s="3" t="s">
        <v>585</v>
      </c>
      <c r="C420" s="7" t="s">
        <v>178</v>
      </c>
      <c r="D420" s="7" t="s">
        <v>412</v>
      </c>
      <c r="E420" s="7" t="s">
        <v>27</v>
      </c>
      <c r="F420" s="7" t="s">
        <v>31</v>
      </c>
      <c r="G420" s="7" t="s">
        <v>413</v>
      </c>
      <c r="H420" s="7" t="s">
        <v>179</v>
      </c>
      <c r="I420" s="7" t="s">
        <v>180</v>
      </c>
      <c r="J420" s="7" t="s">
        <v>34</v>
      </c>
      <c r="K420" s="7" t="s">
        <v>30</v>
      </c>
      <c r="L420" s="13">
        <v>8</v>
      </c>
      <c r="M420" s="13">
        <v>8</v>
      </c>
      <c r="O420" s="24" t="str">
        <f>VLOOKUP(A420,'Item Master'!A:D,4,FALSE)</f>
        <v>BK</v>
      </c>
    </row>
    <row r="421" spans="1:15" hidden="1" x14ac:dyDescent="0.25">
      <c r="A421" s="3" t="s">
        <v>584</v>
      </c>
      <c r="B421" s="3" t="s">
        <v>585</v>
      </c>
      <c r="C421" s="7" t="s">
        <v>178</v>
      </c>
      <c r="D421" s="7" t="s">
        <v>414</v>
      </c>
      <c r="E421" s="7" t="s">
        <v>27</v>
      </c>
      <c r="F421" s="7" t="s">
        <v>31</v>
      </c>
      <c r="G421" s="7" t="s">
        <v>415</v>
      </c>
      <c r="H421" s="7" t="s">
        <v>179</v>
      </c>
      <c r="I421" s="7" t="s">
        <v>180</v>
      </c>
      <c r="J421" s="7" t="s">
        <v>34</v>
      </c>
      <c r="K421" s="7" t="s">
        <v>30</v>
      </c>
      <c r="L421" s="13">
        <v>8</v>
      </c>
      <c r="M421" s="13">
        <v>8</v>
      </c>
      <c r="O421" s="24" t="str">
        <f>VLOOKUP(A421,'Item Master'!A:D,4,FALSE)</f>
        <v>BK</v>
      </c>
    </row>
    <row r="422" spans="1:15" hidden="1" x14ac:dyDescent="0.25">
      <c r="A422" s="3" t="s">
        <v>584</v>
      </c>
      <c r="B422" s="3" t="s">
        <v>585</v>
      </c>
      <c r="C422" s="7" t="s">
        <v>178</v>
      </c>
      <c r="D422" s="7" t="s">
        <v>416</v>
      </c>
      <c r="E422" s="7" t="s">
        <v>27</v>
      </c>
      <c r="F422" s="7" t="s">
        <v>31</v>
      </c>
      <c r="G422" s="7" t="s">
        <v>417</v>
      </c>
      <c r="H422" s="7" t="s">
        <v>179</v>
      </c>
      <c r="I422" s="7" t="s">
        <v>180</v>
      </c>
      <c r="J422" s="7" t="s">
        <v>34</v>
      </c>
      <c r="K422" s="7" t="s">
        <v>30</v>
      </c>
      <c r="L422" s="13">
        <v>8</v>
      </c>
      <c r="M422" s="13">
        <v>8</v>
      </c>
      <c r="O422" s="24" t="str">
        <f>VLOOKUP(A422,'Item Master'!A:D,4,FALSE)</f>
        <v>BK</v>
      </c>
    </row>
    <row r="423" spans="1:15" hidden="1" x14ac:dyDescent="0.25">
      <c r="A423" s="3" t="s">
        <v>584</v>
      </c>
      <c r="B423" s="3" t="s">
        <v>585</v>
      </c>
      <c r="C423" s="7" t="s">
        <v>178</v>
      </c>
      <c r="D423" s="7" t="s">
        <v>418</v>
      </c>
      <c r="E423" s="7" t="s">
        <v>27</v>
      </c>
      <c r="F423" s="7" t="s">
        <v>31</v>
      </c>
      <c r="G423" s="7" t="s">
        <v>419</v>
      </c>
      <c r="H423" s="7" t="s">
        <v>179</v>
      </c>
      <c r="I423" s="7" t="s">
        <v>180</v>
      </c>
      <c r="J423" s="7" t="s">
        <v>34</v>
      </c>
      <c r="K423" s="7" t="s">
        <v>30</v>
      </c>
      <c r="L423" s="13">
        <v>24</v>
      </c>
      <c r="M423" s="13">
        <v>24</v>
      </c>
      <c r="O423" s="24" t="str">
        <f>VLOOKUP(A423,'Item Master'!A:D,4,FALSE)</f>
        <v>BK</v>
      </c>
    </row>
    <row r="424" spans="1:15" hidden="1" x14ac:dyDescent="0.25">
      <c r="A424" s="3" t="s">
        <v>584</v>
      </c>
      <c r="B424" s="3" t="s">
        <v>585</v>
      </c>
      <c r="C424" s="7" t="s">
        <v>178</v>
      </c>
      <c r="D424" s="7" t="s">
        <v>176</v>
      </c>
      <c r="E424" s="7" t="s">
        <v>27</v>
      </c>
      <c r="F424" s="7" t="s">
        <v>31</v>
      </c>
      <c r="G424" s="7" t="s">
        <v>177</v>
      </c>
      <c r="H424" s="7" t="s">
        <v>179</v>
      </c>
      <c r="I424" s="7" t="s">
        <v>180</v>
      </c>
      <c r="J424" s="7" t="s">
        <v>34</v>
      </c>
      <c r="K424" s="7" t="s">
        <v>30</v>
      </c>
      <c r="L424" s="13">
        <v>8</v>
      </c>
      <c r="M424" s="13">
        <v>8</v>
      </c>
      <c r="O424" s="24" t="str">
        <f>VLOOKUP(A424,'Item Master'!A:D,4,FALSE)</f>
        <v>BK</v>
      </c>
    </row>
    <row r="425" spans="1:15" hidden="1" x14ac:dyDescent="0.25">
      <c r="A425" s="3" t="s">
        <v>584</v>
      </c>
      <c r="B425" s="3" t="s">
        <v>585</v>
      </c>
      <c r="C425" s="7" t="s">
        <v>178</v>
      </c>
      <c r="D425" s="7" t="s">
        <v>181</v>
      </c>
      <c r="E425" s="7" t="s">
        <v>27</v>
      </c>
      <c r="F425" s="7" t="s">
        <v>31</v>
      </c>
      <c r="G425" s="7" t="s">
        <v>182</v>
      </c>
      <c r="H425" s="7" t="s">
        <v>179</v>
      </c>
      <c r="I425" s="7" t="s">
        <v>180</v>
      </c>
      <c r="J425" s="7" t="s">
        <v>34</v>
      </c>
      <c r="K425" s="7" t="s">
        <v>30</v>
      </c>
      <c r="L425" s="13">
        <v>16</v>
      </c>
      <c r="M425" s="13">
        <v>16</v>
      </c>
      <c r="O425" s="24" t="str">
        <f>VLOOKUP(A425,'Item Master'!A:D,4,FALSE)</f>
        <v>BK</v>
      </c>
    </row>
    <row r="426" spans="1:15" hidden="1" x14ac:dyDescent="0.25">
      <c r="A426" s="3" t="s">
        <v>584</v>
      </c>
      <c r="B426" s="3" t="s">
        <v>585</v>
      </c>
      <c r="C426" s="7" t="s">
        <v>178</v>
      </c>
      <c r="D426" s="7" t="s">
        <v>420</v>
      </c>
      <c r="E426" s="7" t="s">
        <v>27</v>
      </c>
      <c r="F426" s="7" t="s">
        <v>31</v>
      </c>
      <c r="G426" s="7" t="s">
        <v>421</v>
      </c>
      <c r="H426" s="7" t="s">
        <v>179</v>
      </c>
      <c r="I426" s="7" t="s">
        <v>180</v>
      </c>
      <c r="J426" s="7" t="s">
        <v>34</v>
      </c>
      <c r="K426" s="7" t="s">
        <v>30</v>
      </c>
      <c r="L426" s="13">
        <v>6</v>
      </c>
      <c r="M426" s="13">
        <v>6</v>
      </c>
      <c r="O426" s="24" t="str">
        <f>VLOOKUP(A426,'Item Master'!A:D,4,FALSE)</f>
        <v>BK</v>
      </c>
    </row>
    <row r="427" spans="1:15" hidden="1" x14ac:dyDescent="0.25">
      <c r="A427" s="3" t="s">
        <v>584</v>
      </c>
      <c r="B427" s="3" t="s">
        <v>585</v>
      </c>
      <c r="C427" s="7" t="s">
        <v>178</v>
      </c>
      <c r="D427" s="7" t="s">
        <v>185</v>
      </c>
      <c r="E427" s="7" t="s">
        <v>27</v>
      </c>
      <c r="F427" s="7" t="s">
        <v>31</v>
      </c>
      <c r="G427" s="7" t="s">
        <v>186</v>
      </c>
      <c r="H427" s="7" t="s">
        <v>179</v>
      </c>
      <c r="I427" s="7" t="s">
        <v>180</v>
      </c>
      <c r="J427" s="7" t="s">
        <v>47</v>
      </c>
      <c r="K427" s="7" t="s">
        <v>30</v>
      </c>
      <c r="L427" s="13">
        <v>8</v>
      </c>
      <c r="M427" s="13">
        <v>8</v>
      </c>
      <c r="O427" s="24" t="str">
        <f>VLOOKUP(A427,'Item Master'!A:D,4,FALSE)</f>
        <v>BK</v>
      </c>
    </row>
    <row r="428" spans="1:15" hidden="1" x14ac:dyDescent="0.25">
      <c r="A428" s="3" t="s">
        <v>584</v>
      </c>
      <c r="B428" s="3" t="s">
        <v>585</v>
      </c>
      <c r="C428" s="7" t="s">
        <v>178</v>
      </c>
      <c r="D428" s="7" t="s">
        <v>187</v>
      </c>
      <c r="E428" s="7" t="s">
        <v>27</v>
      </c>
      <c r="F428" s="7" t="s">
        <v>31</v>
      </c>
      <c r="G428" s="7" t="s">
        <v>188</v>
      </c>
      <c r="H428" s="7" t="s">
        <v>179</v>
      </c>
      <c r="I428" s="7" t="s">
        <v>180</v>
      </c>
      <c r="J428" s="7" t="s">
        <v>47</v>
      </c>
      <c r="K428" s="7" t="s">
        <v>30</v>
      </c>
      <c r="L428" s="13">
        <v>8</v>
      </c>
      <c r="M428" s="13">
        <v>8</v>
      </c>
      <c r="O428" s="24" t="str">
        <f>VLOOKUP(A428,'Item Master'!A:D,4,FALSE)</f>
        <v>BK</v>
      </c>
    </row>
    <row r="429" spans="1:15" hidden="1" x14ac:dyDescent="0.25">
      <c r="A429" s="3" t="s">
        <v>584</v>
      </c>
      <c r="B429" s="3" t="s">
        <v>585</v>
      </c>
      <c r="C429" s="7" t="s">
        <v>178</v>
      </c>
      <c r="D429" s="7" t="s">
        <v>189</v>
      </c>
      <c r="E429" s="7" t="s">
        <v>27</v>
      </c>
      <c r="F429" s="7" t="s">
        <v>31</v>
      </c>
      <c r="G429" s="7" t="s">
        <v>190</v>
      </c>
      <c r="H429" s="7" t="s">
        <v>179</v>
      </c>
      <c r="I429" s="7" t="s">
        <v>180</v>
      </c>
      <c r="J429" s="7" t="s">
        <v>47</v>
      </c>
      <c r="K429" s="7" t="s">
        <v>30</v>
      </c>
      <c r="L429" s="13">
        <v>64</v>
      </c>
      <c r="M429" s="13">
        <v>64</v>
      </c>
      <c r="O429" s="24" t="str">
        <f>VLOOKUP(A429,'Item Master'!A:D,4,FALSE)</f>
        <v>BK</v>
      </c>
    </row>
    <row r="430" spans="1:15" hidden="1" x14ac:dyDescent="0.25">
      <c r="A430" s="3" t="s">
        <v>584</v>
      </c>
      <c r="B430" s="3" t="s">
        <v>585</v>
      </c>
      <c r="C430" s="7" t="s">
        <v>178</v>
      </c>
      <c r="D430" s="7" t="s">
        <v>597</v>
      </c>
      <c r="E430" s="7" t="s">
        <v>27</v>
      </c>
      <c r="F430" s="7" t="s">
        <v>31</v>
      </c>
      <c r="G430" s="7" t="s">
        <v>598</v>
      </c>
      <c r="H430" s="7" t="s">
        <v>179</v>
      </c>
      <c r="I430" s="7" t="s">
        <v>180</v>
      </c>
      <c r="J430" s="7" t="s">
        <v>47</v>
      </c>
      <c r="K430" s="7" t="s">
        <v>30</v>
      </c>
      <c r="L430" s="13">
        <v>64</v>
      </c>
      <c r="M430" s="13">
        <v>64</v>
      </c>
      <c r="O430" s="24" t="str">
        <f>VLOOKUP(A430,'Item Master'!A:D,4,FALSE)</f>
        <v>BK</v>
      </c>
    </row>
    <row r="431" spans="1:15" hidden="1" x14ac:dyDescent="0.25">
      <c r="A431" s="3" t="s">
        <v>584</v>
      </c>
      <c r="B431" s="3" t="s">
        <v>585</v>
      </c>
      <c r="C431" s="7" t="s">
        <v>178</v>
      </c>
      <c r="D431" s="7" t="s">
        <v>599</v>
      </c>
      <c r="E431" s="7" t="s">
        <v>27</v>
      </c>
      <c r="F431" s="7" t="s">
        <v>31</v>
      </c>
      <c r="G431" s="7" t="s">
        <v>600</v>
      </c>
      <c r="H431" s="7" t="s">
        <v>179</v>
      </c>
      <c r="I431" s="7" t="s">
        <v>180</v>
      </c>
      <c r="J431" s="7" t="s">
        <v>47</v>
      </c>
      <c r="K431" s="7" t="s">
        <v>30</v>
      </c>
      <c r="L431" s="13">
        <v>64</v>
      </c>
      <c r="M431" s="13">
        <v>64</v>
      </c>
      <c r="O431" s="24" t="str">
        <f>VLOOKUP(A431,'Item Master'!A:D,4,FALSE)</f>
        <v>BK</v>
      </c>
    </row>
    <row r="432" spans="1:15" hidden="1" x14ac:dyDescent="0.25">
      <c r="A432" s="3" t="s">
        <v>584</v>
      </c>
      <c r="B432" s="3" t="s">
        <v>585</v>
      </c>
      <c r="C432" s="7" t="s">
        <v>178</v>
      </c>
      <c r="D432" s="7" t="s">
        <v>601</v>
      </c>
      <c r="E432" s="7" t="s">
        <v>27</v>
      </c>
      <c r="F432" s="7" t="s">
        <v>31</v>
      </c>
      <c r="G432" s="7" t="s">
        <v>602</v>
      </c>
      <c r="H432" s="7" t="s">
        <v>179</v>
      </c>
      <c r="I432" s="7" t="s">
        <v>180</v>
      </c>
      <c r="J432" s="7" t="s">
        <v>47</v>
      </c>
      <c r="K432" s="7" t="s">
        <v>30</v>
      </c>
      <c r="L432" s="13">
        <v>64</v>
      </c>
      <c r="M432" s="13">
        <v>64</v>
      </c>
      <c r="O432" s="24" t="str">
        <f>VLOOKUP(A432,'Item Master'!A:D,4,FALSE)</f>
        <v>BK</v>
      </c>
    </row>
    <row r="433" spans="1:15" hidden="1" x14ac:dyDescent="0.25">
      <c r="A433" s="3" t="s">
        <v>584</v>
      </c>
      <c r="B433" s="3" t="s">
        <v>585</v>
      </c>
      <c r="C433" s="7" t="s">
        <v>178</v>
      </c>
      <c r="D433" s="7" t="s">
        <v>603</v>
      </c>
      <c r="E433" s="7" t="s">
        <v>27</v>
      </c>
      <c r="F433" s="7" t="s">
        <v>31</v>
      </c>
      <c r="G433" s="7" t="s">
        <v>604</v>
      </c>
      <c r="H433" s="7" t="s">
        <v>179</v>
      </c>
      <c r="I433" s="7" t="s">
        <v>180</v>
      </c>
      <c r="J433" s="7" t="s">
        <v>47</v>
      </c>
      <c r="K433" s="7" t="s">
        <v>30</v>
      </c>
      <c r="L433" s="13">
        <v>64</v>
      </c>
      <c r="M433" s="13">
        <v>64</v>
      </c>
      <c r="O433" s="24" t="str">
        <f>VLOOKUP(A433,'Item Master'!A:D,4,FALSE)</f>
        <v>BK</v>
      </c>
    </row>
    <row r="434" spans="1:15" hidden="1" x14ac:dyDescent="0.25">
      <c r="A434" s="3" t="s">
        <v>584</v>
      </c>
      <c r="B434" s="3" t="s">
        <v>585</v>
      </c>
      <c r="C434" s="7" t="s">
        <v>178</v>
      </c>
      <c r="D434" s="7" t="s">
        <v>605</v>
      </c>
      <c r="E434" s="7" t="s">
        <v>27</v>
      </c>
      <c r="F434" s="7" t="s">
        <v>31</v>
      </c>
      <c r="G434" s="7" t="s">
        <v>606</v>
      </c>
      <c r="H434" s="7" t="s">
        <v>179</v>
      </c>
      <c r="I434" s="7" t="s">
        <v>180</v>
      </c>
      <c r="J434" s="7" t="s">
        <v>47</v>
      </c>
      <c r="K434" s="7" t="s">
        <v>30</v>
      </c>
      <c r="L434" s="13">
        <v>64</v>
      </c>
      <c r="M434" s="13">
        <v>64</v>
      </c>
      <c r="O434" s="24" t="str">
        <f>VLOOKUP(A434,'Item Master'!A:D,4,FALSE)</f>
        <v>BK</v>
      </c>
    </row>
    <row r="435" spans="1:15" hidden="1" x14ac:dyDescent="0.25">
      <c r="A435" s="3" t="s">
        <v>584</v>
      </c>
      <c r="B435" s="3" t="s">
        <v>585</v>
      </c>
      <c r="C435" s="7" t="s">
        <v>178</v>
      </c>
      <c r="D435" s="7" t="s">
        <v>607</v>
      </c>
      <c r="E435" s="7" t="s">
        <v>27</v>
      </c>
      <c r="F435" s="7" t="s">
        <v>31</v>
      </c>
      <c r="G435" s="7" t="s">
        <v>608</v>
      </c>
      <c r="H435" s="7" t="s">
        <v>179</v>
      </c>
      <c r="I435" s="7" t="s">
        <v>180</v>
      </c>
      <c r="J435" s="7" t="s">
        <v>47</v>
      </c>
      <c r="K435" s="7" t="s">
        <v>30</v>
      </c>
      <c r="L435" s="13">
        <v>64</v>
      </c>
      <c r="M435" s="13">
        <v>64</v>
      </c>
      <c r="O435" s="24" t="str">
        <f>VLOOKUP(A435,'Item Master'!A:D,4,FALSE)</f>
        <v>BK</v>
      </c>
    </row>
    <row r="436" spans="1:15" hidden="1" x14ac:dyDescent="0.25">
      <c r="A436" s="3" t="s">
        <v>584</v>
      </c>
      <c r="B436" s="3" t="s">
        <v>585</v>
      </c>
      <c r="C436" s="7" t="s">
        <v>178</v>
      </c>
      <c r="D436" s="7" t="s">
        <v>609</v>
      </c>
      <c r="E436" s="7" t="s">
        <v>27</v>
      </c>
      <c r="F436" s="7" t="s">
        <v>31</v>
      </c>
      <c r="G436" s="7" t="s">
        <v>610</v>
      </c>
      <c r="H436" s="7" t="s">
        <v>179</v>
      </c>
      <c r="I436" s="7" t="s">
        <v>180</v>
      </c>
      <c r="J436" s="7" t="s">
        <v>47</v>
      </c>
      <c r="K436" s="7" t="s">
        <v>30</v>
      </c>
      <c r="L436" s="13">
        <v>64</v>
      </c>
      <c r="M436" s="13">
        <v>64</v>
      </c>
      <c r="O436" s="24" t="str">
        <f>VLOOKUP(A436,'Item Master'!A:D,4,FALSE)</f>
        <v>BK</v>
      </c>
    </row>
    <row r="437" spans="1:15" hidden="1" x14ac:dyDescent="0.25">
      <c r="A437" s="3" t="s">
        <v>584</v>
      </c>
      <c r="B437" s="3" t="s">
        <v>585</v>
      </c>
      <c r="C437" s="7" t="s">
        <v>178</v>
      </c>
      <c r="D437" s="7" t="s">
        <v>611</v>
      </c>
      <c r="E437" s="7" t="s">
        <v>27</v>
      </c>
      <c r="F437" s="7" t="s">
        <v>31</v>
      </c>
      <c r="G437" s="7" t="s">
        <v>612</v>
      </c>
      <c r="H437" s="7" t="s">
        <v>179</v>
      </c>
      <c r="I437" s="7" t="s">
        <v>180</v>
      </c>
      <c r="J437" s="7" t="s">
        <v>47</v>
      </c>
      <c r="K437" s="7" t="s">
        <v>30</v>
      </c>
      <c r="L437" s="13">
        <v>64</v>
      </c>
      <c r="M437" s="13">
        <v>64</v>
      </c>
      <c r="O437" s="24" t="str">
        <f>VLOOKUP(A437,'Item Master'!A:D,4,FALSE)</f>
        <v>BK</v>
      </c>
    </row>
    <row r="438" spans="1:15" hidden="1" x14ac:dyDescent="0.25">
      <c r="A438" s="3" t="s">
        <v>584</v>
      </c>
      <c r="B438" s="3" t="s">
        <v>585</v>
      </c>
      <c r="C438" s="7" t="s">
        <v>178</v>
      </c>
      <c r="D438" s="7" t="s">
        <v>613</v>
      </c>
      <c r="E438" s="7" t="s">
        <v>27</v>
      </c>
      <c r="F438" s="7" t="s">
        <v>31</v>
      </c>
      <c r="G438" s="7" t="s">
        <v>614</v>
      </c>
      <c r="H438" s="7" t="s">
        <v>179</v>
      </c>
      <c r="I438" s="7" t="s">
        <v>180</v>
      </c>
      <c r="J438" s="7" t="s">
        <v>47</v>
      </c>
      <c r="K438" s="7" t="s">
        <v>30</v>
      </c>
      <c r="L438" s="13">
        <v>64</v>
      </c>
      <c r="M438" s="13">
        <v>64</v>
      </c>
      <c r="O438" s="24" t="str">
        <f>VLOOKUP(A438,'Item Master'!A:D,4,FALSE)</f>
        <v>BK</v>
      </c>
    </row>
    <row r="439" spans="1:15" hidden="1" x14ac:dyDescent="0.25">
      <c r="A439" s="3" t="s">
        <v>584</v>
      </c>
      <c r="B439" s="3" t="s">
        <v>585</v>
      </c>
      <c r="C439" s="7" t="s">
        <v>178</v>
      </c>
      <c r="D439" s="7" t="s">
        <v>615</v>
      </c>
      <c r="E439" s="7" t="s">
        <v>27</v>
      </c>
      <c r="F439" s="7" t="s">
        <v>31</v>
      </c>
      <c r="G439" s="7" t="s">
        <v>616</v>
      </c>
      <c r="H439" s="7" t="s">
        <v>179</v>
      </c>
      <c r="I439" s="7" t="s">
        <v>180</v>
      </c>
      <c r="J439" s="7" t="s">
        <v>47</v>
      </c>
      <c r="K439" s="7" t="s">
        <v>30</v>
      </c>
      <c r="L439" s="13">
        <v>64</v>
      </c>
      <c r="M439" s="13">
        <v>64</v>
      </c>
      <c r="O439" s="24" t="str">
        <f>VLOOKUP(A439,'Item Master'!A:D,4,FALSE)</f>
        <v>BK</v>
      </c>
    </row>
    <row r="440" spans="1:15" hidden="1" x14ac:dyDescent="0.25">
      <c r="A440" s="3" t="s">
        <v>584</v>
      </c>
      <c r="B440" s="3" t="s">
        <v>585</v>
      </c>
      <c r="C440" s="7" t="s">
        <v>178</v>
      </c>
      <c r="D440" s="7" t="s">
        <v>617</v>
      </c>
      <c r="E440" s="7" t="s">
        <v>27</v>
      </c>
      <c r="F440" s="7" t="s">
        <v>31</v>
      </c>
      <c r="G440" s="7" t="s">
        <v>618</v>
      </c>
      <c r="H440" s="7" t="s">
        <v>179</v>
      </c>
      <c r="I440" s="7" t="s">
        <v>180</v>
      </c>
      <c r="J440" s="7" t="s">
        <v>47</v>
      </c>
      <c r="K440" s="7" t="s">
        <v>30</v>
      </c>
      <c r="L440" s="13">
        <v>64</v>
      </c>
      <c r="M440" s="13">
        <v>64</v>
      </c>
      <c r="O440" s="24" t="str">
        <f>VLOOKUP(A440,'Item Master'!A:D,4,FALSE)</f>
        <v>BK</v>
      </c>
    </row>
    <row r="441" spans="1:15" hidden="1" x14ac:dyDescent="0.25">
      <c r="A441" s="3" t="s">
        <v>584</v>
      </c>
      <c r="B441" s="3" t="s">
        <v>585</v>
      </c>
      <c r="C441" s="7" t="s">
        <v>178</v>
      </c>
      <c r="D441" s="7" t="s">
        <v>619</v>
      </c>
      <c r="E441" s="7" t="s">
        <v>27</v>
      </c>
      <c r="F441" s="7" t="s">
        <v>31</v>
      </c>
      <c r="G441" s="7" t="s">
        <v>620</v>
      </c>
      <c r="H441" s="7" t="s">
        <v>179</v>
      </c>
      <c r="I441" s="7" t="s">
        <v>180</v>
      </c>
      <c r="J441" s="7" t="s">
        <v>47</v>
      </c>
      <c r="K441" s="7" t="s">
        <v>30</v>
      </c>
      <c r="L441" s="13">
        <v>48</v>
      </c>
      <c r="M441" s="13">
        <v>48</v>
      </c>
      <c r="O441" s="24" t="str">
        <f>VLOOKUP(A441,'Item Master'!A:D,4,FALSE)</f>
        <v>BK</v>
      </c>
    </row>
    <row r="442" spans="1:15" hidden="1" x14ac:dyDescent="0.25">
      <c r="A442" s="3" t="s">
        <v>584</v>
      </c>
      <c r="B442" s="3" t="s">
        <v>585</v>
      </c>
      <c r="C442" s="7" t="s">
        <v>178</v>
      </c>
      <c r="D442" s="7" t="s">
        <v>621</v>
      </c>
      <c r="E442" s="7" t="s">
        <v>27</v>
      </c>
      <c r="F442" s="7" t="s">
        <v>31</v>
      </c>
      <c r="G442" s="7" t="s">
        <v>622</v>
      </c>
      <c r="H442" s="7" t="s">
        <v>179</v>
      </c>
      <c r="I442" s="7" t="s">
        <v>180</v>
      </c>
      <c r="J442" s="7" t="s">
        <v>47</v>
      </c>
      <c r="K442" s="7" t="s">
        <v>30</v>
      </c>
      <c r="L442" s="13">
        <v>64</v>
      </c>
      <c r="M442" s="13">
        <v>64</v>
      </c>
      <c r="O442" s="24" t="str">
        <f>VLOOKUP(A442,'Item Master'!A:D,4,FALSE)</f>
        <v>BK</v>
      </c>
    </row>
    <row r="443" spans="1:15" hidden="1" x14ac:dyDescent="0.25">
      <c r="A443" s="3" t="s">
        <v>584</v>
      </c>
      <c r="B443" s="3" t="s">
        <v>585</v>
      </c>
      <c r="C443" s="7" t="s">
        <v>178</v>
      </c>
      <c r="D443" s="7" t="s">
        <v>623</v>
      </c>
      <c r="E443" s="7" t="s">
        <v>27</v>
      </c>
      <c r="F443" s="7" t="s">
        <v>31</v>
      </c>
      <c r="G443" s="7" t="s">
        <v>624</v>
      </c>
      <c r="H443" s="7" t="s">
        <v>179</v>
      </c>
      <c r="I443" s="7" t="s">
        <v>180</v>
      </c>
      <c r="J443" s="7" t="s">
        <v>47</v>
      </c>
      <c r="K443" s="7" t="s">
        <v>30</v>
      </c>
      <c r="L443" s="13">
        <v>64</v>
      </c>
      <c r="M443" s="13">
        <v>64</v>
      </c>
      <c r="O443" s="24" t="str">
        <f>VLOOKUP(A443,'Item Master'!A:D,4,FALSE)</f>
        <v>BK</v>
      </c>
    </row>
    <row r="444" spans="1:15" hidden="1" x14ac:dyDescent="0.25">
      <c r="A444" s="3" t="s">
        <v>584</v>
      </c>
      <c r="B444" s="3" t="s">
        <v>585</v>
      </c>
      <c r="C444" s="7" t="s">
        <v>178</v>
      </c>
      <c r="D444" s="7" t="s">
        <v>625</v>
      </c>
      <c r="E444" s="7" t="s">
        <v>27</v>
      </c>
      <c r="F444" s="7" t="s">
        <v>31</v>
      </c>
      <c r="G444" s="7" t="s">
        <v>626</v>
      </c>
      <c r="H444" s="7" t="s">
        <v>179</v>
      </c>
      <c r="I444" s="7" t="s">
        <v>180</v>
      </c>
      <c r="J444" s="7" t="s">
        <v>47</v>
      </c>
      <c r="K444" s="7" t="s">
        <v>30</v>
      </c>
      <c r="L444" s="13">
        <v>64</v>
      </c>
      <c r="M444" s="13">
        <v>64</v>
      </c>
      <c r="O444" s="24" t="str">
        <f>VLOOKUP(A444,'Item Master'!A:D,4,FALSE)</f>
        <v>BK</v>
      </c>
    </row>
    <row r="445" spans="1:15" hidden="1" x14ac:dyDescent="0.25">
      <c r="A445" s="3" t="s">
        <v>584</v>
      </c>
      <c r="B445" s="3" t="s">
        <v>585</v>
      </c>
      <c r="C445" s="7" t="s">
        <v>178</v>
      </c>
      <c r="D445" s="7" t="s">
        <v>627</v>
      </c>
      <c r="E445" s="7" t="s">
        <v>27</v>
      </c>
      <c r="F445" s="7" t="s">
        <v>31</v>
      </c>
      <c r="G445" s="7" t="s">
        <v>628</v>
      </c>
      <c r="H445" s="7" t="s">
        <v>179</v>
      </c>
      <c r="I445" s="7" t="s">
        <v>180</v>
      </c>
      <c r="J445" s="7" t="s">
        <v>47</v>
      </c>
      <c r="K445" s="7" t="s">
        <v>30</v>
      </c>
      <c r="L445" s="13">
        <v>48</v>
      </c>
      <c r="M445" s="13">
        <v>48</v>
      </c>
      <c r="O445" s="24" t="str">
        <f>VLOOKUP(A445,'Item Master'!A:D,4,FALSE)</f>
        <v>BK</v>
      </c>
    </row>
    <row r="446" spans="1:15" hidden="1" x14ac:dyDescent="0.25">
      <c r="A446" s="3" t="s">
        <v>584</v>
      </c>
      <c r="B446" s="3" t="s">
        <v>585</v>
      </c>
      <c r="C446" s="7" t="s">
        <v>178</v>
      </c>
      <c r="D446" s="7" t="s">
        <v>629</v>
      </c>
      <c r="E446" s="7" t="s">
        <v>27</v>
      </c>
      <c r="F446" s="7" t="s">
        <v>31</v>
      </c>
      <c r="G446" s="7" t="s">
        <v>630</v>
      </c>
      <c r="H446" s="7" t="s">
        <v>179</v>
      </c>
      <c r="I446" s="7" t="s">
        <v>180</v>
      </c>
      <c r="J446" s="7" t="s">
        <v>47</v>
      </c>
      <c r="K446" s="7" t="s">
        <v>30</v>
      </c>
      <c r="L446" s="13">
        <v>64</v>
      </c>
      <c r="M446" s="13">
        <v>64</v>
      </c>
      <c r="O446" s="24" t="str">
        <f>VLOOKUP(A446,'Item Master'!A:D,4,FALSE)</f>
        <v>BK</v>
      </c>
    </row>
    <row r="447" spans="1:15" hidden="1" x14ac:dyDescent="0.25">
      <c r="A447" s="3" t="s">
        <v>584</v>
      </c>
      <c r="B447" s="3" t="s">
        <v>585</v>
      </c>
      <c r="C447" s="7" t="s">
        <v>178</v>
      </c>
      <c r="D447" s="7" t="s">
        <v>631</v>
      </c>
      <c r="E447" s="7" t="s">
        <v>27</v>
      </c>
      <c r="F447" s="7" t="s">
        <v>31</v>
      </c>
      <c r="G447" s="7" t="s">
        <v>632</v>
      </c>
      <c r="H447" s="7" t="s">
        <v>179</v>
      </c>
      <c r="I447" s="7" t="s">
        <v>180</v>
      </c>
      <c r="J447" s="7" t="s">
        <v>47</v>
      </c>
      <c r="K447" s="7" t="s">
        <v>30</v>
      </c>
      <c r="L447" s="13">
        <v>64</v>
      </c>
      <c r="M447" s="13">
        <v>64</v>
      </c>
      <c r="O447" s="24" t="str">
        <f>VLOOKUP(A447,'Item Master'!A:D,4,FALSE)</f>
        <v>BK</v>
      </c>
    </row>
    <row r="448" spans="1:15" hidden="1" x14ac:dyDescent="0.25">
      <c r="A448" s="3" t="s">
        <v>584</v>
      </c>
      <c r="B448" s="3" t="s">
        <v>585</v>
      </c>
      <c r="C448" s="7" t="s">
        <v>178</v>
      </c>
      <c r="D448" s="7" t="s">
        <v>633</v>
      </c>
      <c r="E448" s="7" t="s">
        <v>27</v>
      </c>
      <c r="F448" s="7" t="s">
        <v>31</v>
      </c>
      <c r="G448" s="7" t="s">
        <v>634</v>
      </c>
      <c r="H448" s="7" t="s">
        <v>179</v>
      </c>
      <c r="I448" s="7" t="s">
        <v>180</v>
      </c>
      <c r="J448" s="7" t="s">
        <v>47</v>
      </c>
      <c r="K448" s="7" t="s">
        <v>30</v>
      </c>
      <c r="L448" s="13">
        <v>64</v>
      </c>
      <c r="M448" s="13">
        <v>64</v>
      </c>
      <c r="O448" s="24" t="str">
        <f>VLOOKUP(A448,'Item Master'!A:D,4,FALSE)</f>
        <v>BK</v>
      </c>
    </row>
    <row r="449" spans="1:15" hidden="1" x14ac:dyDescent="0.25">
      <c r="A449" s="3" t="s">
        <v>584</v>
      </c>
      <c r="B449" s="3" t="s">
        <v>585</v>
      </c>
      <c r="C449" s="7" t="s">
        <v>178</v>
      </c>
      <c r="D449" s="7" t="s">
        <v>635</v>
      </c>
      <c r="E449" s="7" t="s">
        <v>27</v>
      </c>
      <c r="F449" s="7" t="s">
        <v>31</v>
      </c>
      <c r="G449" s="7" t="s">
        <v>636</v>
      </c>
      <c r="H449" s="7" t="s">
        <v>179</v>
      </c>
      <c r="I449" s="7" t="s">
        <v>180</v>
      </c>
      <c r="J449" s="7" t="s">
        <v>47</v>
      </c>
      <c r="K449" s="7" t="s">
        <v>30</v>
      </c>
      <c r="L449" s="13">
        <v>48</v>
      </c>
      <c r="M449" s="13">
        <v>48</v>
      </c>
      <c r="O449" s="24" t="str">
        <f>VLOOKUP(A449,'Item Master'!A:D,4,FALSE)</f>
        <v>BK</v>
      </c>
    </row>
    <row r="450" spans="1:15" hidden="1" x14ac:dyDescent="0.25">
      <c r="A450" s="3" t="s">
        <v>584</v>
      </c>
      <c r="B450" s="3" t="s">
        <v>585</v>
      </c>
      <c r="C450" s="7" t="s">
        <v>178</v>
      </c>
      <c r="D450" s="7" t="s">
        <v>637</v>
      </c>
      <c r="E450" s="7" t="s">
        <v>27</v>
      </c>
      <c r="F450" s="7" t="s">
        <v>31</v>
      </c>
      <c r="G450" s="7" t="s">
        <v>638</v>
      </c>
      <c r="H450" s="7" t="s">
        <v>179</v>
      </c>
      <c r="I450" s="7" t="s">
        <v>180</v>
      </c>
      <c r="J450" s="7" t="s">
        <v>47</v>
      </c>
      <c r="K450" s="7" t="s">
        <v>30</v>
      </c>
      <c r="L450" s="13">
        <v>48</v>
      </c>
      <c r="M450" s="13">
        <v>48</v>
      </c>
      <c r="O450" s="24" t="str">
        <f>VLOOKUP(A450,'Item Master'!A:D,4,FALSE)</f>
        <v>BK</v>
      </c>
    </row>
    <row r="451" spans="1:15" hidden="1" x14ac:dyDescent="0.25">
      <c r="A451" s="3" t="s">
        <v>584</v>
      </c>
      <c r="B451" s="3" t="s">
        <v>585</v>
      </c>
      <c r="C451" s="7" t="s">
        <v>178</v>
      </c>
      <c r="D451" s="7" t="s">
        <v>639</v>
      </c>
      <c r="E451" s="7" t="s">
        <v>27</v>
      </c>
      <c r="F451" s="7" t="s">
        <v>31</v>
      </c>
      <c r="G451" s="7" t="s">
        <v>640</v>
      </c>
      <c r="H451" s="7" t="s">
        <v>179</v>
      </c>
      <c r="I451" s="7" t="s">
        <v>180</v>
      </c>
      <c r="J451" s="7" t="s">
        <v>47</v>
      </c>
      <c r="K451" s="7" t="s">
        <v>30</v>
      </c>
      <c r="L451" s="13">
        <v>64</v>
      </c>
      <c r="M451" s="13">
        <v>64</v>
      </c>
      <c r="O451" s="24" t="str">
        <f>VLOOKUP(A451,'Item Master'!A:D,4,FALSE)</f>
        <v>BK</v>
      </c>
    </row>
    <row r="452" spans="1:15" hidden="1" x14ac:dyDescent="0.25">
      <c r="A452" s="3" t="s">
        <v>584</v>
      </c>
      <c r="B452" s="3" t="s">
        <v>585</v>
      </c>
      <c r="C452" s="7" t="s">
        <v>178</v>
      </c>
      <c r="D452" s="7" t="s">
        <v>641</v>
      </c>
      <c r="E452" s="7" t="s">
        <v>27</v>
      </c>
      <c r="F452" s="7" t="s">
        <v>31</v>
      </c>
      <c r="G452" s="7" t="s">
        <v>642</v>
      </c>
      <c r="H452" s="7" t="s">
        <v>179</v>
      </c>
      <c r="I452" s="7" t="s">
        <v>180</v>
      </c>
      <c r="J452" s="7" t="s">
        <v>47</v>
      </c>
      <c r="K452" s="7" t="s">
        <v>30</v>
      </c>
      <c r="L452" s="13">
        <v>64</v>
      </c>
      <c r="M452" s="13">
        <v>64</v>
      </c>
      <c r="O452" s="24" t="str">
        <f>VLOOKUP(A452,'Item Master'!A:D,4,FALSE)</f>
        <v>BK</v>
      </c>
    </row>
    <row r="453" spans="1:15" hidden="1" x14ac:dyDescent="0.25">
      <c r="A453" s="3" t="s">
        <v>584</v>
      </c>
      <c r="B453" s="3" t="s">
        <v>585</v>
      </c>
      <c r="C453" s="7" t="s">
        <v>178</v>
      </c>
      <c r="D453" s="7" t="s">
        <v>643</v>
      </c>
      <c r="E453" s="7" t="s">
        <v>27</v>
      </c>
      <c r="F453" s="7" t="s">
        <v>31</v>
      </c>
      <c r="G453" s="7" t="s">
        <v>644</v>
      </c>
      <c r="H453" s="7" t="s">
        <v>179</v>
      </c>
      <c r="I453" s="7" t="s">
        <v>180</v>
      </c>
      <c r="J453" s="7" t="s">
        <v>47</v>
      </c>
      <c r="K453" s="7" t="s">
        <v>30</v>
      </c>
      <c r="L453" s="13">
        <v>64</v>
      </c>
      <c r="M453" s="13">
        <v>64</v>
      </c>
      <c r="O453" s="24" t="str">
        <f>VLOOKUP(A453,'Item Master'!A:D,4,FALSE)</f>
        <v>BK</v>
      </c>
    </row>
    <row r="454" spans="1:15" hidden="1" x14ac:dyDescent="0.25">
      <c r="A454" s="3" t="s">
        <v>584</v>
      </c>
      <c r="B454" s="3" t="s">
        <v>585</v>
      </c>
      <c r="C454" s="7" t="s">
        <v>178</v>
      </c>
      <c r="D454" s="7" t="s">
        <v>645</v>
      </c>
      <c r="E454" s="7" t="s">
        <v>27</v>
      </c>
      <c r="F454" s="7" t="s">
        <v>31</v>
      </c>
      <c r="G454" s="7" t="s">
        <v>646</v>
      </c>
      <c r="H454" s="7" t="s">
        <v>179</v>
      </c>
      <c r="I454" s="7" t="s">
        <v>180</v>
      </c>
      <c r="J454" s="7" t="s">
        <v>47</v>
      </c>
      <c r="K454" s="7" t="s">
        <v>30</v>
      </c>
      <c r="L454" s="13">
        <v>64</v>
      </c>
      <c r="M454" s="13">
        <v>64</v>
      </c>
      <c r="O454" s="24" t="str">
        <f>VLOOKUP(A454,'Item Master'!A:D,4,FALSE)</f>
        <v>BK</v>
      </c>
    </row>
    <row r="455" spans="1:15" hidden="1" x14ac:dyDescent="0.25">
      <c r="A455" s="3" t="s">
        <v>584</v>
      </c>
      <c r="B455" s="3" t="s">
        <v>585</v>
      </c>
      <c r="C455" s="7" t="s">
        <v>178</v>
      </c>
      <c r="D455" s="7" t="s">
        <v>647</v>
      </c>
      <c r="E455" s="7" t="s">
        <v>27</v>
      </c>
      <c r="F455" s="7" t="s">
        <v>31</v>
      </c>
      <c r="G455" s="7" t="s">
        <v>648</v>
      </c>
      <c r="H455" s="7" t="s">
        <v>179</v>
      </c>
      <c r="I455" s="7" t="s">
        <v>180</v>
      </c>
      <c r="J455" s="7" t="s">
        <v>47</v>
      </c>
      <c r="K455" s="7" t="s">
        <v>30</v>
      </c>
      <c r="L455" s="13">
        <v>64</v>
      </c>
      <c r="M455" s="13">
        <v>64</v>
      </c>
      <c r="O455" s="24" t="str">
        <f>VLOOKUP(A455,'Item Master'!A:D,4,FALSE)</f>
        <v>BK</v>
      </c>
    </row>
    <row r="456" spans="1:15" hidden="1" x14ac:dyDescent="0.25">
      <c r="A456" s="3" t="s">
        <v>584</v>
      </c>
      <c r="B456" s="3" t="s">
        <v>585</v>
      </c>
      <c r="C456" s="7" t="s">
        <v>178</v>
      </c>
      <c r="D456" s="7" t="s">
        <v>649</v>
      </c>
      <c r="E456" s="7" t="s">
        <v>27</v>
      </c>
      <c r="F456" s="7" t="s">
        <v>31</v>
      </c>
      <c r="G456" s="7" t="s">
        <v>650</v>
      </c>
      <c r="H456" s="7" t="s">
        <v>179</v>
      </c>
      <c r="I456" s="7" t="s">
        <v>180</v>
      </c>
      <c r="J456" s="7" t="s">
        <v>47</v>
      </c>
      <c r="K456" s="7" t="s">
        <v>30</v>
      </c>
      <c r="L456" s="13">
        <v>64</v>
      </c>
      <c r="M456" s="13">
        <v>64</v>
      </c>
      <c r="O456" s="24" t="str">
        <f>VLOOKUP(A456,'Item Master'!A:D,4,FALSE)</f>
        <v>BK</v>
      </c>
    </row>
    <row r="457" spans="1:15" hidden="1" x14ac:dyDescent="0.25">
      <c r="A457" s="3" t="s">
        <v>584</v>
      </c>
      <c r="B457" s="3" t="s">
        <v>585</v>
      </c>
      <c r="C457" s="7" t="s">
        <v>178</v>
      </c>
      <c r="D457" s="7" t="s">
        <v>651</v>
      </c>
      <c r="E457" s="7" t="s">
        <v>27</v>
      </c>
      <c r="F457" s="7" t="s">
        <v>31</v>
      </c>
      <c r="G457" s="7" t="s">
        <v>652</v>
      </c>
      <c r="H457" s="7" t="s">
        <v>179</v>
      </c>
      <c r="I457" s="7" t="s">
        <v>180</v>
      </c>
      <c r="J457" s="7" t="s">
        <v>47</v>
      </c>
      <c r="K457" s="7" t="s">
        <v>30</v>
      </c>
      <c r="L457" s="13">
        <v>48</v>
      </c>
      <c r="M457" s="13">
        <v>48</v>
      </c>
      <c r="O457" s="24" t="str">
        <f>VLOOKUP(A457,'Item Master'!A:D,4,FALSE)</f>
        <v>BK</v>
      </c>
    </row>
    <row r="458" spans="1:15" hidden="1" x14ac:dyDescent="0.25">
      <c r="A458" s="3" t="s">
        <v>584</v>
      </c>
      <c r="B458" s="3" t="s">
        <v>585</v>
      </c>
      <c r="C458" s="7" t="s">
        <v>178</v>
      </c>
      <c r="D458" s="7" t="s">
        <v>653</v>
      </c>
      <c r="E458" s="7" t="s">
        <v>27</v>
      </c>
      <c r="F458" s="7" t="s">
        <v>31</v>
      </c>
      <c r="G458" s="7" t="s">
        <v>654</v>
      </c>
      <c r="H458" s="7" t="s">
        <v>179</v>
      </c>
      <c r="I458" s="7" t="s">
        <v>180</v>
      </c>
      <c r="J458" s="7" t="s">
        <v>47</v>
      </c>
      <c r="K458" s="7" t="s">
        <v>30</v>
      </c>
      <c r="L458" s="13">
        <v>48</v>
      </c>
      <c r="M458" s="13">
        <v>48</v>
      </c>
      <c r="O458" s="24" t="str">
        <f>VLOOKUP(A458,'Item Master'!A:D,4,FALSE)</f>
        <v>BK</v>
      </c>
    </row>
    <row r="459" spans="1:15" hidden="1" x14ac:dyDescent="0.25">
      <c r="A459" s="3" t="s">
        <v>584</v>
      </c>
      <c r="B459" s="3" t="s">
        <v>585</v>
      </c>
      <c r="C459" s="7" t="s">
        <v>178</v>
      </c>
      <c r="D459" s="7" t="s">
        <v>655</v>
      </c>
      <c r="E459" s="7" t="s">
        <v>27</v>
      </c>
      <c r="F459" s="7" t="s">
        <v>31</v>
      </c>
      <c r="G459" s="7" t="s">
        <v>656</v>
      </c>
      <c r="H459" s="7" t="s">
        <v>179</v>
      </c>
      <c r="I459" s="7" t="s">
        <v>180</v>
      </c>
      <c r="J459" s="7" t="s">
        <v>47</v>
      </c>
      <c r="K459" s="7" t="s">
        <v>30</v>
      </c>
      <c r="L459" s="13">
        <v>48</v>
      </c>
      <c r="M459" s="13">
        <v>48</v>
      </c>
      <c r="O459" s="24" t="str">
        <f>VLOOKUP(A459,'Item Master'!A:D,4,FALSE)</f>
        <v>BK</v>
      </c>
    </row>
    <row r="460" spans="1:15" hidden="1" x14ac:dyDescent="0.25">
      <c r="A460" s="3" t="s">
        <v>584</v>
      </c>
      <c r="B460" s="3" t="s">
        <v>585</v>
      </c>
      <c r="C460" s="7" t="s">
        <v>178</v>
      </c>
      <c r="D460" s="7" t="s">
        <v>657</v>
      </c>
      <c r="E460" s="7" t="s">
        <v>27</v>
      </c>
      <c r="F460" s="7" t="s">
        <v>31</v>
      </c>
      <c r="G460" s="7" t="s">
        <v>658</v>
      </c>
      <c r="H460" s="7" t="s">
        <v>179</v>
      </c>
      <c r="I460" s="7" t="s">
        <v>180</v>
      </c>
      <c r="J460" s="7" t="s">
        <v>47</v>
      </c>
      <c r="K460" s="7" t="s">
        <v>30</v>
      </c>
      <c r="L460" s="13">
        <v>64</v>
      </c>
      <c r="M460" s="13">
        <v>64</v>
      </c>
      <c r="O460" s="24" t="str">
        <f>VLOOKUP(A460,'Item Master'!A:D,4,FALSE)</f>
        <v>BK</v>
      </c>
    </row>
    <row r="461" spans="1:15" hidden="1" x14ac:dyDescent="0.25">
      <c r="A461" s="3" t="s">
        <v>584</v>
      </c>
      <c r="B461" s="3" t="s">
        <v>585</v>
      </c>
      <c r="C461" s="7" t="s">
        <v>178</v>
      </c>
      <c r="D461" s="7" t="s">
        <v>659</v>
      </c>
      <c r="E461" s="7" t="s">
        <v>27</v>
      </c>
      <c r="F461" s="7" t="s">
        <v>31</v>
      </c>
      <c r="G461" s="7" t="s">
        <v>660</v>
      </c>
      <c r="H461" s="7" t="s">
        <v>179</v>
      </c>
      <c r="I461" s="7" t="s">
        <v>180</v>
      </c>
      <c r="J461" s="7" t="s">
        <v>47</v>
      </c>
      <c r="K461" s="7" t="s">
        <v>30</v>
      </c>
      <c r="L461" s="13">
        <v>64</v>
      </c>
      <c r="M461" s="13">
        <v>64</v>
      </c>
      <c r="O461" s="24" t="str">
        <f>VLOOKUP(A461,'Item Master'!A:D,4,FALSE)</f>
        <v>BK</v>
      </c>
    </row>
    <row r="462" spans="1:15" hidden="1" x14ac:dyDescent="0.25">
      <c r="A462" s="3" t="s">
        <v>584</v>
      </c>
      <c r="B462" s="3" t="s">
        <v>585</v>
      </c>
      <c r="C462" s="7" t="s">
        <v>178</v>
      </c>
      <c r="D462" s="7" t="s">
        <v>191</v>
      </c>
      <c r="E462" s="7" t="s">
        <v>27</v>
      </c>
      <c r="F462" s="7" t="s">
        <v>31</v>
      </c>
      <c r="G462" s="7" t="s">
        <v>192</v>
      </c>
      <c r="H462" s="7" t="s">
        <v>179</v>
      </c>
      <c r="I462" s="7" t="s">
        <v>180</v>
      </c>
      <c r="J462" s="7" t="s">
        <v>47</v>
      </c>
      <c r="K462" s="7" t="s">
        <v>30</v>
      </c>
      <c r="L462" s="13">
        <v>8</v>
      </c>
      <c r="M462" s="13">
        <v>8</v>
      </c>
      <c r="O462" s="24" t="str">
        <f>VLOOKUP(A462,'Item Master'!A:D,4,FALSE)</f>
        <v>BK</v>
      </c>
    </row>
    <row r="463" spans="1:15" hidden="1" x14ac:dyDescent="0.25">
      <c r="A463" s="3" t="s">
        <v>584</v>
      </c>
      <c r="B463" s="3" t="s">
        <v>585</v>
      </c>
      <c r="C463" s="7" t="s">
        <v>178</v>
      </c>
      <c r="D463" s="7" t="s">
        <v>661</v>
      </c>
      <c r="E463" s="7" t="s">
        <v>27</v>
      </c>
      <c r="F463" s="7" t="s">
        <v>31</v>
      </c>
      <c r="G463" s="7" t="s">
        <v>662</v>
      </c>
      <c r="H463" s="7" t="s">
        <v>179</v>
      </c>
      <c r="I463" s="7" t="s">
        <v>180</v>
      </c>
      <c r="J463" s="7" t="s">
        <v>47</v>
      </c>
      <c r="K463" s="7" t="s">
        <v>30</v>
      </c>
      <c r="L463" s="13">
        <v>12</v>
      </c>
      <c r="M463" s="13">
        <v>12</v>
      </c>
      <c r="O463" s="24" t="str">
        <f>VLOOKUP(A463,'Item Master'!A:D,4,FALSE)</f>
        <v>BK</v>
      </c>
    </row>
    <row r="464" spans="1:15" hidden="1" x14ac:dyDescent="0.25">
      <c r="A464" s="3" t="s">
        <v>584</v>
      </c>
      <c r="B464" s="3" t="s">
        <v>585</v>
      </c>
      <c r="C464" s="7" t="s">
        <v>178</v>
      </c>
      <c r="D464" s="7" t="s">
        <v>663</v>
      </c>
      <c r="E464" s="7" t="s">
        <v>27</v>
      </c>
      <c r="F464" s="7" t="s">
        <v>31</v>
      </c>
      <c r="G464" s="7" t="s">
        <v>664</v>
      </c>
      <c r="H464" s="7" t="s">
        <v>179</v>
      </c>
      <c r="I464" s="7" t="s">
        <v>180</v>
      </c>
      <c r="J464" s="7" t="s">
        <v>47</v>
      </c>
      <c r="K464" s="7" t="s">
        <v>30</v>
      </c>
      <c r="L464" s="13">
        <v>64</v>
      </c>
      <c r="M464" s="13">
        <v>64</v>
      </c>
      <c r="O464" s="24" t="str">
        <f>VLOOKUP(A464,'Item Master'!A:D,4,FALSE)</f>
        <v>BK</v>
      </c>
    </row>
    <row r="465" spans="1:15" hidden="1" x14ac:dyDescent="0.25">
      <c r="A465" s="3" t="s">
        <v>584</v>
      </c>
      <c r="B465" s="3" t="s">
        <v>585</v>
      </c>
      <c r="C465" s="7" t="s">
        <v>178</v>
      </c>
      <c r="D465" s="7" t="s">
        <v>665</v>
      </c>
      <c r="E465" s="7" t="s">
        <v>27</v>
      </c>
      <c r="F465" s="7" t="s">
        <v>31</v>
      </c>
      <c r="G465" s="7" t="s">
        <v>666</v>
      </c>
      <c r="H465" s="7" t="s">
        <v>179</v>
      </c>
      <c r="I465" s="7" t="s">
        <v>180</v>
      </c>
      <c r="J465" s="7" t="s">
        <v>47</v>
      </c>
      <c r="K465" s="7" t="s">
        <v>30</v>
      </c>
      <c r="L465" s="13">
        <v>64</v>
      </c>
      <c r="M465" s="13">
        <v>64</v>
      </c>
      <c r="O465" s="24" t="str">
        <f>VLOOKUP(A465,'Item Master'!A:D,4,FALSE)</f>
        <v>BK</v>
      </c>
    </row>
    <row r="466" spans="1:15" hidden="1" x14ac:dyDescent="0.25">
      <c r="A466" s="3" t="s">
        <v>584</v>
      </c>
      <c r="B466" s="3" t="s">
        <v>585</v>
      </c>
      <c r="C466" s="7" t="s">
        <v>178</v>
      </c>
      <c r="D466" s="7" t="s">
        <v>496</v>
      </c>
      <c r="E466" s="7" t="s">
        <v>27</v>
      </c>
      <c r="F466" s="7" t="s">
        <v>31</v>
      </c>
      <c r="G466" s="7" t="s">
        <v>497</v>
      </c>
      <c r="H466" s="7" t="s">
        <v>179</v>
      </c>
      <c r="I466" s="7" t="s">
        <v>180</v>
      </c>
      <c r="J466" s="7" t="s">
        <v>47</v>
      </c>
      <c r="K466" s="7" t="s">
        <v>30</v>
      </c>
      <c r="L466" s="13">
        <v>24</v>
      </c>
      <c r="M466" s="13">
        <v>24</v>
      </c>
      <c r="O466" s="24" t="str">
        <f>VLOOKUP(A466,'Item Master'!A:D,4,FALSE)</f>
        <v>BK</v>
      </c>
    </row>
    <row r="467" spans="1:15" hidden="1" x14ac:dyDescent="0.25">
      <c r="A467" s="3" t="s">
        <v>584</v>
      </c>
      <c r="B467" s="3" t="s">
        <v>585</v>
      </c>
      <c r="C467" s="7" t="s">
        <v>178</v>
      </c>
      <c r="D467" s="7" t="s">
        <v>498</v>
      </c>
      <c r="E467" s="7" t="s">
        <v>27</v>
      </c>
      <c r="F467" s="7" t="s">
        <v>31</v>
      </c>
      <c r="G467" s="7" t="s">
        <v>499</v>
      </c>
      <c r="H467" s="7" t="s">
        <v>179</v>
      </c>
      <c r="I467" s="7" t="s">
        <v>180</v>
      </c>
      <c r="J467" s="7" t="s">
        <v>47</v>
      </c>
      <c r="K467" s="7" t="s">
        <v>30</v>
      </c>
      <c r="L467" s="13">
        <v>24</v>
      </c>
      <c r="M467" s="13">
        <v>24</v>
      </c>
      <c r="O467" s="24" t="str">
        <f>VLOOKUP(A467,'Item Master'!A:D,4,FALSE)</f>
        <v>BK</v>
      </c>
    </row>
    <row r="468" spans="1:15" hidden="1" x14ac:dyDescent="0.25">
      <c r="A468" s="3" t="s">
        <v>584</v>
      </c>
      <c r="B468" s="3" t="s">
        <v>585</v>
      </c>
      <c r="C468" s="7" t="s">
        <v>178</v>
      </c>
      <c r="D468" s="7" t="s">
        <v>500</v>
      </c>
      <c r="E468" s="7" t="s">
        <v>27</v>
      </c>
      <c r="F468" s="7" t="s">
        <v>31</v>
      </c>
      <c r="G468" s="7" t="s">
        <v>501</v>
      </c>
      <c r="H468" s="7" t="s">
        <v>179</v>
      </c>
      <c r="I468" s="7" t="s">
        <v>180</v>
      </c>
      <c r="J468" s="7" t="s">
        <v>47</v>
      </c>
      <c r="K468" s="7" t="s">
        <v>30</v>
      </c>
      <c r="L468" s="13">
        <v>24</v>
      </c>
      <c r="M468" s="13">
        <v>24</v>
      </c>
      <c r="O468" s="24" t="str">
        <f>VLOOKUP(A468,'Item Master'!A:D,4,FALSE)</f>
        <v>BK</v>
      </c>
    </row>
    <row r="469" spans="1:15" hidden="1" x14ac:dyDescent="0.25">
      <c r="A469" s="3" t="s">
        <v>584</v>
      </c>
      <c r="B469" s="3" t="s">
        <v>585</v>
      </c>
      <c r="C469" s="7" t="s">
        <v>178</v>
      </c>
      <c r="D469" s="7" t="s">
        <v>502</v>
      </c>
      <c r="E469" s="7" t="s">
        <v>27</v>
      </c>
      <c r="F469" s="7" t="s">
        <v>31</v>
      </c>
      <c r="G469" s="7" t="s">
        <v>503</v>
      </c>
      <c r="H469" s="7" t="s">
        <v>179</v>
      </c>
      <c r="I469" s="7" t="s">
        <v>180</v>
      </c>
      <c r="J469" s="7" t="s">
        <v>47</v>
      </c>
      <c r="K469" s="7" t="s">
        <v>30</v>
      </c>
      <c r="L469" s="13">
        <v>24</v>
      </c>
      <c r="M469" s="13">
        <v>24</v>
      </c>
      <c r="O469" s="24" t="str">
        <f>VLOOKUP(A469,'Item Master'!A:D,4,FALSE)</f>
        <v>BK</v>
      </c>
    </row>
    <row r="470" spans="1:15" hidden="1" x14ac:dyDescent="0.25">
      <c r="A470" s="3" t="s">
        <v>584</v>
      </c>
      <c r="B470" s="3" t="s">
        <v>585</v>
      </c>
      <c r="C470" s="7" t="s">
        <v>178</v>
      </c>
      <c r="D470" s="7" t="s">
        <v>504</v>
      </c>
      <c r="E470" s="7" t="s">
        <v>27</v>
      </c>
      <c r="F470" s="7" t="s">
        <v>31</v>
      </c>
      <c r="G470" s="7" t="s">
        <v>505</v>
      </c>
      <c r="H470" s="7" t="s">
        <v>179</v>
      </c>
      <c r="I470" s="7" t="s">
        <v>180</v>
      </c>
      <c r="J470" s="7" t="s">
        <v>47</v>
      </c>
      <c r="K470" s="7" t="s">
        <v>30</v>
      </c>
      <c r="L470" s="13">
        <v>24</v>
      </c>
      <c r="M470" s="13">
        <v>24</v>
      </c>
      <c r="O470" s="24" t="str">
        <f>VLOOKUP(A470,'Item Master'!A:D,4,FALSE)</f>
        <v>BK</v>
      </c>
    </row>
    <row r="471" spans="1:15" hidden="1" x14ac:dyDescent="0.25">
      <c r="A471" s="3" t="s">
        <v>584</v>
      </c>
      <c r="B471" s="3" t="s">
        <v>585</v>
      </c>
      <c r="C471" s="7" t="s">
        <v>178</v>
      </c>
      <c r="D471" s="7" t="s">
        <v>506</v>
      </c>
      <c r="E471" s="7" t="s">
        <v>27</v>
      </c>
      <c r="F471" s="7" t="s">
        <v>31</v>
      </c>
      <c r="G471" s="7" t="s">
        <v>507</v>
      </c>
      <c r="H471" s="7" t="s">
        <v>179</v>
      </c>
      <c r="I471" s="7" t="s">
        <v>180</v>
      </c>
      <c r="J471" s="7" t="s">
        <v>47</v>
      </c>
      <c r="K471" s="7" t="s">
        <v>30</v>
      </c>
      <c r="L471" s="13">
        <v>24</v>
      </c>
      <c r="M471" s="13">
        <v>24</v>
      </c>
      <c r="O471" s="24" t="str">
        <f>VLOOKUP(A471,'Item Master'!A:D,4,FALSE)</f>
        <v>BK</v>
      </c>
    </row>
    <row r="472" spans="1:15" hidden="1" x14ac:dyDescent="0.25">
      <c r="A472" s="3" t="s">
        <v>584</v>
      </c>
      <c r="B472" s="3" t="s">
        <v>585</v>
      </c>
      <c r="C472" s="7" t="s">
        <v>178</v>
      </c>
      <c r="D472" s="7" t="s">
        <v>508</v>
      </c>
      <c r="E472" s="7" t="s">
        <v>27</v>
      </c>
      <c r="F472" s="7" t="s">
        <v>31</v>
      </c>
      <c r="G472" s="7" t="s">
        <v>509</v>
      </c>
      <c r="H472" s="7" t="s">
        <v>179</v>
      </c>
      <c r="I472" s="7" t="s">
        <v>180</v>
      </c>
      <c r="J472" s="7" t="s">
        <v>47</v>
      </c>
      <c r="K472" s="7" t="s">
        <v>30</v>
      </c>
      <c r="L472" s="13">
        <v>24</v>
      </c>
      <c r="M472" s="13">
        <v>24</v>
      </c>
      <c r="O472" s="24" t="str">
        <f>VLOOKUP(A472,'Item Master'!A:D,4,FALSE)</f>
        <v>BK</v>
      </c>
    </row>
    <row r="473" spans="1:15" hidden="1" x14ac:dyDescent="0.25">
      <c r="A473" s="3" t="s">
        <v>584</v>
      </c>
      <c r="B473" s="3" t="s">
        <v>585</v>
      </c>
      <c r="C473" s="7" t="s">
        <v>178</v>
      </c>
      <c r="D473" s="7" t="s">
        <v>510</v>
      </c>
      <c r="E473" s="7" t="s">
        <v>27</v>
      </c>
      <c r="F473" s="7" t="s">
        <v>31</v>
      </c>
      <c r="G473" s="7" t="s">
        <v>511</v>
      </c>
      <c r="H473" s="7" t="s">
        <v>179</v>
      </c>
      <c r="I473" s="7" t="s">
        <v>180</v>
      </c>
      <c r="J473" s="7" t="s">
        <v>47</v>
      </c>
      <c r="K473" s="7" t="s">
        <v>30</v>
      </c>
      <c r="L473" s="13">
        <v>24</v>
      </c>
      <c r="M473" s="13">
        <v>24</v>
      </c>
      <c r="O473" s="24" t="str">
        <f>VLOOKUP(A473,'Item Master'!A:D,4,FALSE)</f>
        <v>BK</v>
      </c>
    </row>
    <row r="474" spans="1:15" hidden="1" x14ac:dyDescent="0.25">
      <c r="A474" s="3" t="s">
        <v>584</v>
      </c>
      <c r="B474" s="3" t="s">
        <v>585</v>
      </c>
      <c r="C474" s="7" t="s">
        <v>178</v>
      </c>
      <c r="D474" s="7" t="s">
        <v>512</v>
      </c>
      <c r="E474" s="7" t="s">
        <v>27</v>
      </c>
      <c r="F474" s="7" t="s">
        <v>31</v>
      </c>
      <c r="G474" s="7" t="s">
        <v>513</v>
      </c>
      <c r="H474" s="7" t="s">
        <v>179</v>
      </c>
      <c r="I474" s="7" t="s">
        <v>180</v>
      </c>
      <c r="J474" s="7" t="s">
        <v>47</v>
      </c>
      <c r="K474" s="7" t="s">
        <v>30</v>
      </c>
      <c r="L474" s="13">
        <v>24</v>
      </c>
      <c r="M474" s="13">
        <v>24</v>
      </c>
      <c r="O474" s="24" t="str">
        <f>VLOOKUP(A474,'Item Master'!A:D,4,FALSE)</f>
        <v>BK</v>
      </c>
    </row>
    <row r="475" spans="1:15" hidden="1" x14ac:dyDescent="0.25">
      <c r="A475" s="3" t="s">
        <v>584</v>
      </c>
      <c r="B475" s="3" t="s">
        <v>585</v>
      </c>
      <c r="C475" s="7" t="s">
        <v>178</v>
      </c>
      <c r="D475" s="7" t="s">
        <v>514</v>
      </c>
      <c r="E475" s="7" t="s">
        <v>27</v>
      </c>
      <c r="F475" s="7" t="s">
        <v>31</v>
      </c>
      <c r="G475" s="7" t="s">
        <v>515</v>
      </c>
      <c r="H475" s="7" t="s">
        <v>179</v>
      </c>
      <c r="I475" s="7" t="s">
        <v>180</v>
      </c>
      <c r="J475" s="7" t="s">
        <v>47</v>
      </c>
      <c r="K475" s="7" t="s">
        <v>30</v>
      </c>
      <c r="L475" s="13">
        <v>24</v>
      </c>
      <c r="M475" s="13">
        <v>24</v>
      </c>
      <c r="O475" s="24" t="str">
        <f>VLOOKUP(A475,'Item Master'!A:D,4,FALSE)</f>
        <v>BK</v>
      </c>
    </row>
    <row r="476" spans="1:15" hidden="1" x14ac:dyDescent="0.25">
      <c r="A476" s="3" t="s">
        <v>584</v>
      </c>
      <c r="B476" s="3" t="s">
        <v>585</v>
      </c>
      <c r="C476" s="7" t="s">
        <v>178</v>
      </c>
      <c r="D476" s="7" t="s">
        <v>516</v>
      </c>
      <c r="E476" s="7" t="s">
        <v>27</v>
      </c>
      <c r="F476" s="7" t="s">
        <v>31</v>
      </c>
      <c r="G476" s="7" t="s">
        <v>517</v>
      </c>
      <c r="H476" s="7" t="s">
        <v>179</v>
      </c>
      <c r="I476" s="7" t="s">
        <v>180</v>
      </c>
      <c r="J476" s="7" t="s">
        <v>47</v>
      </c>
      <c r="K476" s="7" t="s">
        <v>30</v>
      </c>
      <c r="L476" s="13">
        <v>24</v>
      </c>
      <c r="M476" s="13">
        <v>24</v>
      </c>
      <c r="O476" s="24" t="str">
        <f>VLOOKUP(A476,'Item Master'!A:D,4,FALSE)</f>
        <v>BK</v>
      </c>
    </row>
    <row r="477" spans="1:15" hidden="1" x14ac:dyDescent="0.25">
      <c r="A477" s="3" t="s">
        <v>584</v>
      </c>
      <c r="B477" s="3" t="s">
        <v>585</v>
      </c>
      <c r="C477" s="7" t="s">
        <v>178</v>
      </c>
      <c r="D477" s="7" t="s">
        <v>518</v>
      </c>
      <c r="E477" s="7" t="s">
        <v>27</v>
      </c>
      <c r="F477" s="7" t="s">
        <v>31</v>
      </c>
      <c r="G477" s="7" t="s">
        <v>519</v>
      </c>
      <c r="H477" s="7" t="s">
        <v>179</v>
      </c>
      <c r="I477" s="7" t="s">
        <v>180</v>
      </c>
      <c r="J477" s="7" t="s">
        <v>47</v>
      </c>
      <c r="K477" s="7" t="s">
        <v>30</v>
      </c>
      <c r="L477" s="13">
        <v>24</v>
      </c>
      <c r="M477" s="13">
        <v>24</v>
      </c>
      <c r="O477" s="24" t="str">
        <f>VLOOKUP(A477,'Item Master'!A:D,4,FALSE)</f>
        <v>BK</v>
      </c>
    </row>
    <row r="478" spans="1:15" hidden="1" x14ac:dyDescent="0.25">
      <c r="A478" s="3" t="s">
        <v>584</v>
      </c>
      <c r="B478" s="3" t="s">
        <v>585</v>
      </c>
      <c r="C478" s="7" t="s">
        <v>178</v>
      </c>
      <c r="D478" s="7" t="s">
        <v>520</v>
      </c>
      <c r="E478" s="7" t="s">
        <v>27</v>
      </c>
      <c r="F478" s="7" t="s">
        <v>31</v>
      </c>
      <c r="G478" s="7" t="s">
        <v>521</v>
      </c>
      <c r="H478" s="7" t="s">
        <v>179</v>
      </c>
      <c r="I478" s="7" t="s">
        <v>180</v>
      </c>
      <c r="J478" s="7" t="s">
        <v>47</v>
      </c>
      <c r="K478" s="7" t="s">
        <v>30</v>
      </c>
      <c r="L478" s="13">
        <v>24</v>
      </c>
      <c r="M478" s="13">
        <v>24</v>
      </c>
      <c r="O478" s="24" t="str">
        <f>VLOOKUP(A478,'Item Master'!A:D,4,FALSE)</f>
        <v>BK</v>
      </c>
    </row>
    <row r="479" spans="1:15" hidden="1" x14ac:dyDescent="0.25">
      <c r="A479" s="3" t="s">
        <v>584</v>
      </c>
      <c r="B479" s="3" t="s">
        <v>585</v>
      </c>
      <c r="C479" s="7" t="s">
        <v>178</v>
      </c>
      <c r="D479" s="7" t="s">
        <v>522</v>
      </c>
      <c r="E479" s="7" t="s">
        <v>27</v>
      </c>
      <c r="F479" s="7" t="s">
        <v>31</v>
      </c>
      <c r="G479" s="7" t="s">
        <v>523</v>
      </c>
      <c r="H479" s="7" t="s">
        <v>179</v>
      </c>
      <c r="I479" s="7" t="s">
        <v>180</v>
      </c>
      <c r="J479" s="7" t="s">
        <v>47</v>
      </c>
      <c r="K479" s="7" t="s">
        <v>30</v>
      </c>
      <c r="L479" s="13">
        <v>24</v>
      </c>
      <c r="M479" s="13">
        <v>24</v>
      </c>
      <c r="O479" s="24" t="str">
        <f>VLOOKUP(A479,'Item Master'!A:D,4,FALSE)</f>
        <v>BK</v>
      </c>
    </row>
    <row r="480" spans="1:15" hidden="1" x14ac:dyDescent="0.25">
      <c r="A480" s="3" t="s">
        <v>584</v>
      </c>
      <c r="B480" s="3" t="s">
        <v>585</v>
      </c>
      <c r="C480" s="7" t="s">
        <v>178</v>
      </c>
      <c r="D480" s="7" t="s">
        <v>524</v>
      </c>
      <c r="E480" s="7" t="s">
        <v>27</v>
      </c>
      <c r="F480" s="7" t="s">
        <v>31</v>
      </c>
      <c r="G480" s="7" t="s">
        <v>525</v>
      </c>
      <c r="H480" s="7" t="s">
        <v>179</v>
      </c>
      <c r="I480" s="7" t="s">
        <v>180</v>
      </c>
      <c r="J480" s="7" t="s">
        <v>47</v>
      </c>
      <c r="K480" s="7" t="s">
        <v>30</v>
      </c>
      <c r="L480" s="13">
        <v>24</v>
      </c>
      <c r="M480" s="13">
        <v>24</v>
      </c>
      <c r="O480" s="24" t="str">
        <f>VLOOKUP(A480,'Item Master'!A:D,4,FALSE)</f>
        <v>BK</v>
      </c>
    </row>
    <row r="481" spans="1:15" hidden="1" x14ac:dyDescent="0.25">
      <c r="A481" s="3" t="s">
        <v>584</v>
      </c>
      <c r="B481" s="3" t="s">
        <v>585</v>
      </c>
      <c r="C481" s="7" t="s">
        <v>178</v>
      </c>
      <c r="D481" s="7" t="s">
        <v>526</v>
      </c>
      <c r="E481" s="7" t="s">
        <v>27</v>
      </c>
      <c r="F481" s="7" t="s">
        <v>31</v>
      </c>
      <c r="G481" s="7" t="s">
        <v>527</v>
      </c>
      <c r="H481" s="7" t="s">
        <v>179</v>
      </c>
      <c r="I481" s="7" t="s">
        <v>180</v>
      </c>
      <c r="J481" s="7" t="s">
        <v>47</v>
      </c>
      <c r="K481" s="7" t="s">
        <v>30</v>
      </c>
      <c r="L481" s="13">
        <v>24</v>
      </c>
      <c r="M481" s="13">
        <v>24</v>
      </c>
      <c r="O481" s="24" t="str">
        <f>VLOOKUP(A481,'Item Master'!A:D,4,FALSE)</f>
        <v>BK</v>
      </c>
    </row>
    <row r="482" spans="1:15" hidden="1" x14ac:dyDescent="0.25">
      <c r="A482" s="3" t="s">
        <v>584</v>
      </c>
      <c r="B482" s="3" t="s">
        <v>585</v>
      </c>
      <c r="C482" s="7" t="s">
        <v>178</v>
      </c>
      <c r="D482" s="7" t="s">
        <v>528</v>
      </c>
      <c r="E482" s="7" t="s">
        <v>27</v>
      </c>
      <c r="F482" s="7" t="s">
        <v>31</v>
      </c>
      <c r="G482" s="7" t="s">
        <v>529</v>
      </c>
      <c r="H482" s="7" t="s">
        <v>179</v>
      </c>
      <c r="I482" s="7" t="s">
        <v>180</v>
      </c>
      <c r="J482" s="7" t="s">
        <v>47</v>
      </c>
      <c r="K482" s="7" t="s">
        <v>30</v>
      </c>
      <c r="L482" s="13">
        <v>24</v>
      </c>
      <c r="M482" s="13">
        <v>24</v>
      </c>
      <c r="O482" s="24" t="str">
        <f>VLOOKUP(A482,'Item Master'!A:D,4,FALSE)</f>
        <v>BK</v>
      </c>
    </row>
    <row r="483" spans="1:15" hidden="1" x14ac:dyDescent="0.25">
      <c r="A483" s="3" t="s">
        <v>584</v>
      </c>
      <c r="B483" s="3" t="s">
        <v>585</v>
      </c>
      <c r="C483" s="7" t="s">
        <v>178</v>
      </c>
      <c r="D483" s="7" t="s">
        <v>530</v>
      </c>
      <c r="E483" s="7" t="s">
        <v>27</v>
      </c>
      <c r="F483" s="7" t="s">
        <v>31</v>
      </c>
      <c r="G483" s="7" t="s">
        <v>531</v>
      </c>
      <c r="H483" s="7" t="s">
        <v>179</v>
      </c>
      <c r="I483" s="7" t="s">
        <v>180</v>
      </c>
      <c r="J483" s="7" t="s">
        <v>47</v>
      </c>
      <c r="K483" s="7" t="s">
        <v>30</v>
      </c>
      <c r="L483" s="13">
        <v>24</v>
      </c>
      <c r="M483" s="13">
        <v>24</v>
      </c>
      <c r="O483" s="24" t="str">
        <f>VLOOKUP(A483,'Item Master'!A:D,4,FALSE)</f>
        <v>BK</v>
      </c>
    </row>
    <row r="484" spans="1:15" hidden="1" x14ac:dyDescent="0.25">
      <c r="A484" s="3" t="s">
        <v>584</v>
      </c>
      <c r="B484" s="3" t="s">
        <v>585</v>
      </c>
      <c r="C484" s="7" t="s">
        <v>178</v>
      </c>
      <c r="D484" s="7" t="s">
        <v>532</v>
      </c>
      <c r="E484" s="7" t="s">
        <v>27</v>
      </c>
      <c r="F484" s="7" t="s">
        <v>31</v>
      </c>
      <c r="G484" s="7" t="s">
        <v>533</v>
      </c>
      <c r="H484" s="7" t="s">
        <v>179</v>
      </c>
      <c r="I484" s="7" t="s">
        <v>180</v>
      </c>
      <c r="J484" s="7" t="s">
        <v>47</v>
      </c>
      <c r="K484" s="7" t="s">
        <v>30</v>
      </c>
      <c r="L484" s="13">
        <v>24</v>
      </c>
      <c r="M484" s="13">
        <v>24</v>
      </c>
      <c r="O484" s="24" t="str">
        <f>VLOOKUP(A484,'Item Master'!A:D,4,FALSE)</f>
        <v>BK</v>
      </c>
    </row>
    <row r="485" spans="1:15" hidden="1" x14ac:dyDescent="0.25">
      <c r="A485" s="3" t="s">
        <v>584</v>
      </c>
      <c r="B485" s="3" t="s">
        <v>585</v>
      </c>
      <c r="C485" s="7" t="s">
        <v>178</v>
      </c>
      <c r="D485" s="7" t="s">
        <v>534</v>
      </c>
      <c r="E485" s="7" t="s">
        <v>27</v>
      </c>
      <c r="F485" s="7" t="s">
        <v>31</v>
      </c>
      <c r="G485" s="7" t="s">
        <v>535</v>
      </c>
      <c r="H485" s="7" t="s">
        <v>179</v>
      </c>
      <c r="I485" s="7" t="s">
        <v>180</v>
      </c>
      <c r="J485" s="7" t="s">
        <v>47</v>
      </c>
      <c r="K485" s="7" t="s">
        <v>30</v>
      </c>
      <c r="L485" s="13">
        <v>24</v>
      </c>
      <c r="M485" s="13">
        <v>24</v>
      </c>
      <c r="O485" s="24" t="str">
        <f>VLOOKUP(A485,'Item Master'!A:D,4,FALSE)</f>
        <v>BK</v>
      </c>
    </row>
    <row r="486" spans="1:15" hidden="1" x14ac:dyDescent="0.25">
      <c r="A486" s="3" t="s">
        <v>584</v>
      </c>
      <c r="B486" s="3" t="s">
        <v>585</v>
      </c>
      <c r="C486" s="7" t="s">
        <v>178</v>
      </c>
      <c r="D486" s="7" t="s">
        <v>536</v>
      </c>
      <c r="E486" s="7" t="s">
        <v>27</v>
      </c>
      <c r="F486" s="7" t="s">
        <v>31</v>
      </c>
      <c r="G486" s="7" t="s">
        <v>537</v>
      </c>
      <c r="H486" s="7" t="s">
        <v>179</v>
      </c>
      <c r="I486" s="7" t="s">
        <v>180</v>
      </c>
      <c r="J486" s="7" t="s">
        <v>47</v>
      </c>
      <c r="K486" s="7" t="s">
        <v>30</v>
      </c>
      <c r="L486" s="13">
        <v>24</v>
      </c>
      <c r="M486" s="13">
        <v>24</v>
      </c>
      <c r="O486" s="24" t="str">
        <f>VLOOKUP(A486,'Item Master'!A:D,4,FALSE)</f>
        <v>BK</v>
      </c>
    </row>
    <row r="487" spans="1:15" hidden="1" x14ac:dyDescent="0.25">
      <c r="A487" s="3" t="s">
        <v>584</v>
      </c>
      <c r="B487" s="3" t="s">
        <v>585</v>
      </c>
      <c r="C487" s="7" t="s">
        <v>178</v>
      </c>
      <c r="D487" s="7" t="s">
        <v>538</v>
      </c>
      <c r="E487" s="7" t="s">
        <v>27</v>
      </c>
      <c r="F487" s="7" t="s">
        <v>31</v>
      </c>
      <c r="G487" s="7" t="s">
        <v>539</v>
      </c>
      <c r="H487" s="7" t="s">
        <v>179</v>
      </c>
      <c r="I487" s="7" t="s">
        <v>180</v>
      </c>
      <c r="J487" s="7" t="s">
        <v>47</v>
      </c>
      <c r="K487" s="7" t="s">
        <v>30</v>
      </c>
      <c r="L487" s="13">
        <v>24</v>
      </c>
      <c r="M487" s="13">
        <v>24</v>
      </c>
      <c r="O487" s="24" t="str">
        <f>VLOOKUP(A487,'Item Master'!A:D,4,FALSE)</f>
        <v>BK</v>
      </c>
    </row>
    <row r="488" spans="1:15" hidden="1" x14ac:dyDescent="0.25">
      <c r="A488" s="3" t="s">
        <v>584</v>
      </c>
      <c r="B488" s="3" t="s">
        <v>585</v>
      </c>
      <c r="C488" s="7" t="s">
        <v>178</v>
      </c>
      <c r="D488" s="7" t="s">
        <v>540</v>
      </c>
      <c r="E488" s="7" t="s">
        <v>27</v>
      </c>
      <c r="F488" s="7" t="s">
        <v>31</v>
      </c>
      <c r="G488" s="7" t="s">
        <v>541</v>
      </c>
      <c r="H488" s="7" t="s">
        <v>179</v>
      </c>
      <c r="I488" s="7" t="s">
        <v>180</v>
      </c>
      <c r="J488" s="7" t="s">
        <v>47</v>
      </c>
      <c r="K488" s="7" t="s">
        <v>30</v>
      </c>
      <c r="L488" s="13">
        <v>24</v>
      </c>
      <c r="M488" s="13">
        <v>24</v>
      </c>
      <c r="O488" s="24" t="str">
        <f>VLOOKUP(A488,'Item Master'!A:D,4,FALSE)</f>
        <v>BK</v>
      </c>
    </row>
    <row r="489" spans="1:15" hidden="1" x14ac:dyDescent="0.25">
      <c r="A489" s="3" t="s">
        <v>584</v>
      </c>
      <c r="B489" s="3" t="s">
        <v>585</v>
      </c>
      <c r="C489" s="7" t="s">
        <v>178</v>
      </c>
      <c r="D489" s="7" t="s">
        <v>542</v>
      </c>
      <c r="E489" s="7" t="s">
        <v>27</v>
      </c>
      <c r="F489" s="7" t="s">
        <v>31</v>
      </c>
      <c r="G489" s="7" t="s">
        <v>543</v>
      </c>
      <c r="H489" s="7" t="s">
        <v>179</v>
      </c>
      <c r="I489" s="7" t="s">
        <v>180</v>
      </c>
      <c r="J489" s="7" t="s">
        <v>47</v>
      </c>
      <c r="K489" s="7" t="s">
        <v>30</v>
      </c>
      <c r="L489" s="13">
        <v>24</v>
      </c>
      <c r="M489" s="13">
        <v>24</v>
      </c>
      <c r="O489" s="24" t="str">
        <f>VLOOKUP(A489,'Item Master'!A:D,4,FALSE)</f>
        <v>BK</v>
      </c>
    </row>
    <row r="490" spans="1:15" hidden="1" x14ac:dyDescent="0.25">
      <c r="A490" s="3" t="s">
        <v>584</v>
      </c>
      <c r="B490" s="3" t="s">
        <v>585</v>
      </c>
      <c r="C490" s="7" t="s">
        <v>178</v>
      </c>
      <c r="D490" s="7" t="s">
        <v>544</v>
      </c>
      <c r="E490" s="7" t="s">
        <v>27</v>
      </c>
      <c r="F490" s="7" t="s">
        <v>31</v>
      </c>
      <c r="G490" s="7" t="s">
        <v>545</v>
      </c>
      <c r="H490" s="7" t="s">
        <v>179</v>
      </c>
      <c r="I490" s="7" t="s">
        <v>180</v>
      </c>
      <c r="J490" s="7" t="s">
        <v>47</v>
      </c>
      <c r="K490" s="7" t="s">
        <v>30</v>
      </c>
      <c r="L490" s="13">
        <v>24</v>
      </c>
      <c r="M490" s="13">
        <v>24</v>
      </c>
      <c r="O490" s="24" t="str">
        <f>VLOOKUP(A490,'Item Master'!A:D,4,FALSE)</f>
        <v>BK</v>
      </c>
    </row>
    <row r="491" spans="1:15" hidden="1" x14ac:dyDescent="0.25">
      <c r="A491" s="3" t="s">
        <v>584</v>
      </c>
      <c r="B491" s="3" t="s">
        <v>585</v>
      </c>
      <c r="C491" s="7" t="s">
        <v>178</v>
      </c>
      <c r="D491" s="7" t="s">
        <v>546</v>
      </c>
      <c r="E491" s="7" t="s">
        <v>27</v>
      </c>
      <c r="F491" s="7" t="s">
        <v>31</v>
      </c>
      <c r="G491" s="7" t="s">
        <v>547</v>
      </c>
      <c r="H491" s="7" t="s">
        <v>179</v>
      </c>
      <c r="I491" s="7" t="s">
        <v>180</v>
      </c>
      <c r="J491" s="7" t="s">
        <v>47</v>
      </c>
      <c r="K491" s="7" t="s">
        <v>30</v>
      </c>
      <c r="L491" s="13">
        <v>24</v>
      </c>
      <c r="M491" s="13">
        <v>24</v>
      </c>
      <c r="O491" s="24" t="str">
        <f>VLOOKUP(A491,'Item Master'!A:D,4,FALSE)</f>
        <v>BK</v>
      </c>
    </row>
    <row r="492" spans="1:15" hidden="1" x14ac:dyDescent="0.25">
      <c r="A492" s="3" t="s">
        <v>584</v>
      </c>
      <c r="B492" s="3" t="s">
        <v>585</v>
      </c>
      <c r="C492" s="7" t="s">
        <v>178</v>
      </c>
      <c r="D492" s="7" t="s">
        <v>548</v>
      </c>
      <c r="E492" s="7" t="s">
        <v>27</v>
      </c>
      <c r="F492" s="7" t="s">
        <v>31</v>
      </c>
      <c r="G492" s="7" t="s">
        <v>549</v>
      </c>
      <c r="H492" s="7" t="s">
        <v>179</v>
      </c>
      <c r="I492" s="7" t="s">
        <v>180</v>
      </c>
      <c r="J492" s="7" t="s">
        <v>47</v>
      </c>
      <c r="K492" s="7" t="s">
        <v>30</v>
      </c>
      <c r="L492" s="13">
        <v>24</v>
      </c>
      <c r="M492" s="13">
        <v>24</v>
      </c>
      <c r="O492" s="24" t="str">
        <f>VLOOKUP(A492,'Item Master'!A:D,4,FALSE)</f>
        <v>BK</v>
      </c>
    </row>
    <row r="493" spans="1:15" hidden="1" x14ac:dyDescent="0.25">
      <c r="A493" s="3" t="s">
        <v>584</v>
      </c>
      <c r="B493" s="3" t="s">
        <v>585</v>
      </c>
      <c r="C493" s="7" t="s">
        <v>178</v>
      </c>
      <c r="D493" s="7" t="s">
        <v>550</v>
      </c>
      <c r="E493" s="7" t="s">
        <v>27</v>
      </c>
      <c r="F493" s="7" t="s">
        <v>31</v>
      </c>
      <c r="G493" s="7" t="s">
        <v>551</v>
      </c>
      <c r="H493" s="7" t="s">
        <v>179</v>
      </c>
      <c r="I493" s="7" t="s">
        <v>180</v>
      </c>
      <c r="J493" s="7" t="s">
        <v>47</v>
      </c>
      <c r="K493" s="7" t="s">
        <v>30</v>
      </c>
      <c r="L493" s="13">
        <v>24</v>
      </c>
      <c r="M493" s="13">
        <v>24</v>
      </c>
      <c r="O493" s="24" t="str">
        <f>VLOOKUP(A493,'Item Master'!A:D,4,FALSE)</f>
        <v>BK</v>
      </c>
    </row>
    <row r="494" spans="1:15" hidden="1" x14ac:dyDescent="0.25">
      <c r="A494" s="3" t="s">
        <v>584</v>
      </c>
      <c r="B494" s="3" t="s">
        <v>585</v>
      </c>
      <c r="C494" s="7" t="s">
        <v>178</v>
      </c>
      <c r="D494" s="7" t="s">
        <v>552</v>
      </c>
      <c r="E494" s="7" t="s">
        <v>27</v>
      </c>
      <c r="F494" s="7" t="s">
        <v>31</v>
      </c>
      <c r="G494" s="7" t="s">
        <v>553</v>
      </c>
      <c r="H494" s="7" t="s">
        <v>179</v>
      </c>
      <c r="I494" s="7" t="s">
        <v>180</v>
      </c>
      <c r="J494" s="7" t="s">
        <v>47</v>
      </c>
      <c r="K494" s="7" t="s">
        <v>30</v>
      </c>
      <c r="L494" s="13">
        <v>24</v>
      </c>
      <c r="M494" s="13">
        <v>24</v>
      </c>
      <c r="O494" s="24" t="str">
        <f>VLOOKUP(A494,'Item Master'!A:D,4,FALSE)</f>
        <v>BK</v>
      </c>
    </row>
    <row r="495" spans="1:15" hidden="1" x14ac:dyDescent="0.25">
      <c r="A495" s="3" t="s">
        <v>584</v>
      </c>
      <c r="B495" s="3" t="s">
        <v>585</v>
      </c>
      <c r="C495" s="7" t="s">
        <v>178</v>
      </c>
      <c r="D495" s="7" t="s">
        <v>554</v>
      </c>
      <c r="E495" s="7" t="s">
        <v>27</v>
      </c>
      <c r="F495" s="7" t="s">
        <v>31</v>
      </c>
      <c r="G495" s="7" t="s">
        <v>555</v>
      </c>
      <c r="H495" s="7" t="s">
        <v>179</v>
      </c>
      <c r="I495" s="7" t="s">
        <v>180</v>
      </c>
      <c r="J495" s="7" t="s">
        <v>47</v>
      </c>
      <c r="K495" s="7" t="s">
        <v>30</v>
      </c>
      <c r="L495" s="13">
        <v>24</v>
      </c>
      <c r="M495" s="13">
        <v>24</v>
      </c>
      <c r="O495" s="24" t="str">
        <f>VLOOKUP(A495,'Item Master'!A:D,4,FALSE)</f>
        <v>BK</v>
      </c>
    </row>
    <row r="496" spans="1:15" hidden="1" x14ac:dyDescent="0.25">
      <c r="A496" s="3" t="s">
        <v>584</v>
      </c>
      <c r="B496" s="3" t="s">
        <v>585</v>
      </c>
      <c r="C496" s="7" t="s">
        <v>178</v>
      </c>
      <c r="D496" s="7" t="s">
        <v>556</v>
      </c>
      <c r="E496" s="7" t="s">
        <v>27</v>
      </c>
      <c r="F496" s="7" t="s">
        <v>31</v>
      </c>
      <c r="G496" s="7" t="s">
        <v>557</v>
      </c>
      <c r="H496" s="7" t="s">
        <v>179</v>
      </c>
      <c r="I496" s="7" t="s">
        <v>180</v>
      </c>
      <c r="J496" s="7" t="s">
        <v>47</v>
      </c>
      <c r="K496" s="7" t="s">
        <v>30</v>
      </c>
      <c r="L496" s="13">
        <v>24</v>
      </c>
      <c r="M496" s="13">
        <v>24</v>
      </c>
      <c r="O496" s="24" t="str">
        <f>VLOOKUP(A496,'Item Master'!A:D,4,FALSE)</f>
        <v>BK</v>
      </c>
    </row>
    <row r="497" spans="1:15" hidden="1" x14ac:dyDescent="0.25">
      <c r="A497" s="3" t="s">
        <v>584</v>
      </c>
      <c r="B497" s="3" t="s">
        <v>585</v>
      </c>
      <c r="C497" s="7" t="s">
        <v>178</v>
      </c>
      <c r="D497" s="7" t="s">
        <v>558</v>
      </c>
      <c r="E497" s="7" t="s">
        <v>27</v>
      </c>
      <c r="F497" s="7" t="s">
        <v>31</v>
      </c>
      <c r="G497" s="7" t="s">
        <v>559</v>
      </c>
      <c r="H497" s="7" t="s">
        <v>179</v>
      </c>
      <c r="I497" s="7" t="s">
        <v>180</v>
      </c>
      <c r="J497" s="7" t="s">
        <v>47</v>
      </c>
      <c r="K497" s="7" t="s">
        <v>30</v>
      </c>
      <c r="L497" s="13">
        <v>24</v>
      </c>
      <c r="M497" s="13">
        <v>24</v>
      </c>
      <c r="O497" s="24" t="str">
        <f>VLOOKUP(A497,'Item Master'!A:D,4,FALSE)</f>
        <v>BK</v>
      </c>
    </row>
    <row r="498" spans="1:15" hidden="1" x14ac:dyDescent="0.25">
      <c r="A498" s="3" t="s">
        <v>584</v>
      </c>
      <c r="B498" s="3" t="s">
        <v>585</v>
      </c>
      <c r="C498" s="7" t="s">
        <v>178</v>
      </c>
      <c r="D498" s="7" t="s">
        <v>560</v>
      </c>
      <c r="E498" s="7" t="s">
        <v>27</v>
      </c>
      <c r="F498" s="7" t="s">
        <v>31</v>
      </c>
      <c r="G498" s="7" t="s">
        <v>561</v>
      </c>
      <c r="H498" s="7" t="s">
        <v>179</v>
      </c>
      <c r="I498" s="7" t="s">
        <v>180</v>
      </c>
      <c r="J498" s="7" t="s">
        <v>47</v>
      </c>
      <c r="K498" s="7" t="s">
        <v>30</v>
      </c>
      <c r="L498" s="13">
        <v>24</v>
      </c>
      <c r="M498" s="13">
        <v>24</v>
      </c>
      <c r="O498" s="24" t="str">
        <f>VLOOKUP(A498,'Item Master'!A:D,4,FALSE)</f>
        <v>BK</v>
      </c>
    </row>
    <row r="499" spans="1:15" hidden="1" x14ac:dyDescent="0.25">
      <c r="A499" s="3" t="s">
        <v>584</v>
      </c>
      <c r="B499" s="3" t="s">
        <v>585</v>
      </c>
      <c r="C499" s="7" t="s">
        <v>178</v>
      </c>
      <c r="D499" s="7" t="s">
        <v>562</v>
      </c>
      <c r="E499" s="7" t="s">
        <v>27</v>
      </c>
      <c r="F499" s="7" t="s">
        <v>31</v>
      </c>
      <c r="G499" s="7" t="s">
        <v>563</v>
      </c>
      <c r="H499" s="7" t="s">
        <v>179</v>
      </c>
      <c r="I499" s="7" t="s">
        <v>180</v>
      </c>
      <c r="J499" s="7" t="s">
        <v>47</v>
      </c>
      <c r="K499" s="7" t="s">
        <v>30</v>
      </c>
      <c r="L499" s="13">
        <v>24</v>
      </c>
      <c r="M499" s="13">
        <v>24</v>
      </c>
      <c r="O499" s="24" t="str">
        <f>VLOOKUP(A499,'Item Master'!A:D,4,FALSE)</f>
        <v>BK</v>
      </c>
    </row>
    <row r="500" spans="1:15" hidden="1" x14ac:dyDescent="0.25">
      <c r="A500" s="3" t="s">
        <v>584</v>
      </c>
      <c r="B500" s="3" t="s">
        <v>585</v>
      </c>
      <c r="C500" s="7" t="s">
        <v>178</v>
      </c>
      <c r="D500" s="7" t="s">
        <v>564</v>
      </c>
      <c r="E500" s="7" t="s">
        <v>27</v>
      </c>
      <c r="F500" s="7" t="s">
        <v>31</v>
      </c>
      <c r="G500" s="7" t="s">
        <v>565</v>
      </c>
      <c r="H500" s="7" t="s">
        <v>179</v>
      </c>
      <c r="I500" s="7" t="s">
        <v>180</v>
      </c>
      <c r="J500" s="7" t="s">
        <v>47</v>
      </c>
      <c r="K500" s="7" t="s">
        <v>30</v>
      </c>
      <c r="L500" s="13">
        <v>24</v>
      </c>
      <c r="M500" s="13">
        <v>24</v>
      </c>
      <c r="O500" s="24" t="str">
        <f>VLOOKUP(A500,'Item Master'!A:D,4,FALSE)</f>
        <v>BK</v>
      </c>
    </row>
    <row r="501" spans="1:15" hidden="1" x14ac:dyDescent="0.25">
      <c r="A501" s="3" t="s">
        <v>584</v>
      </c>
      <c r="B501" s="3" t="s">
        <v>585</v>
      </c>
      <c r="C501" s="7" t="s">
        <v>197</v>
      </c>
      <c r="D501" s="7" t="s">
        <v>574</v>
      </c>
      <c r="E501" s="7" t="s">
        <v>27</v>
      </c>
      <c r="F501" s="7" t="s">
        <v>31</v>
      </c>
      <c r="G501" s="7" t="s">
        <v>575</v>
      </c>
      <c r="H501" s="7" t="s">
        <v>198</v>
      </c>
      <c r="I501" s="7" t="s">
        <v>199</v>
      </c>
      <c r="J501" s="7" t="s">
        <v>34</v>
      </c>
      <c r="K501" s="7" t="s">
        <v>30</v>
      </c>
      <c r="L501" s="13">
        <v>101</v>
      </c>
      <c r="M501" s="13">
        <v>101</v>
      </c>
      <c r="O501" s="24" t="str">
        <f>VLOOKUP(A501,'Item Master'!A:D,4,FALSE)</f>
        <v>BK</v>
      </c>
    </row>
    <row r="502" spans="1:15" hidden="1" x14ac:dyDescent="0.25">
      <c r="A502" s="3" t="s">
        <v>584</v>
      </c>
      <c r="B502" s="3" t="s">
        <v>585</v>
      </c>
      <c r="C502" s="7" t="s">
        <v>197</v>
      </c>
      <c r="D502" s="7" t="s">
        <v>576</v>
      </c>
      <c r="E502" s="7" t="s">
        <v>27</v>
      </c>
      <c r="F502" s="7" t="s">
        <v>31</v>
      </c>
      <c r="G502" s="7" t="s">
        <v>577</v>
      </c>
      <c r="H502" s="7" t="s">
        <v>198</v>
      </c>
      <c r="I502" s="7" t="s">
        <v>199</v>
      </c>
      <c r="J502" s="7" t="s">
        <v>34</v>
      </c>
      <c r="K502" s="7" t="s">
        <v>30</v>
      </c>
      <c r="L502" s="13">
        <v>17</v>
      </c>
      <c r="M502" s="13">
        <v>17</v>
      </c>
      <c r="O502" s="24" t="str">
        <f>VLOOKUP(A502,'Item Master'!A:D,4,FALSE)</f>
        <v>BK</v>
      </c>
    </row>
    <row r="503" spans="1:15" hidden="1" x14ac:dyDescent="0.25">
      <c r="A503" s="3" t="s">
        <v>584</v>
      </c>
      <c r="B503" s="3" t="s">
        <v>585</v>
      </c>
      <c r="C503" s="7" t="s">
        <v>197</v>
      </c>
      <c r="D503" s="7" t="s">
        <v>578</v>
      </c>
      <c r="E503" s="7" t="s">
        <v>27</v>
      </c>
      <c r="F503" s="7" t="s">
        <v>31</v>
      </c>
      <c r="G503" s="7" t="s">
        <v>579</v>
      </c>
      <c r="H503" s="7" t="s">
        <v>198</v>
      </c>
      <c r="I503" s="7" t="s">
        <v>199</v>
      </c>
      <c r="J503" s="7" t="s">
        <v>34</v>
      </c>
      <c r="K503" s="7" t="s">
        <v>30</v>
      </c>
      <c r="L503" s="13">
        <v>3</v>
      </c>
      <c r="M503" s="13">
        <v>3</v>
      </c>
      <c r="O503" s="24" t="str">
        <f>VLOOKUP(A503,'Item Master'!A:D,4,FALSE)</f>
        <v>BK</v>
      </c>
    </row>
    <row r="504" spans="1:15" hidden="1" x14ac:dyDescent="0.25">
      <c r="A504" s="3" t="s">
        <v>584</v>
      </c>
      <c r="B504" s="3" t="s">
        <v>585</v>
      </c>
      <c r="C504" s="7" t="s">
        <v>197</v>
      </c>
      <c r="D504" s="7" t="s">
        <v>578</v>
      </c>
      <c r="E504" s="7" t="s">
        <v>27</v>
      </c>
      <c r="F504" s="7" t="s">
        <v>31</v>
      </c>
      <c r="G504" s="7" t="s">
        <v>579</v>
      </c>
      <c r="H504" s="7" t="s">
        <v>198</v>
      </c>
      <c r="I504" s="7" t="s">
        <v>199</v>
      </c>
      <c r="J504" s="7" t="s">
        <v>34</v>
      </c>
      <c r="K504" s="7" t="s">
        <v>30</v>
      </c>
      <c r="L504" s="13">
        <v>254</v>
      </c>
      <c r="M504" s="13">
        <v>254</v>
      </c>
      <c r="O504" s="24" t="str">
        <f>VLOOKUP(A504,'Item Master'!A:D,4,FALSE)</f>
        <v>BK</v>
      </c>
    </row>
    <row r="505" spans="1:15" hidden="1" x14ac:dyDescent="0.25">
      <c r="A505" s="3" t="s">
        <v>584</v>
      </c>
      <c r="B505" s="3" t="s">
        <v>585</v>
      </c>
      <c r="C505" s="7" t="s">
        <v>197</v>
      </c>
      <c r="D505" s="7" t="s">
        <v>580</v>
      </c>
      <c r="E505" s="7" t="s">
        <v>27</v>
      </c>
      <c r="F505" s="7" t="s">
        <v>31</v>
      </c>
      <c r="G505" s="7" t="s">
        <v>581</v>
      </c>
      <c r="H505" s="7" t="s">
        <v>198</v>
      </c>
      <c r="I505" s="7" t="s">
        <v>199</v>
      </c>
      <c r="J505" s="7" t="s">
        <v>34</v>
      </c>
      <c r="K505" s="7" t="s">
        <v>30</v>
      </c>
      <c r="L505" s="13">
        <v>431</v>
      </c>
      <c r="M505" s="13">
        <v>431</v>
      </c>
      <c r="O505" s="24" t="str">
        <f>VLOOKUP(A505,'Item Master'!A:D,4,FALSE)</f>
        <v>BK</v>
      </c>
    </row>
    <row r="506" spans="1:15" hidden="1" x14ac:dyDescent="0.25">
      <c r="A506" s="3" t="s">
        <v>584</v>
      </c>
      <c r="B506" s="3" t="s">
        <v>585</v>
      </c>
      <c r="C506" s="7" t="s">
        <v>197</v>
      </c>
      <c r="D506" s="7" t="s">
        <v>582</v>
      </c>
      <c r="E506" s="7" t="s">
        <v>27</v>
      </c>
      <c r="F506" s="7" t="s">
        <v>31</v>
      </c>
      <c r="G506" s="7" t="s">
        <v>583</v>
      </c>
      <c r="H506" s="7" t="s">
        <v>198</v>
      </c>
      <c r="I506" s="7" t="s">
        <v>199</v>
      </c>
      <c r="J506" s="7" t="s">
        <v>47</v>
      </c>
      <c r="K506" s="7" t="s">
        <v>30</v>
      </c>
      <c r="L506" s="13">
        <v>225</v>
      </c>
      <c r="M506" s="13">
        <v>225</v>
      </c>
      <c r="O506" s="24" t="str">
        <f>VLOOKUP(A506,'Item Master'!A:D,4,FALSE)</f>
        <v>BK</v>
      </c>
    </row>
    <row r="507" spans="1:15" hidden="1" x14ac:dyDescent="0.25">
      <c r="A507" s="3" t="s">
        <v>584</v>
      </c>
      <c r="B507" s="3" t="s">
        <v>585</v>
      </c>
      <c r="C507" s="7" t="s">
        <v>197</v>
      </c>
      <c r="D507" s="7" t="s">
        <v>195</v>
      </c>
      <c r="E507" s="7" t="s">
        <v>27</v>
      </c>
      <c r="F507" s="7" t="s">
        <v>31</v>
      </c>
      <c r="G507" s="7" t="s">
        <v>196</v>
      </c>
      <c r="H507" s="7" t="s">
        <v>198</v>
      </c>
      <c r="I507" s="7" t="s">
        <v>199</v>
      </c>
      <c r="J507" s="7" t="s">
        <v>47</v>
      </c>
      <c r="K507" s="7" t="s">
        <v>30</v>
      </c>
      <c r="L507" s="13">
        <v>775</v>
      </c>
      <c r="M507" s="13">
        <v>775</v>
      </c>
      <c r="O507" s="24" t="str">
        <f>VLOOKUP(A507,'Item Master'!A:D,4,FALSE)</f>
        <v>BK</v>
      </c>
    </row>
    <row r="508" spans="1:15" hidden="1" x14ac:dyDescent="0.25">
      <c r="A508" s="3" t="s">
        <v>584</v>
      </c>
      <c r="B508" s="3" t="s">
        <v>585</v>
      </c>
      <c r="C508" s="7" t="s">
        <v>197</v>
      </c>
      <c r="D508" s="7" t="s">
        <v>195</v>
      </c>
      <c r="E508" s="7" t="s">
        <v>27</v>
      </c>
      <c r="F508" s="7" t="s">
        <v>31</v>
      </c>
      <c r="G508" s="7" t="s">
        <v>196</v>
      </c>
      <c r="H508" s="7" t="s">
        <v>198</v>
      </c>
      <c r="I508" s="7" t="s">
        <v>199</v>
      </c>
      <c r="J508" s="7" t="s">
        <v>47</v>
      </c>
      <c r="K508" s="7" t="s">
        <v>30</v>
      </c>
      <c r="L508" s="13">
        <v>36</v>
      </c>
      <c r="M508" s="13">
        <v>36</v>
      </c>
      <c r="O508" s="24" t="str">
        <f>VLOOKUP(A508,'Item Master'!A:D,4,FALSE)</f>
        <v>BK</v>
      </c>
    </row>
    <row r="509" spans="1:15" hidden="1" x14ac:dyDescent="0.25">
      <c r="A509" s="3" t="s">
        <v>584</v>
      </c>
      <c r="B509" s="3" t="s">
        <v>585</v>
      </c>
      <c r="C509" s="7" t="s">
        <v>197</v>
      </c>
      <c r="D509" s="7" t="s">
        <v>195</v>
      </c>
      <c r="E509" s="7" t="s">
        <v>27</v>
      </c>
      <c r="F509" s="7" t="s">
        <v>31</v>
      </c>
      <c r="G509" s="7" t="s">
        <v>196</v>
      </c>
      <c r="H509" s="7" t="s">
        <v>198</v>
      </c>
      <c r="I509" s="7" t="s">
        <v>199</v>
      </c>
      <c r="J509" s="7" t="s">
        <v>47</v>
      </c>
      <c r="K509" s="7" t="s">
        <v>30</v>
      </c>
      <c r="L509" s="13">
        <v>2</v>
      </c>
      <c r="M509" s="13">
        <v>2</v>
      </c>
      <c r="O509" s="24" t="str">
        <f>VLOOKUP(A509,'Item Master'!A:D,4,FALSE)</f>
        <v>BK</v>
      </c>
    </row>
    <row r="510" spans="1:15" hidden="1" x14ac:dyDescent="0.25">
      <c r="A510" s="3" t="s">
        <v>584</v>
      </c>
      <c r="B510" s="3" t="s">
        <v>585</v>
      </c>
      <c r="C510" s="7" t="s">
        <v>197</v>
      </c>
      <c r="D510" s="7" t="s">
        <v>200</v>
      </c>
      <c r="E510" s="7" t="s">
        <v>27</v>
      </c>
      <c r="F510" s="7" t="s">
        <v>31</v>
      </c>
      <c r="G510" s="7" t="s">
        <v>201</v>
      </c>
      <c r="H510" s="7" t="s">
        <v>198</v>
      </c>
      <c r="I510" s="7" t="s">
        <v>199</v>
      </c>
      <c r="J510" s="7" t="s">
        <v>47</v>
      </c>
      <c r="K510" s="7" t="s">
        <v>30</v>
      </c>
      <c r="L510" s="13">
        <v>802</v>
      </c>
      <c r="M510" s="13">
        <v>802</v>
      </c>
      <c r="O510" s="24" t="str">
        <f>VLOOKUP(A510,'Item Master'!A:D,4,FALSE)</f>
        <v>BK</v>
      </c>
    </row>
    <row r="511" spans="1:15" x14ac:dyDescent="0.25">
      <c r="A511" s="3" t="s">
        <v>667</v>
      </c>
      <c r="B511" s="3" t="s">
        <v>668</v>
      </c>
      <c r="C511" s="7" t="s">
        <v>29</v>
      </c>
      <c r="D511" s="7" t="s">
        <v>205</v>
      </c>
      <c r="E511" s="7" t="s">
        <v>27</v>
      </c>
      <c r="F511" s="7" t="s">
        <v>31</v>
      </c>
      <c r="G511" s="7" t="s">
        <v>206</v>
      </c>
      <c r="H511" s="7" t="s">
        <v>52</v>
      </c>
      <c r="I511" s="7" t="s">
        <v>53</v>
      </c>
      <c r="J511" s="7" t="s">
        <v>34</v>
      </c>
      <c r="K511" s="7" t="s">
        <v>30</v>
      </c>
      <c r="L511" s="13">
        <v>4800</v>
      </c>
      <c r="M511" s="13">
        <v>4800</v>
      </c>
      <c r="O511" s="24" t="str">
        <f>VLOOKUP(A511,'Item Master'!A:D,4,FALSE)</f>
        <v>RK</v>
      </c>
    </row>
    <row r="512" spans="1:15" x14ac:dyDescent="0.25">
      <c r="A512" s="3" t="s">
        <v>667</v>
      </c>
      <c r="B512" s="3" t="s">
        <v>668</v>
      </c>
      <c r="C512" s="7" t="s">
        <v>29</v>
      </c>
      <c r="D512" s="7" t="s">
        <v>209</v>
      </c>
      <c r="E512" s="7" t="s">
        <v>27</v>
      </c>
      <c r="F512" s="7" t="s">
        <v>31</v>
      </c>
      <c r="G512" s="7" t="s">
        <v>210</v>
      </c>
      <c r="H512" s="7" t="s">
        <v>37</v>
      </c>
      <c r="I512" s="7" t="s">
        <v>38</v>
      </c>
      <c r="J512" s="7" t="s">
        <v>34</v>
      </c>
      <c r="K512" s="7" t="s">
        <v>30</v>
      </c>
      <c r="L512" s="13">
        <v>4608</v>
      </c>
      <c r="M512" s="13">
        <v>4608</v>
      </c>
      <c r="O512" s="24" t="str">
        <f>VLOOKUP(A512,'Item Master'!A:D,4,FALSE)</f>
        <v>RK</v>
      </c>
    </row>
    <row r="513" spans="1:15" x14ac:dyDescent="0.25">
      <c r="A513" s="3" t="s">
        <v>667</v>
      </c>
      <c r="B513" s="3" t="s">
        <v>668</v>
      </c>
      <c r="C513" s="7" t="s">
        <v>29</v>
      </c>
      <c r="D513" s="7" t="s">
        <v>211</v>
      </c>
      <c r="E513" s="7" t="s">
        <v>27</v>
      </c>
      <c r="F513" s="7" t="s">
        <v>31</v>
      </c>
      <c r="G513" s="7" t="s">
        <v>212</v>
      </c>
      <c r="H513" s="7" t="s">
        <v>37</v>
      </c>
      <c r="I513" s="7" t="s">
        <v>38</v>
      </c>
      <c r="J513" s="7" t="s">
        <v>34</v>
      </c>
      <c r="K513" s="7" t="s">
        <v>30</v>
      </c>
      <c r="L513" s="13">
        <v>10608</v>
      </c>
      <c r="M513" s="13">
        <v>10608</v>
      </c>
      <c r="O513" s="24" t="str">
        <f>VLOOKUP(A513,'Item Master'!A:D,4,FALSE)</f>
        <v>RK</v>
      </c>
    </row>
    <row r="514" spans="1:15" x14ac:dyDescent="0.25">
      <c r="A514" s="3" t="s">
        <v>667</v>
      </c>
      <c r="B514" s="3" t="s">
        <v>668</v>
      </c>
      <c r="C514" s="7" t="s">
        <v>29</v>
      </c>
      <c r="D514" s="7" t="s">
        <v>213</v>
      </c>
      <c r="E514" s="7" t="s">
        <v>27</v>
      </c>
      <c r="F514" s="7" t="s">
        <v>31</v>
      </c>
      <c r="G514" s="7" t="s">
        <v>214</v>
      </c>
      <c r="H514" s="7" t="s">
        <v>37</v>
      </c>
      <c r="I514" s="7" t="s">
        <v>38</v>
      </c>
      <c r="J514" s="7" t="s">
        <v>34</v>
      </c>
      <c r="K514" s="7" t="s">
        <v>30</v>
      </c>
      <c r="L514" s="13">
        <v>2736</v>
      </c>
      <c r="M514" s="13">
        <v>2736</v>
      </c>
      <c r="O514" s="24" t="str">
        <f>VLOOKUP(A514,'Item Master'!A:D,4,FALSE)</f>
        <v>RK</v>
      </c>
    </row>
    <row r="515" spans="1:15" x14ac:dyDescent="0.25">
      <c r="A515" s="3" t="s">
        <v>667</v>
      </c>
      <c r="B515" s="3" t="s">
        <v>668</v>
      </c>
      <c r="C515" s="7" t="s">
        <v>29</v>
      </c>
      <c r="D515" s="7" t="s">
        <v>215</v>
      </c>
      <c r="E515" s="7" t="s">
        <v>27</v>
      </c>
      <c r="F515" s="7" t="s">
        <v>31</v>
      </c>
      <c r="G515" s="7" t="s">
        <v>216</v>
      </c>
      <c r="H515" s="7" t="s">
        <v>37</v>
      </c>
      <c r="I515" s="7" t="s">
        <v>38</v>
      </c>
      <c r="J515" s="7" t="s">
        <v>34</v>
      </c>
      <c r="K515" s="7" t="s">
        <v>30</v>
      </c>
      <c r="L515" s="13">
        <v>1200</v>
      </c>
      <c r="M515" s="13">
        <v>1200</v>
      </c>
      <c r="O515" s="24" t="str">
        <f>VLOOKUP(A515,'Item Master'!A:D,4,FALSE)</f>
        <v>RK</v>
      </c>
    </row>
    <row r="516" spans="1:15" x14ac:dyDescent="0.25">
      <c r="A516" s="3" t="s">
        <v>667</v>
      </c>
      <c r="B516" s="3" t="s">
        <v>668</v>
      </c>
      <c r="C516" s="7" t="s">
        <v>29</v>
      </c>
      <c r="D516" s="7" t="s">
        <v>217</v>
      </c>
      <c r="E516" s="7" t="s">
        <v>27</v>
      </c>
      <c r="F516" s="7" t="s">
        <v>31</v>
      </c>
      <c r="G516" s="7" t="s">
        <v>218</v>
      </c>
      <c r="H516" s="7" t="s">
        <v>37</v>
      </c>
      <c r="I516" s="7" t="s">
        <v>38</v>
      </c>
      <c r="J516" s="7" t="s">
        <v>34</v>
      </c>
      <c r="K516" s="7" t="s">
        <v>30</v>
      </c>
      <c r="L516" s="13">
        <v>2208</v>
      </c>
      <c r="M516" s="13">
        <v>2208</v>
      </c>
      <c r="O516" s="24" t="str">
        <f>VLOOKUP(A516,'Item Master'!A:D,4,FALSE)</f>
        <v>RK</v>
      </c>
    </row>
    <row r="517" spans="1:15" x14ac:dyDescent="0.25">
      <c r="A517" s="3" t="s">
        <v>667</v>
      </c>
      <c r="B517" s="3" t="s">
        <v>668</v>
      </c>
      <c r="C517" s="7" t="s">
        <v>29</v>
      </c>
      <c r="D517" s="7" t="s">
        <v>219</v>
      </c>
      <c r="E517" s="7" t="s">
        <v>27</v>
      </c>
      <c r="F517" s="7" t="s">
        <v>31</v>
      </c>
      <c r="G517" s="7" t="s">
        <v>220</v>
      </c>
      <c r="H517" s="7" t="s">
        <v>32</v>
      </c>
      <c r="I517" s="7" t="s">
        <v>33</v>
      </c>
      <c r="J517" s="7" t="s">
        <v>34</v>
      </c>
      <c r="K517" s="7" t="s">
        <v>30</v>
      </c>
      <c r="L517" s="13">
        <v>9984</v>
      </c>
      <c r="M517" s="13">
        <v>9984</v>
      </c>
      <c r="O517" s="24" t="str">
        <f>VLOOKUP(A517,'Item Master'!A:D,4,FALSE)</f>
        <v>RK</v>
      </c>
    </row>
    <row r="518" spans="1:15" x14ac:dyDescent="0.25">
      <c r="A518" s="3" t="s">
        <v>667</v>
      </c>
      <c r="B518" s="3" t="s">
        <v>668</v>
      </c>
      <c r="C518" s="7" t="s">
        <v>29</v>
      </c>
      <c r="D518" s="7" t="s">
        <v>221</v>
      </c>
      <c r="E518" s="7" t="s">
        <v>27</v>
      </c>
      <c r="F518" s="7" t="s">
        <v>31</v>
      </c>
      <c r="G518" s="7" t="s">
        <v>222</v>
      </c>
      <c r="H518" s="7" t="s">
        <v>52</v>
      </c>
      <c r="I518" s="7" t="s">
        <v>53</v>
      </c>
      <c r="J518" s="7" t="s">
        <v>34</v>
      </c>
      <c r="K518" s="7" t="s">
        <v>30</v>
      </c>
      <c r="L518" s="13">
        <v>4560</v>
      </c>
      <c r="M518" s="13">
        <v>4560</v>
      </c>
      <c r="O518" s="24" t="str">
        <f>VLOOKUP(A518,'Item Master'!A:D,4,FALSE)</f>
        <v>RK</v>
      </c>
    </row>
    <row r="519" spans="1:15" x14ac:dyDescent="0.25">
      <c r="A519" s="3" t="s">
        <v>667</v>
      </c>
      <c r="B519" s="3" t="s">
        <v>668</v>
      </c>
      <c r="C519" s="7" t="s">
        <v>29</v>
      </c>
      <c r="D519" s="7" t="s">
        <v>223</v>
      </c>
      <c r="E519" s="7" t="s">
        <v>27</v>
      </c>
      <c r="F519" s="7" t="s">
        <v>31</v>
      </c>
      <c r="G519" s="7" t="s">
        <v>224</v>
      </c>
      <c r="H519" s="7" t="s">
        <v>41</v>
      </c>
      <c r="I519" s="7" t="s">
        <v>42</v>
      </c>
      <c r="J519" s="7" t="s">
        <v>34</v>
      </c>
      <c r="K519" s="7" t="s">
        <v>30</v>
      </c>
      <c r="L519" s="13">
        <v>1536</v>
      </c>
      <c r="M519" s="13">
        <v>1536</v>
      </c>
      <c r="O519" s="24" t="str">
        <f>VLOOKUP(A519,'Item Master'!A:D,4,FALSE)</f>
        <v>RK</v>
      </c>
    </row>
    <row r="520" spans="1:15" x14ac:dyDescent="0.25">
      <c r="A520" s="3" t="s">
        <v>667</v>
      </c>
      <c r="B520" s="3" t="s">
        <v>668</v>
      </c>
      <c r="C520" s="7" t="s">
        <v>29</v>
      </c>
      <c r="D520" s="7" t="s">
        <v>225</v>
      </c>
      <c r="E520" s="7" t="s">
        <v>27</v>
      </c>
      <c r="F520" s="7" t="s">
        <v>31</v>
      </c>
      <c r="G520" s="7" t="s">
        <v>226</v>
      </c>
      <c r="H520" s="7" t="s">
        <v>37</v>
      </c>
      <c r="I520" s="7" t="s">
        <v>38</v>
      </c>
      <c r="J520" s="7" t="s">
        <v>34</v>
      </c>
      <c r="K520" s="7" t="s">
        <v>30</v>
      </c>
      <c r="L520" s="13">
        <v>96</v>
      </c>
      <c r="M520" s="13">
        <v>96</v>
      </c>
      <c r="O520" s="24" t="str">
        <f>VLOOKUP(A520,'Item Master'!A:D,4,FALSE)</f>
        <v>RK</v>
      </c>
    </row>
    <row r="521" spans="1:15" x14ac:dyDescent="0.25">
      <c r="A521" s="3" t="s">
        <v>667</v>
      </c>
      <c r="B521" s="3" t="s">
        <v>668</v>
      </c>
      <c r="C521" s="7" t="s">
        <v>29</v>
      </c>
      <c r="D521" s="7" t="s">
        <v>227</v>
      </c>
      <c r="E521" s="7" t="s">
        <v>27</v>
      </c>
      <c r="F521" s="7" t="s">
        <v>31</v>
      </c>
      <c r="G521" s="7" t="s">
        <v>228</v>
      </c>
      <c r="H521" s="7" t="s">
        <v>37</v>
      </c>
      <c r="I521" s="7" t="s">
        <v>38</v>
      </c>
      <c r="J521" s="7" t="s">
        <v>34</v>
      </c>
      <c r="K521" s="7" t="s">
        <v>30</v>
      </c>
      <c r="L521" s="13">
        <v>864</v>
      </c>
      <c r="M521" s="13">
        <v>864</v>
      </c>
      <c r="O521" s="24" t="str">
        <f>VLOOKUP(A521,'Item Master'!A:D,4,FALSE)</f>
        <v>RK</v>
      </c>
    </row>
    <row r="522" spans="1:15" x14ac:dyDescent="0.25">
      <c r="A522" s="3" t="s">
        <v>667</v>
      </c>
      <c r="B522" s="3" t="s">
        <v>668</v>
      </c>
      <c r="C522" s="7" t="s">
        <v>29</v>
      </c>
      <c r="D522" s="7" t="s">
        <v>229</v>
      </c>
      <c r="E522" s="7" t="s">
        <v>27</v>
      </c>
      <c r="F522" s="7" t="s">
        <v>31</v>
      </c>
      <c r="G522" s="7" t="s">
        <v>230</v>
      </c>
      <c r="H522" s="7" t="s">
        <v>37</v>
      </c>
      <c r="I522" s="7" t="s">
        <v>38</v>
      </c>
      <c r="J522" s="7" t="s">
        <v>34</v>
      </c>
      <c r="K522" s="7" t="s">
        <v>30</v>
      </c>
      <c r="L522" s="13">
        <v>720</v>
      </c>
      <c r="M522" s="13">
        <v>720</v>
      </c>
      <c r="O522" s="24" t="str">
        <f>VLOOKUP(A522,'Item Master'!A:D,4,FALSE)</f>
        <v>RK</v>
      </c>
    </row>
    <row r="523" spans="1:15" x14ac:dyDescent="0.25">
      <c r="A523" s="3" t="s">
        <v>667</v>
      </c>
      <c r="B523" s="3" t="s">
        <v>668</v>
      </c>
      <c r="C523" s="7" t="s">
        <v>29</v>
      </c>
      <c r="D523" s="7" t="s">
        <v>233</v>
      </c>
      <c r="E523" s="7" t="s">
        <v>27</v>
      </c>
      <c r="F523" s="7" t="s">
        <v>31</v>
      </c>
      <c r="G523" s="7" t="s">
        <v>234</v>
      </c>
      <c r="H523" s="7" t="s">
        <v>37</v>
      </c>
      <c r="I523" s="7" t="s">
        <v>38</v>
      </c>
      <c r="J523" s="7" t="s">
        <v>34</v>
      </c>
      <c r="K523" s="7" t="s">
        <v>30</v>
      </c>
      <c r="L523" s="13">
        <v>1920</v>
      </c>
      <c r="M523" s="13">
        <v>1920</v>
      </c>
      <c r="O523" s="24" t="str">
        <f>VLOOKUP(A523,'Item Master'!A:D,4,FALSE)</f>
        <v>RK</v>
      </c>
    </row>
    <row r="524" spans="1:15" x14ac:dyDescent="0.25">
      <c r="A524" s="3" t="s">
        <v>667</v>
      </c>
      <c r="B524" s="3" t="s">
        <v>668</v>
      </c>
      <c r="C524" s="7" t="s">
        <v>29</v>
      </c>
      <c r="D524" s="7" t="s">
        <v>235</v>
      </c>
      <c r="E524" s="7" t="s">
        <v>27</v>
      </c>
      <c r="F524" s="7" t="s">
        <v>31</v>
      </c>
      <c r="G524" s="7" t="s">
        <v>236</v>
      </c>
      <c r="H524" s="7" t="s">
        <v>37</v>
      </c>
      <c r="I524" s="7" t="s">
        <v>38</v>
      </c>
      <c r="J524" s="7" t="s">
        <v>34</v>
      </c>
      <c r="K524" s="7" t="s">
        <v>30</v>
      </c>
      <c r="L524" s="13">
        <v>480</v>
      </c>
      <c r="M524" s="13">
        <v>480</v>
      </c>
      <c r="O524" s="24" t="str">
        <f>VLOOKUP(A524,'Item Master'!A:D,4,FALSE)</f>
        <v>RK</v>
      </c>
    </row>
    <row r="525" spans="1:15" x14ac:dyDescent="0.25">
      <c r="A525" s="3" t="s">
        <v>667</v>
      </c>
      <c r="B525" s="3" t="s">
        <v>668</v>
      </c>
      <c r="C525" s="7" t="s">
        <v>29</v>
      </c>
      <c r="D525" s="7" t="s">
        <v>241</v>
      </c>
      <c r="E525" s="7" t="s">
        <v>27</v>
      </c>
      <c r="F525" s="7" t="s">
        <v>31</v>
      </c>
      <c r="G525" s="7" t="s">
        <v>242</v>
      </c>
      <c r="H525" s="7" t="s">
        <v>52</v>
      </c>
      <c r="I525" s="7" t="s">
        <v>53</v>
      </c>
      <c r="J525" s="7" t="s">
        <v>34</v>
      </c>
      <c r="K525" s="7" t="s">
        <v>30</v>
      </c>
      <c r="L525" s="13">
        <v>2880</v>
      </c>
      <c r="M525" s="13">
        <v>2880</v>
      </c>
      <c r="O525" s="24" t="str">
        <f>VLOOKUP(A525,'Item Master'!A:D,4,FALSE)</f>
        <v>RK</v>
      </c>
    </row>
    <row r="526" spans="1:15" x14ac:dyDescent="0.25">
      <c r="A526" s="3" t="s">
        <v>667</v>
      </c>
      <c r="B526" s="3" t="s">
        <v>668</v>
      </c>
      <c r="C526" s="7" t="s">
        <v>29</v>
      </c>
      <c r="D526" s="7" t="s">
        <v>669</v>
      </c>
      <c r="E526" s="7" t="s">
        <v>27</v>
      </c>
      <c r="F526" s="7" t="s">
        <v>31</v>
      </c>
      <c r="G526" s="7" t="s">
        <v>670</v>
      </c>
      <c r="H526" s="7" t="s">
        <v>37</v>
      </c>
      <c r="I526" s="7" t="s">
        <v>38</v>
      </c>
      <c r="J526" s="7" t="s">
        <v>34</v>
      </c>
      <c r="K526" s="7" t="s">
        <v>30</v>
      </c>
      <c r="L526" s="13">
        <v>960</v>
      </c>
      <c r="M526" s="13">
        <v>960</v>
      </c>
      <c r="O526" s="24" t="str">
        <f>VLOOKUP(A526,'Item Master'!A:D,4,FALSE)</f>
        <v>RK</v>
      </c>
    </row>
    <row r="527" spans="1:15" x14ac:dyDescent="0.25">
      <c r="A527" s="3" t="s">
        <v>667</v>
      </c>
      <c r="B527" s="3" t="s">
        <v>668</v>
      </c>
      <c r="C527" s="7" t="s">
        <v>29</v>
      </c>
      <c r="D527" s="7" t="s">
        <v>248</v>
      </c>
      <c r="E527" s="7" t="s">
        <v>27</v>
      </c>
      <c r="F527" s="7" t="s">
        <v>31</v>
      </c>
      <c r="G527" s="7" t="s">
        <v>249</v>
      </c>
      <c r="H527" s="7" t="s">
        <v>52</v>
      </c>
      <c r="I527" s="7" t="s">
        <v>53</v>
      </c>
      <c r="J527" s="7" t="s">
        <v>34</v>
      </c>
      <c r="K527" s="7" t="s">
        <v>30</v>
      </c>
      <c r="L527" s="13">
        <v>3840</v>
      </c>
      <c r="M527" s="13">
        <v>3840</v>
      </c>
      <c r="O527" s="24" t="str">
        <f>VLOOKUP(A527,'Item Master'!A:D,4,FALSE)</f>
        <v>RK</v>
      </c>
    </row>
    <row r="528" spans="1:15" x14ac:dyDescent="0.25">
      <c r="A528" s="3" t="s">
        <v>667</v>
      </c>
      <c r="B528" s="3" t="s">
        <v>668</v>
      </c>
      <c r="C528" s="7" t="s">
        <v>29</v>
      </c>
      <c r="D528" s="7" t="s">
        <v>250</v>
      </c>
      <c r="E528" s="7" t="s">
        <v>27</v>
      </c>
      <c r="F528" s="7" t="s">
        <v>31</v>
      </c>
      <c r="G528" s="7" t="s">
        <v>251</v>
      </c>
      <c r="H528" s="7" t="s">
        <v>37</v>
      </c>
      <c r="I528" s="7" t="s">
        <v>38</v>
      </c>
      <c r="J528" s="7" t="s">
        <v>34</v>
      </c>
      <c r="K528" s="7" t="s">
        <v>30</v>
      </c>
      <c r="L528" s="13">
        <v>1536</v>
      </c>
      <c r="M528" s="13">
        <v>1536</v>
      </c>
      <c r="O528" s="24" t="str">
        <f>VLOOKUP(A528,'Item Master'!A:D,4,FALSE)</f>
        <v>RK</v>
      </c>
    </row>
    <row r="529" spans="1:15" x14ac:dyDescent="0.25">
      <c r="A529" s="3" t="s">
        <v>667</v>
      </c>
      <c r="B529" s="3" t="s">
        <v>668</v>
      </c>
      <c r="C529" s="7" t="s">
        <v>29</v>
      </c>
      <c r="D529" s="7" t="s">
        <v>671</v>
      </c>
      <c r="E529" s="7" t="s">
        <v>27</v>
      </c>
      <c r="F529" s="7" t="s">
        <v>31</v>
      </c>
      <c r="G529" s="7" t="s">
        <v>672</v>
      </c>
      <c r="H529" s="7" t="s">
        <v>52</v>
      </c>
      <c r="I529" s="7" t="s">
        <v>53</v>
      </c>
      <c r="J529" s="7" t="s">
        <v>47</v>
      </c>
      <c r="K529" s="7" t="s">
        <v>30</v>
      </c>
      <c r="L529" s="13">
        <v>4800</v>
      </c>
      <c r="M529" s="13">
        <v>4800</v>
      </c>
      <c r="O529" s="24" t="str">
        <f>VLOOKUP(A529,'Item Master'!A:D,4,FALSE)</f>
        <v>RK</v>
      </c>
    </row>
    <row r="530" spans="1:15" x14ac:dyDescent="0.25">
      <c r="A530" s="3" t="s">
        <v>667</v>
      </c>
      <c r="B530" s="3" t="s">
        <v>668</v>
      </c>
      <c r="C530" s="7" t="s">
        <v>29</v>
      </c>
      <c r="D530" s="7" t="s">
        <v>56</v>
      </c>
      <c r="E530" s="7" t="s">
        <v>27</v>
      </c>
      <c r="F530" s="7" t="s">
        <v>31</v>
      </c>
      <c r="G530" s="7" t="s">
        <v>57</v>
      </c>
      <c r="H530" s="7" t="s">
        <v>41</v>
      </c>
      <c r="I530" s="7" t="s">
        <v>42</v>
      </c>
      <c r="J530" s="7" t="s">
        <v>47</v>
      </c>
      <c r="K530" s="7" t="s">
        <v>30</v>
      </c>
      <c r="L530" s="13">
        <v>4128</v>
      </c>
      <c r="M530" s="13">
        <v>4128</v>
      </c>
      <c r="O530" s="24" t="str">
        <f>VLOOKUP(A530,'Item Master'!A:D,4,FALSE)</f>
        <v>RK</v>
      </c>
    </row>
    <row r="531" spans="1:15" x14ac:dyDescent="0.25">
      <c r="A531" s="3" t="s">
        <v>667</v>
      </c>
      <c r="B531" s="3" t="s">
        <v>668</v>
      </c>
      <c r="C531" s="7" t="s">
        <v>29</v>
      </c>
      <c r="D531" s="7" t="s">
        <v>58</v>
      </c>
      <c r="E531" s="7" t="s">
        <v>27</v>
      </c>
      <c r="F531" s="7" t="s">
        <v>31</v>
      </c>
      <c r="G531" s="7" t="s">
        <v>59</v>
      </c>
      <c r="H531" s="7" t="s">
        <v>41</v>
      </c>
      <c r="I531" s="7" t="s">
        <v>42</v>
      </c>
      <c r="J531" s="7" t="s">
        <v>47</v>
      </c>
      <c r="K531" s="7" t="s">
        <v>30</v>
      </c>
      <c r="L531" s="13">
        <v>48</v>
      </c>
      <c r="M531" s="13">
        <v>48</v>
      </c>
      <c r="O531" s="24" t="str">
        <f>VLOOKUP(A531,'Item Master'!A:D,4,FALSE)</f>
        <v>RK</v>
      </c>
    </row>
    <row r="532" spans="1:15" x14ac:dyDescent="0.25">
      <c r="A532" s="3" t="s">
        <v>667</v>
      </c>
      <c r="B532" s="3" t="s">
        <v>668</v>
      </c>
      <c r="C532" s="7" t="s">
        <v>29</v>
      </c>
      <c r="D532" s="7" t="s">
        <v>60</v>
      </c>
      <c r="E532" s="7" t="s">
        <v>27</v>
      </c>
      <c r="F532" s="7" t="s">
        <v>31</v>
      </c>
      <c r="G532" s="7" t="s">
        <v>61</v>
      </c>
      <c r="H532" s="7" t="s">
        <v>62</v>
      </c>
      <c r="I532" s="7" t="s">
        <v>63</v>
      </c>
      <c r="J532" s="7" t="s">
        <v>47</v>
      </c>
      <c r="K532" s="7" t="s">
        <v>30</v>
      </c>
      <c r="L532" s="13">
        <v>192</v>
      </c>
      <c r="M532" s="13">
        <v>192</v>
      </c>
      <c r="O532" s="24" t="str">
        <f>VLOOKUP(A532,'Item Master'!A:D,4,FALSE)</f>
        <v>RK</v>
      </c>
    </row>
    <row r="533" spans="1:15" x14ac:dyDescent="0.25">
      <c r="A533" s="3" t="s">
        <v>667</v>
      </c>
      <c r="B533" s="3" t="s">
        <v>668</v>
      </c>
      <c r="C533" s="7" t="s">
        <v>29</v>
      </c>
      <c r="D533" s="7" t="s">
        <v>64</v>
      </c>
      <c r="E533" s="7" t="s">
        <v>27</v>
      </c>
      <c r="F533" s="7" t="s">
        <v>31</v>
      </c>
      <c r="G533" s="7" t="s">
        <v>65</v>
      </c>
      <c r="H533" s="7" t="s">
        <v>62</v>
      </c>
      <c r="I533" s="7" t="s">
        <v>63</v>
      </c>
      <c r="J533" s="7" t="s">
        <v>47</v>
      </c>
      <c r="K533" s="7" t="s">
        <v>30</v>
      </c>
      <c r="L533" s="13">
        <v>144</v>
      </c>
      <c r="M533" s="13">
        <v>144</v>
      </c>
      <c r="O533" s="24" t="str">
        <f>VLOOKUP(A533,'Item Master'!A:D,4,FALSE)</f>
        <v>RK</v>
      </c>
    </row>
    <row r="534" spans="1:15" x14ac:dyDescent="0.25">
      <c r="A534" s="3" t="s">
        <v>667</v>
      </c>
      <c r="B534" s="3" t="s">
        <v>668</v>
      </c>
      <c r="C534" s="7" t="s">
        <v>29</v>
      </c>
      <c r="D534" s="7" t="s">
        <v>66</v>
      </c>
      <c r="E534" s="7" t="s">
        <v>27</v>
      </c>
      <c r="F534" s="7" t="s">
        <v>31</v>
      </c>
      <c r="G534" s="7" t="s">
        <v>67</v>
      </c>
      <c r="H534" s="7" t="s">
        <v>62</v>
      </c>
      <c r="I534" s="7" t="s">
        <v>63</v>
      </c>
      <c r="J534" s="7" t="s">
        <v>47</v>
      </c>
      <c r="K534" s="7" t="s">
        <v>30</v>
      </c>
      <c r="L534" s="13">
        <v>144</v>
      </c>
      <c r="M534" s="13">
        <v>144</v>
      </c>
      <c r="O534" s="24" t="str">
        <f>VLOOKUP(A534,'Item Master'!A:D,4,FALSE)</f>
        <v>RK</v>
      </c>
    </row>
    <row r="535" spans="1:15" x14ac:dyDescent="0.25">
      <c r="A535" s="3" t="s">
        <v>667</v>
      </c>
      <c r="B535" s="3" t="s">
        <v>668</v>
      </c>
      <c r="C535" s="7" t="s">
        <v>29</v>
      </c>
      <c r="D535" s="7" t="s">
        <v>68</v>
      </c>
      <c r="E535" s="7" t="s">
        <v>27</v>
      </c>
      <c r="F535" s="7" t="s">
        <v>31</v>
      </c>
      <c r="G535" s="7" t="s">
        <v>69</v>
      </c>
      <c r="H535" s="7" t="s">
        <v>62</v>
      </c>
      <c r="I535" s="7" t="s">
        <v>63</v>
      </c>
      <c r="J535" s="7" t="s">
        <v>47</v>
      </c>
      <c r="K535" s="7" t="s">
        <v>30</v>
      </c>
      <c r="L535" s="13">
        <v>336</v>
      </c>
      <c r="M535" s="13">
        <v>336</v>
      </c>
      <c r="O535" s="24" t="str">
        <f>VLOOKUP(A535,'Item Master'!A:D,4,FALSE)</f>
        <v>RK</v>
      </c>
    </row>
    <row r="536" spans="1:15" x14ac:dyDescent="0.25">
      <c r="A536" s="3" t="s">
        <v>667</v>
      </c>
      <c r="B536" s="3" t="s">
        <v>668</v>
      </c>
      <c r="C536" s="7" t="s">
        <v>29</v>
      </c>
      <c r="D536" s="7" t="s">
        <v>70</v>
      </c>
      <c r="E536" s="7" t="s">
        <v>27</v>
      </c>
      <c r="F536" s="7" t="s">
        <v>31</v>
      </c>
      <c r="G536" s="7" t="s">
        <v>71</v>
      </c>
      <c r="H536" s="7" t="s">
        <v>62</v>
      </c>
      <c r="I536" s="7" t="s">
        <v>63</v>
      </c>
      <c r="J536" s="7" t="s">
        <v>47</v>
      </c>
      <c r="K536" s="7" t="s">
        <v>30</v>
      </c>
      <c r="L536" s="13">
        <v>144</v>
      </c>
      <c r="M536" s="13">
        <v>144</v>
      </c>
      <c r="O536" s="24" t="str">
        <f>VLOOKUP(A536,'Item Master'!A:D,4,FALSE)</f>
        <v>RK</v>
      </c>
    </row>
    <row r="537" spans="1:15" x14ac:dyDescent="0.25">
      <c r="A537" s="3" t="s">
        <v>667</v>
      </c>
      <c r="B537" s="3" t="s">
        <v>668</v>
      </c>
      <c r="C537" s="7" t="s">
        <v>29</v>
      </c>
      <c r="D537" s="7" t="s">
        <v>72</v>
      </c>
      <c r="E537" s="7" t="s">
        <v>27</v>
      </c>
      <c r="F537" s="7" t="s">
        <v>31</v>
      </c>
      <c r="G537" s="7" t="s">
        <v>73</v>
      </c>
      <c r="H537" s="7" t="s">
        <v>62</v>
      </c>
      <c r="I537" s="7" t="s">
        <v>63</v>
      </c>
      <c r="J537" s="7" t="s">
        <v>47</v>
      </c>
      <c r="K537" s="7" t="s">
        <v>30</v>
      </c>
      <c r="L537" s="13">
        <v>96</v>
      </c>
      <c r="M537" s="13">
        <v>96</v>
      </c>
      <c r="O537" s="24" t="str">
        <f>VLOOKUP(A537,'Item Master'!A:D,4,FALSE)</f>
        <v>RK</v>
      </c>
    </row>
    <row r="538" spans="1:15" x14ac:dyDescent="0.25">
      <c r="A538" s="3" t="s">
        <v>667</v>
      </c>
      <c r="B538" s="3" t="s">
        <v>668</v>
      </c>
      <c r="C538" s="7" t="s">
        <v>29</v>
      </c>
      <c r="D538" s="7" t="s">
        <v>74</v>
      </c>
      <c r="E538" s="7" t="s">
        <v>27</v>
      </c>
      <c r="F538" s="7" t="s">
        <v>31</v>
      </c>
      <c r="G538" s="7" t="s">
        <v>75</v>
      </c>
      <c r="H538" s="7" t="s">
        <v>62</v>
      </c>
      <c r="I538" s="7" t="s">
        <v>63</v>
      </c>
      <c r="J538" s="7" t="s">
        <v>47</v>
      </c>
      <c r="K538" s="7" t="s">
        <v>30</v>
      </c>
      <c r="L538" s="13">
        <v>144</v>
      </c>
      <c r="M538" s="13">
        <v>144</v>
      </c>
      <c r="O538" s="24" t="str">
        <f>VLOOKUP(A538,'Item Master'!A:D,4,FALSE)</f>
        <v>RK</v>
      </c>
    </row>
    <row r="539" spans="1:15" x14ac:dyDescent="0.25">
      <c r="A539" s="3" t="s">
        <v>667</v>
      </c>
      <c r="B539" s="3" t="s">
        <v>668</v>
      </c>
      <c r="C539" s="7" t="s">
        <v>29</v>
      </c>
      <c r="D539" s="7" t="s">
        <v>76</v>
      </c>
      <c r="E539" s="7" t="s">
        <v>27</v>
      </c>
      <c r="F539" s="7" t="s">
        <v>31</v>
      </c>
      <c r="G539" s="7" t="s">
        <v>77</v>
      </c>
      <c r="H539" s="7" t="s">
        <v>62</v>
      </c>
      <c r="I539" s="7" t="s">
        <v>63</v>
      </c>
      <c r="J539" s="7" t="s">
        <v>47</v>
      </c>
      <c r="K539" s="7" t="s">
        <v>30</v>
      </c>
      <c r="L539" s="13">
        <v>1824</v>
      </c>
      <c r="M539" s="13">
        <v>1824</v>
      </c>
      <c r="O539" s="24" t="str">
        <f>VLOOKUP(A539,'Item Master'!A:D,4,FALSE)</f>
        <v>RK</v>
      </c>
    </row>
    <row r="540" spans="1:15" x14ac:dyDescent="0.25">
      <c r="A540" s="3" t="s">
        <v>667</v>
      </c>
      <c r="B540" s="3" t="s">
        <v>668</v>
      </c>
      <c r="C540" s="7" t="s">
        <v>29</v>
      </c>
      <c r="D540" s="7" t="s">
        <v>78</v>
      </c>
      <c r="E540" s="7" t="s">
        <v>27</v>
      </c>
      <c r="F540" s="7" t="s">
        <v>31</v>
      </c>
      <c r="G540" s="7" t="s">
        <v>79</v>
      </c>
      <c r="H540" s="7" t="s">
        <v>80</v>
      </c>
      <c r="I540" s="7" t="s">
        <v>81</v>
      </c>
      <c r="J540" s="7" t="s">
        <v>47</v>
      </c>
      <c r="K540" s="7" t="s">
        <v>30</v>
      </c>
      <c r="L540" s="13">
        <v>192</v>
      </c>
      <c r="M540" s="13">
        <v>192</v>
      </c>
      <c r="O540" s="24" t="str">
        <f>VLOOKUP(A540,'Item Master'!A:D,4,FALSE)</f>
        <v>RK</v>
      </c>
    </row>
    <row r="541" spans="1:15" x14ac:dyDescent="0.25">
      <c r="A541" s="3" t="s">
        <v>667</v>
      </c>
      <c r="B541" s="3" t="s">
        <v>668</v>
      </c>
      <c r="C541" s="7" t="s">
        <v>29</v>
      </c>
      <c r="D541" s="7" t="s">
        <v>82</v>
      </c>
      <c r="E541" s="7" t="s">
        <v>27</v>
      </c>
      <c r="F541" s="7" t="s">
        <v>31</v>
      </c>
      <c r="G541" s="7" t="s">
        <v>83</v>
      </c>
      <c r="H541" s="7" t="s">
        <v>80</v>
      </c>
      <c r="I541" s="7" t="s">
        <v>81</v>
      </c>
      <c r="J541" s="7" t="s">
        <v>47</v>
      </c>
      <c r="K541" s="7" t="s">
        <v>30</v>
      </c>
      <c r="L541" s="13">
        <v>144</v>
      </c>
      <c r="M541" s="13">
        <v>144</v>
      </c>
      <c r="O541" s="24" t="str">
        <f>VLOOKUP(A541,'Item Master'!A:D,4,FALSE)</f>
        <v>RK</v>
      </c>
    </row>
    <row r="542" spans="1:15" x14ac:dyDescent="0.25">
      <c r="A542" s="3" t="s">
        <v>667</v>
      </c>
      <c r="B542" s="3" t="s">
        <v>668</v>
      </c>
      <c r="C542" s="7" t="s">
        <v>29</v>
      </c>
      <c r="D542" s="7" t="s">
        <v>264</v>
      </c>
      <c r="E542" s="7" t="s">
        <v>27</v>
      </c>
      <c r="F542" s="7" t="s">
        <v>31</v>
      </c>
      <c r="G542" s="7" t="s">
        <v>265</v>
      </c>
      <c r="H542" s="7" t="s">
        <v>37</v>
      </c>
      <c r="I542" s="7" t="s">
        <v>38</v>
      </c>
      <c r="J542" s="7" t="s">
        <v>47</v>
      </c>
      <c r="K542" s="7" t="s">
        <v>30</v>
      </c>
      <c r="L542" s="13">
        <v>624</v>
      </c>
      <c r="M542" s="13">
        <v>624</v>
      </c>
      <c r="O542" s="24" t="str">
        <f>VLOOKUP(A542,'Item Master'!A:D,4,FALSE)</f>
        <v>RK</v>
      </c>
    </row>
    <row r="543" spans="1:15" x14ac:dyDescent="0.25">
      <c r="A543" s="3" t="s">
        <v>667</v>
      </c>
      <c r="B543" s="3" t="s">
        <v>668</v>
      </c>
      <c r="C543" s="7" t="s">
        <v>29</v>
      </c>
      <c r="D543" s="7" t="s">
        <v>266</v>
      </c>
      <c r="E543" s="7" t="s">
        <v>27</v>
      </c>
      <c r="F543" s="7" t="s">
        <v>31</v>
      </c>
      <c r="G543" s="7" t="s">
        <v>267</v>
      </c>
      <c r="H543" s="7" t="s">
        <v>32</v>
      </c>
      <c r="I543" s="7" t="s">
        <v>33</v>
      </c>
      <c r="J543" s="7" t="s">
        <v>47</v>
      </c>
      <c r="K543" s="7" t="s">
        <v>30</v>
      </c>
      <c r="L543" s="13">
        <v>144</v>
      </c>
      <c r="M543" s="13">
        <v>144</v>
      </c>
      <c r="O543" s="24" t="str">
        <f>VLOOKUP(A543,'Item Master'!A:D,4,FALSE)</f>
        <v>RK</v>
      </c>
    </row>
    <row r="544" spans="1:15" x14ac:dyDescent="0.25">
      <c r="A544" s="3" t="s">
        <v>667</v>
      </c>
      <c r="B544" s="3" t="s">
        <v>668</v>
      </c>
      <c r="C544" s="7" t="s">
        <v>29</v>
      </c>
      <c r="D544" s="7" t="s">
        <v>673</v>
      </c>
      <c r="E544" s="7" t="s">
        <v>27</v>
      </c>
      <c r="F544" s="7" t="s">
        <v>31</v>
      </c>
      <c r="G544" s="7" t="s">
        <v>674</v>
      </c>
      <c r="H544" s="7" t="s">
        <v>32</v>
      </c>
      <c r="I544" s="7" t="s">
        <v>33</v>
      </c>
      <c r="J544" s="7" t="s">
        <v>47</v>
      </c>
      <c r="K544" s="7" t="s">
        <v>30</v>
      </c>
      <c r="L544" s="13">
        <v>240</v>
      </c>
      <c r="M544" s="13">
        <v>240</v>
      </c>
      <c r="O544" s="24" t="str">
        <f>VLOOKUP(A544,'Item Master'!A:D,4,FALSE)</f>
        <v>RK</v>
      </c>
    </row>
    <row r="545" spans="1:15" x14ac:dyDescent="0.25">
      <c r="A545" s="3" t="s">
        <v>667</v>
      </c>
      <c r="B545" s="3" t="s">
        <v>668</v>
      </c>
      <c r="C545" s="7" t="s">
        <v>29</v>
      </c>
      <c r="D545" s="7" t="s">
        <v>675</v>
      </c>
      <c r="E545" s="7" t="s">
        <v>27</v>
      </c>
      <c r="F545" s="7" t="s">
        <v>31</v>
      </c>
      <c r="G545" s="7" t="s">
        <v>676</v>
      </c>
      <c r="H545" s="7" t="s">
        <v>32</v>
      </c>
      <c r="I545" s="7" t="s">
        <v>33</v>
      </c>
      <c r="J545" s="7" t="s">
        <v>47</v>
      </c>
      <c r="K545" s="7" t="s">
        <v>30</v>
      </c>
      <c r="L545" s="13">
        <v>576</v>
      </c>
      <c r="M545" s="13">
        <v>576</v>
      </c>
      <c r="O545" s="24" t="str">
        <f>VLOOKUP(A545,'Item Master'!A:D,4,FALSE)</f>
        <v>RK</v>
      </c>
    </row>
    <row r="546" spans="1:15" x14ac:dyDescent="0.25">
      <c r="A546" s="3" t="s">
        <v>667</v>
      </c>
      <c r="B546" s="3" t="s">
        <v>668</v>
      </c>
      <c r="C546" s="7" t="s">
        <v>29</v>
      </c>
      <c r="D546" s="7" t="s">
        <v>268</v>
      </c>
      <c r="E546" s="7" t="s">
        <v>27</v>
      </c>
      <c r="F546" s="7" t="s">
        <v>31</v>
      </c>
      <c r="G546" s="7" t="s">
        <v>269</v>
      </c>
      <c r="H546" s="7" t="s">
        <v>52</v>
      </c>
      <c r="I546" s="7" t="s">
        <v>53</v>
      </c>
      <c r="J546" s="7" t="s">
        <v>47</v>
      </c>
      <c r="K546" s="7" t="s">
        <v>30</v>
      </c>
      <c r="L546" s="13">
        <v>3120</v>
      </c>
      <c r="M546" s="13">
        <v>3120</v>
      </c>
      <c r="O546" s="24" t="str">
        <f>VLOOKUP(A546,'Item Master'!A:D,4,FALSE)</f>
        <v>RK</v>
      </c>
    </row>
    <row r="547" spans="1:15" x14ac:dyDescent="0.25">
      <c r="A547" s="3" t="s">
        <v>667</v>
      </c>
      <c r="B547" s="3" t="s">
        <v>668</v>
      </c>
      <c r="C547" s="7" t="s">
        <v>29</v>
      </c>
      <c r="D547" s="7" t="s">
        <v>270</v>
      </c>
      <c r="E547" s="7" t="s">
        <v>27</v>
      </c>
      <c r="F547" s="7" t="s">
        <v>31</v>
      </c>
      <c r="G547" s="7" t="s">
        <v>271</v>
      </c>
      <c r="H547" s="7" t="s">
        <v>272</v>
      </c>
      <c r="I547" s="7" t="s">
        <v>273</v>
      </c>
      <c r="J547" s="7" t="s">
        <v>47</v>
      </c>
      <c r="K547" s="7" t="s">
        <v>30</v>
      </c>
      <c r="L547" s="13">
        <v>96</v>
      </c>
      <c r="M547" s="13">
        <v>96</v>
      </c>
      <c r="O547" s="24" t="str">
        <f>VLOOKUP(A547,'Item Master'!A:D,4,FALSE)</f>
        <v>RK</v>
      </c>
    </row>
    <row r="548" spans="1:15" x14ac:dyDescent="0.25">
      <c r="A548" s="3" t="s">
        <v>667</v>
      </c>
      <c r="B548" s="3" t="s">
        <v>668</v>
      </c>
      <c r="C548" s="7" t="s">
        <v>29</v>
      </c>
      <c r="D548" s="7" t="s">
        <v>677</v>
      </c>
      <c r="E548" s="7" t="s">
        <v>27</v>
      </c>
      <c r="F548" s="7" t="s">
        <v>31</v>
      </c>
      <c r="G548" s="7" t="s">
        <v>678</v>
      </c>
      <c r="H548" s="7" t="s">
        <v>37</v>
      </c>
      <c r="I548" s="7" t="s">
        <v>38</v>
      </c>
      <c r="J548" s="7" t="s">
        <v>47</v>
      </c>
      <c r="K548" s="7" t="s">
        <v>30</v>
      </c>
      <c r="L548" s="13">
        <v>48</v>
      </c>
      <c r="M548" s="13">
        <v>48</v>
      </c>
      <c r="O548" s="24" t="str">
        <f>VLOOKUP(A548,'Item Master'!A:D,4,FALSE)</f>
        <v>RK</v>
      </c>
    </row>
    <row r="549" spans="1:15" x14ac:dyDescent="0.25">
      <c r="A549" s="3" t="s">
        <v>667</v>
      </c>
      <c r="B549" s="3" t="s">
        <v>668</v>
      </c>
      <c r="C549" s="7" t="s">
        <v>29</v>
      </c>
      <c r="D549" s="7" t="s">
        <v>86</v>
      </c>
      <c r="E549" s="7" t="s">
        <v>27</v>
      </c>
      <c r="F549" s="7" t="s">
        <v>31</v>
      </c>
      <c r="G549" s="7" t="s">
        <v>87</v>
      </c>
      <c r="H549" s="7" t="s">
        <v>88</v>
      </c>
      <c r="I549" s="7" t="s">
        <v>89</v>
      </c>
      <c r="J549" s="7" t="s">
        <v>47</v>
      </c>
      <c r="K549" s="7" t="s">
        <v>30</v>
      </c>
      <c r="L549" s="13">
        <v>384</v>
      </c>
      <c r="M549" s="13">
        <v>384</v>
      </c>
      <c r="O549" s="24" t="str">
        <f>VLOOKUP(A549,'Item Master'!A:D,4,FALSE)</f>
        <v>RK</v>
      </c>
    </row>
    <row r="550" spans="1:15" x14ac:dyDescent="0.25">
      <c r="A550" s="3" t="s">
        <v>667</v>
      </c>
      <c r="B550" s="3" t="s">
        <v>668</v>
      </c>
      <c r="C550" s="7" t="s">
        <v>29</v>
      </c>
      <c r="D550" s="7" t="s">
        <v>90</v>
      </c>
      <c r="E550" s="7" t="s">
        <v>27</v>
      </c>
      <c r="F550" s="7" t="s">
        <v>31</v>
      </c>
      <c r="G550" s="7" t="s">
        <v>91</v>
      </c>
      <c r="H550" s="7" t="s">
        <v>41</v>
      </c>
      <c r="I550" s="7" t="s">
        <v>42</v>
      </c>
      <c r="J550" s="7" t="s">
        <v>47</v>
      </c>
      <c r="K550" s="7" t="s">
        <v>30</v>
      </c>
      <c r="L550" s="13">
        <v>3072</v>
      </c>
      <c r="M550" s="13">
        <v>3072</v>
      </c>
      <c r="O550" s="24" t="str">
        <f>VLOOKUP(A550,'Item Master'!A:D,4,FALSE)</f>
        <v>RK</v>
      </c>
    </row>
    <row r="551" spans="1:15" x14ac:dyDescent="0.25">
      <c r="A551" s="3" t="s">
        <v>667</v>
      </c>
      <c r="B551" s="3" t="s">
        <v>668</v>
      </c>
      <c r="C551" s="7" t="s">
        <v>29</v>
      </c>
      <c r="D551" s="7" t="s">
        <v>92</v>
      </c>
      <c r="E551" s="7" t="s">
        <v>27</v>
      </c>
      <c r="F551" s="7" t="s">
        <v>31</v>
      </c>
      <c r="G551" s="7" t="s">
        <v>93</v>
      </c>
      <c r="H551" s="7" t="s">
        <v>41</v>
      </c>
      <c r="I551" s="7" t="s">
        <v>42</v>
      </c>
      <c r="J551" s="7" t="s">
        <v>47</v>
      </c>
      <c r="K551" s="7" t="s">
        <v>30</v>
      </c>
      <c r="L551" s="13">
        <v>1824</v>
      </c>
      <c r="M551" s="13">
        <v>1824</v>
      </c>
      <c r="O551" s="24" t="str">
        <f>VLOOKUP(A551,'Item Master'!A:D,4,FALSE)</f>
        <v>RK</v>
      </c>
    </row>
    <row r="552" spans="1:15" x14ac:dyDescent="0.25">
      <c r="A552" s="3" t="s">
        <v>667</v>
      </c>
      <c r="B552" s="3" t="s">
        <v>668</v>
      </c>
      <c r="C552" s="7" t="s">
        <v>29</v>
      </c>
      <c r="D552" s="7" t="s">
        <v>94</v>
      </c>
      <c r="E552" s="7" t="s">
        <v>27</v>
      </c>
      <c r="F552" s="7" t="s">
        <v>31</v>
      </c>
      <c r="G552" s="7" t="s">
        <v>95</v>
      </c>
      <c r="H552" s="7" t="s">
        <v>41</v>
      </c>
      <c r="I552" s="7" t="s">
        <v>42</v>
      </c>
      <c r="J552" s="7" t="s">
        <v>47</v>
      </c>
      <c r="K552" s="7" t="s">
        <v>30</v>
      </c>
      <c r="L552" s="13">
        <v>192</v>
      </c>
      <c r="M552" s="13">
        <v>192</v>
      </c>
      <c r="O552" s="24" t="str">
        <f>VLOOKUP(A552,'Item Master'!A:D,4,FALSE)</f>
        <v>RK</v>
      </c>
    </row>
    <row r="553" spans="1:15" x14ac:dyDescent="0.25">
      <c r="A553" s="3" t="s">
        <v>667</v>
      </c>
      <c r="B553" s="3" t="s">
        <v>668</v>
      </c>
      <c r="C553" s="7" t="s">
        <v>29</v>
      </c>
      <c r="D553" s="7" t="s">
        <v>274</v>
      </c>
      <c r="E553" s="7" t="s">
        <v>27</v>
      </c>
      <c r="F553" s="7" t="s">
        <v>31</v>
      </c>
      <c r="G553" s="7" t="s">
        <v>275</v>
      </c>
      <c r="H553" s="7" t="s">
        <v>37</v>
      </c>
      <c r="I553" s="7" t="s">
        <v>38</v>
      </c>
      <c r="J553" s="7" t="s">
        <v>47</v>
      </c>
      <c r="K553" s="7" t="s">
        <v>30</v>
      </c>
      <c r="L553" s="13">
        <v>1152</v>
      </c>
      <c r="M553" s="13">
        <v>1152</v>
      </c>
      <c r="O553" s="24" t="str">
        <f>VLOOKUP(A553,'Item Master'!A:D,4,FALSE)</f>
        <v>RK</v>
      </c>
    </row>
    <row r="554" spans="1:15" x14ac:dyDescent="0.25">
      <c r="A554" s="3" t="s">
        <v>667</v>
      </c>
      <c r="B554" s="3" t="s">
        <v>668</v>
      </c>
      <c r="C554" s="7" t="s">
        <v>29</v>
      </c>
      <c r="D554" s="7" t="s">
        <v>679</v>
      </c>
      <c r="E554" s="7" t="s">
        <v>27</v>
      </c>
      <c r="F554" s="7" t="s">
        <v>31</v>
      </c>
      <c r="G554" s="7" t="s">
        <v>680</v>
      </c>
      <c r="H554" s="7" t="s">
        <v>37</v>
      </c>
      <c r="I554" s="7" t="s">
        <v>38</v>
      </c>
      <c r="J554" s="7" t="s">
        <v>47</v>
      </c>
      <c r="K554" s="7" t="s">
        <v>30</v>
      </c>
      <c r="L554" s="13">
        <v>960</v>
      </c>
      <c r="M554" s="13">
        <v>960</v>
      </c>
      <c r="O554" s="24" t="str">
        <f>VLOOKUP(A554,'Item Master'!A:D,4,FALSE)</f>
        <v>RK</v>
      </c>
    </row>
    <row r="555" spans="1:15" x14ac:dyDescent="0.25">
      <c r="A555" s="3" t="s">
        <v>667</v>
      </c>
      <c r="B555" s="3" t="s">
        <v>668</v>
      </c>
      <c r="C555" s="7" t="s">
        <v>29</v>
      </c>
      <c r="D555" s="7" t="s">
        <v>96</v>
      </c>
      <c r="E555" s="7" t="s">
        <v>27</v>
      </c>
      <c r="F555" s="7" t="s">
        <v>31</v>
      </c>
      <c r="G555" s="7" t="s">
        <v>97</v>
      </c>
      <c r="H555" s="7" t="s">
        <v>62</v>
      </c>
      <c r="I555" s="7" t="s">
        <v>63</v>
      </c>
      <c r="J555" s="7" t="s">
        <v>47</v>
      </c>
      <c r="K555" s="7" t="s">
        <v>30</v>
      </c>
      <c r="L555" s="13">
        <v>4320</v>
      </c>
      <c r="M555" s="13">
        <v>4320</v>
      </c>
      <c r="O555" s="24" t="str">
        <f>VLOOKUP(A555,'Item Master'!A:D,4,FALSE)</f>
        <v>RK</v>
      </c>
    </row>
    <row r="556" spans="1:15" x14ac:dyDescent="0.25">
      <c r="A556" s="3" t="s">
        <v>667</v>
      </c>
      <c r="B556" s="3" t="s">
        <v>668</v>
      </c>
      <c r="C556" s="7" t="s">
        <v>29</v>
      </c>
      <c r="D556" s="7" t="s">
        <v>98</v>
      </c>
      <c r="E556" s="7" t="s">
        <v>27</v>
      </c>
      <c r="F556" s="7" t="s">
        <v>31</v>
      </c>
      <c r="G556" s="7" t="s">
        <v>99</v>
      </c>
      <c r="H556" s="7" t="s">
        <v>62</v>
      </c>
      <c r="I556" s="7" t="s">
        <v>63</v>
      </c>
      <c r="J556" s="7" t="s">
        <v>47</v>
      </c>
      <c r="K556" s="7" t="s">
        <v>30</v>
      </c>
      <c r="L556" s="13">
        <v>1440</v>
      </c>
      <c r="M556" s="13">
        <v>1440</v>
      </c>
      <c r="O556" s="24" t="str">
        <f>VLOOKUP(A556,'Item Master'!A:D,4,FALSE)</f>
        <v>RK</v>
      </c>
    </row>
    <row r="557" spans="1:15" x14ac:dyDescent="0.25">
      <c r="A557" s="3" t="s">
        <v>667</v>
      </c>
      <c r="B557" s="3" t="s">
        <v>668</v>
      </c>
      <c r="C557" s="7" t="s">
        <v>29</v>
      </c>
      <c r="D557" s="7" t="s">
        <v>100</v>
      </c>
      <c r="E557" s="7" t="s">
        <v>27</v>
      </c>
      <c r="F557" s="7" t="s">
        <v>31</v>
      </c>
      <c r="G557" s="7" t="s">
        <v>101</v>
      </c>
      <c r="H557" s="7" t="s">
        <v>62</v>
      </c>
      <c r="I557" s="7" t="s">
        <v>63</v>
      </c>
      <c r="J557" s="7" t="s">
        <v>47</v>
      </c>
      <c r="K557" s="7" t="s">
        <v>30</v>
      </c>
      <c r="L557" s="13">
        <v>2880</v>
      </c>
      <c r="M557" s="13">
        <v>2880</v>
      </c>
      <c r="O557" s="24" t="str">
        <f>VLOOKUP(A557,'Item Master'!A:D,4,FALSE)</f>
        <v>RK</v>
      </c>
    </row>
    <row r="558" spans="1:15" x14ac:dyDescent="0.25">
      <c r="A558" s="3" t="s">
        <v>667</v>
      </c>
      <c r="B558" s="3" t="s">
        <v>668</v>
      </c>
      <c r="C558" s="7" t="s">
        <v>29</v>
      </c>
      <c r="D558" s="7" t="s">
        <v>102</v>
      </c>
      <c r="E558" s="7" t="s">
        <v>27</v>
      </c>
      <c r="F558" s="7" t="s">
        <v>31</v>
      </c>
      <c r="G558" s="7" t="s">
        <v>103</v>
      </c>
      <c r="H558" s="7" t="s">
        <v>62</v>
      </c>
      <c r="I558" s="7" t="s">
        <v>63</v>
      </c>
      <c r="J558" s="7" t="s">
        <v>47</v>
      </c>
      <c r="K558" s="7" t="s">
        <v>30</v>
      </c>
      <c r="L558" s="13">
        <v>4800</v>
      </c>
      <c r="M558" s="13">
        <v>4800</v>
      </c>
      <c r="O558" s="24" t="str">
        <f>VLOOKUP(A558,'Item Master'!A:D,4,FALSE)</f>
        <v>RK</v>
      </c>
    </row>
    <row r="559" spans="1:15" x14ac:dyDescent="0.25">
      <c r="A559" s="3" t="s">
        <v>667</v>
      </c>
      <c r="B559" s="3" t="s">
        <v>668</v>
      </c>
      <c r="C559" s="7" t="s">
        <v>29</v>
      </c>
      <c r="D559" s="7" t="s">
        <v>104</v>
      </c>
      <c r="E559" s="7" t="s">
        <v>27</v>
      </c>
      <c r="F559" s="7" t="s">
        <v>31</v>
      </c>
      <c r="G559" s="7" t="s">
        <v>105</v>
      </c>
      <c r="H559" s="7" t="s">
        <v>62</v>
      </c>
      <c r="I559" s="7" t="s">
        <v>63</v>
      </c>
      <c r="J559" s="7" t="s">
        <v>47</v>
      </c>
      <c r="K559" s="7" t="s">
        <v>30</v>
      </c>
      <c r="L559" s="13">
        <v>2880</v>
      </c>
      <c r="M559" s="13">
        <v>2880</v>
      </c>
      <c r="O559" s="24" t="str">
        <f>VLOOKUP(A559,'Item Master'!A:D,4,FALSE)</f>
        <v>RK</v>
      </c>
    </row>
    <row r="560" spans="1:15" x14ac:dyDescent="0.25">
      <c r="A560" s="3" t="s">
        <v>667</v>
      </c>
      <c r="B560" s="3" t="s">
        <v>668</v>
      </c>
      <c r="C560" s="7" t="s">
        <v>29</v>
      </c>
      <c r="D560" s="7" t="s">
        <v>106</v>
      </c>
      <c r="E560" s="7" t="s">
        <v>27</v>
      </c>
      <c r="F560" s="7" t="s">
        <v>31</v>
      </c>
      <c r="G560" s="7" t="s">
        <v>107</v>
      </c>
      <c r="H560" s="7" t="s">
        <v>62</v>
      </c>
      <c r="I560" s="7" t="s">
        <v>63</v>
      </c>
      <c r="J560" s="7" t="s">
        <v>47</v>
      </c>
      <c r="K560" s="7" t="s">
        <v>30</v>
      </c>
      <c r="L560" s="13">
        <v>1152</v>
      </c>
      <c r="M560" s="13">
        <v>1152</v>
      </c>
      <c r="O560" s="24" t="str">
        <f>VLOOKUP(A560,'Item Master'!A:D,4,FALSE)</f>
        <v>RK</v>
      </c>
    </row>
    <row r="561" spans="1:15" x14ac:dyDescent="0.25">
      <c r="A561" s="3" t="s">
        <v>667</v>
      </c>
      <c r="B561" s="3" t="s">
        <v>668</v>
      </c>
      <c r="C561" s="7" t="s">
        <v>29</v>
      </c>
      <c r="D561" s="7" t="s">
        <v>108</v>
      </c>
      <c r="E561" s="7" t="s">
        <v>27</v>
      </c>
      <c r="F561" s="7" t="s">
        <v>31</v>
      </c>
      <c r="G561" s="7" t="s">
        <v>109</v>
      </c>
      <c r="H561" s="7" t="s">
        <v>62</v>
      </c>
      <c r="I561" s="7" t="s">
        <v>63</v>
      </c>
      <c r="J561" s="7" t="s">
        <v>47</v>
      </c>
      <c r="K561" s="7" t="s">
        <v>30</v>
      </c>
      <c r="L561" s="13">
        <v>384</v>
      </c>
      <c r="M561" s="13">
        <v>384</v>
      </c>
      <c r="O561" s="24" t="str">
        <f>VLOOKUP(A561,'Item Master'!A:D,4,FALSE)</f>
        <v>RK</v>
      </c>
    </row>
    <row r="562" spans="1:15" x14ac:dyDescent="0.25">
      <c r="A562" s="3" t="s">
        <v>667</v>
      </c>
      <c r="B562" s="3" t="s">
        <v>668</v>
      </c>
      <c r="C562" s="7" t="s">
        <v>29</v>
      </c>
      <c r="D562" s="7" t="s">
        <v>110</v>
      </c>
      <c r="E562" s="7" t="s">
        <v>27</v>
      </c>
      <c r="F562" s="7" t="s">
        <v>31</v>
      </c>
      <c r="G562" s="7" t="s">
        <v>111</v>
      </c>
      <c r="H562" s="7" t="s">
        <v>62</v>
      </c>
      <c r="I562" s="7" t="s">
        <v>63</v>
      </c>
      <c r="J562" s="7" t="s">
        <v>47</v>
      </c>
      <c r="K562" s="7" t="s">
        <v>30</v>
      </c>
      <c r="L562" s="13">
        <v>960</v>
      </c>
      <c r="M562" s="13">
        <v>960</v>
      </c>
      <c r="O562" s="24" t="str">
        <f>VLOOKUP(A562,'Item Master'!A:D,4,FALSE)</f>
        <v>RK</v>
      </c>
    </row>
    <row r="563" spans="1:15" x14ac:dyDescent="0.25">
      <c r="A563" s="3" t="s">
        <v>667</v>
      </c>
      <c r="B563" s="3" t="s">
        <v>668</v>
      </c>
      <c r="C563" s="7" t="s">
        <v>29</v>
      </c>
      <c r="D563" s="7" t="s">
        <v>112</v>
      </c>
      <c r="E563" s="7" t="s">
        <v>27</v>
      </c>
      <c r="F563" s="7" t="s">
        <v>31</v>
      </c>
      <c r="G563" s="7" t="s">
        <v>113</v>
      </c>
      <c r="H563" s="7" t="s">
        <v>62</v>
      </c>
      <c r="I563" s="7" t="s">
        <v>63</v>
      </c>
      <c r="J563" s="7" t="s">
        <v>47</v>
      </c>
      <c r="K563" s="7" t="s">
        <v>30</v>
      </c>
      <c r="L563" s="13">
        <v>2400</v>
      </c>
      <c r="M563" s="13">
        <v>2400</v>
      </c>
      <c r="O563" s="24" t="str">
        <f>VLOOKUP(A563,'Item Master'!A:D,4,FALSE)</f>
        <v>RK</v>
      </c>
    </row>
    <row r="564" spans="1:15" x14ac:dyDescent="0.25">
      <c r="A564" s="3" t="s">
        <v>667</v>
      </c>
      <c r="B564" s="3" t="s">
        <v>668</v>
      </c>
      <c r="C564" s="7" t="s">
        <v>29</v>
      </c>
      <c r="D564" s="7" t="s">
        <v>280</v>
      </c>
      <c r="E564" s="7" t="s">
        <v>27</v>
      </c>
      <c r="F564" s="7" t="s">
        <v>31</v>
      </c>
      <c r="G564" s="7" t="s">
        <v>281</v>
      </c>
      <c r="H564" s="7" t="s">
        <v>37</v>
      </c>
      <c r="I564" s="7" t="s">
        <v>38</v>
      </c>
      <c r="J564" s="7" t="s">
        <v>47</v>
      </c>
      <c r="K564" s="7" t="s">
        <v>30</v>
      </c>
      <c r="L564" s="13">
        <v>624</v>
      </c>
      <c r="M564" s="13">
        <v>624</v>
      </c>
      <c r="O564" s="24" t="str">
        <f>VLOOKUP(A564,'Item Master'!A:D,4,FALSE)</f>
        <v>RK</v>
      </c>
    </row>
    <row r="565" spans="1:15" x14ac:dyDescent="0.25">
      <c r="A565" s="3" t="s">
        <v>667</v>
      </c>
      <c r="B565" s="3" t="s">
        <v>668</v>
      </c>
      <c r="C565" s="7" t="s">
        <v>29</v>
      </c>
      <c r="D565" s="7" t="s">
        <v>282</v>
      </c>
      <c r="E565" s="7" t="s">
        <v>27</v>
      </c>
      <c r="F565" s="7" t="s">
        <v>31</v>
      </c>
      <c r="G565" s="7" t="s">
        <v>283</v>
      </c>
      <c r="H565" s="7" t="s">
        <v>32</v>
      </c>
      <c r="I565" s="7" t="s">
        <v>33</v>
      </c>
      <c r="J565" s="7" t="s">
        <v>47</v>
      </c>
      <c r="K565" s="7" t="s">
        <v>30</v>
      </c>
      <c r="L565" s="13">
        <v>3504</v>
      </c>
      <c r="M565" s="13">
        <v>3504</v>
      </c>
      <c r="O565" s="24" t="str">
        <f>VLOOKUP(A565,'Item Master'!A:D,4,FALSE)</f>
        <v>RK</v>
      </c>
    </row>
    <row r="566" spans="1:15" x14ac:dyDescent="0.25">
      <c r="A566" s="3" t="s">
        <v>667</v>
      </c>
      <c r="B566" s="3" t="s">
        <v>668</v>
      </c>
      <c r="C566" s="7" t="s">
        <v>29</v>
      </c>
      <c r="D566" s="7" t="s">
        <v>591</v>
      </c>
      <c r="E566" s="7" t="s">
        <v>27</v>
      </c>
      <c r="F566" s="7" t="s">
        <v>31</v>
      </c>
      <c r="G566" s="7" t="s">
        <v>592</v>
      </c>
      <c r="H566" s="7" t="s">
        <v>32</v>
      </c>
      <c r="I566" s="7" t="s">
        <v>33</v>
      </c>
      <c r="J566" s="7" t="s">
        <v>47</v>
      </c>
      <c r="K566" s="7" t="s">
        <v>30</v>
      </c>
      <c r="L566" s="13">
        <v>48</v>
      </c>
      <c r="M566" s="13">
        <v>48</v>
      </c>
      <c r="O566" s="24" t="str">
        <f>VLOOKUP(A566,'Item Master'!A:D,4,FALSE)</f>
        <v>RK</v>
      </c>
    </row>
    <row r="567" spans="1:15" x14ac:dyDescent="0.25">
      <c r="A567" s="3" t="s">
        <v>667</v>
      </c>
      <c r="B567" s="3" t="s">
        <v>668</v>
      </c>
      <c r="C567" s="7" t="s">
        <v>29</v>
      </c>
      <c r="D567" s="7" t="s">
        <v>284</v>
      </c>
      <c r="E567" s="7" t="s">
        <v>27</v>
      </c>
      <c r="F567" s="7" t="s">
        <v>31</v>
      </c>
      <c r="G567" s="7" t="s">
        <v>285</v>
      </c>
      <c r="H567" s="7" t="s">
        <v>37</v>
      </c>
      <c r="I567" s="7" t="s">
        <v>38</v>
      </c>
      <c r="J567" s="7" t="s">
        <v>47</v>
      </c>
      <c r="K567" s="7" t="s">
        <v>30</v>
      </c>
      <c r="L567" s="13">
        <v>1920</v>
      </c>
      <c r="M567" s="13">
        <v>1920</v>
      </c>
      <c r="O567" s="24" t="str">
        <f>VLOOKUP(A567,'Item Master'!A:D,4,FALSE)</f>
        <v>RK</v>
      </c>
    </row>
    <row r="568" spans="1:15" x14ac:dyDescent="0.25">
      <c r="A568" s="3" t="s">
        <v>667</v>
      </c>
      <c r="B568" s="3" t="s">
        <v>668</v>
      </c>
      <c r="C568" s="7" t="s">
        <v>29</v>
      </c>
      <c r="D568" s="7" t="s">
        <v>286</v>
      </c>
      <c r="E568" s="7" t="s">
        <v>27</v>
      </c>
      <c r="F568" s="7" t="s">
        <v>31</v>
      </c>
      <c r="G568" s="7" t="s">
        <v>287</v>
      </c>
      <c r="H568" s="7" t="s">
        <v>52</v>
      </c>
      <c r="I568" s="7" t="s">
        <v>53</v>
      </c>
      <c r="J568" s="7" t="s">
        <v>47</v>
      </c>
      <c r="K568" s="7" t="s">
        <v>30</v>
      </c>
      <c r="L568" s="13">
        <v>5520</v>
      </c>
      <c r="M568" s="13">
        <v>5520</v>
      </c>
      <c r="O568" s="24" t="str">
        <f>VLOOKUP(A568,'Item Master'!A:D,4,FALSE)</f>
        <v>RK</v>
      </c>
    </row>
    <row r="569" spans="1:15" x14ac:dyDescent="0.25">
      <c r="A569" s="3" t="s">
        <v>667</v>
      </c>
      <c r="B569" s="3" t="s">
        <v>668</v>
      </c>
      <c r="C569" s="7" t="s">
        <v>29</v>
      </c>
      <c r="D569" s="7" t="s">
        <v>288</v>
      </c>
      <c r="E569" s="7" t="s">
        <v>27</v>
      </c>
      <c r="F569" s="7" t="s">
        <v>31</v>
      </c>
      <c r="G569" s="7" t="s">
        <v>289</v>
      </c>
      <c r="H569" s="7" t="s">
        <v>37</v>
      </c>
      <c r="I569" s="7" t="s">
        <v>38</v>
      </c>
      <c r="J569" s="7" t="s">
        <v>47</v>
      </c>
      <c r="K569" s="7" t="s">
        <v>30</v>
      </c>
      <c r="L569" s="13">
        <v>912</v>
      </c>
      <c r="M569" s="13">
        <v>912</v>
      </c>
      <c r="O569" s="24" t="str">
        <f>VLOOKUP(A569,'Item Master'!A:D,4,FALSE)</f>
        <v>RK</v>
      </c>
    </row>
    <row r="570" spans="1:15" x14ac:dyDescent="0.25">
      <c r="A570" s="3" t="s">
        <v>667</v>
      </c>
      <c r="B570" s="3" t="s">
        <v>668</v>
      </c>
      <c r="C570" s="7" t="s">
        <v>29</v>
      </c>
      <c r="D570" s="7" t="s">
        <v>114</v>
      </c>
      <c r="E570" s="7" t="s">
        <v>27</v>
      </c>
      <c r="F570" s="7" t="s">
        <v>31</v>
      </c>
      <c r="G570" s="7" t="s">
        <v>115</v>
      </c>
      <c r="H570" s="7" t="s">
        <v>41</v>
      </c>
      <c r="I570" s="7" t="s">
        <v>42</v>
      </c>
      <c r="J570" s="7" t="s">
        <v>47</v>
      </c>
      <c r="K570" s="7" t="s">
        <v>30</v>
      </c>
      <c r="L570" s="13">
        <v>288</v>
      </c>
      <c r="M570" s="13">
        <v>288</v>
      </c>
      <c r="O570" s="24" t="str">
        <f>VLOOKUP(A570,'Item Master'!A:D,4,FALSE)</f>
        <v>RK</v>
      </c>
    </row>
    <row r="571" spans="1:15" x14ac:dyDescent="0.25">
      <c r="A571" s="3" t="s">
        <v>667</v>
      </c>
      <c r="B571" s="3" t="s">
        <v>668</v>
      </c>
      <c r="C571" s="7" t="s">
        <v>29</v>
      </c>
      <c r="D571" s="7" t="s">
        <v>292</v>
      </c>
      <c r="E571" s="7" t="s">
        <v>27</v>
      </c>
      <c r="F571" s="7" t="s">
        <v>31</v>
      </c>
      <c r="G571" s="7" t="s">
        <v>293</v>
      </c>
      <c r="H571" s="7" t="s">
        <v>37</v>
      </c>
      <c r="I571" s="7" t="s">
        <v>38</v>
      </c>
      <c r="J571" s="7" t="s">
        <v>47</v>
      </c>
      <c r="K571" s="7" t="s">
        <v>30</v>
      </c>
      <c r="L571" s="13">
        <v>1008</v>
      </c>
      <c r="M571" s="13">
        <v>1008</v>
      </c>
      <c r="O571" s="24" t="str">
        <f>VLOOKUP(A571,'Item Master'!A:D,4,FALSE)</f>
        <v>RK</v>
      </c>
    </row>
    <row r="572" spans="1:15" x14ac:dyDescent="0.25">
      <c r="A572" s="3" t="s">
        <v>667</v>
      </c>
      <c r="B572" s="3" t="s">
        <v>668</v>
      </c>
      <c r="C572" s="7" t="s">
        <v>29</v>
      </c>
      <c r="D572" s="7" t="s">
        <v>116</v>
      </c>
      <c r="E572" s="7" t="s">
        <v>27</v>
      </c>
      <c r="F572" s="7" t="s">
        <v>31</v>
      </c>
      <c r="G572" s="7" t="s">
        <v>117</v>
      </c>
      <c r="H572" s="7" t="s">
        <v>118</v>
      </c>
      <c r="I572" s="7" t="s">
        <v>119</v>
      </c>
      <c r="J572" s="7" t="s">
        <v>47</v>
      </c>
      <c r="K572" s="7" t="s">
        <v>30</v>
      </c>
      <c r="L572" s="13">
        <v>576</v>
      </c>
      <c r="M572" s="13">
        <v>576</v>
      </c>
      <c r="O572" s="24" t="str">
        <f>VLOOKUP(A572,'Item Master'!A:D,4,FALSE)</f>
        <v>RK</v>
      </c>
    </row>
    <row r="573" spans="1:15" x14ac:dyDescent="0.25">
      <c r="A573" s="3" t="s">
        <v>667</v>
      </c>
      <c r="B573" s="3" t="s">
        <v>668</v>
      </c>
      <c r="C573" s="7" t="s">
        <v>29</v>
      </c>
      <c r="D573" s="7" t="s">
        <v>120</v>
      </c>
      <c r="E573" s="7" t="s">
        <v>27</v>
      </c>
      <c r="F573" s="7" t="s">
        <v>31</v>
      </c>
      <c r="G573" s="7" t="s">
        <v>121</v>
      </c>
      <c r="H573" s="7" t="s">
        <v>118</v>
      </c>
      <c r="I573" s="7" t="s">
        <v>119</v>
      </c>
      <c r="J573" s="7" t="s">
        <v>47</v>
      </c>
      <c r="K573" s="7" t="s">
        <v>30</v>
      </c>
      <c r="L573" s="13">
        <v>288</v>
      </c>
      <c r="M573" s="13">
        <v>288</v>
      </c>
      <c r="O573" s="24" t="str">
        <f>VLOOKUP(A573,'Item Master'!A:D,4,FALSE)</f>
        <v>RK</v>
      </c>
    </row>
    <row r="574" spans="1:15" x14ac:dyDescent="0.25">
      <c r="A574" s="3" t="s">
        <v>667</v>
      </c>
      <c r="B574" s="3" t="s">
        <v>668</v>
      </c>
      <c r="C574" s="7" t="s">
        <v>29</v>
      </c>
      <c r="D574" s="7" t="s">
        <v>681</v>
      </c>
      <c r="E574" s="7" t="s">
        <v>27</v>
      </c>
      <c r="F574" s="7" t="s">
        <v>31</v>
      </c>
      <c r="G574" s="7" t="s">
        <v>682</v>
      </c>
      <c r="H574" s="7" t="s">
        <v>37</v>
      </c>
      <c r="I574" s="7" t="s">
        <v>38</v>
      </c>
      <c r="J574" s="7" t="s">
        <v>47</v>
      </c>
      <c r="K574" s="7" t="s">
        <v>30</v>
      </c>
      <c r="L574" s="13">
        <v>96</v>
      </c>
      <c r="M574" s="13">
        <v>96</v>
      </c>
      <c r="O574" s="24" t="str">
        <f>VLOOKUP(A574,'Item Master'!A:D,4,FALSE)</f>
        <v>RK</v>
      </c>
    </row>
    <row r="575" spans="1:15" x14ac:dyDescent="0.25">
      <c r="A575" s="3" t="s">
        <v>667</v>
      </c>
      <c r="B575" s="3" t="s">
        <v>668</v>
      </c>
      <c r="C575" s="7" t="s">
        <v>29</v>
      </c>
      <c r="D575" s="7" t="s">
        <v>122</v>
      </c>
      <c r="E575" s="7" t="s">
        <v>27</v>
      </c>
      <c r="F575" s="7" t="s">
        <v>31</v>
      </c>
      <c r="G575" s="7" t="s">
        <v>123</v>
      </c>
      <c r="H575" s="7" t="s">
        <v>62</v>
      </c>
      <c r="I575" s="7" t="s">
        <v>63</v>
      </c>
      <c r="J575" s="7" t="s">
        <v>47</v>
      </c>
      <c r="K575" s="7" t="s">
        <v>30</v>
      </c>
      <c r="L575" s="13">
        <v>96</v>
      </c>
      <c r="M575" s="13">
        <v>96</v>
      </c>
      <c r="O575" s="24" t="str">
        <f>VLOOKUP(A575,'Item Master'!A:D,4,FALSE)</f>
        <v>RK</v>
      </c>
    </row>
    <row r="576" spans="1:15" x14ac:dyDescent="0.25">
      <c r="A576" s="3" t="s">
        <v>667</v>
      </c>
      <c r="B576" s="3" t="s">
        <v>668</v>
      </c>
      <c r="C576" s="7" t="s">
        <v>29</v>
      </c>
      <c r="D576" s="7" t="s">
        <v>294</v>
      </c>
      <c r="E576" s="7" t="s">
        <v>27</v>
      </c>
      <c r="F576" s="7" t="s">
        <v>31</v>
      </c>
      <c r="G576" s="7" t="s">
        <v>295</v>
      </c>
      <c r="H576" s="7" t="s">
        <v>37</v>
      </c>
      <c r="I576" s="7" t="s">
        <v>38</v>
      </c>
      <c r="J576" s="7" t="s">
        <v>47</v>
      </c>
      <c r="K576" s="7" t="s">
        <v>30</v>
      </c>
      <c r="L576" s="13">
        <v>1920</v>
      </c>
      <c r="M576" s="13">
        <v>1920</v>
      </c>
      <c r="O576" s="24" t="str">
        <f>VLOOKUP(A576,'Item Master'!A:D,4,FALSE)</f>
        <v>RK</v>
      </c>
    </row>
    <row r="577" spans="1:15" x14ac:dyDescent="0.25">
      <c r="A577" s="3" t="s">
        <v>667</v>
      </c>
      <c r="B577" s="3" t="s">
        <v>668</v>
      </c>
      <c r="C577" s="7" t="s">
        <v>29</v>
      </c>
      <c r="D577" s="7" t="s">
        <v>296</v>
      </c>
      <c r="E577" s="7" t="s">
        <v>27</v>
      </c>
      <c r="F577" s="7" t="s">
        <v>31</v>
      </c>
      <c r="G577" s="7" t="s">
        <v>297</v>
      </c>
      <c r="H577" s="7" t="s">
        <v>162</v>
      </c>
      <c r="I577" s="7" t="s">
        <v>163</v>
      </c>
      <c r="J577" s="7" t="s">
        <v>47</v>
      </c>
      <c r="K577" s="7" t="s">
        <v>30</v>
      </c>
      <c r="L577" s="13">
        <v>96</v>
      </c>
      <c r="M577" s="13">
        <v>96</v>
      </c>
      <c r="O577" s="24" t="str">
        <f>VLOOKUP(A577,'Item Master'!A:D,4,FALSE)</f>
        <v>RK</v>
      </c>
    </row>
    <row r="578" spans="1:15" x14ac:dyDescent="0.25">
      <c r="A578" s="3" t="s">
        <v>667</v>
      </c>
      <c r="B578" s="3" t="s">
        <v>668</v>
      </c>
      <c r="C578" s="7" t="s">
        <v>29</v>
      </c>
      <c r="D578" s="7" t="s">
        <v>300</v>
      </c>
      <c r="E578" s="7" t="s">
        <v>27</v>
      </c>
      <c r="F578" s="7" t="s">
        <v>31</v>
      </c>
      <c r="G578" s="7" t="s">
        <v>301</v>
      </c>
      <c r="H578" s="7" t="s">
        <v>37</v>
      </c>
      <c r="I578" s="7" t="s">
        <v>38</v>
      </c>
      <c r="J578" s="7" t="s">
        <v>47</v>
      </c>
      <c r="K578" s="7" t="s">
        <v>30</v>
      </c>
      <c r="L578" s="13">
        <v>1200</v>
      </c>
      <c r="M578" s="13">
        <v>1200</v>
      </c>
      <c r="O578" s="24" t="str">
        <f>VLOOKUP(A578,'Item Master'!A:D,4,FALSE)</f>
        <v>RK</v>
      </c>
    </row>
    <row r="579" spans="1:15" x14ac:dyDescent="0.25">
      <c r="A579" s="3" t="s">
        <v>667</v>
      </c>
      <c r="B579" s="3" t="s">
        <v>668</v>
      </c>
      <c r="C579" s="7" t="s">
        <v>29</v>
      </c>
      <c r="D579" s="7" t="s">
        <v>683</v>
      </c>
      <c r="E579" s="7" t="s">
        <v>27</v>
      </c>
      <c r="F579" s="7" t="s">
        <v>31</v>
      </c>
      <c r="G579" s="7" t="s">
        <v>684</v>
      </c>
      <c r="H579" s="7" t="s">
        <v>32</v>
      </c>
      <c r="I579" s="7" t="s">
        <v>33</v>
      </c>
      <c r="J579" s="7" t="s">
        <v>47</v>
      </c>
      <c r="K579" s="7" t="s">
        <v>30</v>
      </c>
      <c r="L579" s="13">
        <v>192</v>
      </c>
      <c r="M579" s="13">
        <v>192</v>
      </c>
      <c r="O579" s="24" t="str">
        <f>VLOOKUP(A579,'Item Master'!A:D,4,FALSE)</f>
        <v>RK</v>
      </c>
    </row>
    <row r="580" spans="1:15" x14ac:dyDescent="0.25">
      <c r="A580" s="3" t="s">
        <v>667</v>
      </c>
      <c r="B580" s="3" t="s">
        <v>668</v>
      </c>
      <c r="C580" s="7" t="s">
        <v>29</v>
      </c>
      <c r="D580" s="7" t="s">
        <v>302</v>
      </c>
      <c r="E580" s="7" t="s">
        <v>27</v>
      </c>
      <c r="F580" s="7" t="s">
        <v>31</v>
      </c>
      <c r="G580" s="7" t="s">
        <v>303</v>
      </c>
      <c r="H580" s="7" t="s">
        <v>32</v>
      </c>
      <c r="I580" s="7" t="s">
        <v>33</v>
      </c>
      <c r="J580" s="7" t="s">
        <v>47</v>
      </c>
      <c r="K580" s="7" t="s">
        <v>30</v>
      </c>
      <c r="L580" s="13">
        <v>4992</v>
      </c>
      <c r="M580" s="13">
        <v>4992</v>
      </c>
      <c r="O580" s="24" t="str">
        <f>VLOOKUP(A580,'Item Master'!A:D,4,FALSE)</f>
        <v>RK</v>
      </c>
    </row>
    <row r="581" spans="1:15" x14ac:dyDescent="0.25">
      <c r="A581" s="3" t="s">
        <v>667</v>
      </c>
      <c r="B581" s="3" t="s">
        <v>668</v>
      </c>
      <c r="C581" s="7" t="s">
        <v>29</v>
      </c>
      <c r="D581" s="7" t="s">
        <v>593</v>
      </c>
      <c r="E581" s="7" t="s">
        <v>27</v>
      </c>
      <c r="F581" s="7" t="s">
        <v>31</v>
      </c>
      <c r="G581" s="7" t="s">
        <v>594</v>
      </c>
      <c r="H581" s="7" t="s">
        <v>37</v>
      </c>
      <c r="I581" s="7" t="s">
        <v>38</v>
      </c>
      <c r="J581" s="7" t="s">
        <v>47</v>
      </c>
      <c r="K581" s="7" t="s">
        <v>30</v>
      </c>
      <c r="L581" s="13">
        <v>960</v>
      </c>
      <c r="M581" s="13">
        <v>960</v>
      </c>
      <c r="O581" s="24" t="str">
        <f>VLOOKUP(A581,'Item Master'!A:D,4,FALSE)</f>
        <v>RK</v>
      </c>
    </row>
    <row r="582" spans="1:15" x14ac:dyDescent="0.25">
      <c r="A582" s="3" t="s">
        <v>667</v>
      </c>
      <c r="B582" s="3" t="s">
        <v>668</v>
      </c>
      <c r="C582" s="7" t="s">
        <v>29</v>
      </c>
      <c r="D582" s="7" t="s">
        <v>304</v>
      </c>
      <c r="E582" s="7" t="s">
        <v>27</v>
      </c>
      <c r="F582" s="7" t="s">
        <v>31</v>
      </c>
      <c r="G582" s="7" t="s">
        <v>305</v>
      </c>
      <c r="H582" s="7" t="s">
        <v>37</v>
      </c>
      <c r="I582" s="7" t="s">
        <v>38</v>
      </c>
      <c r="J582" s="7" t="s">
        <v>47</v>
      </c>
      <c r="K582" s="7" t="s">
        <v>30</v>
      </c>
      <c r="L582" s="13">
        <v>1920</v>
      </c>
      <c r="M582" s="13">
        <v>1920</v>
      </c>
      <c r="O582" s="24" t="str">
        <f>VLOOKUP(A582,'Item Master'!A:D,4,FALSE)</f>
        <v>RK</v>
      </c>
    </row>
    <row r="583" spans="1:15" x14ac:dyDescent="0.25">
      <c r="A583" s="3" t="s">
        <v>667</v>
      </c>
      <c r="B583" s="3" t="s">
        <v>668</v>
      </c>
      <c r="C583" s="7" t="s">
        <v>29</v>
      </c>
      <c r="D583" s="7" t="s">
        <v>306</v>
      </c>
      <c r="E583" s="7" t="s">
        <v>27</v>
      </c>
      <c r="F583" s="7" t="s">
        <v>31</v>
      </c>
      <c r="G583" s="7" t="s">
        <v>307</v>
      </c>
      <c r="H583" s="7" t="s">
        <v>37</v>
      </c>
      <c r="I583" s="7" t="s">
        <v>38</v>
      </c>
      <c r="J583" s="7" t="s">
        <v>47</v>
      </c>
      <c r="K583" s="7" t="s">
        <v>30</v>
      </c>
      <c r="L583" s="13">
        <v>912</v>
      </c>
      <c r="M583" s="13">
        <v>912</v>
      </c>
      <c r="O583" s="24" t="str">
        <f>VLOOKUP(A583,'Item Master'!A:D,4,FALSE)</f>
        <v>RK</v>
      </c>
    </row>
    <row r="584" spans="1:15" x14ac:dyDescent="0.25">
      <c r="A584" s="3" t="s">
        <v>667</v>
      </c>
      <c r="B584" s="3" t="s">
        <v>668</v>
      </c>
      <c r="C584" s="7" t="s">
        <v>29</v>
      </c>
      <c r="D584" s="7" t="s">
        <v>685</v>
      </c>
      <c r="E584" s="7" t="s">
        <v>27</v>
      </c>
      <c r="F584" s="7" t="s">
        <v>31</v>
      </c>
      <c r="G584" s="7" t="s">
        <v>686</v>
      </c>
      <c r="H584" s="7" t="s">
        <v>37</v>
      </c>
      <c r="I584" s="7" t="s">
        <v>38</v>
      </c>
      <c r="J584" s="7" t="s">
        <v>47</v>
      </c>
      <c r="K584" s="7" t="s">
        <v>30</v>
      </c>
      <c r="L584" s="13">
        <v>48</v>
      </c>
      <c r="M584" s="13">
        <v>48</v>
      </c>
      <c r="O584" s="24" t="str">
        <f>VLOOKUP(A584,'Item Master'!A:D,4,FALSE)</f>
        <v>RK</v>
      </c>
    </row>
    <row r="585" spans="1:15" x14ac:dyDescent="0.25">
      <c r="A585" s="3" t="s">
        <v>667</v>
      </c>
      <c r="B585" s="3" t="s">
        <v>668</v>
      </c>
      <c r="C585" s="7" t="s">
        <v>29</v>
      </c>
      <c r="D585" s="7" t="s">
        <v>124</v>
      </c>
      <c r="E585" s="7" t="s">
        <v>27</v>
      </c>
      <c r="F585" s="7" t="s">
        <v>31</v>
      </c>
      <c r="G585" s="7" t="s">
        <v>125</v>
      </c>
      <c r="H585" s="7" t="s">
        <v>41</v>
      </c>
      <c r="I585" s="7" t="s">
        <v>42</v>
      </c>
      <c r="J585" s="7" t="s">
        <v>47</v>
      </c>
      <c r="K585" s="7" t="s">
        <v>30</v>
      </c>
      <c r="L585" s="13">
        <v>960</v>
      </c>
      <c r="M585" s="13">
        <v>960</v>
      </c>
      <c r="O585" s="24" t="str">
        <f>VLOOKUP(A585,'Item Master'!A:D,4,FALSE)</f>
        <v>RK</v>
      </c>
    </row>
    <row r="586" spans="1:15" x14ac:dyDescent="0.25">
      <c r="A586" s="3" t="s">
        <v>667</v>
      </c>
      <c r="B586" s="3" t="s">
        <v>668</v>
      </c>
      <c r="C586" s="7" t="s">
        <v>29</v>
      </c>
      <c r="D586" s="7" t="s">
        <v>126</v>
      </c>
      <c r="E586" s="7" t="s">
        <v>27</v>
      </c>
      <c r="F586" s="7" t="s">
        <v>31</v>
      </c>
      <c r="G586" s="7" t="s">
        <v>127</v>
      </c>
      <c r="H586" s="7" t="s">
        <v>41</v>
      </c>
      <c r="I586" s="7" t="s">
        <v>42</v>
      </c>
      <c r="J586" s="7" t="s">
        <v>47</v>
      </c>
      <c r="K586" s="7" t="s">
        <v>30</v>
      </c>
      <c r="L586" s="13">
        <v>240</v>
      </c>
      <c r="M586" s="13">
        <v>240</v>
      </c>
      <c r="O586" s="24" t="str">
        <f>VLOOKUP(A586,'Item Master'!A:D,4,FALSE)</f>
        <v>RK</v>
      </c>
    </row>
    <row r="587" spans="1:15" x14ac:dyDescent="0.25">
      <c r="A587" s="3" t="s">
        <v>667</v>
      </c>
      <c r="B587" s="3" t="s">
        <v>668</v>
      </c>
      <c r="C587" s="7" t="s">
        <v>29</v>
      </c>
      <c r="D587" s="7" t="s">
        <v>128</v>
      </c>
      <c r="E587" s="7" t="s">
        <v>27</v>
      </c>
      <c r="F587" s="7" t="s">
        <v>31</v>
      </c>
      <c r="G587" s="7" t="s">
        <v>129</v>
      </c>
      <c r="H587" s="7" t="s">
        <v>62</v>
      </c>
      <c r="I587" s="7" t="s">
        <v>63</v>
      </c>
      <c r="J587" s="7" t="s">
        <v>47</v>
      </c>
      <c r="K587" s="7" t="s">
        <v>30</v>
      </c>
      <c r="L587" s="13">
        <v>19584</v>
      </c>
      <c r="M587" s="13">
        <v>19584</v>
      </c>
      <c r="O587" s="24" t="str">
        <f>VLOOKUP(A587,'Item Master'!A:D,4,FALSE)</f>
        <v>RK</v>
      </c>
    </row>
    <row r="588" spans="1:15" x14ac:dyDescent="0.25">
      <c r="A588" s="3" t="s">
        <v>667</v>
      </c>
      <c r="B588" s="3" t="s">
        <v>668</v>
      </c>
      <c r="C588" s="7" t="s">
        <v>29</v>
      </c>
      <c r="D588" s="7" t="s">
        <v>130</v>
      </c>
      <c r="E588" s="7" t="s">
        <v>27</v>
      </c>
      <c r="F588" s="7" t="s">
        <v>31</v>
      </c>
      <c r="G588" s="7" t="s">
        <v>131</v>
      </c>
      <c r="H588" s="7" t="s">
        <v>37</v>
      </c>
      <c r="I588" s="7" t="s">
        <v>38</v>
      </c>
      <c r="J588" s="7" t="s">
        <v>47</v>
      </c>
      <c r="K588" s="7" t="s">
        <v>30</v>
      </c>
      <c r="L588" s="13">
        <v>1920</v>
      </c>
      <c r="M588" s="13">
        <v>1920</v>
      </c>
      <c r="O588" s="24" t="str">
        <f>VLOOKUP(A588,'Item Master'!A:D,4,FALSE)</f>
        <v>RK</v>
      </c>
    </row>
    <row r="589" spans="1:15" x14ac:dyDescent="0.25">
      <c r="A589" s="3" t="s">
        <v>667</v>
      </c>
      <c r="B589" s="3" t="s">
        <v>668</v>
      </c>
      <c r="C589" s="7" t="s">
        <v>29</v>
      </c>
      <c r="D589" s="7" t="s">
        <v>308</v>
      </c>
      <c r="E589" s="7" t="s">
        <v>27</v>
      </c>
      <c r="F589" s="7" t="s">
        <v>31</v>
      </c>
      <c r="G589" s="7" t="s">
        <v>309</v>
      </c>
      <c r="H589" s="7" t="s">
        <v>162</v>
      </c>
      <c r="I589" s="7" t="s">
        <v>163</v>
      </c>
      <c r="J589" s="7" t="s">
        <v>47</v>
      </c>
      <c r="K589" s="7" t="s">
        <v>30</v>
      </c>
      <c r="L589" s="13">
        <v>432</v>
      </c>
      <c r="M589" s="13">
        <v>432</v>
      </c>
      <c r="O589" s="24" t="str">
        <f>VLOOKUP(A589,'Item Master'!A:D,4,FALSE)</f>
        <v>RK</v>
      </c>
    </row>
    <row r="590" spans="1:15" x14ac:dyDescent="0.25">
      <c r="A590" s="3" t="s">
        <v>667</v>
      </c>
      <c r="B590" s="3" t="s">
        <v>668</v>
      </c>
      <c r="C590" s="7" t="s">
        <v>29</v>
      </c>
      <c r="D590" s="7" t="s">
        <v>310</v>
      </c>
      <c r="E590" s="7" t="s">
        <v>27</v>
      </c>
      <c r="F590" s="7" t="s">
        <v>31</v>
      </c>
      <c r="G590" s="7" t="s">
        <v>311</v>
      </c>
      <c r="H590" s="7" t="s">
        <v>32</v>
      </c>
      <c r="I590" s="7" t="s">
        <v>33</v>
      </c>
      <c r="J590" s="7" t="s">
        <v>47</v>
      </c>
      <c r="K590" s="7" t="s">
        <v>30</v>
      </c>
      <c r="L590" s="13">
        <v>1680</v>
      </c>
      <c r="M590" s="13">
        <v>1680</v>
      </c>
      <c r="O590" s="24" t="str">
        <f>VLOOKUP(A590,'Item Master'!A:D,4,FALSE)</f>
        <v>RK</v>
      </c>
    </row>
    <row r="591" spans="1:15" x14ac:dyDescent="0.25">
      <c r="A591" s="3" t="s">
        <v>667</v>
      </c>
      <c r="B591" s="3" t="s">
        <v>668</v>
      </c>
      <c r="C591" s="7" t="s">
        <v>29</v>
      </c>
      <c r="D591" s="7" t="s">
        <v>136</v>
      </c>
      <c r="E591" s="7" t="s">
        <v>27</v>
      </c>
      <c r="F591" s="7" t="s">
        <v>31</v>
      </c>
      <c r="G591" s="7" t="s">
        <v>137</v>
      </c>
      <c r="H591" s="7" t="s">
        <v>32</v>
      </c>
      <c r="I591" s="7" t="s">
        <v>33</v>
      </c>
      <c r="J591" s="7" t="s">
        <v>47</v>
      </c>
      <c r="K591" s="7" t="s">
        <v>30</v>
      </c>
      <c r="L591" s="13">
        <v>144</v>
      </c>
      <c r="M591" s="13">
        <v>144</v>
      </c>
      <c r="O591" s="24" t="str">
        <f>VLOOKUP(A591,'Item Master'!A:D,4,FALSE)</f>
        <v>RK</v>
      </c>
    </row>
    <row r="592" spans="1:15" x14ac:dyDescent="0.25">
      <c r="A592" s="3" t="s">
        <v>667</v>
      </c>
      <c r="B592" s="3" t="s">
        <v>668</v>
      </c>
      <c r="C592" s="7" t="s">
        <v>29</v>
      </c>
      <c r="D592" s="7" t="s">
        <v>312</v>
      </c>
      <c r="E592" s="7" t="s">
        <v>27</v>
      </c>
      <c r="F592" s="7" t="s">
        <v>31</v>
      </c>
      <c r="G592" s="7" t="s">
        <v>313</v>
      </c>
      <c r="H592" s="7" t="s">
        <v>37</v>
      </c>
      <c r="I592" s="7" t="s">
        <v>38</v>
      </c>
      <c r="J592" s="7" t="s">
        <v>47</v>
      </c>
      <c r="K592" s="7" t="s">
        <v>30</v>
      </c>
      <c r="L592" s="13">
        <v>432</v>
      </c>
      <c r="M592" s="13">
        <v>432</v>
      </c>
      <c r="O592" s="24" t="str">
        <f>VLOOKUP(A592,'Item Master'!A:D,4,FALSE)</f>
        <v>RK</v>
      </c>
    </row>
    <row r="593" spans="1:15" x14ac:dyDescent="0.25">
      <c r="A593" s="3" t="s">
        <v>667</v>
      </c>
      <c r="B593" s="3" t="s">
        <v>668</v>
      </c>
      <c r="C593" s="7" t="s">
        <v>29</v>
      </c>
      <c r="D593" s="7" t="s">
        <v>314</v>
      </c>
      <c r="E593" s="7" t="s">
        <v>27</v>
      </c>
      <c r="F593" s="7" t="s">
        <v>31</v>
      </c>
      <c r="G593" s="7" t="s">
        <v>315</v>
      </c>
      <c r="H593" s="7" t="s">
        <v>37</v>
      </c>
      <c r="I593" s="7" t="s">
        <v>38</v>
      </c>
      <c r="J593" s="7" t="s">
        <v>47</v>
      </c>
      <c r="K593" s="7" t="s">
        <v>30</v>
      </c>
      <c r="L593" s="13">
        <v>3408</v>
      </c>
      <c r="M593" s="13">
        <v>3408</v>
      </c>
      <c r="O593" s="24" t="str">
        <f>VLOOKUP(A593,'Item Master'!A:D,4,FALSE)</f>
        <v>RK</v>
      </c>
    </row>
    <row r="594" spans="1:15" x14ac:dyDescent="0.25">
      <c r="A594" s="3" t="s">
        <v>667</v>
      </c>
      <c r="B594" s="3" t="s">
        <v>668</v>
      </c>
      <c r="C594" s="7" t="s">
        <v>29</v>
      </c>
      <c r="D594" s="7" t="s">
        <v>138</v>
      </c>
      <c r="E594" s="7" t="s">
        <v>27</v>
      </c>
      <c r="F594" s="7" t="s">
        <v>31</v>
      </c>
      <c r="G594" s="7" t="s">
        <v>139</v>
      </c>
      <c r="H594" s="7" t="s">
        <v>52</v>
      </c>
      <c r="I594" s="7" t="s">
        <v>53</v>
      </c>
      <c r="J594" s="7" t="s">
        <v>47</v>
      </c>
      <c r="K594" s="7" t="s">
        <v>30</v>
      </c>
      <c r="L594" s="13">
        <v>4800</v>
      </c>
      <c r="M594" s="13">
        <v>4800</v>
      </c>
      <c r="O594" s="24" t="str">
        <f>VLOOKUP(A594,'Item Master'!A:D,4,FALSE)</f>
        <v>RK</v>
      </c>
    </row>
    <row r="595" spans="1:15" x14ac:dyDescent="0.25">
      <c r="A595" s="3" t="s">
        <v>667</v>
      </c>
      <c r="B595" s="3" t="s">
        <v>668</v>
      </c>
      <c r="C595" s="7" t="s">
        <v>29</v>
      </c>
      <c r="D595" s="7" t="s">
        <v>140</v>
      </c>
      <c r="E595" s="7" t="s">
        <v>27</v>
      </c>
      <c r="F595" s="7" t="s">
        <v>31</v>
      </c>
      <c r="G595" s="7" t="s">
        <v>141</v>
      </c>
      <c r="H595" s="7" t="s">
        <v>41</v>
      </c>
      <c r="I595" s="7" t="s">
        <v>42</v>
      </c>
      <c r="J595" s="7" t="s">
        <v>47</v>
      </c>
      <c r="K595" s="7" t="s">
        <v>30</v>
      </c>
      <c r="L595" s="13">
        <v>6192</v>
      </c>
      <c r="M595" s="13">
        <v>6192</v>
      </c>
      <c r="O595" s="24" t="str">
        <f>VLOOKUP(A595,'Item Master'!A:D,4,FALSE)</f>
        <v>RK</v>
      </c>
    </row>
    <row r="596" spans="1:15" x14ac:dyDescent="0.25">
      <c r="A596" s="3" t="s">
        <v>667</v>
      </c>
      <c r="B596" s="3" t="s">
        <v>668</v>
      </c>
      <c r="C596" s="7" t="s">
        <v>29</v>
      </c>
      <c r="D596" s="7" t="s">
        <v>142</v>
      </c>
      <c r="E596" s="7" t="s">
        <v>27</v>
      </c>
      <c r="F596" s="7" t="s">
        <v>31</v>
      </c>
      <c r="G596" s="7" t="s">
        <v>143</v>
      </c>
      <c r="H596" s="7" t="s">
        <v>41</v>
      </c>
      <c r="I596" s="7" t="s">
        <v>42</v>
      </c>
      <c r="J596" s="7" t="s">
        <v>47</v>
      </c>
      <c r="K596" s="7" t="s">
        <v>30</v>
      </c>
      <c r="L596" s="13">
        <v>2448</v>
      </c>
      <c r="M596" s="13">
        <v>2448</v>
      </c>
      <c r="O596" s="24" t="str">
        <f>VLOOKUP(A596,'Item Master'!A:D,4,FALSE)</f>
        <v>RK</v>
      </c>
    </row>
    <row r="597" spans="1:15" x14ac:dyDescent="0.25">
      <c r="A597" s="3" t="s">
        <v>667</v>
      </c>
      <c r="B597" s="3" t="s">
        <v>668</v>
      </c>
      <c r="C597" s="7" t="s">
        <v>29</v>
      </c>
      <c r="D597" s="7" t="s">
        <v>144</v>
      </c>
      <c r="E597" s="7" t="s">
        <v>27</v>
      </c>
      <c r="F597" s="7" t="s">
        <v>31</v>
      </c>
      <c r="G597" s="7" t="s">
        <v>145</v>
      </c>
      <c r="H597" s="7" t="s">
        <v>41</v>
      </c>
      <c r="I597" s="7" t="s">
        <v>42</v>
      </c>
      <c r="J597" s="7" t="s">
        <v>47</v>
      </c>
      <c r="K597" s="7" t="s">
        <v>30</v>
      </c>
      <c r="L597" s="13">
        <v>864</v>
      </c>
      <c r="M597" s="13">
        <v>864</v>
      </c>
      <c r="O597" s="24" t="str">
        <f>VLOOKUP(A597,'Item Master'!A:D,4,FALSE)</f>
        <v>RK</v>
      </c>
    </row>
    <row r="598" spans="1:15" x14ac:dyDescent="0.25">
      <c r="A598" s="3" t="s">
        <v>667</v>
      </c>
      <c r="B598" s="3" t="s">
        <v>668</v>
      </c>
      <c r="C598" s="7" t="s">
        <v>29</v>
      </c>
      <c r="D598" s="7" t="s">
        <v>146</v>
      </c>
      <c r="E598" s="7" t="s">
        <v>27</v>
      </c>
      <c r="F598" s="7" t="s">
        <v>31</v>
      </c>
      <c r="G598" s="7" t="s">
        <v>147</v>
      </c>
      <c r="H598" s="7" t="s">
        <v>118</v>
      </c>
      <c r="I598" s="7" t="s">
        <v>119</v>
      </c>
      <c r="J598" s="7" t="s">
        <v>47</v>
      </c>
      <c r="K598" s="7" t="s">
        <v>30</v>
      </c>
      <c r="L598" s="13">
        <v>576</v>
      </c>
      <c r="M598" s="13">
        <v>576</v>
      </c>
      <c r="O598" s="24" t="str">
        <f>VLOOKUP(A598,'Item Master'!A:D,4,FALSE)</f>
        <v>RK</v>
      </c>
    </row>
    <row r="599" spans="1:15" x14ac:dyDescent="0.25">
      <c r="A599" s="3" t="s">
        <v>667</v>
      </c>
      <c r="B599" s="3" t="s">
        <v>668</v>
      </c>
      <c r="C599" s="7" t="s">
        <v>29</v>
      </c>
      <c r="D599" s="7" t="s">
        <v>148</v>
      </c>
      <c r="E599" s="7" t="s">
        <v>27</v>
      </c>
      <c r="F599" s="7" t="s">
        <v>31</v>
      </c>
      <c r="G599" s="7" t="s">
        <v>149</v>
      </c>
      <c r="H599" s="7" t="s">
        <v>118</v>
      </c>
      <c r="I599" s="7" t="s">
        <v>119</v>
      </c>
      <c r="J599" s="7" t="s">
        <v>47</v>
      </c>
      <c r="K599" s="7" t="s">
        <v>30</v>
      </c>
      <c r="L599" s="13">
        <v>288</v>
      </c>
      <c r="M599" s="13">
        <v>288</v>
      </c>
      <c r="O599" s="24" t="str">
        <f>VLOOKUP(A599,'Item Master'!A:D,4,FALSE)</f>
        <v>RK</v>
      </c>
    </row>
    <row r="600" spans="1:15" x14ac:dyDescent="0.25">
      <c r="A600" s="3" t="s">
        <v>667</v>
      </c>
      <c r="B600" s="3" t="s">
        <v>668</v>
      </c>
      <c r="C600" s="7" t="s">
        <v>29</v>
      </c>
      <c r="D600" s="7" t="s">
        <v>150</v>
      </c>
      <c r="E600" s="7" t="s">
        <v>27</v>
      </c>
      <c r="F600" s="7" t="s">
        <v>31</v>
      </c>
      <c r="G600" s="7" t="s">
        <v>151</v>
      </c>
      <c r="H600" s="7" t="s">
        <v>118</v>
      </c>
      <c r="I600" s="7" t="s">
        <v>119</v>
      </c>
      <c r="J600" s="7" t="s">
        <v>47</v>
      </c>
      <c r="K600" s="7" t="s">
        <v>30</v>
      </c>
      <c r="L600" s="13">
        <v>96</v>
      </c>
      <c r="M600" s="13">
        <v>96</v>
      </c>
      <c r="O600" s="24" t="str">
        <f>VLOOKUP(A600,'Item Master'!A:D,4,FALSE)</f>
        <v>RK</v>
      </c>
    </row>
    <row r="601" spans="1:15" x14ac:dyDescent="0.25">
      <c r="A601" s="3" t="s">
        <v>667</v>
      </c>
      <c r="B601" s="3" t="s">
        <v>668</v>
      </c>
      <c r="C601" s="7" t="s">
        <v>29</v>
      </c>
      <c r="D601" s="7" t="s">
        <v>152</v>
      </c>
      <c r="E601" s="7" t="s">
        <v>27</v>
      </c>
      <c r="F601" s="7" t="s">
        <v>31</v>
      </c>
      <c r="G601" s="7" t="s">
        <v>153</v>
      </c>
      <c r="H601" s="7" t="s">
        <v>118</v>
      </c>
      <c r="I601" s="7" t="s">
        <v>119</v>
      </c>
      <c r="J601" s="7" t="s">
        <v>47</v>
      </c>
      <c r="K601" s="7" t="s">
        <v>30</v>
      </c>
      <c r="L601" s="13">
        <v>96</v>
      </c>
      <c r="M601" s="13">
        <v>96</v>
      </c>
      <c r="O601" s="24" t="str">
        <f>VLOOKUP(A601,'Item Master'!A:D,4,FALSE)</f>
        <v>RK</v>
      </c>
    </row>
    <row r="602" spans="1:15" x14ac:dyDescent="0.25">
      <c r="A602" s="3" t="s">
        <v>667</v>
      </c>
      <c r="B602" s="3" t="s">
        <v>668</v>
      </c>
      <c r="C602" s="7" t="s">
        <v>29</v>
      </c>
      <c r="D602" s="7" t="s">
        <v>154</v>
      </c>
      <c r="E602" s="7" t="s">
        <v>27</v>
      </c>
      <c r="F602" s="7" t="s">
        <v>31</v>
      </c>
      <c r="G602" s="7" t="s">
        <v>155</v>
      </c>
      <c r="H602" s="7" t="s">
        <v>118</v>
      </c>
      <c r="I602" s="7" t="s">
        <v>119</v>
      </c>
      <c r="J602" s="7" t="s">
        <v>47</v>
      </c>
      <c r="K602" s="7" t="s">
        <v>30</v>
      </c>
      <c r="L602" s="13">
        <v>96</v>
      </c>
      <c r="M602" s="13">
        <v>96</v>
      </c>
      <c r="O602" s="24" t="str">
        <f>VLOOKUP(A602,'Item Master'!A:D,4,FALSE)</f>
        <v>RK</v>
      </c>
    </row>
    <row r="603" spans="1:15" x14ac:dyDescent="0.25">
      <c r="A603" s="3" t="s">
        <v>667</v>
      </c>
      <c r="B603" s="3" t="s">
        <v>668</v>
      </c>
      <c r="C603" s="7" t="s">
        <v>29</v>
      </c>
      <c r="D603" s="7" t="s">
        <v>156</v>
      </c>
      <c r="E603" s="7" t="s">
        <v>27</v>
      </c>
      <c r="F603" s="7" t="s">
        <v>31</v>
      </c>
      <c r="G603" s="7" t="s">
        <v>157</v>
      </c>
      <c r="H603" s="7" t="s">
        <v>41</v>
      </c>
      <c r="I603" s="7" t="s">
        <v>42</v>
      </c>
      <c r="J603" s="7" t="s">
        <v>47</v>
      </c>
      <c r="K603" s="7" t="s">
        <v>30</v>
      </c>
      <c r="L603" s="13">
        <v>816</v>
      </c>
      <c r="M603" s="13">
        <v>816</v>
      </c>
      <c r="O603" s="24" t="str">
        <f>VLOOKUP(A603,'Item Master'!A:D,4,FALSE)</f>
        <v>RK</v>
      </c>
    </row>
    <row r="604" spans="1:15" x14ac:dyDescent="0.25">
      <c r="A604" s="3" t="s">
        <v>667</v>
      </c>
      <c r="B604" s="3" t="s">
        <v>668</v>
      </c>
      <c r="C604" s="7" t="s">
        <v>29</v>
      </c>
      <c r="D604" s="7" t="s">
        <v>316</v>
      </c>
      <c r="E604" s="7" t="s">
        <v>27</v>
      </c>
      <c r="F604" s="7" t="s">
        <v>31</v>
      </c>
      <c r="G604" s="7" t="s">
        <v>317</v>
      </c>
      <c r="H604" s="7" t="s">
        <v>37</v>
      </c>
      <c r="I604" s="7" t="s">
        <v>38</v>
      </c>
      <c r="J604" s="7" t="s">
        <v>47</v>
      </c>
      <c r="K604" s="7" t="s">
        <v>30</v>
      </c>
      <c r="L604" s="13">
        <v>1104</v>
      </c>
      <c r="M604" s="13">
        <v>1104</v>
      </c>
      <c r="O604" s="24" t="str">
        <f>VLOOKUP(A604,'Item Master'!A:D,4,FALSE)</f>
        <v>RK</v>
      </c>
    </row>
    <row r="605" spans="1:15" x14ac:dyDescent="0.25">
      <c r="A605" s="3" t="s">
        <v>667</v>
      </c>
      <c r="B605" s="3" t="s">
        <v>668</v>
      </c>
      <c r="C605" s="7" t="s">
        <v>29</v>
      </c>
      <c r="D605" s="7" t="s">
        <v>318</v>
      </c>
      <c r="E605" s="7" t="s">
        <v>27</v>
      </c>
      <c r="F605" s="7" t="s">
        <v>31</v>
      </c>
      <c r="G605" s="7" t="s">
        <v>319</v>
      </c>
      <c r="H605" s="7" t="s">
        <v>37</v>
      </c>
      <c r="I605" s="7" t="s">
        <v>38</v>
      </c>
      <c r="J605" s="7" t="s">
        <v>47</v>
      </c>
      <c r="K605" s="7" t="s">
        <v>30</v>
      </c>
      <c r="L605" s="13">
        <v>480</v>
      </c>
      <c r="M605" s="13">
        <v>480</v>
      </c>
      <c r="O605" s="24" t="str">
        <f>VLOOKUP(A605,'Item Master'!A:D,4,FALSE)</f>
        <v>RK</v>
      </c>
    </row>
    <row r="606" spans="1:15" x14ac:dyDescent="0.25">
      <c r="A606" s="3" t="s">
        <v>667</v>
      </c>
      <c r="B606" s="3" t="s">
        <v>668</v>
      </c>
      <c r="C606" s="7" t="s">
        <v>29</v>
      </c>
      <c r="D606" s="7" t="s">
        <v>320</v>
      </c>
      <c r="E606" s="7" t="s">
        <v>27</v>
      </c>
      <c r="F606" s="7" t="s">
        <v>31</v>
      </c>
      <c r="G606" s="7" t="s">
        <v>321</v>
      </c>
      <c r="H606" s="7" t="s">
        <v>162</v>
      </c>
      <c r="I606" s="7" t="s">
        <v>163</v>
      </c>
      <c r="J606" s="7" t="s">
        <v>47</v>
      </c>
      <c r="K606" s="7" t="s">
        <v>30</v>
      </c>
      <c r="L606" s="13">
        <v>96</v>
      </c>
      <c r="M606" s="13">
        <v>96</v>
      </c>
      <c r="O606" s="24" t="str">
        <f>VLOOKUP(A606,'Item Master'!A:D,4,FALSE)</f>
        <v>RK</v>
      </c>
    </row>
    <row r="607" spans="1:15" x14ac:dyDescent="0.25">
      <c r="A607" s="3" t="s">
        <v>667</v>
      </c>
      <c r="B607" s="3" t="s">
        <v>668</v>
      </c>
      <c r="C607" s="7" t="s">
        <v>29</v>
      </c>
      <c r="D607" s="7" t="s">
        <v>164</v>
      </c>
      <c r="E607" s="7" t="s">
        <v>27</v>
      </c>
      <c r="F607" s="7" t="s">
        <v>31</v>
      </c>
      <c r="G607" s="7" t="s">
        <v>165</v>
      </c>
      <c r="H607" s="7" t="s">
        <v>118</v>
      </c>
      <c r="I607" s="7" t="s">
        <v>119</v>
      </c>
      <c r="J607" s="7" t="s">
        <v>47</v>
      </c>
      <c r="K607" s="7" t="s">
        <v>30</v>
      </c>
      <c r="L607" s="13">
        <v>288</v>
      </c>
      <c r="M607" s="13">
        <v>288</v>
      </c>
      <c r="O607" s="24" t="str">
        <f>VLOOKUP(A607,'Item Master'!A:D,4,FALSE)</f>
        <v>RK</v>
      </c>
    </row>
    <row r="608" spans="1:15" x14ac:dyDescent="0.25">
      <c r="A608" s="3" t="s">
        <v>667</v>
      </c>
      <c r="B608" s="3" t="s">
        <v>668</v>
      </c>
      <c r="C608" s="7" t="s">
        <v>29</v>
      </c>
      <c r="D608" s="7" t="s">
        <v>322</v>
      </c>
      <c r="E608" s="7" t="s">
        <v>27</v>
      </c>
      <c r="F608" s="7" t="s">
        <v>31</v>
      </c>
      <c r="G608" s="7" t="s">
        <v>323</v>
      </c>
      <c r="H608" s="7" t="s">
        <v>272</v>
      </c>
      <c r="I608" s="7" t="s">
        <v>273</v>
      </c>
      <c r="J608" s="7" t="s">
        <v>47</v>
      </c>
      <c r="K608" s="7" t="s">
        <v>30</v>
      </c>
      <c r="L608" s="13">
        <v>144</v>
      </c>
      <c r="M608" s="13">
        <v>144</v>
      </c>
      <c r="O608" s="24" t="str">
        <f>VLOOKUP(A608,'Item Master'!A:D,4,FALSE)</f>
        <v>RK</v>
      </c>
    </row>
    <row r="609" spans="1:15" x14ac:dyDescent="0.25">
      <c r="A609" s="3" t="s">
        <v>667</v>
      </c>
      <c r="B609" s="3" t="s">
        <v>668</v>
      </c>
      <c r="C609" s="7" t="s">
        <v>29</v>
      </c>
      <c r="D609" s="7" t="s">
        <v>166</v>
      </c>
      <c r="E609" s="7" t="s">
        <v>27</v>
      </c>
      <c r="F609" s="7" t="s">
        <v>31</v>
      </c>
      <c r="G609" s="7" t="s">
        <v>167</v>
      </c>
      <c r="H609" s="7" t="s">
        <v>37</v>
      </c>
      <c r="I609" s="7" t="s">
        <v>38</v>
      </c>
      <c r="J609" s="7" t="s">
        <v>47</v>
      </c>
      <c r="K609" s="7" t="s">
        <v>30</v>
      </c>
      <c r="L609" s="13">
        <v>12960</v>
      </c>
      <c r="M609" s="13">
        <v>12960</v>
      </c>
      <c r="O609" s="24" t="str">
        <f>VLOOKUP(A609,'Item Master'!A:D,4,FALSE)</f>
        <v>RK</v>
      </c>
    </row>
    <row r="610" spans="1:15" x14ac:dyDescent="0.25">
      <c r="A610" s="3" t="s">
        <v>667</v>
      </c>
      <c r="B610" s="3" t="s">
        <v>668</v>
      </c>
      <c r="C610" s="7" t="s">
        <v>29</v>
      </c>
      <c r="D610" s="7" t="s">
        <v>324</v>
      </c>
      <c r="E610" s="7" t="s">
        <v>27</v>
      </c>
      <c r="F610" s="7" t="s">
        <v>31</v>
      </c>
      <c r="G610" s="7" t="s">
        <v>325</v>
      </c>
      <c r="H610" s="7" t="s">
        <v>37</v>
      </c>
      <c r="I610" s="7" t="s">
        <v>38</v>
      </c>
      <c r="J610" s="7" t="s">
        <v>47</v>
      </c>
      <c r="K610" s="7" t="s">
        <v>30</v>
      </c>
      <c r="L610" s="13">
        <v>384</v>
      </c>
      <c r="M610" s="13">
        <v>384</v>
      </c>
      <c r="O610" s="24" t="str">
        <f>VLOOKUP(A610,'Item Master'!A:D,4,FALSE)</f>
        <v>RK</v>
      </c>
    </row>
    <row r="611" spans="1:15" x14ac:dyDescent="0.25">
      <c r="A611" s="3" t="s">
        <v>667</v>
      </c>
      <c r="B611" s="3" t="s">
        <v>668</v>
      </c>
      <c r="C611" s="7" t="s">
        <v>29</v>
      </c>
      <c r="D611" s="7" t="s">
        <v>328</v>
      </c>
      <c r="E611" s="7" t="s">
        <v>27</v>
      </c>
      <c r="F611" s="7" t="s">
        <v>31</v>
      </c>
      <c r="G611" s="7" t="s">
        <v>329</v>
      </c>
      <c r="H611" s="7" t="s">
        <v>32</v>
      </c>
      <c r="I611" s="7" t="s">
        <v>33</v>
      </c>
      <c r="J611" s="7" t="s">
        <v>47</v>
      </c>
      <c r="K611" s="7" t="s">
        <v>30</v>
      </c>
      <c r="L611" s="13">
        <v>3840</v>
      </c>
      <c r="M611" s="13">
        <v>3840</v>
      </c>
      <c r="O611" s="24" t="str">
        <f>VLOOKUP(A611,'Item Master'!A:D,4,FALSE)</f>
        <v>RK</v>
      </c>
    </row>
    <row r="612" spans="1:15" x14ac:dyDescent="0.25">
      <c r="A612" s="3" t="s">
        <v>667</v>
      </c>
      <c r="B612" s="3" t="s">
        <v>668</v>
      </c>
      <c r="C612" s="7" t="s">
        <v>29</v>
      </c>
      <c r="D612" s="7" t="s">
        <v>595</v>
      </c>
      <c r="E612" s="7" t="s">
        <v>27</v>
      </c>
      <c r="F612" s="7" t="s">
        <v>31</v>
      </c>
      <c r="G612" s="7" t="s">
        <v>596</v>
      </c>
      <c r="H612" s="7" t="s">
        <v>32</v>
      </c>
      <c r="I612" s="7" t="s">
        <v>33</v>
      </c>
      <c r="J612" s="7" t="s">
        <v>47</v>
      </c>
      <c r="K612" s="7" t="s">
        <v>30</v>
      </c>
      <c r="L612" s="13">
        <v>192</v>
      </c>
      <c r="M612" s="13">
        <v>192</v>
      </c>
      <c r="O612" s="24" t="str">
        <f>VLOOKUP(A612,'Item Master'!A:D,4,FALSE)</f>
        <v>RK</v>
      </c>
    </row>
    <row r="613" spans="1:15" x14ac:dyDescent="0.25">
      <c r="A613" s="3" t="s">
        <v>667</v>
      </c>
      <c r="B613" s="3" t="s">
        <v>668</v>
      </c>
      <c r="C613" s="7" t="s">
        <v>29</v>
      </c>
      <c r="D613" s="7" t="s">
        <v>168</v>
      </c>
      <c r="E613" s="7" t="s">
        <v>27</v>
      </c>
      <c r="F613" s="7" t="s">
        <v>31</v>
      </c>
      <c r="G613" s="7" t="s">
        <v>169</v>
      </c>
      <c r="H613" s="7" t="s">
        <v>52</v>
      </c>
      <c r="I613" s="7" t="s">
        <v>53</v>
      </c>
      <c r="J613" s="7" t="s">
        <v>47</v>
      </c>
      <c r="K613" s="7" t="s">
        <v>30</v>
      </c>
      <c r="L613" s="13">
        <v>6000</v>
      </c>
      <c r="M613" s="13">
        <v>6000</v>
      </c>
      <c r="O613" s="24" t="str">
        <f>VLOOKUP(A613,'Item Master'!A:D,4,FALSE)</f>
        <v>RK</v>
      </c>
    </row>
    <row r="614" spans="1:15" x14ac:dyDescent="0.25">
      <c r="A614" s="3" t="s">
        <v>667</v>
      </c>
      <c r="B614" s="3" t="s">
        <v>668</v>
      </c>
      <c r="C614" s="7" t="s">
        <v>29</v>
      </c>
      <c r="D614" s="7" t="s">
        <v>330</v>
      </c>
      <c r="E614" s="7" t="s">
        <v>27</v>
      </c>
      <c r="F614" s="7" t="s">
        <v>31</v>
      </c>
      <c r="G614" s="7" t="s">
        <v>331</v>
      </c>
      <c r="H614" s="7" t="s">
        <v>37</v>
      </c>
      <c r="I614" s="7" t="s">
        <v>38</v>
      </c>
      <c r="J614" s="7" t="s">
        <v>47</v>
      </c>
      <c r="K614" s="7" t="s">
        <v>30</v>
      </c>
      <c r="L614" s="13">
        <v>1200</v>
      </c>
      <c r="M614" s="13">
        <v>1200</v>
      </c>
      <c r="O614" s="24" t="str">
        <f>VLOOKUP(A614,'Item Master'!A:D,4,FALSE)</f>
        <v>RK</v>
      </c>
    </row>
    <row r="615" spans="1:15" x14ac:dyDescent="0.25">
      <c r="A615" s="3" t="s">
        <v>667</v>
      </c>
      <c r="B615" s="3" t="s">
        <v>668</v>
      </c>
      <c r="C615" s="7" t="s">
        <v>29</v>
      </c>
      <c r="D615" s="7" t="s">
        <v>170</v>
      </c>
      <c r="E615" s="7" t="s">
        <v>27</v>
      </c>
      <c r="F615" s="7" t="s">
        <v>31</v>
      </c>
      <c r="G615" s="7" t="s">
        <v>171</v>
      </c>
      <c r="H615" s="7" t="s">
        <v>172</v>
      </c>
      <c r="I615" s="7" t="s">
        <v>173</v>
      </c>
      <c r="J615" s="7" t="s">
        <v>47</v>
      </c>
      <c r="K615" s="7" t="s">
        <v>30</v>
      </c>
      <c r="L615" s="13">
        <v>96</v>
      </c>
      <c r="M615" s="13">
        <v>96</v>
      </c>
      <c r="O615" s="24" t="str">
        <f>VLOOKUP(A615,'Item Master'!A:D,4,FALSE)</f>
        <v>RK</v>
      </c>
    </row>
    <row r="616" spans="1:15" x14ac:dyDescent="0.25">
      <c r="A616" s="3" t="s">
        <v>667</v>
      </c>
      <c r="B616" s="3" t="s">
        <v>668</v>
      </c>
      <c r="C616" s="7" t="s">
        <v>29</v>
      </c>
      <c r="D616" s="7" t="s">
        <v>174</v>
      </c>
      <c r="E616" s="7" t="s">
        <v>27</v>
      </c>
      <c r="F616" s="7" t="s">
        <v>31</v>
      </c>
      <c r="G616" s="7" t="s">
        <v>175</v>
      </c>
      <c r="H616" s="7" t="s">
        <v>37</v>
      </c>
      <c r="I616" s="7" t="s">
        <v>38</v>
      </c>
      <c r="J616" s="7" t="s">
        <v>47</v>
      </c>
      <c r="K616" s="7" t="s">
        <v>30</v>
      </c>
      <c r="L616" s="13">
        <v>2880</v>
      </c>
      <c r="M616" s="13">
        <v>2880</v>
      </c>
      <c r="O616" s="24" t="str">
        <f>VLOOKUP(A616,'Item Master'!A:D,4,FALSE)</f>
        <v>RK</v>
      </c>
    </row>
    <row r="617" spans="1:15" x14ac:dyDescent="0.25">
      <c r="A617" s="3" t="s">
        <v>667</v>
      </c>
      <c r="B617" s="3" t="s">
        <v>668</v>
      </c>
      <c r="C617" s="7" t="s">
        <v>178</v>
      </c>
      <c r="D617" s="7" t="s">
        <v>332</v>
      </c>
      <c r="E617" s="7" t="s">
        <v>27</v>
      </c>
      <c r="F617" s="7" t="s">
        <v>31</v>
      </c>
      <c r="G617" s="7" t="s">
        <v>333</v>
      </c>
      <c r="H617" s="7" t="s">
        <v>179</v>
      </c>
      <c r="I617" s="7" t="s">
        <v>180</v>
      </c>
      <c r="J617" s="7" t="s">
        <v>34</v>
      </c>
      <c r="K617" s="7" t="s">
        <v>30</v>
      </c>
      <c r="L617" s="13">
        <v>16</v>
      </c>
      <c r="M617" s="13">
        <v>16</v>
      </c>
      <c r="O617" s="24" t="str">
        <f>VLOOKUP(A617,'Item Master'!A:D,4,FALSE)</f>
        <v>RK</v>
      </c>
    </row>
    <row r="618" spans="1:15" x14ac:dyDescent="0.25">
      <c r="A618" s="3" t="s">
        <v>667</v>
      </c>
      <c r="B618" s="3" t="s">
        <v>668</v>
      </c>
      <c r="C618" s="7" t="s">
        <v>178</v>
      </c>
      <c r="D618" s="7" t="s">
        <v>336</v>
      </c>
      <c r="E618" s="7" t="s">
        <v>27</v>
      </c>
      <c r="F618" s="7" t="s">
        <v>31</v>
      </c>
      <c r="G618" s="7" t="s">
        <v>337</v>
      </c>
      <c r="H618" s="7" t="s">
        <v>179</v>
      </c>
      <c r="I618" s="7" t="s">
        <v>180</v>
      </c>
      <c r="J618" s="7" t="s">
        <v>34</v>
      </c>
      <c r="K618" s="7" t="s">
        <v>30</v>
      </c>
      <c r="L618" s="13">
        <v>20</v>
      </c>
      <c r="M618" s="13">
        <v>20</v>
      </c>
      <c r="O618" s="24" t="str">
        <f>VLOOKUP(A618,'Item Master'!A:D,4,FALSE)</f>
        <v>RK</v>
      </c>
    </row>
    <row r="619" spans="1:15" x14ac:dyDescent="0.25">
      <c r="A619" s="3" t="s">
        <v>667</v>
      </c>
      <c r="B619" s="3" t="s">
        <v>668</v>
      </c>
      <c r="C619" s="7" t="s">
        <v>178</v>
      </c>
      <c r="D619" s="7" t="s">
        <v>338</v>
      </c>
      <c r="E619" s="7" t="s">
        <v>27</v>
      </c>
      <c r="F619" s="7" t="s">
        <v>31</v>
      </c>
      <c r="G619" s="7" t="s">
        <v>339</v>
      </c>
      <c r="H619" s="7" t="s">
        <v>179</v>
      </c>
      <c r="I619" s="7" t="s">
        <v>180</v>
      </c>
      <c r="J619" s="7" t="s">
        <v>34</v>
      </c>
      <c r="K619" s="7" t="s">
        <v>30</v>
      </c>
      <c r="L619" s="13">
        <v>8</v>
      </c>
      <c r="M619" s="13">
        <v>8</v>
      </c>
      <c r="O619" s="24" t="str">
        <f>VLOOKUP(A619,'Item Master'!A:D,4,FALSE)</f>
        <v>RK</v>
      </c>
    </row>
    <row r="620" spans="1:15" x14ac:dyDescent="0.25">
      <c r="A620" s="3" t="s">
        <v>667</v>
      </c>
      <c r="B620" s="3" t="s">
        <v>668</v>
      </c>
      <c r="C620" s="7" t="s">
        <v>178</v>
      </c>
      <c r="D620" s="7" t="s">
        <v>340</v>
      </c>
      <c r="E620" s="7" t="s">
        <v>27</v>
      </c>
      <c r="F620" s="7" t="s">
        <v>31</v>
      </c>
      <c r="G620" s="7" t="s">
        <v>341</v>
      </c>
      <c r="H620" s="7" t="s">
        <v>179</v>
      </c>
      <c r="I620" s="7" t="s">
        <v>180</v>
      </c>
      <c r="J620" s="7" t="s">
        <v>34</v>
      </c>
      <c r="K620" s="7" t="s">
        <v>30</v>
      </c>
      <c r="L620" s="13">
        <v>40</v>
      </c>
      <c r="M620" s="13">
        <v>40</v>
      </c>
      <c r="O620" s="24" t="str">
        <f>VLOOKUP(A620,'Item Master'!A:D,4,FALSE)</f>
        <v>RK</v>
      </c>
    </row>
    <row r="621" spans="1:15" x14ac:dyDescent="0.25">
      <c r="A621" s="3" t="s">
        <v>667</v>
      </c>
      <c r="B621" s="3" t="s">
        <v>668</v>
      </c>
      <c r="C621" s="7" t="s">
        <v>178</v>
      </c>
      <c r="D621" s="7" t="s">
        <v>342</v>
      </c>
      <c r="E621" s="7" t="s">
        <v>27</v>
      </c>
      <c r="F621" s="7" t="s">
        <v>31</v>
      </c>
      <c r="G621" s="7" t="s">
        <v>343</v>
      </c>
      <c r="H621" s="7" t="s">
        <v>179</v>
      </c>
      <c r="I621" s="7" t="s">
        <v>180</v>
      </c>
      <c r="J621" s="7" t="s">
        <v>34</v>
      </c>
      <c r="K621" s="7" t="s">
        <v>30</v>
      </c>
      <c r="L621" s="13">
        <v>64</v>
      </c>
      <c r="M621" s="13">
        <v>64</v>
      </c>
      <c r="O621" s="24" t="str">
        <f>VLOOKUP(A621,'Item Master'!A:D,4,FALSE)</f>
        <v>RK</v>
      </c>
    </row>
    <row r="622" spans="1:15" x14ac:dyDescent="0.25">
      <c r="A622" s="3" t="s">
        <v>667</v>
      </c>
      <c r="B622" s="3" t="s">
        <v>668</v>
      </c>
      <c r="C622" s="7" t="s">
        <v>178</v>
      </c>
      <c r="D622" s="7" t="s">
        <v>344</v>
      </c>
      <c r="E622" s="7" t="s">
        <v>27</v>
      </c>
      <c r="F622" s="7" t="s">
        <v>31</v>
      </c>
      <c r="G622" s="7" t="s">
        <v>345</v>
      </c>
      <c r="H622" s="7" t="s">
        <v>179</v>
      </c>
      <c r="I622" s="7" t="s">
        <v>180</v>
      </c>
      <c r="J622" s="7" t="s">
        <v>34</v>
      </c>
      <c r="K622" s="7" t="s">
        <v>30</v>
      </c>
      <c r="L622" s="13">
        <v>16</v>
      </c>
      <c r="M622" s="13">
        <v>16</v>
      </c>
      <c r="O622" s="24" t="str">
        <f>VLOOKUP(A622,'Item Master'!A:D,4,FALSE)</f>
        <v>RK</v>
      </c>
    </row>
    <row r="623" spans="1:15" x14ac:dyDescent="0.25">
      <c r="A623" s="3" t="s">
        <v>667</v>
      </c>
      <c r="B623" s="3" t="s">
        <v>668</v>
      </c>
      <c r="C623" s="7" t="s">
        <v>178</v>
      </c>
      <c r="D623" s="7" t="s">
        <v>346</v>
      </c>
      <c r="E623" s="7" t="s">
        <v>27</v>
      </c>
      <c r="F623" s="7" t="s">
        <v>31</v>
      </c>
      <c r="G623" s="7" t="s">
        <v>347</v>
      </c>
      <c r="H623" s="7" t="s">
        <v>179</v>
      </c>
      <c r="I623" s="7" t="s">
        <v>180</v>
      </c>
      <c r="J623" s="7" t="s">
        <v>34</v>
      </c>
      <c r="K623" s="7" t="s">
        <v>30</v>
      </c>
      <c r="L623" s="13">
        <v>3</v>
      </c>
      <c r="M623" s="13">
        <v>3</v>
      </c>
      <c r="O623" s="24" t="str">
        <f>VLOOKUP(A623,'Item Master'!A:D,4,FALSE)</f>
        <v>RK</v>
      </c>
    </row>
    <row r="624" spans="1:15" x14ac:dyDescent="0.25">
      <c r="A624" s="3" t="s">
        <v>667</v>
      </c>
      <c r="B624" s="3" t="s">
        <v>668</v>
      </c>
      <c r="C624" s="7" t="s">
        <v>178</v>
      </c>
      <c r="D624" s="7" t="s">
        <v>348</v>
      </c>
      <c r="E624" s="7" t="s">
        <v>27</v>
      </c>
      <c r="F624" s="7" t="s">
        <v>31</v>
      </c>
      <c r="G624" s="7" t="s">
        <v>349</v>
      </c>
      <c r="H624" s="7" t="s">
        <v>179</v>
      </c>
      <c r="I624" s="7" t="s">
        <v>180</v>
      </c>
      <c r="J624" s="7" t="s">
        <v>34</v>
      </c>
      <c r="K624" s="7" t="s">
        <v>30</v>
      </c>
      <c r="L624" s="13">
        <v>8</v>
      </c>
      <c r="M624" s="13">
        <v>8</v>
      </c>
      <c r="O624" s="24" t="str">
        <f>VLOOKUP(A624,'Item Master'!A:D,4,FALSE)</f>
        <v>RK</v>
      </c>
    </row>
    <row r="625" spans="1:15" x14ac:dyDescent="0.25">
      <c r="A625" s="3" t="s">
        <v>667</v>
      </c>
      <c r="B625" s="3" t="s">
        <v>668</v>
      </c>
      <c r="C625" s="7" t="s">
        <v>178</v>
      </c>
      <c r="D625" s="7" t="s">
        <v>350</v>
      </c>
      <c r="E625" s="7" t="s">
        <v>27</v>
      </c>
      <c r="F625" s="7" t="s">
        <v>31</v>
      </c>
      <c r="G625" s="7" t="s">
        <v>351</v>
      </c>
      <c r="H625" s="7" t="s">
        <v>179</v>
      </c>
      <c r="I625" s="7" t="s">
        <v>180</v>
      </c>
      <c r="J625" s="7" t="s">
        <v>34</v>
      </c>
      <c r="K625" s="7" t="s">
        <v>30</v>
      </c>
      <c r="L625" s="13">
        <v>8</v>
      </c>
      <c r="M625" s="13">
        <v>8</v>
      </c>
      <c r="O625" s="24" t="str">
        <f>VLOOKUP(A625,'Item Master'!A:D,4,FALSE)</f>
        <v>RK</v>
      </c>
    </row>
    <row r="626" spans="1:15" x14ac:dyDescent="0.25">
      <c r="A626" s="3" t="s">
        <v>667</v>
      </c>
      <c r="B626" s="3" t="s">
        <v>668</v>
      </c>
      <c r="C626" s="7" t="s">
        <v>178</v>
      </c>
      <c r="D626" s="7" t="s">
        <v>352</v>
      </c>
      <c r="E626" s="7" t="s">
        <v>27</v>
      </c>
      <c r="F626" s="7" t="s">
        <v>31</v>
      </c>
      <c r="G626" s="7" t="s">
        <v>353</v>
      </c>
      <c r="H626" s="7" t="s">
        <v>179</v>
      </c>
      <c r="I626" s="7" t="s">
        <v>180</v>
      </c>
      <c r="J626" s="7" t="s">
        <v>34</v>
      </c>
      <c r="K626" s="7" t="s">
        <v>30</v>
      </c>
      <c r="L626" s="13">
        <v>8</v>
      </c>
      <c r="M626" s="13">
        <v>8</v>
      </c>
      <c r="O626" s="24" t="str">
        <f>VLOOKUP(A626,'Item Master'!A:D,4,FALSE)</f>
        <v>RK</v>
      </c>
    </row>
    <row r="627" spans="1:15" x14ac:dyDescent="0.25">
      <c r="A627" s="3" t="s">
        <v>667</v>
      </c>
      <c r="B627" s="3" t="s">
        <v>668</v>
      </c>
      <c r="C627" s="7" t="s">
        <v>178</v>
      </c>
      <c r="D627" s="7" t="s">
        <v>354</v>
      </c>
      <c r="E627" s="7" t="s">
        <v>27</v>
      </c>
      <c r="F627" s="7" t="s">
        <v>31</v>
      </c>
      <c r="G627" s="7" t="s">
        <v>355</v>
      </c>
      <c r="H627" s="7" t="s">
        <v>179</v>
      </c>
      <c r="I627" s="7" t="s">
        <v>180</v>
      </c>
      <c r="J627" s="7" t="s">
        <v>34</v>
      </c>
      <c r="K627" s="7" t="s">
        <v>30</v>
      </c>
      <c r="L627" s="13">
        <v>32</v>
      </c>
      <c r="M627" s="13">
        <v>32</v>
      </c>
      <c r="O627" s="24" t="str">
        <f>VLOOKUP(A627,'Item Master'!A:D,4,FALSE)</f>
        <v>RK</v>
      </c>
    </row>
    <row r="628" spans="1:15" x14ac:dyDescent="0.25">
      <c r="A628" s="3" t="s">
        <v>667</v>
      </c>
      <c r="B628" s="3" t="s">
        <v>668</v>
      </c>
      <c r="C628" s="7" t="s">
        <v>178</v>
      </c>
      <c r="D628" s="7" t="s">
        <v>356</v>
      </c>
      <c r="E628" s="7" t="s">
        <v>27</v>
      </c>
      <c r="F628" s="7" t="s">
        <v>31</v>
      </c>
      <c r="G628" s="7" t="s">
        <v>357</v>
      </c>
      <c r="H628" s="7" t="s">
        <v>179</v>
      </c>
      <c r="I628" s="7" t="s">
        <v>180</v>
      </c>
      <c r="J628" s="7" t="s">
        <v>34</v>
      </c>
      <c r="K628" s="7" t="s">
        <v>30</v>
      </c>
      <c r="L628" s="13">
        <v>32</v>
      </c>
      <c r="M628" s="13">
        <v>32</v>
      </c>
      <c r="O628" s="24" t="str">
        <f>VLOOKUP(A628,'Item Master'!A:D,4,FALSE)</f>
        <v>RK</v>
      </c>
    </row>
    <row r="629" spans="1:15" x14ac:dyDescent="0.25">
      <c r="A629" s="3" t="s">
        <v>667</v>
      </c>
      <c r="B629" s="3" t="s">
        <v>668</v>
      </c>
      <c r="C629" s="7" t="s">
        <v>178</v>
      </c>
      <c r="D629" s="7" t="s">
        <v>358</v>
      </c>
      <c r="E629" s="7" t="s">
        <v>27</v>
      </c>
      <c r="F629" s="7" t="s">
        <v>31</v>
      </c>
      <c r="G629" s="7" t="s">
        <v>359</v>
      </c>
      <c r="H629" s="7" t="s">
        <v>179</v>
      </c>
      <c r="I629" s="7" t="s">
        <v>180</v>
      </c>
      <c r="J629" s="7" t="s">
        <v>34</v>
      </c>
      <c r="K629" s="7" t="s">
        <v>30</v>
      </c>
      <c r="L629" s="13">
        <v>32</v>
      </c>
      <c r="M629" s="13">
        <v>32</v>
      </c>
      <c r="O629" s="24" t="str">
        <f>VLOOKUP(A629,'Item Master'!A:D,4,FALSE)</f>
        <v>RK</v>
      </c>
    </row>
    <row r="630" spans="1:15" x14ac:dyDescent="0.25">
      <c r="A630" s="3" t="s">
        <v>667</v>
      </c>
      <c r="B630" s="3" t="s">
        <v>668</v>
      </c>
      <c r="C630" s="7" t="s">
        <v>178</v>
      </c>
      <c r="D630" s="7" t="s">
        <v>360</v>
      </c>
      <c r="E630" s="7" t="s">
        <v>27</v>
      </c>
      <c r="F630" s="7" t="s">
        <v>31</v>
      </c>
      <c r="G630" s="7" t="s">
        <v>361</v>
      </c>
      <c r="H630" s="7" t="s">
        <v>179</v>
      </c>
      <c r="I630" s="7" t="s">
        <v>180</v>
      </c>
      <c r="J630" s="7" t="s">
        <v>34</v>
      </c>
      <c r="K630" s="7" t="s">
        <v>30</v>
      </c>
      <c r="L630" s="13">
        <v>32</v>
      </c>
      <c r="M630" s="13">
        <v>32</v>
      </c>
      <c r="O630" s="24" t="str">
        <f>VLOOKUP(A630,'Item Master'!A:D,4,FALSE)</f>
        <v>RK</v>
      </c>
    </row>
    <row r="631" spans="1:15" x14ac:dyDescent="0.25">
      <c r="A631" s="3" t="s">
        <v>667</v>
      </c>
      <c r="B631" s="3" t="s">
        <v>668</v>
      </c>
      <c r="C631" s="7" t="s">
        <v>178</v>
      </c>
      <c r="D631" s="7" t="s">
        <v>362</v>
      </c>
      <c r="E631" s="7" t="s">
        <v>27</v>
      </c>
      <c r="F631" s="7" t="s">
        <v>31</v>
      </c>
      <c r="G631" s="7" t="s">
        <v>363</v>
      </c>
      <c r="H631" s="7" t="s">
        <v>179</v>
      </c>
      <c r="I631" s="7" t="s">
        <v>180</v>
      </c>
      <c r="J631" s="7" t="s">
        <v>34</v>
      </c>
      <c r="K631" s="7" t="s">
        <v>30</v>
      </c>
      <c r="L631" s="13">
        <v>32</v>
      </c>
      <c r="M631" s="13">
        <v>32</v>
      </c>
      <c r="O631" s="24" t="str">
        <f>VLOOKUP(A631,'Item Master'!A:D,4,FALSE)</f>
        <v>RK</v>
      </c>
    </row>
    <row r="632" spans="1:15" x14ac:dyDescent="0.25">
      <c r="A632" s="3" t="s">
        <v>667</v>
      </c>
      <c r="B632" s="3" t="s">
        <v>668</v>
      </c>
      <c r="C632" s="7" t="s">
        <v>178</v>
      </c>
      <c r="D632" s="7" t="s">
        <v>364</v>
      </c>
      <c r="E632" s="7" t="s">
        <v>27</v>
      </c>
      <c r="F632" s="7" t="s">
        <v>31</v>
      </c>
      <c r="G632" s="7" t="s">
        <v>365</v>
      </c>
      <c r="H632" s="7" t="s">
        <v>179</v>
      </c>
      <c r="I632" s="7" t="s">
        <v>180</v>
      </c>
      <c r="J632" s="7" t="s">
        <v>34</v>
      </c>
      <c r="K632" s="7" t="s">
        <v>30</v>
      </c>
      <c r="L632" s="13">
        <v>32</v>
      </c>
      <c r="M632" s="13">
        <v>32</v>
      </c>
      <c r="O632" s="24" t="str">
        <f>VLOOKUP(A632,'Item Master'!A:D,4,FALSE)</f>
        <v>RK</v>
      </c>
    </row>
    <row r="633" spans="1:15" x14ac:dyDescent="0.25">
      <c r="A633" s="3" t="s">
        <v>667</v>
      </c>
      <c r="B633" s="3" t="s">
        <v>668</v>
      </c>
      <c r="C633" s="7" t="s">
        <v>178</v>
      </c>
      <c r="D633" s="7" t="s">
        <v>366</v>
      </c>
      <c r="E633" s="7" t="s">
        <v>27</v>
      </c>
      <c r="F633" s="7" t="s">
        <v>31</v>
      </c>
      <c r="G633" s="7" t="s">
        <v>367</v>
      </c>
      <c r="H633" s="7" t="s">
        <v>179</v>
      </c>
      <c r="I633" s="7" t="s">
        <v>180</v>
      </c>
      <c r="J633" s="7" t="s">
        <v>34</v>
      </c>
      <c r="K633" s="7" t="s">
        <v>30</v>
      </c>
      <c r="L633" s="13">
        <v>32</v>
      </c>
      <c r="M633" s="13">
        <v>32</v>
      </c>
      <c r="O633" s="24" t="str">
        <f>VLOOKUP(A633,'Item Master'!A:D,4,FALSE)</f>
        <v>RK</v>
      </c>
    </row>
    <row r="634" spans="1:15" x14ac:dyDescent="0.25">
      <c r="A634" s="3" t="s">
        <v>667</v>
      </c>
      <c r="B634" s="3" t="s">
        <v>668</v>
      </c>
      <c r="C634" s="7" t="s">
        <v>178</v>
      </c>
      <c r="D634" s="7" t="s">
        <v>368</v>
      </c>
      <c r="E634" s="7" t="s">
        <v>27</v>
      </c>
      <c r="F634" s="7" t="s">
        <v>31</v>
      </c>
      <c r="G634" s="7" t="s">
        <v>369</v>
      </c>
      <c r="H634" s="7" t="s">
        <v>179</v>
      </c>
      <c r="I634" s="7" t="s">
        <v>180</v>
      </c>
      <c r="J634" s="7" t="s">
        <v>34</v>
      </c>
      <c r="K634" s="7" t="s">
        <v>30</v>
      </c>
      <c r="L634" s="13">
        <v>32</v>
      </c>
      <c r="M634" s="13">
        <v>32</v>
      </c>
      <c r="O634" s="24" t="str">
        <f>VLOOKUP(A634,'Item Master'!A:D,4,FALSE)</f>
        <v>RK</v>
      </c>
    </row>
    <row r="635" spans="1:15" x14ac:dyDescent="0.25">
      <c r="A635" s="3" t="s">
        <v>667</v>
      </c>
      <c r="B635" s="3" t="s">
        <v>668</v>
      </c>
      <c r="C635" s="7" t="s">
        <v>178</v>
      </c>
      <c r="D635" s="7" t="s">
        <v>370</v>
      </c>
      <c r="E635" s="7" t="s">
        <v>27</v>
      </c>
      <c r="F635" s="7" t="s">
        <v>31</v>
      </c>
      <c r="G635" s="7" t="s">
        <v>371</v>
      </c>
      <c r="H635" s="7" t="s">
        <v>179</v>
      </c>
      <c r="I635" s="7" t="s">
        <v>180</v>
      </c>
      <c r="J635" s="7" t="s">
        <v>34</v>
      </c>
      <c r="K635" s="7" t="s">
        <v>30</v>
      </c>
      <c r="L635" s="13">
        <v>32</v>
      </c>
      <c r="M635" s="13">
        <v>32</v>
      </c>
      <c r="O635" s="24" t="str">
        <f>VLOOKUP(A635,'Item Master'!A:D,4,FALSE)</f>
        <v>RK</v>
      </c>
    </row>
    <row r="636" spans="1:15" x14ac:dyDescent="0.25">
      <c r="A636" s="3" t="s">
        <v>667</v>
      </c>
      <c r="B636" s="3" t="s">
        <v>668</v>
      </c>
      <c r="C636" s="7" t="s">
        <v>178</v>
      </c>
      <c r="D636" s="7" t="s">
        <v>372</v>
      </c>
      <c r="E636" s="7" t="s">
        <v>27</v>
      </c>
      <c r="F636" s="7" t="s">
        <v>31</v>
      </c>
      <c r="G636" s="7" t="s">
        <v>373</v>
      </c>
      <c r="H636" s="7" t="s">
        <v>179</v>
      </c>
      <c r="I636" s="7" t="s">
        <v>180</v>
      </c>
      <c r="J636" s="7" t="s">
        <v>34</v>
      </c>
      <c r="K636" s="7" t="s">
        <v>30</v>
      </c>
      <c r="L636" s="13">
        <v>32</v>
      </c>
      <c r="M636" s="13">
        <v>32</v>
      </c>
      <c r="O636" s="24" t="str">
        <f>VLOOKUP(A636,'Item Master'!A:D,4,FALSE)</f>
        <v>RK</v>
      </c>
    </row>
    <row r="637" spans="1:15" x14ac:dyDescent="0.25">
      <c r="A637" s="3" t="s">
        <v>667</v>
      </c>
      <c r="B637" s="3" t="s">
        <v>668</v>
      </c>
      <c r="C637" s="7" t="s">
        <v>178</v>
      </c>
      <c r="D637" s="7" t="s">
        <v>374</v>
      </c>
      <c r="E637" s="7" t="s">
        <v>27</v>
      </c>
      <c r="F637" s="7" t="s">
        <v>31</v>
      </c>
      <c r="G637" s="7" t="s">
        <v>375</v>
      </c>
      <c r="H637" s="7" t="s">
        <v>179</v>
      </c>
      <c r="I637" s="7" t="s">
        <v>180</v>
      </c>
      <c r="J637" s="7" t="s">
        <v>34</v>
      </c>
      <c r="K637" s="7" t="s">
        <v>30</v>
      </c>
      <c r="L637" s="13">
        <v>32</v>
      </c>
      <c r="M637" s="13">
        <v>32</v>
      </c>
      <c r="O637" s="24" t="str">
        <f>VLOOKUP(A637,'Item Master'!A:D,4,FALSE)</f>
        <v>RK</v>
      </c>
    </row>
    <row r="638" spans="1:15" x14ac:dyDescent="0.25">
      <c r="A638" s="3" t="s">
        <v>667</v>
      </c>
      <c r="B638" s="3" t="s">
        <v>668</v>
      </c>
      <c r="C638" s="7" t="s">
        <v>178</v>
      </c>
      <c r="D638" s="7" t="s">
        <v>376</v>
      </c>
      <c r="E638" s="7" t="s">
        <v>27</v>
      </c>
      <c r="F638" s="7" t="s">
        <v>31</v>
      </c>
      <c r="G638" s="7" t="s">
        <v>377</v>
      </c>
      <c r="H638" s="7" t="s">
        <v>179</v>
      </c>
      <c r="I638" s="7" t="s">
        <v>180</v>
      </c>
      <c r="J638" s="7" t="s">
        <v>34</v>
      </c>
      <c r="K638" s="7" t="s">
        <v>30</v>
      </c>
      <c r="L638" s="13">
        <v>32</v>
      </c>
      <c r="M638" s="13">
        <v>32</v>
      </c>
      <c r="O638" s="24" t="str">
        <f>VLOOKUP(A638,'Item Master'!A:D,4,FALSE)</f>
        <v>RK</v>
      </c>
    </row>
    <row r="639" spans="1:15" x14ac:dyDescent="0.25">
      <c r="A639" s="3" t="s">
        <v>667</v>
      </c>
      <c r="B639" s="3" t="s">
        <v>668</v>
      </c>
      <c r="C639" s="7" t="s">
        <v>178</v>
      </c>
      <c r="D639" s="7" t="s">
        <v>378</v>
      </c>
      <c r="E639" s="7" t="s">
        <v>27</v>
      </c>
      <c r="F639" s="7" t="s">
        <v>31</v>
      </c>
      <c r="G639" s="7" t="s">
        <v>379</v>
      </c>
      <c r="H639" s="7" t="s">
        <v>179</v>
      </c>
      <c r="I639" s="7" t="s">
        <v>180</v>
      </c>
      <c r="J639" s="7" t="s">
        <v>34</v>
      </c>
      <c r="K639" s="7" t="s">
        <v>30</v>
      </c>
      <c r="L639" s="13">
        <v>32</v>
      </c>
      <c r="M639" s="13">
        <v>32</v>
      </c>
      <c r="O639" s="24" t="str">
        <f>VLOOKUP(A639,'Item Master'!A:D,4,FALSE)</f>
        <v>RK</v>
      </c>
    </row>
    <row r="640" spans="1:15" x14ac:dyDescent="0.25">
      <c r="A640" s="3" t="s">
        <v>667</v>
      </c>
      <c r="B640" s="3" t="s">
        <v>668</v>
      </c>
      <c r="C640" s="7" t="s">
        <v>178</v>
      </c>
      <c r="D640" s="7" t="s">
        <v>380</v>
      </c>
      <c r="E640" s="7" t="s">
        <v>27</v>
      </c>
      <c r="F640" s="7" t="s">
        <v>31</v>
      </c>
      <c r="G640" s="7" t="s">
        <v>381</v>
      </c>
      <c r="H640" s="7" t="s">
        <v>179</v>
      </c>
      <c r="I640" s="7" t="s">
        <v>180</v>
      </c>
      <c r="J640" s="7" t="s">
        <v>34</v>
      </c>
      <c r="K640" s="7" t="s">
        <v>30</v>
      </c>
      <c r="L640" s="13">
        <v>32</v>
      </c>
      <c r="M640" s="13">
        <v>32</v>
      </c>
      <c r="O640" s="24" t="str">
        <f>VLOOKUP(A640,'Item Master'!A:D,4,FALSE)</f>
        <v>RK</v>
      </c>
    </row>
    <row r="641" spans="1:15" x14ac:dyDescent="0.25">
      <c r="A641" s="3" t="s">
        <v>667</v>
      </c>
      <c r="B641" s="3" t="s">
        <v>668</v>
      </c>
      <c r="C641" s="7" t="s">
        <v>178</v>
      </c>
      <c r="D641" s="7" t="s">
        <v>382</v>
      </c>
      <c r="E641" s="7" t="s">
        <v>27</v>
      </c>
      <c r="F641" s="7" t="s">
        <v>31</v>
      </c>
      <c r="G641" s="7" t="s">
        <v>383</v>
      </c>
      <c r="H641" s="7" t="s">
        <v>179</v>
      </c>
      <c r="I641" s="7" t="s">
        <v>180</v>
      </c>
      <c r="J641" s="7" t="s">
        <v>34</v>
      </c>
      <c r="K641" s="7" t="s">
        <v>30</v>
      </c>
      <c r="L641" s="13">
        <v>32</v>
      </c>
      <c r="M641" s="13">
        <v>32</v>
      </c>
      <c r="O641" s="24" t="str">
        <f>VLOOKUP(A641,'Item Master'!A:D,4,FALSE)</f>
        <v>RK</v>
      </c>
    </row>
    <row r="642" spans="1:15" x14ac:dyDescent="0.25">
      <c r="A642" s="3" t="s">
        <v>667</v>
      </c>
      <c r="B642" s="3" t="s">
        <v>668</v>
      </c>
      <c r="C642" s="7" t="s">
        <v>178</v>
      </c>
      <c r="D642" s="7" t="s">
        <v>384</v>
      </c>
      <c r="E642" s="7" t="s">
        <v>27</v>
      </c>
      <c r="F642" s="7" t="s">
        <v>31</v>
      </c>
      <c r="G642" s="7" t="s">
        <v>385</v>
      </c>
      <c r="H642" s="7" t="s">
        <v>179</v>
      </c>
      <c r="I642" s="7" t="s">
        <v>180</v>
      </c>
      <c r="J642" s="7" t="s">
        <v>34</v>
      </c>
      <c r="K642" s="7" t="s">
        <v>30</v>
      </c>
      <c r="L642" s="13">
        <v>32</v>
      </c>
      <c r="M642" s="13">
        <v>32</v>
      </c>
      <c r="O642" s="24" t="str">
        <f>VLOOKUP(A642,'Item Master'!A:D,4,FALSE)</f>
        <v>RK</v>
      </c>
    </row>
    <row r="643" spans="1:15" x14ac:dyDescent="0.25">
      <c r="A643" s="3" t="s">
        <v>667</v>
      </c>
      <c r="B643" s="3" t="s">
        <v>668</v>
      </c>
      <c r="C643" s="7" t="s">
        <v>178</v>
      </c>
      <c r="D643" s="7" t="s">
        <v>386</v>
      </c>
      <c r="E643" s="7" t="s">
        <v>27</v>
      </c>
      <c r="F643" s="7" t="s">
        <v>31</v>
      </c>
      <c r="G643" s="7" t="s">
        <v>387</v>
      </c>
      <c r="H643" s="7" t="s">
        <v>179</v>
      </c>
      <c r="I643" s="7" t="s">
        <v>180</v>
      </c>
      <c r="J643" s="7" t="s">
        <v>34</v>
      </c>
      <c r="K643" s="7" t="s">
        <v>30</v>
      </c>
      <c r="L643" s="13">
        <v>32</v>
      </c>
      <c r="M643" s="13">
        <v>32</v>
      </c>
      <c r="O643" s="24" t="str">
        <f>VLOOKUP(A643,'Item Master'!A:D,4,FALSE)</f>
        <v>RK</v>
      </c>
    </row>
    <row r="644" spans="1:15" x14ac:dyDescent="0.25">
      <c r="A644" s="3" t="s">
        <v>667</v>
      </c>
      <c r="B644" s="3" t="s">
        <v>668</v>
      </c>
      <c r="C644" s="7" t="s">
        <v>178</v>
      </c>
      <c r="D644" s="7" t="s">
        <v>388</v>
      </c>
      <c r="E644" s="7" t="s">
        <v>27</v>
      </c>
      <c r="F644" s="7" t="s">
        <v>31</v>
      </c>
      <c r="G644" s="7" t="s">
        <v>389</v>
      </c>
      <c r="H644" s="7" t="s">
        <v>179</v>
      </c>
      <c r="I644" s="7" t="s">
        <v>180</v>
      </c>
      <c r="J644" s="7" t="s">
        <v>34</v>
      </c>
      <c r="K644" s="7" t="s">
        <v>30</v>
      </c>
      <c r="L644" s="13">
        <v>32</v>
      </c>
      <c r="M644" s="13">
        <v>32</v>
      </c>
      <c r="O644" s="24" t="str">
        <f>VLOOKUP(A644,'Item Master'!A:D,4,FALSE)</f>
        <v>RK</v>
      </c>
    </row>
    <row r="645" spans="1:15" x14ac:dyDescent="0.25">
      <c r="A645" s="3" t="s">
        <v>667</v>
      </c>
      <c r="B645" s="3" t="s">
        <v>668</v>
      </c>
      <c r="C645" s="7" t="s">
        <v>178</v>
      </c>
      <c r="D645" s="7" t="s">
        <v>390</v>
      </c>
      <c r="E645" s="7" t="s">
        <v>27</v>
      </c>
      <c r="F645" s="7" t="s">
        <v>31</v>
      </c>
      <c r="G645" s="7" t="s">
        <v>391</v>
      </c>
      <c r="H645" s="7" t="s">
        <v>179</v>
      </c>
      <c r="I645" s="7" t="s">
        <v>180</v>
      </c>
      <c r="J645" s="7" t="s">
        <v>34</v>
      </c>
      <c r="K645" s="7" t="s">
        <v>30</v>
      </c>
      <c r="L645" s="13">
        <v>32</v>
      </c>
      <c r="M645" s="13">
        <v>32</v>
      </c>
      <c r="O645" s="24" t="str">
        <f>VLOOKUP(A645,'Item Master'!A:D,4,FALSE)</f>
        <v>RK</v>
      </c>
    </row>
    <row r="646" spans="1:15" x14ac:dyDescent="0.25">
      <c r="A646" s="3" t="s">
        <v>667</v>
      </c>
      <c r="B646" s="3" t="s">
        <v>668</v>
      </c>
      <c r="C646" s="7" t="s">
        <v>178</v>
      </c>
      <c r="D646" s="7" t="s">
        <v>392</v>
      </c>
      <c r="E646" s="7" t="s">
        <v>27</v>
      </c>
      <c r="F646" s="7" t="s">
        <v>31</v>
      </c>
      <c r="G646" s="7" t="s">
        <v>393</v>
      </c>
      <c r="H646" s="7" t="s">
        <v>179</v>
      </c>
      <c r="I646" s="7" t="s">
        <v>180</v>
      </c>
      <c r="J646" s="7" t="s">
        <v>34</v>
      </c>
      <c r="K646" s="7" t="s">
        <v>30</v>
      </c>
      <c r="L646" s="13">
        <v>32</v>
      </c>
      <c r="M646" s="13">
        <v>32</v>
      </c>
      <c r="O646" s="24" t="str">
        <f>VLOOKUP(A646,'Item Master'!A:D,4,FALSE)</f>
        <v>RK</v>
      </c>
    </row>
    <row r="647" spans="1:15" x14ac:dyDescent="0.25">
      <c r="A647" s="3" t="s">
        <v>667</v>
      </c>
      <c r="B647" s="3" t="s">
        <v>668</v>
      </c>
      <c r="C647" s="7" t="s">
        <v>178</v>
      </c>
      <c r="D647" s="7" t="s">
        <v>394</v>
      </c>
      <c r="E647" s="7" t="s">
        <v>27</v>
      </c>
      <c r="F647" s="7" t="s">
        <v>31</v>
      </c>
      <c r="G647" s="7" t="s">
        <v>395</v>
      </c>
      <c r="H647" s="7" t="s">
        <v>179</v>
      </c>
      <c r="I647" s="7" t="s">
        <v>180</v>
      </c>
      <c r="J647" s="7" t="s">
        <v>34</v>
      </c>
      <c r="K647" s="7" t="s">
        <v>30</v>
      </c>
      <c r="L647" s="13">
        <v>32</v>
      </c>
      <c r="M647" s="13">
        <v>32</v>
      </c>
      <c r="O647" s="24" t="str">
        <f>VLOOKUP(A647,'Item Master'!A:D,4,FALSE)</f>
        <v>RK</v>
      </c>
    </row>
    <row r="648" spans="1:15" x14ac:dyDescent="0.25">
      <c r="A648" s="3" t="s">
        <v>667</v>
      </c>
      <c r="B648" s="3" t="s">
        <v>668</v>
      </c>
      <c r="C648" s="7" t="s">
        <v>178</v>
      </c>
      <c r="D648" s="7" t="s">
        <v>396</v>
      </c>
      <c r="E648" s="7" t="s">
        <v>27</v>
      </c>
      <c r="F648" s="7" t="s">
        <v>31</v>
      </c>
      <c r="G648" s="7" t="s">
        <v>397</v>
      </c>
      <c r="H648" s="7" t="s">
        <v>179</v>
      </c>
      <c r="I648" s="7" t="s">
        <v>180</v>
      </c>
      <c r="J648" s="7" t="s">
        <v>34</v>
      </c>
      <c r="K648" s="7" t="s">
        <v>30</v>
      </c>
      <c r="L648" s="13">
        <v>32</v>
      </c>
      <c r="M648" s="13">
        <v>32</v>
      </c>
      <c r="O648" s="24" t="str">
        <f>VLOOKUP(A648,'Item Master'!A:D,4,FALSE)</f>
        <v>RK</v>
      </c>
    </row>
    <row r="649" spans="1:15" x14ac:dyDescent="0.25">
      <c r="A649" s="3" t="s">
        <v>667</v>
      </c>
      <c r="B649" s="3" t="s">
        <v>668</v>
      </c>
      <c r="C649" s="7" t="s">
        <v>178</v>
      </c>
      <c r="D649" s="7" t="s">
        <v>398</v>
      </c>
      <c r="E649" s="7" t="s">
        <v>27</v>
      </c>
      <c r="F649" s="7" t="s">
        <v>31</v>
      </c>
      <c r="G649" s="7" t="s">
        <v>399</v>
      </c>
      <c r="H649" s="7" t="s">
        <v>179</v>
      </c>
      <c r="I649" s="7" t="s">
        <v>180</v>
      </c>
      <c r="J649" s="7" t="s">
        <v>34</v>
      </c>
      <c r="K649" s="7" t="s">
        <v>30</v>
      </c>
      <c r="L649" s="13">
        <v>32</v>
      </c>
      <c r="M649" s="13">
        <v>32</v>
      </c>
      <c r="O649" s="24" t="str">
        <f>VLOOKUP(A649,'Item Master'!A:D,4,FALSE)</f>
        <v>RK</v>
      </c>
    </row>
    <row r="650" spans="1:15" x14ac:dyDescent="0.25">
      <c r="A650" s="3" t="s">
        <v>667</v>
      </c>
      <c r="B650" s="3" t="s">
        <v>668</v>
      </c>
      <c r="C650" s="7" t="s">
        <v>178</v>
      </c>
      <c r="D650" s="7" t="s">
        <v>400</v>
      </c>
      <c r="E650" s="7" t="s">
        <v>27</v>
      </c>
      <c r="F650" s="7" t="s">
        <v>31</v>
      </c>
      <c r="G650" s="7" t="s">
        <v>401</v>
      </c>
      <c r="H650" s="7" t="s">
        <v>179</v>
      </c>
      <c r="I650" s="7" t="s">
        <v>180</v>
      </c>
      <c r="J650" s="7" t="s">
        <v>34</v>
      </c>
      <c r="K650" s="7" t="s">
        <v>30</v>
      </c>
      <c r="L650" s="13">
        <v>32</v>
      </c>
      <c r="M650" s="13">
        <v>32</v>
      </c>
      <c r="O650" s="24" t="str">
        <f>VLOOKUP(A650,'Item Master'!A:D,4,FALSE)</f>
        <v>RK</v>
      </c>
    </row>
    <row r="651" spans="1:15" x14ac:dyDescent="0.25">
      <c r="A651" s="3" t="s">
        <v>667</v>
      </c>
      <c r="B651" s="3" t="s">
        <v>668</v>
      </c>
      <c r="C651" s="7" t="s">
        <v>178</v>
      </c>
      <c r="D651" s="7" t="s">
        <v>402</v>
      </c>
      <c r="E651" s="7" t="s">
        <v>27</v>
      </c>
      <c r="F651" s="7" t="s">
        <v>31</v>
      </c>
      <c r="G651" s="7" t="s">
        <v>403</v>
      </c>
      <c r="H651" s="7" t="s">
        <v>179</v>
      </c>
      <c r="I651" s="7" t="s">
        <v>180</v>
      </c>
      <c r="J651" s="7" t="s">
        <v>34</v>
      </c>
      <c r="K651" s="7" t="s">
        <v>30</v>
      </c>
      <c r="L651" s="13">
        <v>32</v>
      </c>
      <c r="M651" s="13">
        <v>32</v>
      </c>
      <c r="O651" s="24" t="str">
        <f>VLOOKUP(A651,'Item Master'!A:D,4,FALSE)</f>
        <v>RK</v>
      </c>
    </row>
    <row r="652" spans="1:15" x14ac:dyDescent="0.25">
      <c r="A652" s="3" t="s">
        <v>667</v>
      </c>
      <c r="B652" s="3" t="s">
        <v>668</v>
      </c>
      <c r="C652" s="7" t="s">
        <v>178</v>
      </c>
      <c r="D652" s="7" t="s">
        <v>404</v>
      </c>
      <c r="E652" s="7" t="s">
        <v>27</v>
      </c>
      <c r="F652" s="7" t="s">
        <v>31</v>
      </c>
      <c r="G652" s="7" t="s">
        <v>405</v>
      </c>
      <c r="H652" s="7" t="s">
        <v>179</v>
      </c>
      <c r="I652" s="7" t="s">
        <v>180</v>
      </c>
      <c r="J652" s="7" t="s">
        <v>34</v>
      </c>
      <c r="K652" s="7" t="s">
        <v>30</v>
      </c>
      <c r="L652" s="13">
        <v>32</v>
      </c>
      <c r="M652" s="13">
        <v>32</v>
      </c>
      <c r="O652" s="24" t="str">
        <f>VLOOKUP(A652,'Item Master'!A:D,4,FALSE)</f>
        <v>RK</v>
      </c>
    </row>
    <row r="653" spans="1:15" x14ac:dyDescent="0.25">
      <c r="A653" s="3" t="s">
        <v>667</v>
      </c>
      <c r="B653" s="3" t="s">
        <v>668</v>
      </c>
      <c r="C653" s="7" t="s">
        <v>178</v>
      </c>
      <c r="D653" s="7" t="s">
        <v>406</v>
      </c>
      <c r="E653" s="7" t="s">
        <v>27</v>
      </c>
      <c r="F653" s="7" t="s">
        <v>31</v>
      </c>
      <c r="G653" s="7" t="s">
        <v>407</v>
      </c>
      <c r="H653" s="7" t="s">
        <v>179</v>
      </c>
      <c r="I653" s="7" t="s">
        <v>180</v>
      </c>
      <c r="J653" s="7" t="s">
        <v>34</v>
      </c>
      <c r="K653" s="7" t="s">
        <v>30</v>
      </c>
      <c r="L653" s="13">
        <v>32</v>
      </c>
      <c r="M653" s="13">
        <v>32</v>
      </c>
      <c r="O653" s="24" t="str">
        <f>VLOOKUP(A653,'Item Master'!A:D,4,FALSE)</f>
        <v>RK</v>
      </c>
    </row>
    <row r="654" spans="1:15" x14ac:dyDescent="0.25">
      <c r="A654" s="3" t="s">
        <v>667</v>
      </c>
      <c r="B654" s="3" t="s">
        <v>668</v>
      </c>
      <c r="C654" s="7" t="s">
        <v>178</v>
      </c>
      <c r="D654" s="7" t="s">
        <v>408</v>
      </c>
      <c r="E654" s="7" t="s">
        <v>27</v>
      </c>
      <c r="F654" s="7" t="s">
        <v>31</v>
      </c>
      <c r="G654" s="7" t="s">
        <v>409</v>
      </c>
      <c r="H654" s="7" t="s">
        <v>179</v>
      </c>
      <c r="I654" s="7" t="s">
        <v>180</v>
      </c>
      <c r="J654" s="7" t="s">
        <v>34</v>
      </c>
      <c r="K654" s="7" t="s">
        <v>30</v>
      </c>
      <c r="L654" s="13">
        <v>32</v>
      </c>
      <c r="M654" s="13">
        <v>32</v>
      </c>
      <c r="O654" s="24" t="str">
        <f>VLOOKUP(A654,'Item Master'!A:D,4,FALSE)</f>
        <v>RK</v>
      </c>
    </row>
    <row r="655" spans="1:15" x14ac:dyDescent="0.25">
      <c r="A655" s="3" t="s">
        <v>667</v>
      </c>
      <c r="B655" s="3" t="s">
        <v>668</v>
      </c>
      <c r="C655" s="7" t="s">
        <v>178</v>
      </c>
      <c r="D655" s="7" t="s">
        <v>410</v>
      </c>
      <c r="E655" s="7" t="s">
        <v>27</v>
      </c>
      <c r="F655" s="7" t="s">
        <v>31</v>
      </c>
      <c r="G655" s="7" t="s">
        <v>411</v>
      </c>
      <c r="H655" s="7" t="s">
        <v>179</v>
      </c>
      <c r="I655" s="7" t="s">
        <v>180</v>
      </c>
      <c r="J655" s="7" t="s">
        <v>34</v>
      </c>
      <c r="K655" s="7" t="s">
        <v>30</v>
      </c>
      <c r="L655" s="13">
        <v>32</v>
      </c>
      <c r="M655" s="13">
        <v>32</v>
      </c>
      <c r="O655" s="24" t="str">
        <f>VLOOKUP(A655,'Item Master'!A:D,4,FALSE)</f>
        <v>RK</v>
      </c>
    </row>
    <row r="656" spans="1:15" x14ac:dyDescent="0.25">
      <c r="A656" s="3" t="s">
        <v>667</v>
      </c>
      <c r="B656" s="3" t="s">
        <v>668</v>
      </c>
      <c r="C656" s="7" t="s">
        <v>178</v>
      </c>
      <c r="D656" s="7" t="s">
        <v>412</v>
      </c>
      <c r="E656" s="7" t="s">
        <v>27</v>
      </c>
      <c r="F656" s="7" t="s">
        <v>31</v>
      </c>
      <c r="G656" s="7" t="s">
        <v>413</v>
      </c>
      <c r="H656" s="7" t="s">
        <v>179</v>
      </c>
      <c r="I656" s="7" t="s">
        <v>180</v>
      </c>
      <c r="J656" s="7" t="s">
        <v>34</v>
      </c>
      <c r="K656" s="7" t="s">
        <v>30</v>
      </c>
      <c r="L656" s="13">
        <v>8</v>
      </c>
      <c r="M656" s="13">
        <v>8</v>
      </c>
      <c r="O656" s="24" t="str">
        <f>VLOOKUP(A656,'Item Master'!A:D,4,FALSE)</f>
        <v>RK</v>
      </c>
    </row>
    <row r="657" spans="1:15" x14ac:dyDescent="0.25">
      <c r="A657" s="3" t="s">
        <v>667</v>
      </c>
      <c r="B657" s="3" t="s">
        <v>668</v>
      </c>
      <c r="C657" s="7" t="s">
        <v>178</v>
      </c>
      <c r="D657" s="7" t="s">
        <v>414</v>
      </c>
      <c r="E657" s="7" t="s">
        <v>27</v>
      </c>
      <c r="F657" s="7" t="s">
        <v>31</v>
      </c>
      <c r="G657" s="7" t="s">
        <v>415</v>
      </c>
      <c r="H657" s="7" t="s">
        <v>179</v>
      </c>
      <c r="I657" s="7" t="s">
        <v>180</v>
      </c>
      <c r="J657" s="7" t="s">
        <v>34</v>
      </c>
      <c r="K657" s="7" t="s">
        <v>30</v>
      </c>
      <c r="L657" s="13">
        <v>8</v>
      </c>
      <c r="M657" s="13">
        <v>8</v>
      </c>
      <c r="O657" s="24" t="str">
        <f>VLOOKUP(A657,'Item Master'!A:D,4,FALSE)</f>
        <v>RK</v>
      </c>
    </row>
    <row r="658" spans="1:15" x14ac:dyDescent="0.25">
      <c r="A658" s="3" t="s">
        <v>667</v>
      </c>
      <c r="B658" s="3" t="s">
        <v>668</v>
      </c>
      <c r="C658" s="7" t="s">
        <v>178</v>
      </c>
      <c r="D658" s="7" t="s">
        <v>416</v>
      </c>
      <c r="E658" s="7" t="s">
        <v>27</v>
      </c>
      <c r="F658" s="7" t="s">
        <v>31</v>
      </c>
      <c r="G658" s="7" t="s">
        <v>417</v>
      </c>
      <c r="H658" s="7" t="s">
        <v>179</v>
      </c>
      <c r="I658" s="7" t="s">
        <v>180</v>
      </c>
      <c r="J658" s="7" t="s">
        <v>34</v>
      </c>
      <c r="K658" s="7" t="s">
        <v>30</v>
      </c>
      <c r="L658" s="13">
        <v>8</v>
      </c>
      <c r="M658" s="13">
        <v>8</v>
      </c>
      <c r="O658" s="24" t="str">
        <f>VLOOKUP(A658,'Item Master'!A:D,4,FALSE)</f>
        <v>RK</v>
      </c>
    </row>
    <row r="659" spans="1:15" x14ac:dyDescent="0.25">
      <c r="A659" s="3" t="s">
        <v>667</v>
      </c>
      <c r="B659" s="3" t="s">
        <v>668</v>
      </c>
      <c r="C659" s="7" t="s">
        <v>178</v>
      </c>
      <c r="D659" s="7" t="s">
        <v>418</v>
      </c>
      <c r="E659" s="7" t="s">
        <v>27</v>
      </c>
      <c r="F659" s="7" t="s">
        <v>31</v>
      </c>
      <c r="G659" s="7" t="s">
        <v>419</v>
      </c>
      <c r="H659" s="7" t="s">
        <v>179</v>
      </c>
      <c r="I659" s="7" t="s">
        <v>180</v>
      </c>
      <c r="J659" s="7" t="s">
        <v>34</v>
      </c>
      <c r="K659" s="7" t="s">
        <v>30</v>
      </c>
      <c r="L659" s="13">
        <v>24</v>
      </c>
      <c r="M659" s="13">
        <v>9</v>
      </c>
      <c r="O659" s="24" t="str">
        <f>VLOOKUP(A659,'Item Master'!A:D,4,FALSE)</f>
        <v>RK</v>
      </c>
    </row>
    <row r="660" spans="1:15" x14ac:dyDescent="0.25">
      <c r="A660" s="3" t="s">
        <v>667</v>
      </c>
      <c r="B660" s="3" t="s">
        <v>668</v>
      </c>
      <c r="C660" s="7" t="s">
        <v>178</v>
      </c>
      <c r="D660" s="7" t="s">
        <v>181</v>
      </c>
      <c r="E660" s="7" t="s">
        <v>27</v>
      </c>
      <c r="F660" s="7" t="s">
        <v>31</v>
      </c>
      <c r="G660" s="7" t="s">
        <v>182</v>
      </c>
      <c r="H660" s="7" t="s">
        <v>179</v>
      </c>
      <c r="I660" s="7" t="s">
        <v>180</v>
      </c>
      <c r="J660" s="7" t="s">
        <v>34</v>
      </c>
      <c r="K660" s="7" t="s">
        <v>30</v>
      </c>
      <c r="L660" s="13">
        <v>16</v>
      </c>
      <c r="M660" s="13">
        <v>16</v>
      </c>
      <c r="O660" s="24" t="str">
        <f>VLOOKUP(A660,'Item Master'!A:D,4,FALSE)</f>
        <v>RK</v>
      </c>
    </row>
    <row r="661" spans="1:15" x14ac:dyDescent="0.25">
      <c r="A661" s="3" t="s">
        <v>667</v>
      </c>
      <c r="B661" s="3" t="s">
        <v>668</v>
      </c>
      <c r="C661" s="7" t="s">
        <v>178</v>
      </c>
      <c r="D661" s="7" t="s">
        <v>420</v>
      </c>
      <c r="E661" s="7" t="s">
        <v>27</v>
      </c>
      <c r="F661" s="7" t="s">
        <v>31</v>
      </c>
      <c r="G661" s="7" t="s">
        <v>421</v>
      </c>
      <c r="H661" s="7" t="s">
        <v>179</v>
      </c>
      <c r="I661" s="7" t="s">
        <v>180</v>
      </c>
      <c r="J661" s="7" t="s">
        <v>34</v>
      </c>
      <c r="K661" s="7" t="s">
        <v>30</v>
      </c>
      <c r="L661" s="13">
        <v>12</v>
      </c>
      <c r="M661" s="13">
        <v>12</v>
      </c>
      <c r="O661" s="24" t="str">
        <f>VLOOKUP(A661,'Item Master'!A:D,4,FALSE)</f>
        <v>RK</v>
      </c>
    </row>
    <row r="662" spans="1:15" x14ac:dyDescent="0.25">
      <c r="A662" s="3" t="s">
        <v>667</v>
      </c>
      <c r="B662" s="3" t="s">
        <v>668</v>
      </c>
      <c r="C662" s="7" t="s">
        <v>178</v>
      </c>
      <c r="D662" s="7" t="s">
        <v>422</v>
      </c>
      <c r="E662" s="7" t="s">
        <v>27</v>
      </c>
      <c r="F662" s="7" t="s">
        <v>31</v>
      </c>
      <c r="G662" s="7" t="s">
        <v>423</v>
      </c>
      <c r="H662" s="7" t="s">
        <v>179</v>
      </c>
      <c r="I662" s="7" t="s">
        <v>180</v>
      </c>
      <c r="J662" s="7" t="s">
        <v>47</v>
      </c>
      <c r="K662" s="7" t="s">
        <v>30</v>
      </c>
      <c r="L662" s="13">
        <v>32</v>
      </c>
      <c r="M662" s="13">
        <v>32</v>
      </c>
      <c r="O662" s="24" t="str">
        <f>VLOOKUP(A662,'Item Master'!A:D,4,FALSE)</f>
        <v>RK</v>
      </c>
    </row>
    <row r="663" spans="1:15" x14ac:dyDescent="0.25">
      <c r="A663" s="3" t="s">
        <v>667</v>
      </c>
      <c r="B663" s="3" t="s">
        <v>668</v>
      </c>
      <c r="C663" s="7" t="s">
        <v>178</v>
      </c>
      <c r="D663" s="7" t="s">
        <v>424</v>
      </c>
      <c r="E663" s="7" t="s">
        <v>27</v>
      </c>
      <c r="F663" s="7" t="s">
        <v>31</v>
      </c>
      <c r="G663" s="7" t="s">
        <v>425</v>
      </c>
      <c r="H663" s="7" t="s">
        <v>179</v>
      </c>
      <c r="I663" s="7" t="s">
        <v>180</v>
      </c>
      <c r="J663" s="7" t="s">
        <v>47</v>
      </c>
      <c r="K663" s="7" t="s">
        <v>30</v>
      </c>
      <c r="L663" s="13">
        <v>32</v>
      </c>
      <c r="M663" s="13">
        <v>32</v>
      </c>
      <c r="O663" s="24" t="str">
        <f>VLOOKUP(A663,'Item Master'!A:D,4,FALSE)</f>
        <v>RK</v>
      </c>
    </row>
    <row r="664" spans="1:15" x14ac:dyDescent="0.25">
      <c r="A664" s="3" t="s">
        <v>667</v>
      </c>
      <c r="B664" s="3" t="s">
        <v>668</v>
      </c>
      <c r="C664" s="7" t="s">
        <v>178</v>
      </c>
      <c r="D664" s="7" t="s">
        <v>426</v>
      </c>
      <c r="E664" s="7" t="s">
        <v>27</v>
      </c>
      <c r="F664" s="7" t="s">
        <v>31</v>
      </c>
      <c r="G664" s="7" t="s">
        <v>427</v>
      </c>
      <c r="H664" s="7" t="s">
        <v>179</v>
      </c>
      <c r="I664" s="7" t="s">
        <v>180</v>
      </c>
      <c r="J664" s="7" t="s">
        <v>47</v>
      </c>
      <c r="K664" s="7" t="s">
        <v>30</v>
      </c>
      <c r="L664" s="13">
        <v>32</v>
      </c>
      <c r="M664" s="13">
        <v>32</v>
      </c>
      <c r="O664" s="24" t="str">
        <f>VLOOKUP(A664,'Item Master'!A:D,4,FALSE)</f>
        <v>RK</v>
      </c>
    </row>
    <row r="665" spans="1:15" x14ac:dyDescent="0.25">
      <c r="A665" s="3" t="s">
        <v>667</v>
      </c>
      <c r="B665" s="3" t="s">
        <v>668</v>
      </c>
      <c r="C665" s="7" t="s">
        <v>178</v>
      </c>
      <c r="D665" s="7" t="s">
        <v>428</v>
      </c>
      <c r="E665" s="7" t="s">
        <v>27</v>
      </c>
      <c r="F665" s="7" t="s">
        <v>31</v>
      </c>
      <c r="G665" s="7" t="s">
        <v>429</v>
      </c>
      <c r="H665" s="7" t="s">
        <v>179</v>
      </c>
      <c r="I665" s="7" t="s">
        <v>180</v>
      </c>
      <c r="J665" s="7" t="s">
        <v>47</v>
      </c>
      <c r="K665" s="7" t="s">
        <v>30</v>
      </c>
      <c r="L665" s="13">
        <v>32</v>
      </c>
      <c r="M665" s="13">
        <v>32</v>
      </c>
      <c r="O665" s="24" t="str">
        <f>VLOOKUP(A665,'Item Master'!A:D,4,FALSE)</f>
        <v>RK</v>
      </c>
    </row>
    <row r="666" spans="1:15" x14ac:dyDescent="0.25">
      <c r="A666" s="3" t="s">
        <v>667</v>
      </c>
      <c r="B666" s="3" t="s">
        <v>668</v>
      </c>
      <c r="C666" s="7" t="s">
        <v>178</v>
      </c>
      <c r="D666" s="7" t="s">
        <v>430</v>
      </c>
      <c r="E666" s="7" t="s">
        <v>27</v>
      </c>
      <c r="F666" s="7" t="s">
        <v>31</v>
      </c>
      <c r="G666" s="7" t="s">
        <v>431</v>
      </c>
      <c r="H666" s="7" t="s">
        <v>179</v>
      </c>
      <c r="I666" s="7" t="s">
        <v>180</v>
      </c>
      <c r="J666" s="7" t="s">
        <v>47</v>
      </c>
      <c r="K666" s="7" t="s">
        <v>30</v>
      </c>
      <c r="L666" s="13">
        <v>32</v>
      </c>
      <c r="M666" s="13">
        <v>32</v>
      </c>
      <c r="O666" s="24" t="str">
        <f>VLOOKUP(A666,'Item Master'!A:D,4,FALSE)</f>
        <v>RK</v>
      </c>
    </row>
    <row r="667" spans="1:15" x14ac:dyDescent="0.25">
      <c r="A667" s="3" t="s">
        <v>667</v>
      </c>
      <c r="B667" s="3" t="s">
        <v>668</v>
      </c>
      <c r="C667" s="7" t="s">
        <v>178</v>
      </c>
      <c r="D667" s="7" t="s">
        <v>432</v>
      </c>
      <c r="E667" s="7" t="s">
        <v>27</v>
      </c>
      <c r="F667" s="7" t="s">
        <v>31</v>
      </c>
      <c r="G667" s="7" t="s">
        <v>433</v>
      </c>
      <c r="H667" s="7" t="s">
        <v>179</v>
      </c>
      <c r="I667" s="7" t="s">
        <v>180</v>
      </c>
      <c r="J667" s="7" t="s">
        <v>47</v>
      </c>
      <c r="K667" s="7" t="s">
        <v>30</v>
      </c>
      <c r="L667" s="13">
        <v>32</v>
      </c>
      <c r="M667" s="13">
        <v>32</v>
      </c>
      <c r="O667" s="24" t="str">
        <f>VLOOKUP(A667,'Item Master'!A:D,4,FALSE)</f>
        <v>RK</v>
      </c>
    </row>
    <row r="668" spans="1:15" x14ac:dyDescent="0.25">
      <c r="A668" s="3" t="s">
        <v>667</v>
      </c>
      <c r="B668" s="3" t="s">
        <v>668</v>
      </c>
      <c r="C668" s="7" t="s">
        <v>178</v>
      </c>
      <c r="D668" s="7" t="s">
        <v>434</v>
      </c>
      <c r="E668" s="7" t="s">
        <v>27</v>
      </c>
      <c r="F668" s="7" t="s">
        <v>31</v>
      </c>
      <c r="G668" s="7" t="s">
        <v>435</v>
      </c>
      <c r="H668" s="7" t="s">
        <v>179</v>
      </c>
      <c r="I668" s="7" t="s">
        <v>180</v>
      </c>
      <c r="J668" s="7" t="s">
        <v>47</v>
      </c>
      <c r="K668" s="7" t="s">
        <v>30</v>
      </c>
      <c r="L668" s="13">
        <v>32</v>
      </c>
      <c r="M668" s="13">
        <v>32</v>
      </c>
      <c r="O668" s="24" t="str">
        <f>VLOOKUP(A668,'Item Master'!A:D,4,FALSE)</f>
        <v>RK</v>
      </c>
    </row>
    <row r="669" spans="1:15" x14ac:dyDescent="0.25">
      <c r="A669" s="3" t="s">
        <v>667</v>
      </c>
      <c r="B669" s="3" t="s">
        <v>668</v>
      </c>
      <c r="C669" s="7" t="s">
        <v>178</v>
      </c>
      <c r="D669" s="7" t="s">
        <v>436</v>
      </c>
      <c r="E669" s="7" t="s">
        <v>27</v>
      </c>
      <c r="F669" s="7" t="s">
        <v>31</v>
      </c>
      <c r="G669" s="7" t="s">
        <v>437</v>
      </c>
      <c r="H669" s="7" t="s">
        <v>179</v>
      </c>
      <c r="I669" s="7" t="s">
        <v>180</v>
      </c>
      <c r="J669" s="7" t="s">
        <v>47</v>
      </c>
      <c r="K669" s="7" t="s">
        <v>30</v>
      </c>
      <c r="L669" s="13">
        <v>32</v>
      </c>
      <c r="M669" s="13">
        <v>32</v>
      </c>
      <c r="O669" s="24" t="str">
        <f>VLOOKUP(A669,'Item Master'!A:D,4,FALSE)</f>
        <v>RK</v>
      </c>
    </row>
    <row r="670" spans="1:15" x14ac:dyDescent="0.25">
      <c r="A670" s="3" t="s">
        <v>667</v>
      </c>
      <c r="B670" s="3" t="s">
        <v>668</v>
      </c>
      <c r="C670" s="7" t="s">
        <v>178</v>
      </c>
      <c r="D670" s="7" t="s">
        <v>438</v>
      </c>
      <c r="E670" s="7" t="s">
        <v>27</v>
      </c>
      <c r="F670" s="7" t="s">
        <v>31</v>
      </c>
      <c r="G670" s="7" t="s">
        <v>439</v>
      </c>
      <c r="H670" s="7" t="s">
        <v>179</v>
      </c>
      <c r="I670" s="7" t="s">
        <v>180</v>
      </c>
      <c r="J670" s="7" t="s">
        <v>47</v>
      </c>
      <c r="K670" s="7" t="s">
        <v>30</v>
      </c>
      <c r="L670" s="13">
        <v>32</v>
      </c>
      <c r="M670" s="13">
        <v>32</v>
      </c>
      <c r="O670" s="24" t="str">
        <f>VLOOKUP(A670,'Item Master'!A:D,4,FALSE)</f>
        <v>RK</v>
      </c>
    </row>
    <row r="671" spans="1:15" x14ac:dyDescent="0.25">
      <c r="A671" s="3" t="s">
        <v>667</v>
      </c>
      <c r="B671" s="3" t="s">
        <v>668</v>
      </c>
      <c r="C671" s="7" t="s">
        <v>178</v>
      </c>
      <c r="D671" s="7" t="s">
        <v>440</v>
      </c>
      <c r="E671" s="7" t="s">
        <v>27</v>
      </c>
      <c r="F671" s="7" t="s">
        <v>31</v>
      </c>
      <c r="G671" s="7" t="s">
        <v>441</v>
      </c>
      <c r="H671" s="7" t="s">
        <v>179</v>
      </c>
      <c r="I671" s="7" t="s">
        <v>180</v>
      </c>
      <c r="J671" s="7" t="s">
        <v>47</v>
      </c>
      <c r="K671" s="7" t="s">
        <v>30</v>
      </c>
      <c r="L671" s="13">
        <v>32</v>
      </c>
      <c r="M671" s="13">
        <v>32</v>
      </c>
      <c r="O671" s="24" t="str">
        <f>VLOOKUP(A671,'Item Master'!A:D,4,FALSE)</f>
        <v>RK</v>
      </c>
    </row>
    <row r="672" spans="1:15" x14ac:dyDescent="0.25">
      <c r="A672" s="3" t="s">
        <v>667</v>
      </c>
      <c r="B672" s="3" t="s">
        <v>668</v>
      </c>
      <c r="C672" s="7" t="s">
        <v>178</v>
      </c>
      <c r="D672" s="7" t="s">
        <v>442</v>
      </c>
      <c r="E672" s="7" t="s">
        <v>27</v>
      </c>
      <c r="F672" s="7" t="s">
        <v>31</v>
      </c>
      <c r="G672" s="7" t="s">
        <v>443</v>
      </c>
      <c r="H672" s="7" t="s">
        <v>179</v>
      </c>
      <c r="I672" s="7" t="s">
        <v>180</v>
      </c>
      <c r="J672" s="7" t="s">
        <v>47</v>
      </c>
      <c r="K672" s="7" t="s">
        <v>30</v>
      </c>
      <c r="L672" s="13">
        <v>32</v>
      </c>
      <c r="M672" s="13">
        <v>32</v>
      </c>
      <c r="O672" s="24" t="str">
        <f>VLOOKUP(A672,'Item Master'!A:D,4,FALSE)</f>
        <v>RK</v>
      </c>
    </row>
    <row r="673" spans="1:15" x14ac:dyDescent="0.25">
      <c r="A673" s="3" t="s">
        <v>667</v>
      </c>
      <c r="B673" s="3" t="s">
        <v>668</v>
      </c>
      <c r="C673" s="7" t="s">
        <v>178</v>
      </c>
      <c r="D673" s="7" t="s">
        <v>444</v>
      </c>
      <c r="E673" s="7" t="s">
        <v>27</v>
      </c>
      <c r="F673" s="7" t="s">
        <v>31</v>
      </c>
      <c r="G673" s="7" t="s">
        <v>445</v>
      </c>
      <c r="H673" s="7" t="s">
        <v>179</v>
      </c>
      <c r="I673" s="7" t="s">
        <v>180</v>
      </c>
      <c r="J673" s="7" t="s">
        <v>47</v>
      </c>
      <c r="K673" s="7" t="s">
        <v>30</v>
      </c>
      <c r="L673" s="13">
        <v>32</v>
      </c>
      <c r="M673" s="13">
        <v>32</v>
      </c>
      <c r="O673" s="24" t="str">
        <f>VLOOKUP(A673,'Item Master'!A:D,4,FALSE)</f>
        <v>RK</v>
      </c>
    </row>
    <row r="674" spans="1:15" x14ac:dyDescent="0.25">
      <c r="A674" s="3" t="s">
        <v>667</v>
      </c>
      <c r="B674" s="3" t="s">
        <v>668</v>
      </c>
      <c r="C674" s="7" t="s">
        <v>178</v>
      </c>
      <c r="D674" s="7" t="s">
        <v>446</v>
      </c>
      <c r="E674" s="7" t="s">
        <v>27</v>
      </c>
      <c r="F674" s="7" t="s">
        <v>31</v>
      </c>
      <c r="G674" s="7" t="s">
        <v>447</v>
      </c>
      <c r="H674" s="7" t="s">
        <v>179</v>
      </c>
      <c r="I674" s="7" t="s">
        <v>180</v>
      </c>
      <c r="J674" s="7" t="s">
        <v>47</v>
      </c>
      <c r="K674" s="7" t="s">
        <v>30</v>
      </c>
      <c r="L674" s="13">
        <v>32</v>
      </c>
      <c r="M674" s="13">
        <v>32</v>
      </c>
      <c r="O674" s="24" t="str">
        <f>VLOOKUP(A674,'Item Master'!A:D,4,FALSE)</f>
        <v>RK</v>
      </c>
    </row>
    <row r="675" spans="1:15" x14ac:dyDescent="0.25">
      <c r="A675" s="3" t="s">
        <v>667</v>
      </c>
      <c r="B675" s="3" t="s">
        <v>668</v>
      </c>
      <c r="C675" s="7" t="s">
        <v>178</v>
      </c>
      <c r="D675" s="7" t="s">
        <v>448</v>
      </c>
      <c r="E675" s="7" t="s">
        <v>27</v>
      </c>
      <c r="F675" s="7" t="s">
        <v>31</v>
      </c>
      <c r="G675" s="7" t="s">
        <v>449</v>
      </c>
      <c r="H675" s="7" t="s">
        <v>179</v>
      </c>
      <c r="I675" s="7" t="s">
        <v>180</v>
      </c>
      <c r="J675" s="7" t="s">
        <v>47</v>
      </c>
      <c r="K675" s="7" t="s">
        <v>30</v>
      </c>
      <c r="L675" s="13">
        <v>32</v>
      </c>
      <c r="M675" s="13">
        <v>32</v>
      </c>
      <c r="O675" s="24" t="str">
        <f>VLOOKUP(A675,'Item Master'!A:D,4,FALSE)</f>
        <v>RK</v>
      </c>
    </row>
    <row r="676" spans="1:15" x14ac:dyDescent="0.25">
      <c r="A676" s="3" t="s">
        <v>667</v>
      </c>
      <c r="B676" s="3" t="s">
        <v>668</v>
      </c>
      <c r="C676" s="7" t="s">
        <v>178</v>
      </c>
      <c r="D676" s="7" t="s">
        <v>450</v>
      </c>
      <c r="E676" s="7" t="s">
        <v>27</v>
      </c>
      <c r="F676" s="7" t="s">
        <v>31</v>
      </c>
      <c r="G676" s="7" t="s">
        <v>451</v>
      </c>
      <c r="H676" s="7" t="s">
        <v>179</v>
      </c>
      <c r="I676" s="7" t="s">
        <v>180</v>
      </c>
      <c r="J676" s="7" t="s">
        <v>47</v>
      </c>
      <c r="K676" s="7" t="s">
        <v>30</v>
      </c>
      <c r="L676" s="13">
        <v>32</v>
      </c>
      <c r="M676" s="13">
        <v>32</v>
      </c>
      <c r="O676" s="24" t="str">
        <f>VLOOKUP(A676,'Item Master'!A:D,4,FALSE)</f>
        <v>RK</v>
      </c>
    </row>
    <row r="677" spans="1:15" x14ac:dyDescent="0.25">
      <c r="A677" s="3" t="s">
        <v>667</v>
      </c>
      <c r="B677" s="3" t="s">
        <v>668</v>
      </c>
      <c r="C677" s="7" t="s">
        <v>178</v>
      </c>
      <c r="D677" s="7" t="s">
        <v>452</v>
      </c>
      <c r="E677" s="7" t="s">
        <v>27</v>
      </c>
      <c r="F677" s="7" t="s">
        <v>31</v>
      </c>
      <c r="G677" s="7" t="s">
        <v>453</v>
      </c>
      <c r="H677" s="7" t="s">
        <v>179</v>
      </c>
      <c r="I677" s="7" t="s">
        <v>180</v>
      </c>
      <c r="J677" s="7" t="s">
        <v>47</v>
      </c>
      <c r="K677" s="7" t="s">
        <v>30</v>
      </c>
      <c r="L677" s="13">
        <v>32</v>
      </c>
      <c r="M677" s="13">
        <v>32</v>
      </c>
      <c r="O677" s="24" t="str">
        <f>VLOOKUP(A677,'Item Master'!A:D,4,FALSE)</f>
        <v>RK</v>
      </c>
    </row>
    <row r="678" spans="1:15" x14ac:dyDescent="0.25">
      <c r="A678" s="3" t="s">
        <v>667</v>
      </c>
      <c r="B678" s="3" t="s">
        <v>668</v>
      </c>
      <c r="C678" s="7" t="s">
        <v>178</v>
      </c>
      <c r="D678" s="7" t="s">
        <v>454</v>
      </c>
      <c r="E678" s="7" t="s">
        <v>27</v>
      </c>
      <c r="F678" s="7" t="s">
        <v>31</v>
      </c>
      <c r="G678" s="7" t="s">
        <v>455</v>
      </c>
      <c r="H678" s="7" t="s">
        <v>179</v>
      </c>
      <c r="I678" s="7" t="s">
        <v>180</v>
      </c>
      <c r="J678" s="7" t="s">
        <v>47</v>
      </c>
      <c r="K678" s="7" t="s">
        <v>30</v>
      </c>
      <c r="L678" s="13">
        <v>32</v>
      </c>
      <c r="M678" s="13">
        <v>32</v>
      </c>
      <c r="O678" s="24" t="str">
        <f>VLOOKUP(A678,'Item Master'!A:D,4,FALSE)</f>
        <v>RK</v>
      </c>
    </row>
    <row r="679" spans="1:15" x14ac:dyDescent="0.25">
      <c r="A679" s="3" t="s">
        <v>667</v>
      </c>
      <c r="B679" s="3" t="s">
        <v>668</v>
      </c>
      <c r="C679" s="7" t="s">
        <v>178</v>
      </c>
      <c r="D679" s="7" t="s">
        <v>456</v>
      </c>
      <c r="E679" s="7" t="s">
        <v>27</v>
      </c>
      <c r="F679" s="7" t="s">
        <v>31</v>
      </c>
      <c r="G679" s="7" t="s">
        <v>457</v>
      </c>
      <c r="H679" s="7" t="s">
        <v>179</v>
      </c>
      <c r="I679" s="7" t="s">
        <v>180</v>
      </c>
      <c r="J679" s="7" t="s">
        <v>47</v>
      </c>
      <c r="K679" s="7" t="s">
        <v>30</v>
      </c>
      <c r="L679" s="13">
        <v>32</v>
      </c>
      <c r="M679" s="13">
        <v>32</v>
      </c>
      <c r="O679" s="24" t="str">
        <f>VLOOKUP(A679,'Item Master'!A:D,4,FALSE)</f>
        <v>RK</v>
      </c>
    </row>
    <row r="680" spans="1:15" x14ac:dyDescent="0.25">
      <c r="A680" s="3" t="s">
        <v>667</v>
      </c>
      <c r="B680" s="3" t="s">
        <v>668</v>
      </c>
      <c r="C680" s="7" t="s">
        <v>178</v>
      </c>
      <c r="D680" s="7" t="s">
        <v>458</v>
      </c>
      <c r="E680" s="7" t="s">
        <v>27</v>
      </c>
      <c r="F680" s="7" t="s">
        <v>31</v>
      </c>
      <c r="G680" s="7" t="s">
        <v>459</v>
      </c>
      <c r="H680" s="7" t="s">
        <v>179</v>
      </c>
      <c r="I680" s="7" t="s">
        <v>180</v>
      </c>
      <c r="J680" s="7" t="s">
        <v>47</v>
      </c>
      <c r="K680" s="7" t="s">
        <v>30</v>
      </c>
      <c r="L680" s="13">
        <v>32</v>
      </c>
      <c r="M680" s="13">
        <v>32</v>
      </c>
      <c r="O680" s="24" t="str">
        <f>VLOOKUP(A680,'Item Master'!A:D,4,FALSE)</f>
        <v>RK</v>
      </c>
    </row>
    <row r="681" spans="1:15" x14ac:dyDescent="0.25">
      <c r="A681" s="3" t="s">
        <v>667</v>
      </c>
      <c r="B681" s="3" t="s">
        <v>668</v>
      </c>
      <c r="C681" s="7" t="s">
        <v>178</v>
      </c>
      <c r="D681" s="7" t="s">
        <v>460</v>
      </c>
      <c r="E681" s="7" t="s">
        <v>27</v>
      </c>
      <c r="F681" s="7" t="s">
        <v>31</v>
      </c>
      <c r="G681" s="7" t="s">
        <v>461</v>
      </c>
      <c r="H681" s="7" t="s">
        <v>179</v>
      </c>
      <c r="I681" s="7" t="s">
        <v>180</v>
      </c>
      <c r="J681" s="7" t="s">
        <v>47</v>
      </c>
      <c r="K681" s="7" t="s">
        <v>30</v>
      </c>
      <c r="L681" s="13">
        <v>32</v>
      </c>
      <c r="M681" s="13">
        <v>32</v>
      </c>
      <c r="O681" s="24" t="str">
        <f>VLOOKUP(A681,'Item Master'!A:D,4,FALSE)</f>
        <v>RK</v>
      </c>
    </row>
    <row r="682" spans="1:15" x14ac:dyDescent="0.25">
      <c r="A682" s="3" t="s">
        <v>667</v>
      </c>
      <c r="B682" s="3" t="s">
        <v>668</v>
      </c>
      <c r="C682" s="7" t="s">
        <v>178</v>
      </c>
      <c r="D682" s="7" t="s">
        <v>462</v>
      </c>
      <c r="E682" s="7" t="s">
        <v>27</v>
      </c>
      <c r="F682" s="7" t="s">
        <v>31</v>
      </c>
      <c r="G682" s="7" t="s">
        <v>463</v>
      </c>
      <c r="H682" s="7" t="s">
        <v>179</v>
      </c>
      <c r="I682" s="7" t="s">
        <v>180</v>
      </c>
      <c r="J682" s="7" t="s">
        <v>47</v>
      </c>
      <c r="K682" s="7" t="s">
        <v>30</v>
      </c>
      <c r="L682" s="13">
        <v>32</v>
      </c>
      <c r="M682" s="13">
        <v>32</v>
      </c>
      <c r="O682" s="24" t="str">
        <f>VLOOKUP(A682,'Item Master'!A:D,4,FALSE)</f>
        <v>RK</v>
      </c>
    </row>
    <row r="683" spans="1:15" x14ac:dyDescent="0.25">
      <c r="A683" s="3" t="s">
        <v>667</v>
      </c>
      <c r="B683" s="3" t="s">
        <v>668</v>
      </c>
      <c r="C683" s="7" t="s">
        <v>178</v>
      </c>
      <c r="D683" s="7" t="s">
        <v>464</v>
      </c>
      <c r="E683" s="7" t="s">
        <v>27</v>
      </c>
      <c r="F683" s="7" t="s">
        <v>31</v>
      </c>
      <c r="G683" s="7" t="s">
        <v>465</v>
      </c>
      <c r="H683" s="7" t="s">
        <v>179</v>
      </c>
      <c r="I683" s="7" t="s">
        <v>180</v>
      </c>
      <c r="J683" s="7" t="s">
        <v>47</v>
      </c>
      <c r="K683" s="7" t="s">
        <v>30</v>
      </c>
      <c r="L683" s="13">
        <v>32</v>
      </c>
      <c r="M683" s="13">
        <v>32</v>
      </c>
      <c r="O683" s="24" t="str">
        <f>VLOOKUP(A683,'Item Master'!A:D,4,FALSE)</f>
        <v>RK</v>
      </c>
    </row>
    <row r="684" spans="1:15" x14ac:dyDescent="0.25">
      <c r="A684" s="3" t="s">
        <v>667</v>
      </c>
      <c r="B684" s="3" t="s">
        <v>668</v>
      </c>
      <c r="C684" s="7" t="s">
        <v>178</v>
      </c>
      <c r="D684" s="7" t="s">
        <v>466</v>
      </c>
      <c r="E684" s="7" t="s">
        <v>27</v>
      </c>
      <c r="F684" s="7" t="s">
        <v>31</v>
      </c>
      <c r="G684" s="7" t="s">
        <v>467</v>
      </c>
      <c r="H684" s="7" t="s">
        <v>179</v>
      </c>
      <c r="I684" s="7" t="s">
        <v>180</v>
      </c>
      <c r="J684" s="7" t="s">
        <v>47</v>
      </c>
      <c r="K684" s="7" t="s">
        <v>30</v>
      </c>
      <c r="L684" s="13">
        <v>32</v>
      </c>
      <c r="M684" s="13">
        <v>32</v>
      </c>
      <c r="O684" s="24" t="str">
        <f>VLOOKUP(A684,'Item Master'!A:D,4,FALSE)</f>
        <v>RK</v>
      </c>
    </row>
    <row r="685" spans="1:15" x14ac:dyDescent="0.25">
      <c r="A685" s="3" t="s">
        <v>667</v>
      </c>
      <c r="B685" s="3" t="s">
        <v>668</v>
      </c>
      <c r="C685" s="7" t="s">
        <v>178</v>
      </c>
      <c r="D685" s="7" t="s">
        <v>468</v>
      </c>
      <c r="E685" s="7" t="s">
        <v>27</v>
      </c>
      <c r="F685" s="7" t="s">
        <v>31</v>
      </c>
      <c r="G685" s="7" t="s">
        <v>469</v>
      </c>
      <c r="H685" s="7" t="s">
        <v>179</v>
      </c>
      <c r="I685" s="7" t="s">
        <v>180</v>
      </c>
      <c r="J685" s="7" t="s">
        <v>47</v>
      </c>
      <c r="K685" s="7" t="s">
        <v>30</v>
      </c>
      <c r="L685" s="13">
        <v>32</v>
      </c>
      <c r="M685" s="13">
        <v>32</v>
      </c>
      <c r="O685" s="24" t="str">
        <f>VLOOKUP(A685,'Item Master'!A:D,4,FALSE)</f>
        <v>RK</v>
      </c>
    </row>
    <row r="686" spans="1:15" x14ac:dyDescent="0.25">
      <c r="A686" s="3" t="s">
        <v>667</v>
      </c>
      <c r="B686" s="3" t="s">
        <v>668</v>
      </c>
      <c r="C686" s="7" t="s">
        <v>178</v>
      </c>
      <c r="D686" s="7" t="s">
        <v>470</v>
      </c>
      <c r="E686" s="7" t="s">
        <v>27</v>
      </c>
      <c r="F686" s="7" t="s">
        <v>31</v>
      </c>
      <c r="G686" s="7" t="s">
        <v>471</v>
      </c>
      <c r="H686" s="7" t="s">
        <v>179</v>
      </c>
      <c r="I686" s="7" t="s">
        <v>180</v>
      </c>
      <c r="J686" s="7" t="s">
        <v>47</v>
      </c>
      <c r="K686" s="7" t="s">
        <v>30</v>
      </c>
      <c r="L686" s="13">
        <v>32</v>
      </c>
      <c r="M686" s="13">
        <v>32</v>
      </c>
      <c r="O686" s="24" t="str">
        <f>VLOOKUP(A686,'Item Master'!A:D,4,FALSE)</f>
        <v>RK</v>
      </c>
    </row>
    <row r="687" spans="1:15" x14ac:dyDescent="0.25">
      <c r="A687" s="3" t="s">
        <v>667</v>
      </c>
      <c r="B687" s="3" t="s">
        <v>668</v>
      </c>
      <c r="C687" s="7" t="s">
        <v>178</v>
      </c>
      <c r="D687" s="7" t="s">
        <v>472</v>
      </c>
      <c r="E687" s="7" t="s">
        <v>27</v>
      </c>
      <c r="F687" s="7" t="s">
        <v>31</v>
      </c>
      <c r="G687" s="7" t="s">
        <v>473</v>
      </c>
      <c r="H687" s="7" t="s">
        <v>179</v>
      </c>
      <c r="I687" s="7" t="s">
        <v>180</v>
      </c>
      <c r="J687" s="7" t="s">
        <v>47</v>
      </c>
      <c r="K687" s="7" t="s">
        <v>30</v>
      </c>
      <c r="L687" s="13">
        <v>32</v>
      </c>
      <c r="M687" s="13">
        <v>32</v>
      </c>
      <c r="O687" s="24" t="str">
        <f>VLOOKUP(A687,'Item Master'!A:D,4,FALSE)</f>
        <v>RK</v>
      </c>
    </row>
    <row r="688" spans="1:15" x14ac:dyDescent="0.25">
      <c r="A688" s="3" t="s">
        <v>667</v>
      </c>
      <c r="B688" s="3" t="s">
        <v>668</v>
      </c>
      <c r="C688" s="7" t="s">
        <v>178</v>
      </c>
      <c r="D688" s="7" t="s">
        <v>474</v>
      </c>
      <c r="E688" s="7" t="s">
        <v>27</v>
      </c>
      <c r="F688" s="7" t="s">
        <v>31</v>
      </c>
      <c r="G688" s="7" t="s">
        <v>475</v>
      </c>
      <c r="H688" s="7" t="s">
        <v>179</v>
      </c>
      <c r="I688" s="7" t="s">
        <v>180</v>
      </c>
      <c r="J688" s="7" t="s">
        <v>47</v>
      </c>
      <c r="K688" s="7" t="s">
        <v>30</v>
      </c>
      <c r="L688" s="13">
        <v>32</v>
      </c>
      <c r="M688" s="13">
        <v>32</v>
      </c>
      <c r="O688" s="24" t="str">
        <f>VLOOKUP(A688,'Item Master'!A:D,4,FALSE)</f>
        <v>RK</v>
      </c>
    </row>
    <row r="689" spans="1:15" x14ac:dyDescent="0.25">
      <c r="A689" s="3" t="s">
        <v>667</v>
      </c>
      <c r="B689" s="3" t="s">
        <v>668</v>
      </c>
      <c r="C689" s="7" t="s">
        <v>178</v>
      </c>
      <c r="D689" s="7" t="s">
        <v>476</v>
      </c>
      <c r="E689" s="7" t="s">
        <v>27</v>
      </c>
      <c r="F689" s="7" t="s">
        <v>31</v>
      </c>
      <c r="G689" s="7" t="s">
        <v>477</v>
      </c>
      <c r="H689" s="7" t="s">
        <v>179</v>
      </c>
      <c r="I689" s="7" t="s">
        <v>180</v>
      </c>
      <c r="J689" s="7" t="s">
        <v>47</v>
      </c>
      <c r="K689" s="7" t="s">
        <v>30</v>
      </c>
      <c r="L689" s="13">
        <v>32</v>
      </c>
      <c r="M689" s="13">
        <v>32</v>
      </c>
      <c r="O689" s="24" t="str">
        <f>VLOOKUP(A689,'Item Master'!A:D,4,FALSE)</f>
        <v>RK</v>
      </c>
    </row>
    <row r="690" spans="1:15" x14ac:dyDescent="0.25">
      <c r="A690" s="3" t="s">
        <v>667</v>
      </c>
      <c r="B690" s="3" t="s">
        <v>668</v>
      </c>
      <c r="C690" s="7" t="s">
        <v>178</v>
      </c>
      <c r="D690" s="7" t="s">
        <v>478</v>
      </c>
      <c r="E690" s="7" t="s">
        <v>27</v>
      </c>
      <c r="F690" s="7" t="s">
        <v>31</v>
      </c>
      <c r="G690" s="7" t="s">
        <v>479</v>
      </c>
      <c r="H690" s="7" t="s">
        <v>179</v>
      </c>
      <c r="I690" s="7" t="s">
        <v>180</v>
      </c>
      <c r="J690" s="7" t="s">
        <v>47</v>
      </c>
      <c r="K690" s="7" t="s">
        <v>30</v>
      </c>
      <c r="L690" s="13">
        <v>32</v>
      </c>
      <c r="M690" s="13">
        <v>32</v>
      </c>
      <c r="O690" s="24" t="str">
        <f>VLOOKUP(A690,'Item Master'!A:D,4,FALSE)</f>
        <v>RK</v>
      </c>
    </row>
    <row r="691" spans="1:15" x14ac:dyDescent="0.25">
      <c r="A691" s="3" t="s">
        <v>667</v>
      </c>
      <c r="B691" s="3" t="s">
        <v>668</v>
      </c>
      <c r="C691" s="7" t="s">
        <v>178</v>
      </c>
      <c r="D691" s="7" t="s">
        <v>185</v>
      </c>
      <c r="E691" s="7" t="s">
        <v>27</v>
      </c>
      <c r="F691" s="7" t="s">
        <v>31</v>
      </c>
      <c r="G691" s="7" t="s">
        <v>186</v>
      </c>
      <c r="H691" s="7" t="s">
        <v>179</v>
      </c>
      <c r="I691" s="7" t="s">
        <v>180</v>
      </c>
      <c r="J691" s="7" t="s">
        <v>47</v>
      </c>
      <c r="K691" s="7" t="s">
        <v>30</v>
      </c>
      <c r="L691" s="13">
        <v>8</v>
      </c>
      <c r="M691" s="13">
        <v>8</v>
      </c>
      <c r="O691" s="24" t="str">
        <f>VLOOKUP(A691,'Item Master'!A:D,4,FALSE)</f>
        <v>RK</v>
      </c>
    </row>
    <row r="692" spans="1:15" x14ac:dyDescent="0.25">
      <c r="A692" s="3" t="s">
        <v>667</v>
      </c>
      <c r="B692" s="3" t="s">
        <v>668</v>
      </c>
      <c r="C692" s="7" t="s">
        <v>178</v>
      </c>
      <c r="D692" s="7" t="s">
        <v>187</v>
      </c>
      <c r="E692" s="7" t="s">
        <v>27</v>
      </c>
      <c r="F692" s="7" t="s">
        <v>31</v>
      </c>
      <c r="G692" s="7" t="s">
        <v>188</v>
      </c>
      <c r="H692" s="7" t="s">
        <v>179</v>
      </c>
      <c r="I692" s="7" t="s">
        <v>180</v>
      </c>
      <c r="J692" s="7" t="s">
        <v>47</v>
      </c>
      <c r="K692" s="7" t="s">
        <v>30</v>
      </c>
      <c r="L692" s="13">
        <v>8</v>
      </c>
      <c r="M692" s="13">
        <v>8</v>
      </c>
      <c r="O692" s="24" t="str">
        <f>VLOOKUP(A692,'Item Master'!A:D,4,FALSE)</f>
        <v>RK</v>
      </c>
    </row>
    <row r="693" spans="1:15" x14ac:dyDescent="0.25">
      <c r="A693" s="3" t="s">
        <v>667</v>
      </c>
      <c r="B693" s="3" t="s">
        <v>668</v>
      </c>
      <c r="C693" s="7" t="s">
        <v>178</v>
      </c>
      <c r="D693" s="7" t="s">
        <v>480</v>
      </c>
      <c r="E693" s="7" t="s">
        <v>27</v>
      </c>
      <c r="F693" s="7" t="s">
        <v>31</v>
      </c>
      <c r="G693" s="7" t="s">
        <v>481</v>
      </c>
      <c r="H693" s="7" t="s">
        <v>179</v>
      </c>
      <c r="I693" s="7" t="s">
        <v>180</v>
      </c>
      <c r="J693" s="7" t="s">
        <v>47</v>
      </c>
      <c r="K693" s="7" t="s">
        <v>30</v>
      </c>
      <c r="L693" s="13">
        <v>32</v>
      </c>
      <c r="M693" s="13">
        <v>32</v>
      </c>
      <c r="O693" s="24" t="str">
        <f>VLOOKUP(A693,'Item Master'!A:D,4,FALSE)</f>
        <v>RK</v>
      </c>
    </row>
    <row r="694" spans="1:15" x14ac:dyDescent="0.25">
      <c r="A694" s="3" t="s">
        <v>667</v>
      </c>
      <c r="B694" s="3" t="s">
        <v>668</v>
      </c>
      <c r="C694" s="7" t="s">
        <v>178</v>
      </c>
      <c r="D694" s="7" t="s">
        <v>482</v>
      </c>
      <c r="E694" s="7" t="s">
        <v>27</v>
      </c>
      <c r="F694" s="7" t="s">
        <v>31</v>
      </c>
      <c r="G694" s="7" t="s">
        <v>483</v>
      </c>
      <c r="H694" s="7" t="s">
        <v>179</v>
      </c>
      <c r="I694" s="7" t="s">
        <v>180</v>
      </c>
      <c r="J694" s="7" t="s">
        <v>47</v>
      </c>
      <c r="K694" s="7" t="s">
        <v>30</v>
      </c>
      <c r="L694" s="13">
        <v>32</v>
      </c>
      <c r="M694" s="13">
        <v>32</v>
      </c>
      <c r="O694" s="24" t="str">
        <f>VLOOKUP(A694,'Item Master'!A:D,4,FALSE)</f>
        <v>RK</v>
      </c>
    </row>
    <row r="695" spans="1:15" x14ac:dyDescent="0.25">
      <c r="A695" s="3" t="s">
        <v>667</v>
      </c>
      <c r="B695" s="3" t="s">
        <v>668</v>
      </c>
      <c r="C695" s="7" t="s">
        <v>178</v>
      </c>
      <c r="D695" s="7" t="s">
        <v>484</v>
      </c>
      <c r="E695" s="7" t="s">
        <v>27</v>
      </c>
      <c r="F695" s="7" t="s">
        <v>31</v>
      </c>
      <c r="G695" s="7" t="s">
        <v>485</v>
      </c>
      <c r="H695" s="7" t="s">
        <v>179</v>
      </c>
      <c r="I695" s="7" t="s">
        <v>180</v>
      </c>
      <c r="J695" s="7" t="s">
        <v>47</v>
      </c>
      <c r="K695" s="7" t="s">
        <v>30</v>
      </c>
      <c r="L695" s="13">
        <v>32</v>
      </c>
      <c r="M695" s="13">
        <v>32</v>
      </c>
      <c r="O695" s="24" t="str">
        <f>VLOOKUP(A695,'Item Master'!A:D,4,FALSE)</f>
        <v>RK</v>
      </c>
    </row>
    <row r="696" spans="1:15" x14ac:dyDescent="0.25">
      <c r="A696" s="3" t="s">
        <v>667</v>
      </c>
      <c r="B696" s="3" t="s">
        <v>668</v>
      </c>
      <c r="C696" s="7" t="s">
        <v>178</v>
      </c>
      <c r="D696" s="7" t="s">
        <v>486</v>
      </c>
      <c r="E696" s="7" t="s">
        <v>27</v>
      </c>
      <c r="F696" s="7" t="s">
        <v>31</v>
      </c>
      <c r="G696" s="7" t="s">
        <v>487</v>
      </c>
      <c r="H696" s="7" t="s">
        <v>179</v>
      </c>
      <c r="I696" s="7" t="s">
        <v>180</v>
      </c>
      <c r="J696" s="7" t="s">
        <v>47</v>
      </c>
      <c r="K696" s="7" t="s">
        <v>30</v>
      </c>
      <c r="L696" s="13">
        <v>32</v>
      </c>
      <c r="M696" s="13">
        <v>32</v>
      </c>
      <c r="O696" s="24" t="str">
        <f>VLOOKUP(A696,'Item Master'!A:D,4,FALSE)</f>
        <v>RK</v>
      </c>
    </row>
    <row r="697" spans="1:15" x14ac:dyDescent="0.25">
      <c r="A697" s="3" t="s">
        <v>667</v>
      </c>
      <c r="B697" s="3" t="s">
        <v>668</v>
      </c>
      <c r="C697" s="7" t="s">
        <v>178</v>
      </c>
      <c r="D697" s="7" t="s">
        <v>488</v>
      </c>
      <c r="E697" s="7" t="s">
        <v>27</v>
      </c>
      <c r="F697" s="7" t="s">
        <v>31</v>
      </c>
      <c r="G697" s="7" t="s">
        <v>489</v>
      </c>
      <c r="H697" s="7" t="s">
        <v>179</v>
      </c>
      <c r="I697" s="7" t="s">
        <v>180</v>
      </c>
      <c r="J697" s="7" t="s">
        <v>47</v>
      </c>
      <c r="K697" s="7" t="s">
        <v>30</v>
      </c>
      <c r="L697" s="13">
        <v>32</v>
      </c>
      <c r="M697" s="13">
        <v>32</v>
      </c>
      <c r="O697" s="24" t="str">
        <f>VLOOKUP(A697,'Item Master'!A:D,4,FALSE)</f>
        <v>RK</v>
      </c>
    </row>
    <row r="698" spans="1:15" x14ac:dyDescent="0.25">
      <c r="A698" s="3" t="s">
        <v>667</v>
      </c>
      <c r="B698" s="3" t="s">
        <v>668</v>
      </c>
      <c r="C698" s="7" t="s">
        <v>178</v>
      </c>
      <c r="D698" s="7" t="s">
        <v>490</v>
      </c>
      <c r="E698" s="7" t="s">
        <v>27</v>
      </c>
      <c r="F698" s="7" t="s">
        <v>31</v>
      </c>
      <c r="G698" s="7" t="s">
        <v>491</v>
      </c>
      <c r="H698" s="7" t="s">
        <v>179</v>
      </c>
      <c r="I698" s="7" t="s">
        <v>180</v>
      </c>
      <c r="J698" s="7" t="s">
        <v>47</v>
      </c>
      <c r="K698" s="7" t="s">
        <v>30</v>
      </c>
      <c r="L698" s="13">
        <v>32</v>
      </c>
      <c r="M698" s="13">
        <v>32</v>
      </c>
      <c r="O698" s="24" t="str">
        <f>VLOOKUP(A698,'Item Master'!A:D,4,FALSE)</f>
        <v>RK</v>
      </c>
    </row>
    <row r="699" spans="1:15" x14ac:dyDescent="0.25">
      <c r="A699" s="3" t="s">
        <v>667</v>
      </c>
      <c r="B699" s="3" t="s">
        <v>668</v>
      </c>
      <c r="C699" s="7" t="s">
        <v>178</v>
      </c>
      <c r="D699" s="7" t="s">
        <v>189</v>
      </c>
      <c r="E699" s="7" t="s">
        <v>27</v>
      </c>
      <c r="F699" s="7" t="s">
        <v>31</v>
      </c>
      <c r="G699" s="7" t="s">
        <v>190</v>
      </c>
      <c r="H699" s="7" t="s">
        <v>179</v>
      </c>
      <c r="I699" s="7" t="s">
        <v>180</v>
      </c>
      <c r="J699" s="7" t="s">
        <v>47</v>
      </c>
      <c r="K699" s="7" t="s">
        <v>30</v>
      </c>
      <c r="L699" s="13">
        <v>64</v>
      </c>
      <c r="M699" s="13">
        <v>64</v>
      </c>
      <c r="O699" s="24" t="str">
        <f>VLOOKUP(A699,'Item Master'!A:D,4,FALSE)</f>
        <v>RK</v>
      </c>
    </row>
    <row r="700" spans="1:15" x14ac:dyDescent="0.25">
      <c r="A700" s="3" t="s">
        <v>667</v>
      </c>
      <c r="B700" s="3" t="s">
        <v>668</v>
      </c>
      <c r="C700" s="7" t="s">
        <v>178</v>
      </c>
      <c r="D700" s="7" t="s">
        <v>492</v>
      </c>
      <c r="E700" s="7" t="s">
        <v>27</v>
      </c>
      <c r="F700" s="7" t="s">
        <v>31</v>
      </c>
      <c r="G700" s="7" t="s">
        <v>493</v>
      </c>
      <c r="H700" s="7" t="s">
        <v>179</v>
      </c>
      <c r="I700" s="7" t="s">
        <v>180</v>
      </c>
      <c r="J700" s="7" t="s">
        <v>47</v>
      </c>
      <c r="K700" s="7" t="s">
        <v>30</v>
      </c>
      <c r="L700" s="13">
        <v>48</v>
      </c>
      <c r="M700" s="13">
        <v>48</v>
      </c>
      <c r="O700" s="24" t="str">
        <f>VLOOKUP(A700,'Item Master'!A:D,4,FALSE)</f>
        <v>RK</v>
      </c>
    </row>
    <row r="701" spans="1:15" x14ac:dyDescent="0.25">
      <c r="A701" s="3" t="s">
        <v>667</v>
      </c>
      <c r="B701" s="3" t="s">
        <v>668</v>
      </c>
      <c r="C701" s="7" t="s">
        <v>178</v>
      </c>
      <c r="D701" s="7" t="s">
        <v>191</v>
      </c>
      <c r="E701" s="7" t="s">
        <v>27</v>
      </c>
      <c r="F701" s="7" t="s">
        <v>31</v>
      </c>
      <c r="G701" s="7" t="s">
        <v>192</v>
      </c>
      <c r="H701" s="7" t="s">
        <v>179</v>
      </c>
      <c r="I701" s="7" t="s">
        <v>180</v>
      </c>
      <c r="J701" s="7" t="s">
        <v>47</v>
      </c>
      <c r="K701" s="7" t="s">
        <v>30</v>
      </c>
      <c r="L701" s="13">
        <v>8</v>
      </c>
      <c r="M701" s="13">
        <v>8</v>
      </c>
      <c r="O701" s="24" t="str">
        <f>VLOOKUP(A701,'Item Master'!A:D,4,FALSE)</f>
        <v>RK</v>
      </c>
    </row>
    <row r="702" spans="1:15" x14ac:dyDescent="0.25">
      <c r="A702" s="3" t="s">
        <v>667</v>
      </c>
      <c r="B702" s="3" t="s">
        <v>668</v>
      </c>
      <c r="C702" s="7" t="s">
        <v>178</v>
      </c>
      <c r="D702" s="7" t="s">
        <v>496</v>
      </c>
      <c r="E702" s="7" t="s">
        <v>27</v>
      </c>
      <c r="F702" s="7" t="s">
        <v>31</v>
      </c>
      <c r="G702" s="7" t="s">
        <v>497</v>
      </c>
      <c r="H702" s="7" t="s">
        <v>179</v>
      </c>
      <c r="I702" s="7" t="s">
        <v>180</v>
      </c>
      <c r="J702" s="7" t="s">
        <v>47</v>
      </c>
      <c r="K702" s="7" t="s">
        <v>30</v>
      </c>
      <c r="L702" s="13">
        <v>24</v>
      </c>
      <c r="M702" s="13">
        <v>24</v>
      </c>
      <c r="O702" s="24" t="str">
        <f>VLOOKUP(A702,'Item Master'!A:D,4,FALSE)</f>
        <v>RK</v>
      </c>
    </row>
    <row r="703" spans="1:15" x14ac:dyDescent="0.25">
      <c r="A703" s="3" t="s">
        <v>667</v>
      </c>
      <c r="B703" s="3" t="s">
        <v>668</v>
      </c>
      <c r="C703" s="7" t="s">
        <v>178</v>
      </c>
      <c r="D703" s="7" t="s">
        <v>498</v>
      </c>
      <c r="E703" s="7" t="s">
        <v>27</v>
      </c>
      <c r="F703" s="7" t="s">
        <v>31</v>
      </c>
      <c r="G703" s="7" t="s">
        <v>499</v>
      </c>
      <c r="H703" s="7" t="s">
        <v>179</v>
      </c>
      <c r="I703" s="7" t="s">
        <v>180</v>
      </c>
      <c r="J703" s="7" t="s">
        <v>47</v>
      </c>
      <c r="K703" s="7" t="s">
        <v>30</v>
      </c>
      <c r="L703" s="13">
        <v>24</v>
      </c>
      <c r="M703" s="13">
        <v>24</v>
      </c>
      <c r="O703" s="24" t="str">
        <f>VLOOKUP(A703,'Item Master'!A:D,4,FALSE)</f>
        <v>RK</v>
      </c>
    </row>
    <row r="704" spans="1:15" x14ac:dyDescent="0.25">
      <c r="A704" s="3" t="s">
        <v>667</v>
      </c>
      <c r="B704" s="3" t="s">
        <v>668</v>
      </c>
      <c r="C704" s="7" t="s">
        <v>178</v>
      </c>
      <c r="D704" s="7" t="s">
        <v>500</v>
      </c>
      <c r="E704" s="7" t="s">
        <v>27</v>
      </c>
      <c r="F704" s="7" t="s">
        <v>31</v>
      </c>
      <c r="G704" s="7" t="s">
        <v>501</v>
      </c>
      <c r="H704" s="7" t="s">
        <v>179</v>
      </c>
      <c r="I704" s="7" t="s">
        <v>180</v>
      </c>
      <c r="J704" s="7" t="s">
        <v>47</v>
      </c>
      <c r="K704" s="7" t="s">
        <v>30</v>
      </c>
      <c r="L704" s="13">
        <v>24</v>
      </c>
      <c r="M704" s="13">
        <v>24</v>
      </c>
      <c r="O704" s="24" t="str">
        <f>VLOOKUP(A704,'Item Master'!A:D,4,FALSE)</f>
        <v>RK</v>
      </c>
    </row>
    <row r="705" spans="1:15" x14ac:dyDescent="0.25">
      <c r="A705" s="3" t="s">
        <v>667</v>
      </c>
      <c r="B705" s="3" t="s">
        <v>668</v>
      </c>
      <c r="C705" s="7" t="s">
        <v>178</v>
      </c>
      <c r="D705" s="7" t="s">
        <v>502</v>
      </c>
      <c r="E705" s="7" t="s">
        <v>27</v>
      </c>
      <c r="F705" s="7" t="s">
        <v>31</v>
      </c>
      <c r="G705" s="7" t="s">
        <v>503</v>
      </c>
      <c r="H705" s="7" t="s">
        <v>179</v>
      </c>
      <c r="I705" s="7" t="s">
        <v>180</v>
      </c>
      <c r="J705" s="7" t="s">
        <v>47</v>
      </c>
      <c r="K705" s="7" t="s">
        <v>30</v>
      </c>
      <c r="L705" s="13">
        <v>24</v>
      </c>
      <c r="M705" s="13">
        <v>24</v>
      </c>
      <c r="O705" s="24" t="str">
        <f>VLOOKUP(A705,'Item Master'!A:D,4,FALSE)</f>
        <v>RK</v>
      </c>
    </row>
    <row r="706" spans="1:15" x14ac:dyDescent="0.25">
      <c r="A706" s="3" t="s">
        <v>667</v>
      </c>
      <c r="B706" s="3" t="s">
        <v>668</v>
      </c>
      <c r="C706" s="7" t="s">
        <v>178</v>
      </c>
      <c r="D706" s="7" t="s">
        <v>504</v>
      </c>
      <c r="E706" s="7" t="s">
        <v>27</v>
      </c>
      <c r="F706" s="7" t="s">
        <v>31</v>
      </c>
      <c r="G706" s="7" t="s">
        <v>505</v>
      </c>
      <c r="H706" s="7" t="s">
        <v>179</v>
      </c>
      <c r="I706" s="7" t="s">
        <v>180</v>
      </c>
      <c r="J706" s="7" t="s">
        <v>47</v>
      </c>
      <c r="K706" s="7" t="s">
        <v>30</v>
      </c>
      <c r="L706" s="13">
        <v>24</v>
      </c>
      <c r="M706" s="13">
        <v>24</v>
      </c>
      <c r="O706" s="24" t="str">
        <f>VLOOKUP(A706,'Item Master'!A:D,4,FALSE)</f>
        <v>RK</v>
      </c>
    </row>
    <row r="707" spans="1:15" x14ac:dyDescent="0.25">
      <c r="A707" s="3" t="s">
        <v>667</v>
      </c>
      <c r="B707" s="3" t="s">
        <v>668</v>
      </c>
      <c r="C707" s="7" t="s">
        <v>178</v>
      </c>
      <c r="D707" s="7" t="s">
        <v>506</v>
      </c>
      <c r="E707" s="7" t="s">
        <v>27</v>
      </c>
      <c r="F707" s="7" t="s">
        <v>31</v>
      </c>
      <c r="G707" s="7" t="s">
        <v>507</v>
      </c>
      <c r="H707" s="7" t="s">
        <v>179</v>
      </c>
      <c r="I707" s="7" t="s">
        <v>180</v>
      </c>
      <c r="J707" s="7" t="s">
        <v>47</v>
      </c>
      <c r="K707" s="7" t="s">
        <v>30</v>
      </c>
      <c r="L707" s="13">
        <v>24</v>
      </c>
      <c r="M707" s="13">
        <v>24</v>
      </c>
      <c r="O707" s="24" t="str">
        <f>VLOOKUP(A707,'Item Master'!A:D,4,FALSE)</f>
        <v>RK</v>
      </c>
    </row>
    <row r="708" spans="1:15" x14ac:dyDescent="0.25">
      <c r="A708" s="3" t="s">
        <v>667</v>
      </c>
      <c r="B708" s="3" t="s">
        <v>668</v>
      </c>
      <c r="C708" s="7" t="s">
        <v>178</v>
      </c>
      <c r="D708" s="7" t="s">
        <v>508</v>
      </c>
      <c r="E708" s="7" t="s">
        <v>27</v>
      </c>
      <c r="F708" s="7" t="s">
        <v>31</v>
      </c>
      <c r="G708" s="7" t="s">
        <v>509</v>
      </c>
      <c r="H708" s="7" t="s">
        <v>179</v>
      </c>
      <c r="I708" s="7" t="s">
        <v>180</v>
      </c>
      <c r="J708" s="7" t="s">
        <v>47</v>
      </c>
      <c r="K708" s="7" t="s">
        <v>30</v>
      </c>
      <c r="L708" s="13">
        <v>24</v>
      </c>
      <c r="M708" s="13">
        <v>24</v>
      </c>
      <c r="O708" s="24" t="str">
        <f>VLOOKUP(A708,'Item Master'!A:D,4,FALSE)</f>
        <v>RK</v>
      </c>
    </row>
    <row r="709" spans="1:15" x14ac:dyDescent="0.25">
      <c r="A709" s="3" t="s">
        <v>667</v>
      </c>
      <c r="B709" s="3" t="s">
        <v>668</v>
      </c>
      <c r="C709" s="7" t="s">
        <v>178</v>
      </c>
      <c r="D709" s="7" t="s">
        <v>510</v>
      </c>
      <c r="E709" s="7" t="s">
        <v>27</v>
      </c>
      <c r="F709" s="7" t="s">
        <v>31</v>
      </c>
      <c r="G709" s="7" t="s">
        <v>511</v>
      </c>
      <c r="H709" s="7" t="s">
        <v>179</v>
      </c>
      <c r="I709" s="7" t="s">
        <v>180</v>
      </c>
      <c r="J709" s="7" t="s">
        <v>47</v>
      </c>
      <c r="K709" s="7" t="s">
        <v>30</v>
      </c>
      <c r="L709" s="13">
        <v>24</v>
      </c>
      <c r="M709" s="13">
        <v>24</v>
      </c>
      <c r="O709" s="24" t="str">
        <f>VLOOKUP(A709,'Item Master'!A:D,4,FALSE)</f>
        <v>RK</v>
      </c>
    </row>
    <row r="710" spans="1:15" x14ac:dyDescent="0.25">
      <c r="A710" s="3" t="s">
        <v>667</v>
      </c>
      <c r="B710" s="3" t="s">
        <v>668</v>
      </c>
      <c r="C710" s="7" t="s">
        <v>178</v>
      </c>
      <c r="D710" s="7" t="s">
        <v>512</v>
      </c>
      <c r="E710" s="7" t="s">
        <v>27</v>
      </c>
      <c r="F710" s="7" t="s">
        <v>31</v>
      </c>
      <c r="G710" s="7" t="s">
        <v>513</v>
      </c>
      <c r="H710" s="7" t="s">
        <v>179</v>
      </c>
      <c r="I710" s="7" t="s">
        <v>180</v>
      </c>
      <c r="J710" s="7" t="s">
        <v>47</v>
      </c>
      <c r="K710" s="7" t="s">
        <v>30</v>
      </c>
      <c r="L710" s="13">
        <v>24</v>
      </c>
      <c r="M710" s="13">
        <v>24</v>
      </c>
      <c r="O710" s="24" t="str">
        <f>VLOOKUP(A710,'Item Master'!A:D,4,FALSE)</f>
        <v>RK</v>
      </c>
    </row>
    <row r="711" spans="1:15" x14ac:dyDescent="0.25">
      <c r="A711" s="3" t="s">
        <v>667</v>
      </c>
      <c r="B711" s="3" t="s">
        <v>668</v>
      </c>
      <c r="C711" s="7" t="s">
        <v>178</v>
      </c>
      <c r="D711" s="7" t="s">
        <v>514</v>
      </c>
      <c r="E711" s="7" t="s">
        <v>27</v>
      </c>
      <c r="F711" s="7" t="s">
        <v>31</v>
      </c>
      <c r="G711" s="7" t="s">
        <v>515</v>
      </c>
      <c r="H711" s="7" t="s">
        <v>179</v>
      </c>
      <c r="I711" s="7" t="s">
        <v>180</v>
      </c>
      <c r="J711" s="7" t="s">
        <v>47</v>
      </c>
      <c r="K711" s="7" t="s">
        <v>30</v>
      </c>
      <c r="L711" s="13">
        <v>24</v>
      </c>
      <c r="M711" s="13">
        <v>24</v>
      </c>
      <c r="O711" s="24" t="str">
        <f>VLOOKUP(A711,'Item Master'!A:D,4,FALSE)</f>
        <v>RK</v>
      </c>
    </row>
    <row r="712" spans="1:15" x14ac:dyDescent="0.25">
      <c r="A712" s="3" t="s">
        <v>667</v>
      </c>
      <c r="B712" s="3" t="s">
        <v>668</v>
      </c>
      <c r="C712" s="7" t="s">
        <v>178</v>
      </c>
      <c r="D712" s="7" t="s">
        <v>516</v>
      </c>
      <c r="E712" s="7" t="s">
        <v>27</v>
      </c>
      <c r="F712" s="7" t="s">
        <v>31</v>
      </c>
      <c r="G712" s="7" t="s">
        <v>517</v>
      </c>
      <c r="H712" s="7" t="s">
        <v>179</v>
      </c>
      <c r="I712" s="7" t="s">
        <v>180</v>
      </c>
      <c r="J712" s="7" t="s">
        <v>47</v>
      </c>
      <c r="K712" s="7" t="s">
        <v>30</v>
      </c>
      <c r="L712" s="13">
        <v>24</v>
      </c>
      <c r="M712" s="13">
        <v>24</v>
      </c>
      <c r="O712" s="24" t="str">
        <f>VLOOKUP(A712,'Item Master'!A:D,4,FALSE)</f>
        <v>RK</v>
      </c>
    </row>
    <row r="713" spans="1:15" x14ac:dyDescent="0.25">
      <c r="A713" s="3" t="s">
        <v>667</v>
      </c>
      <c r="B713" s="3" t="s">
        <v>668</v>
      </c>
      <c r="C713" s="7" t="s">
        <v>178</v>
      </c>
      <c r="D713" s="7" t="s">
        <v>518</v>
      </c>
      <c r="E713" s="7" t="s">
        <v>27</v>
      </c>
      <c r="F713" s="7" t="s">
        <v>31</v>
      </c>
      <c r="G713" s="7" t="s">
        <v>519</v>
      </c>
      <c r="H713" s="7" t="s">
        <v>179</v>
      </c>
      <c r="I713" s="7" t="s">
        <v>180</v>
      </c>
      <c r="J713" s="7" t="s">
        <v>47</v>
      </c>
      <c r="K713" s="7" t="s">
        <v>30</v>
      </c>
      <c r="L713" s="13">
        <v>24</v>
      </c>
      <c r="M713" s="13">
        <v>24</v>
      </c>
      <c r="O713" s="24" t="str">
        <f>VLOOKUP(A713,'Item Master'!A:D,4,FALSE)</f>
        <v>RK</v>
      </c>
    </row>
    <row r="714" spans="1:15" x14ac:dyDescent="0.25">
      <c r="A714" s="3" t="s">
        <v>667</v>
      </c>
      <c r="B714" s="3" t="s">
        <v>668</v>
      </c>
      <c r="C714" s="7" t="s">
        <v>178</v>
      </c>
      <c r="D714" s="7" t="s">
        <v>520</v>
      </c>
      <c r="E714" s="7" t="s">
        <v>27</v>
      </c>
      <c r="F714" s="7" t="s">
        <v>31</v>
      </c>
      <c r="G714" s="7" t="s">
        <v>521</v>
      </c>
      <c r="H714" s="7" t="s">
        <v>179</v>
      </c>
      <c r="I714" s="7" t="s">
        <v>180</v>
      </c>
      <c r="J714" s="7" t="s">
        <v>47</v>
      </c>
      <c r="K714" s="7" t="s">
        <v>30</v>
      </c>
      <c r="L714" s="13">
        <v>24</v>
      </c>
      <c r="M714" s="13">
        <v>24</v>
      </c>
      <c r="O714" s="24" t="str">
        <f>VLOOKUP(A714,'Item Master'!A:D,4,FALSE)</f>
        <v>RK</v>
      </c>
    </row>
    <row r="715" spans="1:15" x14ac:dyDescent="0.25">
      <c r="A715" s="3" t="s">
        <v>667</v>
      </c>
      <c r="B715" s="3" t="s">
        <v>668</v>
      </c>
      <c r="C715" s="7" t="s">
        <v>178</v>
      </c>
      <c r="D715" s="7" t="s">
        <v>522</v>
      </c>
      <c r="E715" s="7" t="s">
        <v>27</v>
      </c>
      <c r="F715" s="7" t="s">
        <v>31</v>
      </c>
      <c r="G715" s="7" t="s">
        <v>523</v>
      </c>
      <c r="H715" s="7" t="s">
        <v>179</v>
      </c>
      <c r="I715" s="7" t="s">
        <v>180</v>
      </c>
      <c r="J715" s="7" t="s">
        <v>47</v>
      </c>
      <c r="K715" s="7" t="s">
        <v>30</v>
      </c>
      <c r="L715" s="13">
        <v>24</v>
      </c>
      <c r="M715" s="13">
        <v>24</v>
      </c>
      <c r="O715" s="24" t="str">
        <f>VLOOKUP(A715,'Item Master'!A:D,4,FALSE)</f>
        <v>RK</v>
      </c>
    </row>
    <row r="716" spans="1:15" x14ac:dyDescent="0.25">
      <c r="A716" s="3" t="s">
        <v>667</v>
      </c>
      <c r="B716" s="3" t="s">
        <v>668</v>
      </c>
      <c r="C716" s="7" t="s">
        <v>178</v>
      </c>
      <c r="D716" s="7" t="s">
        <v>524</v>
      </c>
      <c r="E716" s="7" t="s">
        <v>27</v>
      </c>
      <c r="F716" s="7" t="s">
        <v>31</v>
      </c>
      <c r="G716" s="7" t="s">
        <v>525</v>
      </c>
      <c r="H716" s="7" t="s">
        <v>179</v>
      </c>
      <c r="I716" s="7" t="s">
        <v>180</v>
      </c>
      <c r="J716" s="7" t="s">
        <v>47</v>
      </c>
      <c r="K716" s="7" t="s">
        <v>30</v>
      </c>
      <c r="L716" s="13">
        <v>24</v>
      </c>
      <c r="M716" s="13">
        <v>24</v>
      </c>
      <c r="O716" s="24" t="str">
        <f>VLOOKUP(A716,'Item Master'!A:D,4,FALSE)</f>
        <v>RK</v>
      </c>
    </row>
    <row r="717" spans="1:15" x14ac:dyDescent="0.25">
      <c r="A717" s="3" t="s">
        <v>667</v>
      </c>
      <c r="B717" s="3" t="s">
        <v>668</v>
      </c>
      <c r="C717" s="7" t="s">
        <v>178</v>
      </c>
      <c r="D717" s="7" t="s">
        <v>526</v>
      </c>
      <c r="E717" s="7" t="s">
        <v>27</v>
      </c>
      <c r="F717" s="7" t="s">
        <v>31</v>
      </c>
      <c r="G717" s="7" t="s">
        <v>527</v>
      </c>
      <c r="H717" s="7" t="s">
        <v>179</v>
      </c>
      <c r="I717" s="7" t="s">
        <v>180</v>
      </c>
      <c r="J717" s="7" t="s">
        <v>47</v>
      </c>
      <c r="K717" s="7" t="s">
        <v>30</v>
      </c>
      <c r="L717" s="13">
        <v>24</v>
      </c>
      <c r="M717" s="13">
        <v>24</v>
      </c>
      <c r="O717" s="24" t="str">
        <f>VLOOKUP(A717,'Item Master'!A:D,4,FALSE)</f>
        <v>RK</v>
      </c>
    </row>
    <row r="718" spans="1:15" x14ac:dyDescent="0.25">
      <c r="A718" s="3" t="s">
        <v>667</v>
      </c>
      <c r="B718" s="3" t="s">
        <v>668</v>
      </c>
      <c r="C718" s="7" t="s">
        <v>178</v>
      </c>
      <c r="D718" s="7" t="s">
        <v>528</v>
      </c>
      <c r="E718" s="7" t="s">
        <v>27</v>
      </c>
      <c r="F718" s="7" t="s">
        <v>31</v>
      </c>
      <c r="G718" s="7" t="s">
        <v>529</v>
      </c>
      <c r="H718" s="7" t="s">
        <v>179</v>
      </c>
      <c r="I718" s="7" t="s">
        <v>180</v>
      </c>
      <c r="J718" s="7" t="s">
        <v>47</v>
      </c>
      <c r="K718" s="7" t="s">
        <v>30</v>
      </c>
      <c r="L718" s="13">
        <v>24</v>
      </c>
      <c r="M718" s="13">
        <v>24</v>
      </c>
      <c r="O718" s="24" t="str">
        <f>VLOOKUP(A718,'Item Master'!A:D,4,FALSE)</f>
        <v>RK</v>
      </c>
    </row>
    <row r="719" spans="1:15" x14ac:dyDescent="0.25">
      <c r="A719" s="3" t="s">
        <v>667</v>
      </c>
      <c r="B719" s="3" t="s">
        <v>668</v>
      </c>
      <c r="C719" s="7" t="s">
        <v>178</v>
      </c>
      <c r="D719" s="7" t="s">
        <v>530</v>
      </c>
      <c r="E719" s="7" t="s">
        <v>27</v>
      </c>
      <c r="F719" s="7" t="s">
        <v>31</v>
      </c>
      <c r="G719" s="7" t="s">
        <v>531</v>
      </c>
      <c r="H719" s="7" t="s">
        <v>179</v>
      </c>
      <c r="I719" s="7" t="s">
        <v>180</v>
      </c>
      <c r="J719" s="7" t="s">
        <v>47</v>
      </c>
      <c r="K719" s="7" t="s">
        <v>30</v>
      </c>
      <c r="L719" s="13">
        <v>24</v>
      </c>
      <c r="M719" s="13">
        <v>24</v>
      </c>
      <c r="O719" s="24" t="str">
        <f>VLOOKUP(A719,'Item Master'!A:D,4,FALSE)</f>
        <v>RK</v>
      </c>
    </row>
    <row r="720" spans="1:15" x14ac:dyDescent="0.25">
      <c r="A720" s="3" t="s">
        <v>667</v>
      </c>
      <c r="B720" s="3" t="s">
        <v>668</v>
      </c>
      <c r="C720" s="7" t="s">
        <v>178</v>
      </c>
      <c r="D720" s="7" t="s">
        <v>532</v>
      </c>
      <c r="E720" s="7" t="s">
        <v>27</v>
      </c>
      <c r="F720" s="7" t="s">
        <v>31</v>
      </c>
      <c r="G720" s="7" t="s">
        <v>533</v>
      </c>
      <c r="H720" s="7" t="s">
        <v>179</v>
      </c>
      <c r="I720" s="7" t="s">
        <v>180</v>
      </c>
      <c r="J720" s="7" t="s">
        <v>47</v>
      </c>
      <c r="K720" s="7" t="s">
        <v>30</v>
      </c>
      <c r="L720" s="13">
        <v>24</v>
      </c>
      <c r="M720" s="13">
        <v>24</v>
      </c>
      <c r="O720" s="24" t="str">
        <f>VLOOKUP(A720,'Item Master'!A:D,4,FALSE)</f>
        <v>RK</v>
      </c>
    </row>
    <row r="721" spans="1:15" x14ac:dyDescent="0.25">
      <c r="A721" s="3" t="s">
        <v>667</v>
      </c>
      <c r="B721" s="3" t="s">
        <v>668</v>
      </c>
      <c r="C721" s="7" t="s">
        <v>178</v>
      </c>
      <c r="D721" s="7" t="s">
        <v>534</v>
      </c>
      <c r="E721" s="7" t="s">
        <v>27</v>
      </c>
      <c r="F721" s="7" t="s">
        <v>31</v>
      </c>
      <c r="G721" s="7" t="s">
        <v>535</v>
      </c>
      <c r="H721" s="7" t="s">
        <v>179</v>
      </c>
      <c r="I721" s="7" t="s">
        <v>180</v>
      </c>
      <c r="J721" s="7" t="s">
        <v>47</v>
      </c>
      <c r="K721" s="7" t="s">
        <v>30</v>
      </c>
      <c r="L721" s="13">
        <v>24</v>
      </c>
      <c r="M721" s="13">
        <v>24</v>
      </c>
      <c r="O721" s="24" t="str">
        <f>VLOOKUP(A721,'Item Master'!A:D,4,FALSE)</f>
        <v>RK</v>
      </c>
    </row>
    <row r="722" spans="1:15" x14ac:dyDescent="0.25">
      <c r="A722" s="3" t="s">
        <v>667</v>
      </c>
      <c r="B722" s="3" t="s">
        <v>668</v>
      </c>
      <c r="C722" s="7" t="s">
        <v>178</v>
      </c>
      <c r="D722" s="7" t="s">
        <v>536</v>
      </c>
      <c r="E722" s="7" t="s">
        <v>27</v>
      </c>
      <c r="F722" s="7" t="s">
        <v>31</v>
      </c>
      <c r="G722" s="7" t="s">
        <v>537</v>
      </c>
      <c r="H722" s="7" t="s">
        <v>179</v>
      </c>
      <c r="I722" s="7" t="s">
        <v>180</v>
      </c>
      <c r="J722" s="7" t="s">
        <v>47</v>
      </c>
      <c r="K722" s="7" t="s">
        <v>30</v>
      </c>
      <c r="L722" s="13">
        <v>24</v>
      </c>
      <c r="M722" s="13">
        <v>24</v>
      </c>
      <c r="O722" s="24" t="str">
        <f>VLOOKUP(A722,'Item Master'!A:D,4,FALSE)</f>
        <v>RK</v>
      </c>
    </row>
    <row r="723" spans="1:15" x14ac:dyDescent="0.25">
      <c r="A723" s="3" t="s">
        <v>667</v>
      </c>
      <c r="B723" s="3" t="s">
        <v>668</v>
      </c>
      <c r="C723" s="7" t="s">
        <v>178</v>
      </c>
      <c r="D723" s="7" t="s">
        <v>538</v>
      </c>
      <c r="E723" s="7" t="s">
        <v>27</v>
      </c>
      <c r="F723" s="7" t="s">
        <v>31</v>
      </c>
      <c r="G723" s="7" t="s">
        <v>539</v>
      </c>
      <c r="H723" s="7" t="s">
        <v>179</v>
      </c>
      <c r="I723" s="7" t="s">
        <v>180</v>
      </c>
      <c r="J723" s="7" t="s">
        <v>47</v>
      </c>
      <c r="K723" s="7" t="s">
        <v>30</v>
      </c>
      <c r="L723" s="13">
        <v>24</v>
      </c>
      <c r="M723" s="13">
        <v>24</v>
      </c>
      <c r="O723" s="24" t="str">
        <f>VLOOKUP(A723,'Item Master'!A:D,4,FALSE)</f>
        <v>RK</v>
      </c>
    </row>
    <row r="724" spans="1:15" x14ac:dyDescent="0.25">
      <c r="A724" s="3" t="s">
        <v>667</v>
      </c>
      <c r="B724" s="3" t="s">
        <v>668</v>
      </c>
      <c r="C724" s="7" t="s">
        <v>178</v>
      </c>
      <c r="D724" s="7" t="s">
        <v>540</v>
      </c>
      <c r="E724" s="7" t="s">
        <v>27</v>
      </c>
      <c r="F724" s="7" t="s">
        <v>31</v>
      </c>
      <c r="G724" s="7" t="s">
        <v>541</v>
      </c>
      <c r="H724" s="7" t="s">
        <v>179</v>
      </c>
      <c r="I724" s="7" t="s">
        <v>180</v>
      </c>
      <c r="J724" s="7" t="s">
        <v>47</v>
      </c>
      <c r="K724" s="7" t="s">
        <v>30</v>
      </c>
      <c r="L724" s="13">
        <v>24</v>
      </c>
      <c r="M724" s="13">
        <v>24</v>
      </c>
      <c r="O724" s="24" t="str">
        <f>VLOOKUP(A724,'Item Master'!A:D,4,FALSE)</f>
        <v>RK</v>
      </c>
    </row>
    <row r="725" spans="1:15" x14ac:dyDescent="0.25">
      <c r="A725" s="3" t="s">
        <v>667</v>
      </c>
      <c r="B725" s="3" t="s">
        <v>668</v>
      </c>
      <c r="C725" s="7" t="s">
        <v>178</v>
      </c>
      <c r="D725" s="7" t="s">
        <v>542</v>
      </c>
      <c r="E725" s="7" t="s">
        <v>27</v>
      </c>
      <c r="F725" s="7" t="s">
        <v>31</v>
      </c>
      <c r="G725" s="7" t="s">
        <v>543</v>
      </c>
      <c r="H725" s="7" t="s">
        <v>179</v>
      </c>
      <c r="I725" s="7" t="s">
        <v>180</v>
      </c>
      <c r="J725" s="7" t="s">
        <v>47</v>
      </c>
      <c r="K725" s="7" t="s">
        <v>30</v>
      </c>
      <c r="L725" s="13">
        <v>24</v>
      </c>
      <c r="M725" s="13">
        <v>24</v>
      </c>
      <c r="O725" s="24" t="str">
        <f>VLOOKUP(A725,'Item Master'!A:D,4,FALSE)</f>
        <v>RK</v>
      </c>
    </row>
    <row r="726" spans="1:15" x14ac:dyDescent="0.25">
      <c r="A726" s="3" t="s">
        <v>667</v>
      </c>
      <c r="B726" s="3" t="s">
        <v>668</v>
      </c>
      <c r="C726" s="7" t="s">
        <v>178</v>
      </c>
      <c r="D726" s="7" t="s">
        <v>544</v>
      </c>
      <c r="E726" s="7" t="s">
        <v>27</v>
      </c>
      <c r="F726" s="7" t="s">
        <v>31</v>
      </c>
      <c r="G726" s="7" t="s">
        <v>545</v>
      </c>
      <c r="H726" s="7" t="s">
        <v>179</v>
      </c>
      <c r="I726" s="7" t="s">
        <v>180</v>
      </c>
      <c r="J726" s="7" t="s">
        <v>47</v>
      </c>
      <c r="K726" s="7" t="s">
        <v>30</v>
      </c>
      <c r="L726" s="13">
        <v>24</v>
      </c>
      <c r="M726" s="13">
        <v>24</v>
      </c>
      <c r="O726" s="24" t="str">
        <f>VLOOKUP(A726,'Item Master'!A:D,4,FALSE)</f>
        <v>RK</v>
      </c>
    </row>
    <row r="727" spans="1:15" x14ac:dyDescent="0.25">
      <c r="A727" s="3" t="s">
        <v>667</v>
      </c>
      <c r="B727" s="3" t="s">
        <v>668</v>
      </c>
      <c r="C727" s="7" t="s">
        <v>178</v>
      </c>
      <c r="D727" s="7" t="s">
        <v>546</v>
      </c>
      <c r="E727" s="7" t="s">
        <v>27</v>
      </c>
      <c r="F727" s="7" t="s">
        <v>31</v>
      </c>
      <c r="G727" s="7" t="s">
        <v>547</v>
      </c>
      <c r="H727" s="7" t="s">
        <v>179</v>
      </c>
      <c r="I727" s="7" t="s">
        <v>180</v>
      </c>
      <c r="J727" s="7" t="s">
        <v>47</v>
      </c>
      <c r="K727" s="7" t="s">
        <v>30</v>
      </c>
      <c r="L727" s="13">
        <v>24</v>
      </c>
      <c r="M727" s="13">
        <v>24</v>
      </c>
      <c r="O727" s="24" t="str">
        <f>VLOOKUP(A727,'Item Master'!A:D,4,FALSE)</f>
        <v>RK</v>
      </c>
    </row>
    <row r="728" spans="1:15" x14ac:dyDescent="0.25">
      <c r="A728" s="3" t="s">
        <v>667</v>
      </c>
      <c r="B728" s="3" t="s">
        <v>668</v>
      </c>
      <c r="C728" s="7" t="s">
        <v>178</v>
      </c>
      <c r="D728" s="7" t="s">
        <v>548</v>
      </c>
      <c r="E728" s="7" t="s">
        <v>27</v>
      </c>
      <c r="F728" s="7" t="s">
        <v>31</v>
      </c>
      <c r="G728" s="7" t="s">
        <v>549</v>
      </c>
      <c r="H728" s="7" t="s">
        <v>179</v>
      </c>
      <c r="I728" s="7" t="s">
        <v>180</v>
      </c>
      <c r="J728" s="7" t="s">
        <v>47</v>
      </c>
      <c r="K728" s="7" t="s">
        <v>30</v>
      </c>
      <c r="L728" s="13">
        <v>24</v>
      </c>
      <c r="M728" s="13">
        <v>24</v>
      </c>
      <c r="O728" s="24" t="str">
        <f>VLOOKUP(A728,'Item Master'!A:D,4,FALSE)</f>
        <v>RK</v>
      </c>
    </row>
    <row r="729" spans="1:15" x14ac:dyDescent="0.25">
      <c r="A729" s="3" t="s">
        <v>667</v>
      </c>
      <c r="B729" s="3" t="s">
        <v>668</v>
      </c>
      <c r="C729" s="7" t="s">
        <v>178</v>
      </c>
      <c r="D729" s="7" t="s">
        <v>550</v>
      </c>
      <c r="E729" s="7" t="s">
        <v>27</v>
      </c>
      <c r="F729" s="7" t="s">
        <v>31</v>
      </c>
      <c r="G729" s="7" t="s">
        <v>551</v>
      </c>
      <c r="H729" s="7" t="s">
        <v>179</v>
      </c>
      <c r="I729" s="7" t="s">
        <v>180</v>
      </c>
      <c r="J729" s="7" t="s">
        <v>47</v>
      </c>
      <c r="K729" s="7" t="s">
        <v>30</v>
      </c>
      <c r="L729" s="13">
        <v>24</v>
      </c>
      <c r="M729" s="13">
        <v>24</v>
      </c>
      <c r="O729" s="24" t="str">
        <f>VLOOKUP(A729,'Item Master'!A:D,4,FALSE)</f>
        <v>RK</v>
      </c>
    </row>
    <row r="730" spans="1:15" x14ac:dyDescent="0.25">
      <c r="A730" s="3" t="s">
        <v>667</v>
      </c>
      <c r="B730" s="3" t="s">
        <v>668</v>
      </c>
      <c r="C730" s="7" t="s">
        <v>178</v>
      </c>
      <c r="D730" s="7" t="s">
        <v>552</v>
      </c>
      <c r="E730" s="7" t="s">
        <v>27</v>
      </c>
      <c r="F730" s="7" t="s">
        <v>31</v>
      </c>
      <c r="G730" s="7" t="s">
        <v>553</v>
      </c>
      <c r="H730" s="7" t="s">
        <v>179</v>
      </c>
      <c r="I730" s="7" t="s">
        <v>180</v>
      </c>
      <c r="J730" s="7" t="s">
        <v>47</v>
      </c>
      <c r="K730" s="7" t="s">
        <v>30</v>
      </c>
      <c r="L730" s="13">
        <v>24</v>
      </c>
      <c r="M730" s="13">
        <v>24</v>
      </c>
      <c r="O730" s="24" t="str">
        <f>VLOOKUP(A730,'Item Master'!A:D,4,FALSE)</f>
        <v>RK</v>
      </c>
    </row>
    <row r="731" spans="1:15" x14ac:dyDescent="0.25">
      <c r="A731" s="3" t="s">
        <v>667</v>
      </c>
      <c r="B731" s="3" t="s">
        <v>668</v>
      </c>
      <c r="C731" s="7" t="s">
        <v>178</v>
      </c>
      <c r="D731" s="7" t="s">
        <v>554</v>
      </c>
      <c r="E731" s="7" t="s">
        <v>27</v>
      </c>
      <c r="F731" s="7" t="s">
        <v>31</v>
      </c>
      <c r="G731" s="7" t="s">
        <v>555</v>
      </c>
      <c r="H731" s="7" t="s">
        <v>179</v>
      </c>
      <c r="I731" s="7" t="s">
        <v>180</v>
      </c>
      <c r="J731" s="7" t="s">
        <v>47</v>
      </c>
      <c r="K731" s="7" t="s">
        <v>30</v>
      </c>
      <c r="L731" s="13">
        <v>24</v>
      </c>
      <c r="M731" s="13">
        <v>24</v>
      </c>
      <c r="O731" s="24" t="str">
        <f>VLOOKUP(A731,'Item Master'!A:D,4,FALSE)</f>
        <v>RK</v>
      </c>
    </row>
    <row r="732" spans="1:15" x14ac:dyDescent="0.25">
      <c r="A732" s="3" t="s">
        <v>667</v>
      </c>
      <c r="B732" s="3" t="s">
        <v>668</v>
      </c>
      <c r="C732" s="7" t="s">
        <v>178</v>
      </c>
      <c r="D732" s="7" t="s">
        <v>556</v>
      </c>
      <c r="E732" s="7" t="s">
        <v>27</v>
      </c>
      <c r="F732" s="7" t="s">
        <v>31</v>
      </c>
      <c r="G732" s="7" t="s">
        <v>557</v>
      </c>
      <c r="H732" s="7" t="s">
        <v>179</v>
      </c>
      <c r="I732" s="7" t="s">
        <v>180</v>
      </c>
      <c r="J732" s="7" t="s">
        <v>47</v>
      </c>
      <c r="K732" s="7" t="s">
        <v>30</v>
      </c>
      <c r="L732" s="13">
        <v>24</v>
      </c>
      <c r="M732" s="13">
        <v>24</v>
      </c>
      <c r="O732" s="24" t="str">
        <f>VLOOKUP(A732,'Item Master'!A:D,4,FALSE)</f>
        <v>RK</v>
      </c>
    </row>
    <row r="733" spans="1:15" x14ac:dyDescent="0.25">
      <c r="A733" s="3" t="s">
        <v>667</v>
      </c>
      <c r="B733" s="3" t="s">
        <v>668</v>
      </c>
      <c r="C733" s="7" t="s">
        <v>178</v>
      </c>
      <c r="D733" s="7" t="s">
        <v>558</v>
      </c>
      <c r="E733" s="7" t="s">
        <v>27</v>
      </c>
      <c r="F733" s="7" t="s">
        <v>31</v>
      </c>
      <c r="G733" s="7" t="s">
        <v>559</v>
      </c>
      <c r="H733" s="7" t="s">
        <v>179</v>
      </c>
      <c r="I733" s="7" t="s">
        <v>180</v>
      </c>
      <c r="J733" s="7" t="s">
        <v>47</v>
      </c>
      <c r="K733" s="7" t="s">
        <v>30</v>
      </c>
      <c r="L733" s="13">
        <v>24</v>
      </c>
      <c r="M733" s="13">
        <v>24</v>
      </c>
      <c r="O733" s="24" t="str">
        <f>VLOOKUP(A733,'Item Master'!A:D,4,FALSE)</f>
        <v>RK</v>
      </c>
    </row>
    <row r="734" spans="1:15" x14ac:dyDescent="0.25">
      <c r="A734" s="3" t="s">
        <v>667</v>
      </c>
      <c r="B734" s="3" t="s">
        <v>668</v>
      </c>
      <c r="C734" s="7" t="s">
        <v>178</v>
      </c>
      <c r="D734" s="7" t="s">
        <v>560</v>
      </c>
      <c r="E734" s="7" t="s">
        <v>27</v>
      </c>
      <c r="F734" s="7" t="s">
        <v>31</v>
      </c>
      <c r="G734" s="7" t="s">
        <v>561</v>
      </c>
      <c r="H734" s="7" t="s">
        <v>179</v>
      </c>
      <c r="I734" s="7" t="s">
        <v>180</v>
      </c>
      <c r="J734" s="7" t="s">
        <v>47</v>
      </c>
      <c r="K734" s="7" t="s">
        <v>30</v>
      </c>
      <c r="L734" s="13">
        <v>24</v>
      </c>
      <c r="M734" s="13">
        <v>24</v>
      </c>
      <c r="O734" s="24" t="str">
        <f>VLOOKUP(A734,'Item Master'!A:D,4,FALSE)</f>
        <v>RK</v>
      </c>
    </row>
    <row r="735" spans="1:15" x14ac:dyDescent="0.25">
      <c r="A735" s="3" t="s">
        <v>667</v>
      </c>
      <c r="B735" s="3" t="s">
        <v>668</v>
      </c>
      <c r="C735" s="7" t="s">
        <v>178</v>
      </c>
      <c r="D735" s="7" t="s">
        <v>562</v>
      </c>
      <c r="E735" s="7" t="s">
        <v>27</v>
      </c>
      <c r="F735" s="7" t="s">
        <v>31</v>
      </c>
      <c r="G735" s="7" t="s">
        <v>563</v>
      </c>
      <c r="H735" s="7" t="s">
        <v>179</v>
      </c>
      <c r="I735" s="7" t="s">
        <v>180</v>
      </c>
      <c r="J735" s="7" t="s">
        <v>47</v>
      </c>
      <c r="K735" s="7" t="s">
        <v>30</v>
      </c>
      <c r="L735" s="13">
        <v>24</v>
      </c>
      <c r="M735" s="13">
        <v>24</v>
      </c>
      <c r="O735" s="24" t="str">
        <f>VLOOKUP(A735,'Item Master'!A:D,4,FALSE)</f>
        <v>RK</v>
      </c>
    </row>
    <row r="736" spans="1:15" x14ac:dyDescent="0.25">
      <c r="A736" s="3" t="s">
        <v>667</v>
      </c>
      <c r="B736" s="3" t="s">
        <v>668</v>
      </c>
      <c r="C736" s="7" t="s">
        <v>178</v>
      </c>
      <c r="D736" s="7" t="s">
        <v>564</v>
      </c>
      <c r="E736" s="7" t="s">
        <v>27</v>
      </c>
      <c r="F736" s="7" t="s">
        <v>31</v>
      </c>
      <c r="G736" s="7" t="s">
        <v>565</v>
      </c>
      <c r="H736" s="7" t="s">
        <v>179</v>
      </c>
      <c r="I736" s="7" t="s">
        <v>180</v>
      </c>
      <c r="J736" s="7" t="s">
        <v>47</v>
      </c>
      <c r="K736" s="7" t="s">
        <v>30</v>
      </c>
      <c r="L736" s="13">
        <v>24</v>
      </c>
      <c r="M736" s="13">
        <v>24</v>
      </c>
      <c r="O736" s="24" t="str">
        <f>VLOOKUP(A736,'Item Master'!A:D,4,FALSE)</f>
        <v>RK</v>
      </c>
    </row>
    <row r="737" spans="1:15" x14ac:dyDescent="0.25">
      <c r="A737" s="3" t="s">
        <v>667</v>
      </c>
      <c r="B737" s="3" t="s">
        <v>668</v>
      </c>
      <c r="C737" s="7" t="s">
        <v>197</v>
      </c>
      <c r="D737" s="7" t="s">
        <v>574</v>
      </c>
      <c r="E737" s="7" t="s">
        <v>27</v>
      </c>
      <c r="F737" s="7" t="s">
        <v>31</v>
      </c>
      <c r="G737" s="7" t="s">
        <v>575</v>
      </c>
      <c r="H737" s="7" t="s">
        <v>198</v>
      </c>
      <c r="I737" s="7" t="s">
        <v>199</v>
      </c>
      <c r="J737" s="7" t="s">
        <v>34</v>
      </c>
      <c r="K737" s="7" t="s">
        <v>30</v>
      </c>
      <c r="L737" s="13">
        <v>138</v>
      </c>
      <c r="M737" s="13">
        <v>138</v>
      </c>
      <c r="O737" s="24" t="str">
        <f>VLOOKUP(A737,'Item Master'!A:D,4,FALSE)</f>
        <v>RK</v>
      </c>
    </row>
    <row r="738" spans="1:15" x14ac:dyDescent="0.25">
      <c r="A738" s="3" t="s">
        <v>667</v>
      </c>
      <c r="B738" s="3" t="s">
        <v>668</v>
      </c>
      <c r="C738" s="7" t="s">
        <v>197</v>
      </c>
      <c r="D738" s="7" t="s">
        <v>576</v>
      </c>
      <c r="E738" s="7" t="s">
        <v>27</v>
      </c>
      <c r="F738" s="7" t="s">
        <v>31</v>
      </c>
      <c r="G738" s="7" t="s">
        <v>577</v>
      </c>
      <c r="H738" s="7" t="s">
        <v>198</v>
      </c>
      <c r="I738" s="7" t="s">
        <v>199</v>
      </c>
      <c r="J738" s="7" t="s">
        <v>34</v>
      </c>
      <c r="K738" s="7" t="s">
        <v>30</v>
      </c>
      <c r="L738" s="13">
        <v>23</v>
      </c>
      <c r="M738" s="13">
        <v>23</v>
      </c>
      <c r="O738" s="24" t="str">
        <f>VLOOKUP(A738,'Item Master'!A:D,4,FALSE)</f>
        <v>RK</v>
      </c>
    </row>
    <row r="739" spans="1:15" x14ac:dyDescent="0.25">
      <c r="A739" s="3" t="s">
        <v>667</v>
      </c>
      <c r="B739" s="3" t="s">
        <v>668</v>
      </c>
      <c r="C739" s="7" t="s">
        <v>197</v>
      </c>
      <c r="D739" s="7" t="s">
        <v>578</v>
      </c>
      <c r="E739" s="7" t="s">
        <v>27</v>
      </c>
      <c r="F739" s="7" t="s">
        <v>31</v>
      </c>
      <c r="G739" s="7" t="s">
        <v>579</v>
      </c>
      <c r="H739" s="7" t="s">
        <v>198</v>
      </c>
      <c r="I739" s="7" t="s">
        <v>199</v>
      </c>
      <c r="J739" s="7" t="s">
        <v>34</v>
      </c>
      <c r="K739" s="7" t="s">
        <v>30</v>
      </c>
      <c r="L739" s="13">
        <v>2</v>
      </c>
      <c r="M739" s="13">
        <v>2</v>
      </c>
      <c r="O739" s="24" t="str">
        <f>VLOOKUP(A739,'Item Master'!A:D,4,FALSE)</f>
        <v>RK</v>
      </c>
    </row>
    <row r="740" spans="1:15" x14ac:dyDescent="0.25">
      <c r="A740" s="3" t="s">
        <v>667</v>
      </c>
      <c r="B740" s="3" t="s">
        <v>668</v>
      </c>
      <c r="C740" s="7" t="s">
        <v>197</v>
      </c>
      <c r="D740" s="7" t="s">
        <v>578</v>
      </c>
      <c r="E740" s="7" t="s">
        <v>27</v>
      </c>
      <c r="F740" s="7" t="s">
        <v>31</v>
      </c>
      <c r="G740" s="7" t="s">
        <v>579</v>
      </c>
      <c r="H740" s="7" t="s">
        <v>198</v>
      </c>
      <c r="I740" s="7" t="s">
        <v>199</v>
      </c>
      <c r="J740" s="7" t="s">
        <v>34</v>
      </c>
      <c r="K740" s="7" t="s">
        <v>30</v>
      </c>
      <c r="L740" s="13">
        <v>374</v>
      </c>
      <c r="M740" s="13">
        <v>374</v>
      </c>
      <c r="O740" s="24" t="str">
        <f>VLOOKUP(A740,'Item Master'!A:D,4,FALSE)</f>
        <v>RK</v>
      </c>
    </row>
    <row r="741" spans="1:15" x14ac:dyDescent="0.25">
      <c r="A741" s="3" t="s">
        <v>667</v>
      </c>
      <c r="B741" s="3" t="s">
        <v>668</v>
      </c>
      <c r="C741" s="7" t="s">
        <v>197</v>
      </c>
      <c r="D741" s="7" t="s">
        <v>580</v>
      </c>
      <c r="E741" s="7" t="s">
        <v>27</v>
      </c>
      <c r="F741" s="7" t="s">
        <v>31</v>
      </c>
      <c r="G741" s="7" t="s">
        <v>581</v>
      </c>
      <c r="H741" s="7" t="s">
        <v>198</v>
      </c>
      <c r="I741" s="7" t="s">
        <v>199</v>
      </c>
      <c r="J741" s="7" t="s">
        <v>34</v>
      </c>
      <c r="K741" s="7" t="s">
        <v>30</v>
      </c>
      <c r="L741" s="13">
        <v>482</v>
      </c>
      <c r="M741" s="13">
        <v>482</v>
      </c>
      <c r="O741" s="24" t="str">
        <f>VLOOKUP(A741,'Item Master'!A:D,4,FALSE)</f>
        <v>RK</v>
      </c>
    </row>
    <row r="742" spans="1:15" x14ac:dyDescent="0.25">
      <c r="A742" s="3" t="s">
        <v>667</v>
      </c>
      <c r="B742" s="3" t="s">
        <v>668</v>
      </c>
      <c r="C742" s="7" t="s">
        <v>197</v>
      </c>
      <c r="D742" s="7" t="s">
        <v>582</v>
      </c>
      <c r="E742" s="7" t="s">
        <v>27</v>
      </c>
      <c r="F742" s="7" t="s">
        <v>31</v>
      </c>
      <c r="G742" s="7" t="s">
        <v>583</v>
      </c>
      <c r="H742" s="7" t="s">
        <v>198</v>
      </c>
      <c r="I742" s="7" t="s">
        <v>199</v>
      </c>
      <c r="J742" s="7" t="s">
        <v>47</v>
      </c>
      <c r="K742" s="7" t="s">
        <v>30</v>
      </c>
      <c r="L742" s="13">
        <v>211</v>
      </c>
      <c r="M742" s="13">
        <v>211</v>
      </c>
      <c r="O742" s="24" t="str">
        <f>VLOOKUP(A742,'Item Master'!A:D,4,FALSE)</f>
        <v>RK</v>
      </c>
    </row>
    <row r="743" spans="1:15" x14ac:dyDescent="0.25">
      <c r="A743" s="3" t="s">
        <v>667</v>
      </c>
      <c r="B743" s="3" t="s">
        <v>668</v>
      </c>
      <c r="C743" s="7" t="s">
        <v>197</v>
      </c>
      <c r="D743" s="7" t="s">
        <v>195</v>
      </c>
      <c r="E743" s="7" t="s">
        <v>27</v>
      </c>
      <c r="F743" s="7" t="s">
        <v>31</v>
      </c>
      <c r="G743" s="7" t="s">
        <v>196</v>
      </c>
      <c r="H743" s="7" t="s">
        <v>198</v>
      </c>
      <c r="I743" s="7" t="s">
        <v>199</v>
      </c>
      <c r="J743" s="7" t="s">
        <v>47</v>
      </c>
      <c r="K743" s="7" t="s">
        <v>30</v>
      </c>
      <c r="L743" s="13">
        <v>990</v>
      </c>
      <c r="M743" s="13">
        <v>990</v>
      </c>
      <c r="O743" s="24" t="str">
        <f>VLOOKUP(A743,'Item Master'!A:D,4,FALSE)</f>
        <v>RK</v>
      </c>
    </row>
    <row r="744" spans="1:15" x14ac:dyDescent="0.25">
      <c r="A744" s="3" t="s">
        <v>667</v>
      </c>
      <c r="B744" s="3" t="s">
        <v>668</v>
      </c>
      <c r="C744" s="7" t="s">
        <v>197</v>
      </c>
      <c r="D744" s="7" t="s">
        <v>195</v>
      </c>
      <c r="E744" s="7" t="s">
        <v>27</v>
      </c>
      <c r="F744" s="7" t="s">
        <v>31</v>
      </c>
      <c r="G744" s="7" t="s">
        <v>196</v>
      </c>
      <c r="H744" s="7" t="s">
        <v>198</v>
      </c>
      <c r="I744" s="7" t="s">
        <v>199</v>
      </c>
      <c r="J744" s="7" t="s">
        <v>47</v>
      </c>
      <c r="K744" s="7" t="s">
        <v>30</v>
      </c>
      <c r="L744" s="13">
        <v>125</v>
      </c>
      <c r="M744" s="13">
        <v>125</v>
      </c>
      <c r="O744" s="24" t="str">
        <f>VLOOKUP(A744,'Item Master'!A:D,4,FALSE)</f>
        <v>RK</v>
      </c>
    </row>
    <row r="745" spans="1:15" x14ac:dyDescent="0.25">
      <c r="A745" s="3" t="s">
        <v>667</v>
      </c>
      <c r="B745" s="3" t="s">
        <v>668</v>
      </c>
      <c r="C745" s="7" t="s">
        <v>197</v>
      </c>
      <c r="D745" s="7" t="s">
        <v>200</v>
      </c>
      <c r="E745" s="7" t="s">
        <v>27</v>
      </c>
      <c r="F745" s="7" t="s">
        <v>31</v>
      </c>
      <c r="G745" s="7" t="s">
        <v>201</v>
      </c>
      <c r="H745" s="7" t="s">
        <v>198</v>
      </c>
      <c r="I745" s="7" t="s">
        <v>199</v>
      </c>
      <c r="J745" s="7" t="s">
        <v>47</v>
      </c>
      <c r="K745" s="7" t="s">
        <v>30</v>
      </c>
      <c r="L745" s="13">
        <v>890</v>
      </c>
      <c r="M745" s="13">
        <v>890</v>
      </c>
      <c r="O745" s="24" t="str">
        <f>VLOOKUP(A745,'Item Master'!A:D,4,FALSE)</f>
        <v>RK</v>
      </c>
    </row>
    <row r="746" spans="1:15" x14ac:dyDescent="0.25">
      <c r="A746" s="3" t="s">
        <v>687</v>
      </c>
      <c r="B746" s="3" t="s">
        <v>688</v>
      </c>
      <c r="C746" s="7" t="s">
        <v>29</v>
      </c>
      <c r="D746" s="7" t="s">
        <v>205</v>
      </c>
      <c r="E746" s="7" t="s">
        <v>27</v>
      </c>
      <c r="F746" s="7" t="s">
        <v>31</v>
      </c>
      <c r="G746" s="7" t="s">
        <v>206</v>
      </c>
      <c r="H746" s="7" t="s">
        <v>52</v>
      </c>
      <c r="I746" s="7" t="s">
        <v>53</v>
      </c>
      <c r="J746" s="7" t="s">
        <v>34</v>
      </c>
      <c r="K746" s="7" t="s">
        <v>30</v>
      </c>
      <c r="L746" s="13">
        <v>9600</v>
      </c>
      <c r="M746" s="13">
        <v>9600</v>
      </c>
      <c r="O746" s="24" t="str">
        <f>VLOOKUP(A746,'Item Master'!A:D,4,FALSE)</f>
        <v>RK</v>
      </c>
    </row>
    <row r="747" spans="1:15" x14ac:dyDescent="0.25">
      <c r="A747" s="3" t="s">
        <v>687</v>
      </c>
      <c r="B747" s="3" t="s">
        <v>688</v>
      </c>
      <c r="C747" s="7" t="s">
        <v>29</v>
      </c>
      <c r="D747" s="7" t="s">
        <v>209</v>
      </c>
      <c r="E747" s="7" t="s">
        <v>27</v>
      </c>
      <c r="F747" s="7" t="s">
        <v>31</v>
      </c>
      <c r="G747" s="7" t="s">
        <v>210</v>
      </c>
      <c r="H747" s="7" t="s">
        <v>37</v>
      </c>
      <c r="I747" s="7" t="s">
        <v>38</v>
      </c>
      <c r="J747" s="7" t="s">
        <v>34</v>
      </c>
      <c r="K747" s="7" t="s">
        <v>30</v>
      </c>
      <c r="L747" s="13">
        <v>4608</v>
      </c>
      <c r="M747" s="13">
        <v>4608</v>
      </c>
      <c r="O747" s="24" t="str">
        <f>VLOOKUP(A747,'Item Master'!A:D,4,FALSE)</f>
        <v>RK</v>
      </c>
    </row>
    <row r="748" spans="1:15" x14ac:dyDescent="0.25">
      <c r="A748" s="3" t="s">
        <v>687</v>
      </c>
      <c r="B748" s="3" t="s">
        <v>688</v>
      </c>
      <c r="C748" s="7" t="s">
        <v>29</v>
      </c>
      <c r="D748" s="7" t="s">
        <v>211</v>
      </c>
      <c r="E748" s="7" t="s">
        <v>27</v>
      </c>
      <c r="F748" s="7" t="s">
        <v>31</v>
      </c>
      <c r="G748" s="7" t="s">
        <v>212</v>
      </c>
      <c r="H748" s="7" t="s">
        <v>37</v>
      </c>
      <c r="I748" s="7" t="s">
        <v>38</v>
      </c>
      <c r="J748" s="7" t="s">
        <v>34</v>
      </c>
      <c r="K748" s="7" t="s">
        <v>30</v>
      </c>
      <c r="L748" s="13">
        <v>11904</v>
      </c>
      <c r="M748" s="13">
        <v>11904</v>
      </c>
      <c r="O748" s="24" t="str">
        <f>VLOOKUP(A748,'Item Master'!A:D,4,FALSE)</f>
        <v>RK</v>
      </c>
    </row>
    <row r="749" spans="1:15" x14ac:dyDescent="0.25">
      <c r="A749" s="3" t="s">
        <v>687</v>
      </c>
      <c r="B749" s="3" t="s">
        <v>688</v>
      </c>
      <c r="C749" s="7" t="s">
        <v>29</v>
      </c>
      <c r="D749" s="7" t="s">
        <v>213</v>
      </c>
      <c r="E749" s="7" t="s">
        <v>27</v>
      </c>
      <c r="F749" s="7" t="s">
        <v>31</v>
      </c>
      <c r="G749" s="7" t="s">
        <v>214</v>
      </c>
      <c r="H749" s="7" t="s">
        <v>37</v>
      </c>
      <c r="I749" s="7" t="s">
        <v>38</v>
      </c>
      <c r="J749" s="7" t="s">
        <v>34</v>
      </c>
      <c r="K749" s="7" t="s">
        <v>30</v>
      </c>
      <c r="L749" s="13">
        <v>2976</v>
      </c>
      <c r="M749" s="13">
        <v>2976</v>
      </c>
      <c r="O749" s="24" t="str">
        <f>VLOOKUP(A749,'Item Master'!A:D,4,FALSE)</f>
        <v>RK</v>
      </c>
    </row>
    <row r="750" spans="1:15" x14ac:dyDescent="0.25">
      <c r="A750" s="3" t="s">
        <v>687</v>
      </c>
      <c r="B750" s="3" t="s">
        <v>688</v>
      </c>
      <c r="C750" s="7" t="s">
        <v>29</v>
      </c>
      <c r="D750" s="7" t="s">
        <v>215</v>
      </c>
      <c r="E750" s="7" t="s">
        <v>27</v>
      </c>
      <c r="F750" s="7" t="s">
        <v>31</v>
      </c>
      <c r="G750" s="7" t="s">
        <v>216</v>
      </c>
      <c r="H750" s="7" t="s">
        <v>37</v>
      </c>
      <c r="I750" s="7" t="s">
        <v>38</v>
      </c>
      <c r="J750" s="7" t="s">
        <v>34</v>
      </c>
      <c r="K750" s="7" t="s">
        <v>30</v>
      </c>
      <c r="L750" s="13">
        <v>1200</v>
      </c>
      <c r="M750" s="13">
        <v>1200</v>
      </c>
      <c r="O750" s="24" t="str">
        <f>VLOOKUP(A750,'Item Master'!A:D,4,FALSE)</f>
        <v>RK</v>
      </c>
    </row>
    <row r="751" spans="1:15" x14ac:dyDescent="0.25">
      <c r="A751" s="3" t="s">
        <v>687</v>
      </c>
      <c r="B751" s="3" t="s">
        <v>688</v>
      </c>
      <c r="C751" s="7" t="s">
        <v>29</v>
      </c>
      <c r="D751" s="7" t="s">
        <v>217</v>
      </c>
      <c r="E751" s="7" t="s">
        <v>27</v>
      </c>
      <c r="F751" s="7" t="s">
        <v>31</v>
      </c>
      <c r="G751" s="7" t="s">
        <v>218</v>
      </c>
      <c r="H751" s="7" t="s">
        <v>37</v>
      </c>
      <c r="I751" s="7" t="s">
        <v>38</v>
      </c>
      <c r="J751" s="7" t="s">
        <v>34</v>
      </c>
      <c r="K751" s="7" t="s">
        <v>30</v>
      </c>
      <c r="L751" s="13">
        <v>2592</v>
      </c>
      <c r="M751" s="13">
        <v>2592</v>
      </c>
      <c r="O751" s="24" t="str">
        <f>VLOOKUP(A751,'Item Master'!A:D,4,FALSE)</f>
        <v>RK</v>
      </c>
    </row>
    <row r="752" spans="1:15" x14ac:dyDescent="0.25">
      <c r="A752" s="3" t="s">
        <v>687</v>
      </c>
      <c r="B752" s="3" t="s">
        <v>688</v>
      </c>
      <c r="C752" s="7" t="s">
        <v>29</v>
      </c>
      <c r="D752" s="7" t="s">
        <v>219</v>
      </c>
      <c r="E752" s="7" t="s">
        <v>27</v>
      </c>
      <c r="F752" s="7" t="s">
        <v>31</v>
      </c>
      <c r="G752" s="7" t="s">
        <v>220</v>
      </c>
      <c r="H752" s="7" t="s">
        <v>32</v>
      </c>
      <c r="I752" s="7" t="s">
        <v>33</v>
      </c>
      <c r="J752" s="7" t="s">
        <v>34</v>
      </c>
      <c r="K752" s="7" t="s">
        <v>30</v>
      </c>
      <c r="L752" s="13">
        <v>25728</v>
      </c>
      <c r="M752" s="13">
        <v>25728</v>
      </c>
      <c r="O752" s="24" t="str">
        <f>VLOOKUP(A752,'Item Master'!A:D,4,FALSE)</f>
        <v>RK</v>
      </c>
    </row>
    <row r="753" spans="1:15" x14ac:dyDescent="0.25">
      <c r="A753" s="3" t="s">
        <v>687</v>
      </c>
      <c r="B753" s="3" t="s">
        <v>688</v>
      </c>
      <c r="C753" s="7" t="s">
        <v>29</v>
      </c>
      <c r="D753" s="7" t="s">
        <v>221</v>
      </c>
      <c r="E753" s="7" t="s">
        <v>27</v>
      </c>
      <c r="F753" s="7" t="s">
        <v>31</v>
      </c>
      <c r="G753" s="7" t="s">
        <v>222</v>
      </c>
      <c r="H753" s="7" t="s">
        <v>52</v>
      </c>
      <c r="I753" s="7" t="s">
        <v>53</v>
      </c>
      <c r="J753" s="7" t="s">
        <v>34</v>
      </c>
      <c r="K753" s="7" t="s">
        <v>30</v>
      </c>
      <c r="L753" s="13">
        <v>3360</v>
      </c>
      <c r="M753" s="13">
        <v>3360</v>
      </c>
      <c r="O753" s="24" t="str">
        <f>VLOOKUP(A753,'Item Master'!A:D,4,FALSE)</f>
        <v>RK</v>
      </c>
    </row>
    <row r="754" spans="1:15" x14ac:dyDescent="0.25">
      <c r="A754" s="3" t="s">
        <v>687</v>
      </c>
      <c r="B754" s="3" t="s">
        <v>688</v>
      </c>
      <c r="C754" s="7" t="s">
        <v>29</v>
      </c>
      <c r="D754" s="7" t="s">
        <v>223</v>
      </c>
      <c r="E754" s="7" t="s">
        <v>27</v>
      </c>
      <c r="F754" s="7" t="s">
        <v>31</v>
      </c>
      <c r="G754" s="7" t="s">
        <v>224</v>
      </c>
      <c r="H754" s="7" t="s">
        <v>41</v>
      </c>
      <c r="I754" s="7" t="s">
        <v>42</v>
      </c>
      <c r="J754" s="7" t="s">
        <v>34</v>
      </c>
      <c r="K754" s="7" t="s">
        <v>30</v>
      </c>
      <c r="L754" s="13">
        <v>1536</v>
      </c>
      <c r="M754" s="13">
        <v>1536</v>
      </c>
      <c r="O754" s="24" t="str">
        <f>VLOOKUP(A754,'Item Master'!A:D,4,FALSE)</f>
        <v>RK</v>
      </c>
    </row>
    <row r="755" spans="1:15" x14ac:dyDescent="0.25">
      <c r="A755" s="3" t="s">
        <v>687</v>
      </c>
      <c r="B755" s="3" t="s">
        <v>688</v>
      </c>
      <c r="C755" s="7" t="s">
        <v>29</v>
      </c>
      <c r="D755" s="7" t="s">
        <v>225</v>
      </c>
      <c r="E755" s="7" t="s">
        <v>27</v>
      </c>
      <c r="F755" s="7" t="s">
        <v>31</v>
      </c>
      <c r="G755" s="7" t="s">
        <v>226</v>
      </c>
      <c r="H755" s="7" t="s">
        <v>37</v>
      </c>
      <c r="I755" s="7" t="s">
        <v>38</v>
      </c>
      <c r="J755" s="7" t="s">
        <v>34</v>
      </c>
      <c r="K755" s="7" t="s">
        <v>30</v>
      </c>
      <c r="L755" s="13">
        <v>96</v>
      </c>
      <c r="M755" s="13">
        <v>96</v>
      </c>
      <c r="O755" s="24" t="str">
        <f>VLOOKUP(A755,'Item Master'!A:D,4,FALSE)</f>
        <v>RK</v>
      </c>
    </row>
    <row r="756" spans="1:15" x14ac:dyDescent="0.25">
      <c r="A756" s="3" t="s">
        <v>687</v>
      </c>
      <c r="B756" s="3" t="s">
        <v>688</v>
      </c>
      <c r="C756" s="7" t="s">
        <v>29</v>
      </c>
      <c r="D756" s="7" t="s">
        <v>227</v>
      </c>
      <c r="E756" s="7" t="s">
        <v>27</v>
      </c>
      <c r="F756" s="7" t="s">
        <v>31</v>
      </c>
      <c r="G756" s="7" t="s">
        <v>228</v>
      </c>
      <c r="H756" s="7" t="s">
        <v>37</v>
      </c>
      <c r="I756" s="7" t="s">
        <v>38</v>
      </c>
      <c r="J756" s="7" t="s">
        <v>34</v>
      </c>
      <c r="K756" s="7" t="s">
        <v>30</v>
      </c>
      <c r="L756" s="13">
        <v>1728</v>
      </c>
      <c r="M756" s="13">
        <v>1728</v>
      </c>
      <c r="O756" s="24" t="str">
        <f>VLOOKUP(A756,'Item Master'!A:D,4,FALSE)</f>
        <v>RK</v>
      </c>
    </row>
    <row r="757" spans="1:15" x14ac:dyDescent="0.25">
      <c r="A757" s="3" t="s">
        <v>687</v>
      </c>
      <c r="B757" s="3" t="s">
        <v>688</v>
      </c>
      <c r="C757" s="7" t="s">
        <v>29</v>
      </c>
      <c r="D757" s="7" t="s">
        <v>229</v>
      </c>
      <c r="E757" s="7" t="s">
        <v>27</v>
      </c>
      <c r="F757" s="7" t="s">
        <v>31</v>
      </c>
      <c r="G757" s="7" t="s">
        <v>230</v>
      </c>
      <c r="H757" s="7" t="s">
        <v>37</v>
      </c>
      <c r="I757" s="7" t="s">
        <v>38</v>
      </c>
      <c r="J757" s="7" t="s">
        <v>34</v>
      </c>
      <c r="K757" s="7" t="s">
        <v>30</v>
      </c>
      <c r="L757" s="13">
        <v>768</v>
      </c>
      <c r="M757" s="13">
        <v>768</v>
      </c>
      <c r="O757" s="24" t="str">
        <f>VLOOKUP(A757,'Item Master'!A:D,4,FALSE)</f>
        <v>RK</v>
      </c>
    </row>
    <row r="758" spans="1:15" x14ac:dyDescent="0.25">
      <c r="A758" s="3" t="s">
        <v>687</v>
      </c>
      <c r="B758" s="3" t="s">
        <v>688</v>
      </c>
      <c r="C758" s="7" t="s">
        <v>29</v>
      </c>
      <c r="D758" s="7" t="s">
        <v>233</v>
      </c>
      <c r="E758" s="7" t="s">
        <v>27</v>
      </c>
      <c r="F758" s="7" t="s">
        <v>31</v>
      </c>
      <c r="G758" s="7" t="s">
        <v>234</v>
      </c>
      <c r="H758" s="7" t="s">
        <v>37</v>
      </c>
      <c r="I758" s="7" t="s">
        <v>38</v>
      </c>
      <c r="J758" s="7" t="s">
        <v>34</v>
      </c>
      <c r="K758" s="7" t="s">
        <v>30</v>
      </c>
      <c r="L758" s="13">
        <v>1440</v>
      </c>
      <c r="M758" s="13">
        <v>1440</v>
      </c>
      <c r="O758" s="24" t="str">
        <f>VLOOKUP(A758,'Item Master'!A:D,4,FALSE)</f>
        <v>RK</v>
      </c>
    </row>
    <row r="759" spans="1:15" x14ac:dyDescent="0.25">
      <c r="A759" s="3" t="s">
        <v>687</v>
      </c>
      <c r="B759" s="3" t="s">
        <v>688</v>
      </c>
      <c r="C759" s="7" t="s">
        <v>29</v>
      </c>
      <c r="D759" s="7" t="s">
        <v>235</v>
      </c>
      <c r="E759" s="7" t="s">
        <v>27</v>
      </c>
      <c r="F759" s="7" t="s">
        <v>31</v>
      </c>
      <c r="G759" s="7" t="s">
        <v>236</v>
      </c>
      <c r="H759" s="7" t="s">
        <v>37</v>
      </c>
      <c r="I759" s="7" t="s">
        <v>38</v>
      </c>
      <c r="J759" s="7" t="s">
        <v>34</v>
      </c>
      <c r="K759" s="7" t="s">
        <v>30</v>
      </c>
      <c r="L759" s="13">
        <v>672</v>
      </c>
      <c r="M759" s="13">
        <v>672</v>
      </c>
      <c r="O759" s="24" t="str">
        <f>VLOOKUP(A759,'Item Master'!A:D,4,FALSE)</f>
        <v>RK</v>
      </c>
    </row>
    <row r="760" spans="1:15" x14ac:dyDescent="0.25">
      <c r="A760" s="3" t="s">
        <v>687</v>
      </c>
      <c r="B760" s="3" t="s">
        <v>688</v>
      </c>
      <c r="C760" s="7" t="s">
        <v>29</v>
      </c>
      <c r="D760" s="7" t="s">
        <v>237</v>
      </c>
      <c r="E760" s="7" t="s">
        <v>27</v>
      </c>
      <c r="F760" s="7" t="s">
        <v>31</v>
      </c>
      <c r="G760" s="7" t="s">
        <v>238</v>
      </c>
      <c r="H760" s="7" t="s">
        <v>37</v>
      </c>
      <c r="I760" s="7" t="s">
        <v>38</v>
      </c>
      <c r="J760" s="7" t="s">
        <v>34</v>
      </c>
      <c r="K760" s="7" t="s">
        <v>30</v>
      </c>
      <c r="L760" s="13">
        <v>2880</v>
      </c>
      <c r="M760" s="13">
        <v>2880</v>
      </c>
      <c r="O760" s="24" t="str">
        <f>VLOOKUP(A760,'Item Master'!A:D,4,FALSE)</f>
        <v>RK</v>
      </c>
    </row>
    <row r="761" spans="1:15" x14ac:dyDescent="0.25">
      <c r="A761" s="3" t="s">
        <v>687</v>
      </c>
      <c r="B761" s="3" t="s">
        <v>688</v>
      </c>
      <c r="C761" s="7" t="s">
        <v>29</v>
      </c>
      <c r="D761" s="7" t="s">
        <v>241</v>
      </c>
      <c r="E761" s="7" t="s">
        <v>27</v>
      </c>
      <c r="F761" s="7" t="s">
        <v>31</v>
      </c>
      <c r="G761" s="7" t="s">
        <v>242</v>
      </c>
      <c r="H761" s="7" t="s">
        <v>52</v>
      </c>
      <c r="I761" s="7" t="s">
        <v>53</v>
      </c>
      <c r="J761" s="7" t="s">
        <v>34</v>
      </c>
      <c r="K761" s="7" t="s">
        <v>30</v>
      </c>
      <c r="L761" s="13">
        <v>9600</v>
      </c>
      <c r="M761" s="13">
        <v>9600</v>
      </c>
      <c r="O761" s="24" t="str">
        <f>VLOOKUP(A761,'Item Master'!A:D,4,FALSE)</f>
        <v>RK</v>
      </c>
    </row>
    <row r="762" spans="1:15" x14ac:dyDescent="0.25">
      <c r="A762" s="3" t="s">
        <v>687</v>
      </c>
      <c r="B762" s="3" t="s">
        <v>688</v>
      </c>
      <c r="C762" s="7" t="s">
        <v>29</v>
      </c>
      <c r="D762" s="7" t="s">
        <v>248</v>
      </c>
      <c r="E762" s="7" t="s">
        <v>27</v>
      </c>
      <c r="F762" s="7" t="s">
        <v>31</v>
      </c>
      <c r="G762" s="7" t="s">
        <v>249</v>
      </c>
      <c r="H762" s="7" t="s">
        <v>52</v>
      </c>
      <c r="I762" s="7" t="s">
        <v>53</v>
      </c>
      <c r="J762" s="7" t="s">
        <v>34</v>
      </c>
      <c r="K762" s="7" t="s">
        <v>30</v>
      </c>
      <c r="L762" s="13">
        <v>6000</v>
      </c>
      <c r="M762" s="13">
        <v>6000</v>
      </c>
      <c r="O762" s="24" t="str">
        <f>VLOOKUP(A762,'Item Master'!A:D,4,FALSE)</f>
        <v>RK</v>
      </c>
    </row>
    <row r="763" spans="1:15" x14ac:dyDescent="0.25">
      <c r="A763" s="3" t="s">
        <v>687</v>
      </c>
      <c r="B763" s="3" t="s">
        <v>688</v>
      </c>
      <c r="C763" s="7" t="s">
        <v>29</v>
      </c>
      <c r="D763" s="7" t="s">
        <v>250</v>
      </c>
      <c r="E763" s="7" t="s">
        <v>27</v>
      </c>
      <c r="F763" s="7" t="s">
        <v>31</v>
      </c>
      <c r="G763" s="7" t="s">
        <v>251</v>
      </c>
      <c r="H763" s="7" t="s">
        <v>37</v>
      </c>
      <c r="I763" s="7" t="s">
        <v>38</v>
      </c>
      <c r="J763" s="7" t="s">
        <v>34</v>
      </c>
      <c r="K763" s="7" t="s">
        <v>30</v>
      </c>
      <c r="L763" s="13">
        <v>1248</v>
      </c>
      <c r="M763" s="13">
        <v>1248</v>
      </c>
      <c r="O763" s="24" t="str">
        <f>VLOOKUP(A763,'Item Master'!A:D,4,FALSE)</f>
        <v>RK</v>
      </c>
    </row>
    <row r="764" spans="1:15" x14ac:dyDescent="0.25">
      <c r="A764" s="3" t="s">
        <v>687</v>
      </c>
      <c r="B764" s="3" t="s">
        <v>688</v>
      </c>
      <c r="C764" s="7" t="s">
        <v>29</v>
      </c>
      <c r="D764" s="7" t="s">
        <v>671</v>
      </c>
      <c r="E764" s="7" t="s">
        <v>27</v>
      </c>
      <c r="F764" s="7" t="s">
        <v>31</v>
      </c>
      <c r="G764" s="7" t="s">
        <v>672</v>
      </c>
      <c r="H764" s="7" t="s">
        <v>52</v>
      </c>
      <c r="I764" s="7" t="s">
        <v>53</v>
      </c>
      <c r="J764" s="7" t="s">
        <v>47</v>
      </c>
      <c r="K764" s="7" t="s">
        <v>30</v>
      </c>
      <c r="L764" s="13">
        <v>9600</v>
      </c>
      <c r="M764" s="13">
        <v>9600</v>
      </c>
      <c r="O764" s="24" t="str">
        <f>VLOOKUP(A764,'Item Master'!A:D,4,FALSE)</f>
        <v>RK</v>
      </c>
    </row>
    <row r="765" spans="1:15" x14ac:dyDescent="0.25">
      <c r="A765" s="3" t="s">
        <v>687</v>
      </c>
      <c r="B765" s="3" t="s">
        <v>688</v>
      </c>
      <c r="C765" s="7" t="s">
        <v>29</v>
      </c>
      <c r="D765" s="7" t="s">
        <v>56</v>
      </c>
      <c r="E765" s="7" t="s">
        <v>27</v>
      </c>
      <c r="F765" s="7" t="s">
        <v>31</v>
      </c>
      <c r="G765" s="7" t="s">
        <v>57</v>
      </c>
      <c r="H765" s="7" t="s">
        <v>41</v>
      </c>
      <c r="I765" s="7" t="s">
        <v>42</v>
      </c>
      <c r="J765" s="7" t="s">
        <v>47</v>
      </c>
      <c r="K765" s="7" t="s">
        <v>30</v>
      </c>
      <c r="L765" s="13">
        <v>4320</v>
      </c>
      <c r="M765" s="13">
        <v>4320</v>
      </c>
      <c r="O765" s="24" t="str">
        <f>VLOOKUP(A765,'Item Master'!A:D,4,FALSE)</f>
        <v>RK</v>
      </c>
    </row>
    <row r="766" spans="1:15" x14ac:dyDescent="0.25">
      <c r="A766" s="3" t="s">
        <v>687</v>
      </c>
      <c r="B766" s="3" t="s">
        <v>688</v>
      </c>
      <c r="C766" s="7" t="s">
        <v>29</v>
      </c>
      <c r="D766" s="7" t="s">
        <v>58</v>
      </c>
      <c r="E766" s="7" t="s">
        <v>27</v>
      </c>
      <c r="F766" s="7" t="s">
        <v>31</v>
      </c>
      <c r="G766" s="7" t="s">
        <v>59</v>
      </c>
      <c r="H766" s="7" t="s">
        <v>41</v>
      </c>
      <c r="I766" s="7" t="s">
        <v>42</v>
      </c>
      <c r="J766" s="7" t="s">
        <v>47</v>
      </c>
      <c r="K766" s="7" t="s">
        <v>30</v>
      </c>
      <c r="L766" s="13">
        <v>240</v>
      </c>
      <c r="M766" s="13">
        <v>240</v>
      </c>
      <c r="O766" s="24" t="str">
        <f>VLOOKUP(A766,'Item Master'!A:D,4,FALSE)</f>
        <v>RK</v>
      </c>
    </row>
    <row r="767" spans="1:15" x14ac:dyDescent="0.25">
      <c r="A767" s="3" t="s">
        <v>687</v>
      </c>
      <c r="B767" s="3" t="s">
        <v>688</v>
      </c>
      <c r="C767" s="7" t="s">
        <v>29</v>
      </c>
      <c r="D767" s="7" t="s">
        <v>60</v>
      </c>
      <c r="E767" s="7" t="s">
        <v>27</v>
      </c>
      <c r="F767" s="7" t="s">
        <v>31</v>
      </c>
      <c r="G767" s="7" t="s">
        <v>61</v>
      </c>
      <c r="H767" s="7" t="s">
        <v>62</v>
      </c>
      <c r="I767" s="7" t="s">
        <v>63</v>
      </c>
      <c r="J767" s="7" t="s">
        <v>47</v>
      </c>
      <c r="K767" s="7" t="s">
        <v>30</v>
      </c>
      <c r="L767" s="13">
        <v>336</v>
      </c>
      <c r="M767" s="13">
        <v>336</v>
      </c>
      <c r="O767" s="24" t="str">
        <f>VLOOKUP(A767,'Item Master'!A:D,4,FALSE)</f>
        <v>RK</v>
      </c>
    </row>
    <row r="768" spans="1:15" x14ac:dyDescent="0.25">
      <c r="A768" s="3" t="s">
        <v>687</v>
      </c>
      <c r="B768" s="3" t="s">
        <v>688</v>
      </c>
      <c r="C768" s="7" t="s">
        <v>29</v>
      </c>
      <c r="D768" s="7" t="s">
        <v>64</v>
      </c>
      <c r="E768" s="7" t="s">
        <v>27</v>
      </c>
      <c r="F768" s="7" t="s">
        <v>31</v>
      </c>
      <c r="G768" s="7" t="s">
        <v>65</v>
      </c>
      <c r="H768" s="7" t="s">
        <v>62</v>
      </c>
      <c r="I768" s="7" t="s">
        <v>63</v>
      </c>
      <c r="J768" s="7" t="s">
        <v>47</v>
      </c>
      <c r="K768" s="7" t="s">
        <v>30</v>
      </c>
      <c r="L768" s="13">
        <v>192</v>
      </c>
      <c r="M768" s="13">
        <v>192</v>
      </c>
      <c r="O768" s="24" t="str">
        <f>VLOOKUP(A768,'Item Master'!A:D,4,FALSE)</f>
        <v>RK</v>
      </c>
    </row>
    <row r="769" spans="1:15" x14ac:dyDescent="0.25">
      <c r="A769" s="3" t="s">
        <v>687</v>
      </c>
      <c r="B769" s="3" t="s">
        <v>688</v>
      </c>
      <c r="C769" s="7" t="s">
        <v>29</v>
      </c>
      <c r="D769" s="7" t="s">
        <v>66</v>
      </c>
      <c r="E769" s="7" t="s">
        <v>27</v>
      </c>
      <c r="F769" s="7" t="s">
        <v>31</v>
      </c>
      <c r="G769" s="7" t="s">
        <v>67</v>
      </c>
      <c r="H769" s="7" t="s">
        <v>62</v>
      </c>
      <c r="I769" s="7" t="s">
        <v>63</v>
      </c>
      <c r="J769" s="7" t="s">
        <v>47</v>
      </c>
      <c r="K769" s="7" t="s">
        <v>30</v>
      </c>
      <c r="L769" s="13">
        <v>192</v>
      </c>
      <c r="M769" s="13">
        <v>192</v>
      </c>
      <c r="O769" s="24" t="str">
        <f>VLOOKUP(A769,'Item Master'!A:D,4,FALSE)</f>
        <v>RK</v>
      </c>
    </row>
    <row r="770" spans="1:15" x14ac:dyDescent="0.25">
      <c r="A770" s="3" t="s">
        <v>687</v>
      </c>
      <c r="B770" s="3" t="s">
        <v>688</v>
      </c>
      <c r="C770" s="7" t="s">
        <v>29</v>
      </c>
      <c r="D770" s="7" t="s">
        <v>68</v>
      </c>
      <c r="E770" s="7" t="s">
        <v>27</v>
      </c>
      <c r="F770" s="7" t="s">
        <v>31</v>
      </c>
      <c r="G770" s="7" t="s">
        <v>69</v>
      </c>
      <c r="H770" s="7" t="s">
        <v>62</v>
      </c>
      <c r="I770" s="7" t="s">
        <v>63</v>
      </c>
      <c r="J770" s="7" t="s">
        <v>47</v>
      </c>
      <c r="K770" s="7" t="s">
        <v>30</v>
      </c>
      <c r="L770" s="13">
        <v>672</v>
      </c>
      <c r="M770" s="13">
        <v>672</v>
      </c>
      <c r="O770" s="24" t="str">
        <f>VLOOKUP(A770,'Item Master'!A:D,4,FALSE)</f>
        <v>RK</v>
      </c>
    </row>
    <row r="771" spans="1:15" x14ac:dyDescent="0.25">
      <c r="A771" s="3" t="s">
        <v>687</v>
      </c>
      <c r="B771" s="3" t="s">
        <v>688</v>
      </c>
      <c r="C771" s="7" t="s">
        <v>29</v>
      </c>
      <c r="D771" s="7" t="s">
        <v>70</v>
      </c>
      <c r="E771" s="7" t="s">
        <v>27</v>
      </c>
      <c r="F771" s="7" t="s">
        <v>31</v>
      </c>
      <c r="G771" s="7" t="s">
        <v>71</v>
      </c>
      <c r="H771" s="7" t="s">
        <v>62</v>
      </c>
      <c r="I771" s="7" t="s">
        <v>63</v>
      </c>
      <c r="J771" s="7" t="s">
        <v>47</v>
      </c>
      <c r="K771" s="7" t="s">
        <v>30</v>
      </c>
      <c r="L771" s="13">
        <v>144</v>
      </c>
      <c r="M771" s="13">
        <v>144</v>
      </c>
      <c r="O771" s="24" t="str">
        <f>VLOOKUP(A771,'Item Master'!A:D,4,FALSE)</f>
        <v>RK</v>
      </c>
    </row>
    <row r="772" spans="1:15" x14ac:dyDescent="0.25">
      <c r="A772" s="3" t="s">
        <v>687</v>
      </c>
      <c r="B772" s="3" t="s">
        <v>688</v>
      </c>
      <c r="C772" s="7" t="s">
        <v>29</v>
      </c>
      <c r="D772" s="7" t="s">
        <v>72</v>
      </c>
      <c r="E772" s="7" t="s">
        <v>27</v>
      </c>
      <c r="F772" s="7" t="s">
        <v>31</v>
      </c>
      <c r="G772" s="7" t="s">
        <v>73</v>
      </c>
      <c r="H772" s="7" t="s">
        <v>62</v>
      </c>
      <c r="I772" s="7" t="s">
        <v>63</v>
      </c>
      <c r="J772" s="7" t="s">
        <v>47</v>
      </c>
      <c r="K772" s="7" t="s">
        <v>30</v>
      </c>
      <c r="L772" s="13">
        <v>96</v>
      </c>
      <c r="M772" s="13">
        <v>96</v>
      </c>
      <c r="O772" s="24" t="str">
        <f>VLOOKUP(A772,'Item Master'!A:D,4,FALSE)</f>
        <v>RK</v>
      </c>
    </row>
    <row r="773" spans="1:15" x14ac:dyDescent="0.25">
      <c r="A773" s="3" t="s">
        <v>687</v>
      </c>
      <c r="B773" s="3" t="s">
        <v>688</v>
      </c>
      <c r="C773" s="7" t="s">
        <v>29</v>
      </c>
      <c r="D773" s="7" t="s">
        <v>74</v>
      </c>
      <c r="E773" s="7" t="s">
        <v>27</v>
      </c>
      <c r="F773" s="7" t="s">
        <v>31</v>
      </c>
      <c r="G773" s="7" t="s">
        <v>75</v>
      </c>
      <c r="H773" s="7" t="s">
        <v>62</v>
      </c>
      <c r="I773" s="7" t="s">
        <v>63</v>
      </c>
      <c r="J773" s="7" t="s">
        <v>47</v>
      </c>
      <c r="K773" s="7" t="s">
        <v>30</v>
      </c>
      <c r="L773" s="13">
        <v>144</v>
      </c>
      <c r="M773" s="13">
        <v>144</v>
      </c>
      <c r="O773" s="24" t="str">
        <f>VLOOKUP(A773,'Item Master'!A:D,4,FALSE)</f>
        <v>RK</v>
      </c>
    </row>
    <row r="774" spans="1:15" x14ac:dyDescent="0.25">
      <c r="A774" s="3" t="s">
        <v>687</v>
      </c>
      <c r="B774" s="3" t="s">
        <v>688</v>
      </c>
      <c r="C774" s="7" t="s">
        <v>29</v>
      </c>
      <c r="D774" s="7" t="s">
        <v>76</v>
      </c>
      <c r="E774" s="7" t="s">
        <v>27</v>
      </c>
      <c r="F774" s="7" t="s">
        <v>31</v>
      </c>
      <c r="G774" s="7" t="s">
        <v>77</v>
      </c>
      <c r="H774" s="7" t="s">
        <v>62</v>
      </c>
      <c r="I774" s="7" t="s">
        <v>63</v>
      </c>
      <c r="J774" s="7" t="s">
        <v>47</v>
      </c>
      <c r="K774" s="7" t="s">
        <v>30</v>
      </c>
      <c r="L774" s="13">
        <v>3408</v>
      </c>
      <c r="M774" s="13">
        <v>3408</v>
      </c>
      <c r="O774" s="24" t="str">
        <f>VLOOKUP(A774,'Item Master'!A:D,4,FALSE)</f>
        <v>RK</v>
      </c>
    </row>
    <row r="775" spans="1:15" x14ac:dyDescent="0.25">
      <c r="A775" s="3" t="s">
        <v>687</v>
      </c>
      <c r="B775" s="3" t="s">
        <v>688</v>
      </c>
      <c r="C775" s="7" t="s">
        <v>29</v>
      </c>
      <c r="D775" s="7" t="s">
        <v>260</v>
      </c>
      <c r="E775" s="7" t="s">
        <v>27</v>
      </c>
      <c r="F775" s="7" t="s">
        <v>31</v>
      </c>
      <c r="G775" s="7" t="s">
        <v>261</v>
      </c>
      <c r="H775" s="7" t="s">
        <v>37</v>
      </c>
      <c r="I775" s="7" t="s">
        <v>38</v>
      </c>
      <c r="J775" s="7" t="s">
        <v>47</v>
      </c>
      <c r="K775" s="7" t="s">
        <v>30</v>
      </c>
      <c r="L775" s="13">
        <v>1056</v>
      </c>
      <c r="M775" s="13">
        <v>1056</v>
      </c>
      <c r="O775" s="24" t="str">
        <f>VLOOKUP(A775,'Item Master'!A:D,4,FALSE)</f>
        <v>RK</v>
      </c>
    </row>
    <row r="776" spans="1:15" x14ac:dyDescent="0.25">
      <c r="A776" s="3" t="s">
        <v>687</v>
      </c>
      <c r="B776" s="3" t="s">
        <v>688</v>
      </c>
      <c r="C776" s="7" t="s">
        <v>29</v>
      </c>
      <c r="D776" s="7" t="s">
        <v>262</v>
      </c>
      <c r="E776" s="7" t="s">
        <v>27</v>
      </c>
      <c r="F776" s="7" t="s">
        <v>31</v>
      </c>
      <c r="G776" s="7" t="s">
        <v>263</v>
      </c>
      <c r="H776" s="7" t="s">
        <v>37</v>
      </c>
      <c r="I776" s="7" t="s">
        <v>38</v>
      </c>
      <c r="J776" s="7" t="s">
        <v>47</v>
      </c>
      <c r="K776" s="7" t="s">
        <v>30</v>
      </c>
      <c r="L776" s="13">
        <v>672</v>
      </c>
      <c r="M776" s="13">
        <v>672</v>
      </c>
      <c r="O776" s="24" t="str">
        <f>VLOOKUP(A776,'Item Master'!A:D,4,FALSE)</f>
        <v>RK</v>
      </c>
    </row>
    <row r="777" spans="1:15" x14ac:dyDescent="0.25">
      <c r="A777" s="3" t="s">
        <v>687</v>
      </c>
      <c r="B777" s="3" t="s">
        <v>688</v>
      </c>
      <c r="C777" s="7" t="s">
        <v>29</v>
      </c>
      <c r="D777" s="7" t="s">
        <v>78</v>
      </c>
      <c r="E777" s="7" t="s">
        <v>27</v>
      </c>
      <c r="F777" s="7" t="s">
        <v>31</v>
      </c>
      <c r="G777" s="7" t="s">
        <v>79</v>
      </c>
      <c r="H777" s="7" t="s">
        <v>80</v>
      </c>
      <c r="I777" s="7" t="s">
        <v>81</v>
      </c>
      <c r="J777" s="7" t="s">
        <v>47</v>
      </c>
      <c r="K777" s="7" t="s">
        <v>30</v>
      </c>
      <c r="L777" s="13">
        <v>192</v>
      </c>
      <c r="M777" s="13">
        <v>192</v>
      </c>
      <c r="O777" s="24" t="str">
        <f>VLOOKUP(A777,'Item Master'!A:D,4,FALSE)</f>
        <v>RK</v>
      </c>
    </row>
    <row r="778" spans="1:15" x14ac:dyDescent="0.25">
      <c r="A778" s="3" t="s">
        <v>687</v>
      </c>
      <c r="B778" s="3" t="s">
        <v>688</v>
      </c>
      <c r="C778" s="7" t="s">
        <v>29</v>
      </c>
      <c r="D778" s="7" t="s">
        <v>82</v>
      </c>
      <c r="E778" s="7" t="s">
        <v>27</v>
      </c>
      <c r="F778" s="7" t="s">
        <v>31</v>
      </c>
      <c r="G778" s="7" t="s">
        <v>83</v>
      </c>
      <c r="H778" s="7" t="s">
        <v>80</v>
      </c>
      <c r="I778" s="7" t="s">
        <v>81</v>
      </c>
      <c r="J778" s="7" t="s">
        <v>47</v>
      </c>
      <c r="K778" s="7" t="s">
        <v>30</v>
      </c>
      <c r="L778" s="13">
        <v>144</v>
      </c>
      <c r="M778" s="13">
        <v>144</v>
      </c>
      <c r="O778" s="24" t="str">
        <f>VLOOKUP(A778,'Item Master'!A:D,4,FALSE)</f>
        <v>RK</v>
      </c>
    </row>
    <row r="779" spans="1:15" x14ac:dyDescent="0.25">
      <c r="A779" s="3" t="s">
        <v>687</v>
      </c>
      <c r="B779" s="3" t="s">
        <v>688</v>
      </c>
      <c r="C779" s="7" t="s">
        <v>29</v>
      </c>
      <c r="D779" s="7" t="s">
        <v>264</v>
      </c>
      <c r="E779" s="7" t="s">
        <v>27</v>
      </c>
      <c r="F779" s="7" t="s">
        <v>31</v>
      </c>
      <c r="G779" s="7" t="s">
        <v>265</v>
      </c>
      <c r="H779" s="7" t="s">
        <v>37</v>
      </c>
      <c r="I779" s="7" t="s">
        <v>38</v>
      </c>
      <c r="J779" s="7" t="s">
        <v>47</v>
      </c>
      <c r="K779" s="7" t="s">
        <v>30</v>
      </c>
      <c r="L779" s="13">
        <v>624</v>
      </c>
      <c r="M779" s="13">
        <v>624</v>
      </c>
      <c r="O779" s="24" t="str">
        <f>VLOOKUP(A779,'Item Master'!A:D,4,FALSE)</f>
        <v>RK</v>
      </c>
    </row>
    <row r="780" spans="1:15" x14ac:dyDescent="0.25">
      <c r="A780" s="3" t="s">
        <v>687</v>
      </c>
      <c r="B780" s="3" t="s">
        <v>688</v>
      </c>
      <c r="C780" s="7" t="s">
        <v>29</v>
      </c>
      <c r="D780" s="7" t="s">
        <v>268</v>
      </c>
      <c r="E780" s="7" t="s">
        <v>27</v>
      </c>
      <c r="F780" s="7" t="s">
        <v>31</v>
      </c>
      <c r="G780" s="7" t="s">
        <v>269</v>
      </c>
      <c r="H780" s="7" t="s">
        <v>52</v>
      </c>
      <c r="I780" s="7" t="s">
        <v>53</v>
      </c>
      <c r="J780" s="7" t="s">
        <v>47</v>
      </c>
      <c r="K780" s="7" t="s">
        <v>30</v>
      </c>
      <c r="L780" s="13">
        <v>9600</v>
      </c>
      <c r="M780" s="13">
        <v>9600</v>
      </c>
      <c r="O780" s="24" t="str">
        <f>VLOOKUP(A780,'Item Master'!A:D,4,FALSE)</f>
        <v>RK</v>
      </c>
    </row>
    <row r="781" spans="1:15" x14ac:dyDescent="0.25">
      <c r="A781" s="3" t="s">
        <v>687</v>
      </c>
      <c r="B781" s="3" t="s">
        <v>688</v>
      </c>
      <c r="C781" s="7" t="s">
        <v>29</v>
      </c>
      <c r="D781" s="7" t="s">
        <v>84</v>
      </c>
      <c r="E781" s="7" t="s">
        <v>27</v>
      </c>
      <c r="F781" s="7" t="s">
        <v>31</v>
      </c>
      <c r="G781" s="7" t="s">
        <v>85</v>
      </c>
      <c r="H781" s="7" t="s">
        <v>37</v>
      </c>
      <c r="I781" s="7" t="s">
        <v>38</v>
      </c>
      <c r="J781" s="7" t="s">
        <v>47</v>
      </c>
      <c r="K781" s="7" t="s">
        <v>30</v>
      </c>
      <c r="L781" s="13">
        <v>1920</v>
      </c>
      <c r="M781" s="13">
        <v>1920</v>
      </c>
      <c r="O781" s="24" t="str">
        <f>VLOOKUP(A781,'Item Master'!A:D,4,FALSE)</f>
        <v>RK</v>
      </c>
    </row>
    <row r="782" spans="1:15" x14ac:dyDescent="0.25">
      <c r="A782" s="3" t="s">
        <v>687</v>
      </c>
      <c r="B782" s="3" t="s">
        <v>688</v>
      </c>
      <c r="C782" s="7" t="s">
        <v>29</v>
      </c>
      <c r="D782" s="7" t="s">
        <v>689</v>
      </c>
      <c r="E782" s="7" t="s">
        <v>27</v>
      </c>
      <c r="F782" s="7" t="s">
        <v>31</v>
      </c>
      <c r="G782" s="7" t="s">
        <v>690</v>
      </c>
      <c r="H782" s="7" t="s">
        <v>37</v>
      </c>
      <c r="I782" s="7" t="s">
        <v>38</v>
      </c>
      <c r="J782" s="7" t="s">
        <v>47</v>
      </c>
      <c r="K782" s="7" t="s">
        <v>30</v>
      </c>
      <c r="L782" s="13">
        <v>1104</v>
      </c>
      <c r="M782" s="13">
        <v>1104</v>
      </c>
      <c r="O782" s="24" t="str">
        <f>VLOOKUP(A782,'Item Master'!A:D,4,FALSE)</f>
        <v>RK</v>
      </c>
    </row>
    <row r="783" spans="1:15" x14ac:dyDescent="0.25">
      <c r="A783" s="3" t="s">
        <v>687</v>
      </c>
      <c r="B783" s="3" t="s">
        <v>688</v>
      </c>
      <c r="C783" s="7" t="s">
        <v>29</v>
      </c>
      <c r="D783" s="7" t="s">
        <v>270</v>
      </c>
      <c r="E783" s="7" t="s">
        <v>27</v>
      </c>
      <c r="F783" s="7" t="s">
        <v>31</v>
      </c>
      <c r="G783" s="7" t="s">
        <v>271</v>
      </c>
      <c r="H783" s="7" t="s">
        <v>272</v>
      </c>
      <c r="I783" s="7" t="s">
        <v>273</v>
      </c>
      <c r="J783" s="7" t="s">
        <v>47</v>
      </c>
      <c r="K783" s="7" t="s">
        <v>30</v>
      </c>
      <c r="L783" s="13">
        <v>240</v>
      </c>
      <c r="M783" s="13">
        <v>240</v>
      </c>
      <c r="O783" s="24" t="str">
        <f>VLOOKUP(A783,'Item Master'!A:D,4,FALSE)</f>
        <v>RK</v>
      </c>
    </row>
    <row r="784" spans="1:15" x14ac:dyDescent="0.25">
      <c r="A784" s="3" t="s">
        <v>687</v>
      </c>
      <c r="B784" s="3" t="s">
        <v>688</v>
      </c>
      <c r="C784" s="7" t="s">
        <v>29</v>
      </c>
      <c r="D784" s="7" t="s">
        <v>677</v>
      </c>
      <c r="E784" s="7" t="s">
        <v>27</v>
      </c>
      <c r="F784" s="7" t="s">
        <v>31</v>
      </c>
      <c r="G784" s="7" t="s">
        <v>678</v>
      </c>
      <c r="H784" s="7" t="s">
        <v>37</v>
      </c>
      <c r="I784" s="7" t="s">
        <v>38</v>
      </c>
      <c r="J784" s="7" t="s">
        <v>47</v>
      </c>
      <c r="K784" s="7" t="s">
        <v>30</v>
      </c>
      <c r="L784" s="13">
        <v>2880</v>
      </c>
      <c r="M784" s="13">
        <v>2880</v>
      </c>
      <c r="O784" s="24" t="str">
        <f>VLOOKUP(A784,'Item Master'!A:D,4,FALSE)</f>
        <v>RK</v>
      </c>
    </row>
    <row r="785" spans="1:15" x14ac:dyDescent="0.25">
      <c r="A785" s="3" t="s">
        <v>687</v>
      </c>
      <c r="B785" s="3" t="s">
        <v>688</v>
      </c>
      <c r="C785" s="7" t="s">
        <v>29</v>
      </c>
      <c r="D785" s="7" t="s">
        <v>691</v>
      </c>
      <c r="E785" s="7" t="s">
        <v>27</v>
      </c>
      <c r="F785" s="7" t="s">
        <v>31</v>
      </c>
      <c r="G785" s="7" t="s">
        <v>692</v>
      </c>
      <c r="H785" s="7" t="s">
        <v>37</v>
      </c>
      <c r="I785" s="7" t="s">
        <v>38</v>
      </c>
      <c r="J785" s="7" t="s">
        <v>47</v>
      </c>
      <c r="K785" s="7" t="s">
        <v>30</v>
      </c>
      <c r="L785" s="13">
        <v>1920</v>
      </c>
      <c r="M785" s="13">
        <v>1920</v>
      </c>
      <c r="O785" s="24" t="str">
        <f>VLOOKUP(A785,'Item Master'!A:D,4,FALSE)</f>
        <v>RK</v>
      </c>
    </row>
    <row r="786" spans="1:15" x14ac:dyDescent="0.25">
      <c r="A786" s="3" t="s">
        <v>687</v>
      </c>
      <c r="B786" s="3" t="s">
        <v>688</v>
      </c>
      <c r="C786" s="7" t="s">
        <v>29</v>
      </c>
      <c r="D786" s="7" t="s">
        <v>86</v>
      </c>
      <c r="E786" s="7" t="s">
        <v>27</v>
      </c>
      <c r="F786" s="7" t="s">
        <v>31</v>
      </c>
      <c r="G786" s="7" t="s">
        <v>87</v>
      </c>
      <c r="H786" s="7" t="s">
        <v>88</v>
      </c>
      <c r="I786" s="7" t="s">
        <v>89</v>
      </c>
      <c r="J786" s="7" t="s">
        <v>47</v>
      </c>
      <c r="K786" s="7" t="s">
        <v>30</v>
      </c>
      <c r="L786" s="13">
        <v>768</v>
      </c>
      <c r="M786" s="13">
        <v>768</v>
      </c>
      <c r="O786" s="24" t="str">
        <f>VLOOKUP(A786,'Item Master'!A:D,4,FALSE)</f>
        <v>RK</v>
      </c>
    </row>
    <row r="787" spans="1:15" x14ac:dyDescent="0.25">
      <c r="A787" s="3" t="s">
        <v>687</v>
      </c>
      <c r="B787" s="3" t="s">
        <v>688</v>
      </c>
      <c r="C787" s="7" t="s">
        <v>29</v>
      </c>
      <c r="D787" s="7" t="s">
        <v>90</v>
      </c>
      <c r="E787" s="7" t="s">
        <v>27</v>
      </c>
      <c r="F787" s="7" t="s">
        <v>31</v>
      </c>
      <c r="G787" s="7" t="s">
        <v>91</v>
      </c>
      <c r="H787" s="7" t="s">
        <v>41</v>
      </c>
      <c r="I787" s="7" t="s">
        <v>42</v>
      </c>
      <c r="J787" s="7" t="s">
        <v>47</v>
      </c>
      <c r="K787" s="7" t="s">
        <v>30</v>
      </c>
      <c r="L787" s="13">
        <v>3168</v>
      </c>
      <c r="M787" s="13">
        <v>3168</v>
      </c>
      <c r="O787" s="24" t="str">
        <f>VLOOKUP(A787,'Item Master'!A:D,4,FALSE)</f>
        <v>RK</v>
      </c>
    </row>
    <row r="788" spans="1:15" x14ac:dyDescent="0.25">
      <c r="A788" s="3" t="s">
        <v>687</v>
      </c>
      <c r="B788" s="3" t="s">
        <v>688</v>
      </c>
      <c r="C788" s="7" t="s">
        <v>29</v>
      </c>
      <c r="D788" s="7" t="s">
        <v>92</v>
      </c>
      <c r="E788" s="7" t="s">
        <v>27</v>
      </c>
      <c r="F788" s="7" t="s">
        <v>31</v>
      </c>
      <c r="G788" s="7" t="s">
        <v>93</v>
      </c>
      <c r="H788" s="7" t="s">
        <v>41</v>
      </c>
      <c r="I788" s="7" t="s">
        <v>42</v>
      </c>
      <c r="J788" s="7" t="s">
        <v>47</v>
      </c>
      <c r="K788" s="7" t="s">
        <v>30</v>
      </c>
      <c r="L788" s="13">
        <v>1872</v>
      </c>
      <c r="M788" s="13">
        <v>1872</v>
      </c>
      <c r="O788" s="24" t="str">
        <f>VLOOKUP(A788,'Item Master'!A:D,4,FALSE)</f>
        <v>RK</v>
      </c>
    </row>
    <row r="789" spans="1:15" x14ac:dyDescent="0.25">
      <c r="A789" s="3" t="s">
        <v>687</v>
      </c>
      <c r="B789" s="3" t="s">
        <v>688</v>
      </c>
      <c r="C789" s="7" t="s">
        <v>29</v>
      </c>
      <c r="D789" s="7" t="s">
        <v>94</v>
      </c>
      <c r="E789" s="7" t="s">
        <v>27</v>
      </c>
      <c r="F789" s="7" t="s">
        <v>31</v>
      </c>
      <c r="G789" s="7" t="s">
        <v>95</v>
      </c>
      <c r="H789" s="7" t="s">
        <v>41</v>
      </c>
      <c r="I789" s="7" t="s">
        <v>42</v>
      </c>
      <c r="J789" s="7" t="s">
        <v>47</v>
      </c>
      <c r="K789" s="7" t="s">
        <v>30</v>
      </c>
      <c r="L789" s="13">
        <v>192</v>
      </c>
      <c r="M789" s="13">
        <v>192</v>
      </c>
      <c r="O789" s="24" t="str">
        <f>VLOOKUP(A789,'Item Master'!A:D,4,FALSE)</f>
        <v>RK</v>
      </c>
    </row>
    <row r="790" spans="1:15" x14ac:dyDescent="0.25">
      <c r="A790" s="3" t="s">
        <v>687</v>
      </c>
      <c r="B790" s="3" t="s">
        <v>688</v>
      </c>
      <c r="C790" s="7" t="s">
        <v>29</v>
      </c>
      <c r="D790" s="7" t="s">
        <v>274</v>
      </c>
      <c r="E790" s="7" t="s">
        <v>27</v>
      </c>
      <c r="F790" s="7" t="s">
        <v>31</v>
      </c>
      <c r="G790" s="7" t="s">
        <v>275</v>
      </c>
      <c r="H790" s="7" t="s">
        <v>37</v>
      </c>
      <c r="I790" s="7" t="s">
        <v>38</v>
      </c>
      <c r="J790" s="7" t="s">
        <v>47</v>
      </c>
      <c r="K790" s="7" t="s">
        <v>30</v>
      </c>
      <c r="L790" s="13">
        <v>4176</v>
      </c>
      <c r="M790" s="13">
        <v>4176</v>
      </c>
      <c r="O790" s="24" t="str">
        <f>VLOOKUP(A790,'Item Master'!A:D,4,FALSE)</f>
        <v>RK</v>
      </c>
    </row>
    <row r="791" spans="1:15" x14ac:dyDescent="0.25">
      <c r="A791" s="3" t="s">
        <v>687</v>
      </c>
      <c r="B791" s="3" t="s">
        <v>688</v>
      </c>
      <c r="C791" s="7" t="s">
        <v>29</v>
      </c>
      <c r="D791" s="7" t="s">
        <v>276</v>
      </c>
      <c r="E791" s="7" t="s">
        <v>27</v>
      </c>
      <c r="F791" s="7" t="s">
        <v>31</v>
      </c>
      <c r="G791" s="7" t="s">
        <v>277</v>
      </c>
      <c r="H791" s="7" t="s">
        <v>37</v>
      </c>
      <c r="I791" s="7" t="s">
        <v>38</v>
      </c>
      <c r="J791" s="7" t="s">
        <v>47</v>
      </c>
      <c r="K791" s="7" t="s">
        <v>30</v>
      </c>
      <c r="L791" s="13">
        <v>1104</v>
      </c>
      <c r="M791" s="13">
        <v>1104</v>
      </c>
      <c r="O791" s="24" t="str">
        <f>VLOOKUP(A791,'Item Master'!A:D,4,FALSE)</f>
        <v>RK</v>
      </c>
    </row>
    <row r="792" spans="1:15" x14ac:dyDescent="0.25">
      <c r="A792" s="3" t="s">
        <v>687</v>
      </c>
      <c r="B792" s="3" t="s">
        <v>688</v>
      </c>
      <c r="C792" s="7" t="s">
        <v>29</v>
      </c>
      <c r="D792" s="7" t="s">
        <v>679</v>
      </c>
      <c r="E792" s="7" t="s">
        <v>27</v>
      </c>
      <c r="F792" s="7" t="s">
        <v>31</v>
      </c>
      <c r="G792" s="7" t="s">
        <v>680</v>
      </c>
      <c r="H792" s="7" t="s">
        <v>37</v>
      </c>
      <c r="I792" s="7" t="s">
        <v>38</v>
      </c>
      <c r="J792" s="7" t="s">
        <v>47</v>
      </c>
      <c r="K792" s="7" t="s">
        <v>30</v>
      </c>
      <c r="L792" s="13">
        <v>1920</v>
      </c>
      <c r="M792" s="13">
        <v>1920</v>
      </c>
      <c r="O792" s="24" t="str">
        <f>VLOOKUP(A792,'Item Master'!A:D,4,FALSE)</f>
        <v>RK</v>
      </c>
    </row>
    <row r="793" spans="1:15" x14ac:dyDescent="0.25">
      <c r="A793" s="3" t="s">
        <v>687</v>
      </c>
      <c r="B793" s="3" t="s">
        <v>688</v>
      </c>
      <c r="C793" s="7" t="s">
        <v>29</v>
      </c>
      <c r="D793" s="7" t="s">
        <v>96</v>
      </c>
      <c r="E793" s="7" t="s">
        <v>27</v>
      </c>
      <c r="F793" s="7" t="s">
        <v>31</v>
      </c>
      <c r="G793" s="7" t="s">
        <v>97</v>
      </c>
      <c r="H793" s="7" t="s">
        <v>62</v>
      </c>
      <c r="I793" s="7" t="s">
        <v>63</v>
      </c>
      <c r="J793" s="7" t="s">
        <v>47</v>
      </c>
      <c r="K793" s="7" t="s">
        <v>30</v>
      </c>
      <c r="L793" s="13">
        <v>4320</v>
      </c>
      <c r="M793" s="13">
        <v>4320</v>
      </c>
      <c r="O793" s="24" t="str">
        <f>VLOOKUP(A793,'Item Master'!A:D,4,FALSE)</f>
        <v>RK</v>
      </c>
    </row>
    <row r="794" spans="1:15" x14ac:dyDescent="0.25">
      <c r="A794" s="3" t="s">
        <v>687</v>
      </c>
      <c r="B794" s="3" t="s">
        <v>688</v>
      </c>
      <c r="C794" s="7" t="s">
        <v>29</v>
      </c>
      <c r="D794" s="7" t="s">
        <v>98</v>
      </c>
      <c r="E794" s="7" t="s">
        <v>27</v>
      </c>
      <c r="F794" s="7" t="s">
        <v>31</v>
      </c>
      <c r="G794" s="7" t="s">
        <v>99</v>
      </c>
      <c r="H794" s="7" t="s">
        <v>62</v>
      </c>
      <c r="I794" s="7" t="s">
        <v>63</v>
      </c>
      <c r="J794" s="7" t="s">
        <v>47</v>
      </c>
      <c r="K794" s="7" t="s">
        <v>30</v>
      </c>
      <c r="L794" s="13">
        <v>1440</v>
      </c>
      <c r="M794" s="13">
        <v>1440</v>
      </c>
      <c r="O794" s="24" t="str">
        <f>VLOOKUP(A794,'Item Master'!A:D,4,FALSE)</f>
        <v>RK</v>
      </c>
    </row>
    <row r="795" spans="1:15" x14ac:dyDescent="0.25">
      <c r="A795" s="3" t="s">
        <v>687</v>
      </c>
      <c r="B795" s="3" t="s">
        <v>688</v>
      </c>
      <c r="C795" s="7" t="s">
        <v>29</v>
      </c>
      <c r="D795" s="7" t="s">
        <v>100</v>
      </c>
      <c r="E795" s="7" t="s">
        <v>27</v>
      </c>
      <c r="F795" s="7" t="s">
        <v>31</v>
      </c>
      <c r="G795" s="7" t="s">
        <v>101</v>
      </c>
      <c r="H795" s="7" t="s">
        <v>62</v>
      </c>
      <c r="I795" s="7" t="s">
        <v>63</v>
      </c>
      <c r="J795" s="7" t="s">
        <v>47</v>
      </c>
      <c r="K795" s="7" t="s">
        <v>30</v>
      </c>
      <c r="L795" s="13">
        <v>2880</v>
      </c>
      <c r="M795" s="13">
        <v>2880</v>
      </c>
      <c r="O795" s="24" t="str">
        <f>VLOOKUP(A795,'Item Master'!A:D,4,FALSE)</f>
        <v>RK</v>
      </c>
    </row>
    <row r="796" spans="1:15" x14ac:dyDescent="0.25">
      <c r="A796" s="3" t="s">
        <v>687</v>
      </c>
      <c r="B796" s="3" t="s">
        <v>688</v>
      </c>
      <c r="C796" s="7" t="s">
        <v>29</v>
      </c>
      <c r="D796" s="7" t="s">
        <v>102</v>
      </c>
      <c r="E796" s="7" t="s">
        <v>27</v>
      </c>
      <c r="F796" s="7" t="s">
        <v>31</v>
      </c>
      <c r="G796" s="7" t="s">
        <v>103</v>
      </c>
      <c r="H796" s="7" t="s">
        <v>62</v>
      </c>
      <c r="I796" s="7" t="s">
        <v>63</v>
      </c>
      <c r="J796" s="7" t="s">
        <v>47</v>
      </c>
      <c r="K796" s="7" t="s">
        <v>30</v>
      </c>
      <c r="L796" s="13">
        <v>4800</v>
      </c>
      <c r="M796" s="13">
        <v>4800</v>
      </c>
      <c r="O796" s="24" t="str">
        <f>VLOOKUP(A796,'Item Master'!A:D,4,FALSE)</f>
        <v>RK</v>
      </c>
    </row>
    <row r="797" spans="1:15" x14ac:dyDescent="0.25">
      <c r="A797" s="3" t="s">
        <v>687</v>
      </c>
      <c r="B797" s="3" t="s">
        <v>688</v>
      </c>
      <c r="C797" s="7" t="s">
        <v>29</v>
      </c>
      <c r="D797" s="7" t="s">
        <v>104</v>
      </c>
      <c r="E797" s="7" t="s">
        <v>27</v>
      </c>
      <c r="F797" s="7" t="s">
        <v>31</v>
      </c>
      <c r="G797" s="7" t="s">
        <v>105</v>
      </c>
      <c r="H797" s="7" t="s">
        <v>62</v>
      </c>
      <c r="I797" s="7" t="s">
        <v>63</v>
      </c>
      <c r="J797" s="7" t="s">
        <v>47</v>
      </c>
      <c r="K797" s="7" t="s">
        <v>30</v>
      </c>
      <c r="L797" s="13">
        <v>2880</v>
      </c>
      <c r="M797" s="13">
        <v>2880</v>
      </c>
      <c r="O797" s="24" t="str">
        <f>VLOOKUP(A797,'Item Master'!A:D,4,FALSE)</f>
        <v>RK</v>
      </c>
    </row>
    <row r="798" spans="1:15" x14ac:dyDescent="0.25">
      <c r="A798" s="3" t="s">
        <v>687</v>
      </c>
      <c r="B798" s="3" t="s">
        <v>688</v>
      </c>
      <c r="C798" s="7" t="s">
        <v>29</v>
      </c>
      <c r="D798" s="7" t="s">
        <v>106</v>
      </c>
      <c r="E798" s="7" t="s">
        <v>27</v>
      </c>
      <c r="F798" s="7" t="s">
        <v>31</v>
      </c>
      <c r="G798" s="7" t="s">
        <v>107</v>
      </c>
      <c r="H798" s="7" t="s">
        <v>62</v>
      </c>
      <c r="I798" s="7" t="s">
        <v>63</v>
      </c>
      <c r="J798" s="7" t="s">
        <v>47</v>
      </c>
      <c r="K798" s="7" t="s">
        <v>30</v>
      </c>
      <c r="L798" s="13">
        <v>1152</v>
      </c>
      <c r="M798" s="13">
        <v>1152</v>
      </c>
      <c r="O798" s="24" t="str">
        <f>VLOOKUP(A798,'Item Master'!A:D,4,FALSE)</f>
        <v>RK</v>
      </c>
    </row>
    <row r="799" spans="1:15" x14ac:dyDescent="0.25">
      <c r="A799" s="3" t="s">
        <v>687</v>
      </c>
      <c r="B799" s="3" t="s">
        <v>688</v>
      </c>
      <c r="C799" s="7" t="s">
        <v>29</v>
      </c>
      <c r="D799" s="7" t="s">
        <v>108</v>
      </c>
      <c r="E799" s="7" t="s">
        <v>27</v>
      </c>
      <c r="F799" s="7" t="s">
        <v>31</v>
      </c>
      <c r="G799" s="7" t="s">
        <v>109</v>
      </c>
      <c r="H799" s="7" t="s">
        <v>62</v>
      </c>
      <c r="I799" s="7" t="s">
        <v>63</v>
      </c>
      <c r="J799" s="7" t="s">
        <v>47</v>
      </c>
      <c r="K799" s="7" t="s">
        <v>30</v>
      </c>
      <c r="L799" s="13">
        <v>384</v>
      </c>
      <c r="M799" s="13">
        <v>384</v>
      </c>
      <c r="O799" s="24" t="str">
        <f>VLOOKUP(A799,'Item Master'!A:D,4,FALSE)</f>
        <v>RK</v>
      </c>
    </row>
    <row r="800" spans="1:15" x14ac:dyDescent="0.25">
      <c r="A800" s="3" t="s">
        <v>687</v>
      </c>
      <c r="B800" s="3" t="s">
        <v>688</v>
      </c>
      <c r="C800" s="7" t="s">
        <v>29</v>
      </c>
      <c r="D800" s="7" t="s">
        <v>110</v>
      </c>
      <c r="E800" s="7" t="s">
        <v>27</v>
      </c>
      <c r="F800" s="7" t="s">
        <v>31</v>
      </c>
      <c r="G800" s="7" t="s">
        <v>111</v>
      </c>
      <c r="H800" s="7" t="s">
        <v>62</v>
      </c>
      <c r="I800" s="7" t="s">
        <v>63</v>
      </c>
      <c r="J800" s="7" t="s">
        <v>47</v>
      </c>
      <c r="K800" s="7" t="s">
        <v>30</v>
      </c>
      <c r="L800" s="13">
        <v>960</v>
      </c>
      <c r="M800" s="13">
        <v>960</v>
      </c>
      <c r="O800" s="24" t="str">
        <f>VLOOKUP(A800,'Item Master'!A:D,4,FALSE)</f>
        <v>RK</v>
      </c>
    </row>
    <row r="801" spans="1:15" x14ac:dyDescent="0.25">
      <c r="A801" s="3" t="s">
        <v>687</v>
      </c>
      <c r="B801" s="3" t="s">
        <v>688</v>
      </c>
      <c r="C801" s="7" t="s">
        <v>29</v>
      </c>
      <c r="D801" s="7" t="s">
        <v>112</v>
      </c>
      <c r="E801" s="7" t="s">
        <v>27</v>
      </c>
      <c r="F801" s="7" t="s">
        <v>31</v>
      </c>
      <c r="G801" s="7" t="s">
        <v>113</v>
      </c>
      <c r="H801" s="7" t="s">
        <v>62</v>
      </c>
      <c r="I801" s="7" t="s">
        <v>63</v>
      </c>
      <c r="J801" s="7" t="s">
        <v>47</v>
      </c>
      <c r="K801" s="7" t="s">
        <v>30</v>
      </c>
      <c r="L801" s="13">
        <v>3936</v>
      </c>
      <c r="M801" s="13">
        <v>3936</v>
      </c>
      <c r="O801" s="24" t="str">
        <f>VLOOKUP(A801,'Item Master'!A:D,4,FALSE)</f>
        <v>RK</v>
      </c>
    </row>
    <row r="802" spans="1:15" x14ac:dyDescent="0.25">
      <c r="A802" s="3" t="s">
        <v>687</v>
      </c>
      <c r="B802" s="3" t="s">
        <v>688</v>
      </c>
      <c r="C802" s="7" t="s">
        <v>29</v>
      </c>
      <c r="D802" s="7" t="s">
        <v>278</v>
      </c>
      <c r="E802" s="7" t="s">
        <v>27</v>
      </c>
      <c r="F802" s="7" t="s">
        <v>31</v>
      </c>
      <c r="G802" s="7" t="s">
        <v>279</v>
      </c>
      <c r="H802" s="7" t="s">
        <v>37</v>
      </c>
      <c r="I802" s="7" t="s">
        <v>38</v>
      </c>
      <c r="J802" s="7" t="s">
        <v>47</v>
      </c>
      <c r="K802" s="7" t="s">
        <v>30</v>
      </c>
      <c r="L802" s="13">
        <v>1296</v>
      </c>
      <c r="M802" s="13">
        <v>1296</v>
      </c>
      <c r="O802" s="24" t="str">
        <f>VLOOKUP(A802,'Item Master'!A:D,4,FALSE)</f>
        <v>RK</v>
      </c>
    </row>
    <row r="803" spans="1:15" x14ac:dyDescent="0.25">
      <c r="A803" s="3" t="s">
        <v>687</v>
      </c>
      <c r="B803" s="3" t="s">
        <v>688</v>
      </c>
      <c r="C803" s="7" t="s">
        <v>29</v>
      </c>
      <c r="D803" s="7" t="s">
        <v>280</v>
      </c>
      <c r="E803" s="7" t="s">
        <v>27</v>
      </c>
      <c r="F803" s="7" t="s">
        <v>31</v>
      </c>
      <c r="G803" s="7" t="s">
        <v>281</v>
      </c>
      <c r="H803" s="7" t="s">
        <v>37</v>
      </c>
      <c r="I803" s="7" t="s">
        <v>38</v>
      </c>
      <c r="J803" s="7" t="s">
        <v>47</v>
      </c>
      <c r="K803" s="7" t="s">
        <v>30</v>
      </c>
      <c r="L803" s="13">
        <v>2064</v>
      </c>
      <c r="M803" s="13">
        <v>2064</v>
      </c>
      <c r="O803" s="24" t="str">
        <f>VLOOKUP(A803,'Item Master'!A:D,4,FALSE)</f>
        <v>RK</v>
      </c>
    </row>
    <row r="804" spans="1:15" x14ac:dyDescent="0.25">
      <c r="A804" s="3" t="s">
        <v>687</v>
      </c>
      <c r="B804" s="3" t="s">
        <v>688</v>
      </c>
      <c r="C804" s="7" t="s">
        <v>29</v>
      </c>
      <c r="D804" s="7" t="s">
        <v>282</v>
      </c>
      <c r="E804" s="7" t="s">
        <v>27</v>
      </c>
      <c r="F804" s="7" t="s">
        <v>31</v>
      </c>
      <c r="G804" s="7" t="s">
        <v>283</v>
      </c>
      <c r="H804" s="7" t="s">
        <v>32</v>
      </c>
      <c r="I804" s="7" t="s">
        <v>33</v>
      </c>
      <c r="J804" s="7" t="s">
        <v>47</v>
      </c>
      <c r="K804" s="7" t="s">
        <v>30</v>
      </c>
      <c r="L804" s="13">
        <v>7296</v>
      </c>
      <c r="M804" s="13">
        <v>7296</v>
      </c>
      <c r="O804" s="24" t="str">
        <f>VLOOKUP(A804,'Item Master'!A:D,4,FALSE)</f>
        <v>RK</v>
      </c>
    </row>
    <row r="805" spans="1:15" x14ac:dyDescent="0.25">
      <c r="A805" s="3" t="s">
        <v>687</v>
      </c>
      <c r="B805" s="3" t="s">
        <v>688</v>
      </c>
      <c r="C805" s="7" t="s">
        <v>29</v>
      </c>
      <c r="D805" s="7" t="s">
        <v>591</v>
      </c>
      <c r="E805" s="7" t="s">
        <v>27</v>
      </c>
      <c r="F805" s="7" t="s">
        <v>31</v>
      </c>
      <c r="G805" s="7" t="s">
        <v>592</v>
      </c>
      <c r="H805" s="7" t="s">
        <v>32</v>
      </c>
      <c r="I805" s="7" t="s">
        <v>33</v>
      </c>
      <c r="J805" s="7" t="s">
        <v>47</v>
      </c>
      <c r="K805" s="7" t="s">
        <v>30</v>
      </c>
      <c r="L805" s="13">
        <v>144</v>
      </c>
      <c r="M805" s="13">
        <v>144</v>
      </c>
      <c r="O805" s="24" t="str">
        <f>VLOOKUP(A805,'Item Master'!A:D,4,FALSE)</f>
        <v>RK</v>
      </c>
    </row>
    <row r="806" spans="1:15" x14ac:dyDescent="0.25">
      <c r="A806" s="3" t="s">
        <v>687</v>
      </c>
      <c r="B806" s="3" t="s">
        <v>688</v>
      </c>
      <c r="C806" s="7" t="s">
        <v>29</v>
      </c>
      <c r="D806" s="7" t="s">
        <v>284</v>
      </c>
      <c r="E806" s="7" t="s">
        <v>27</v>
      </c>
      <c r="F806" s="7" t="s">
        <v>31</v>
      </c>
      <c r="G806" s="7" t="s">
        <v>285</v>
      </c>
      <c r="H806" s="7" t="s">
        <v>37</v>
      </c>
      <c r="I806" s="7" t="s">
        <v>38</v>
      </c>
      <c r="J806" s="7" t="s">
        <v>47</v>
      </c>
      <c r="K806" s="7" t="s">
        <v>30</v>
      </c>
      <c r="L806" s="13">
        <v>3840</v>
      </c>
      <c r="M806" s="13">
        <v>3840</v>
      </c>
      <c r="O806" s="24" t="str">
        <f>VLOOKUP(A806,'Item Master'!A:D,4,FALSE)</f>
        <v>RK</v>
      </c>
    </row>
    <row r="807" spans="1:15" x14ac:dyDescent="0.25">
      <c r="A807" s="3" t="s">
        <v>687</v>
      </c>
      <c r="B807" s="3" t="s">
        <v>688</v>
      </c>
      <c r="C807" s="7" t="s">
        <v>29</v>
      </c>
      <c r="D807" s="7" t="s">
        <v>286</v>
      </c>
      <c r="E807" s="7" t="s">
        <v>27</v>
      </c>
      <c r="F807" s="7" t="s">
        <v>31</v>
      </c>
      <c r="G807" s="7" t="s">
        <v>287</v>
      </c>
      <c r="H807" s="7" t="s">
        <v>52</v>
      </c>
      <c r="I807" s="7" t="s">
        <v>53</v>
      </c>
      <c r="J807" s="7" t="s">
        <v>47</v>
      </c>
      <c r="K807" s="7" t="s">
        <v>30</v>
      </c>
      <c r="L807" s="13">
        <v>12000</v>
      </c>
      <c r="M807" s="13">
        <v>12000</v>
      </c>
      <c r="O807" s="24" t="str">
        <f>VLOOKUP(A807,'Item Master'!A:D,4,FALSE)</f>
        <v>RK</v>
      </c>
    </row>
    <row r="808" spans="1:15" x14ac:dyDescent="0.25">
      <c r="A808" s="3" t="s">
        <v>687</v>
      </c>
      <c r="B808" s="3" t="s">
        <v>688</v>
      </c>
      <c r="C808" s="7" t="s">
        <v>29</v>
      </c>
      <c r="D808" s="7" t="s">
        <v>693</v>
      </c>
      <c r="E808" s="7" t="s">
        <v>27</v>
      </c>
      <c r="F808" s="7" t="s">
        <v>31</v>
      </c>
      <c r="G808" s="7" t="s">
        <v>694</v>
      </c>
      <c r="H808" s="7" t="s">
        <v>37</v>
      </c>
      <c r="I808" s="7" t="s">
        <v>38</v>
      </c>
      <c r="J808" s="7" t="s">
        <v>47</v>
      </c>
      <c r="K808" s="7" t="s">
        <v>30</v>
      </c>
      <c r="L808" s="13">
        <v>384</v>
      </c>
      <c r="M808" s="13">
        <v>384</v>
      </c>
      <c r="O808" s="24" t="str">
        <f>VLOOKUP(A808,'Item Master'!A:D,4,FALSE)</f>
        <v>RK</v>
      </c>
    </row>
    <row r="809" spans="1:15" x14ac:dyDescent="0.25">
      <c r="A809" s="3" t="s">
        <v>687</v>
      </c>
      <c r="B809" s="3" t="s">
        <v>688</v>
      </c>
      <c r="C809" s="7" t="s">
        <v>29</v>
      </c>
      <c r="D809" s="7" t="s">
        <v>288</v>
      </c>
      <c r="E809" s="7" t="s">
        <v>27</v>
      </c>
      <c r="F809" s="7" t="s">
        <v>31</v>
      </c>
      <c r="G809" s="7" t="s">
        <v>289</v>
      </c>
      <c r="H809" s="7" t="s">
        <v>37</v>
      </c>
      <c r="I809" s="7" t="s">
        <v>38</v>
      </c>
      <c r="J809" s="7" t="s">
        <v>47</v>
      </c>
      <c r="K809" s="7" t="s">
        <v>30</v>
      </c>
      <c r="L809" s="13">
        <v>1776</v>
      </c>
      <c r="M809" s="13">
        <v>1776</v>
      </c>
      <c r="O809" s="24" t="str">
        <f>VLOOKUP(A809,'Item Master'!A:D,4,FALSE)</f>
        <v>RK</v>
      </c>
    </row>
    <row r="810" spans="1:15" x14ac:dyDescent="0.25">
      <c r="A810" s="3" t="s">
        <v>687</v>
      </c>
      <c r="B810" s="3" t="s">
        <v>688</v>
      </c>
      <c r="C810" s="7" t="s">
        <v>29</v>
      </c>
      <c r="D810" s="7" t="s">
        <v>290</v>
      </c>
      <c r="E810" s="7" t="s">
        <v>27</v>
      </c>
      <c r="F810" s="7" t="s">
        <v>31</v>
      </c>
      <c r="G810" s="7" t="s">
        <v>291</v>
      </c>
      <c r="H810" s="7" t="s">
        <v>37</v>
      </c>
      <c r="I810" s="7" t="s">
        <v>38</v>
      </c>
      <c r="J810" s="7" t="s">
        <v>47</v>
      </c>
      <c r="K810" s="7" t="s">
        <v>30</v>
      </c>
      <c r="L810" s="13">
        <v>1536</v>
      </c>
      <c r="M810" s="13">
        <v>1536</v>
      </c>
      <c r="O810" s="24" t="str">
        <f>VLOOKUP(A810,'Item Master'!A:D,4,FALSE)</f>
        <v>RK</v>
      </c>
    </row>
    <row r="811" spans="1:15" x14ac:dyDescent="0.25">
      <c r="A811" s="3" t="s">
        <v>687</v>
      </c>
      <c r="B811" s="3" t="s">
        <v>688</v>
      </c>
      <c r="C811" s="7" t="s">
        <v>29</v>
      </c>
      <c r="D811" s="7" t="s">
        <v>114</v>
      </c>
      <c r="E811" s="7" t="s">
        <v>27</v>
      </c>
      <c r="F811" s="7" t="s">
        <v>31</v>
      </c>
      <c r="G811" s="7" t="s">
        <v>115</v>
      </c>
      <c r="H811" s="7" t="s">
        <v>41</v>
      </c>
      <c r="I811" s="7" t="s">
        <v>42</v>
      </c>
      <c r="J811" s="7" t="s">
        <v>47</v>
      </c>
      <c r="K811" s="7" t="s">
        <v>30</v>
      </c>
      <c r="L811" s="13">
        <v>288</v>
      </c>
      <c r="M811" s="13">
        <v>288</v>
      </c>
      <c r="O811" s="24" t="str">
        <f>VLOOKUP(A811,'Item Master'!A:D,4,FALSE)</f>
        <v>RK</v>
      </c>
    </row>
    <row r="812" spans="1:15" x14ac:dyDescent="0.25">
      <c r="A812" s="3" t="s">
        <v>687</v>
      </c>
      <c r="B812" s="3" t="s">
        <v>688</v>
      </c>
      <c r="C812" s="7" t="s">
        <v>29</v>
      </c>
      <c r="D812" s="7" t="s">
        <v>292</v>
      </c>
      <c r="E812" s="7" t="s">
        <v>27</v>
      </c>
      <c r="F812" s="7" t="s">
        <v>31</v>
      </c>
      <c r="G812" s="7" t="s">
        <v>293</v>
      </c>
      <c r="H812" s="7" t="s">
        <v>37</v>
      </c>
      <c r="I812" s="7" t="s">
        <v>38</v>
      </c>
      <c r="J812" s="7" t="s">
        <v>47</v>
      </c>
      <c r="K812" s="7" t="s">
        <v>30</v>
      </c>
      <c r="L812" s="13">
        <v>2400</v>
      </c>
      <c r="M812" s="13">
        <v>2400</v>
      </c>
      <c r="O812" s="24" t="str">
        <f>VLOOKUP(A812,'Item Master'!A:D,4,FALSE)</f>
        <v>RK</v>
      </c>
    </row>
    <row r="813" spans="1:15" x14ac:dyDescent="0.25">
      <c r="A813" s="3" t="s">
        <v>687</v>
      </c>
      <c r="B813" s="3" t="s">
        <v>688</v>
      </c>
      <c r="C813" s="7" t="s">
        <v>29</v>
      </c>
      <c r="D813" s="7" t="s">
        <v>116</v>
      </c>
      <c r="E813" s="7" t="s">
        <v>27</v>
      </c>
      <c r="F813" s="7" t="s">
        <v>31</v>
      </c>
      <c r="G813" s="7" t="s">
        <v>117</v>
      </c>
      <c r="H813" s="7" t="s">
        <v>118</v>
      </c>
      <c r="I813" s="7" t="s">
        <v>119</v>
      </c>
      <c r="J813" s="7" t="s">
        <v>47</v>
      </c>
      <c r="K813" s="7" t="s">
        <v>30</v>
      </c>
      <c r="L813" s="13">
        <v>576</v>
      </c>
      <c r="M813" s="13">
        <v>576</v>
      </c>
      <c r="O813" s="24" t="str">
        <f>VLOOKUP(A813,'Item Master'!A:D,4,FALSE)</f>
        <v>RK</v>
      </c>
    </row>
    <row r="814" spans="1:15" x14ac:dyDescent="0.25">
      <c r="A814" s="3" t="s">
        <v>687</v>
      </c>
      <c r="B814" s="3" t="s">
        <v>688</v>
      </c>
      <c r="C814" s="7" t="s">
        <v>29</v>
      </c>
      <c r="D814" s="7" t="s">
        <v>120</v>
      </c>
      <c r="E814" s="7" t="s">
        <v>27</v>
      </c>
      <c r="F814" s="7" t="s">
        <v>31</v>
      </c>
      <c r="G814" s="7" t="s">
        <v>121</v>
      </c>
      <c r="H814" s="7" t="s">
        <v>118</v>
      </c>
      <c r="I814" s="7" t="s">
        <v>119</v>
      </c>
      <c r="J814" s="7" t="s">
        <v>47</v>
      </c>
      <c r="K814" s="7" t="s">
        <v>30</v>
      </c>
      <c r="L814" s="13">
        <v>288</v>
      </c>
      <c r="M814" s="13">
        <v>288</v>
      </c>
      <c r="O814" s="24" t="str">
        <f>VLOOKUP(A814,'Item Master'!A:D,4,FALSE)</f>
        <v>RK</v>
      </c>
    </row>
    <row r="815" spans="1:15" x14ac:dyDescent="0.25">
      <c r="A815" s="3" t="s">
        <v>687</v>
      </c>
      <c r="B815" s="3" t="s">
        <v>688</v>
      </c>
      <c r="C815" s="7" t="s">
        <v>29</v>
      </c>
      <c r="D815" s="7" t="s">
        <v>681</v>
      </c>
      <c r="E815" s="7" t="s">
        <v>27</v>
      </c>
      <c r="F815" s="7" t="s">
        <v>31</v>
      </c>
      <c r="G815" s="7" t="s">
        <v>682</v>
      </c>
      <c r="H815" s="7" t="s">
        <v>37</v>
      </c>
      <c r="I815" s="7" t="s">
        <v>38</v>
      </c>
      <c r="J815" s="7" t="s">
        <v>47</v>
      </c>
      <c r="K815" s="7" t="s">
        <v>30</v>
      </c>
      <c r="L815" s="13">
        <v>624</v>
      </c>
      <c r="M815" s="13">
        <v>624</v>
      </c>
      <c r="O815" s="24" t="str">
        <f>VLOOKUP(A815,'Item Master'!A:D,4,FALSE)</f>
        <v>RK</v>
      </c>
    </row>
    <row r="816" spans="1:15" x14ac:dyDescent="0.25">
      <c r="A816" s="3" t="s">
        <v>687</v>
      </c>
      <c r="B816" s="3" t="s">
        <v>688</v>
      </c>
      <c r="C816" s="7" t="s">
        <v>29</v>
      </c>
      <c r="D816" s="7" t="s">
        <v>122</v>
      </c>
      <c r="E816" s="7" t="s">
        <v>27</v>
      </c>
      <c r="F816" s="7" t="s">
        <v>31</v>
      </c>
      <c r="G816" s="7" t="s">
        <v>123</v>
      </c>
      <c r="H816" s="7" t="s">
        <v>62</v>
      </c>
      <c r="I816" s="7" t="s">
        <v>63</v>
      </c>
      <c r="J816" s="7" t="s">
        <v>47</v>
      </c>
      <c r="K816" s="7" t="s">
        <v>30</v>
      </c>
      <c r="L816" s="13">
        <v>96</v>
      </c>
      <c r="M816" s="13">
        <v>96</v>
      </c>
      <c r="O816" s="24" t="str">
        <f>VLOOKUP(A816,'Item Master'!A:D,4,FALSE)</f>
        <v>RK</v>
      </c>
    </row>
    <row r="817" spans="1:15" x14ac:dyDescent="0.25">
      <c r="A817" s="3" t="s">
        <v>687</v>
      </c>
      <c r="B817" s="3" t="s">
        <v>688</v>
      </c>
      <c r="C817" s="7" t="s">
        <v>29</v>
      </c>
      <c r="D817" s="7" t="s">
        <v>294</v>
      </c>
      <c r="E817" s="7" t="s">
        <v>27</v>
      </c>
      <c r="F817" s="7" t="s">
        <v>31</v>
      </c>
      <c r="G817" s="7" t="s">
        <v>295</v>
      </c>
      <c r="H817" s="7" t="s">
        <v>37</v>
      </c>
      <c r="I817" s="7" t="s">
        <v>38</v>
      </c>
      <c r="J817" s="7" t="s">
        <v>47</v>
      </c>
      <c r="K817" s="7" t="s">
        <v>30</v>
      </c>
      <c r="L817" s="13">
        <v>4800</v>
      </c>
      <c r="M817" s="13">
        <v>4800</v>
      </c>
      <c r="O817" s="24" t="str">
        <f>VLOOKUP(A817,'Item Master'!A:D,4,FALSE)</f>
        <v>RK</v>
      </c>
    </row>
    <row r="818" spans="1:15" x14ac:dyDescent="0.25">
      <c r="A818" s="3" t="s">
        <v>687</v>
      </c>
      <c r="B818" s="3" t="s">
        <v>688</v>
      </c>
      <c r="C818" s="7" t="s">
        <v>29</v>
      </c>
      <c r="D818" s="7" t="s">
        <v>296</v>
      </c>
      <c r="E818" s="7" t="s">
        <v>27</v>
      </c>
      <c r="F818" s="7" t="s">
        <v>31</v>
      </c>
      <c r="G818" s="7" t="s">
        <v>297</v>
      </c>
      <c r="H818" s="7" t="s">
        <v>162</v>
      </c>
      <c r="I818" s="7" t="s">
        <v>163</v>
      </c>
      <c r="J818" s="7" t="s">
        <v>47</v>
      </c>
      <c r="K818" s="7" t="s">
        <v>30</v>
      </c>
      <c r="L818" s="13">
        <v>144</v>
      </c>
      <c r="M818" s="13">
        <v>144</v>
      </c>
      <c r="O818" s="24" t="str">
        <f>VLOOKUP(A818,'Item Master'!A:D,4,FALSE)</f>
        <v>RK</v>
      </c>
    </row>
    <row r="819" spans="1:15" x14ac:dyDescent="0.25">
      <c r="A819" s="3" t="s">
        <v>687</v>
      </c>
      <c r="B819" s="3" t="s">
        <v>688</v>
      </c>
      <c r="C819" s="7" t="s">
        <v>29</v>
      </c>
      <c r="D819" s="7" t="s">
        <v>300</v>
      </c>
      <c r="E819" s="7" t="s">
        <v>27</v>
      </c>
      <c r="F819" s="7" t="s">
        <v>31</v>
      </c>
      <c r="G819" s="7" t="s">
        <v>301</v>
      </c>
      <c r="H819" s="7" t="s">
        <v>37</v>
      </c>
      <c r="I819" s="7" t="s">
        <v>38</v>
      </c>
      <c r="J819" s="7" t="s">
        <v>47</v>
      </c>
      <c r="K819" s="7" t="s">
        <v>30</v>
      </c>
      <c r="L819" s="13">
        <v>2544</v>
      </c>
      <c r="M819" s="13">
        <v>2544</v>
      </c>
      <c r="O819" s="24" t="str">
        <f>VLOOKUP(A819,'Item Master'!A:D,4,FALSE)</f>
        <v>RK</v>
      </c>
    </row>
    <row r="820" spans="1:15" x14ac:dyDescent="0.25">
      <c r="A820" s="3" t="s">
        <v>687</v>
      </c>
      <c r="B820" s="3" t="s">
        <v>688</v>
      </c>
      <c r="C820" s="7" t="s">
        <v>29</v>
      </c>
      <c r="D820" s="7" t="s">
        <v>695</v>
      </c>
      <c r="E820" s="7" t="s">
        <v>27</v>
      </c>
      <c r="F820" s="7" t="s">
        <v>31</v>
      </c>
      <c r="G820" s="7" t="s">
        <v>696</v>
      </c>
      <c r="H820" s="7" t="s">
        <v>37</v>
      </c>
      <c r="I820" s="7" t="s">
        <v>38</v>
      </c>
      <c r="J820" s="7" t="s">
        <v>47</v>
      </c>
      <c r="K820" s="7" t="s">
        <v>30</v>
      </c>
      <c r="L820" s="13">
        <v>288</v>
      </c>
      <c r="M820" s="13">
        <v>288</v>
      </c>
      <c r="O820" s="24" t="str">
        <f>VLOOKUP(A820,'Item Master'!A:D,4,FALSE)</f>
        <v>RK</v>
      </c>
    </row>
    <row r="821" spans="1:15" x14ac:dyDescent="0.25">
      <c r="A821" s="3" t="s">
        <v>687</v>
      </c>
      <c r="B821" s="3" t="s">
        <v>688</v>
      </c>
      <c r="C821" s="7" t="s">
        <v>29</v>
      </c>
      <c r="D821" s="7" t="s">
        <v>683</v>
      </c>
      <c r="E821" s="7" t="s">
        <v>27</v>
      </c>
      <c r="F821" s="7" t="s">
        <v>31</v>
      </c>
      <c r="G821" s="7" t="s">
        <v>684</v>
      </c>
      <c r="H821" s="7" t="s">
        <v>32</v>
      </c>
      <c r="I821" s="7" t="s">
        <v>33</v>
      </c>
      <c r="J821" s="7" t="s">
        <v>47</v>
      </c>
      <c r="K821" s="7" t="s">
        <v>30</v>
      </c>
      <c r="L821" s="13">
        <v>528</v>
      </c>
      <c r="M821" s="13">
        <v>528</v>
      </c>
      <c r="O821" s="24" t="str">
        <f>VLOOKUP(A821,'Item Master'!A:D,4,FALSE)</f>
        <v>RK</v>
      </c>
    </row>
    <row r="822" spans="1:15" x14ac:dyDescent="0.25">
      <c r="A822" s="3" t="s">
        <v>687</v>
      </c>
      <c r="B822" s="3" t="s">
        <v>688</v>
      </c>
      <c r="C822" s="7" t="s">
        <v>29</v>
      </c>
      <c r="D822" s="7" t="s">
        <v>302</v>
      </c>
      <c r="E822" s="7" t="s">
        <v>27</v>
      </c>
      <c r="F822" s="7" t="s">
        <v>31</v>
      </c>
      <c r="G822" s="7" t="s">
        <v>303</v>
      </c>
      <c r="H822" s="7" t="s">
        <v>32</v>
      </c>
      <c r="I822" s="7" t="s">
        <v>33</v>
      </c>
      <c r="J822" s="7" t="s">
        <v>47</v>
      </c>
      <c r="K822" s="7" t="s">
        <v>30</v>
      </c>
      <c r="L822" s="13">
        <v>9600</v>
      </c>
      <c r="M822" s="13">
        <v>9600</v>
      </c>
      <c r="O822" s="24" t="str">
        <f>VLOOKUP(A822,'Item Master'!A:D,4,FALSE)</f>
        <v>RK</v>
      </c>
    </row>
    <row r="823" spans="1:15" x14ac:dyDescent="0.25">
      <c r="A823" s="3" t="s">
        <v>687</v>
      </c>
      <c r="B823" s="3" t="s">
        <v>688</v>
      </c>
      <c r="C823" s="7" t="s">
        <v>29</v>
      </c>
      <c r="D823" s="7" t="s">
        <v>593</v>
      </c>
      <c r="E823" s="7" t="s">
        <v>27</v>
      </c>
      <c r="F823" s="7" t="s">
        <v>31</v>
      </c>
      <c r="G823" s="7" t="s">
        <v>594</v>
      </c>
      <c r="H823" s="7" t="s">
        <v>37</v>
      </c>
      <c r="I823" s="7" t="s">
        <v>38</v>
      </c>
      <c r="J823" s="7" t="s">
        <v>47</v>
      </c>
      <c r="K823" s="7" t="s">
        <v>30</v>
      </c>
      <c r="L823" s="13">
        <v>1920</v>
      </c>
      <c r="M823" s="13">
        <v>1920</v>
      </c>
      <c r="O823" s="24" t="str">
        <f>VLOOKUP(A823,'Item Master'!A:D,4,FALSE)</f>
        <v>RK</v>
      </c>
    </row>
    <row r="824" spans="1:15" x14ac:dyDescent="0.25">
      <c r="A824" s="3" t="s">
        <v>687</v>
      </c>
      <c r="B824" s="3" t="s">
        <v>688</v>
      </c>
      <c r="C824" s="7" t="s">
        <v>29</v>
      </c>
      <c r="D824" s="7" t="s">
        <v>304</v>
      </c>
      <c r="E824" s="7" t="s">
        <v>27</v>
      </c>
      <c r="F824" s="7" t="s">
        <v>31</v>
      </c>
      <c r="G824" s="7" t="s">
        <v>305</v>
      </c>
      <c r="H824" s="7" t="s">
        <v>37</v>
      </c>
      <c r="I824" s="7" t="s">
        <v>38</v>
      </c>
      <c r="J824" s="7" t="s">
        <v>47</v>
      </c>
      <c r="K824" s="7" t="s">
        <v>30</v>
      </c>
      <c r="L824" s="13">
        <v>7680</v>
      </c>
      <c r="M824" s="13">
        <v>7680</v>
      </c>
      <c r="O824" s="24" t="str">
        <f>VLOOKUP(A824,'Item Master'!A:D,4,FALSE)</f>
        <v>RK</v>
      </c>
    </row>
    <row r="825" spans="1:15" x14ac:dyDescent="0.25">
      <c r="A825" s="3" t="s">
        <v>687</v>
      </c>
      <c r="B825" s="3" t="s">
        <v>688</v>
      </c>
      <c r="C825" s="7" t="s">
        <v>29</v>
      </c>
      <c r="D825" s="7" t="s">
        <v>306</v>
      </c>
      <c r="E825" s="7" t="s">
        <v>27</v>
      </c>
      <c r="F825" s="7" t="s">
        <v>31</v>
      </c>
      <c r="G825" s="7" t="s">
        <v>307</v>
      </c>
      <c r="H825" s="7" t="s">
        <v>37</v>
      </c>
      <c r="I825" s="7" t="s">
        <v>38</v>
      </c>
      <c r="J825" s="7" t="s">
        <v>47</v>
      </c>
      <c r="K825" s="7" t="s">
        <v>30</v>
      </c>
      <c r="L825" s="13">
        <v>1872</v>
      </c>
      <c r="M825" s="13">
        <v>1872</v>
      </c>
      <c r="O825" s="24" t="str">
        <f>VLOOKUP(A825,'Item Master'!A:D,4,FALSE)</f>
        <v>RK</v>
      </c>
    </row>
    <row r="826" spans="1:15" x14ac:dyDescent="0.25">
      <c r="A826" s="3" t="s">
        <v>687</v>
      </c>
      <c r="B826" s="3" t="s">
        <v>688</v>
      </c>
      <c r="C826" s="7" t="s">
        <v>29</v>
      </c>
      <c r="D826" s="7" t="s">
        <v>685</v>
      </c>
      <c r="E826" s="7" t="s">
        <v>27</v>
      </c>
      <c r="F826" s="7" t="s">
        <v>31</v>
      </c>
      <c r="G826" s="7" t="s">
        <v>686</v>
      </c>
      <c r="H826" s="7" t="s">
        <v>37</v>
      </c>
      <c r="I826" s="7" t="s">
        <v>38</v>
      </c>
      <c r="J826" s="7" t="s">
        <v>47</v>
      </c>
      <c r="K826" s="7" t="s">
        <v>30</v>
      </c>
      <c r="L826" s="13">
        <v>624</v>
      </c>
      <c r="M826" s="13">
        <v>624</v>
      </c>
      <c r="O826" s="24" t="str">
        <f>VLOOKUP(A826,'Item Master'!A:D,4,FALSE)</f>
        <v>RK</v>
      </c>
    </row>
    <row r="827" spans="1:15" x14ac:dyDescent="0.25">
      <c r="A827" s="3" t="s">
        <v>687</v>
      </c>
      <c r="B827" s="3" t="s">
        <v>688</v>
      </c>
      <c r="C827" s="7" t="s">
        <v>29</v>
      </c>
      <c r="D827" s="7" t="s">
        <v>124</v>
      </c>
      <c r="E827" s="7" t="s">
        <v>27</v>
      </c>
      <c r="F827" s="7" t="s">
        <v>31</v>
      </c>
      <c r="G827" s="7" t="s">
        <v>125</v>
      </c>
      <c r="H827" s="7" t="s">
        <v>41</v>
      </c>
      <c r="I827" s="7" t="s">
        <v>42</v>
      </c>
      <c r="J827" s="7" t="s">
        <v>47</v>
      </c>
      <c r="K827" s="7" t="s">
        <v>30</v>
      </c>
      <c r="L827" s="13">
        <v>2400</v>
      </c>
      <c r="M827" s="13">
        <v>2400</v>
      </c>
      <c r="O827" s="24" t="str">
        <f>VLOOKUP(A827,'Item Master'!A:D,4,FALSE)</f>
        <v>RK</v>
      </c>
    </row>
    <row r="828" spans="1:15" x14ac:dyDescent="0.25">
      <c r="A828" s="3" t="s">
        <v>687</v>
      </c>
      <c r="B828" s="3" t="s">
        <v>688</v>
      </c>
      <c r="C828" s="7" t="s">
        <v>29</v>
      </c>
      <c r="D828" s="7" t="s">
        <v>126</v>
      </c>
      <c r="E828" s="7" t="s">
        <v>27</v>
      </c>
      <c r="F828" s="7" t="s">
        <v>31</v>
      </c>
      <c r="G828" s="7" t="s">
        <v>127</v>
      </c>
      <c r="H828" s="7" t="s">
        <v>41</v>
      </c>
      <c r="I828" s="7" t="s">
        <v>42</v>
      </c>
      <c r="J828" s="7" t="s">
        <v>47</v>
      </c>
      <c r="K828" s="7" t="s">
        <v>30</v>
      </c>
      <c r="L828" s="13">
        <v>960</v>
      </c>
      <c r="M828" s="13">
        <v>960</v>
      </c>
      <c r="O828" s="24" t="str">
        <f>VLOOKUP(A828,'Item Master'!A:D,4,FALSE)</f>
        <v>RK</v>
      </c>
    </row>
    <row r="829" spans="1:15" x14ac:dyDescent="0.25">
      <c r="A829" s="3" t="s">
        <v>687</v>
      </c>
      <c r="B829" s="3" t="s">
        <v>688</v>
      </c>
      <c r="C829" s="7" t="s">
        <v>29</v>
      </c>
      <c r="D829" s="7" t="s">
        <v>128</v>
      </c>
      <c r="E829" s="7" t="s">
        <v>27</v>
      </c>
      <c r="F829" s="7" t="s">
        <v>31</v>
      </c>
      <c r="G829" s="7" t="s">
        <v>129</v>
      </c>
      <c r="H829" s="7" t="s">
        <v>62</v>
      </c>
      <c r="I829" s="7" t="s">
        <v>63</v>
      </c>
      <c r="J829" s="7" t="s">
        <v>47</v>
      </c>
      <c r="K829" s="7" t="s">
        <v>30</v>
      </c>
      <c r="L829" s="13">
        <v>39120</v>
      </c>
      <c r="M829" s="13">
        <v>39120</v>
      </c>
      <c r="O829" s="24" t="str">
        <f>VLOOKUP(A829,'Item Master'!A:D,4,FALSE)</f>
        <v>RK</v>
      </c>
    </row>
    <row r="830" spans="1:15" x14ac:dyDescent="0.25">
      <c r="A830" s="3" t="s">
        <v>687</v>
      </c>
      <c r="B830" s="3" t="s">
        <v>688</v>
      </c>
      <c r="C830" s="7" t="s">
        <v>29</v>
      </c>
      <c r="D830" s="7" t="s">
        <v>130</v>
      </c>
      <c r="E830" s="7" t="s">
        <v>27</v>
      </c>
      <c r="F830" s="7" t="s">
        <v>31</v>
      </c>
      <c r="G830" s="7" t="s">
        <v>131</v>
      </c>
      <c r="H830" s="7" t="s">
        <v>37</v>
      </c>
      <c r="I830" s="7" t="s">
        <v>38</v>
      </c>
      <c r="J830" s="7" t="s">
        <v>47</v>
      </c>
      <c r="K830" s="7" t="s">
        <v>30</v>
      </c>
      <c r="L830" s="13">
        <v>960</v>
      </c>
      <c r="M830" s="13">
        <v>960</v>
      </c>
      <c r="O830" s="24" t="str">
        <f>VLOOKUP(A830,'Item Master'!A:D,4,FALSE)</f>
        <v>RK</v>
      </c>
    </row>
    <row r="831" spans="1:15" x14ac:dyDescent="0.25">
      <c r="A831" s="3" t="s">
        <v>687</v>
      </c>
      <c r="B831" s="3" t="s">
        <v>688</v>
      </c>
      <c r="C831" s="7" t="s">
        <v>29</v>
      </c>
      <c r="D831" s="7" t="s">
        <v>308</v>
      </c>
      <c r="E831" s="7" t="s">
        <v>27</v>
      </c>
      <c r="F831" s="7" t="s">
        <v>31</v>
      </c>
      <c r="G831" s="7" t="s">
        <v>309</v>
      </c>
      <c r="H831" s="7" t="s">
        <v>162</v>
      </c>
      <c r="I831" s="7" t="s">
        <v>163</v>
      </c>
      <c r="J831" s="7" t="s">
        <v>47</v>
      </c>
      <c r="K831" s="7" t="s">
        <v>30</v>
      </c>
      <c r="L831" s="13">
        <v>384</v>
      </c>
      <c r="M831" s="13">
        <v>384</v>
      </c>
      <c r="O831" s="24" t="str">
        <f>VLOOKUP(A831,'Item Master'!A:D,4,FALSE)</f>
        <v>RK</v>
      </c>
    </row>
    <row r="832" spans="1:15" x14ac:dyDescent="0.25">
      <c r="A832" s="3" t="s">
        <v>687</v>
      </c>
      <c r="B832" s="3" t="s">
        <v>688</v>
      </c>
      <c r="C832" s="7" t="s">
        <v>29</v>
      </c>
      <c r="D832" s="7" t="s">
        <v>310</v>
      </c>
      <c r="E832" s="7" t="s">
        <v>27</v>
      </c>
      <c r="F832" s="7" t="s">
        <v>31</v>
      </c>
      <c r="G832" s="7" t="s">
        <v>311</v>
      </c>
      <c r="H832" s="7" t="s">
        <v>32</v>
      </c>
      <c r="I832" s="7" t="s">
        <v>33</v>
      </c>
      <c r="J832" s="7" t="s">
        <v>47</v>
      </c>
      <c r="K832" s="7" t="s">
        <v>30</v>
      </c>
      <c r="L832" s="13">
        <v>3024</v>
      </c>
      <c r="M832" s="13">
        <v>3024</v>
      </c>
      <c r="O832" s="24" t="str">
        <f>VLOOKUP(A832,'Item Master'!A:D,4,FALSE)</f>
        <v>RK</v>
      </c>
    </row>
    <row r="833" spans="1:15" x14ac:dyDescent="0.25">
      <c r="A833" s="3" t="s">
        <v>687</v>
      </c>
      <c r="B833" s="3" t="s">
        <v>688</v>
      </c>
      <c r="C833" s="7" t="s">
        <v>29</v>
      </c>
      <c r="D833" s="7" t="s">
        <v>136</v>
      </c>
      <c r="E833" s="7" t="s">
        <v>27</v>
      </c>
      <c r="F833" s="7" t="s">
        <v>31</v>
      </c>
      <c r="G833" s="7" t="s">
        <v>137</v>
      </c>
      <c r="H833" s="7" t="s">
        <v>32</v>
      </c>
      <c r="I833" s="7" t="s">
        <v>33</v>
      </c>
      <c r="J833" s="7" t="s">
        <v>47</v>
      </c>
      <c r="K833" s="7" t="s">
        <v>30</v>
      </c>
      <c r="L833" s="13">
        <v>432</v>
      </c>
      <c r="M833" s="13">
        <v>432</v>
      </c>
      <c r="O833" s="24" t="str">
        <f>VLOOKUP(A833,'Item Master'!A:D,4,FALSE)</f>
        <v>RK</v>
      </c>
    </row>
    <row r="834" spans="1:15" x14ac:dyDescent="0.25">
      <c r="A834" s="3" t="s">
        <v>687</v>
      </c>
      <c r="B834" s="3" t="s">
        <v>688</v>
      </c>
      <c r="C834" s="7" t="s">
        <v>29</v>
      </c>
      <c r="D834" s="7" t="s">
        <v>312</v>
      </c>
      <c r="E834" s="7" t="s">
        <v>27</v>
      </c>
      <c r="F834" s="7" t="s">
        <v>31</v>
      </c>
      <c r="G834" s="7" t="s">
        <v>313</v>
      </c>
      <c r="H834" s="7" t="s">
        <v>37</v>
      </c>
      <c r="I834" s="7" t="s">
        <v>38</v>
      </c>
      <c r="J834" s="7" t="s">
        <v>47</v>
      </c>
      <c r="K834" s="7" t="s">
        <v>30</v>
      </c>
      <c r="L834" s="13">
        <v>1296</v>
      </c>
      <c r="M834" s="13">
        <v>1296</v>
      </c>
      <c r="O834" s="24" t="str">
        <f>VLOOKUP(A834,'Item Master'!A:D,4,FALSE)</f>
        <v>RK</v>
      </c>
    </row>
    <row r="835" spans="1:15" x14ac:dyDescent="0.25">
      <c r="A835" s="3" t="s">
        <v>687</v>
      </c>
      <c r="B835" s="3" t="s">
        <v>688</v>
      </c>
      <c r="C835" s="7" t="s">
        <v>29</v>
      </c>
      <c r="D835" s="7" t="s">
        <v>314</v>
      </c>
      <c r="E835" s="7" t="s">
        <v>27</v>
      </c>
      <c r="F835" s="7" t="s">
        <v>31</v>
      </c>
      <c r="G835" s="7" t="s">
        <v>315</v>
      </c>
      <c r="H835" s="7" t="s">
        <v>37</v>
      </c>
      <c r="I835" s="7" t="s">
        <v>38</v>
      </c>
      <c r="J835" s="7" t="s">
        <v>47</v>
      </c>
      <c r="K835" s="7" t="s">
        <v>30</v>
      </c>
      <c r="L835" s="13">
        <v>6576</v>
      </c>
      <c r="M835" s="13">
        <v>6576</v>
      </c>
      <c r="O835" s="24" t="str">
        <f>VLOOKUP(A835,'Item Master'!A:D,4,FALSE)</f>
        <v>RK</v>
      </c>
    </row>
    <row r="836" spans="1:15" x14ac:dyDescent="0.25">
      <c r="A836" s="3" t="s">
        <v>687</v>
      </c>
      <c r="B836" s="3" t="s">
        <v>688</v>
      </c>
      <c r="C836" s="7" t="s">
        <v>29</v>
      </c>
      <c r="D836" s="7" t="s">
        <v>138</v>
      </c>
      <c r="E836" s="7" t="s">
        <v>27</v>
      </c>
      <c r="F836" s="7" t="s">
        <v>31</v>
      </c>
      <c r="G836" s="7" t="s">
        <v>139</v>
      </c>
      <c r="H836" s="7" t="s">
        <v>52</v>
      </c>
      <c r="I836" s="7" t="s">
        <v>53</v>
      </c>
      <c r="J836" s="7" t="s">
        <v>47</v>
      </c>
      <c r="K836" s="7" t="s">
        <v>30</v>
      </c>
      <c r="L836" s="13">
        <v>12000</v>
      </c>
      <c r="M836" s="13">
        <v>12000</v>
      </c>
      <c r="O836" s="24" t="str">
        <f>VLOOKUP(A836,'Item Master'!A:D,4,FALSE)</f>
        <v>RK</v>
      </c>
    </row>
    <row r="837" spans="1:15" x14ac:dyDescent="0.25">
      <c r="A837" s="3" t="s">
        <v>687</v>
      </c>
      <c r="B837" s="3" t="s">
        <v>688</v>
      </c>
      <c r="C837" s="7" t="s">
        <v>29</v>
      </c>
      <c r="D837" s="7" t="s">
        <v>140</v>
      </c>
      <c r="E837" s="7" t="s">
        <v>27</v>
      </c>
      <c r="F837" s="7" t="s">
        <v>31</v>
      </c>
      <c r="G837" s="7" t="s">
        <v>141</v>
      </c>
      <c r="H837" s="7" t="s">
        <v>41</v>
      </c>
      <c r="I837" s="7" t="s">
        <v>42</v>
      </c>
      <c r="J837" s="7" t="s">
        <v>47</v>
      </c>
      <c r="K837" s="7" t="s">
        <v>30</v>
      </c>
      <c r="L837" s="13">
        <v>5568</v>
      </c>
      <c r="M837" s="13">
        <v>5568</v>
      </c>
      <c r="O837" s="24" t="str">
        <f>VLOOKUP(A837,'Item Master'!A:D,4,FALSE)</f>
        <v>RK</v>
      </c>
    </row>
    <row r="838" spans="1:15" x14ac:dyDescent="0.25">
      <c r="A838" s="3" t="s">
        <v>687</v>
      </c>
      <c r="B838" s="3" t="s">
        <v>688</v>
      </c>
      <c r="C838" s="7" t="s">
        <v>29</v>
      </c>
      <c r="D838" s="7" t="s">
        <v>142</v>
      </c>
      <c r="E838" s="7" t="s">
        <v>27</v>
      </c>
      <c r="F838" s="7" t="s">
        <v>31</v>
      </c>
      <c r="G838" s="7" t="s">
        <v>143</v>
      </c>
      <c r="H838" s="7" t="s">
        <v>41</v>
      </c>
      <c r="I838" s="7" t="s">
        <v>42</v>
      </c>
      <c r="J838" s="7" t="s">
        <v>47</v>
      </c>
      <c r="K838" s="7" t="s">
        <v>30</v>
      </c>
      <c r="L838" s="13">
        <v>3600</v>
      </c>
      <c r="M838" s="13">
        <v>3600</v>
      </c>
      <c r="O838" s="24" t="str">
        <f>VLOOKUP(A838,'Item Master'!A:D,4,FALSE)</f>
        <v>RK</v>
      </c>
    </row>
    <row r="839" spans="1:15" x14ac:dyDescent="0.25">
      <c r="A839" s="3" t="s">
        <v>687</v>
      </c>
      <c r="B839" s="3" t="s">
        <v>688</v>
      </c>
      <c r="C839" s="7" t="s">
        <v>29</v>
      </c>
      <c r="D839" s="7" t="s">
        <v>144</v>
      </c>
      <c r="E839" s="7" t="s">
        <v>27</v>
      </c>
      <c r="F839" s="7" t="s">
        <v>31</v>
      </c>
      <c r="G839" s="7" t="s">
        <v>145</v>
      </c>
      <c r="H839" s="7" t="s">
        <v>41</v>
      </c>
      <c r="I839" s="7" t="s">
        <v>42</v>
      </c>
      <c r="J839" s="7" t="s">
        <v>47</v>
      </c>
      <c r="K839" s="7" t="s">
        <v>30</v>
      </c>
      <c r="L839" s="13">
        <v>624</v>
      </c>
      <c r="M839" s="13">
        <v>624</v>
      </c>
      <c r="O839" s="24" t="str">
        <f>VLOOKUP(A839,'Item Master'!A:D,4,FALSE)</f>
        <v>RK</v>
      </c>
    </row>
    <row r="840" spans="1:15" x14ac:dyDescent="0.25">
      <c r="A840" s="3" t="s">
        <v>687</v>
      </c>
      <c r="B840" s="3" t="s">
        <v>688</v>
      </c>
      <c r="C840" s="7" t="s">
        <v>29</v>
      </c>
      <c r="D840" s="7" t="s">
        <v>146</v>
      </c>
      <c r="E840" s="7" t="s">
        <v>27</v>
      </c>
      <c r="F840" s="7" t="s">
        <v>31</v>
      </c>
      <c r="G840" s="7" t="s">
        <v>147</v>
      </c>
      <c r="H840" s="7" t="s">
        <v>118</v>
      </c>
      <c r="I840" s="7" t="s">
        <v>119</v>
      </c>
      <c r="J840" s="7" t="s">
        <v>47</v>
      </c>
      <c r="K840" s="7" t="s">
        <v>30</v>
      </c>
      <c r="L840" s="13">
        <v>576</v>
      </c>
      <c r="M840" s="13">
        <v>576</v>
      </c>
      <c r="O840" s="24" t="str">
        <f>VLOOKUP(A840,'Item Master'!A:D,4,FALSE)</f>
        <v>RK</v>
      </c>
    </row>
    <row r="841" spans="1:15" x14ac:dyDescent="0.25">
      <c r="A841" s="3" t="s">
        <v>687</v>
      </c>
      <c r="B841" s="3" t="s">
        <v>688</v>
      </c>
      <c r="C841" s="7" t="s">
        <v>29</v>
      </c>
      <c r="D841" s="7" t="s">
        <v>148</v>
      </c>
      <c r="E841" s="7" t="s">
        <v>27</v>
      </c>
      <c r="F841" s="7" t="s">
        <v>31</v>
      </c>
      <c r="G841" s="7" t="s">
        <v>149</v>
      </c>
      <c r="H841" s="7" t="s">
        <v>118</v>
      </c>
      <c r="I841" s="7" t="s">
        <v>119</v>
      </c>
      <c r="J841" s="7" t="s">
        <v>47</v>
      </c>
      <c r="K841" s="7" t="s">
        <v>30</v>
      </c>
      <c r="L841" s="13">
        <v>480</v>
      </c>
      <c r="M841" s="13">
        <v>480</v>
      </c>
      <c r="O841" s="24" t="str">
        <f>VLOOKUP(A841,'Item Master'!A:D,4,FALSE)</f>
        <v>RK</v>
      </c>
    </row>
    <row r="842" spans="1:15" x14ac:dyDescent="0.25">
      <c r="A842" s="3" t="s">
        <v>687</v>
      </c>
      <c r="B842" s="3" t="s">
        <v>688</v>
      </c>
      <c r="C842" s="7" t="s">
        <v>29</v>
      </c>
      <c r="D842" s="7" t="s">
        <v>150</v>
      </c>
      <c r="E842" s="7" t="s">
        <v>27</v>
      </c>
      <c r="F842" s="7" t="s">
        <v>31</v>
      </c>
      <c r="G842" s="7" t="s">
        <v>151</v>
      </c>
      <c r="H842" s="7" t="s">
        <v>118</v>
      </c>
      <c r="I842" s="7" t="s">
        <v>119</v>
      </c>
      <c r="J842" s="7" t="s">
        <v>47</v>
      </c>
      <c r="K842" s="7" t="s">
        <v>30</v>
      </c>
      <c r="L842" s="13">
        <v>96</v>
      </c>
      <c r="M842" s="13">
        <v>96</v>
      </c>
      <c r="O842" s="24" t="str">
        <f>VLOOKUP(A842,'Item Master'!A:D,4,FALSE)</f>
        <v>RK</v>
      </c>
    </row>
    <row r="843" spans="1:15" x14ac:dyDescent="0.25">
      <c r="A843" s="3" t="s">
        <v>687</v>
      </c>
      <c r="B843" s="3" t="s">
        <v>688</v>
      </c>
      <c r="C843" s="7" t="s">
        <v>29</v>
      </c>
      <c r="D843" s="7" t="s">
        <v>152</v>
      </c>
      <c r="E843" s="7" t="s">
        <v>27</v>
      </c>
      <c r="F843" s="7" t="s">
        <v>31</v>
      </c>
      <c r="G843" s="7" t="s">
        <v>153</v>
      </c>
      <c r="H843" s="7" t="s">
        <v>118</v>
      </c>
      <c r="I843" s="7" t="s">
        <v>119</v>
      </c>
      <c r="J843" s="7" t="s">
        <v>47</v>
      </c>
      <c r="K843" s="7" t="s">
        <v>30</v>
      </c>
      <c r="L843" s="13">
        <v>96</v>
      </c>
      <c r="M843" s="13">
        <v>96</v>
      </c>
      <c r="O843" s="24" t="str">
        <f>VLOOKUP(A843,'Item Master'!A:D,4,FALSE)</f>
        <v>RK</v>
      </c>
    </row>
    <row r="844" spans="1:15" x14ac:dyDescent="0.25">
      <c r="A844" s="3" t="s">
        <v>687</v>
      </c>
      <c r="B844" s="3" t="s">
        <v>688</v>
      </c>
      <c r="C844" s="7" t="s">
        <v>29</v>
      </c>
      <c r="D844" s="7" t="s">
        <v>154</v>
      </c>
      <c r="E844" s="7" t="s">
        <v>27</v>
      </c>
      <c r="F844" s="7" t="s">
        <v>31</v>
      </c>
      <c r="G844" s="7" t="s">
        <v>155</v>
      </c>
      <c r="H844" s="7" t="s">
        <v>118</v>
      </c>
      <c r="I844" s="7" t="s">
        <v>119</v>
      </c>
      <c r="J844" s="7" t="s">
        <v>47</v>
      </c>
      <c r="K844" s="7" t="s">
        <v>30</v>
      </c>
      <c r="L844" s="13">
        <v>96</v>
      </c>
      <c r="M844" s="13">
        <v>96</v>
      </c>
      <c r="O844" s="24" t="str">
        <f>VLOOKUP(A844,'Item Master'!A:D,4,FALSE)</f>
        <v>RK</v>
      </c>
    </row>
    <row r="845" spans="1:15" x14ac:dyDescent="0.25">
      <c r="A845" s="3" t="s">
        <v>687</v>
      </c>
      <c r="B845" s="3" t="s">
        <v>688</v>
      </c>
      <c r="C845" s="7" t="s">
        <v>29</v>
      </c>
      <c r="D845" s="7" t="s">
        <v>156</v>
      </c>
      <c r="E845" s="7" t="s">
        <v>27</v>
      </c>
      <c r="F845" s="7" t="s">
        <v>31</v>
      </c>
      <c r="G845" s="7" t="s">
        <v>157</v>
      </c>
      <c r="H845" s="7" t="s">
        <v>41</v>
      </c>
      <c r="I845" s="7" t="s">
        <v>42</v>
      </c>
      <c r="J845" s="7" t="s">
        <v>47</v>
      </c>
      <c r="K845" s="7" t="s">
        <v>30</v>
      </c>
      <c r="L845" s="13">
        <v>816</v>
      </c>
      <c r="M845" s="13">
        <v>816</v>
      </c>
      <c r="O845" s="24" t="str">
        <f>VLOOKUP(A845,'Item Master'!A:D,4,FALSE)</f>
        <v>RK</v>
      </c>
    </row>
    <row r="846" spans="1:15" x14ac:dyDescent="0.25">
      <c r="A846" s="3" t="s">
        <v>687</v>
      </c>
      <c r="B846" s="3" t="s">
        <v>688</v>
      </c>
      <c r="C846" s="7" t="s">
        <v>29</v>
      </c>
      <c r="D846" s="7" t="s">
        <v>316</v>
      </c>
      <c r="E846" s="7" t="s">
        <v>27</v>
      </c>
      <c r="F846" s="7" t="s">
        <v>31</v>
      </c>
      <c r="G846" s="7" t="s">
        <v>317</v>
      </c>
      <c r="H846" s="7" t="s">
        <v>37</v>
      </c>
      <c r="I846" s="7" t="s">
        <v>38</v>
      </c>
      <c r="J846" s="7" t="s">
        <v>47</v>
      </c>
      <c r="K846" s="7" t="s">
        <v>30</v>
      </c>
      <c r="L846" s="13">
        <v>2544</v>
      </c>
      <c r="M846" s="13">
        <v>2544</v>
      </c>
      <c r="O846" s="24" t="str">
        <f>VLOOKUP(A846,'Item Master'!A:D,4,FALSE)</f>
        <v>RK</v>
      </c>
    </row>
    <row r="847" spans="1:15" x14ac:dyDescent="0.25">
      <c r="A847" s="3" t="s">
        <v>687</v>
      </c>
      <c r="B847" s="3" t="s">
        <v>688</v>
      </c>
      <c r="C847" s="7" t="s">
        <v>29</v>
      </c>
      <c r="D847" s="7" t="s">
        <v>318</v>
      </c>
      <c r="E847" s="7" t="s">
        <v>27</v>
      </c>
      <c r="F847" s="7" t="s">
        <v>31</v>
      </c>
      <c r="G847" s="7" t="s">
        <v>319</v>
      </c>
      <c r="H847" s="7" t="s">
        <v>37</v>
      </c>
      <c r="I847" s="7" t="s">
        <v>38</v>
      </c>
      <c r="J847" s="7" t="s">
        <v>47</v>
      </c>
      <c r="K847" s="7" t="s">
        <v>30</v>
      </c>
      <c r="L847" s="13">
        <v>288</v>
      </c>
      <c r="M847" s="13">
        <v>288</v>
      </c>
      <c r="O847" s="24" t="str">
        <f>VLOOKUP(A847,'Item Master'!A:D,4,FALSE)</f>
        <v>RK</v>
      </c>
    </row>
    <row r="848" spans="1:15" x14ac:dyDescent="0.25">
      <c r="A848" s="3" t="s">
        <v>687</v>
      </c>
      <c r="B848" s="3" t="s">
        <v>688</v>
      </c>
      <c r="C848" s="7" t="s">
        <v>29</v>
      </c>
      <c r="D848" s="7" t="s">
        <v>320</v>
      </c>
      <c r="E848" s="7" t="s">
        <v>27</v>
      </c>
      <c r="F848" s="7" t="s">
        <v>31</v>
      </c>
      <c r="G848" s="7" t="s">
        <v>321</v>
      </c>
      <c r="H848" s="7" t="s">
        <v>162</v>
      </c>
      <c r="I848" s="7" t="s">
        <v>163</v>
      </c>
      <c r="J848" s="7" t="s">
        <v>47</v>
      </c>
      <c r="K848" s="7" t="s">
        <v>30</v>
      </c>
      <c r="L848" s="13">
        <v>144</v>
      </c>
      <c r="M848" s="13">
        <v>144</v>
      </c>
      <c r="O848" s="24" t="str">
        <f>VLOOKUP(A848,'Item Master'!A:D,4,FALSE)</f>
        <v>RK</v>
      </c>
    </row>
    <row r="849" spans="1:15" x14ac:dyDescent="0.25">
      <c r="A849" s="3" t="s">
        <v>687</v>
      </c>
      <c r="B849" s="3" t="s">
        <v>688</v>
      </c>
      <c r="C849" s="7" t="s">
        <v>29</v>
      </c>
      <c r="D849" s="7" t="s">
        <v>164</v>
      </c>
      <c r="E849" s="7" t="s">
        <v>27</v>
      </c>
      <c r="F849" s="7" t="s">
        <v>31</v>
      </c>
      <c r="G849" s="7" t="s">
        <v>165</v>
      </c>
      <c r="H849" s="7" t="s">
        <v>118</v>
      </c>
      <c r="I849" s="7" t="s">
        <v>119</v>
      </c>
      <c r="J849" s="7" t="s">
        <v>47</v>
      </c>
      <c r="K849" s="7" t="s">
        <v>30</v>
      </c>
      <c r="L849" s="13">
        <v>384</v>
      </c>
      <c r="M849" s="13">
        <v>384</v>
      </c>
      <c r="O849" s="24" t="str">
        <f>VLOOKUP(A849,'Item Master'!A:D,4,FALSE)</f>
        <v>RK</v>
      </c>
    </row>
    <row r="850" spans="1:15" x14ac:dyDescent="0.25">
      <c r="A850" s="3" t="s">
        <v>687</v>
      </c>
      <c r="B850" s="3" t="s">
        <v>688</v>
      </c>
      <c r="C850" s="7" t="s">
        <v>29</v>
      </c>
      <c r="D850" s="7" t="s">
        <v>322</v>
      </c>
      <c r="E850" s="7" t="s">
        <v>27</v>
      </c>
      <c r="F850" s="7" t="s">
        <v>31</v>
      </c>
      <c r="G850" s="7" t="s">
        <v>323</v>
      </c>
      <c r="H850" s="7" t="s">
        <v>272</v>
      </c>
      <c r="I850" s="7" t="s">
        <v>273</v>
      </c>
      <c r="J850" s="7" t="s">
        <v>47</v>
      </c>
      <c r="K850" s="7" t="s">
        <v>30</v>
      </c>
      <c r="L850" s="13">
        <v>96</v>
      </c>
      <c r="M850" s="13">
        <v>96</v>
      </c>
      <c r="O850" s="24" t="str">
        <f>VLOOKUP(A850,'Item Master'!A:D,4,FALSE)</f>
        <v>RK</v>
      </c>
    </row>
    <row r="851" spans="1:15" x14ac:dyDescent="0.25">
      <c r="A851" s="3" t="s">
        <v>687</v>
      </c>
      <c r="B851" s="3" t="s">
        <v>688</v>
      </c>
      <c r="C851" s="7" t="s">
        <v>29</v>
      </c>
      <c r="D851" s="7" t="s">
        <v>166</v>
      </c>
      <c r="E851" s="7" t="s">
        <v>27</v>
      </c>
      <c r="F851" s="7" t="s">
        <v>31</v>
      </c>
      <c r="G851" s="7" t="s">
        <v>167</v>
      </c>
      <c r="H851" s="7" t="s">
        <v>37</v>
      </c>
      <c r="I851" s="7" t="s">
        <v>38</v>
      </c>
      <c r="J851" s="7" t="s">
        <v>47</v>
      </c>
      <c r="K851" s="7" t="s">
        <v>30</v>
      </c>
      <c r="L851" s="13">
        <v>23520</v>
      </c>
      <c r="M851" s="13">
        <v>23520</v>
      </c>
      <c r="O851" s="24" t="str">
        <f>VLOOKUP(A851,'Item Master'!A:D,4,FALSE)</f>
        <v>RK</v>
      </c>
    </row>
    <row r="852" spans="1:15" x14ac:dyDescent="0.25">
      <c r="A852" s="3" t="s">
        <v>687</v>
      </c>
      <c r="B852" s="3" t="s">
        <v>688</v>
      </c>
      <c r="C852" s="7" t="s">
        <v>29</v>
      </c>
      <c r="D852" s="7" t="s">
        <v>324</v>
      </c>
      <c r="E852" s="7" t="s">
        <v>27</v>
      </c>
      <c r="F852" s="7" t="s">
        <v>31</v>
      </c>
      <c r="G852" s="7" t="s">
        <v>325</v>
      </c>
      <c r="H852" s="7" t="s">
        <v>37</v>
      </c>
      <c r="I852" s="7" t="s">
        <v>38</v>
      </c>
      <c r="J852" s="7" t="s">
        <v>47</v>
      </c>
      <c r="K852" s="7" t="s">
        <v>30</v>
      </c>
      <c r="L852" s="13">
        <v>1440</v>
      </c>
      <c r="M852" s="13">
        <v>1440</v>
      </c>
      <c r="O852" s="24" t="str">
        <f>VLOOKUP(A852,'Item Master'!A:D,4,FALSE)</f>
        <v>RK</v>
      </c>
    </row>
    <row r="853" spans="1:15" x14ac:dyDescent="0.25">
      <c r="A853" s="3" t="s">
        <v>687</v>
      </c>
      <c r="B853" s="3" t="s">
        <v>688</v>
      </c>
      <c r="C853" s="7" t="s">
        <v>29</v>
      </c>
      <c r="D853" s="7" t="s">
        <v>326</v>
      </c>
      <c r="E853" s="7" t="s">
        <v>27</v>
      </c>
      <c r="F853" s="7" t="s">
        <v>31</v>
      </c>
      <c r="G853" s="7" t="s">
        <v>327</v>
      </c>
      <c r="H853" s="7" t="s">
        <v>37</v>
      </c>
      <c r="I853" s="7" t="s">
        <v>38</v>
      </c>
      <c r="J853" s="7" t="s">
        <v>47</v>
      </c>
      <c r="K853" s="7" t="s">
        <v>30</v>
      </c>
      <c r="L853" s="13">
        <v>1920</v>
      </c>
      <c r="M853" s="13">
        <v>1920</v>
      </c>
      <c r="O853" s="24" t="str">
        <f>VLOOKUP(A853,'Item Master'!A:D,4,FALSE)</f>
        <v>RK</v>
      </c>
    </row>
    <row r="854" spans="1:15" x14ac:dyDescent="0.25">
      <c r="A854" s="3" t="s">
        <v>687</v>
      </c>
      <c r="B854" s="3" t="s">
        <v>688</v>
      </c>
      <c r="C854" s="7" t="s">
        <v>29</v>
      </c>
      <c r="D854" s="7" t="s">
        <v>595</v>
      </c>
      <c r="E854" s="7" t="s">
        <v>27</v>
      </c>
      <c r="F854" s="7" t="s">
        <v>31</v>
      </c>
      <c r="G854" s="7" t="s">
        <v>596</v>
      </c>
      <c r="H854" s="7" t="s">
        <v>32</v>
      </c>
      <c r="I854" s="7" t="s">
        <v>33</v>
      </c>
      <c r="J854" s="7" t="s">
        <v>47</v>
      </c>
      <c r="K854" s="7" t="s">
        <v>30</v>
      </c>
      <c r="L854" s="13">
        <v>960</v>
      </c>
      <c r="M854" s="13">
        <v>960</v>
      </c>
      <c r="O854" s="24" t="str">
        <f>VLOOKUP(A854,'Item Master'!A:D,4,FALSE)</f>
        <v>RK</v>
      </c>
    </row>
    <row r="855" spans="1:15" x14ac:dyDescent="0.25">
      <c r="A855" s="3" t="s">
        <v>687</v>
      </c>
      <c r="B855" s="3" t="s">
        <v>688</v>
      </c>
      <c r="C855" s="7" t="s">
        <v>29</v>
      </c>
      <c r="D855" s="7" t="s">
        <v>168</v>
      </c>
      <c r="E855" s="7" t="s">
        <v>27</v>
      </c>
      <c r="F855" s="7" t="s">
        <v>31</v>
      </c>
      <c r="G855" s="7" t="s">
        <v>169</v>
      </c>
      <c r="H855" s="7" t="s">
        <v>52</v>
      </c>
      <c r="I855" s="7" t="s">
        <v>53</v>
      </c>
      <c r="J855" s="7" t="s">
        <v>47</v>
      </c>
      <c r="K855" s="7" t="s">
        <v>30</v>
      </c>
      <c r="L855" s="13">
        <v>12000</v>
      </c>
      <c r="M855" s="13">
        <v>12000</v>
      </c>
      <c r="O855" s="24" t="str">
        <f>VLOOKUP(A855,'Item Master'!A:D,4,FALSE)</f>
        <v>RK</v>
      </c>
    </row>
    <row r="856" spans="1:15" x14ac:dyDescent="0.25">
      <c r="A856" s="3" t="s">
        <v>687</v>
      </c>
      <c r="B856" s="3" t="s">
        <v>688</v>
      </c>
      <c r="C856" s="7" t="s">
        <v>29</v>
      </c>
      <c r="D856" s="7" t="s">
        <v>330</v>
      </c>
      <c r="E856" s="7" t="s">
        <v>27</v>
      </c>
      <c r="F856" s="7" t="s">
        <v>31</v>
      </c>
      <c r="G856" s="7" t="s">
        <v>331</v>
      </c>
      <c r="H856" s="7" t="s">
        <v>37</v>
      </c>
      <c r="I856" s="7" t="s">
        <v>38</v>
      </c>
      <c r="J856" s="7" t="s">
        <v>47</v>
      </c>
      <c r="K856" s="7" t="s">
        <v>30</v>
      </c>
      <c r="L856" s="13">
        <v>5568</v>
      </c>
      <c r="M856" s="13">
        <v>5568</v>
      </c>
      <c r="O856" s="24" t="str">
        <f>VLOOKUP(A856,'Item Master'!A:D,4,FALSE)</f>
        <v>RK</v>
      </c>
    </row>
    <row r="857" spans="1:15" x14ac:dyDescent="0.25">
      <c r="A857" s="3" t="s">
        <v>687</v>
      </c>
      <c r="B857" s="3" t="s">
        <v>688</v>
      </c>
      <c r="C857" s="7" t="s">
        <v>29</v>
      </c>
      <c r="D857" s="7" t="s">
        <v>170</v>
      </c>
      <c r="E857" s="7" t="s">
        <v>27</v>
      </c>
      <c r="F857" s="7" t="s">
        <v>31</v>
      </c>
      <c r="G857" s="7" t="s">
        <v>171</v>
      </c>
      <c r="H857" s="7" t="s">
        <v>172</v>
      </c>
      <c r="I857" s="7" t="s">
        <v>173</v>
      </c>
      <c r="J857" s="7" t="s">
        <v>47</v>
      </c>
      <c r="K857" s="7" t="s">
        <v>30</v>
      </c>
      <c r="L857" s="13">
        <v>192</v>
      </c>
      <c r="M857" s="13">
        <v>192</v>
      </c>
      <c r="O857" s="24" t="str">
        <f>VLOOKUP(A857,'Item Master'!A:D,4,FALSE)</f>
        <v>RK</v>
      </c>
    </row>
    <row r="858" spans="1:15" x14ac:dyDescent="0.25">
      <c r="A858" s="3" t="s">
        <v>687</v>
      </c>
      <c r="B858" s="3" t="s">
        <v>688</v>
      </c>
      <c r="C858" s="7" t="s">
        <v>29</v>
      </c>
      <c r="D858" s="7" t="s">
        <v>174</v>
      </c>
      <c r="E858" s="7" t="s">
        <v>27</v>
      </c>
      <c r="F858" s="7" t="s">
        <v>31</v>
      </c>
      <c r="G858" s="7" t="s">
        <v>175</v>
      </c>
      <c r="H858" s="7" t="s">
        <v>37</v>
      </c>
      <c r="I858" s="7" t="s">
        <v>38</v>
      </c>
      <c r="J858" s="7" t="s">
        <v>47</v>
      </c>
      <c r="K858" s="7" t="s">
        <v>30</v>
      </c>
      <c r="L858" s="13">
        <v>2880</v>
      </c>
      <c r="M858" s="13">
        <v>2880</v>
      </c>
      <c r="O858" s="24" t="str">
        <f>VLOOKUP(A858,'Item Master'!A:D,4,FALSE)</f>
        <v>RK</v>
      </c>
    </row>
    <row r="859" spans="1:15" x14ac:dyDescent="0.25">
      <c r="A859" s="3" t="s">
        <v>687</v>
      </c>
      <c r="B859" s="3" t="s">
        <v>688</v>
      </c>
      <c r="C859" s="7" t="s">
        <v>178</v>
      </c>
      <c r="D859" s="7" t="s">
        <v>332</v>
      </c>
      <c r="E859" s="7" t="s">
        <v>27</v>
      </c>
      <c r="F859" s="7" t="s">
        <v>31</v>
      </c>
      <c r="G859" s="7" t="s">
        <v>333</v>
      </c>
      <c r="H859" s="7" t="s">
        <v>179</v>
      </c>
      <c r="I859" s="7" t="s">
        <v>180</v>
      </c>
      <c r="J859" s="7" t="s">
        <v>34</v>
      </c>
      <c r="K859" s="7" t="s">
        <v>30</v>
      </c>
      <c r="L859" s="13">
        <v>16</v>
      </c>
      <c r="M859" s="13">
        <v>16</v>
      </c>
      <c r="O859" s="24" t="str">
        <f>VLOOKUP(A859,'Item Master'!A:D,4,FALSE)</f>
        <v>RK</v>
      </c>
    </row>
    <row r="860" spans="1:15" x14ac:dyDescent="0.25">
      <c r="A860" s="3" t="s">
        <v>687</v>
      </c>
      <c r="B860" s="3" t="s">
        <v>688</v>
      </c>
      <c r="C860" s="7" t="s">
        <v>178</v>
      </c>
      <c r="D860" s="7" t="s">
        <v>336</v>
      </c>
      <c r="E860" s="7" t="s">
        <v>27</v>
      </c>
      <c r="F860" s="7" t="s">
        <v>31</v>
      </c>
      <c r="G860" s="7" t="s">
        <v>337</v>
      </c>
      <c r="H860" s="7" t="s">
        <v>179</v>
      </c>
      <c r="I860" s="7" t="s">
        <v>180</v>
      </c>
      <c r="J860" s="7" t="s">
        <v>34</v>
      </c>
      <c r="K860" s="7" t="s">
        <v>30</v>
      </c>
      <c r="L860" s="13">
        <v>10</v>
      </c>
      <c r="M860" s="13">
        <v>10</v>
      </c>
      <c r="O860" s="24" t="str">
        <f>VLOOKUP(A860,'Item Master'!A:D,4,FALSE)</f>
        <v>RK</v>
      </c>
    </row>
    <row r="861" spans="1:15" x14ac:dyDescent="0.25">
      <c r="A861" s="3" t="s">
        <v>687</v>
      </c>
      <c r="B861" s="3" t="s">
        <v>688</v>
      </c>
      <c r="C861" s="7" t="s">
        <v>178</v>
      </c>
      <c r="D861" s="7" t="s">
        <v>338</v>
      </c>
      <c r="E861" s="7" t="s">
        <v>27</v>
      </c>
      <c r="F861" s="7" t="s">
        <v>31</v>
      </c>
      <c r="G861" s="7" t="s">
        <v>339</v>
      </c>
      <c r="H861" s="7" t="s">
        <v>179</v>
      </c>
      <c r="I861" s="7" t="s">
        <v>180</v>
      </c>
      <c r="J861" s="7" t="s">
        <v>34</v>
      </c>
      <c r="K861" s="7" t="s">
        <v>30</v>
      </c>
      <c r="L861" s="13">
        <v>8</v>
      </c>
      <c r="M861" s="13">
        <v>8</v>
      </c>
      <c r="O861" s="24" t="str">
        <f>VLOOKUP(A861,'Item Master'!A:D,4,FALSE)</f>
        <v>RK</v>
      </c>
    </row>
    <row r="862" spans="1:15" x14ac:dyDescent="0.25">
      <c r="A862" s="3" t="s">
        <v>687</v>
      </c>
      <c r="B862" s="3" t="s">
        <v>688</v>
      </c>
      <c r="C862" s="7" t="s">
        <v>178</v>
      </c>
      <c r="D862" s="7" t="s">
        <v>340</v>
      </c>
      <c r="E862" s="7" t="s">
        <v>27</v>
      </c>
      <c r="F862" s="7" t="s">
        <v>31</v>
      </c>
      <c r="G862" s="7" t="s">
        <v>341</v>
      </c>
      <c r="H862" s="7" t="s">
        <v>179</v>
      </c>
      <c r="I862" s="7" t="s">
        <v>180</v>
      </c>
      <c r="J862" s="7" t="s">
        <v>34</v>
      </c>
      <c r="K862" s="7" t="s">
        <v>30</v>
      </c>
      <c r="L862" s="13">
        <v>5</v>
      </c>
      <c r="M862" s="13">
        <v>5</v>
      </c>
      <c r="O862" s="24" t="str">
        <f>VLOOKUP(A862,'Item Master'!A:D,4,FALSE)</f>
        <v>RK</v>
      </c>
    </row>
    <row r="863" spans="1:15" x14ac:dyDescent="0.25">
      <c r="A863" s="3" t="s">
        <v>687</v>
      </c>
      <c r="B863" s="3" t="s">
        <v>688</v>
      </c>
      <c r="C863" s="7" t="s">
        <v>178</v>
      </c>
      <c r="D863" s="7" t="s">
        <v>342</v>
      </c>
      <c r="E863" s="7" t="s">
        <v>27</v>
      </c>
      <c r="F863" s="7" t="s">
        <v>31</v>
      </c>
      <c r="G863" s="7" t="s">
        <v>343</v>
      </c>
      <c r="H863" s="7" t="s">
        <v>179</v>
      </c>
      <c r="I863" s="7" t="s">
        <v>180</v>
      </c>
      <c r="J863" s="7" t="s">
        <v>34</v>
      </c>
      <c r="K863" s="7" t="s">
        <v>30</v>
      </c>
      <c r="L863" s="13">
        <v>64</v>
      </c>
      <c r="M863" s="13">
        <v>64</v>
      </c>
      <c r="O863" s="24" t="str">
        <f>VLOOKUP(A863,'Item Master'!A:D,4,FALSE)</f>
        <v>RK</v>
      </c>
    </row>
    <row r="864" spans="1:15" x14ac:dyDescent="0.25">
      <c r="A864" s="3" t="s">
        <v>687</v>
      </c>
      <c r="B864" s="3" t="s">
        <v>688</v>
      </c>
      <c r="C864" s="7" t="s">
        <v>178</v>
      </c>
      <c r="D864" s="7" t="s">
        <v>344</v>
      </c>
      <c r="E864" s="7" t="s">
        <v>27</v>
      </c>
      <c r="F864" s="7" t="s">
        <v>31</v>
      </c>
      <c r="G864" s="7" t="s">
        <v>345</v>
      </c>
      <c r="H864" s="7" t="s">
        <v>179</v>
      </c>
      <c r="I864" s="7" t="s">
        <v>180</v>
      </c>
      <c r="J864" s="7" t="s">
        <v>34</v>
      </c>
      <c r="K864" s="7" t="s">
        <v>30</v>
      </c>
      <c r="L864" s="13">
        <v>16</v>
      </c>
      <c r="M864" s="13">
        <v>16</v>
      </c>
      <c r="O864" s="24" t="str">
        <f>VLOOKUP(A864,'Item Master'!A:D,4,FALSE)</f>
        <v>RK</v>
      </c>
    </row>
    <row r="865" spans="1:15" x14ac:dyDescent="0.25">
      <c r="A865" s="3" t="s">
        <v>687</v>
      </c>
      <c r="B865" s="3" t="s">
        <v>688</v>
      </c>
      <c r="C865" s="7" t="s">
        <v>178</v>
      </c>
      <c r="D865" s="7" t="s">
        <v>346</v>
      </c>
      <c r="E865" s="7" t="s">
        <v>27</v>
      </c>
      <c r="F865" s="7" t="s">
        <v>31</v>
      </c>
      <c r="G865" s="7" t="s">
        <v>347</v>
      </c>
      <c r="H865" s="7" t="s">
        <v>179</v>
      </c>
      <c r="I865" s="7" t="s">
        <v>180</v>
      </c>
      <c r="J865" s="7" t="s">
        <v>34</v>
      </c>
      <c r="K865" s="7" t="s">
        <v>30</v>
      </c>
      <c r="L865" s="13">
        <v>3</v>
      </c>
      <c r="M865" s="13">
        <v>3</v>
      </c>
      <c r="O865" s="24" t="str">
        <f>VLOOKUP(A865,'Item Master'!A:D,4,FALSE)</f>
        <v>RK</v>
      </c>
    </row>
    <row r="866" spans="1:15" x14ac:dyDescent="0.25">
      <c r="A866" s="3" t="s">
        <v>687</v>
      </c>
      <c r="B866" s="3" t="s">
        <v>688</v>
      </c>
      <c r="C866" s="7" t="s">
        <v>178</v>
      </c>
      <c r="D866" s="7" t="s">
        <v>348</v>
      </c>
      <c r="E866" s="7" t="s">
        <v>27</v>
      </c>
      <c r="F866" s="7" t="s">
        <v>31</v>
      </c>
      <c r="G866" s="7" t="s">
        <v>349</v>
      </c>
      <c r="H866" s="7" t="s">
        <v>179</v>
      </c>
      <c r="I866" s="7" t="s">
        <v>180</v>
      </c>
      <c r="J866" s="7" t="s">
        <v>34</v>
      </c>
      <c r="K866" s="7" t="s">
        <v>30</v>
      </c>
      <c r="L866" s="13">
        <v>8</v>
      </c>
      <c r="M866" s="13">
        <v>8</v>
      </c>
      <c r="O866" s="24" t="str">
        <f>VLOOKUP(A866,'Item Master'!A:D,4,FALSE)</f>
        <v>RK</v>
      </c>
    </row>
    <row r="867" spans="1:15" x14ac:dyDescent="0.25">
      <c r="A867" s="3" t="s">
        <v>687</v>
      </c>
      <c r="B867" s="3" t="s">
        <v>688</v>
      </c>
      <c r="C867" s="7" t="s">
        <v>178</v>
      </c>
      <c r="D867" s="7" t="s">
        <v>350</v>
      </c>
      <c r="E867" s="7" t="s">
        <v>27</v>
      </c>
      <c r="F867" s="7" t="s">
        <v>31</v>
      </c>
      <c r="G867" s="7" t="s">
        <v>351</v>
      </c>
      <c r="H867" s="7" t="s">
        <v>179</v>
      </c>
      <c r="I867" s="7" t="s">
        <v>180</v>
      </c>
      <c r="J867" s="7" t="s">
        <v>34</v>
      </c>
      <c r="K867" s="7" t="s">
        <v>30</v>
      </c>
      <c r="L867" s="13">
        <v>8</v>
      </c>
      <c r="M867" s="13">
        <v>8</v>
      </c>
      <c r="O867" s="24" t="str">
        <f>VLOOKUP(A867,'Item Master'!A:D,4,FALSE)</f>
        <v>RK</v>
      </c>
    </row>
    <row r="868" spans="1:15" x14ac:dyDescent="0.25">
      <c r="A868" s="3" t="s">
        <v>687</v>
      </c>
      <c r="B868" s="3" t="s">
        <v>688</v>
      </c>
      <c r="C868" s="7" t="s">
        <v>178</v>
      </c>
      <c r="D868" s="7" t="s">
        <v>352</v>
      </c>
      <c r="E868" s="7" t="s">
        <v>27</v>
      </c>
      <c r="F868" s="7" t="s">
        <v>31</v>
      </c>
      <c r="G868" s="7" t="s">
        <v>353</v>
      </c>
      <c r="H868" s="7" t="s">
        <v>179</v>
      </c>
      <c r="I868" s="7" t="s">
        <v>180</v>
      </c>
      <c r="J868" s="7" t="s">
        <v>34</v>
      </c>
      <c r="K868" s="7" t="s">
        <v>30</v>
      </c>
      <c r="L868" s="13">
        <v>8</v>
      </c>
      <c r="M868" s="13">
        <v>8</v>
      </c>
      <c r="O868" s="24" t="str">
        <f>VLOOKUP(A868,'Item Master'!A:D,4,FALSE)</f>
        <v>RK</v>
      </c>
    </row>
    <row r="869" spans="1:15" x14ac:dyDescent="0.25">
      <c r="A869" s="3" t="s">
        <v>687</v>
      </c>
      <c r="B869" s="3" t="s">
        <v>688</v>
      </c>
      <c r="C869" s="7" t="s">
        <v>178</v>
      </c>
      <c r="D869" s="7" t="s">
        <v>354</v>
      </c>
      <c r="E869" s="7" t="s">
        <v>27</v>
      </c>
      <c r="F869" s="7" t="s">
        <v>31</v>
      </c>
      <c r="G869" s="7" t="s">
        <v>355</v>
      </c>
      <c r="H869" s="7" t="s">
        <v>179</v>
      </c>
      <c r="I869" s="7" t="s">
        <v>180</v>
      </c>
      <c r="J869" s="7" t="s">
        <v>34</v>
      </c>
      <c r="K869" s="7" t="s">
        <v>30</v>
      </c>
      <c r="L869" s="13">
        <v>32</v>
      </c>
      <c r="M869" s="13">
        <v>32</v>
      </c>
      <c r="O869" s="24" t="str">
        <f>VLOOKUP(A869,'Item Master'!A:D,4,FALSE)</f>
        <v>RK</v>
      </c>
    </row>
    <row r="870" spans="1:15" x14ac:dyDescent="0.25">
      <c r="A870" s="3" t="s">
        <v>687</v>
      </c>
      <c r="B870" s="3" t="s">
        <v>688</v>
      </c>
      <c r="C870" s="7" t="s">
        <v>178</v>
      </c>
      <c r="D870" s="7" t="s">
        <v>356</v>
      </c>
      <c r="E870" s="7" t="s">
        <v>27</v>
      </c>
      <c r="F870" s="7" t="s">
        <v>31</v>
      </c>
      <c r="G870" s="7" t="s">
        <v>357</v>
      </c>
      <c r="H870" s="7" t="s">
        <v>179</v>
      </c>
      <c r="I870" s="7" t="s">
        <v>180</v>
      </c>
      <c r="J870" s="7" t="s">
        <v>34</v>
      </c>
      <c r="K870" s="7" t="s">
        <v>30</v>
      </c>
      <c r="L870" s="13">
        <v>32</v>
      </c>
      <c r="M870" s="13">
        <v>32</v>
      </c>
      <c r="O870" s="24" t="str">
        <f>VLOOKUP(A870,'Item Master'!A:D,4,FALSE)</f>
        <v>RK</v>
      </c>
    </row>
    <row r="871" spans="1:15" x14ac:dyDescent="0.25">
      <c r="A871" s="3" t="s">
        <v>687</v>
      </c>
      <c r="B871" s="3" t="s">
        <v>688</v>
      </c>
      <c r="C871" s="7" t="s">
        <v>178</v>
      </c>
      <c r="D871" s="7" t="s">
        <v>358</v>
      </c>
      <c r="E871" s="7" t="s">
        <v>27</v>
      </c>
      <c r="F871" s="7" t="s">
        <v>31</v>
      </c>
      <c r="G871" s="7" t="s">
        <v>359</v>
      </c>
      <c r="H871" s="7" t="s">
        <v>179</v>
      </c>
      <c r="I871" s="7" t="s">
        <v>180</v>
      </c>
      <c r="J871" s="7" t="s">
        <v>34</v>
      </c>
      <c r="K871" s="7" t="s">
        <v>30</v>
      </c>
      <c r="L871" s="13">
        <v>32</v>
      </c>
      <c r="M871" s="13">
        <v>32</v>
      </c>
      <c r="O871" s="24" t="str">
        <f>VLOOKUP(A871,'Item Master'!A:D,4,FALSE)</f>
        <v>RK</v>
      </c>
    </row>
    <row r="872" spans="1:15" x14ac:dyDescent="0.25">
      <c r="A872" s="3" t="s">
        <v>687</v>
      </c>
      <c r="B872" s="3" t="s">
        <v>688</v>
      </c>
      <c r="C872" s="7" t="s">
        <v>178</v>
      </c>
      <c r="D872" s="7" t="s">
        <v>360</v>
      </c>
      <c r="E872" s="7" t="s">
        <v>27</v>
      </c>
      <c r="F872" s="7" t="s">
        <v>31</v>
      </c>
      <c r="G872" s="7" t="s">
        <v>361</v>
      </c>
      <c r="H872" s="7" t="s">
        <v>179</v>
      </c>
      <c r="I872" s="7" t="s">
        <v>180</v>
      </c>
      <c r="J872" s="7" t="s">
        <v>34</v>
      </c>
      <c r="K872" s="7" t="s">
        <v>30</v>
      </c>
      <c r="L872" s="13">
        <v>32</v>
      </c>
      <c r="M872" s="13">
        <v>32</v>
      </c>
      <c r="O872" s="24" t="str">
        <f>VLOOKUP(A872,'Item Master'!A:D,4,FALSE)</f>
        <v>RK</v>
      </c>
    </row>
    <row r="873" spans="1:15" x14ac:dyDescent="0.25">
      <c r="A873" s="3" t="s">
        <v>687</v>
      </c>
      <c r="B873" s="3" t="s">
        <v>688</v>
      </c>
      <c r="C873" s="7" t="s">
        <v>178</v>
      </c>
      <c r="D873" s="7" t="s">
        <v>362</v>
      </c>
      <c r="E873" s="7" t="s">
        <v>27</v>
      </c>
      <c r="F873" s="7" t="s">
        <v>31</v>
      </c>
      <c r="G873" s="7" t="s">
        <v>363</v>
      </c>
      <c r="H873" s="7" t="s">
        <v>179</v>
      </c>
      <c r="I873" s="7" t="s">
        <v>180</v>
      </c>
      <c r="J873" s="7" t="s">
        <v>34</v>
      </c>
      <c r="K873" s="7" t="s">
        <v>30</v>
      </c>
      <c r="L873" s="13">
        <v>32</v>
      </c>
      <c r="M873" s="13">
        <v>32</v>
      </c>
      <c r="O873" s="24" t="str">
        <f>VLOOKUP(A873,'Item Master'!A:D,4,FALSE)</f>
        <v>RK</v>
      </c>
    </row>
    <row r="874" spans="1:15" x14ac:dyDescent="0.25">
      <c r="A874" s="3" t="s">
        <v>687</v>
      </c>
      <c r="B874" s="3" t="s">
        <v>688</v>
      </c>
      <c r="C874" s="7" t="s">
        <v>178</v>
      </c>
      <c r="D874" s="7" t="s">
        <v>364</v>
      </c>
      <c r="E874" s="7" t="s">
        <v>27</v>
      </c>
      <c r="F874" s="7" t="s">
        <v>31</v>
      </c>
      <c r="G874" s="7" t="s">
        <v>365</v>
      </c>
      <c r="H874" s="7" t="s">
        <v>179</v>
      </c>
      <c r="I874" s="7" t="s">
        <v>180</v>
      </c>
      <c r="J874" s="7" t="s">
        <v>34</v>
      </c>
      <c r="K874" s="7" t="s">
        <v>30</v>
      </c>
      <c r="L874" s="13">
        <v>32</v>
      </c>
      <c r="M874" s="13">
        <v>32</v>
      </c>
      <c r="O874" s="24" t="str">
        <f>VLOOKUP(A874,'Item Master'!A:D,4,FALSE)</f>
        <v>RK</v>
      </c>
    </row>
    <row r="875" spans="1:15" x14ac:dyDescent="0.25">
      <c r="A875" s="3" t="s">
        <v>687</v>
      </c>
      <c r="B875" s="3" t="s">
        <v>688</v>
      </c>
      <c r="C875" s="7" t="s">
        <v>178</v>
      </c>
      <c r="D875" s="7" t="s">
        <v>366</v>
      </c>
      <c r="E875" s="7" t="s">
        <v>27</v>
      </c>
      <c r="F875" s="7" t="s">
        <v>31</v>
      </c>
      <c r="G875" s="7" t="s">
        <v>367</v>
      </c>
      <c r="H875" s="7" t="s">
        <v>179</v>
      </c>
      <c r="I875" s="7" t="s">
        <v>180</v>
      </c>
      <c r="J875" s="7" t="s">
        <v>34</v>
      </c>
      <c r="K875" s="7" t="s">
        <v>30</v>
      </c>
      <c r="L875" s="13">
        <v>32</v>
      </c>
      <c r="M875" s="13">
        <v>32</v>
      </c>
      <c r="O875" s="24" t="str">
        <f>VLOOKUP(A875,'Item Master'!A:D,4,FALSE)</f>
        <v>RK</v>
      </c>
    </row>
    <row r="876" spans="1:15" x14ac:dyDescent="0.25">
      <c r="A876" s="3" t="s">
        <v>687</v>
      </c>
      <c r="B876" s="3" t="s">
        <v>688</v>
      </c>
      <c r="C876" s="7" t="s">
        <v>178</v>
      </c>
      <c r="D876" s="7" t="s">
        <v>368</v>
      </c>
      <c r="E876" s="7" t="s">
        <v>27</v>
      </c>
      <c r="F876" s="7" t="s">
        <v>31</v>
      </c>
      <c r="G876" s="7" t="s">
        <v>369</v>
      </c>
      <c r="H876" s="7" t="s">
        <v>179</v>
      </c>
      <c r="I876" s="7" t="s">
        <v>180</v>
      </c>
      <c r="J876" s="7" t="s">
        <v>34</v>
      </c>
      <c r="K876" s="7" t="s">
        <v>30</v>
      </c>
      <c r="L876" s="13">
        <v>32</v>
      </c>
      <c r="M876" s="13">
        <v>32</v>
      </c>
      <c r="O876" s="24" t="str">
        <f>VLOOKUP(A876,'Item Master'!A:D,4,FALSE)</f>
        <v>RK</v>
      </c>
    </row>
    <row r="877" spans="1:15" x14ac:dyDescent="0.25">
      <c r="A877" s="3" t="s">
        <v>687</v>
      </c>
      <c r="B877" s="3" t="s">
        <v>688</v>
      </c>
      <c r="C877" s="7" t="s">
        <v>178</v>
      </c>
      <c r="D877" s="7" t="s">
        <v>370</v>
      </c>
      <c r="E877" s="7" t="s">
        <v>27</v>
      </c>
      <c r="F877" s="7" t="s">
        <v>31</v>
      </c>
      <c r="G877" s="7" t="s">
        <v>371</v>
      </c>
      <c r="H877" s="7" t="s">
        <v>179</v>
      </c>
      <c r="I877" s="7" t="s">
        <v>180</v>
      </c>
      <c r="J877" s="7" t="s">
        <v>34</v>
      </c>
      <c r="K877" s="7" t="s">
        <v>30</v>
      </c>
      <c r="L877" s="13">
        <v>32</v>
      </c>
      <c r="M877" s="13">
        <v>32</v>
      </c>
      <c r="O877" s="24" t="str">
        <f>VLOOKUP(A877,'Item Master'!A:D,4,FALSE)</f>
        <v>RK</v>
      </c>
    </row>
    <row r="878" spans="1:15" x14ac:dyDescent="0.25">
      <c r="A878" s="3" t="s">
        <v>687</v>
      </c>
      <c r="B878" s="3" t="s">
        <v>688</v>
      </c>
      <c r="C878" s="7" t="s">
        <v>178</v>
      </c>
      <c r="D878" s="7" t="s">
        <v>372</v>
      </c>
      <c r="E878" s="7" t="s">
        <v>27</v>
      </c>
      <c r="F878" s="7" t="s">
        <v>31</v>
      </c>
      <c r="G878" s="7" t="s">
        <v>373</v>
      </c>
      <c r="H878" s="7" t="s">
        <v>179</v>
      </c>
      <c r="I878" s="7" t="s">
        <v>180</v>
      </c>
      <c r="J878" s="7" t="s">
        <v>34</v>
      </c>
      <c r="K878" s="7" t="s">
        <v>30</v>
      </c>
      <c r="L878" s="13">
        <v>32</v>
      </c>
      <c r="M878" s="13">
        <v>32</v>
      </c>
      <c r="O878" s="24" t="str">
        <f>VLOOKUP(A878,'Item Master'!A:D,4,FALSE)</f>
        <v>RK</v>
      </c>
    </row>
    <row r="879" spans="1:15" x14ac:dyDescent="0.25">
      <c r="A879" s="3" t="s">
        <v>687</v>
      </c>
      <c r="B879" s="3" t="s">
        <v>688</v>
      </c>
      <c r="C879" s="7" t="s">
        <v>178</v>
      </c>
      <c r="D879" s="7" t="s">
        <v>374</v>
      </c>
      <c r="E879" s="7" t="s">
        <v>27</v>
      </c>
      <c r="F879" s="7" t="s">
        <v>31</v>
      </c>
      <c r="G879" s="7" t="s">
        <v>375</v>
      </c>
      <c r="H879" s="7" t="s">
        <v>179</v>
      </c>
      <c r="I879" s="7" t="s">
        <v>180</v>
      </c>
      <c r="J879" s="7" t="s">
        <v>34</v>
      </c>
      <c r="K879" s="7" t="s">
        <v>30</v>
      </c>
      <c r="L879" s="13">
        <v>32</v>
      </c>
      <c r="M879" s="13">
        <v>32</v>
      </c>
      <c r="O879" s="24" t="str">
        <f>VLOOKUP(A879,'Item Master'!A:D,4,FALSE)</f>
        <v>RK</v>
      </c>
    </row>
    <row r="880" spans="1:15" x14ac:dyDescent="0.25">
      <c r="A880" s="3" t="s">
        <v>687</v>
      </c>
      <c r="B880" s="3" t="s">
        <v>688</v>
      </c>
      <c r="C880" s="7" t="s">
        <v>178</v>
      </c>
      <c r="D880" s="7" t="s">
        <v>376</v>
      </c>
      <c r="E880" s="7" t="s">
        <v>27</v>
      </c>
      <c r="F880" s="7" t="s">
        <v>31</v>
      </c>
      <c r="G880" s="7" t="s">
        <v>377</v>
      </c>
      <c r="H880" s="7" t="s">
        <v>179</v>
      </c>
      <c r="I880" s="7" t="s">
        <v>180</v>
      </c>
      <c r="J880" s="7" t="s">
        <v>34</v>
      </c>
      <c r="K880" s="7" t="s">
        <v>30</v>
      </c>
      <c r="L880" s="13">
        <v>32</v>
      </c>
      <c r="M880" s="13">
        <v>32</v>
      </c>
      <c r="O880" s="24" t="str">
        <f>VLOOKUP(A880,'Item Master'!A:D,4,FALSE)</f>
        <v>RK</v>
      </c>
    </row>
    <row r="881" spans="1:15" x14ac:dyDescent="0.25">
      <c r="A881" s="3" t="s">
        <v>687</v>
      </c>
      <c r="B881" s="3" t="s">
        <v>688</v>
      </c>
      <c r="C881" s="7" t="s">
        <v>178</v>
      </c>
      <c r="D881" s="7" t="s">
        <v>378</v>
      </c>
      <c r="E881" s="7" t="s">
        <v>27</v>
      </c>
      <c r="F881" s="7" t="s">
        <v>31</v>
      </c>
      <c r="G881" s="7" t="s">
        <v>379</v>
      </c>
      <c r="H881" s="7" t="s">
        <v>179</v>
      </c>
      <c r="I881" s="7" t="s">
        <v>180</v>
      </c>
      <c r="J881" s="7" t="s">
        <v>34</v>
      </c>
      <c r="K881" s="7" t="s">
        <v>30</v>
      </c>
      <c r="L881" s="13">
        <v>32</v>
      </c>
      <c r="M881" s="13">
        <v>32</v>
      </c>
      <c r="O881" s="24" t="str">
        <f>VLOOKUP(A881,'Item Master'!A:D,4,FALSE)</f>
        <v>RK</v>
      </c>
    </row>
    <row r="882" spans="1:15" x14ac:dyDescent="0.25">
      <c r="A882" s="3" t="s">
        <v>687</v>
      </c>
      <c r="B882" s="3" t="s">
        <v>688</v>
      </c>
      <c r="C882" s="7" t="s">
        <v>178</v>
      </c>
      <c r="D882" s="7" t="s">
        <v>380</v>
      </c>
      <c r="E882" s="7" t="s">
        <v>27</v>
      </c>
      <c r="F882" s="7" t="s">
        <v>31</v>
      </c>
      <c r="G882" s="7" t="s">
        <v>381</v>
      </c>
      <c r="H882" s="7" t="s">
        <v>179</v>
      </c>
      <c r="I882" s="7" t="s">
        <v>180</v>
      </c>
      <c r="J882" s="7" t="s">
        <v>34</v>
      </c>
      <c r="K882" s="7" t="s">
        <v>30</v>
      </c>
      <c r="L882" s="13">
        <v>32</v>
      </c>
      <c r="M882" s="13">
        <v>32</v>
      </c>
      <c r="O882" s="24" t="str">
        <f>VLOOKUP(A882,'Item Master'!A:D,4,FALSE)</f>
        <v>RK</v>
      </c>
    </row>
    <row r="883" spans="1:15" x14ac:dyDescent="0.25">
      <c r="A883" s="3" t="s">
        <v>687</v>
      </c>
      <c r="B883" s="3" t="s">
        <v>688</v>
      </c>
      <c r="C883" s="7" t="s">
        <v>178</v>
      </c>
      <c r="D883" s="7" t="s">
        <v>382</v>
      </c>
      <c r="E883" s="7" t="s">
        <v>27</v>
      </c>
      <c r="F883" s="7" t="s">
        <v>31</v>
      </c>
      <c r="G883" s="7" t="s">
        <v>383</v>
      </c>
      <c r="H883" s="7" t="s">
        <v>179</v>
      </c>
      <c r="I883" s="7" t="s">
        <v>180</v>
      </c>
      <c r="J883" s="7" t="s">
        <v>34</v>
      </c>
      <c r="K883" s="7" t="s">
        <v>30</v>
      </c>
      <c r="L883" s="13">
        <v>32</v>
      </c>
      <c r="M883" s="13">
        <v>32</v>
      </c>
      <c r="O883" s="24" t="str">
        <f>VLOOKUP(A883,'Item Master'!A:D,4,FALSE)</f>
        <v>RK</v>
      </c>
    </row>
    <row r="884" spans="1:15" x14ac:dyDescent="0.25">
      <c r="A884" s="3" t="s">
        <v>687</v>
      </c>
      <c r="B884" s="3" t="s">
        <v>688</v>
      </c>
      <c r="C884" s="7" t="s">
        <v>178</v>
      </c>
      <c r="D884" s="7" t="s">
        <v>384</v>
      </c>
      <c r="E884" s="7" t="s">
        <v>27</v>
      </c>
      <c r="F884" s="7" t="s">
        <v>31</v>
      </c>
      <c r="G884" s="7" t="s">
        <v>385</v>
      </c>
      <c r="H884" s="7" t="s">
        <v>179</v>
      </c>
      <c r="I884" s="7" t="s">
        <v>180</v>
      </c>
      <c r="J884" s="7" t="s">
        <v>34</v>
      </c>
      <c r="K884" s="7" t="s">
        <v>30</v>
      </c>
      <c r="L884" s="13">
        <v>32</v>
      </c>
      <c r="M884" s="13">
        <v>32</v>
      </c>
      <c r="O884" s="24" t="str">
        <f>VLOOKUP(A884,'Item Master'!A:D,4,FALSE)</f>
        <v>RK</v>
      </c>
    </row>
    <row r="885" spans="1:15" x14ac:dyDescent="0.25">
      <c r="A885" s="3" t="s">
        <v>687</v>
      </c>
      <c r="B885" s="3" t="s">
        <v>688</v>
      </c>
      <c r="C885" s="7" t="s">
        <v>178</v>
      </c>
      <c r="D885" s="7" t="s">
        <v>386</v>
      </c>
      <c r="E885" s="7" t="s">
        <v>27</v>
      </c>
      <c r="F885" s="7" t="s">
        <v>31</v>
      </c>
      <c r="G885" s="7" t="s">
        <v>387</v>
      </c>
      <c r="H885" s="7" t="s">
        <v>179</v>
      </c>
      <c r="I885" s="7" t="s">
        <v>180</v>
      </c>
      <c r="J885" s="7" t="s">
        <v>34</v>
      </c>
      <c r="K885" s="7" t="s">
        <v>30</v>
      </c>
      <c r="L885" s="13">
        <v>32</v>
      </c>
      <c r="M885" s="13">
        <v>32</v>
      </c>
      <c r="O885" s="24" t="str">
        <f>VLOOKUP(A885,'Item Master'!A:D,4,FALSE)</f>
        <v>RK</v>
      </c>
    </row>
    <row r="886" spans="1:15" x14ac:dyDescent="0.25">
      <c r="A886" s="3" t="s">
        <v>687</v>
      </c>
      <c r="B886" s="3" t="s">
        <v>688</v>
      </c>
      <c r="C886" s="7" t="s">
        <v>178</v>
      </c>
      <c r="D886" s="7" t="s">
        <v>388</v>
      </c>
      <c r="E886" s="7" t="s">
        <v>27</v>
      </c>
      <c r="F886" s="7" t="s">
        <v>31</v>
      </c>
      <c r="G886" s="7" t="s">
        <v>389</v>
      </c>
      <c r="H886" s="7" t="s">
        <v>179</v>
      </c>
      <c r="I886" s="7" t="s">
        <v>180</v>
      </c>
      <c r="J886" s="7" t="s">
        <v>34</v>
      </c>
      <c r="K886" s="7" t="s">
        <v>30</v>
      </c>
      <c r="L886" s="13">
        <v>32</v>
      </c>
      <c r="M886" s="13">
        <v>32</v>
      </c>
      <c r="O886" s="24" t="str">
        <f>VLOOKUP(A886,'Item Master'!A:D,4,FALSE)</f>
        <v>RK</v>
      </c>
    </row>
    <row r="887" spans="1:15" x14ac:dyDescent="0.25">
      <c r="A887" s="3" t="s">
        <v>687</v>
      </c>
      <c r="B887" s="3" t="s">
        <v>688</v>
      </c>
      <c r="C887" s="7" t="s">
        <v>178</v>
      </c>
      <c r="D887" s="7" t="s">
        <v>390</v>
      </c>
      <c r="E887" s="7" t="s">
        <v>27</v>
      </c>
      <c r="F887" s="7" t="s">
        <v>31</v>
      </c>
      <c r="G887" s="7" t="s">
        <v>391</v>
      </c>
      <c r="H887" s="7" t="s">
        <v>179</v>
      </c>
      <c r="I887" s="7" t="s">
        <v>180</v>
      </c>
      <c r="J887" s="7" t="s">
        <v>34</v>
      </c>
      <c r="K887" s="7" t="s">
        <v>30</v>
      </c>
      <c r="L887" s="13">
        <v>32</v>
      </c>
      <c r="M887" s="13">
        <v>32</v>
      </c>
      <c r="O887" s="24" t="str">
        <f>VLOOKUP(A887,'Item Master'!A:D,4,FALSE)</f>
        <v>RK</v>
      </c>
    </row>
    <row r="888" spans="1:15" x14ac:dyDescent="0.25">
      <c r="A888" s="3" t="s">
        <v>687</v>
      </c>
      <c r="B888" s="3" t="s">
        <v>688</v>
      </c>
      <c r="C888" s="7" t="s">
        <v>178</v>
      </c>
      <c r="D888" s="7" t="s">
        <v>392</v>
      </c>
      <c r="E888" s="7" t="s">
        <v>27</v>
      </c>
      <c r="F888" s="7" t="s">
        <v>31</v>
      </c>
      <c r="G888" s="7" t="s">
        <v>393</v>
      </c>
      <c r="H888" s="7" t="s">
        <v>179</v>
      </c>
      <c r="I888" s="7" t="s">
        <v>180</v>
      </c>
      <c r="J888" s="7" t="s">
        <v>34</v>
      </c>
      <c r="K888" s="7" t="s">
        <v>30</v>
      </c>
      <c r="L888" s="13">
        <v>32</v>
      </c>
      <c r="M888" s="13">
        <v>32</v>
      </c>
      <c r="O888" s="24" t="str">
        <f>VLOOKUP(A888,'Item Master'!A:D,4,FALSE)</f>
        <v>RK</v>
      </c>
    </row>
    <row r="889" spans="1:15" x14ac:dyDescent="0.25">
      <c r="A889" s="3" t="s">
        <v>687</v>
      </c>
      <c r="B889" s="3" t="s">
        <v>688</v>
      </c>
      <c r="C889" s="7" t="s">
        <v>178</v>
      </c>
      <c r="D889" s="7" t="s">
        <v>394</v>
      </c>
      <c r="E889" s="7" t="s">
        <v>27</v>
      </c>
      <c r="F889" s="7" t="s">
        <v>31</v>
      </c>
      <c r="G889" s="7" t="s">
        <v>395</v>
      </c>
      <c r="H889" s="7" t="s">
        <v>179</v>
      </c>
      <c r="I889" s="7" t="s">
        <v>180</v>
      </c>
      <c r="J889" s="7" t="s">
        <v>34</v>
      </c>
      <c r="K889" s="7" t="s">
        <v>30</v>
      </c>
      <c r="L889" s="13">
        <v>32</v>
      </c>
      <c r="M889" s="13">
        <v>32</v>
      </c>
      <c r="O889" s="24" t="str">
        <f>VLOOKUP(A889,'Item Master'!A:D,4,FALSE)</f>
        <v>RK</v>
      </c>
    </row>
    <row r="890" spans="1:15" x14ac:dyDescent="0.25">
      <c r="A890" s="3" t="s">
        <v>687</v>
      </c>
      <c r="B890" s="3" t="s">
        <v>688</v>
      </c>
      <c r="C890" s="7" t="s">
        <v>178</v>
      </c>
      <c r="D890" s="7" t="s">
        <v>396</v>
      </c>
      <c r="E890" s="7" t="s">
        <v>27</v>
      </c>
      <c r="F890" s="7" t="s">
        <v>31</v>
      </c>
      <c r="G890" s="7" t="s">
        <v>397</v>
      </c>
      <c r="H890" s="7" t="s">
        <v>179</v>
      </c>
      <c r="I890" s="7" t="s">
        <v>180</v>
      </c>
      <c r="J890" s="7" t="s">
        <v>34</v>
      </c>
      <c r="K890" s="7" t="s">
        <v>30</v>
      </c>
      <c r="L890" s="13">
        <v>32</v>
      </c>
      <c r="M890" s="13">
        <v>32</v>
      </c>
      <c r="O890" s="24" t="str">
        <f>VLOOKUP(A890,'Item Master'!A:D,4,FALSE)</f>
        <v>RK</v>
      </c>
    </row>
    <row r="891" spans="1:15" x14ac:dyDescent="0.25">
      <c r="A891" s="3" t="s">
        <v>687</v>
      </c>
      <c r="B891" s="3" t="s">
        <v>688</v>
      </c>
      <c r="C891" s="7" t="s">
        <v>178</v>
      </c>
      <c r="D891" s="7" t="s">
        <v>398</v>
      </c>
      <c r="E891" s="7" t="s">
        <v>27</v>
      </c>
      <c r="F891" s="7" t="s">
        <v>31</v>
      </c>
      <c r="G891" s="7" t="s">
        <v>399</v>
      </c>
      <c r="H891" s="7" t="s">
        <v>179</v>
      </c>
      <c r="I891" s="7" t="s">
        <v>180</v>
      </c>
      <c r="J891" s="7" t="s">
        <v>34</v>
      </c>
      <c r="K891" s="7" t="s">
        <v>30</v>
      </c>
      <c r="L891" s="13">
        <v>32</v>
      </c>
      <c r="M891" s="13">
        <v>32</v>
      </c>
      <c r="O891" s="24" t="str">
        <f>VLOOKUP(A891,'Item Master'!A:D,4,FALSE)</f>
        <v>RK</v>
      </c>
    </row>
    <row r="892" spans="1:15" x14ac:dyDescent="0.25">
      <c r="A892" s="3" t="s">
        <v>687</v>
      </c>
      <c r="B892" s="3" t="s">
        <v>688</v>
      </c>
      <c r="C892" s="7" t="s">
        <v>178</v>
      </c>
      <c r="D892" s="7" t="s">
        <v>400</v>
      </c>
      <c r="E892" s="7" t="s">
        <v>27</v>
      </c>
      <c r="F892" s="7" t="s">
        <v>31</v>
      </c>
      <c r="G892" s="7" t="s">
        <v>401</v>
      </c>
      <c r="H892" s="7" t="s">
        <v>179</v>
      </c>
      <c r="I892" s="7" t="s">
        <v>180</v>
      </c>
      <c r="J892" s="7" t="s">
        <v>34</v>
      </c>
      <c r="K892" s="7" t="s">
        <v>30</v>
      </c>
      <c r="L892" s="13">
        <v>32</v>
      </c>
      <c r="M892" s="13">
        <v>32</v>
      </c>
      <c r="O892" s="24" t="str">
        <f>VLOOKUP(A892,'Item Master'!A:D,4,FALSE)</f>
        <v>RK</v>
      </c>
    </row>
    <row r="893" spans="1:15" x14ac:dyDescent="0.25">
      <c r="A893" s="3" t="s">
        <v>687</v>
      </c>
      <c r="B893" s="3" t="s">
        <v>688</v>
      </c>
      <c r="C893" s="7" t="s">
        <v>178</v>
      </c>
      <c r="D893" s="7" t="s">
        <v>402</v>
      </c>
      <c r="E893" s="7" t="s">
        <v>27</v>
      </c>
      <c r="F893" s="7" t="s">
        <v>31</v>
      </c>
      <c r="G893" s="7" t="s">
        <v>403</v>
      </c>
      <c r="H893" s="7" t="s">
        <v>179</v>
      </c>
      <c r="I893" s="7" t="s">
        <v>180</v>
      </c>
      <c r="J893" s="7" t="s">
        <v>34</v>
      </c>
      <c r="K893" s="7" t="s">
        <v>30</v>
      </c>
      <c r="L893" s="13">
        <v>32</v>
      </c>
      <c r="M893" s="13">
        <v>32</v>
      </c>
      <c r="O893" s="24" t="str">
        <f>VLOOKUP(A893,'Item Master'!A:D,4,FALSE)</f>
        <v>RK</v>
      </c>
    </row>
    <row r="894" spans="1:15" x14ac:dyDescent="0.25">
      <c r="A894" s="3" t="s">
        <v>687</v>
      </c>
      <c r="B894" s="3" t="s">
        <v>688</v>
      </c>
      <c r="C894" s="7" t="s">
        <v>178</v>
      </c>
      <c r="D894" s="7" t="s">
        <v>404</v>
      </c>
      <c r="E894" s="7" t="s">
        <v>27</v>
      </c>
      <c r="F894" s="7" t="s">
        <v>31</v>
      </c>
      <c r="G894" s="7" t="s">
        <v>405</v>
      </c>
      <c r="H894" s="7" t="s">
        <v>179</v>
      </c>
      <c r="I894" s="7" t="s">
        <v>180</v>
      </c>
      <c r="J894" s="7" t="s">
        <v>34</v>
      </c>
      <c r="K894" s="7" t="s">
        <v>30</v>
      </c>
      <c r="L894" s="13">
        <v>32</v>
      </c>
      <c r="M894" s="13">
        <v>32</v>
      </c>
      <c r="O894" s="24" t="str">
        <f>VLOOKUP(A894,'Item Master'!A:D,4,FALSE)</f>
        <v>RK</v>
      </c>
    </row>
    <row r="895" spans="1:15" x14ac:dyDescent="0.25">
      <c r="A895" s="3" t="s">
        <v>687</v>
      </c>
      <c r="B895" s="3" t="s">
        <v>688</v>
      </c>
      <c r="C895" s="7" t="s">
        <v>178</v>
      </c>
      <c r="D895" s="7" t="s">
        <v>406</v>
      </c>
      <c r="E895" s="7" t="s">
        <v>27</v>
      </c>
      <c r="F895" s="7" t="s">
        <v>31</v>
      </c>
      <c r="G895" s="7" t="s">
        <v>407</v>
      </c>
      <c r="H895" s="7" t="s">
        <v>179</v>
      </c>
      <c r="I895" s="7" t="s">
        <v>180</v>
      </c>
      <c r="J895" s="7" t="s">
        <v>34</v>
      </c>
      <c r="K895" s="7" t="s">
        <v>30</v>
      </c>
      <c r="L895" s="13">
        <v>32</v>
      </c>
      <c r="M895" s="13">
        <v>32</v>
      </c>
      <c r="O895" s="24" t="str">
        <f>VLOOKUP(A895,'Item Master'!A:D,4,FALSE)</f>
        <v>RK</v>
      </c>
    </row>
    <row r="896" spans="1:15" x14ac:dyDescent="0.25">
      <c r="A896" s="3" t="s">
        <v>687</v>
      </c>
      <c r="B896" s="3" t="s">
        <v>688</v>
      </c>
      <c r="C896" s="7" t="s">
        <v>178</v>
      </c>
      <c r="D896" s="7" t="s">
        <v>408</v>
      </c>
      <c r="E896" s="7" t="s">
        <v>27</v>
      </c>
      <c r="F896" s="7" t="s">
        <v>31</v>
      </c>
      <c r="G896" s="7" t="s">
        <v>409</v>
      </c>
      <c r="H896" s="7" t="s">
        <v>179</v>
      </c>
      <c r="I896" s="7" t="s">
        <v>180</v>
      </c>
      <c r="J896" s="7" t="s">
        <v>34</v>
      </c>
      <c r="K896" s="7" t="s">
        <v>30</v>
      </c>
      <c r="L896" s="13">
        <v>32</v>
      </c>
      <c r="M896" s="13">
        <v>32</v>
      </c>
      <c r="O896" s="24" t="str">
        <f>VLOOKUP(A896,'Item Master'!A:D,4,FALSE)</f>
        <v>RK</v>
      </c>
    </row>
    <row r="897" spans="1:15" x14ac:dyDescent="0.25">
      <c r="A897" s="3" t="s">
        <v>687</v>
      </c>
      <c r="B897" s="3" t="s">
        <v>688</v>
      </c>
      <c r="C897" s="7" t="s">
        <v>178</v>
      </c>
      <c r="D897" s="7" t="s">
        <v>410</v>
      </c>
      <c r="E897" s="7" t="s">
        <v>27</v>
      </c>
      <c r="F897" s="7" t="s">
        <v>31</v>
      </c>
      <c r="G897" s="7" t="s">
        <v>411</v>
      </c>
      <c r="H897" s="7" t="s">
        <v>179</v>
      </c>
      <c r="I897" s="7" t="s">
        <v>180</v>
      </c>
      <c r="J897" s="7" t="s">
        <v>34</v>
      </c>
      <c r="K897" s="7" t="s">
        <v>30</v>
      </c>
      <c r="L897" s="13">
        <v>32</v>
      </c>
      <c r="M897" s="13">
        <v>32</v>
      </c>
      <c r="O897" s="24" t="str">
        <f>VLOOKUP(A897,'Item Master'!A:D,4,FALSE)</f>
        <v>RK</v>
      </c>
    </row>
    <row r="898" spans="1:15" x14ac:dyDescent="0.25">
      <c r="A898" s="3" t="s">
        <v>687</v>
      </c>
      <c r="B898" s="3" t="s">
        <v>688</v>
      </c>
      <c r="C898" s="7" t="s">
        <v>178</v>
      </c>
      <c r="D898" s="7" t="s">
        <v>412</v>
      </c>
      <c r="E898" s="7" t="s">
        <v>27</v>
      </c>
      <c r="F898" s="7" t="s">
        <v>31</v>
      </c>
      <c r="G898" s="7" t="s">
        <v>413</v>
      </c>
      <c r="H898" s="7" t="s">
        <v>179</v>
      </c>
      <c r="I898" s="7" t="s">
        <v>180</v>
      </c>
      <c r="J898" s="7" t="s">
        <v>34</v>
      </c>
      <c r="K898" s="7" t="s">
        <v>30</v>
      </c>
      <c r="L898" s="13">
        <v>8</v>
      </c>
      <c r="M898" s="13">
        <v>8</v>
      </c>
      <c r="O898" s="24" t="str">
        <f>VLOOKUP(A898,'Item Master'!A:D,4,FALSE)</f>
        <v>RK</v>
      </c>
    </row>
    <row r="899" spans="1:15" x14ac:dyDescent="0.25">
      <c r="A899" s="3" t="s">
        <v>687</v>
      </c>
      <c r="B899" s="3" t="s">
        <v>688</v>
      </c>
      <c r="C899" s="7" t="s">
        <v>178</v>
      </c>
      <c r="D899" s="7" t="s">
        <v>414</v>
      </c>
      <c r="E899" s="7" t="s">
        <v>27</v>
      </c>
      <c r="F899" s="7" t="s">
        <v>31</v>
      </c>
      <c r="G899" s="7" t="s">
        <v>415</v>
      </c>
      <c r="H899" s="7" t="s">
        <v>179</v>
      </c>
      <c r="I899" s="7" t="s">
        <v>180</v>
      </c>
      <c r="J899" s="7" t="s">
        <v>34</v>
      </c>
      <c r="K899" s="7" t="s">
        <v>30</v>
      </c>
      <c r="L899" s="13">
        <v>8</v>
      </c>
      <c r="M899" s="13">
        <v>8</v>
      </c>
      <c r="O899" s="24" t="str">
        <f>VLOOKUP(A899,'Item Master'!A:D,4,FALSE)</f>
        <v>RK</v>
      </c>
    </row>
    <row r="900" spans="1:15" x14ac:dyDescent="0.25">
      <c r="A900" s="3" t="s">
        <v>687</v>
      </c>
      <c r="B900" s="3" t="s">
        <v>688</v>
      </c>
      <c r="C900" s="7" t="s">
        <v>178</v>
      </c>
      <c r="D900" s="7" t="s">
        <v>416</v>
      </c>
      <c r="E900" s="7" t="s">
        <v>27</v>
      </c>
      <c r="F900" s="7" t="s">
        <v>31</v>
      </c>
      <c r="G900" s="7" t="s">
        <v>417</v>
      </c>
      <c r="H900" s="7" t="s">
        <v>179</v>
      </c>
      <c r="I900" s="7" t="s">
        <v>180</v>
      </c>
      <c r="J900" s="7" t="s">
        <v>34</v>
      </c>
      <c r="K900" s="7" t="s">
        <v>30</v>
      </c>
      <c r="L900" s="13">
        <v>8</v>
      </c>
      <c r="M900" s="13">
        <v>8</v>
      </c>
      <c r="O900" s="24" t="str">
        <f>VLOOKUP(A900,'Item Master'!A:D,4,FALSE)</f>
        <v>RK</v>
      </c>
    </row>
    <row r="901" spans="1:15" x14ac:dyDescent="0.25">
      <c r="A901" s="3" t="s">
        <v>687</v>
      </c>
      <c r="B901" s="3" t="s">
        <v>688</v>
      </c>
      <c r="C901" s="7" t="s">
        <v>178</v>
      </c>
      <c r="D901" s="7" t="s">
        <v>418</v>
      </c>
      <c r="E901" s="7" t="s">
        <v>27</v>
      </c>
      <c r="F901" s="7" t="s">
        <v>31</v>
      </c>
      <c r="G901" s="7" t="s">
        <v>419</v>
      </c>
      <c r="H901" s="7" t="s">
        <v>179</v>
      </c>
      <c r="I901" s="7" t="s">
        <v>180</v>
      </c>
      <c r="J901" s="7" t="s">
        <v>34</v>
      </c>
      <c r="K901" s="7" t="s">
        <v>30</v>
      </c>
      <c r="L901" s="13">
        <v>24</v>
      </c>
      <c r="M901" s="13">
        <v>24</v>
      </c>
      <c r="O901" s="24" t="str">
        <f>VLOOKUP(A901,'Item Master'!A:D,4,FALSE)</f>
        <v>RK</v>
      </c>
    </row>
    <row r="902" spans="1:15" x14ac:dyDescent="0.25">
      <c r="A902" s="3" t="s">
        <v>687</v>
      </c>
      <c r="B902" s="3" t="s">
        <v>688</v>
      </c>
      <c r="C902" s="7" t="s">
        <v>178</v>
      </c>
      <c r="D902" s="7" t="s">
        <v>176</v>
      </c>
      <c r="E902" s="7" t="s">
        <v>27</v>
      </c>
      <c r="F902" s="7" t="s">
        <v>31</v>
      </c>
      <c r="G902" s="7" t="s">
        <v>177</v>
      </c>
      <c r="H902" s="7" t="s">
        <v>179</v>
      </c>
      <c r="I902" s="7" t="s">
        <v>180</v>
      </c>
      <c r="J902" s="7" t="s">
        <v>34</v>
      </c>
      <c r="K902" s="7" t="s">
        <v>30</v>
      </c>
      <c r="L902" s="13">
        <v>8</v>
      </c>
      <c r="M902" s="13">
        <v>8</v>
      </c>
      <c r="O902" s="24" t="str">
        <f>VLOOKUP(A902,'Item Master'!A:D,4,FALSE)</f>
        <v>RK</v>
      </c>
    </row>
    <row r="903" spans="1:15" x14ac:dyDescent="0.25">
      <c r="A903" s="3" t="s">
        <v>687</v>
      </c>
      <c r="B903" s="3" t="s">
        <v>688</v>
      </c>
      <c r="C903" s="7" t="s">
        <v>178</v>
      </c>
      <c r="D903" s="7" t="s">
        <v>181</v>
      </c>
      <c r="E903" s="7" t="s">
        <v>27</v>
      </c>
      <c r="F903" s="7" t="s">
        <v>31</v>
      </c>
      <c r="G903" s="7" t="s">
        <v>182</v>
      </c>
      <c r="H903" s="7" t="s">
        <v>179</v>
      </c>
      <c r="I903" s="7" t="s">
        <v>180</v>
      </c>
      <c r="J903" s="7" t="s">
        <v>34</v>
      </c>
      <c r="K903" s="7" t="s">
        <v>30</v>
      </c>
      <c r="L903" s="13">
        <v>16</v>
      </c>
      <c r="M903" s="13">
        <v>16</v>
      </c>
      <c r="O903" s="24" t="str">
        <f>VLOOKUP(A903,'Item Master'!A:D,4,FALSE)</f>
        <v>RK</v>
      </c>
    </row>
    <row r="904" spans="1:15" x14ac:dyDescent="0.25">
      <c r="A904" s="3" t="s">
        <v>687</v>
      </c>
      <c r="B904" s="3" t="s">
        <v>688</v>
      </c>
      <c r="C904" s="7" t="s">
        <v>178</v>
      </c>
      <c r="D904" s="7" t="s">
        <v>420</v>
      </c>
      <c r="E904" s="7" t="s">
        <v>27</v>
      </c>
      <c r="F904" s="7" t="s">
        <v>31</v>
      </c>
      <c r="G904" s="7" t="s">
        <v>421</v>
      </c>
      <c r="H904" s="7" t="s">
        <v>179</v>
      </c>
      <c r="I904" s="7" t="s">
        <v>180</v>
      </c>
      <c r="J904" s="7" t="s">
        <v>34</v>
      </c>
      <c r="K904" s="7" t="s">
        <v>30</v>
      </c>
      <c r="L904" s="13">
        <v>12</v>
      </c>
      <c r="M904" s="13">
        <v>12</v>
      </c>
      <c r="O904" s="24" t="str">
        <f>VLOOKUP(A904,'Item Master'!A:D,4,FALSE)</f>
        <v>RK</v>
      </c>
    </row>
    <row r="905" spans="1:15" x14ac:dyDescent="0.25">
      <c r="A905" s="3" t="s">
        <v>687</v>
      </c>
      <c r="B905" s="3" t="s">
        <v>688</v>
      </c>
      <c r="C905" s="7" t="s">
        <v>178</v>
      </c>
      <c r="D905" s="7" t="s">
        <v>422</v>
      </c>
      <c r="E905" s="7" t="s">
        <v>27</v>
      </c>
      <c r="F905" s="7" t="s">
        <v>31</v>
      </c>
      <c r="G905" s="7" t="s">
        <v>423</v>
      </c>
      <c r="H905" s="7" t="s">
        <v>179</v>
      </c>
      <c r="I905" s="7" t="s">
        <v>180</v>
      </c>
      <c r="J905" s="7" t="s">
        <v>47</v>
      </c>
      <c r="K905" s="7" t="s">
        <v>30</v>
      </c>
      <c r="L905" s="13">
        <v>32</v>
      </c>
      <c r="M905" s="13">
        <v>32</v>
      </c>
      <c r="O905" s="24" t="str">
        <f>VLOOKUP(A905,'Item Master'!A:D,4,FALSE)</f>
        <v>RK</v>
      </c>
    </row>
    <row r="906" spans="1:15" x14ac:dyDescent="0.25">
      <c r="A906" s="3" t="s">
        <v>687</v>
      </c>
      <c r="B906" s="3" t="s">
        <v>688</v>
      </c>
      <c r="C906" s="7" t="s">
        <v>178</v>
      </c>
      <c r="D906" s="7" t="s">
        <v>424</v>
      </c>
      <c r="E906" s="7" t="s">
        <v>27</v>
      </c>
      <c r="F906" s="7" t="s">
        <v>31</v>
      </c>
      <c r="G906" s="7" t="s">
        <v>425</v>
      </c>
      <c r="H906" s="7" t="s">
        <v>179</v>
      </c>
      <c r="I906" s="7" t="s">
        <v>180</v>
      </c>
      <c r="J906" s="7" t="s">
        <v>47</v>
      </c>
      <c r="K906" s="7" t="s">
        <v>30</v>
      </c>
      <c r="L906" s="13">
        <v>32</v>
      </c>
      <c r="M906" s="13">
        <v>32</v>
      </c>
      <c r="O906" s="24" t="str">
        <f>VLOOKUP(A906,'Item Master'!A:D,4,FALSE)</f>
        <v>RK</v>
      </c>
    </row>
    <row r="907" spans="1:15" x14ac:dyDescent="0.25">
      <c r="A907" s="3" t="s">
        <v>687</v>
      </c>
      <c r="B907" s="3" t="s">
        <v>688</v>
      </c>
      <c r="C907" s="7" t="s">
        <v>178</v>
      </c>
      <c r="D907" s="7" t="s">
        <v>426</v>
      </c>
      <c r="E907" s="7" t="s">
        <v>27</v>
      </c>
      <c r="F907" s="7" t="s">
        <v>31</v>
      </c>
      <c r="G907" s="7" t="s">
        <v>427</v>
      </c>
      <c r="H907" s="7" t="s">
        <v>179</v>
      </c>
      <c r="I907" s="7" t="s">
        <v>180</v>
      </c>
      <c r="J907" s="7" t="s">
        <v>47</v>
      </c>
      <c r="K907" s="7" t="s">
        <v>30</v>
      </c>
      <c r="L907" s="13">
        <v>32</v>
      </c>
      <c r="M907" s="13">
        <v>32</v>
      </c>
      <c r="O907" s="24" t="str">
        <f>VLOOKUP(A907,'Item Master'!A:D,4,FALSE)</f>
        <v>RK</v>
      </c>
    </row>
    <row r="908" spans="1:15" x14ac:dyDescent="0.25">
      <c r="A908" s="3" t="s">
        <v>687</v>
      </c>
      <c r="B908" s="3" t="s">
        <v>688</v>
      </c>
      <c r="C908" s="7" t="s">
        <v>178</v>
      </c>
      <c r="D908" s="7" t="s">
        <v>428</v>
      </c>
      <c r="E908" s="7" t="s">
        <v>27</v>
      </c>
      <c r="F908" s="7" t="s">
        <v>31</v>
      </c>
      <c r="G908" s="7" t="s">
        <v>429</v>
      </c>
      <c r="H908" s="7" t="s">
        <v>179</v>
      </c>
      <c r="I908" s="7" t="s">
        <v>180</v>
      </c>
      <c r="J908" s="7" t="s">
        <v>47</v>
      </c>
      <c r="K908" s="7" t="s">
        <v>30</v>
      </c>
      <c r="L908" s="13">
        <v>32</v>
      </c>
      <c r="M908" s="13">
        <v>32</v>
      </c>
      <c r="O908" s="24" t="str">
        <f>VLOOKUP(A908,'Item Master'!A:D,4,FALSE)</f>
        <v>RK</v>
      </c>
    </row>
    <row r="909" spans="1:15" x14ac:dyDescent="0.25">
      <c r="A909" s="3" t="s">
        <v>687</v>
      </c>
      <c r="B909" s="3" t="s">
        <v>688</v>
      </c>
      <c r="C909" s="7" t="s">
        <v>178</v>
      </c>
      <c r="D909" s="7" t="s">
        <v>430</v>
      </c>
      <c r="E909" s="7" t="s">
        <v>27</v>
      </c>
      <c r="F909" s="7" t="s">
        <v>31</v>
      </c>
      <c r="G909" s="7" t="s">
        <v>431</v>
      </c>
      <c r="H909" s="7" t="s">
        <v>179</v>
      </c>
      <c r="I909" s="7" t="s">
        <v>180</v>
      </c>
      <c r="J909" s="7" t="s">
        <v>47</v>
      </c>
      <c r="K909" s="7" t="s">
        <v>30</v>
      </c>
      <c r="L909" s="13">
        <v>32</v>
      </c>
      <c r="M909" s="13">
        <v>32</v>
      </c>
      <c r="O909" s="24" t="str">
        <f>VLOOKUP(A909,'Item Master'!A:D,4,FALSE)</f>
        <v>RK</v>
      </c>
    </row>
    <row r="910" spans="1:15" x14ac:dyDescent="0.25">
      <c r="A910" s="3" t="s">
        <v>687</v>
      </c>
      <c r="B910" s="3" t="s">
        <v>688</v>
      </c>
      <c r="C910" s="7" t="s">
        <v>178</v>
      </c>
      <c r="D910" s="7" t="s">
        <v>432</v>
      </c>
      <c r="E910" s="7" t="s">
        <v>27</v>
      </c>
      <c r="F910" s="7" t="s">
        <v>31</v>
      </c>
      <c r="G910" s="7" t="s">
        <v>433</v>
      </c>
      <c r="H910" s="7" t="s">
        <v>179</v>
      </c>
      <c r="I910" s="7" t="s">
        <v>180</v>
      </c>
      <c r="J910" s="7" t="s">
        <v>47</v>
      </c>
      <c r="K910" s="7" t="s">
        <v>30</v>
      </c>
      <c r="L910" s="13">
        <v>32</v>
      </c>
      <c r="M910" s="13">
        <v>32</v>
      </c>
      <c r="O910" s="24" t="str">
        <f>VLOOKUP(A910,'Item Master'!A:D,4,FALSE)</f>
        <v>RK</v>
      </c>
    </row>
    <row r="911" spans="1:15" x14ac:dyDescent="0.25">
      <c r="A911" s="3" t="s">
        <v>687</v>
      </c>
      <c r="B911" s="3" t="s">
        <v>688</v>
      </c>
      <c r="C911" s="7" t="s">
        <v>178</v>
      </c>
      <c r="D911" s="7" t="s">
        <v>434</v>
      </c>
      <c r="E911" s="7" t="s">
        <v>27</v>
      </c>
      <c r="F911" s="7" t="s">
        <v>31</v>
      </c>
      <c r="G911" s="7" t="s">
        <v>435</v>
      </c>
      <c r="H911" s="7" t="s">
        <v>179</v>
      </c>
      <c r="I911" s="7" t="s">
        <v>180</v>
      </c>
      <c r="J911" s="7" t="s">
        <v>47</v>
      </c>
      <c r="K911" s="7" t="s">
        <v>30</v>
      </c>
      <c r="L911" s="13">
        <v>32</v>
      </c>
      <c r="M911" s="13">
        <v>32</v>
      </c>
      <c r="O911" s="24" t="str">
        <f>VLOOKUP(A911,'Item Master'!A:D,4,FALSE)</f>
        <v>RK</v>
      </c>
    </row>
    <row r="912" spans="1:15" x14ac:dyDescent="0.25">
      <c r="A912" s="3" t="s">
        <v>687</v>
      </c>
      <c r="B912" s="3" t="s">
        <v>688</v>
      </c>
      <c r="C912" s="7" t="s">
        <v>178</v>
      </c>
      <c r="D912" s="7" t="s">
        <v>436</v>
      </c>
      <c r="E912" s="7" t="s">
        <v>27</v>
      </c>
      <c r="F912" s="7" t="s">
        <v>31</v>
      </c>
      <c r="G912" s="7" t="s">
        <v>437</v>
      </c>
      <c r="H912" s="7" t="s">
        <v>179</v>
      </c>
      <c r="I912" s="7" t="s">
        <v>180</v>
      </c>
      <c r="J912" s="7" t="s">
        <v>47</v>
      </c>
      <c r="K912" s="7" t="s">
        <v>30</v>
      </c>
      <c r="L912" s="13">
        <v>32</v>
      </c>
      <c r="M912" s="13">
        <v>32</v>
      </c>
      <c r="O912" s="24" t="str">
        <f>VLOOKUP(A912,'Item Master'!A:D,4,FALSE)</f>
        <v>RK</v>
      </c>
    </row>
    <row r="913" spans="1:15" x14ac:dyDescent="0.25">
      <c r="A913" s="3" t="s">
        <v>687</v>
      </c>
      <c r="B913" s="3" t="s">
        <v>688</v>
      </c>
      <c r="C913" s="7" t="s">
        <v>178</v>
      </c>
      <c r="D913" s="7" t="s">
        <v>438</v>
      </c>
      <c r="E913" s="7" t="s">
        <v>27</v>
      </c>
      <c r="F913" s="7" t="s">
        <v>31</v>
      </c>
      <c r="G913" s="7" t="s">
        <v>439</v>
      </c>
      <c r="H913" s="7" t="s">
        <v>179</v>
      </c>
      <c r="I913" s="7" t="s">
        <v>180</v>
      </c>
      <c r="J913" s="7" t="s">
        <v>47</v>
      </c>
      <c r="K913" s="7" t="s">
        <v>30</v>
      </c>
      <c r="L913" s="13">
        <v>32</v>
      </c>
      <c r="M913" s="13">
        <v>32</v>
      </c>
      <c r="O913" s="24" t="str">
        <f>VLOOKUP(A913,'Item Master'!A:D,4,FALSE)</f>
        <v>RK</v>
      </c>
    </row>
    <row r="914" spans="1:15" x14ac:dyDescent="0.25">
      <c r="A914" s="3" t="s">
        <v>687</v>
      </c>
      <c r="B914" s="3" t="s">
        <v>688</v>
      </c>
      <c r="C914" s="7" t="s">
        <v>178</v>
      </c>
      <c r="D914" s="7" t="s">
        <v>440</v>
      </c>
      <c r="E914" s="7" t="s">
        <v>27</v>
      </c>
      <c r="F914" s="7" t="s">
        <v>31</v>
      </c>
      <c r="G914" s="7" t="s">
        <v>441</v>
      </c>
      <c r="H914" s="7" t="s">
        <v>179</v>
      </c>
      <c r="I914" s="7" t="s">
        <v>180</v>
      </c>
      <c r="J914" s="7" t="s">
        <v>47</v>
      </c>
      <c r="K914" s="7" t="s">
        <v>30</v>
      </c>
      <c r="L914" s="13">
        <v>32</v>
      </c>
      <c r="M914" s="13">
        <v>32</v>
      </c>
      <c r="O914" s="24" t="str">
        <f>VLOOKUP(A914,'Item Master'!A:D,4,FALSE)</f>
        <v>RK</v>
      </c>
    </row>
    <row r="915" spans="1:15" x14ac:dyDescent="0.25">
      <c r="A915" s="3" t="s">
        <v>687</v>
      </c>
      <c r="B915" s="3" t="s">
        <v>688</v>
      </c>
      <c r="C915" s="7" t="s">
        <v>178</v>
      </c>
      <c r="D915" s="7" t="s">
        <v>442</v>
      </c>
      <c r="E915" s="7" t="s">
        <v>27</v>
      </c>
      <c r="F915" s="7" t="s">
        <v>31</v>
      </c>
      <c r="G915" s="7" t="s">
        <v>443</v>
      </c>
      <c r="H915" s="7" t="s">
        <v>179</v>
      </c>
      <c r="I915" s="7" t="s">
        <v>180</v>
      </c>
      <c r="J915" s="7" t="s">
        <v>47</v>
      </c>
      <c r="K915" s="7" t="s">
        <v>30</v>
      </c>
      <c r="L915" s="13">
        <v>32</v>
      </c>
      <c r="M915" s="13">
        <v>32</v>
      </c>
      <c r="O915" s="24" t="str">
        <f>VLOOKUP(A915,'Item Master'!A:D,4,FALSE)</f>
        <v>RK</v>
      </c>
    </row>
    <row r="916" spans="1:15" x14ac:dyDescent="0.25">
      <c r="A916" s="3" t="s">
        <v>687</v>
      </c>
      <c r="B916" s="3" t="s">
        <v>688</v>
      </c>
      <c r="C916" s="7" t="s">
        <v>178</v>
      </c>
      <c r="D916" s="7" t="s">
        <v>444</v>
      </c>
      <c r="E916" s="7" t="s">
        <v>27</v>
      </c>
      <c r="F916" s="7" t="s">
        <v>31</v>
      </c>
      <c r="G916" s="7" t="s">
        <v>445</v>
      </c>
      <c r="H916" s="7" t="s">
        <v>179</v>
      </c>
      <c r="I916" s="7" t="s">
        <v>180</v>
      </c>
      <c r="J916" s="7" t="s">
        <v>47</v>
      </c>
      <c r="K916" s="7" t="s">
        <v>30</v>
      </c>
      <c r="L916" s="13">
        <v>32</v>
      </c>
      <c r="M916" s="13">
        <v>32</v>
      </c>
      <c r="O916" s="24" t="str">
        <f>VLOOKUP(A916,'Item Master'!A:D,4,FALSE)</f>
        <v>RK</v>
      </c>
    </row>
    <row r="917" spans="1:15" x14ac:dyDescent="0.25">
      <c r="A917" s="3" t="s">
        <v>687</v>
      </c>
      <c r="B917" s="3" t="s">
        <v>688</v>
      </c>
      <c r="C917" s="7" t="s">
        <v>178</v>
      </c>
      <c r="D917" s="7" t="s">
        <v>446</v>
      </c>
      <c r="E917" s="7" t="s">
        <v>27</v>
      </c>
      <c r="F917" s="7" t="s">
        <v>31</v>
      </c>
      <c r="G917" s="7" t="s">
        <v>447</v>
      </c>
      <c r="H917" s="7" t="s">
        <v>179</v>
      </c>
      <c r="I917" s="7" t="s">
        <v>180</v>
      </c>
      <c r="J917" s="7" t="s">
        <v>47</v>
      </c>
      <c r="K917" s="7" t="s">
        <v>30</v>
      </c>
      <c r="L917" s="13">
        <v>32</v>
      </c>
      <c r="M917" s="13">
        <v>32</v>
      </c>
      <c r="O917" s="24" t="str">
        <f>VLOOKUP(A917,'Item Master'!A:D,4,FALSE)</f>
        <v>RK</v>
      </c>
    </row>
    <row r="918" spans="1:15" x14ac:dyDescent="0.25">
      <c r="A918" s="3" t="s">
        <v>687</v>
      </c>
      <c r="B918" s="3" t="s">
        <v>688</v>
      </c>
      <c r="C918" s="7" t="s">
        <v>178</v>
      </c>
      <c r="D918" s="7" t="s">
        <v>448</v>
      </c>
      <c r="E918" s="7" t="s">
        <v>27</v>
      </c>
      <c r="F918" s="7" t="s">
        <v>31</v>
      </c>
      <c r="G918" s="7" t="s">
        <v>449</v>
      </c>
      <c r="H918" s="7" t="s">
        <v>179</v>
      </c>
      <c r="I918" s="7" t="s">
        <v>180</v>
      </c>
      <c r="J918" s="7" t="s">
        <v>47</v>
      </c>
      <c r="K918" s="7" t="s">
        <v>30</v>
      </c>
      <c r="L918" s="13">
        <v>32</v>
      </c>
      <c r="M918" s="13">
        <v>32</v>
      </c>
      <c r="O918" s="24" t="str">
        <f>VLOOKUP(A918,'Item Master'!A:D,4,FALSE)</f>
        <v>RK</v>
      </c>
    </row>
    <row r="919" spans="1:15" x14ac:dyDescent="0.25">
      <c r="A919" s="3" t="s">
        <v>687</v>
      </c>
      <c r="B919" s="3" t="s">
        <v>688</v>
      </c>
      <c r="C919" s="7" t="s">
        <v>178</v>
      </c>
      <c r="D919" s="7" t="s">
        <v>450</v>
      </c>
      <c r="E919" s="7" t="s">
        <v>27</v>
      </c>
      <c r="F919" s="7" t="s">
        <v>31</v>
      </c>
      <c r="G919" s="7" t="s">
        <v>451</v>
      </c>
      <c r="H919" s="7" t="s">
        <v>179</v>
      </c>
      <c r="I919" s="7" t="s">
        <v>180</v>
      </c>
      <c r="J919" s="7" t="s">
        <v>47</v>
      </c>
      <c r="K919" s="7" t="s">
        <v>30</v>
      </c>
      <c r="L919" s="13">
        <v>32</v>
      </c>
      <c r="M919" s="13">
        <v>32</v>
      </c>
      <c r="O919" s="24" t="str">
        <f>VLOOKUP(A919,'Item Master'!A:D,4,FALSE)</f>
        <v>RK</v>
      </c>
    </row>
    <row r="920" spans="1:15" x14ac:dyDescent="0.25">
      <c r="A920" s="3" t="s">
        <v>687</v>
      </c>
      <c r="B920" s="3" t="s">
        <v>688</v>
      </c>
      <c r="C920" s="7" t="s">
        <v>178</v>
      </c>
      <c r="D920" s="7" t="s">
        <v>452</v>
      </c>
      <c r="E920" s="7" t="s">
        <v>27</v>
      </c>
      <c r="F920" s="7" t="s">
        <v>31</v>
      </c>
      <c r="G920" s="7" t="s">
        <v>453</v>
      </c>
      <c r="H920" s="7" t="s">
        <v>179</v>
      </c>
      <c r="I920" s="7" t="s">
        <v>180</v>
      </c>
      <c r="J920" s="7" t="s">
        <v>47</v>
      </c>
      <c r="K920" s="7" t="s">
        <v>30</v>
      </c>
      <c r="L920" s="13">
        <v>32</v>
      </c>
      <c r="M920" s="13">
        <v>32</v>
      </c>
      <c r="O920" s="24" t="str">
        <f>VLOOKUP(A920,'Item Master'!A:D,4,FALSE)</f>
        <v>RK</v>
      </c>
    </row>
    <row r="921" spans="1:15" x14ac:dyDescent="0.25">
      <c r="A921" s="3" t="s">
        <v>687</v>
      </c>
      <c r="B921" s="3" t="s">
        <v>688</v>
      </c>
      <c r="C921" s="7" t="s">
        <v>178</v>
      </c>
      <c r="D921" s="7" t="s">
        <v>454</v>
      </c>
      <c r="E921" s="7" t="s">
        <v>27</v>
      </c>
      <c r="F921" s="7" t="s">
        <v>31</v>
      </c>
      <c r="G921" s="7" t="s">
        <v>455</v>
      </c>
      <c r="H921" s="7" t="s">
        <v>179</v>
      </c>
      <c r="I921" s="7" t="s">
        <v>180</v>
      </c>
      <c r="J921" s="7" t="s">
        <v>47</v>
      </c>
      <c r="K921" s="7" t="s">
        <v>30</v>
      </c>
      <c r="L921" s="13">
        <v>32</v>
      </c>
      <c r="M921" s="13">
        <v>32</v>
      </c>
      <c r="O921" s="24" t="str">
        <f>VLOOKUP(A921,'Item Master'!A:D,4,FALSE)</f>
        <v>RK</v>
      </c>
    </row>
    <row r="922" spans="1:15" x14ac:dyDescent="0.25">
      <c r="A922" s="3" t="s">
        <v>687</v>
      </c>
      <c r="B922" s="3" t="s">
        <v>688</v>
      </c>
      <c r="C922" s="7" t="s">
        <v>178</v>
      </c>
      <c r="D922" s="7" t="s">
        <v>456</v>
      </c>
      <c r="E922" s="7" t="s">
        <v>27</v>
      </c>
      <c r="F922" s="7" t="s">
        <v>31</v>
      </c>
      <c r="G922" s="7" t="s">
        <v>457</v>
      </c>
      <c r="H922" s="7" t="s">
        <v>179</v>
      </c>
      <c r="I922" s="7" t="s">
        <v>180</v>
      </c>
      <c r="J922" s="7" t="s">
        <v>47</v>
      </c>
      <c r="K922" s="7" t="s">
        <v>30</v>
      </c>
      <c r="L922" s="13">
        <v>32</v>
      </c>
      <c r="M922" s="13">
        <v>32</v>
      </c>
      <c r="O922" s="24" t="str">
        <f>VLOOKUP(A922,'Item Master'!A:D,4,FALSE)</f>
        <v>RK</v>
      </c>
    </row>
    <row r="923" spans="1:15" x14ac:dyDescent="0.25">
      <c r="A923" s="3" t="s">
        <v>687</v>
      </c>
      <c r="B923" s="3" t="s">
        <v>688</v>
      </c>
      <c r="C923" s="7" t="s">
        <v>178</v>
      </c>
      <c r="D923" s="7" t="s">
        <v>458</v>
      </c>
      <c r="E923" s="7" t="s">
        <v>27</v>
      </c>
      <c r="F923" s="7" t="s">
        <v>31</v>
      </c>
      <c r="G923" s="7" t="s">
        <v>459</v>
      </c>
      <c r="H923" s="7" t="s">
        <v>179</v>
      </c>
      <c r="I923" s="7" t="s">
        <v>180</v>
      </c>
      <c r="J923" s="7" t="s">
        <v>47</v>
      </c>
      <c r="K923" s="7" t="s">
        <v>30</v>
      </c>
      <c r="L923" s="13">
        <v>32</v>
      </c>
      <c r="M923" s="13">
        <v>32</v>
      </c>
      <c r="O923" s="24" t="str">
        <f>VLOOKUP(A923,'Item Master'!A:D,4,FALSE)</f>
        <v>RK</v>
      </c>
    </row>
    <row r="924" spans="1:15" x14ac:dyDescent="0.25">
      <c r="A924" s="3" t="s">
        <v>687</v>
      </c>
      <c r="B924" s="3" t="s">
        <v>688</v>
      </c>
      <c r="C924" s="7" t="s">
        <v>178</v>
      </c>
      <c r="D924" s="7" t="s">
        <v>460</v>
      </c>
      <c r="E924" s="7" t="s">
        <v>27</v>
      </c>
      <c r="F924" s="7" t="s">
        <v>31</v>
      </c>
      <c r="G924" s="7" t="s">
        <v>461</v>
      </c>
      <c r="H924" s="7" t="s">
        <v>179</v>
      </c>
      <c r="I924" s="7" t="s">
        <v>180</v>
      </c>
      <c r="J924" s="7" t="s">
        <v>47</v>
      </c>
      <c r="K924" s="7" t="s">
        <v>30</v>
      </c>
      <c r="L924" s="13">
        <v>32</v>
      </c>
      <c r="M924" s="13">
        <v>32</v>
      </c>
      <c r="O924" s="24" t="str">
        <f>VLOOKUP(A924,'Item Master'!A:D,4,FALSE)</f>
        <v>RK</v>
      </c>
    </row>
    <row r="925" spans="1:15" x14ac:dyDescent="0.25">
      <c r="A925" s="3" t="s">
        <v>687</v>
      </c>
      <c r="B925" s="3" t="s">
        <v>688</v>
      </c>
      <c r="C925" s="7" t="s">
        <v>178</v>
      </c>
      <c r="D925" s="7" t="s">
        <v>462</v>
      </c>
      <c r="E925" s="7" t="s">
        <v>27</v>
      </c>
      <c r="F925" s="7" t="s">
        <v>31</v>
      </c>
      <c r="G925" s="7" t="s">
        <v>463</v>
      </c>
      <c r="H925" s="7" t="s">
        <v>179</v>
      </c>
      <c r="I925" s="7" t="s">
        <v>180</v>
      </c>
      <c r="J925" s="7" t="s">
        <v>47</v>
      </c>
      <c r="K925" s="7" t="s">
        <v>30</v>
      </c>
      <c r="L925" s="13">
        <v>32</v>
      </c>
      <c r="M925" s="13">
        <v>32</v>
      </c>
      <c r="O925" s="24" t="str">
        <f>VLOOKUP(A925,'Item Master'!A:D,4,FALSE)</f>
        <v>RK</v>
      </c>
    </row>
    <row r="926" spans="1:15" x14ac:dyDescent="0.25">
      <c r="A926" s="3" t="s">
        <v>687</v>
      </c>
      <c r="B926" s="3" t="s">
        <v>688</v>
      </c>
      <c r="C926" s="7" t="s">
        <v>178</v>
      </c>
      <c r="D926" s="7" t="s">
        <v>464</v>
      </c>
      <c r="E926" s="7" t="s">
        <v>27</v>
      </c>
      <c r="F926" s="7" t="s">
        <v>31</v>
      </c>
      <c r="G926" s="7" t="s">
        <v>465</v>
      </c>
      <c r="H926" s="7" t="s">
        <v>179</v>
      </c>
      <c r="I926" s="7" t="s">
        <v>180</v>
      </c>
      <c r="J926" s="7" t="s">
        <v>47</v>
      </c>
      <c r="K926" s="7" t="s">
        <v>30</v>
      </c>
      <c r="L926" s="13">
        <v>32</v>
      </c>
      <c r="M926" s="13">
        <v>32</v>
      </c>
      <c r="O926" s="24" t="str">
        <f>VLOOKUP(A926,'Item Master'!A:D,4,FALSE)</f>
        <v>RK</v>
      </c>
    </row>
    <row r="927" spans="1:15" x14ac:dyDescent="0.25">
      <c r="A927" s="3" t="s">
        <v>687</v>
      </c>
      <c r="B927" s="3" t="s">
        <v>688</v>
      </c>
      <c r="C927" s="7" t="s">
        <v>178</v>
      </c>
      <c r="D927" s="7" t="s">
        <v>466</v>
      </c>
      <c r="E927" s="7" t="s">
        <v>27</v>
      </c>
      <c r="F927" s="7" t="s">
        <v>31</v>
      </c>
      <c r="G927" s="7" t="s">
        <v>467</v>
      </c>
      <c r="H927" s="7" t="s">
        <v>179</v>
      </c>
      <c r="I927" s="7" t="s">
        <v>180</v>
      </c>
      <c r="J927" s="7" t="s">
        <v>47</v>
      </c>
      <c r="K927" s="7" t="s">
        <v>30</v>
      </c>
      <c r="L927" s="13">
        <v>32</v>
      </c>
      <c r="M927" s="13">
        <v>32</v>
      </c>
      <c r="O927" s="24" t="str">
        <f>VLOOKUP(A927,'Item Master'!A:D,4,FALSE)</f>
        <v>RK</v>
      </c>
    </row>
    <row r="928" spans="1:15" x14ac:dyDescent="0.25">
      <c r="A928" s="3" t="s">
        <v>687</v>
      </c>
      <c r="B928" s="3" t="s">
        <v>688</v>
      </c>
      <c r="C928" s="7" t="s">
        <v>178</v>
      </c>
      <c r="D928" s="7" t="s">
        <v>468</v>
      </c>
      <c r="E928" s="7" t="s">
        <v>27</v>
      </c>
      <c r="F928" s="7" t="s">
        <v>31</v>
      </c>
      <c r="G928" s="7" t="s">
        <v>469</v>
      </c>
      <c r="H928" s="7" t="s">
        <v>179</v>
      </c>
      <c r="I928" s="7" t="s">
        <v>180</v>
      </c>
      <c r="J928" s="7" t="s">
        <v>47</v>
      </c>
      <c r="K928" s="7" t="s">
        <v>30</v>
      </c>
      <c r="L928" s="13">
        <v>32</v>
      </c>
      <c r="M928" s="13">
        <v>32</v>
      </c>
      <c r="O928" s="24" t="str">
        <f>VLOOKUP(A928,'Item Master'!A:D,4,FALSE)</f>
        <v>RK</v>
      </c>
    </row>
    <row r="929" spans="1:15" x14ac:dyDescent="0.25">
      <c r="A929" s="3" t="s">
        <v>687</v>
      </c>
      <c r="B929" s="3" t="s">
        <v>688</v>
      </c>
      <c r="C929" s="7" t="s">
        <v>178</v>
      </c>
      <c r="D929" s="7" t="s">
        <v>470</v>
      </c>
      <c r="E929" s="7" t="s">
        <v>27</v>
      </c>
      <c r="F929" s="7" t="s">
        <v>31</v>
      </c>
      <c r="G929" s="7" t="s">
        <v>471</v>
      </c>
      <c r="H929" s="7" t="s">
        <v>179</v>
      </c>
      <c r="I929" s="7" t="s">
        <v>180</v>
      </c>
      <c r="J929" s="7" t="s">
        <v>47</v>
      </c>
      <c r="K929" s="7" t="s">
        <v>30</v>
      </c>
      <c r="L929" s="13">
        <v>32</v>
      </c>
      <c r="M929" s="13">
        <v>32</v>
      </c>
      <c r="O929" s="24" t="str">
        <f>VLOOKUP(A929,'Item Master'!A:D,4,FALSE)</f>
        <v>RK</v>
      </c>
    </row>
    <row r="930" spans="1:15" x14ac:dyDescent="0.25">
      <c r="A930" s="3" t="s">
        <v>687</v>
      </c>
      <c r="B930" s="3" t="s">
        <v>688</v>
      </c>
      <c r="C930" s="7" t="s">
        <v>178</v>
      </c>
      <c r="D930" s="7" t="s">
        <v>472</v>
      </c>
      <c r="E930" s="7" t="s">
        <v>27</v>
      </c>
      <c r="F930" s="7" t="s">
        <v>31</v>
      </c>
      <c r="G930" s="7" t="s">
        <v>473</v>
      </c>
      <c r="H930" s="7" t="s">
        <v>179</v>
      </c>
      <c r="I930" s="7" t="s">
        <v>180</v>
      </c>
      <c r="J930" s="7" t="s">
        <v>47</v>
      </c>
      <c r="K930" s="7" t="s">
        <v>30</v>
      </c>
      <c r="L930" s="13">
        <v>32</v>
      </c>
      <c r="M930" s="13">
        <v>32</v>
      </c>
      <c r="O930" s="24" t="str">
        <f>VLOOKUP(A930,'Item Master'!A:D,4,FALSE)</f>
        <v>RK</v>
      </c>
    </row>
    <row r="931" spans="1:15" x14ac:dyDescent="0.25">
      <c r="A931" s="3" t="s">
        <v>687</v>
      </c>
      <c r="B931" s="3" t="s">
        <v>688</v>
      </c>
      <c r="C931" s="7" t="s">
        <v>178</v>
      </c>
      <c r="D931" s="7" t="s">
        <v>474</v>
      </c>
      <c r="E931" s="7" t="s">
        <v>27</v>
      </c>
      <c r="F931" s="7" t="s">
        <v>31</v>
      </c>
      <c r="G931" s="7" t="s">
        <v>475</v>
      </c>
      <c r="H931" s="7" t="s">
        <v>179</v>
      </c>
      <c r="I931" s="7" t="s">
        <v>180</v>
      </c>
      <c r="J931" s="7" t="s">
        <v>47</v>
      </c>
      <c r="K931" s="7" t="s">
        <v>30</v>
      </c>
      <c r="L931" s="13">
        <v>32</v>
      </c>
      <c r="M931" s="13">
        <v>32</v>
      </c>
      <c r="O931" s="24" t="str">
        <f>VLOOKUP(A931,'Item Master'!A:D,4,FALSE)</f>
        <v>RK</v>
      </c>
    </row>
    <row r="932" spans="1:15" x14ac:dyDescent="0.25">
      <c r="A932" s="3" t="s">
        <v>687</v>
      </c>
      <c r="B932" s="3" t="s">
        <v>688</v>
      </c>
      <c r="C932" s="7" t="s">
        <v>178</v>
      </c>
      <c r="D932" s="7" t="s">
        <v>476</v>
      </c>
      <c r="E932" s="7" t="s">
        <v>27</v>
      </c>
      <c r="F932" s="7" t="s">
        <v>31</v>
      </c>
      <c r="G932" s="7" t="s">
        <v>477</v>
      </c>
      <c r="H932" s="7" t="s">
        <v>179</v>
      </c>
      <c r="I932" s="7" t="s">
        <v>180</v>
      </c>
      <c r="J932" s="7" t="s">
        <v>47</v>
      </c>
      <c r="K932" s="7" t="s">
        <v>30</v>
      </c>
      <c r="L932" s="13">
        <v>32</v>
      </c>
      <c r="M932" s="13">
        <v>32</v>
      </c>
      <c r="O932" s="24" t="str">
        <f>VLOOKUP(A932,'Item Master'!A:D,4,FALSE)</f>
        <v>RK</v>
      </c>
    </row>
    <row r="933" spans="1:15" x14ac:dyDescent="0.25">
      <c r="A933" s="3" t="s">
        <v>687</v>
      </c>
      <c r="B933" s="3" t="s">
        <v>688</v>
      </c>
      <c r="C933" s="7" t="s">
        <v>178</v>
      </c>
      <c r="D933" s="7" t="s">
        <v>478</v>
      </c>
      <c r="E933" s="7" t="s">
        <v>27</v>
      </c>
      <c r="F933" s="7" t="s">
        <v>31</v>
      </c>
      <c r="G933" s="7" t="s">
        <v>479</v>
      </c>
      <c r="H933" s="7" t="s">
        <v>179</v>
      </c>
      <c r="I933" s="7" t="s">
        <v>180</v>
      </c>
      <c r="J933" s="7" t="s">
        <v>47</v>
      </c>
      <c r="K933" s="7" t="s">
        <v>30</v>
      </c>
      <c r="L933" s="13">
        <v>32</v>
      </c>
      <c r="M933" s="13">
        <v>32</v>
      </c>
      <c r="O933" s="24" t="str">
        <f>VLOOKUP(A933,'Item Master'!A:D,4,FALSE)</f>
        <v>RK</v>
      </c>
    </row>
    <row r="934" spans="1:15" x14ac:dyDescent="0.25">
      <c r="A934" s="3" t="s">
        <v>687</v>
      </c>
      <c r="B934" s="3" t="s">
        <v>688</v>
      </c>
      <c r="C934" s="7" t="s">
        <v>178</v>
      </c>
      <c r="D934" s="7" t="s">
        <v>185</v>
      </c>
      <c r="E934" s="7" t="s">
        <v>27</v>
      </c>
      <c r="F934" s="7" t="s">
        <v>31</v>
      </c>
      <c r="G934" s="7" t="s">
        <v>186</v>
      </c>
      <c r="H934" s="7" t="s">
        <v>179</v>
      </c>
      <c r="I934" s="7" t="s">
        <v>180</v>
      </c>
      <c r="J934" s="7" t="s">
        <v>47</v>
      </c>
      <c r="K934" s="7" t="s">
        <v>30</v>
      </c>
      <c r="L934" s="13">
        <v>8</v>
      </c>
      <c r="M934" s="13">
        <v>8</v>
      </c>
      <c r="O934" s="24" t="str">
        <f>VLOOKUP(A934,'Item Master'!A:D,4,FALSE)</f>
        <v>RK</v>
      </c>
    </row>
    <row r="935" spans="1:15" x14ac:dyDescent="0.25">
      <c r="A935" s="3" t="s">
        <v>687</v>
      </c>
      <c r="B935" s="3" t="s">
        <v>688</v>
      </c>
      <c r="C935" s="7" t="s">
        <v>178</v>
      </c>
      <c r="D935" s="7" t="s">
        <v>187</v>
      </c>
      <c r="E935" s="7" t="s">
        <v>27</v>
      </c>
      <c r="F935" s="7" t="s">
        <v>31</v>
      </c>
      <c r="G935" s="7" t="s">
        <v>188</v>
      </c>
      <c r="H935" s="7" t="s">
        <v>179</v>
      </c>
      <c r="I935" s="7" t="s">
        <v>180</v>
      </c>
      <c r="J935" s="7" t="s">
        <v>47</v>
      </c>
      <c r="K935" s="7" t="s">
        <v>30</v>
      </c>
      <c r="L935" s="13">
        <v>8</v>
      </c>
      <c r="M935" s="13">
        <v>8</v>
      </c>
      <c r="O935" s="24" t="str">
        <f>VLOOKUP(A935,'Item Master'!A:D,4,FALSE)</f>
        <v>RK</v>
      </c>
    </row>
    <row r="936" spans="1:15" x14ac:dyDescent="0.25">
      <c r="A936" s="3" t="s">
        <v>687</v>
      </c>
      <c r="B936" s="3" t="s">
        <v>688</v>
      </c>
      <c r="C936" s="7" t="s">
        <v>178</v>
      </c>
      <c r="D936" s="7" t="s">
        <v>480</v>
      </c>
      <c r="E936" s="7" t="s">
        <v>27</v>
      </c>
      <c r="F936" s="7" t="s">
        <v>31</v>
      </c>
      <c r="G936" s="7" t="s">
        <v>481</v>
      </c>
      <c r="H936" s="7" t="s">
        <v>179</v>
      </c>
      <c r="I936" s="7" t="s">
        <v>180</v>
      </c>
      <c r="J936" s="7" t="s">
        <v>47</v>
      </c>
      <c r="K936" s="7" t="s">
        <v>30</v>
      </c>
      <c r="L936" s="13">
        <v>32</v>
      </c>
      <c r="M936" s="13">
        <v>32</v>
      </c>
      <c r="O936" s="24" t="str">
        <f>VLOOKUP(A936,'Item Master'!A:D,4,FALSE)</f>
        <v>RK</v>
      </c>
    </row>
    <row r="937" spans="1:15" x14ac:dyDescent="0.25">
      <c r="A937" s="3" t="s">
        <v>687</v>
      </c>
      <c r="B937" s="3" t="s">
        <v>688</v>
      </c>
      <c r="C937" s="7" t="s">
        <v>178</v>
      </c>
      <c r="D937" s="7" t="s">
        <v>482</v>
      </c>
      <c r="E937" s="7" t="s">
        <v>27</v>
      </c>
      <c r="F937" s="7" t="s">
        <v>31</v>
      </c>
      <c r="G937" s="7" t="s">
        <v>483</v>
      </c>
      <c r="H937" s="7" t="s">
        <v>179</v>
      </c>
      <c r="I937" s="7" t="s">
        <v>180</v>
      </c>
      <c r="J937" s="7" t="s">
        <v>47</v>
      </c>
      <c r="K937" s="7" t="s">
        <v>30</v>
      </c>
      <c r="L937" s="13">
        <v>32</v>
      </c>
      <c r="M937" s="13">
        <v>32</v>
      </c>
      <c r="O937" s="24" t="str">
        <f>VLOOKUP(A937,'Item Master'!A:D,4,FALSE)</f>
        <v>RK</v>
      </c>
    </row>
    <row r="938" spans="1:15" x14ac:dyDescent="0.25">
      <c r="A938" s="3" t="s">
        <v>687</v>
      </c>
      <c r="B938" s="3" t="s">
        <v>688</v>
      </c>
      <c r="C938" s="7" t="s">
        <v>178</v>
      </c>
      <c r="D938" s="7" t="s">
        <v>484</v>
      </c>
      <c r="E938" s="7" t="s">
        <v>27</v>
      </c>
      <c r="F938" s="7" t="s">
        <v>31</v>
      </c>
      <c r="G938" s="7" t="s">
        <v>485</v>
      </c>
      <c r="H938" s="7" t="s">
        <v>179</v>
      </c>
      <c r="I938" s="7" t="s">
        <v>180</v>
      </c>
      <c r="J938" s="7" t="s">
        <v>47</v>
      </c>
      <c r="K938" s="7" t="s">
        <v>30</v>
      </c>
      <c r="L938" s="13">
        <v>32</v>
      </c>
      <c r="M938" s="13">
        <v>32</v>
      </c>
      <c r="O938" s="24" t="str">
        <f>VLOOKUP(A938,'Item Master'!A:D,4,FALSE)</f>
        <v>RK</v>
      </c>
    </row>
    <row r="939" spans="1:15" x14ac:dyDescent="0.25">
      <c r="A939" s="3" t="s">
        <v>687</v>
      </c>
      <c r="B939" s="3" t="s">
        <v>688</v>
      </c>
      <c r="C939" s="7" t="s">
        <v>178</v>
      </c>
      <c r="D939" s="7" t="s">
        <v>486</v>
      </c>
      <c r="E939" s="7" t="s">
        <v>27</v>
      </c>
      <c r="F939" s="7" t="s">
        <v>31</v>
      </c>
      <c r="G939" s="7" t="s">
        <v>487</v>
      </c>
      <c r="H939" s="7" t="s">
        <v>179</v>
      </c>
      <c r="I939" s="7" t="s">
        <v>180</v>
      </c>
      <c r="J939" s="7" t="s">
        <v>47</v>
      </c>
      <c r="K939" s="7" t="s">
        <v>30</v>
      </c>
      <c r="L939" s="13">
        <v>32</v>
      </c>
      <c r="M939" s="13">
        <v>32</v>
      </c>
      <c r="O939" s="24" t="str">
        <f>VLOOKUP(A939,'Item Master'!A:D,4,FALSE)</f>
        <v>RK</v>
      </c>
    </row>
    <row r="940" spans="1:15" x14ac:dyDescent="0.25">
      <c r="A940" s="3" t="s">
        <v>687</v>
      </c>
      <c r="B940" s="3" t="s">
        <v>688</v>
      </c>
      <c r="C940" s="7" t="s">
        <v>178</v>
      </c>
      <c r="D940" s="7" t="s">
        <v>488</v>
      </c>
      <c r="E940" s="7" t="s">
        <v>27</v>
      </c>
      <c r="F940" s="7" t="s">
        <v>31</v>
      </c>
      <c r="G940" s="7" t="s">
        <v>489</v>
      </c>
      <c r="H940" s="7" t="s">
        <v>179</v>
      </c>
      <c r="I940" s="7" t="s">
        <v>180</v>
      </c>
      <c r="J940" s="7" t="s">
        <v>47</v>
      </c>
      <c r="K940" s="7" t="s">
        <v>30</v>
      </c>
      <c r="L940" s="13">
        <v>32</v>
      </c>
      <c r="M940" s="13">
        <v>32</v>
      </c>
      <c r="O940" s="24" t="str">
        <f>VLOOKUP(A940,'Item Master'!A:D,4,FALSE)</f>
        <v>RK</v>
      </c>
    </row>
    <row r="941" spans="1:15" x14ac:dyDescent="0.25">
      <c r="A941" s="3" t="s">
        <v>687</v>
      </c>
      <c r="B941" s="3" t="s">
        <v>688</v>
      </c>
      <c r="C941" s="7" t="s">
        <v>178</v>
      </c>
      <c r="D941" s="7" t="s">
        <v>490</v>
      </c>
      <c r="E941" s="7" t="s">
        <v>27</v>
      </c>
      <c r="F941" s="7" t="s">
        <v>31</v>
      </c>
      <c r="G941" s="7" t="s">
        <v>491</v>
      </c>
      <c r="H941" s="7" t="s">
        <v>179</v>
      </c>
      <c r="I941" s="7" t="s">
        <v>180</v>
      </c>
      <c r="J941" s="7" t="s">
        <v>47</v>
      </c>
      <c r="K941" s="7" t="s">
        <v>30</v>
      </c>
      <c r="L941" s="13">
        <v>32</v>
      </c>
      <c r="M941" s="13">
        <v>32</v>
      </c>
      <c r="O941" s="24" t="str">
        <f>VLOOKUP(A941,'Item Master'!A:D,4,FALSE)</f>
        <v>RK</v>
      </c>
    </row>
    <row r="942" spans="1:15" x14ac:dyDescent="0.25">
      <c r="A942" s="3" t="s">
        <v>687</v>
      </c>
      <c r="B942" s="3" t="s">
        <v>688</v>
      </c>
      <c r="C942" s="7" t="s">
        <v>178</v>
      </c>
      <c r="D942" s="7" t="s">
        <v>189</v>
      </c>
      <c r="E942" s="7" t="s">
        <v>27</v>
      </c>
      <c r="F942" s="7" t="s">
        <v>31</v>
      </c>
      <c r="G942" s="7" t="s">
        <v>190</v>
      </c>
      <c r="H942" s="7" t="s">
        <v>179</v>
      </c>
      <c r="I942" s="7" t="s">
        <v>180</v>
      </c>
      <c r="J942" s="7" t="s">
        <v>47</v>
      </c>
      <c r="K942" s="7" t="s">
        <v>30</v>
      </c>
      <c r="L942" s="13">
        <v>64</v>
      </c>
      <c r="M942" s="13">
        <v>64</v>
      </c>
      <c r="O942" s="24" t="str">
        <f>VLOOKUP(A942,'Item Master'!A:D,4,FALSE)</f>
        <v>RK</v>
      </c>
    </row>
    <row r="943" spans="1:15" x14ac:dyDescent="0.25">
      <c r="A943" s="3" t="s">
        <v>687</v>
      </c>
      <c r="B943" s="3" t="s">
        <v>688</v>
      </c>
      <c r="C943" s="7" t="s">
        <v>178</v>
      </c>
      <c r="D943" s="7" t="s">
        <v>492</v>
      </c>
      <c r="E943" s="7" t="s">
        <v>27</v>
      </c>
      <c r="F943" s="7" t="s">
        <v>31</v>
      </c>
      <c r="G943" s="7" t="s">
        <v>493</v>
      </c>
      <c r="H943" s="7" t="s">
        <v>179</v>
      </c>
      <c r="I943" s="7" t="s">
        <v>180</v>
      </c>
      <c r="J943" s="7" t="s">
        <v>47</v>
      </c>
      <c r="K943" s="7" t="s">
        <v>30</v>
      </c>
      <c r="L943" s="13">
        <v>48</v>
      </c>
      <c r="M943" s="13">
        <v>48</v>
      </c>
      <c r="O943" s="24" t="str">
        <f>VLOOKUP(A943,'Item Master'!A:D,4,FALSE)</f>
        <v>RK</v>
      </c>
    </row>
    <row r="944" spans="1:15" x14ac:dyDescent="0.25">
      <c r="A944" s="3" t="s">
        <v>687</v>
      </c>
      <c r="B944" s="3" t="s">
        <v>688</v>
      </c>
      <c r="C944" s="7" t="s">
        <v>178</v>
      </c>
      <c r="D944" s="7" t="s">
        <v>191</v>
      </c>
      <c r="E944" s="7" t="s">
        <v>27</v>
      </c>
      <c r="F944" s="7" t="s">
        <v>31</v>
      </c>
      <c r="G944" s="7" t="s">
        <v>192</v>
      </c>
      <c r="H944" s="7" t="s">
        <v>179</v>
      </c>
      <c r="I944" s="7" t="s">
        <v>180</v>
      </c>
      <c r="J944" s="7" t="s">
        <v>47</v>
      </c>
      <c r="K944" s="7" t="s">
        <v>30</v>
      </c>
      <c r="L944" s="13">
        <v>8</v>
      </c>
      <c r="M944" s="13">
        <v>8</v>
      </c>
      <c r="O944" s="24" t="str">
        <f>VLOOKUP(A944,'Item Master'!A:D,4,FALSE)</f>
        <v>RK</v>
      </c>
    </row>
    <row r="945" spans="1:15" x14ac:dyDescent="0.25">
      <c r="A945" s="3" t="s">
        <v>687</v>
      </c>
      <c r="B945" s="3" t="s">
        <v>688</v>
      </c>
      <c r="C945" s="7" t="s">
        <v>178</v>
      </c>
      <c r="D945" s="7" t="s">
        <v>496</v>
      </c>
      <c r="E945" s="7" t="s">
        <v>27</v>
      </c>
      <c r="F945" s="7" t="s">
        <v>31</v>
      </c>
      <c r="G945" s="7" t="s">
        <v>497</v>
      </c>
      <c r="H945" s="7" t="s">
        <v>179</v>
      </c>
      <c r="I945" s="7" t="s">
        <v>180</v>
      </c>
      <c r="J945" s="7" t="s">
        <v>47</v>
      </c>
      <c r="K945" s="7" t="s">
        <v>30</v>
      </c>
      <c r="L945" s="13">
        <v>24</v>
      </c>
      <c r="M945" s="13">
        <v>24</v>
      </c>
      <c r="O945" s="24" t="str">
        <f>VLOOKUP(A945,'Item Master'!A:D,4,FALSE)</f>
        <v>RK</v>
      </c>
    </row>
    <row r="946" spans="1:15" x14ac:dyDescent="0.25">
      <c r="A946" s="3" t="s">
        <v>687</v>
      </c>
      <c r="B946" s="3" t="s">
        <v>688</v>
      </c>
      <c r="C946" s="7" t="s">
        <v>178</v>
      </c>
      <c r="D946" s="7" t="s">
        <v>498</v>
      </c>
      <c r="E946" s="7" t="s">
        <v>27</v>
      </c>
      <c r="F946" s="7" t="s">
        <v>31</v>
      </c>
      <c r="G946" s="7" t="s">
        <v>499</v>
      </c>
      <c r="H946" s="7" t="s">
        <v>179</v>
      </c>
      <c r="I946" s="7" t="s">
        <v>180</v>
      </c>
      <c r="J946" s="7" t="s">
        <v>47</v>
      </c>
      <c r="K946" s="7" t="s">
        <v>30</v>
      </c>
      <c r="L946" s="13">
        <v>24</v>
      </c>
      <c r="M946" s="13">
        <v>24</v>
      </c>
      <c r="O946" s="24" t="str">
        <f>VLOOKUP(A946,'Item Master'!A:D,4,FALSE)</f>
        <v>RK</v>
      </c>
    </row>
    <row r="947" spans="1:15" x14ac:dyDescent="0.25">
      <c r="A947" s="3" t="s">
        <v>687</v>
      </c>
      <c r="B947" s="3" t="s">
        <v>688</v>
      </c>
      <c r="C947" s="7" t="s">
        <v>178</v>
      </c>
      <c r="D947" s="7" t="s">
        <v>500</v>
      </c>
      <c r="E947" s="7" t="s">
        <v>27</v>
      </c>
      <c r="F947" s="7" t="s">
        <v>31</v>
      </c>
      <c r="G947" s="7" t="s">
        <v>501</v>
      </c>
      <c r="H947" s="7" t="s">
        <v>179</v>
      </c>
      <c r="I947" s="7" t="s">
        <v>180</v>
      </c>
      <c r="J947" s="7" t="s">
        <v>47</v>
      </c>
      <c r="K947" s="7" t="s">
        <v>30</v>
      </c>
      <c r="L947" s="13">
        <v>24</v>
      </c>
      <c r="M947" s="13">
        <v>24</v>
      </c>
      <c r="O947" s="24" t="str">
        <f>VLOOKUP(A947,'Item Master'!A:D,4,FALSE)</f>
        <v>RK</v>
      </c>
    </row>
    <row r="948" spans="1:15" x14ac:dyDescent="0.25">
      <c r="A948" s="3" t="s">
        <v>687</v>
      </c>
      <c r="B948" s="3" t="s">
        <v>688</v>
      </c>
      <c r="C948" s="7" t="s">
        <v>178</v>
      </c>
      <c r="D948" s="7" t="s">
        <v>502</v>
      </c>
      <c r="E948" s="7" t="s">
        <v>27</v>
      </c>
      <c r="F948" s="7" t="s">
        <v>31</v>
      </c>
      <c r="G948" s="7" t="s">
        <v>503</v>
      </c>
      <c r="H948" s="7" t="s">
        <v>179</v>
      </c>
      <c r="I948" s="7" t="s">
        <v>180</v>
      </c>
      <c r="J948" s="7" t="s">
        <v>47</v>
      </c>
      <c r="K948" s="7" t="s">
        <v>30</v>
      </c>
      <c r="L948" s="13">
        <v>24</v>
      </c>
      <c r="M948" s="13">
        <v>24</v>
      </c>
      <c r="O948" s="24" t="str">
        <f>VLOOKUP(A948,'Item Master'!A:D,4,FALSE)</f>
        <v>RK</v>
      </c>
    </row>
    <row r="949" spans="1:15" x14ac:dyDescent="0.25">
      <c r="A949" s="3" t="s">
        <v>687</v>
      </c>
      <c r="B949" s="3" t="s">
        <v>688</v>
      </c>
      <c r="C949" s="7" t="s">
        <v>178</v>
      </c>
      <c r="D949" s="7" t="s">
        <v>504</v>
      </c>
      <c r="E949" s="7" t="s">
        <v>27</v>
      </c>
      <c r="F949" s="7" t="s">
        <v>31</v>
      </c>
      <c r="G949" s="7" t="s">
        <v>505</v>
      </c>
      <c r="H949" s="7" t="s">
        <v>179</v>
      </c>
      <c r="I949" s="7" t="s">
        <v>180</v>
      </c>
      <c r="J949" s="7" t="s">
        <v>47</v>
      </c>
      <c r="K949" s="7" t="s">
        <v>30</v>
      </c>
      <c r="L949" s="13">
        <v>24</v>
      </c>
      <c r="M949" s="13">
        <v>24</v>
      </c>
      <c r="O949" s="24" t="str">
        <f>VLOOKUP(A949,'Item Master'!A:D,4,FALSE)</f>
        <v>RK</v>
      </c>
    </row>
    <row r="950" spans="1:15" x14ac:dyDescent="0.25">
      <c r="A950" s="3" t="s">
        <v>687</v>
      </c>
      <c r="B950" s="3" t="s">
        <v>688</v>
      </c>
      <c r="C950" s="7" t="s">
        <v>178</v>
      </c>
      <c r="D950" s="7" t="s">
        <v>506</v>
      </c>
      <c r="E950" s="7" t="s">
        <v>27</v>
      </c>
      <c r="F950" s="7" t="s">
        <v>31</v>
      </c>
      <c r="G950" s="7" t="s">
        <v>507</v>
      </c>
      <c r="H950" s="7" t="s">
        <v>179</v>
      </c>
      <c r="I950" s="7" t="s">
        <v>180</v>
      </c>
      <c r="J950" s="7" t="s">
        <v>47</v>
      </c>
      <c r="K950" s="7" t="s">
        <v>30</v>
      </c>
      <c r="L950" s="13">
        <v>24</v>
      </c>
      <c r="M950" s="13">
        <v>24</v>
      </c>
      <c r="O950" s="24" t="str">
        <f>VLOOKUP(A950,'Item Master'!A:D,4,FALSE)</f>
        <v>RK</v>
      </c>
    </row>
    <row r="951" spans="1:15" x14ac:dyDescent="0.25">
      <c r="A951" s="3" t="s">
        <v>687</v>
      </c>
      <c r="B951" s="3" t="s">
        <v>688</v>
      </c>
      <c r="C951" s="7" t="s">
        <v>178</v>
      </c>
      <c r="D951" s="7" t="s">
        <v>508</v>
      </c>
      <c r="E951" s="7" t="s">
        <v>27</v>
      </c>
      <c r="F951" s="7" t="s">
        <v>31</v>
      </c>
      <c r="G951" s="7" t="s">
        <v>509</v>
      </c>
      <c r="H951" s="7" t="s">
        <v>179</v>
      </c>
      <c r="I951" s="7" t="s">
        <v>180</v>
      </c>
      <c r="J951" s="7" t="s">
        <v>47</v>
      </c>
      <c r="K951" s="7" t="s">
        <v>30</v>
      </c>
      <c r="L951" s="13">
        <v>24</v>
      </c>
      <c r="M951" s="13">
        <v>24</v>
      </c>
      <c r="O951" s="24" t="str">
        <f>VLOOKUP(A951,'Item Master'!A:D,4,FALSE)</f>
        <v>RK</v>
      </c>
    </row>
    <row r="952" spans="1:15" x14ac:dyDescent="0.25">
      <c r="A952" s="3" t="s">
        <v>687</v>
      </c>
      <c r="B952" s="3" t="s">
        <v>688</v>
      </c>
      <c r="C952" s="7" t="s">
        <v>178</v>
      </c>
      <c r="D952" s="7" t="s">
        <v>510</v>
      </c>
      <c r="E952" s="7" t="s">
        <v>27</v>
      </c>
      <c r="F952" s="7" t="s">
        <v>31</v>
      </c>
      <c r="G952" s="7" t="s">
        <v>511</v>
      </c>
      <c r="H952" s="7" t="s">
        <v>179</v>
      </c>
      <c r="I952" s="7" t="s">
        <v>180</v>
      </c>
      <c r="J952" s="7" t="s">
        <v>47</v>
      </c>
      <c r="K952" s="7" t="s">
        <v>30</v>
      </c>
      <c r="L952" s="13">
        <v>24</v>
      </c>
      <c r="M952" s="13">
        <v>24</v>
      </c>
      <c r="O952" s="24" t="str">
        <f>VLOOKUP(A952,'Item Master'!A:D,4,FALSE)</f>
        <v>RK</v>
      </c>
    </row>
    <row r="953" spans="1:15" x14ac:dyDescent="0.25">
      <c r="A953" s="3" t="s">
        <v>687</v>
      </c>
      <c r="B953" s="3" t="s">
        <v>688</v>
      </c>
      <c r="C953" s="7" t="s">
        <v>178</v>
      </c>
      <c r="D953" s="7" t="s">
        <v>512</v>
      </c>
      <c r="E953" s="7" t="s">
        <v>27</v>
      </c>
      <c r="F953" s="7" t="s">
        <v>31</v>
      </c>
      <c r="G953" s="7" t="s">
        <v>513</v>
      </c>
      <c r="H953" s="7" t="s">
        <v>179</v>
      </c>
      <c r="I953" s="7" t="s">
        <v>180</v>
      </c>
      <c r="J953" s="7" t="s">
        <v>47</v>
      </c>
      <c r="K953" s="7" t="s">
        <v>30</v>
      </c>
      <c r="L953" s="13">
        <v>24</v>
      </c>
      <c r="M953" s="13">
        <v>24</v>
      </c>
      <c r="O953" s="24" t="str">
        <f>VLOOKUP(A953,'Item Master'!A:D,4,FALSE)</f>
        <v>RK</v>
      </c>
    </row>
    <row r="954" spans="1:15" x14ac:dyDescent="0.25">
      <c r="A954" s="3" t="s">
        <v>687</v>
      </c>
      <c r="B954" s="3" t="s">
        <v>688</v>
      </c>
      <c r="C954" s="7" t="s">
        <v>178</v>
      </c>
      <c r="D954" s="7" t="s">
        <v>514</v>
      </c>
      <c r="E954" s="7" t="s">
        <v>27</v>
      </c>
      <c r="F954" s="7" t="s">
        <v>31</v>
      </c>
      <c r="G954" s="7" t="s">
        <v>515</v>
      </c>
      <c r="H954" s="7" t="s">
        <v>179</v>
      </c>
      <c r="I954" s="7" t="s">
        <v>180</v>
      </c>
      <c r="J954" s="7" t="s">
        <v>47</v>
      </c>
      <c r="K954" s="7" t="s">
        <v>30</v>
      </c>
      <c r="L954" s="13">
        <v>24</v>
      </c>
      <c r="M954" s="13">
        <v>24</v>
      </c>
      <c r="O954" s="24" t="str">
        <f>VLOOKUP(A954,'Item Master'!A:D,4,FALSE)</f>
        <v>RK</v>
      </c>
    </row>
    <row r="955" spans="1:15" x14ac:dyDescent="0.25">
      <c r="A955" s="3" t="s">
        <v>687</v>
      </c>
      <c r="B955" s="3" t="s">
        <v>688</v>
      </c>
      <c r="C955" s="7" t="s">
        <v>178</v>
      </c>
      <c r="D955" s="7" t="s">
        <v>516</v>
      </c>
      <c r="E955" s="7" t="s">
        <v>27</v>
      </c>
      <c r="F955" s="7" t="s">
        <v>31</v>
      </c>
      <c r="G955" s="7" t="s">
        <v>517</v>
      </c>
      <c r="H955" s="7" t="s">
        <v>179</v>
      </c>
      <c r="I955" s="7" t="s">
        <v>180</v>
      </c>
      <c r="J955" s="7" t="s">
        <v>47</v>
      </c>
      <c r="K955" s="7" t="s">
        <v>30</v>
      </c>
      <c r="L955" s="13">
        <v>24</v>
      </c>
      <c r="M955" s="13">
        <v>24</v>
      </c>
      <c r="O955" s="24" t="str">
        <f>VLOOKUP(A955,'Item Master'!A:D,4,FALSE)</f>
        <v>RK</v>
      </c>
    </row>
    <row r="956" spans="1:15" x14ac:dyDescent="0.25">
      <c r="A956" s="3" t="s">
        <v>687</v>
      </c>
      <c r="B956" s="3" t="s">
        <v>688</v>
      </c>
      <c r="C956" s="7" t="s">
        <v>178</v>
      </c>
      <c r="D956" s="7" t="s">
        <v>518</v>
      </c>
      <c r="E956" s="7" t="s">
        <v>27</v>
      </c>
      <c r="F956" s="7" t="s">
        <v>31</v>
      </c>
      <c r="G956" s="7" t="s">
        <v>519</v>
      </c>
      <c r="H956" s="7" t="s">
        <v>179</v>
      </c>
      <c r="I956" s="7" t="s">
        <v>180</v>
      </c>
      <c r="J956" s="7" t="s">
        <v>47</v>
      </c>
      <c r="K956" s="7" t="s">
        <v>30</v>
      </c>
      <c r="L956" s="13">
        <v>24</v>
      </c>
      <c r="M956" s="13">
        <v>24</v>
      </c>
      <c r="O956" s="24" t="str">
        <f>VLOOKUP(A956,'Item Master'!A:D,4,FALSE)</f>
        <v>RK</v>
      </c>
    </row>
    <row r="957" spans="1:15" x14ac:dyDescent="0.25">
      <c r="A957" s="3" t="s">
        <v>687</v>
      </c>
      <c r="B957" s="3" t="s">
        <v>688</v>
      </c>
      <c r="C957" s="7" t="s">
        <v>178</v>
      </c>
      <c r="D957" s="7" t="s">
        <v>520</v>
      </c>
      <c r="E957" s="7" t="s">
        <v>27</v>
      </c>
      <c r="F957" s="7" t="s">
        <v>31</v>
      </c>
      <c r="G957" s="7" t="s">
        <v>521</v>
      </c>
      <c r="H957" s="7" t="s">
        <v>179</v>
      </c>
      <c r="I957" s="7" t="s">
        <v>180</v>
      </c>
      <c r="J957" s="7" t="s">
        <v>47</v>
      </c>
      <c r="K957" s="7" t="s">
        <v>30</v>
      </c>
      <c r="L957" s="13">
        <v>24</v>
      </c>
      <c r="M957" s="13">
        <v>24</v>
      </c>
      <c r="O957" s="24" t="str">
        <f>VLOOKUP(A957,'Item Master'!A:D,4,FALSE)</f>
        <v>RK</v>
      </c>
    </row>
    <row r="958" spans="1:15" x14ac:dyDescent="0.25">
      <c r="A958" s="3" t="s">
        <v>687</v>
      </c>
      <c r="B958" s="3" t="s">
        <v>688</v>
      </c>
      <c r="C958" s="7" t="s">
        <v>178</v>
      </c>
      <c r="D958" s="7" t="s">
        <v>522</v>
      </c>
      <c r="E958" s="7" t="s">
        <v>27</v>
      </c>
      <c r="F958" s="7" t="s">
        <v>31</v>
      </c>
      <c r="G958" s="7" t="s">
        <v>523</v>
      </c>
      <c r="H958" s="7" t="s">
        <v>179</v>
      </c>
      <c r="I958" s="7" t="s">
        <v>180</v>
      </c>
      <c r="J958" s="7" t="s">
        <v>47</v>
      </c>
      <c r="K958" s="7" t="s">
        <v>30</v>
      </c>
      <c r="L958" s="13">
        <v>24</v>
      </c>
      <c r="M958" s="13">
        <v>24</v>
      </c>
      <c r="O958" s="24" t="str">
        <f>VLOOKUP(A958,'Item Master'!A:D,4,FALSE)</f>
        <v>RK</v>
      </c>
    </row>
    <row r="959" spans="1:15" x14ac:dyDescent="0.25">
      <c r="A959" s="3" t="s">
        <v>687</v>
      </c>
      <c r="B959" s="3" t="s">
        <v>688</v>
      </c>
      <c r="C959" s="7" t="s">
        <v>178</v>
      </c>
      <c r="D959" s="7" t="s">
        <v>524</v>
      </c>
      <c r="E959" s="7" t="s">
        <v>27</v>
      </c>
      <c r="F959" s="7" t="s">
        <v>31</v>
      </c>
      <c r="G959" s="7" t="s">
        <v>525</v>
      </c>
      <c r="H959" s="7" t="s">
        <v>179</v>
      </c>
      <c r="I959" s="7" t="s">
        <v>180</v>
      </c>
      <c r="J959" s="7" t="s">
        <v>47</v>
      </c>
      <c r="K959" s="7" t="s">
        <v>30</v>
      </c>
      <c r="L959" s="13">
        <v>24</v>
      </c>
      <c r="M959" s="13">
        <v>24</v>
      </c>
      <c r="O959" s="24" t="str">
        <f>VLOOKUP(A959,'Item Master'!A:D,4,FALSE)</f>
        <v>RK</v>
      </c>
    </row>
    <row r="960" spans="1:15" x14ac:dyDescent="0.25">
      <c r="A960" s="3" t="s">
        <v>687</v>
      </c>
      <c r="B960" s="3" t="s">
        <v>688</v>
      </c>
      <c r="C960" s="7" t="s">
        <v>178</v>
      </c>
      <c r="D960" s="7" t="s">
        <v>526</v>
      </c>
      <c r="E960" s="7" t="s">
        <v>27</v>
      </c>
      <c r="F960" s="7" t="s">
        <v>31</v>
      </c>
      <c r="G960" s="7" t="s">
        <v>527</v>
      </c>
      <c r="H960" s="7" t="s">
        <v>179</v>
      </c>
      <c r="I960" s="7" t="s">
        <v>180</v>
      </c>
      <c r="J960" s="7" t="s">
        <v>47</v>
      </c>
      <c r="K960" s="7" t="s">
        <v>30</v>
      </c>
      <c r="L960" s="13">
        <v>24</v>
      </c>
      <c r="M960" s="13">
        <v>24</v>
      </c>
      <c r="O960" s="24" t="str">
        <f>VLOOKUP(A960,'Item Master'!A:D,4,FALSE)</f>
        <v>RK</v>
      </c>
    </row>
    <row r="961" spans="1:15" x14ac:dyDescent="0.25">
      <c r="A961" s="3" t="s">
        <v>687</v>
      </c>
      <c r="B961" s="3" t="s">
        <v>688</v>
      </c>
      <c r="C961" s="7" t="s">
        <v>178</v>
      </c>
      <c r="D961" s="7" t="s">
        <v>528</v>
      </c>
      <c r="E961" s="7" t="s">
        <v>27</v>
      </c>
      <c r="F961" s="7" t="s">
        <v>31</v>
      </c>
      <c r="G961" s="7" t="s">
        <v>529</v>
      </c>
      <c r="H961" s="7" t="s">
        <v>179</v>
      </c>
      <c r="I961" s="7" t="s">
        <v>180</v>
      </c>
      <c r="J961" s="7" t="s">
        <v>47</v>
      </c>
      <c r="K961" s="7" t="s">
        <v>30</v>
      </c>
      <c r="L961" s="13">
        <v>24</v>
      </c>
      <c r="M961" s="13">
        <v>24</v>
      </c>
      <c r="O961" s="24" t="str">
        <f>VLOOKUP(A961,'Item Master'!A:D,4,FALSE)</f>
        <v>RK</v>
      </c>
    </row>
    <row r="962" spans="1:15" x14ac:dyDescent="0.25">
      <c r="A962" s="3" t="s">
        <v>687</v>
      </c>
      <c r="B962" s="3" t="s">
        <v>688</v>
      </c>
      <c r="C962" s="7" t="s">
        <v>178</v>
      </c>
      <c r="D962" s="7" t="s">
        <v>530</v>
      </c>
      <c r="E962" s="7" t="s">
        <v>27</v>
      </c>
      <c r="F962" s="7" t="s">
        <v>31</v>
      </c>
      <c r="G962" s="7" t="s">
        <v>531</v>
      </c>
      <c r="H962" s="7" t="s">
        <v>179</v>
      </c>
      <c r="I962" s="7" t="s">
        <v>180</v>
      </c>
      <c r="J962" s="7" t="s">
        <v>47</v>
      </c>
      <c r="K962" s="7" t="s">
        <v>30</v>
      </c>
      <c r="L962" s="13">
        <v>24</v>
      </c>
      <c r="M962" s="13">
        <v>24</v>
      </c>
      <c r="O962" s="24" t="str">
        <f>VLOOKUP(A962,'Item Master'!A:D,4,FALSE)</f>
        <v>RK</v>
      </c>
    </row>
    <row r="963" spans="1:15" x14ac:dyDescent="0.25">
      <c r="A963" s="3" t="s">
        <v>687</v>
      </c>
      <c r="B963" s="3" t="s">
        <v>688</v>
      </c>
      <c r="C963" s="7" t="s">
        <v>178</v>
      </c>
      <c r="D963" s="7" t="s">
        <v>532</v>
      </c>
      <c r="E963" s="7" t="s">
        <v>27</v>
      </c>
      <c r="F963" s="7" t="s">
        <v>31</v>
      </c>
      <c r="G963" s="7" t="s">
        <v>533</v>
      </c>
      <c r="H963" s="7" t="s">
        <v>179</v>
      </c>
      <c r="I963" s="7" t="s">
        <v>180</v>
      </c>
      <c r="J963" s="7" t="s">
        <v>47</v>
      </c>
      <c r="K963" s="7" t="s">
        <v>30</v>
      </c>
      <c r="L963" s="13">
        <v>24</v>
      </c>
      <c r="M963" s="13">
        <v>24</v>
      </c>
      <c r="O963" s="24" t="str">
        <f>VLOOKUP(A963,'Item Master'!A:D,4,FALSE)</f>
        <v>RK</v>
      </c>
    </row>
    <row r="964" spans="1:15" x14ac:dyDescent="0.25">
      <c r="A964" s="3" t="s">
        <v>687</v>
      </c>
      <c r="B964" s="3" t="s">
        <v>688</v>
      </c>
      <c r="C964" s="7" t="s">
        <v>178</v>
      </c>
      <c r="D964" s="7" t="s">
        <v>534</v>
      </c>
      <c r="E964" s="7" t="s">
        <v>27</v>
      </c>
      <c r="F964" s="7" t="s">
        <v>31</v>
      </c>
      <c r="G964" s="7" t="s">
        <v>535</v>
      </c>
      <c r="H964" s="7" t="s">
        <v>179</v>
      </c>
      <c r="I964" s="7" t="s">
        <v>180</v>
      </c>
      <c r="J964" s="7" t="s">
        <v>47</v>
      </c>
      <c r="K964" s="7" t="s">
        <v>30</v>
      </c>
      <c r="L964" s="13">
        <v>24</v>
      </c>
      <c r="M964" s="13">
        <v>24</v>
      </c>
      <c r="O964" s="24" t="str">
        <f>VLOOKUP(A964,'Item Master'!A:D,4,FALSE)</f>
        <v>RK</v>
      </c>
    </row>
    <row r="965" spans="1:15" x14ac:dyDescent="0.25">
      <c r="A965" s="3" t="s">
        <v>687</v>
      </c>
      <c r="B965" s="3" t="s">
        <v>688</v>
      </c>
      <c r="C965" s="7" t="s">
        <v>178</v>
      </c>
      <c r="D965" s="7" t="s">
        <v>536</v>
      </c>
      <c r="E965" s="7" t="s">
        <v>27</v>
      </c>
      <c r="F965" s="7" t="s">
        <v>31</v>
      </c>
      <c r="G965" s="7" t="s">
        <v>537</v>
      </c>
      <c r="H965" s="7" t="s">
        <v>179</v>
      </c>
      <c r="I965" s="7" t="s">
        <v>180</v>
      </c>
      <c r="J965" s="7" t="s">
        <v>47</v>
      </c>
      <c r="K965" s="7" t="s">
        <v>30</v>
      </c>
      <c r="L965" s="13">
        <v>24</v>
      </c>
      <c r="M965" s="13">
        <v>24</v>
      </c>
      <c r="O965" s="24" t="str">
        <f>VLOOKUP(A965,'Item Master'!A:D,4,FALSE)</f>
        <v>RK</v>
      </c>
    </row>
    <row r="966" spans="1:15" x14ac:dyDescent="0.25">
      <c r="A966" s="3" t="s">
        <v>687</v>
      </c>
      <c r="B966" s="3" t="s">
        <v>688</v>
      </c>
      <c r="C966" s="7" t="s">
        <v>178</v>
      </c>
      <c r="D966" s="7" t="s">
        <v>538</v>
      </c>
      <c r="E966" s="7" t="s">
        <v>27</v>
      </c>
      <c r="F966" s="7" t="s">
        <v>31</v>
      </c>
      <c r="G966" s="7" t="s">
        <v>539</v>
      </c>
      <c r="H966" s="7" t="s">
        <v>179</v>
      </c>
      <c r="I966" s="7" t="s">
        <v>180</v>
      </c>
      <c r="J966" s="7" t="s">
        <v>47</v>
      </c>
      <c r="K966" s="7" t="s">
        <v>30</v>
      </c>
      <c r="L966" s="13">
        <v>24</v>
      </c>
      <c r="M966" s="13">
        <v>24</v>
      </c>
      <c r="O966" s="24" t="str">
        <f>VLOOKUP(A966,'Item Master'!A:D,4,FALSE)</f>
        <v>RK</v>
      </c>
    </row>
    <row r="967" spans="1:15" x14ac:dyDescent="0.25">
      <c r="A967" s="3" t="s">
        <v>687</v>
      </c>
      <c r="B967" s="3" t="s">
        <v>688</v>
      </c>
      <c r="C967" s="7" t="s">
        <v>178</v>
      </c>
      <c r="D967" s="7" t="s">
        <v>540</v>
      </c>
      <c r="E967" s="7" t="s">
        <v>27</v>
      </c>
      <c r="F967" s="7" t="s">
        <v>31</v>
      </c>
      <c r="G967" s="7" t="s">
        <v>541</v>
      </c>
      <c r="H967" s="7" t="s">
        <v>179</v>
      </c>
      <c r="I967" s="7" t="s">
        <v>180</v>
      </c>
      <c r="J967" s="7" t="s">
        <v>47</v>
      </c>
      <c r="K967" s="7" t="s">
        <v>30</v>
      </c>
      <c r="L967" s="13">
        <v>24</v>
      </c>
      <c r="M967" s="13">
        <v>24</v>
      </c>
      <c r="O967" s="24" t="str">
        <f>VLOOKUP(A967,'Item Master'!A:D,4,FALSE)</f>
        <v>RK</v>
      </c>
    </row>
    <row r="968" spans="1:15" x14ac:dyDescent="0.25">
      <c r="A968" s="3" t="s">
        <v>687</v>
      </c>
      <c r="B968" s="3" t="s">
        <v>688</v>
      </c>
      <c r="C968" s="7" t="s">
        <v>178</v>
      </c>
      <c r="D968" s="7" t="s">
        <v>542</v>
      </c>
      <c r="E968" s="7" t="s">
        <v>27</v>
      </c>
      <c r="F968" s="7" t="s">
        <v>31</v>
      </c>
      <c r="G968" s="7" t="s">
        <v>543</v>
      </c>
      <c r="H968" s="7" t="s">
        <v>179</v>
      </c>
      <c r="I968" s="7" t="s">
        <v>180</v>
      </c>
      <c r="J968" s="7" t="s">
        <v>47</v>
      </c>
      <c r="K968" s="7" t="s">
        <v>30</v>
      </c>
      <c r="L968" s="13">
        <v>24</v>
      </c>
      <c r="M968" s="13">
        <v>24</v>
      </c>
      <c r="O968" s="24" t="str">
        <f>VLOOKUP(A968,'Item Master'!A:D,4,FALSE)</f>
        <v>RK</v>
      </c>
    </row>
    <row r="969" spans="1:15" x14ac:dyDescent="0.25">
      <c r="A969" s="3" t="s">
        <v>687</v>
      </c>
      <c r="B969" s="3" t="s">
        <v>688</v>
      </c>
      <c r="C969" s="7" t="s">
        <v>178</v>
      </c>
      <c r="D969" s="7" t="s">
        <v>544</v>
      </c>
      <c r="E969" s="7" t="s">
        <v>27</v>
      </c>
      <c r="F969" s="7" t="s">
        <v>31</v>
      </c>
      <c r="G969" s="7" t="s">
        <v>545</v>
      </c>
      <c r="H969" s="7" t="s">
        <v>179</v>
      </c>
      <c r="I969" s="7" t="s">
        <v>180</v>
      </c>
      <c r="J969" s="7" t="s">
        <v>47</v>
      </c>
      <c r="K969" s="7" t="s">
        <v>30</v>
      </c>
      <c r="L969" s="13">
        <v>24</v>
      </c>
      <c r="M969" s="13">
        <v>24</v>
      </c>
      <c r="O969" s="24" t="str">
        <f>VLOOKUP(A969,'Item Master'!A:D,4,FALSE)</f>
        <v>RK</v>
      </c>
    </row>
    <row r="970" spans="1:15" x14ac:dyDescent="0.25">
      <c r="A970" s="3" t="s">
        <v>687</v>
      </c>
      <c r="B970" s="3" t="s">
        <v>688</v>
      </c>
      <c r="C970" s="7" t="s">
        <v>178</v>
      </c>
      <c r="D970" s="7" t="s">
        <v>546</v>
      </c>
      <c r="E970" s="7" t="s">
        <v>27</v>
      </c>
      <c r="F970" s="7" t="s">
        <v>31</v>
      </c>
      <c r="G970" s="7" t="s">
        <v>547</v>
      </c>
      <c r="H970" s="7" t="s">
        <v>179</v>
      </c>
      <c r="I970" s="7" t="s">
        <v>180</v>
      </c>
      <c r="J970" s="7" t="s">
        <v>47</v>
      </c>
      <c r="K970" s="7" t="s">
        <v>30</v>
      </c>
      <c r="L970" s="13">
        <v>24</v>
      </c>
      <c r="M970" s="13">
        <v>24</v>
      </c>
      <c r="O970" s="24" t="str">
        <f>VLOOKUP(A970,'Item Master'!A:D,4,FALSE)</f>
        <v>RK</v>
      </c>
    </row>
    <row r="971" spans="1:15" x14ac:dyDescent="0.25">
      <c r="A971" s="3" t="s">
        <v>687</v>
      </c>
      <c r="B971" s="3" t="s">
        <v>688</v>
      </c>
      <c r="C971" s="7" t="s">
        <v>178</v>
      </c>
      <c r="D971" s="7" t="s">
        <v>548</v>
      </c>
      <c r="E971" s="7" t="s">
        <v>27</v>
      </c>
      <c r="F971" s="7" t="s">
        <v>31</v>
      </c>
      <c r="G971" s="7" t="s">
        <v>549</v>
      </c>
      <c r="H971" s="7" t="s">
        <v>179</v>
      </c>
      <c r="I971" s="7" t="s">
        <v>180</v>
      </c>
      <c r="J971" s="7" t="s">
        <v>47</v>
      </c>
      <c r="K971" s="7" t="s">
        <v>30</v>
      </c>
      <c r="L971" s="13">
        <v>24</v>
      </c>
      <c r="M971" s="13">
        <v>24</v>
      </c>
      <c r="O971" s="24" t="str">
        <f>VLOOKUP(A971,'Item Master'!A:D,4,FALSE)</f>
        <v>RK</v>
      </c>
    </row>
    <row r="972" spans="1:15" x14ac:dyDescent="0.25">
      <c r="A972" s="3" t="s">
        <v>687</v>
      </c>
      <c r="B972" s="3" t="s">
        <v>688</v>
      </c>
      <c r="C972" s="7" t="s">
        <v>178</v>
      </c>
      <c r="D972" s="7" t="s">
        <v>550</v>
      </c>
      <c r="E972" s="7" t="s">
        <v>27</v>
      </c>
      <c r="F972" s="7" t="s">
        <v>31</v>
      </c>
      <c r="G972" s="7" t="s">
        <v>551</v>
      </c>
      <c r="H972" s="7" t="s">
        <v>179</v>
      </c>
      <c r="I972" s="7" t="s">
        <v>180</v>
      </c>
      <c r="J972" s="7" t="s">
        <v>47</v>
      </c>
      <c r="K972" s="7" t="s">
        <v>30</v>
      </c>
      <c r="L972" s="13">
        <v>24</v>
      </c>
      <c r="M972" s="13">
        <v>24</v>
      </c>
      <c r="O972" s="24" t="str">
        <f>VLOOKUP(A972,'Item Master'!A:D,4,FALSE)</f>
        <v>RK</v>
      </c>
    </row>
    <row r="973" spans="1:15" x14ac:dyDescent="0.25">
      <c r="A973" s="3" t="s">
        <v>687</v>
      </c>
      <c r="B973" s="3" t="s">
        <v>688</v>
      </c>
      <c r="C973" s="7" t="s">
        <v>178</v>
      </c>
      <c r="D973" s="7" t="s">
        <v>552</v>
      </c>
      <c r="E973" s="7" t="s">
        <v>27</v>
      </c>
      <c r="F973" s="7" t="s">
        <v>31</v>
      </c>
      <c r="G973" s="7" t="s">
        <v>553</v>
      </c>
      <c r="H973" s="7" t="s">
        <v>179</v>
      </c>
      <c r="I973" s="7" t="s">
        <v>180</v>
      </c>
      <c r="J973" s="7" t="s">
        <v>47</v>
      </c>
      <c r="K973" s="7" t="s">
        <v>30</v>
      </c>
      <c r="L973" s="13">
        <v>24</v>
      </c>
      <c r="M973" s="13">
        <v>24</v>
      </c>
      <c r="O973" s="24" t="str">
        <f>VLOOKUP(A973,'Item Master'!A:D,4,FALSE)</f>
        <v>RK</v>
      </c>
    </row>
    <row r="974" spans="1:15" x14ac:dyDescent="0.25">
      <c r="A974" s="3" t="s">
        <v>687</v>
      </c>
      <c r="B974" s="3" t="s">
        <v>688</v>
      </c>
      <c r="C974" s="7" t="s">
        <v>178</v>
      </c>
      <c r="D974" s="7" t="s">
        <v>554</v>
      </c>
      <c r="E974" s="7" t="s">
        <v>27</v>
      </c>
      <c r="F974" s="7" t="s">
        <v>31</v>
      </c>
      <c r="G974" s="7" t="s">
        <v>555</v>
      </c>
      <c r="H974" s="7" t="s">
        <v>179</v>
      </c>
      <c r="I974" s="7" t="s">
        <v>180</v>
      </c>
      <c r="J974" s="7" t="s">
        <v>47</v>
      </c>
      <c r="K974" s="7" t="s">
        <v>30</v>
      </c>
      <c r="L974" s="13">
        <v>24</v>
      </c>
      <c r="M974" s="13">
        <v>24</v>
      </c>
      <c r="O974" s="24" t="str">
        <f>VLOOKUP(A974,'Item Master'!A:D,4,FALSE)</f>
        <v>RK</v>
      </c>
    </row>
    <row r="975" spans="1:15" x14ac:dyDescent="0.25">
      <c r="A975" s="3" t="s">
        <v>687</v>
      </c>
      <c r="B975" s="3" t="s">
        <v>688</v>
      </c>
      <c r="C975" s="7" t="s">
        <v>178</v>
      </c>
      <c r="D975" s="7" t="s">
        <v>556</v>
      </c>
      <c r="E975" s="7" t="s">
        <v>27</v>
      </c>
      <c r="F975" s="7" t="s">
        <v>31</v>
      </c>
      <c r="G975" s="7" t="s">
        <v>557</v>
      </c>
      <c r="H975" s="7" t="s">
        <v>179</v>
      </c>
      <c r="I975" s="7" t="s">
        <v>180</v>
      </c>
      <c r="J975" s="7" t="s">
        <v>47</v>
      </c>
      <c r="K975" s="7" t="s">
        <v>30</v>
      </c>
      <c r="L975" s="13">
        <v>24</v>
      </c>
      <c r="M975" s="13">
        <v>24</v>
      </c>
      <c r="O975" s="24" t="str">
        <f>VLOOKUP(A975,'Item Master'!A:D,4,FALSE)</f>
        <v>RK</v>
      </c>
    </row>
    <row r="976" spans="1:15" x14ac:dyDescent="0.25">
      <c r="A976" s="3" t="s">
        <v>687</v>
      </c>
      <c r="B976" s="3" t="s">
        <v>688</v>
      </c>
      <c r="C976" s="7" t="s">
        <v>178</v>
      </c>
      <c r="D976" s="7" t="s">
        <v>558</v>
      </c>
      <c r="E976" s="7" t="s">
        <v>27</v>
      </c>
      <c r="F976" s="7" t="s">
        <v>31</v>
      </c>
      <c r="G976" s="7" t="s">
        <v>559</v>
      </c>
      <c r="H976" s="7" t="s">
        <v>179</v>
      </c>
      <c r="I976" s="7" t="s">
        <v>180</v>
      </c>
      <c r="J976" s="7" t="s">
        <v>47</v>
      </c>
      <c r="K976" s="7" t="s">
        <v>30</v>
      </c>
      <c r="L976" s="13">
        <v>24</v>
      </c>
      <c r="M976" s="13">
        <v>24</v>
      </c>
      <c r="O976" s="24" t="str">
        <f>VLOOKUP(A976,'Item Master'!A:D,4,FALSE)</f>
        <v>RK</v>
      </c>
    </row>
    <row r="977" spans="1:15" x14ac:dyDescent="0.25">
      <c r="A977" s="3" t="s">
        <v>687</v>
      </c>
      <c r="B977" s="3" t="s">
        <v>688</v>
      </c>
      <c r="C977" s="7" t="s">
        <v>178</v>
      </c>
      <c r="D977" s="7" t="s">
        <v>560</v>
      </c>
      <c r="E977" s="7" t="s">
        <v>27</v>
      </c>
      <c r="F977" s="7" t="s">
        <v>31</v>
      </c>
      <c r="G977" s="7" t="s">
        <v>561</v>
      </c>
      <c r="H977" s="7" t="s">
        <v>179</v>
      </c>
      <c r="I977" s="7" t="s">
        <v>180</v>
      </c>
      <c r="J977" s="7" t="s">
        <v>47</v>
      </c>
      <c r="K977" s="7" t="s">
        <v>30</v>
      </c>
      <c r="L977" s="13">
        <v>24</v>
      </c>
      <c r="M977" s="13">
        <v>24</v>
      </c>
      <c r="O977" s="24" t="str">
        <f>VLOOKUP(A977,'Item Master'!A:D,4,FALSE)</f>
        <v>RK</v>
      </c>
    </row>
    <row r="978" spans="1:15" x14ac:dyDescent="0.25">
      <c r="A978" s="3" t="s">
        <v>687</v>
      </c>
      <c r="B978" s="3" t="s">
        <v>688</v>
      </c>
      <c r="C978" s="7" t="s">
        <v>178</v>
      </c>
      <c r="D978" s="7" t="s">
        <v>562</v>
      </c>
      <c r="E978" s="7" t="s">
        <v>27</v>
      </c>
      <c r="F978" s="7" t="s">
        <v>31</v>
      </c>
      <c r="G978" s="7" t="s">
        <v>563</v>
      </c>
      <c r="H978" s="7" t="s">
        <v>179</v>
      </c>
      <c r="I978" s="7" t="s">
        <v>180</v>
      </c>
      <c r="J978" s="7" t="s">
        <v>47</v>
      </c>
      <c r="K978" s="7" t="s">
        <v>30</v>
      </c>
      <c r="L978" s="13">
        <v>24</v>
      </c>
      <c r="M978" s="13">
        <v>24</v>
      </c>
      <c r="O978" s="24" t="str">
        <f>VLOOKUP(A978,'Item Master'!A:D,4,FALSE)</f>
        <v>RK</v>
      </c>
    </row>
    <row r="979" spans="1:15" x14ac:dyDescent="0.25">
      <c r="A979" s="3" t="s">
        <v>687</v>
      </c>
      <c r="B979" s="3" t="s">
        <v>688</v>
      </c>
      <c r="C979" s="7" t="s">
        <v>178</v>
      </c>
      <c r="D979" s="7" t="s">
        <v>564</v>
      </c>
      <c r="E979" s="7" t="s">
        <v>27</v>
      </c>
      <c r="F979" s="7" t="s">
        <v>31</v>
      </c>
      <c r="G979" s="7" t="s">
        <v>565</v>
      </c>
      <c r="H979" s="7" t="s">
        <v>179</v>
      </c>
      <c r="I979" s="7" t="s">
        <v>180</v>
      </c>
      <c r="J979" s="7" t="s">
        <v>47</v>
      </c>
      <c r="K979" s="7" t="s">
        <v>30</v>
      </c>
      <c r="L979" s="13">
        <v>24</v>
      </c>
      <c r="M979" s="13">
        <v>24</v>
      </c>
      <c r="O979" s="24" t="str">
        <f>VLOOKUP(A979,'Item Master'!A:D,4,FALSE)</f>
        <v>RK</v>
      </c>
    </row>
    <row r="980" spans="1:15" x14ac:dyDescent="0.25">
      <c r="A980" s="3" t="s">
        <v>687</v>
      </c>
      <c r="B980" s="3" t="s">
        <v>688</v>
      </c>
      <c r="C980" s="7" t="s">
        <v>569</v>
      </c>
      <c r="D980" s="7" t="s">
        <v>572</v>
      </c>
      <c r="E980" s="7" t="s">
        <v>567</v>
      </c>
      <c r="F980" s="7" t="s">
        <v>31</v>
      </c>
      <c r="G980" s="7" t="s">
        <v>573</v>
      </c>
      <c r="H980" s="7" t="s">
        <v>52</v>
      </c>
      <c r="I980" s="7" t="s">
        <v>53</v>
      </c>
      <c r="J980" s="7" t="s">
        <v>47</v>
      </c>
      <c r="K980" s="7" t="s">
        <v>30</v>
      </c>
      <c r="L980" s="13">
        <v>-24</v>
      </c>
      <c r="M980" s="13">
        <v>-24</v>
      </c>
      <c r="O980" s="24" t="str">
        <f>VLOOKUP(A980,'Item Master'!A:D,4,FALSE)</f>
        <v>RK</v>
      </c>
    </row>
    <row r="981" spans="1:15" x14ac:dyDescent="0.25">
      <c r="A981" s="3" t="s">
        <v>687</v>
      </c>
      <c r="B981" s="3" t="s">
        <v>688</v>
      </c>
      <c r="C981" s="7" t="s">
        <v>569</v>
      </c>
      <c r="D981" s="7" t="s">
        <v>697</v>
      </c>
      <c r="E981" s="7" t="s">
        <v>567</v>
      </c>
      <c r="F981" s="7" t="s">
        <v>31</v>
      </c>
      <c r="G981" s="7" t="s">
        <v>698</v>
      </c>
      <c r="H981" s="7" t="s">
        <v>52</v>
      </c>
      <c r="I981" s="7" t="s">
        <v>53</v>
      </c>
      <c r="J981" s="7" t="s">
        <v>47</v>
      </c>
      <c r="K981" s="7" t="s">
        <v>30</v>
      </c>
      <c r="L981" s="13">
        <v>-4</v>
      </c>
      <c r="M981" s="13">
        <v>-4</v>
      </c>
      <c r="O981" s="24" t="str">
        <f>VLOOKUP(A981,'Item Master'!A:D,4,FALSE)</f>
        <v>RK</v>
      </c>
    </row>
    <row r="982" spans="1:15" x14ac:dyDescent="0.25">
      <c r="A982" s="3" t="s">
        <v>687</v>
      </c>
      <c r="B982" s="3" t="s">
        <v>688</v>
      </c>
      <c r="C982" s="7" t="s">
        <v>197</v>
      </c>
      <c r="D982" s="7" t="s">
        <v>574</v>
      </c>
      <c r="E982" s="7" t="s">
        <v>27</v>
      </c>
      <c r="F982" s="7" t="s">
        <v>31</v>
      </c>
      <c r="G982" s="7" t="s">
        <v>575</v>
      </c>
      <c r="H982" s="7" t="s">
        <v>198</v>
      </c>
      <c r="I982" s="7" t="s">
        <v>199</v>
      </c>
      <c r="J982" s="7" t="s">
        <v>34</v>
      </c>
      <c r="K982" s="7" t="s">
        <v>30</v>
      </c>
      <c r="L982" s="13">
        <v>169</v>
      </c>
      <c r="M982" s="13">
        <v>169</v>
      </c>
      <c r="O982" s="24" t="str">
        <f>VLOOKUP(A982,'Item Master'!A:D,4,FALSE)</f>
        <v>RK</v>
      </c>
    </row>
    <row r="983" spans="1:15" x14ac:dyDescent="0.25">
      <c r="A983" s="3" t="s">
        <v>687</v>
      </c>
      <c r="B983" s="3" t="s">
        <v>688</v>
      </c>
      <c r="C983" s="7" t="s">
        <v>197</v>
      </c>
      <c r="D983" s="7" t="s">
        <v>576</v>
      </c>
      <c r="E983" s="7" t="s">
        <v>27</v>
      </c>
      <c r="F983" s="7" t="s">
        <v>31</v>
      </c>
      <c r="G983" s="7" t="s">
        <v>577</v>
      </c>
      <c r="H983" s="7" t="s">
        <v>198</v>
      </c>
      <c r="I983" s="7" t="s">
        <v>199</v>
      </c>
      <c r="J983" s="7" t="s">
        <v>34</v>
      </c>
      <c r="K983" s="7" t="s">
        <v>30</v>
      </c>
      <c r="L983" s="13">
        <v>29</v>
      </c>
      <c r="M983" s="13">
        <v>29</v>
      </c>
      <c r="O983" s="24" t="str">
        <f>VLOOKUP(A983,'Item Master'!A:D,4,FALSE)</f>
        <v>RK</v>
      </c>
    </row>
    <row r="984" spans="1:15" x14ac:dyDescent="0.25">
      <c r="A984" s="3" t="s">
        <v>687</v>
      </c>
      <c r="B984" s="3" t="s">
        <v>688</v>
      </c>
      <c r="C984" s="7" t="s">
        <v>197</v>
      </c>
      <c r="D984" s="7" t="s">
        <v>578</v>
      </c>
      <c r="E984" s="7" t="s">
        <v>27</v>
      </c>
      <c r="F984" s="7" t="s">
        <v>31</v>
      </c>
      <c r="G984" s="7" t="s">
        <v>579</v>
      </c>
      <c r="H984" s="7" t="s">
        <v>198</v>
      </c>
      <c r="I984" s="7" t="s">
        <v>199</v>
      </c>
      <c r="J984" s="7" t="s">
        <v>34</v>
      </c>
      <c r="K984" s="7" t="s">
        <v>30</v>
      </c>
      <c r="L984" s="13">
        <v>3</v>
      </c>
      <c r="M984" s="13">
        <v>3</v>
      </c>
      <c r="O984" s="24" t="str">
        <f>VLOOKUP(A984,'Item Master'!A:D,4,FALSE)</f>
        <v>RK</v>
      </c>
    </row>
    <row r="985" spans="1:15" x14ac:dyDescent="0.25">
      <c r="A985" s="3" t="s">
        <v>687</v>
      </c>
      <c r="B985" s="3" t="s">
        <v>688</v>
      </c>
      <c r="C985" s="7" t="s">
        <v>197</v>
      </c>
      <c r="D985" s="7" t="s">
        <v>578</v>
      </c>
      <c r="E985" s="7" t="s">
        <v>27</v>
      </c>
      <c r="F985" s="7" t="s">
        <v>31</v>
      </c>
      <c r="G985" s="7" t="s">
        <v>579</v>
      </c>
      <c r="H985" s="7" t="s">
        <v>198</v>
      </c>
      <c r="I985" s="7" t="s">
        <v>199</v>
      </c>
      <c r="J985" s="7" t="s">
        <v>34</v>
      </c>
      <c r="K985" s="7" t="s">
        <v>30</v>
      </c>
      <c r="L985" s="13">
        <v>454</v>
      </c>
      <c r="M985" s="13">
        <v>454</v>
      </c>
      <c r="O985" s="24" t="str">
        <f>VLOOKUP(A985,'Item Master'!A:D,4,FALSE)</f>
        <v>RK</v>
      </c>
    </row>
    <row r="986" spans="1:15" x14ac:dyDescent="0.25">
      <c r="A986" s="3" t="s">
        <v>687</v>
      </c>
      <c r="B986" s="3" t="s">
        <v>688</v>
      </c>
      <c r="C986" s="7" t="s">
        <v>197</v>
      </c>
      <c r="D986" s="7" t="s">
        <v>578</v>
      </c>
      <c r="E986" s="7" t="s">
        <v>27</v>
      </c>
      <c r="F986" s="7" t="s">
        <v>31</v>
      </c>
      <c r="G986" s="7" t="s">
        <v>579</v>
      </c>
      <c r="H986" s="7" t="s">
        <v>198</v>
      </c>
      <c r="I986" s="7" t="s">
        <v>199</v>
      </c>
      <c r="J986" s="7" t="s">
        <v>34</v>
      </c>
      <c r="K986" s="7" t="s">
        <v>30</v>
      </c>
      <c r="L986" s="13">
        <v>3</v>
      </c>
      <c r="M986" s="13">
        <v>3</v>
      </c>
      <c r="O986" s="24" t="str">
        <f>VLOOKUP(A986,'Item Master'!A:D,4,FALSE)</f>
        <v>RK</v>
      </c>
    </row>
    <row r="987" spans="1:15" x14ac:dyDescent="0.25">
      <c r="A987" s="3" t="s">
        <v>687</v>
      </c>
      <c r="B987" s="3" t="s">
        <v>688</v>
      </c>
      <c r="C987" s="7" t="s">
        <v>197</v>
      </c>
      <c r="D987" s="7" t="s">
        <v>580</v>
      </c>
      <c r="E987" s="7" t="s">
        <v>27</v>
      </c>
      <c r="F987" s="7" t="s">
        <v>31</v>
      </c>
      <c r="G987" s="7" t="s">
        <v>581</v>
      </c>
      <c r="H987" s="7" t="s">
        <v>198</v>
      </c>
      <c r="I987" s="7" t="s">
        <v>199</v>
      </c>
      <c r="J987" s="7" t="s">
        <v>34</v>
      </c>
      <c r="K987" s="7" t="s">
        <v>30</v>
      </c>
      <c r="L987" s="13">
        <v>615</v>
      </c>
      <c r="M987" s="13">
        <v>615</v>
      </c>
      <c r="O987" s="24" t="str">
        <f>VLOOKUP(A987,'Item Master'!A:D,4,FALSE)</f>
        <v>RK</v>
      </c>
    </row>
    <row r="988" spans="1:15" x14ac:dyDescent="0.25">
      <c r="A988" s="3" t="s">
        <v>687</v>
      </c>
      <c r="B988" s="3" t="s">
        <v>688</v>
      </c>
      <c r="C988" s="7" t="s">
        <v>197</v>
      </c>
      <c r="D988" s="7" t="s">
        <v>582</v>
      </c>
      <c r="E988" s="7" t="s">
        <v>27</v>
      </c>
      <c r="F988" s="7" t="s">
        <v>31</v>
      </c>
      <c r="G988" s="7" t="s">
        <v>583</v>
      </c>
      <c r="H988" s="7" t="s">
        <v>198</v>
      </c>
      <c r="I988" s="7" t="s">
        <v>199</v>
      </c>
      <c r="J988" s="7" t="s">
        <v>47</v>
      </c>
      <c r="K988" s="7" t="s">
        <v>30</v>
      </c>
      <c r="L988" s="13">
        <v>208</v>
      </c>
      <c r="M988" s="13">
        <v>208</v>
      </c>
      <c r="O988" s="24" t="str">
        <f>VLOOKUP(A988,'Item Master'!A:D,4,FALSE)</f>
        <v>RK</v>
      </c>
    </row>
    <row r="989" spans="1:15" x14ac:dyDescent="0.25">
      <c r="A989" s="3" t="s">
        <v>687</v>
      </c>
      <c r="B989" s="3" t="s">
        <v>688</v>
      </c>
      <c r="C989" s="7" t="s">
        <v>197</v>
      </c>
      <c r="D989" s="7" t="s">
        <v>195</v>
      </c>
      <c r="E989" s="7" t="s">
        <v>27</v>
      </c>
      <c r="F989" s="7" t="s">
        <v>31</v>
      </c>
      <c r="G989" s="7" t="s">
        <v>196</v>
      </c>
      <c r="H989" s="7" t="s">
        <v>198</v>
      </c>
      <c r="I989" s="7" t="s">
        <v>199</v>
      </c>
      <c r="J989" s="7" t="s">
        <v>47</v>
      </c>
      <c r="K989" s="7" t="s">
        <v>30</v>
      </c>
      <c r="L989" s="13">
        <v>1190</v>
      </c>
      <c r="M989" s="13">
        <v>1190</v>
      </c>
      <c r="O989" s="24" t="str">
        <f>VLOOKUP(A989,'Item Master'!A:D,4,FALSE)</f>
        <v>RK</v>
      </c>
    </row>
    <row r="990" spans="1:15" x14ac:dyDescent="0.25">
      <c r="A990" s="3" t="s">
        <v>687</v>
      </c>
      <c r="B990" s="3" t="s">
        <v>688</v>
      </c>
      <c r="C990" s="7" t="s">
        <v>197</v>
      </c>
      <c r="D990" s="7" t="s">
        <v>195</v>
      </c>
      <c r="E990" s="7" t="s">
        <v>27</v>
      </c>
      <c r="F990" s="7" t="s">
        <v>31</v>
      </c>
      <c r="G990" s="7" t="s">
        <v>196</v>
      </c>
      <c r="H990" s="7" t="s">
        <v>198</v>
      </c>
      <c r="I990" s="7" t="s">
        <v>199</v>
      </c>
      <c r="J990" s="7" t="s">
        <v>47</v>
      </c>
      <c r="K990" s="7" t="s">
        <v>30</v>
      </c>
      <c r="L990" s="13">
        <v>184</v>
      </c>
      <c r="M990" s="13">
        <v>184</v>
      </c>
      <c r="O990" s="24" t="str">
        <f>VLOOKUP(A990,'Item Master'!A:D,4,FALSE)</f>
        <v>RK</v>
      </c>
    </row>
    <row r="991" spans="1:15" x14ac:dyDescent="0.25">
      <c r="A991" s="3" t="s">
        <v>687</v>
      </c>
      <c r="B991" s="3" t="s">
        <v>688</v>
      </c>
      <c r="C991" s="7" t="s">
        <v>197</v>
      </c>
      <c r="D991" s="7" t="s">
        <v>195</v>
      </c>
      <c r="E991" s="7" t="s">
        <v>27</v>
      </c>
      <c r="F991" s="7" t="s">
        <v>31</v>
      </c>
      <c r="G991" s="7" t="s">
        <v>196</v>
      </c>
      <c r="H991" s="7" t="s">
        <v>198</v>
      </c>
      <c r="I991" s="7" t="s">
        <v>199</v>
      </c>
      <c r="J991" s="7" t="s">
        <v>47</v>
      </c>
      <c r="K991" s="7" t="s">
        <v>30</v>
      </c>
      <c r="L991" s="13">
        <v>1</v>
      </c>
      <c r="M991" s="13">
        <v>1</v>
      </c>
      <c r="O991" s="24" t="str">
        <f>VLOOKUP(A991,'Item Master'!A:D,4,FALSE)</f>
        <v>RK</v>
      </c>
    </row>
    <row r="992" spans="1:15" x14ac:dyDescent="0.25">
      <c r="A992" s="3" t="s">
        <v>687</v>
      </c>
      <c r="B992" s="3" t="s">
        <v>688</v>
      </c>
      <c r="C992" s="7" t="s">
        <v>197</v>
      </c>
      <c r="D992" s="7" t="s">
        <v>200</v>
      </c>
      <c r="E992" s="7" t="s">
        <v>27</v>
      </c>
      <c r="F992" s="7" t="s">
        <v>31</v>
      </c>
      <c r="G992" s="7" t="s">
        <v>201</v>
      </c>
      <c r="H992" s="7" t="s">
        <v>198</v>
      </c>
      <c r="I992" s="7" t="s">
        <v>199</v>
      </c>
      <c r="J992" s="7" t="s">
        <v>47</v>
      </c>
      <c r="K992" s="7" t="s">
        <v>30</v>
      </c>
      <c r="L992" s="13">
        <v>870</v>
      </c>
      <c r="M992" s="13">
        <v>870</v>
      </c>
      <c r="O992" s="24" t="str">
        <f>VLOOKUP(A992,'Item Master'!A:D,4,FALSE)</f>
        <v>RK</v>
      </c>
    </row>
    <row r="993" spans="1:15" x14ac:dyDescent="0.25">
      <c r="A993" s="3" t="s">
        <v>699</v>
      </c>
      <c r="B993" s="3" t="s">
        <v>700</v>
      </c>
      <c r="C993" s="7" t="s">
        <v>29</v>
      </c>
      <c r="D993" s="7" t="s">
        <v>205</v>
      </c>
      <c r="E993" s="7" t="s">
        <v>27</v>
      </c>
      <c r="F993" s="7" t="s">
        <v>31</v>
      </c>
      <c r="G993" s="7" t="s">
        <v>206</v>
      </c>
      <c r="H993" s="7" t="s">
        <v>52</v>
      </c>
      <c r="I993" s="7" t="s">
        <v>53</v>
      </c>
      <c r="J993" s="7" t="s">
        <v>34</v>
      </c>
      <c r="K993" s="7" t="s">
        <v>30</v>
      </c>
      <c r="L993" s="13">
        <v>9600</v>
      </c>
      <c r="M993" s="13">
        <v>9600</v>
      </c>
      <c r="O993" s="24" t="str">
        <f>VLOOKUP(A993,'Item Master'!A:D,4,FALSE)</f>
        <v>RK</v>
      </c>
    </row>
    <row r="994" spans="1:15" x14ac:dyDescent="0.25">
      <c r="A994" s="3" t="s">
        <v>699</v>
      </c>
      <c r="B994" s="3" t="s">
        <v>700</v>
      </c>
      <c r="C994" s="7" t="s">
        <v>29</v>
      </c>
      <c r="D994" s="7" t="s">
        <v>209</v>
      </c>
      <c r="E994" s="7" t="s">
        <v>27</v>
      </c>
      <c r="F994" s="7" t="s">
        <v>31</v>
      </c>
      <c r="G994" s="7" t="s">
        <v>210</v>
      </c>
      <c r="H994" s="7" t="s">
        <v>37</v>
      </c>
      <c r="I994" s="7" t="s">
        <v>38</v>
      </c>
      <c r="J994" s="7" t="s">
        <v>34</v>
      </c>
      <c r="K994" s="7" t="s">
        <v>30</v>
      </c>
      <c r="L994" s="13">
        <v>4608</v>
      </c>
      <c r="M994" s="13">
        <v>4608</v>
      </c>
      <c r="O994" s="24" t="str">
        <f>VLOOKUP(A994,'Item Master'!A:D,4,FALSE)</f>
        <v>RK</v>
      </c>
    </row>
    <row r="995" spans="1:15" x14ac:dyDescent="0.25">
      <c r="A995" s="3" t="s">
        <v>699</v>
      </c>
      <c r="B995" s="3" t="s">
        <v>700</v>
      </c>
      <c r="C995" s="7" t="s">
        <v>29</v>
      </c>
      <c r="D995" s="7" t="s">
        <v>211</v>
      </c>
      <c r="E995" s="7" t="s">
        <v>27</v>
      </c>
      <c r="F995" s="7" t="s">
        <v>31</v>
      </c>
      <c r="G995" s="7" t="s">
        <v>212</v>
      </c>
      <c r="H995" s="7" t="s">
        <v>37</v>
      </c>
      <c r="I995" s="7" t="s">
        <v>38</v>
      </c>
      <c r="J995" s="7" t="s">
        <v>34</v>
      </c>
      <c r="K995" s="7" t="s">
        <v>30</v>
      </c>
      <c r="L995" s="13">
        <v>10464</v>
      </c>
      <c r="M995" s="13">
        <v>10464</v>
      </c>
      <c r="O995" s="24" t="str">
        <f>VLOOKUP(A995,'Item Master'!A:D,4,FALSE)</f>
        <v>RK</v>
      </c>
    </row>
    <row r="996" spans="1:15" x14ac:dyDescent="0.25">
      <c r="A996" s="3" t="s">
        <v>699</v>
      </c>
      <c r="B996" s="3" t="s">
        <v>700</v>
      </c>
      <c r="C996" s="7" t="s">
        <v>29</v>
      </c>
      <c r="D996" s="7" t="s">
        <v>213</v>
      </c>
      <c r="E996" s="7" t="s">
        <v>27</v>
      </c>
      <c r="F996" s="7" t="s">
        <v>31</v>
      </c>
      <c r="G996" s="7" t="s">
        <v>214</v>
      </c>
      <c r="H996" s="7" t="s">
        <v>37</v>
      </c>
      <c r="I996" s="7" t="s">
        <v>38</v>
      </c>
      <c r="J996" s="7" t="s">
        <v>34</v>
      </c>
      <c r="K996" s="7" t="s">
        <v>30</v>
      </c>
      <c r="L996" s="13">
        <v>2496</v>
      </c>
      <c r="M996" s="13">
        <v>2496</v>
      </c>
      <c r="O996" s="24" t="str">
        <f>VLOOKUP(A996,'Item Master'!A:D,4,FALSE)</f>
        <v>RK</v>
      </c>
    </row>
    <row r="997" spans="1:15" x14ac:dyDescent="0.25">
      <c r="A997" s="3" t="s">
        <v>699</v>
      </c>
      <c r="B997" s="3" t="s">
        <v>700</v>
      </c>
      <c r="C997" s="7" t="s">
        <v>29</v>
      </c>
      <c r="D997" s="7" t="s">
        <v>215</v>
      </c>
      <c r="E997" s="7" t="s">
        <v>27</v>
      </c>
      <c r="F997" s="7" t="s">
        <v>31</v>
      </c>
      <c r="G997" s="7" t="s">
        <v>216</v>
      </c>
      <c r="H997" s="7" t="s">
        <v>37</v>
      </c>
      <c r="I997" s="7" t="s">
        <v>38</v>
      </c>
      <c r="J997" s="7" t="s">
        <v>34</v>
      </c>
      <c r="K997" s="7" t="s">
        <v>30</v>
      </c>
      <c r="L997" s="13">
        <v>1200</v>
      </c>
      <c r="M997" s="13">
        <v>1200</v>
      </c>
      <c r="O997" s="24" t="str">
        <f>VLOOKUP(A997,'Item Master'!A:D,4,FALSE)</f>
        <v>RK</v>
      </c>
    </row>
    <row r="998" spans="1:15" x14ac:dyDescent="0.25">
      <c r="A998" s="3" t="s">
        <v>699</v>
      </c>
      <c r="B998" s="3" t="s">
        <v>700</v>
      </c>
      <c r="C998" s="7" t="s">
        <v>29</v>
      </c>
      <c r="D998" s="7" t="s">
        <v>217</v>
      </c>
      <c r="E998" s="7" t="s">
        <v>27</v>
      </c>
      <c r="F998" s="7" t="s">
        <v>31</v>
      </c>
      <c r="G998" s="7" t="s">
        <v>218</v>
      </c>
      <c r="H998" s="7" t="s">
        <v>37</v>
      </c>
      <c r="I998" s="7" t="s">
        <v>38</v>
      </c>
      <c r="J998" s="7" t="s">
        <v>34</v>
      </c>
      <c r="K998" s="7" t="s">
        <v>30</v>
      </c>
      <c r="L998" s="13">
        <v>2592</v>
      </c>
      <c r="M998" s="13">
        <v>2592</v>
      </c>
      <c r="O998" s="24" t="str">
        <f>VLOOKUP(A998,'Item Master'!A:D,4,FALSE)</f>
        <v>RK</v>
      </c>
    </row>
    <row r="999" spans="1:15" x14ac:dyDescent="0.25">
      <c r="A999" s="3" t="s">
        <v>699</v>
      </c>
      <c r="B999" s="3" t="s">
        <v>700</v>
      </c>
      <c r="C999" s="7" t="s">
        <v>29</v>
      </c>
      <c r="D999" s="7" t="s">
        <v>219</v>
      </c>
      <c r="E999" s="7" t="s">
        <v>27</v>
      </c>
      <c r="F999" s="7" t="s">
        <v>31</v>
      </c>
      <c r="G999" s="7" t="s">
        <v>220</v>
      </c>
      <c r="H999" s="7" t="s">
        <v>32</v>
      </c>
      <c r="I999" s="7" t="s">
        <v>33</v>
      </c>
      <c r="J999" s="7" t="s">
        <v>34</v>
      </c>
      <c r="K999" s="7" t="s">
        <v>30</v>
      </c>
      <c r="L999" s="13">
        <v>25728</v>
      </c>
      <c r="M999" s="13">
        <v>25728</v>
      </c>
      <c r="O999" s="24" t="str">
        <f>VLOOKUP(A999,'Item Master'!A:D,4,FALSE)</f>
        <v>RK</v>
      </c>
    </row>
    <row r="1000" spans="1:15" x14ac:dyDescent="0.25">
      <c r="A1000" s="3" t="s">
        <v>699</v>
      </c>
      <c r="B1000" s="3" t="s">
        <v>700</v>
      </c>
      <c r="C1000" s="7" t="s">
        <v>29</v>
      </c>
      <c r="D1000" s="7" t="s">
        <v>221</v>
      </c>
      <c r="E1000" s="7" t="s">
        <v>27</v>
      </c>
      <c r="F1000" s="7" t="s">
        <v>31</v>
      </c>
      <c r="G1000" s="7" t="s">
        <v>222</v>
      </c>
      <c r="H1000" s="7" t="s">
        <v>52</v>
      </c>
      <c r="I1000" s="7" t="s">
        <v>53</v>
      </c>
      <c r="J1000" s="7" t="s">
        <v>34</v>
      </c>
      <c r="K1000" s="7" t="s">
        <v>30</v>
      </c>
      <c r="L1000" s="13">
        <v>4320</v>
      </c>
      <c r="M1000" s="13">
        <v>4320</v>
      </c>
      <c r="O1000" s="24" t="str">
        <f>VLOOKUP(A1000,'Item Master'!A:D,4,FALSE)</f>
        <v>RK</v>
      </c>
    </row>
    <row r="1001" spans="1:15" x14ac:dyDescent="0.25">
      <c r="A1001" s="3" t="s">
        <v>699</v>
      </c>
      <c r="B1001" s="3" t="s">
        <v>700</v>
      </c>
      <c r="C1001" s="7" t="s">
        <v>29</v>
      </c>
      <c r="D1001" s="7" t="s">
        <v>223</v>
      </c>
      <c r="E1001" s="7" t="s">
        <v>27</v>
      </c>
      <c r="F1001" s="7" t="s">
        <v>31</v>
      </c>
      <c r="G1001" s="7" t="s">
        <v>224</v>
      </c>
      <c r="H1001" s="7" t="s">
        <v>41</v>
      </c>
      <c r="I1001" s="7" t="s">
        <v>42</v>
      </c>
      <c r="J1001" s="7" t="s">
        <v>34</v>
      </c>
      <c r="K1001" s="7" t="s">
        <v>30</v>
      </c>
      <c r="L1001" s="13">
        <v>1536</v>
      </c>
      <c r="M1001" s="13">
        <v>1536</v>
      </c>
      <c r="O1001" s="24" t="str">
        <f>VLOOKUP(A1001,'Item Master'!A:D,4,FALSE)</f>
        <v>RK</v>
      </c>
    </row>
    <row r="1002" spans="1:15" x14ac:dyDescent="0.25">
      <c r="A1002" s="3" t="s">
        <v>699</v>
      </c>
      <c r="B1002" s="3" t="s">
        <v>700</v>
      </c>
      <c r="C1002" s="7" t="s">
        <v>29</v>
      </c>
      <c r="D1002" s="7" t="s">
        <v>225</v>
      </c>
      <c r="E1002" s="7" t="s">
        <v>27</v>
      </c>
      <c r="F1002" s="7" t="s">
        <v>31</v>
      </c>
      <c r="G1002" s="7" t="s">
        <v>226</v>
      </c>
      <c r="H1002" s="7" t="s">
        <v>37</v>
      </c>
      <c r="I1002" s="7" t="s">
        <v>38</v>
      </c>
      <c r="J1002" s="7" t="s">
        <v>34</v>
      </c>
      <c r="K1002" s="7" t="s">
        <v>30</v>
      </c>
      <c r="L1002" s="13">
        <v>96</v>
      </c>
      <c r="M1002" s="13">
        <v>96</v>
      </c>
      <c r="O1002" s="24" t="str">
        <f>VLOOKUP(A1002,'Item Master'!A:D,4,FALSE)</f>
        <v>RK</v>
      </c>
    </row>
    <row r="1003" spans="1:15" x14ac:dyDescent="0.25">
      <c r="A1003" s="3" t="s">
        <v>699</v>
      </c>
      <c r="B1003" s="3" t="s">
        <v>700</v>
      </c>
      <c r="C1003" s="7" t="s">
        <v>29</v>
      </c>
      <c r="D1003" s="7" t="s">
        <v>227</v>
      </c>
      <c r="E1003" s="7" t="s">
        <v>27</v>
      </c>
      <c r="F1003" s="7" t="s">
        <v>31</v>
      </c>
      <c r="G1003" s="7" t="s">
        <v>228</v>
      </c>
      <c r="H1003" s="7" t="s">
        <v>37</v>
      </c>
      <c r="I1003" s="7" t="s">
        <v>38</v>
      </c>
      <c r="J1003" s="7" t="s">
        <v>34</v>
      </c>
      <c r="K1003" s="7" t="s">
        <v>30</v>
      </c>
      <c r="L1003" s="13">
        <v>1728</v>
      </c>
      <c r="M1003" s="13">
        <v>1728</v>
      </c>
      <c r="O1003" s="24" t="str">
        <f>VLOOKUP(A1003,'Item Master'!A:D,4,FALSE)</f>
        <v>RK</v>
      </c>
    </row>
    <row r="1004" spans="1:15" x14ac:dyDescent="0.25">
      <c r="A1004" s="3" t="s">
        <v>699</v>
      </c>
      <c r="B1004" s="3" t="s">
        <v>700</v>
      </c>
      <c r="C1004" s="7" t="s">
        <v>29</v>
      </c>
      <c r="D1004" s="7" t="s">
        <v>229</v>
      </c>
      <c r="E1004" s="7" t="s">
        <v>27</v>
      </c>
      <c r="F1004" s="7" t="s">
        <v>31</v>
      </c>
      <c r="G1004" s="7" t="s">
        <v>230</v>
      </c>
      <c r="H1004" s="7" t="s">
        <v>37</v>
      </c>
      <c r="I1004" s="7" t="s">
        <v>38</v>
      </c>
      <c r="J1004" s="7" t="s">
        <v>34</v>
      </c>
      <c r="K1004" s="7" t="s">
        <v>30</v>
      </c>
      <c r="L1004" s="13">
        <v>768</v>
      </c>
      <c r="M1004" s="13">
        <v>768</v>
      </c>
      <c r="O1004" s="24" t="str">
        <f>VLOOKUP(A1004,'Item Master'!A:D,4,FALSE)</f>
        <v>RK</v>
      </c>
    </row>
    <row r="1005" spans="1:15" x14ac:dyDescent="0.25">
      <c r="A1005" s="3" t="s">
        <v>699</v>
      </c>
      <c r="B1005" s="3" t="s">
        <v>700</v>
      </c>
      <c r="C1005" s="7" t="s">
        <v>29</v>
      </c>
      <c r="D1005" s="7" t="s">
        <v>233</v>
      </c>
      <c r="E1005" s="7" t="s">
        <v>27</v>
      </c>
      <c r="F1005" s="7" t="s">
        <v>31</v>
      </c>
      <c r="G1005" s="7" t="s">
        <v>234</v>
      </c>
      <c r="H1005" s="7" t="s">
        <v>37</v>
      </c>
      <c r="I1005" s="7" t="s">
        <v>38</v>
      </c>
      <c r="J1005" s="7" t="s">
        <v>34</v>
      </c>
      <c r="K1005" s="7" t="s">
        <v>30</v>
      </c>
      <c r="L1005" s="13">
        <v>2880</v>
      </c>
      <c r="M1005" s="13">
        <v>2880</v>
      </c>
      <c r="O1005" s="24" t="str">
        <f>VLOOKUP(A1005,'Item Master'!A:D,4,FALSE)</f>
        <v>RK</v>
      </c>
    </row>
    <row r="1006" spans="1:15" x14ac:dyDescent="0.25">
      <c r="A1006" s="3" t="s">
        <v>699</v>
      </c>
      <c r="B1006" s="3" t="s">
        <v>700</v>
      </c>
      <c r="C1006" s="7" t="s">
        <v>29</v>
      </c>
      <c r="D1006" s="7" t="s">
        <v>237</v>
      </c>
      <c r="E1006" s="7" t="s">
        <v>27</v>
      </c>
      <c r="F1006" s="7" t="s">
        <v>31</v>
      </c>
      <c r="G1006" s="7" t="s">
        <v>238</v>
      </c>
      <c r="H1006" s="7" t="s">
        <v>37</v>
      </c>
      <c r="I1006" s="7" t="s">
        <v>38</v>
      </c>
      <c r="J1006" s="7" t="s">
        <v>34</v>
      </c>
      <c r="K1006" s="7" t="s">
        <v>30</v>
      </c>
      <c r="L1006" s="13">
        <v>2880</v>
      </c>
      <c r="M1006" s="13">
        <v>2880</v>
      </c>
      <c r="O1006" s="24" t="str">
        <f>VLOOKUP(A1006,'Item Master'!A:D,4,FALSE)</f>
        <v>RK</v>
      </c>
    </row>
    <row r="1007" spans="1:15" x14ac:dyDescent="0.25">
      <c r="A1007" s="3" t="s">
        <v>699</v>
      </c>
      <c r="B1007" s="3" t="s">
        <v>700</v>
      </c>
      <c r="C1007" s="7" t="s">
        <v>29</v>
      </c>
      <c r="D1007" s="7" t="s">
        <v>241</v>
      </c>
      <c r="E1007" s="7" t="s">
        <v>27</v>
      </c>
      <c r="F1007" s="7" t="s">
        <v>31</v>
      </c>
      <c r="G1007" s="7" t="s">
        <v>242</v>
      </c>
      <c r="H1007" s="7" t="s">
        <v>52</v>
      </c>
      <c r="I1007" s="7" t="s">
        <v>53</v>
      </c>
      <c r="J1007" s="7" t="s">
        <v>34</v>
      </c>
      <c r="K1007" s="7" t="s">
        <v>30</v>
      </c>
      <c r="L1007" s="13">
        <v>12000</v>
      </c>
      <c r="M1007" s="13">
        <v>12000</v>
      </c>
      <c r="O1007" s="24" t="str">
        <f>VLOOKUP(A1007,'Item Master'!A:D,4,FALSE)</f>
        <v>RK</v>
      </c>
    </row>
    <row r="1008" spans="1:15" x14ac:dyDescent="0.25">
      <c r="A1008" s="3" t="s">
        <v>699</v>
      </c>
      <c r="B1008" s="3" t="s">
        <v>700</v>
      </c>
      <c r="C1008" s="7" t="s">
        <v>29</v>
      </c>
      <c r="D1008" s="7" t="s">
        <v>248</v>
      </c>
      <c r="E1008" s="7" t="s">
        <v>27</v>
      </c>
      <c r="F1008" s="7" t="s">
        <v>31</v>
      </c>
      <c r="G1008" s="7" t="s">
        <v>249</v>
      </c>
      <c r="H1008" s="7" t="s">
        <v>52</v>
      </c>
      <c r="I1008" s="7" t="s">
        <v>53</v>
      </c>
      <c r="J1008" s="7" t="s">
        <v>34</v>
      </c>
      <c r="K1008" s="7" t="s">
        <v>30</v>
      </c>
      <c r="L1008" s="13">
        <v>6000</v>
      </c>
      <c r="M1008" s="13">
        <v>6000</v>
      </c>
      <c r="O1008" s="24" t="str">
        <f>VLOOKUP(A1008,'Item Master'!A:D,4,FALSE)</f>
        <v>RK</v>
      </c>
    </row>
    <row r="1009" spans="1:15" x14ac:dyDescent="0.25">
      <c r="A1009" s="3" t="s">
        <v>699</v>
      </c>
      <c r="B1009" s="3" t="s">
        <v>700</v>
      </c>
      <c r="C1009" s="7" t="s">
        <v>29</v>
      </c>
      <c r="D1009" s="7" t="s">
        <v>250</v>
      </c>
      <c r="E1009" s="7" t="s">
        <v>27</v>
      </c>
      <c r="F1009" s="7" t="s">
        <v>31</v>
      </c>
      <c r="G1009" s="7" t="s">
        <v>251</v>
      </c>
      <c r="H1009" s="7" t="s">
        <v>37</v>
      </c>
      <c r="I1009" s="7" t="s">
        <v>38</v>
      </c>
      <c r="J1009" s="7" t="s">
        <v>34</v>
      </c>
      <c r="K1009" s="7" t="s">
        <v>30</v>
      </c>
      <c r="L1009" s="13">
        <v>1920</v>
      </c>
      <c r="M1009" s="13">
        <v>1920</v>
      </c>
      <c r="O1009" s="24" t="str">
        <f>VLOOKUP(A1009,'Item Master'!A:D,4,FALSE)</f>
        <v>RK</v>
      </c>
    </row>
    <row r="1010" spans="1:15" x14ac:dyDescent="0.25">
      <c r="A1010" s="3" t="s">
        <v>699</v>
      </c>
      <c r="B1010" s="3" t="s">
        <v>700</v>
      </c>
      <c r="C1010" s="7" t="s">
        <v>29</v>
      </c>
      <c r="D1010" s="7" t="s">
        <v>256</v>
      </c>
      <c r="E1010" s="7" t="s">
        <v>27</v>
      </c>
      <c r="F1010" s="7" t="s">
        <v>31</v>
      </c>
      <c r="G1010" s="7" t="s">
        <v>257</v>
      </c>
      <c r="H1010" s="7" t="s">
        <v>37</v>
      </c>
      <c r="I1010" s="7" t="s">
        <v>38</v>
      </c>
      <c r="J1010" s="7" t="s">
        <v>47</v>
      </c>
      <c r="K1010" s="7" t="s">
        <v>30</v>
      </c>
      <c r="L1010" s="13">
        <v>432</v>
      </c>
      <c r="M1010" s="13">
        <v>432</v>
      </c>
      <c r="O1010" s="24" t="str">
        <f>VLOOKUP(A1010,'Item Master'!A:D,4,FALSE)</f>
        <v>RK</v>
      </c>
    </row>
    <row r="1011" spans="1:15" x14ac:dyDescent="0.25">
      <c r="A1011" s="3" t="s">
        <v>699</v>
      </c>
      <c r="B1011" s="3" t="s">
        <v>700</v>
      </c>
      <c r="C1011" s="7" t="s">
        <v>29</v>
      </c>
      <c r="D1011" s="7" t="s">
        <v>671</v>
      </c>
      <c r="E1011" s="7" t="s">
        <v>27</v>
      </c>
      <c r="F1011" s="7" t="s">
        <v>31</v>
      </c>
      <c r="G1011" s="7" t="s">
        <v>672</v>
      </c>
      <c r="H1011" s="7" t="s">
        <v>52</v>
      </c>
      <c r="I1011" s="7" t="s">
        <v>53</v>
      </c>
      <c r="J1011" s="7" t="s">
        <v>47</v>
      </c>
      <c r="K1011" s="7" t="s">
        <v>30</v>
      </c>
      <c r="L1011" s="13">
        <v>12000</v>
      </c>
      <c r="M1011" s="13">
        <v>12000</v>
      </c>
      <c r="O1011" s="24" t="str">
        <f>VLOOKUP(A1011,'Item Master'!A:D,4,FALSE)</f>
        <v>RK</v>
      </c>
    </row>
    <row r="1012" spans="1:15" x14ac:dyDescent="0.25">
      <c r="A1012" s="3" t="s">
        <v>699</v>
      </c>
      <c r="B1012" s="3" t="s">
        <v>700</v>
      </c>
      <c r="C1012" s="7" t="s">
        <v>29</v>
      </c>
      <c r="D1012" s="7" t="s">
        <v>258</v>
      </c>
      <c r="E1012" s="7" t="s">
        <v>27</v>
      </c>
      <c r="F1012" s="7" t="s">
        <v>31</v>
      </c>
      <c r="G1012" s="7" t="s">
        <v>259</v>
      </c>
      <c r="H1012" s="7" t="s">
        <v>37</v>
      </c>
      <c r="I1012" s="7" t="s">
        <v>38</v>
      </c>
      <c r="J1012" s="7" t="s">
        <v>47</v>
      </c>
      <c r="K1012" s="7" t="s">
        <v>30</v>
      </c>
      <c r="L1012" s="13">
        <v>1152</v>
      </c>
      <c r="M1012" s="13">
        <v>1152</v>
      </c>
      <c r="O1012" s="24" t="str">
        <f>VLOOKUP(A1012,'Item Master'!A:D,4,FALSE)</f>
        <v>RK</v>
      </c>
    </row>
    <row r="1013" spans="1:15" x14ac:dyDescent="0.25">
      <c r="A1013" s="3" t="s">
        <v>699</v>
      </c>
      <c r="B1013" s="3" t="s">
        <v>700</v>
      </c>
      <c r="C1013" s="7" t="s">
        <v>29</v>
      </c>
      <c r="D1013" s="7" t="s">
        <v>56</v>
      </c>
      <c r="E1013" s="7" t="s">
        <v>27</v>
      </c>
      <c r="F1013" s="7" t="s">
        <v>31</v>
      </c>
      <c r="G1013" s="7" t="s">
        <v>57</v>
      </c>
      <c r="H1013" s="7" t="s">
        <v>41</v>
      </c>
      <c r="I1013" s="7" t="s">
        <v>42</v>
      </c>
      <c r="J1013" s="7" t="s">
        <v>47</v>
      </c>
      <c r="K1013" s="7" t="s">
        <v>30</v>
      </c>
      <c r="L1013" s="13">
        <v>4272</v>
      </c>
      <c r="M1013" s="13">
        <v>4272</v>
      </c>
      <c r="O1013" s="24" t="str">
        <f>VLOOKUP(A1013,'Item Master'!A:D,4,FALSE)</f>
        <v>RK</v>
      </c>
    </row>
    <row r="1014" spans="1:15" x14ac:dyDescent="0.25">
      <c r="A1014" s="3" t="s">
        <v>699</v>
      </c>
      <c r="B1014" s="3" t="s">
        <v>700</v>
      </c>
      <c r="C1014" s="7" t="s">
        <v>29</v>
      </c>
      <c r="D1014" s="7" t="s">
        <v>58</v>
      </c>
      <c r="E1014" s="7" t="s">
        <v>27</v>
      </c>
      <c r="F1014" s="7" t="s">
        <v>31</v>
      </c>
      <c r="G1014" s="7" t="s">
        <v>59</v>
      </c>
      <c r="H1014" s="7" t="s">
        <v>41</v>
      </c>
      <c r="I1014" s="7" t="s">
        <v>42</v>
      </c>
      <c r="J1014" s="7" t="s">
        <v>47</v>
      </c>
      <c r="K1014" s="7" t="s">
        <v>30</v>
      </c>
      <c r="L1014" s="13">
        <v>144</v>
      </c>
      <c r="M1014" s="13">
        <v>144</v>
      </c>
      <c r="O1014" s="24" t="str">
        <f>VLOOKUP(A1014,'Item Master'!A:D,4,FALSE)</f>
        <v>RK</v>
      </c>
    </row>
    <row r="1015" spans="1:15" x14ac:dyDescent="0.25">
      <c r="A1015" s="3" t="s">
        <v>699</v>
      </c>
      <c r="B1015" s="3" t="s">
        <v>700</v>
      </c>
      <c r="C1015" s="7" t="s">
        <v>29</v>
      </c>
      <c r="D1015" s="7" t="s">
        <v>60</v>
      </c>
      <c r="E1015" s="7" t="s">
        <v>27</v>
      </c>
      <c r="F1015" s="7" t="s">
        <v>31</v>
      </c>
      <c r="G1015" s="7" t="s">
        <v>61</v>
      </c>
      <c r="H1015" s="7" t="s">
        <v>62</v>
      </c>
      <c r="I1015" s="7" t="s">
        <v>63</v>
      </c>
      <c r="J1015" s="7" t="s">
        <v>47</v>
      </c>
      <c r="K1015" s="7" t="s">
        <v>30</v>
      </c>
      <c r="L1015" s="13">
        <v>336</v>
      </c>
      <c r="M1015" s="13">
        <v>336</v>
      </c>
      <c r="O1015" s="24" t="str">
        <f>VLOOKUP(A1015,'Item Master'!A:D,4,FALSE)</f>
        <v>RK</v>
      </c>
    </row>
    <row r="1016" spans="1:15" x14ac:dyDescent="0.25">
      <c r="A1016" s="3" t="s">
        <v>699</v>
      </c>
      <c r="B1016" s="3" t="s">
        <v>700</v>
      </c>
      <c r="C1016" s="7" t="s">
        <v>29</v>
      </c>
      <c r="D1016" s="7" t="s">
        <v>64</v>
      </c>
      <c r="E1016" s="7" t="s">
        <v>27</v>
      </c>
      <c r="F1016" s="7" t="s">
        <v>31</v>
      </c>
      <c r="G1016" s="7" t="s">
        <v>65</v>
      </c>
      <c r="H1016" s="7" t="s">
        <v>62</v>
      </c>
      <c r="I1016" s="7" t="s">
        <v>63</v>
      </c>
      <c r="J1016" s="7" t="s">
        <v>47</v>
      </c>
      <c r="K1016" s="7" t="s">
        <v>30</v>
      </c>
      <c r="L1016" s="13">
        <v>192</v>
      </c>
      <c r="M1016" s="13">
        <v>192</v>
      </c>
      <c r="O1016" s="24" t="str">
        <f>VLOOKUP(A1016,'Item Master'!A:D,4,FALSE)</f>
        <v>RK</v>
      </c>
    </row>
    <row r="1017" spans="1:15" x14ac:dyDescent="0.25">
      <c r="A1017" s="3" t="s">
        <v>699</v>
      </c>
      <c r="B1017" s="3" t="s">
        <v>700</v>
      </c>
      <c r="C1017" s="7" t="s">
        <v>29</v>
      </c>
      <c r="D1017" s="7" t="s">
        <v>66</v>
      </c>
      <c r="E1017" s="7" t="s">
        <v>27</v>
      </c>
      <c r="F1017" s="7" t="s">
        <v>31</v>
      </c>
      <c r="G1017" s="7" t="s">
        <v>67</v>
      </c>
      <c r="H1017" s="7" t="s">
        <v>62</v>
      </c>
      <c r="I1017" s="7" t="s">
        <v>63</v>
      </c>
      <c r="J1017" s="7" t="s">
        <v>47</v>
      </c>
      <c r="K1017" s="7" t="s">
        <v>30</v>
      </c>
      <c r="L1017" s="13">
        <v>192</v>
      </c>
      <c r="M1017" s="13">
        <v>192</v>
      </c>
      <c r="O1017" s="24" t="str">
        <f>VLOOKUP(A1017,'Item Master'!A:D,4,FALSE)</f>
        <v>RK</v>
      </c>
    </row>
    <row r="1018" spans="1:15" x14ac:dyDescent="0.25">
      <c r="A1018" s="3" t="s">
        <v>699</v>
      </c>
      <c r="B1018" s="3" t="s">
        <v>700</v>
      </c>
      <c r="C1018" s="7" t="s">
        <v>29</v>
      </c>
      <c r="D1018" s="7" t="s">
        <v>68</v>
      </c>
      <c r="E1018" s="7" t="s">
        <v>27</v>
      </c>
      <c r="F1018" s="7" t="s">
        <v>31</v>
      </c>
      <c r="G1018" s="7" t="s">
        <v>69</v>
      </c>
      <c r="H1018" s="7" t="s">
        <v>62</v>
      </c>
      <c r="I1018" s="7" t="s">
        <v>63</v>
      </c>
      <c r="J1018" s="7" t="s">
        <v>47</v>
      </c>
      <c r="K1018" s="7" t="s">
        <v>30</v>
      </c>
      <c r="L1018" s="13">
        <v>672</v>
      </c>
      <c r="M1018" s="13">
        <v>672</v>
      </c>
      <c r="O1018" s="24" t="str">
        <f>VLOOKUP(A1018,'Item Master'!A:D,4,FALSE)</f>
        <v>RK</v>
      </c>
    </row>
    <row r="1019" spans="1:15" x14ac:dyDescent="0.25">
      <c r="A1019" s="3" t="s">
        <v>699</v>
      </c>
      <c r="B1019" s="3" t="s">
        <v>700</v>
      </c>
      <c r="C1019" s="7" t="s">
        <v>29</v>
      </c>
      <c r="D1019" s="7" t="s">
        <v>70</v>
      </c>
      <c r="E1019" s="7" t="s">
        <v>27</v>
      </c>
      <c r="F1019" s="7" t="s">
        <v>31</v>
      </c>
      <c r="G1019" s="7" t="s">
        <v>71</v>
      </c>
      <c r="H1019" s="7" t="s">
        <v>62</v>
      </c>
      <c r="I1019" s="7" t="s">
        <v>63</v>
      </c>
      <c r="J1019" s="7" t="s">
        <v>47</v>
      </c>
      <c r="K1019" s="7" t="s">
        <v>30</v>
      </c>
      <c r="L1019" s="13">
        <v>144</v>
      </c>
      <c r="M1019" s="13">
        <v>144</v>
      </c>
      <c r="O1019" s="24" t="str">
        <f>VLOOKUP(A1019,'Item Master'!A:D,4,FALSE)</f>
        <v>RK</v>
      </c>
    </row>
    <row r="1020" spans="1:15" x14ac:dyDescent="0.25">
      <c r="A1020" s="3" t="s">
        <v>699</v>
      </c>
      <c r="B1020" s="3" t="s">
        <v>700</v>
      </c>
      <c r="C1020" s="7" t="s">
        <v>29</v>
      </c>
      <c r="D1020" s="7" t="s">
        <v>72</v>
      </c>
      <c r="E1020" s="7" t="s">
        <v>27</v>
      </c>
      <c r="F1020" s="7" t="s">
        <v>31</v>
      </c>
      <c r="G1020" s="7" t="s">
        <v>73</v>
      </c>
      <c r="H1020" s="7" t="s">
        <v>62</v>
      </c>
      <c r="I1020" s="7" t="s">
        <v>63</v>
      </c>
      <c r="J1020" s="7" t="s">
        <v>47</v>
      </c>
      <c r="K1020" s="7" t="s">
        <v>30</v>
      </c>
      <c r="L1020" s="13">
        <v>96</v>
      </c>
      <c r="M1020" s="13">
        <v>96</v>
      </c>
      <c r="O1020" s="24" t="str">
        <f>VLOOKUP(A1020,'Item Master'!A:D,4,FALSE)</f>
        <v>RK</v>
      </c>
    </row>
    <row r="1021" spans="1:15" x14ac:dyDescent="0.25">
      <c r="A1021" s="3" t="s">
        <v>699</v>
      </c>
      <c r="B1021" s="3" t="s">
        <v>700</v>
      </c>
      <c r="C1021" s="7" t="s">
        <v>29</v>
      </c>
      <c r="D1021" s="7" t="s">
        <v>74</v>
      </c>
      <c r="E1021" s="7" t="s">
        <v>27</v>
      </c>
      <c r="F1021" s="7" t="s">
        <v>31</v>
      </c>
      <c r="G1021" s="7" t="s">
        <v>75</v>
      </c>
      <c r="H1021" s="7" t="s">
        <v>62</v>
      </c>
      <c r="I1021" s="7" t="s">
        <v>63</v>
      </c>
      <c r="J1021" s="7" t="s">
        <v>47</v>
      </c>
      <c r="K1021" s="7" t="s">
        <v>30</v>
      </c>
      <c r="L1021" s="13">
        <v>144</v>
      </c>
      <c r="M1021" s="13">
        <v>144</v>
      </c>
      <c r="O1021" s="24" t="str">
        <f>VLOOKUP(A1021,'Item Master'!A:D,4,FALSE)</f>
        <v>RK</v>
      </c>
    </row>
    <row r="1022" spans="1:15" x14ac:dyDescent="0.25">
      <c r="A1022" s="3" t="s">
        <v>699</v>
      </c>
      <c r="B1022" s="3" t="s">
        <v>700</v>
      </c>
      <c r="C1022" s="7" t="s">
        <v>29</v>
      </c>
      <c r="D1022" s="7" t="s">
        <v>76</v>
      </c>
      <c r="E1022" s="7" t="s">
        <v>27</v>
      </c>
      <c r="F1022" s="7" t="s">
        <v>31</v>
      </c>
      <c r="G1022" s="7" t="s">
        <v>77</v>
      </c>
      <c r="H1022" s="7" t="s">
        <v>62</v>
      </c>
      <c r="I1022" s="7" t="s">
        <v>63</v>
      </c>
      <c r="J1022" s="7" t="s">
        <v>47</v>
      </c>
      <c r="K1022" s="7" t="s">
        <v>30</v>
      </c>
      <c r="L1022" s="13">
        <v>3408</v>
      </c>
      <c r="M1022" s="13">
        <v>3408</v>
      </c>
      <c r="O1022" s="24" t="str">
        <f>VLOOKUP(A1022,'Item Master'!A:D,4,FALSE)</f>
        <v>RK</v>
      </c>
    </row>
    <row r="1023" spans="1:15" x14ac:dyDescent="0.25">
      <c r="A1023" s="3" t="s">
        <v>699</v>
      </c>
      <c r="B1023" s="3" t="s">
        <v>700</v>
      </c>
      <c r="C1023" s="7" t="s">
        <v>29</v>
      </c>
      <c r="D1023" s="7" t="s">
        <v>260</v>
      </c>
      <c r="E1023" s="7" t="s">
        <v>27</v>
      </c>
      <c r="F1023" s="7" t="s">
        <v>31</v>
      </c>
      <c r="G1023" s="7" t="s">
        <v>261</v>
      </c>
      <c r="H1023" s="7" t="s">
        <v>37</v>
      </c>
      <c r="I1023" s="7" t="s">
        <v>38</v>
      </c>
      <c r="J1023" s="7" t="s">
        <v>47</v>
      </c>
      <c r="K1023" s="7" t="s">
        <v>30</v>
      </c>
      <c r="L1023" s="13">
        <v>2400</v>
      </c>
      <c r="M1023" s="13">
        <v>2400</v>
      </c>
      <c r="O1023" s="24" t="str">
        <f>VLOOKUP(A1023,'Item Master'!A:D,4,FALSE)</f>
        <v>RK</v>
      </c>
    </row>
    <row r="1024" spans="1:15" x14ac:dyDescent="0.25">
      <c r="A1024" s="3" t="s">
        <v>699</v>
      </c>
      <c r="B1024" s="3" t="s">
        <v>700</v>
      </c>
      <c r="C1024" s="7" t="s">
        <v>29</v>
      </c>
      <c r="D1024" s="7" t="s">
        <v>262</v>
      </c>
      <c r="E1024" s="7" t="s">
        <v>27</v>
      </c>
      <c r="F1024" s="7" t="s">
        <v>31</v>
      </c>
      <c r="G1024" s="7" t="s">
        <v>263</v>
      </c>
      <c r="H1024" s="7" t="s">
        <v>37</v>
      </c>
      <c r="I1024" s="7" t="s">
        <v>38</v>
      </c>
      <c r="J1024" s="7" t="s">
        <v>47</v>
      </c>
      <c r="K1024" s="7" t="s">
        <v>30</v>
      </c>
      <c r="L1024" s="13">
        <v>1056</v>
      </c>
      <c r="M1024" s="13">
        <v>1056</v>
      </c>
      <c r="O1024" s="24" t="str">
        <f>VLOOKUP(A1024,'Item Master'!A:D,4,FALSE)</f>
        <v>RK</v>
      </c>
    </row>
    <row r="1025" spans="1:15" x14ac:dyDescent="0.25">
      <c r="A1025" s="3" t="s">
        <v>699</v>
      </c>
      <c r="B1025" s="3" t="s">
        <v>700</v>
      </c>
      <c r="C1025" s="7" t="s">
        <v>29</v>
      </c>
      <c r="D1025" s="7" t="s">
        <v>78</v>
      </c>
      <c r="E1025" s="7" t="s">
        <v>27</v>
      </c>
      <c r="F1025" s="7" t="s">
        <v>31</v>
      </c>
      <c r="G1025" s="7" t="s">
        <v>79</v>
      </c>
      <c r="H1025" s="7" t="s">
        <v>80</v>
      </c>
      <c r="I1025" s="7" t="s">
        <v>81</v>
      </c>
      <c r="J1025" s="7" t="s">
        <v>47</v>
      </c>
      <c r="K1025" s="7" t="s">
        <v>30</v>
      </c>
      <c r="L1025" s="13">
        <v>192</v>
      </c>
      <c r="M1025" s="13">
        <v>192</v>
      </c>
      <c r="O1025" s="24" t="str">
        <f>VLOOKUP(A1025,'Item Master'!A:D,4,FALSE)</f>
        <v>RK</v>
      </c>
    </row>
    <row r="1026" spans="1:15" x14ac:dyDescent="0.25">
      <c r="A1026" s="3" t="s">
        <v>699</v>
      </c>
      <c r="B1026" s="3" t="s">
        <v>700</v>
      </c>
      <c r="C1026" s="7" t="s">
        <v>29</v>
      </c>
      <c r="D1026" s="7" t="s">
        <v>82</v>
      </c>
      <c r="E1026" s="7" t="s">
        <v>27</v>
      </c>
      <c r="F1026" s="7" t="s">
        <v>31</v>
      </c>
      <c r="G1026" s="7" t="s">
        <v>83</v>
      </c>
      <c r="H1026" s="7" t="s">
        <v>80</v>
      </c>
      <c r="I1026" s="7" t="s">
        <v>81</v>
      </c>
      <c r="J1026" s="7" t="s">
        <v>47</v>
      </c>
      <c r="K1026" s="7" t="s">
        <v>30</v>
      </c>
      <c r="L1026" s="13">
        <v>144</v>
      </c>
      <c r="M1026" s="13">
        <v>144</v>
      </c>
      <c r="O1026" s="24" t="str">
        <f>VLOOKUP(A1026,'Item Master'!A:D,4,FALSE)</f>
        <v>RK</v>
      </c>
    </row>
    <row r="1027" spans="1:15" x14ac:dyDescent="0.25">
      <c r="A1027" s="3" t="s">
        <v>699</v>
      </c>
      <c r="B1027" s="3" t="s">
        <v>700</v>
      </c>
      <c r="C1027" s="7" t="s">
        <v>29</v>
      </c>
      <c r="D1027" s="7" t="s">
        <v>264</v>
      </c>
      <c r="E1027" s="7" t="s">
        <v>27</v>
      </c>
      <c r="F1027" s="7" t="s">
        <v>31</v>
      </c>
      <c r="G1027" s="7" t="s">
        <v>265</v>
      </c>
      <c r="H1027" s="7" t="s">
        <v>37</v>
      </c>
      <c r="I1027" s="7" t="s">
        <v>38</v>
      </c>
      <c r="J1027" s="7" t="s">
        <v>47</v>
      </c>
      <c r="K1027" s="7" t="s">
        <v>30</v>
      </c>
      <c r="L1027" s="13">
        <v>624</v>
      </c>
      <c r="M1027" s="13">
        <v>624</v>
      </c>
      <c r="O1027" s="24" t="str">
        <f>VLOOKUP(A1027,'Item Master'!A:D,4,FALSE)</f>
        <v>RK</v>
      </c>
    </row>
    <row r="1028" spans="1:15" x14ac:dyDescent="0.25">
      <c r="A1028" s="3" t="s">
        <v>699</v>
      </c>
      <c r="B1028" s="3" t="s">
        <v>700</v>
      </c>
      <c r="C1028" s="7" t="s">
        <v>29</v>
      </c>
      <c r="D1028" s="7" t="s">
        <v>266</v>
      </c>
      <c r="E1028" s="7" t="s">
        <v>27</v>
      </c>
      <c r="F1028" s="7" t="s">
        <v>31</v>
      </c>
      <c r="G1028" s="7" t="s">
        <v>267</v>
      </c>
      <c r="H1028" s="7" t="s">
        <v>32</v>
      </c>
      <c r="I1028" s="7" t="s">
        <v>33</v>
      </c>
      <c r="J1028" s="7" t="s">
        <v>47</v>
      </c>
      <c r="K1028" s="7" t="s">
        <v>30</v>
      </c>
      <c r="L1028" s="13">
        <v>3840</v>
      </c>
      <c r="M1028" s="13">
        <v>3840</v>
      </c>
      <c r="O1028" s="24" t="str">
        <f>VLOOKUP(A1028,'Item Master'!A:D,4,FALSE)</f>
        <v>RK</v>
      </c>
    </row>
    <row r="1029" spans="1:15" x14ac:dyDescent="0.25">
      <c r="A1029" s="3" t="s">
        <v>699</v>
      </c>
      <c r="B1029" s="3" t="s">
        <v>700</v>
      </c>
      <c r="C1029" s="7" t="s">
        <v>29</v>
      </c>
      <c r="D1029" s="7" t="s">
        <v>268</v>
      </c>
      <c r="E1029" s="7" t="s">
        <v>27</v>
      </c>
      <c r="F1029" s="7" t="s">
        <v>31</v>
      </c>
      <c r="G1029" s="7" t="s">
        <v>269</v>
      </c>
      <c r="H1029" s="7" t="s">
        <v>52</v>
      </c>
      <c r="I1029" s="7" t="s">
        <v>53</v>
      </c>
      <c r="J1029" s="7" t="s">
        <v>47</v>
      </c>
      <c r="K1029" s="7" t="s">
        <v>30</v>
      </c>
      <c r="L1029" s="13">
        <v>9600</v>
      </c>
      <c r="M1029" s="13">
        <v>9600</v>
      </c>
      <c r="O1029" s="24" t="str">
        <f>VLOOKUP(A1029,'Item Master'!A:D,4,FALSE)</f>
        <v>RK</v>
      </c>
    </row>
    <row r="1030" spans="1:15" x14ac:dyDescent="0.25">
      <c r="A1030" s="3" t="s">
        <v>699</v>
      </c>
      <c r="B1030" s="3" t="s">
        <v>700</v>
      </c>
      <c r="C1030" s="7" t="s">
        <v>29</v>
      </c>
      <c r="D1030" s="7" t="s">
        <v>84</v>
      </c>
      <c r="E1030" s="7" t="s">
        <v>27</v>
      </c>
      <c r="F1030" s="7" t="s">
        <v>31</v>
      </c>
      <c r="G1030" s="7" t="s">
        <v>85</v>
      </c>
      <c r="H1030" s="7" t="s">
        <v>37</v>
      </c>
      <c r="I1030" s="7" t="s">
        <v>38</v>
      </c>
      <c r="J1030" s="7" t="s">
        <v>47</v>
      </c>
      <c r="K1030" s="7" t="s">
        <v>30</v>
      </c>
      <c r="L1030" s="13">
        <v>960</v>
      </c>
      <c r="M1030" s="13">
        <v>960</v>
      </c>
      <c r="O1030" s="24" t="str">
        <f>VLOOKUP(A1030,'Item Master'!A:D,4,FALSE)</f>
        <v>RK</v>
      </c>
    </row>
    <row r="1031" spans="1:15" x14ac:dyDescent="0.25">
      <c r="A1031" s="3" t="s">
        <v>699</v>
      </c>
      <c r="B1031" s="3" t="s">
        <v>700</v>
      </c>
      <c r="C1031" s="7" t="s">
        <v>29</v>
      </c>
      <c r="D1031" s="7" t="s">
        <v>689</v>
      </c>
      <c r="E1031" s="7" t="s">
        <v>27</v>
      </c>
      <c r="F1031" s="7" t="s">
        <v>31</v>
      </c>
      <c r="G1031" s="7" t="s">
        <v>690</v>
      </c>
      <c r="H1031" s="7" t="s">
        <v>37</v>
      </c>
      <c r="I1031" s="7" t="s">
        <v>38</v>
      </c>
      <c r="J1031" s="7" t="s">
        <v>47</v>
      </c>
      <c r="K1031" s="7" t="s">
        <v>30</v>
      </c>
      <c r="L1031" s="13">
        <v>1296</v>
      </c>
      <c r="M1031" s="13">
        <v>1296</v>
      </c>
      <c r="O1031" s="24" t="str">
        <f>VLOOKUP(A1031,'Item Master'!A:D,4,FALSE)</f>
        <v>RK</v>
      </c>
    </row>
    <row r="1032" spans="1:15" x14ac:dyDescent="0.25">
      <c r="A1032" s="3" t="s">
        <v>699</v>
      </c>
      <c r="B1032" s="3" t="s">
        <v>700</v>
      </c>
      <c r="C1032" s="7" t="s">
        <v>29</v>
      </c>
      <c r="D1032" s="7" t="s">
        <v>270</v>
      </c>
      <c r="E1032" s="7" t="s">
        <v>27</v>
      </c>
      <c r="F1032" s="7" t="s">
        <v>31</v>
      </c>
      <c r="G1032" s="7" t="s">
        <v>271</v>
      </c>
      <c r="H1032" s="7" t="s">
        <v>272</v>
      </c>
      <c r="I1032" s="7" t="s">
        <v>273</v>
      </c>
      <c r="J1032" s="7" t="s">
        <v>47</v>
      </c>
      <c r="K1032" s="7" t="s">
        <v>30</v>
      </c>
      <c r="L1032" s="13">
        <v>240</v>
      </c>
      <c r="M1032" s="13">
        <v>240</v>
      </c>
      <c r="O1032" s="24" t="str">
        <f>VLOOKUP(A1032,'Item Master'!A:D,4,FALSE)</f>
        <v>RK</v>
      </c>
    </row>
    <row r="1033" spans="1:15" x14ac:dyDescent="0.25">
      <c r="A1033" s="3" t="s">
        <v>699</v>
      </c>
      <c r="B1033" s="3" t="s">
        <v>700</v>
      </c>
      <c r="C1033" s="7" t="s">
        <v>29</v>
      </c>
      <c r="D1033" s="7" t="s">
        <v>677</v>
      </c>
      <c r="E1033" s="7" t="s">
        <v>27</v>
      </c>
      <c r="F1033" s="7" t="s">
        <v>31</v>
      </c>
      <c r="G1033" s="7" t="s">
        <v>678</v>
      </c>
      <c r="H1033" s="7" t="s">
        <v>37</v>
      </c>
      <c r="I1033" s="7" t="s">
        <v>38</v>
      </c>
      <c r="J1033" s="7" t="s">
        <v>47</v>
      </c>
      <c r="K1033" s="7" t="s">
        <v>30</v>
      </c>
      <c r="L1033" s="13">
        <v>3696</v>
      </c>
      <c r="M1033" s="13">
        <v>3696</v>
      </c>
      <c r="O1033" s="24" t="str">
        <f>VLOOKUP(A1033,'Item Master'!A:D,4,FALSE)</f>
        <v>RK</v>
      </c>
    </row>
    <row r="1034" spans="1:15" x14ac:dyDescent="0.25">
      <c r="A1034" s="3" t="s">
        <v>699</v>
      </c>
      <c r="B1034" s="3" t="s">
        <v>700</v>
      </c>
      <c r="C1034" s="7" t="s">
        <v>29</v>
      </c>
      <c r="D1034" s="7" t="s">
        <v>86</v>
      </c>
      <c r="E1034" s="7" t="s">
        <v>27</v>
      </c>
      <c r="F1034" s="7" t="s">
        <v>31</v>
      </c>
      <c r="G1034" s="7" t="s">
        <v>87</v>
      </c>
      <c r="H1034" s="7" t="s">
        <v>88</v>
      </c>
      <c r="I1034" s="7" t="s">
        <v>89</v>
      </c>
      <c r="J1034" s="7" t="s">
        <v>47</v>
      </c>
      <c r="K1034" s="7" t="s">
        <v>30</v>
      </c>
      <c r="L1034" s="13">
        <v>768</v>
      </c>
      <c r="M1034" s="13">
        <v>768</v>
      </c>
      <c r="O1034" s="24" t="str">
        <f>VLOOKUP(A1034,'Item Master'!A:D,4,FALSE)</f>
        <v>RK</v>
      </c>
    </row>
    <row r="1035" spans="1:15" x14ac:dyDescent="0.25">
      <c r="A1035" s="3" t="s">
        <v>699</v>
      </c>
      <c r="B1035" s="3" t="s">
        <v>700</v>
      </c>
      <c r="C1035" s="7" t="s">
        <v>29</v>
      </c>
      <c r="D1035" s="7" t="s">
        <v>90</v>
      </c>
      <c r="E1035" s="7" t="s">
        <v>27</v>
      </c>
      <c r="F1035" s="7" t="s">
        <v>31</v>
      </c>
      <c r="G1035" s="7" t="s">
        <v>91</v>
      </c>
      <c r="H1035" s="7" t="s">
        <v>41</v>
      </c>
      <c r="I1035" s="7" t="s">
        <v>42</v>
      </c>
      <c r="J1035" s="7" t="s">
        <v>47</v>
      </c>
      <c r="K1035" s="7" t="s">
        <v>30</v>
      </c>
      <c r="L1035" s="13">
        <v>3168</v>
      </c>
      <c r="M1035" s="13">
        <v>3168</v>
      </c>
      <c r="O1035" s="24" t="str">
        <f>VLOOKUP(A1035,'Item Master'!A:D,4,FALSE)</f>
        <v>RK</v>
      </c>
    </row>
    <row r="1036" spans="1:15" x14ac:dyDescent="0.25">
      <c r="A1036" s="3" t="s">
        <v>699</v>
      </c>
      <c r="B1036" s="3" t="s">
        <v>700</v>
      </c>
      <c r="C1036" s="7" t="s">
        <v>29</v>
      </c>
      <c r="D1036" s="7" t="s">
        <v>92</v>
      </c>
      <c r="E1036" s="7" t="s">
        <v>27</v>
      </c>
      <c r="F1036" s="7" t="s">
        <v>31</v>
      </c>
      <c r="G1036" s="7" t="s">
        <v>93</v>
      </c>
      <c r="H1036" s="7" t="s">
        <v>41</v>
      </c>
      <c r="I1036" s="7" t="s">
        <v>42</v>
      </c>
      <c r="J1036" s="7" t="s">
        <v>47</v>
      </c>
      <c r="K1036" s="7" t="s">
        <v>30</v>
      </c>
      <c r="L1036" s="13">
        <v>1872</v>
      </c>
      <c r="M1036" s="13">
        <v>1872</v>
      </c>
      <c r="O1036" s="24" t="str">
        <f>VLOOKUP(A1036,'Item Master'!A:D,4,FALSE)</f>
        <v>RK</v>
      </c>
    </row>
    <row r="1037" spans="1:15" x14ac:dyDescent="0.25">
      <c r="A1037" s="3" t="s">
        <v>699</v>
      </c>
      <c r="B1037" s="3" t="s">
        <v>700</v>
      </c>
      <c r="C1037" s="7" t="s">
        <v>29</v>
      </c>
      <c r="D1037" s="7" t="s">
        <v>94</v>
      </c>
      <c r="E1037" s="7" t="s">
        <v>27</v>
      </c>
      <c r="F1037" s="7" t="s">
        <v>31</v>
      </c>
      <c r="G1037" s="7" t="s">
        <v>95</v>
      </c>
      <c r="H1037" s="7" t="s">
        <v>41</v>
      </c>
      <c r="I1037" s="7" t="s">
        <v>42</v>
      </c>
      <c r="J1037" s="7" t="s">
        <v>47</v>
      </c>
      <c r="K1037" s="7" t="s">
        <v>30</v>
      </c>
      <c r="L1037" s="13">
        <v>288</v>
      </c>
      <c r="M1037" s="13">
        <v>288</v>
      </c>
      <c r="O1037" s="24" t="str">
        <f>VLOOKUP(A1037,'Item Master'!A:D,4,FALSE)</f>
        <v>RK</v>
      </c>
    </row>
    <row r="1038" spans="1:15" x14ac:dyDescent="0.25">
      <c r="A1038" s="3" t="s">
        <v>699</v>
      </c>
      <c r="B1038" s="3" t="s">
        <v>700</v>
      </c>
      <c r="C1038" s="7" t="s">
        <v>29</v>
      </c>
      <c r="D1038" s="7" t="s">
        <v>274</v>
      </c>
      <c r="E1038" s="7" t="s">
        <v>27</v>
      </c>
      <c r="F1038" s="7" t="s">
        <v>31</v>
      </c>
      <c r="G1038" s="7" t="s">
        <v>275</v>
      </c>
      <c r="H1038" s="7" t="s">
        <v>37</v>
      </c>
      <c r="I1038" s="7" t="s">
        <v>38</v>
      </c>
      <c r="J1038" s="7" t="s">
        <v>47</v>
      </c>
      <c r="K1038" s="7" t="s">
        <v>30</v>
      </c>
      <c r="L1038" s="13">
        <v>5376</v>
      </c>
      <c r="M1038" s="13">
        <v>5376</v>
      </c>
      <c r="O1038" s="24" t="str">
        <f>VLOOKUP(A1038,'Item Master'!A:D,4,FALSE)</f>
        <v>RK</v>
      </c>
    </row>
    <row r="1039" spans="1:15" x14ac:dyDescent="0.25">
      <c r="A1039" s="3" t="s">
        <v>699</v>
      </c>
      <c r="B1039" s="3" t="s">
        <v>700</v>
      </c>
      <c r="C1039" s="7" t="s">
        <v>29</v>
      </c>
      <c r="D1039" s="7" t="s">
        <v>276</v>
      </c>
      <c r="E1039" s="7" t="s">
        <v>27</v>
      </c>
      <c r="F1039" s="7" t="s">
        <v>31</v>
      </c>
      <c r="G1039" s="7" t="s">
        <v>277</v>
      </c>
      <c r="H1039" s="7" t="s">
        <v>37</v>
      </c>
      <c r="I1039" s="7" t="s">
        <v>38</v>
      </c>
      <c r="J1039" s="7" t="s">
        <v>47</v>
      </c>
      <c r="K1039" s="7" t="s">
        <v>30</v>
      </c>
      <c r="L1039" s="13">
        <v>912</v>
      </c>
      <c r="M1039" s="13">
        <v>912</v>
      </c>
      <c r="O1039" s="24" t="str">
        <f>VLOOKUP(A1039,'Item Master'!A:D,4,FALSE)</f>
        <v>RK</v>
      </c>
    </row>
    <row r="1040" spans="1:15" x14ac:dyDescent="0.25">
      <c r="A1040" s="3" t="s">
        <v>699</v>
      </c>
      <c r="B1040" s="3" t="s">
        <v>700</v>
      </c>
      <c r="C1040" s="7" t="s">
        <v>29</v>
      </c>
      <c r="D1040" s="7" t="s">
        <v>679</v>
      </c>
      <c r="E1040" s="7" t="s">
        <v>27</v>
      </c>
      <c r="F1040" s="7" t="s">
        <v>31</v>
      </c>
      <c r="G1040" s="7" t="s">
        <v>680</v>
      </c>
      <c r="H1040" s="7" t="s">
        <v>37</v>
      </c>
      <c r="I1040" s="7" t="s">
        <v>38</v>
      </c>
      <c r="J1040" s="7" t="s">
        <v>47</v>
      </c>
      <c r="K1040" s="7" t="s">
        <v>30</v>
      </c>
      <c r="L1040" s="13">
        <v>1920</v>
      </c>
      <c r="M1040" s="13">
        <v>1920</v>
      </c>
      <c r="O1040" s="24" t="str">
        <f>VLOOKUP(A1040,'Item Master'!A:D,4,FALSE)</f>
        <v>RK</v>
      </c>
    </row>
    <row r="1041" spans="1:15" x14ac:dyDescent="0.25">
      <c r="A1041" s="3" t="s">
        <v>699</v>
      </c>
      <c r="B1041" s="3" t="s">
        <v>700</v>
      </c>
      <c r="C1041" s="7" t="s">
        <v>29</v>
      </c>
      <c r="D1041" s="7" t="s">
        <v>96</v>
      </c>
      <c r="E1041" s="7" t="s">
        <v>27</v>
      </c>
      <c r="F1041" s="7" t="s">
        <v>31</v>
      </c>
      <c r="G1041" s="7" t="s">
        <v>97</v>
      </c>
      <c r="H1041" s="7" t="s">
        <v>62</v>
      </c>
      <c r="I1041" s="7" t="s">
        <v>63</v>
      </c>
      <c r="J1041" s="7" t="s">
        <v>47</v>
      </c>
      <c r="K1041" s="7" t="s">
        <v>30</v>
      </c>
      <c r="L1041" s="13">
        <v>4320</v>
      </c>
      <c r="M1041" s="13">
        <v>4320</v>
      </c>
      <c r="O1041" s="24" t="str">
        <f>VLOOKUP(A1041,'Item Master'!A:D,4,FALSE)</f>
        <v>RK</v>
      </c>
    </row>
    <row r="1042" spans="1:15" x14ac:dyDescent="0.25">
      <c r="A1042" s="3" t="s">
        <v>699</v>
      </c>
      <c r="B1042" s="3" t="s">
        <v>700</v>
      </c>
      <c r="C1042" s="7" t="s">
        <v>29</v>
      </c>
      <c r="D1042" s="7" t="s">
        <v>98</v>
      </c>
      <c r="E1042" s="7" t="s">
        <v>27</v>
      </c>
      <c r="F1042" s="7" t="s">
        <v>31</v>
      </c>
      <c r="G1042" s="7" t="s">
        <v>99</v>
      </c>
      <c r="H1042" s="7" t="s">
        <v>62</v>
      </c>
      <c r="I1042" s="7" t="s">
        <v>63</v>
      </c>
      <c r="J1042" s="7" t="s">
        <v>47</v>
      </c>
      <c r="K1042" s="7" t="s">
        <v>30</v>
      </c>
      <c r="L1042" s="13">
        <v>1440</v>
      </c>
      <c r="M1042" s="13">
        <v>1440</v>
      </c>
      <c r="O1042" s="24" t="str">
        <f>VLOOKUP(A1042,'Item Master'!A:D,4,FALSE)</f>
        <v>RK</v>
      </c>
    </row>
    <row r="1043" spans="1:15" x14ac:dyDescent="0.25">
      <c r="A1043" s="3" t="s">
        <v>699</v>
      </c>
      <c r="B1043" s="3" t="s">
        <v>700</v>
      </c>
      <c r="C1043" s="7" t="s">
        <v>29</v>
      </c>
      <c r="D1043" s="7" t="s">
        <v>100</v>
      </c>
      <c r="E1043" s="7" t="s">
        <v>27</v>
      </c>
      <c r="F1043" s="7" t="s">
        <v>31</v>
      </c>
      <c r="G1043" s="7" t="s">
        <v>101</v>
      </c>
      <c r="H1043" s="7" t="s">
        <v>62</v>
      </c>
      <c r="I1043" s="7" t="s">
        <v>63</v>
      </c>
      <c r="J1043" s="7" t="s">
        <v>47</v>
      </c>
      <c r="K1043" s="7" t="s">
        <v>30</v>
      </c>
      <c r="L1043" s="13">
        <v>2880</v>
      </c>
      <c r="M1043" s="13">
        <v>2880</v>
      </c>
      <c r="O1043" s="24" t="str">
        <f>VLOOKUP(A1043,'Item Master'!A:D,4,FALSE)</f>
        <v>RK</v>
      </c>
    </row>
    <row r="1044" spans="1:15" x14ac:dyDescent="0.25">
      <c r="A1044" s="3" t="s">
        <v>699</v>
      </c>
      <c r="B1044" s="3" t="s">
        <v>700</v>
      </c>
      <c r="C1044" s="7" t="s">
        <v>29</v>
      </c>
      <c r="D1044" s="7" t="s">
        <v>102</v>
      </c>
      <c r="E1044" s="7" t="s">
        <v>27</v>
      </c>
      <c r="F1044" s="7" t="s">
        <v>31</v>
      </c>
      <c r="G1044" s="7" t="s">
        <v>103</v>
      </c>
      <c r="H1044" s="7" t="s">
        <v>62</v>
      </c>
      <c r="I1044" s="7" t="s">
        <v>63</v>
      </c>
      <c r="J1044" s="7" t="s">
        <v>47</v>
      </c>
      <c r="K1044" s="7" t="s">
        <v>30</v>
      </c>
      <c r="L1044" s="13">
        <v>4800</v>
      </c>
      <c r="M1044" s="13">
        <v>4800</v>
      </c>
      <c r="O1044" s="24" t="str">
        <f>VLOOKUP(A1044,'Item Master'!A:D,4,FALSE)</f>
        <v>RK</v>
      </c>
    </row>
    <row r="1045" spans="1:15" x14ac:dyDescent="0.25">
      <c r="A1045" s="3" t="s">
        <v>699</v>
      </c>
      <c r="B1045" s="3" t="s">
        <v>700</v>
      </c>
      <c r="C1045" s="7" t="s">
        <v>29</v>
      </c>
      <c r="D1045" s="7" t="s">
        <v>104</v>
      </c>
      <c r="E1045" s="7" t="s">
        <v>27</v>
      </c>
      <c r="F1045" s="7" t="s">
        <v>31</v>
      </c>
      <c r="G1045" s="7" t="s">
        <v>105</v>
      </c>
      <c r="H1045" s="7" t="s">
        <v>62</v>
      </c>
      <c r="I1045" s="7" t="s">
        <v>63</v>
      </c>
      <c r="J1045" s="7" t="s">
        <v>47</v>
      </c>
      <c r="K1045" s="7" t="s">
        <v>30</v>
      </c>
      <c r="L1045" s="13">
        <v>2880</v>
      </c>
      <c r="M1045" s="13">
        <v>2880</v>
      </c>
      <c r="O1045" s="24" t="str">
        <f>VLOOKUP(A1045,'Item Master'!A:D,4,FALSE)</f>
        <v>RK</v>
      </c>
    </row>
    <row r="1046" spans="1:15" x14ac:dyDescent="0.25">
      <c r="A1046" s="3" t="s">
        <v>699</v>
      </c>
      <c r="B1046" s="3" t="s">
        <v>700</v>
      </c>
      <c r="C1046" s="7" t="s">
        <v>29</v>
      </c>
      <c r="D1046" s="7" t="s">
        <v>106</v>
      </c>
      <c r="E1046" s="7" t="s">
        <v>27</v>
      </c>
      <c r="F1046" s="7" t="s">
        <v>31</v>
      </c>
      <c r="G1046" s="7" t="s">
        <v>107</v>
      </c>
      <c r="H1046" s="7" t="s">
        <v>62</v>
      </c>
      <c r="I1046" s="7" t="s">
        <v>63</v>
      </c>
      <c r="J1046" s="7" t="s">
        <v>47</v>
      </c>
      <c r="K1046" s="7" t="s">
        <v>30</v>
      </c>
      <c r="L1046" s="13">
        <v>1152</v>
      </c>
      <c r="M1046" s="13">
        <v>1152</v>
      </c>
      <c r="O1046" s="24" t="str">
        <f>VLOOKUP(A1046,'Item Master'!A:D,4,FALSE)</f>
        <v>RK</v>
      </c>
    </row>
    <row r="1047" spans="1:15" x14ac:dyDescent="0.25">
      <c r="A1047" s="3" t="s">
        <v>699</v>
      </c>
      <c r="B1047" s="3" t="s">
        <v>700</v>
      </c>
      <c r="C1047" s="7" t="s">
        <v>29</v>
      </c>
      <c r="D1047" s="7" t="s">
        <v>108</v>
      </c>
      <c r="E1047" s="7" t="s">
        <v>27</v>
      </c>
      <c r="F1047" s="7" t="s">
        <v>31</v>
      </c>
      <c r="G1047" s="7" t="s">
        <v>109</v>
      </c>
      <c r="H1047" s="7" t="s">
        <v>62</v>
      </c>
      <c r="I1047" s="7" t="s">
        <v>63</v>
      </c>
      <c r="J1047" s="7" t="s">
        <v>47</v>
      </c>
      <c r="K1047" s="7" t="s">
        <v>30</v>
      </c>
      <c r="L1047" s="13">
        <v>384</v>
      </c>
      <c r="M1047" s="13">
        <v>384</v>
      </c>
      <c r="O1047" s="24" t="str">
        <f>VLOOKUP(A1047,'Item Master'!A:D,4,FALSE)</f>
        <v>RK</v>
      </c>
    </row>
    <row r="1048" spans="1:15" x14ac:dyDescent="0.25">
      <c r="A1048" s="3" t="s">
        <v>699</v>
      </c>
      <c r="B1048" s="3" t="s">
        <v>700</v>
      </c>
      <c r="C1048" s="7" t="s">
        <v>29</v>
      </c>
      <c r="D1048" s="7" t="s">
        <v>110</v>
      </c>
      <c r="E1048" s="7" t="s">
        <v>27</v>
      </c>
      <c r="F1048" s="7" t="s">
        <v>31</v>
      </c>
      <c r="G1048" s="7" t="s">
        <v>111</v>
      </c>
      <c r="H1048" s="7" t="s">
        <v>62</v>
      </c>
      <c r="I1048" s="7" t="s">
        <v>63</v>
      </c>
      <c r="J1048" s="7" t="s">
        <v>47</v>
      </c>
      <c r="K1048" s="7" t="s">
        <v>30</v>
      </c>
      <c r="L1048" s="13">
        <v>960</v>
      </c>
      <c r="M1048" s="13">
        <v>960</v>
      </c>
      <c r="O1048" s="24" t="str">
        <f>VLOOKUP(A1048,'Item Master'!A:D,4,FALSE)</f>
        <v>RK</v>
      </c>
    </row>
    <row r="1049" spans="1:15" x14ac:dyDescent="0.25">
      <c r="A1049" s="3" t="s">
        <v>699</v>
      </c>
      <c r="B1049" s="3" t="s">
        <v>700</v>
      </c>
      <c r="C1049" s="7" t="s">
        <v>29</v>
      </c>
      <c r="D1049" s="7" t="s">
        <v>112</v>
      </c>
      <c r="E1049" s="7" t="s">
        <v>27</v>
      </c>
      <c r="F1049" s="7" t="s">
        <v>31</v>
      </c>
      <c r="G1049" s="7" t="s">
        <v>113</v>
      </c>
      <c r="H1049" s="7" t="s">
        <v>62</v>
      </c>
      <c r="I1049" s="7" t="s">
        <v>63</v>
      </c>
      <c r="J1049" s="7" t="s">
        <v>47</v>
      </c>
      <c r="K1049" s="7" t="s">
        <v>30</v>
      </c>
      <c r="L1049" s="13">
        <v>3936</v>
      </c>
      <c r="M1049" s="13">
        <v>3936</v>
      </c>
      <c r="O1049" s="24" t="str">
        <f>VLOOKUP(A1049,'Item Master'!A:D,4,FALSE)</f>
        <v>RK</v>
      </c>
    </row>
    <row r="1050" spans="1:15" x14ac:dyDescent="0.25">
      <c r="A1050" s="3" t="s">
        <v>699</v>
      </c>
      <c r="B1050" s="3" t="s">
        <v>700</v>
      </c>
      <c r="C1050" s="7" t="s">
        <v>29</v>
      </c>
      <c r="D1050" s="7" t="s">
        <v>278</v>
      </c>
      <c r="E1050" s="7" t="s">
        <v>27</v>
      </c>
      <c r="F1050" s="7" t="s">
        <v>31</v>
      </c>
      <c r="G1050" s="7" t="s">
        <v>279</v>
      </c>
      <c r="H1050" s="7" t="s">
        <v>37</v>
      </c>
      <c r="I1050" s="7" t="s">
        <v>38</v>
      </c>
      <c r="J1050" s="7" t="s">
        <v>47</v>
      </c>
      <c r="K1050" s="7" t="s">
        <v>30</v>
      </c>
      <c r="L1050" s="13">
        <v>1488</v>
      </c>
      <c r="M1050" s="13">
        <v>1488</v>
      </c>
      <c r="O1050" s="24" t="str">
        <f>VLOOKUP(A1050,'Item Master'!A:D,4,FALSE)</f>
        <v>RK</v>
      </c>
    </row>
    <row r="1051" spans="1:15" x14ac:dyDescent="0.25">
      <c r="A1051" s="3" t="s">
        <v>699</v>
      </c>
      <c r="B1051" s="3" t="s">
        <v>700</v>
      </c>
      <c r="C1051" s="7" t="s">
        <v>29</v>
      </c>
      <c r="D1051" s="7" t="s">
        <v>280</v>
      </c>
      <c r="E1051" s="7" t="s">
        <v>27</v>
      </c>
      <c r="F1051" s="7" t="s">
        <v>31</v>
      </c>
      <c r="G1051" s="7" t="s">
        <v>281</v>
      </c>
      <c r="H1051" s="7" t="s">
        <v>37</v>
      </c>
      <c r="I1051" s="7" t="s">
        <v>38</v>
      </c>
      <c r="J1051" s="7" t="s">
        <v>47</v>
      </c>
      <c r="K1051" s="7" t="s">
        <v>30</v>
      </c>
      <c r="L1051" s="13">
        <v>3840</v>
      </c>
      <c r="M1051" s="13">
        <v>3840</v>
      </c>
      <c r="O1051" s="24" t="str">
        <f>VLOOKUP(A1051,'Item Master'!A:D,4,FALSE)</f>
        <v>RK</v>
      </c>
    </row>
    <row r="1052" spans="1:15" x14ac:dyDescent="0.25">
      <c r="A1052" s="3" t="s">
        <v>699</v>
      </c>
      <c r="B1052" s="3" t="s">
        <v>700</v>
      </c>
      <c r="C1052" s="7" t="s">
        <v>29</v>
      </c>
      <c r="D1052" s="7" t="s">
        <v>282</v>
      </c>
      <c r="E1052" s="7" t="s">
        <v>27</v>
      </c>
      <c r="F1052" s="7" t="s">
        <v>31</v>
      </c>
      <c r="G1052" s="7" t="s">
        <v>283</v>
      </c>
      <c r="H1052" s="7" t="s">
        <v>32</v>
      </c>
      <c r="I1052" s="7" t="s">
        <v>33</v>
      </c>
      <c r="J1052" s="7" t="s">
        <v>47</v>
      </c>
      <c r="K1052" s="7" t="s">
        <v>30</v>
      </c>
      <c r="L1052" s="13">
        <v>10896</v>
      </c>
      <c r="M1052" s="13">
        <v>10896</v>
      </c>
      <c r="O1052" s="24" t="str">
        <f>VLOOKUP(A1052,'Item Master'!A:D,4,FALSE)</f>
        <v>RK</v>
      </c>
    </row>
    <row r="1053" spans="1:15" x14ac:dyDescent="0.25">
      <c r="A1053" s="3" t="s">
        <v>699</v>
      </c>
      <c r="B1053" s="3" t="s">
        <v>700</v>
      </c>
      <c r="C1053" s="7" t="s">
        <v>29</v>
      </c>
      <c r="D1053" s="7" t="s">
        <v>284</v>
      </c>
      <c r="E1053" s="7" t="s">
        <v>27</v>
      </c>
      <c r="F1053" s="7" t="s">
        <v>31</v>
      </c>
      <c r="G1053" s="7" t="s">
        <v>285</v>
      </c>
      <c r="H1053" s="7" t="s">
        <v>37</v>
      </c>
      <c r="I1053" s="7" t="s">
        <v>38</v>
      </c>
      <c r="J1053" s="7" t="s">
        <v>47</v>
      </c>
      <c r="K1053" s="7" t="s">
        <v>30</v>
      </c>
      <c r="L1053" s="13">
        <v>2880</v>
      </c>
      <c r="M1053" s="13">
        <v>2880</v>
      </c>
      <c r="O1053" s="24" t="str">
        <f>VLOOKUP(A1053,'Item Master'!A:D,4,FALSE)</f>
        <v>RK</v>
      </c>
    </row>
    <row r="1054" spans="1:15" x14ac:dyDescent="0.25">
      <c r="A1054" s="3" t="s">
        <v>699</v>
      </c>
      <c r="B1054" s="3" t="s">
        <v>700</v>
      </c>
      <c r="C1054" s="7" t="s">
        <v>29</v>
      </c>
      <c r="D1054" s="7" t="s">
        <v>286</v>
      </c>
      <c r="E1054" s="7" t="s">
        <v>27</v>
      </c>
      <c r="F1054" s="7" t="s">
        <v>31</v>
      </c>
      <c r="G1054" s="7" t="s">
        <v>287</v>
      </c>
      <c r="H1054" s="7" t="s">
        <v>52</v>
      </c>
      <c r="I1054" s="7" t="s">
        <v>53</v>
      </c>
      <c r="J1054" s="7" t="s">
        <v>47</v>
      </c>
      <c r="K1054" s="7" t="s">
        <v>30</v>
      </c>
      <c r="L1054" s="13">
        <v>12000</v>
      </c>
      <c r="M1054" s="13">
        <v>12000</v>
      </c>
      <c r="O1054" s="24" t="str">
        <f>VLOOKUP(A1054,'Item Master'!A:D,4,FALSE)</f>
        <v>RK</v>
      </c>
    </row>
    <row r="1055" spans="1:15" x14ac:dyDescent="0.25">
      <c r="A1055" s="3" t="s">
        <v>699</v>
      </c>
      <c r="B1055" s="3" t="s">
        <v>700</v>
      </c>
      <c r="C1055" s="7" t="s">
        <v>29</v>
      </c>
      <c r="D1055" s="7" t="s">
        <v>693</v>
      </c>
      <c r="E1055" s="7" t="s">
        <v>27</v>
      </c>
      <c r="F1055" s="7" t="s">
        <v>31</v>
      </c>
      <c r="G1055" s="7" t="s">
        <v>694</v>
      </c>
      <c r="H1055" s="7" t="s">
        <v>37</v>
      </c>
      <c r="I1055" s="7" t="s">
        <v>38</v>
      </c>
      <c r="J1055" s="7" t="s">
        <v>47</v>
      </c>
      <c r="K1055" s="7" t="s">
        <v>30</v>
      </c>
      <c r="L1055" s="13">
        <v>768</v>
      </c>
      <c r="M1055" s="13">
        <v>768</v>
      </c>
      <c r="O1055" s="24" t="str">
        <f>VLOOKUP(A1055,'Item Master'!A:D,4,FALSE)</f>
        <v>RK</v>
      </c>
    </row>
    <row r="1056" spans="1:15" x14ac:dyDescent="0.25">
      <c r="A1056" s="3" t="s">
        <v>699</v>
      </c>
      <c r="B1056" s="3" t="s">
        <v>700</v>
      </c>
      <c r="C1056" s="7" t="s">
        <v>29</v>
      </c>
      <c r="D1056" s="7" t="s">
        <v>288</v>
      </c>
      <c r="E1056" s="7" t="s">
        <v>27</v>
      </c>
      <c r="F1056" s="7" t="s">
        <v>31</v>
      </c>
      <c r="G1056" s="7" t="s">
        <v>289</v>
      </c>
      <c r="H1056" s="7" t="s">
        <v>37</v>
      </c>
      <c r="I1056" s="7" t="s">
        <v>38</v>
      </c>
      <c r="J1056" s="7" t="s">
        <v>47</v>
      </c>
      <c r="K1056" s="7" t="s">
        <v>30</v>
      </c>
      <c r="L1056" s="13">
        <v>2688</v>
      </c>
      <c r="M1056" s="13">
        <v>2688</v>
      </c>
      <c r="O1056" s="24" t="str">
        <f>VLOOKUP(A1056,'Item Master'!A:D,4,FALSE)</f>
        <v>RK</v>
      </c>
    </row>
    <row r="1057" spans="1:15" x14ac:dyDescent="0.25">
      <c r="A1057" s="3" t="s">
        <v>699</v>
      </c>
      <c r="B1057" s="3" t="s">
        <v>700</v>
      </c>
      <c r="C1057" s="7" t="s">
        <v>29</v>
      </c>
      <c r="D1057" s="7" t="s">
        <v>290</v>
      </c>
      <c r="E1057" s="7" t="s">
        <v>27</v>
      </c>
      <c r="F1057" s="7" t="s">
        <v>31</v>
      </c>
      <c r="G1057" s="7" t="s">
        <v>291</v>
      </c>
      <c r="H1057" s="7" t="s">
        <v>37</v>
      </c>
      <c r="I1057" s="7" t="s">
        <v>38</v>
      </c>
      <c r="J1057" s="7" t="s">
        <v>47</v>
      </c>
      <c r="K1057" s="7" t="s">
        <v>30</v>
      </c>
      <c r="L1057" s="13">
        <v>1680</v>
      </c>
      <c r="M1057" s="13">
        <v>1680</v>
      </c>
      <c r="O1057" s="24" t="str">
        <f>VLOOKUP(A1057,'Item Master'!A:D,4,FALSE)</f>
        <v>RK</v>
      </c>
    </row>
    <row r="1058" spans="1:15" x14ac:dyDescent="0.25">
      <c r="A1058" s="3" t="s">
        <v>699</v>
      </c>
      <c r="B1058" s="3" t="s">
        <v>700</v>
      </c>
      <c r="C1058" s="7" t="s">
        <v>29</v>
      </c>
      <c r="D1058" s="7" t="s">
        <v>114</v>
      </c>
      <c r="E1058" s="7" t="s">
        <v>27</v>
      </c>
      <c r="F1058" s="7" t="s">
        <v>31</v>
      </c>
      <c r="G1058" s="7" t="s">
        <v>115</v>
      </c>
      <c r="H1058" s="7" t="s">
        <v>41</v>
      </c>
      <c r="I1058" s="7" t="s">
        <v>42</v>
      </c>
      <c r="J1058" s="7" t="s">
        <v>47</v>
      </c>
      <c r="K1058" s="7" t="s">
        <v>30</v>
      </c>
      <c r="L1058" s="13">
        <v>288</v>
      </c>
      <c r="M1058" s="13">
        <v>288</v>
      </c>
      <c r="O1058" s="24" t="str">
        <f>VLOOKUP(A1058,'Item Master'!A:D,4,FALSE)</f>
        <v>RK</v>
      </c>
    </row>
    <row r="1059" spans="1:15" x14ac:dyDescent="0.25">
      <c r="A1059" s="3" t="s">
        <v>699</v>
      </c>
      <c r="B1059" s="3" t="s">
        <v>700</v>
      </c>
      <c r="C1059" s="7" t="s">
        <v>29</v>
      </c>
      <c r="D1059" s="7" t="s">
        <v>292</v>
      </c>
      <c r="E1059" s="7" t="s">
        <v>27</v>
      </c>
      <c r="F1059" s="7" t="s">
        <v>31</v>
      </c>
      <c r="G1059" s="7" t="s">
        <v>293</v>
      </c>
      <c r="H1059" s="7" t="s">
        <v>37</v>
      </c>
      <c r="I1059" s="7" t="s">
        <v>38</v>
      </c>
      <c r="J1059" s="7" t="s">
        <v>47</v>
      </c>
      <c r="K1059" s="7" t="s">
        <v>30</v>
      </c>
      <c r="L1059" s="13">
        <v>2784</v>
      </c>
      <c r="M1059" s="13">
        <v>2784</v>
      </c>
      <c r="O1059" s="24" t="str">
        <f>VLOOKUP(A1059,'Item Master'!A:D,4,FALSE)</f>
        <v>RK</v>
      </c>
    </row>
    <row r="1060" spans="1:15" x14ac:dyDescent="0.25">
      <c r="A1060" s="3" t="s">
        <v>699</v>
      </c>
      <c r="B1060" s="3" t="s">
        <v>700</v>
      </c>
      <c r="C1060" s="7" t="s">
        <v>29</v>
      </c>
      <c r="D1060" s="7" t="s">
        <v>116</v>
      </c>
      <c r="E1060" s="7" t="s">
        <v>27</v>
      </c>
      <c r="F1060" s="7" t="s">
        <v>31</v>
      </c>
      <c r="G1060" s="7" t="s">
        <v>117</v>
      </c>
      <c r="H1060" s="7" t="s">
        <v>118</v>
      </c>
      <c r="I1060" s="7" t="s">
        <v>119</v>
      </c>
      <c r="J1060" s="7" t="s">
        <v>47</v>
      </c>
      <c r="K1060" s="7" t="s">
        <v>30</v>
      </c>
      <c r="L1060" s="13">
        <v>576</v>
      </c>
      <c r="M1060" s="13">
        <v>576</v>
      </c>
      <c r="O1060" s="24" t="str">
        <f>VLOOKUP(A1060,'Item Master'!A:D,4,FALSE)</f>
        <v>RK</v>
      </c>
    </row>
    <row r="1061" spans="1:15" x14ac:dyDescent="0.25">
      <c r="A1061" s="3" t="s">
        <v>699</v>
      </c>
      <c r="B1061" s="3" t="s">
        <v>700</v>
      </c>
      <c r="C1061" s="7" t="s">
        <v>29</v>
      </c>
      <c r="D1061" s="7" t="s">
        <v>120</v>
      </c>
      <c r="E1061" s="7" t="s">
        <v>27</v>
      </c>
      <c r="F1061" s="7" t="s">
        <v>31</v>
      </c>
      <c r="G1061" s="7" t="s">
        <v>121</v>
      </c>
      <c r="H1061" s="7" t="s">
        <v>118</v>
      </c>
      <c r="I1061" s="7" t="s">
        <v>119</v>
      </c>
      <c r="J1061" s="7" t="s">
        <v>47</v>
      </c>
      <c r="K1061" s="7" t="s">
        <v>30</v>
      </c>
      <c r="L1061" s="13">
        <v>288</v>
      </c>
      <c r="M1061" s="13">
        <v>288</v>
      </c>
      <c r="O1061" s="24" t="str">
        <f>VLOOKUP(A1061,'Item Master'!A:D,4,FALSE)</f>
        <v>RK</v>
      </c>
    </row>
    <row r="1062" spans="1:15" x14ac:dyDescent="0.25">
      <c r="A1062" s="3" t="s">
        <v>699</v>
      </c>
      <c r="B1062" s="3" t="s">
        <v>700</v>
      </c>
      <c r="C1062" s="7" t="s">
        <v>29</v>
      </c>
      <c r="D1062" s="7" t="s">
        <v>681</v>
      </c>
      <c r="E1062" s="7" t="s">
        <v>27</v>
      </c>
      <c r="F1062" s="7" t="s">
        <v>31</v>
      </c>
      <c r="G1062" s="7" t="s">
        <v>682</v>
      </c>
      <c r="H1062" s="7" t="s">
        <v>37</v>
      </c>
      <c r="I1062" s="7" t="s">
        <v>38</v>
      </c>
      <c r="J1062" s="7" t="s">
        <v>47</v>
      </c>
      <c r="K1062" s="7" t="s">
        <v>30</v>
      </c>
      <c r="L1062" s="13">
        <v>1104</v>
      </c>
      <c r="M1062" s="13">
        <v>1104</v>
      </c>
      <c r="O1062" s="24" t="str">
        <f>VLOOKUP(A1062,'Item Master'!A:D,4,FALSE)</f>
        <v>RK</v>
      </c>
    </row>
    <row r="1063" spans="1:15" x14ac:dyDescent="0.25">
      <c r="A1063" s="3" t="s">
        <v>699</v>
      </c>
      <c r="B1063" s="3" t="s">
        <v>700</v>
      </c>
      <c r="C1063" s="7" t="s">
        <v>29</v>
      </c>
      <c r="D1063" s="7" t="s">
        <v>122</v>
      </c>
      <c r="E1063" s="7" t="s">
        <v>27</v>
      </c>
      <c r="F1063" s="7" t="s">
        <v>31</v>
      </c>
      <c r="G1063" s="7" t="s">
        <v>123</v>
      </c>
      <c r="H1063" s="7" t="s">
        <v>62</v>
      </c>
      <c r="I1063" s="7" t="s">
        <v>63</v>
      </c>
      <c r="J1063" s="7" t="s">
        <v>47</v>
      </c>
      <c r="K1063" s="7" t="s">
        <v>30</v>
      </c>
      <c r="L1063" s="13">
        <v>96</v>
      </c>
      <c r="M1063" s="13">
        <v>96</v>
      </c>
      <c r="O1063" s="24" t="str">
        <f>VLOOKUP(A1063,'Item Master'!A:D,4,FALSE)</f>
        <v>RK</v>
      </c>
    </row>
    <row r="1064" spans="1:15" x14ac:dyDescent="0.25">
      <c r="A1064" s="3" t="s">
        <v>699</v>
      </c>
      <c r="B1064" s="3" t="s">
        <v>700</v>
      </c>
      <c r="C1064" s="7" t="s">
        <v>29</v>
      </c>
      <c r="D1064" s="7" t="s">
        <v>294</v>
      </c>
      <c r="E1064" s="7" t="s">
        <v>27</v>
      </c>
      <c r="F1064" s="7" t="s">
        <v>31</v>
      </c>
      <c r="G1064" s="7" t="s">
        <v>295</v>
      </c>
      <c r="H1064" s="7" t="s">
        <v>37</v>
      </c>
      <c r="I1064" s="7" t="s">
        <v>38</v>
      </c>
      <c r="J1064" s="7" t="s">
        <v>47</v>
      </c>
      <c r="K1064" s="7" t="s">
        <v>30</v>
      </c>
      <c r="L1064" s="13">
        <v>5760</v>
      </c>
      <c r="M1064" s="13">
        <v>5760</v>
      </c>
      <c r="O1064" s="24" t="str">
        <f>VLOOKUP(A1064,'Item Master'!A:D,4,FALSE)</f>
        <v>RK</v>
      </c>
    </row>
    <row r="1065" spans="1:15" x14ac:dyDescent="0.25">
      <c r="A1065" s="3" t="s">
        <v>699</v>
      </c>
      <c r="B1065" s="3" t="s">
        <v>700</v>
      </c>
      <c r="C1065" s="7" t="s">
        <v>29</v>
      </c>
      <c r="D1065" s="7" t="s">
        <v>296</v>
      </c>
      <c r="E1065" s="7" t="s">
        <v>27</v>
      </c>
      <c r="F1065" s="7" t="s">
        <v>31</v>
      </c>
      <c r="G1065" s="7" t="s">
        <v>297</v>
      </c>
      <c r="H1065" s="7" t="s">
        <v>162</v>
      </c>
      <c r="I1065" s="7" t="s">
        <v>163</v>
      </c>
      <c r="J1065" s="7" t="s">
        <v>47</v>
      </c>
      <c r="K1065" s="7" t="s">
        <v>30</v>
      </c>
      <c r="L1065" s="13">
        <v>144</v>
      </c>
      <c r="M1065" s="13">
        <v>144</v>
      </c>
      <c r="O1065" s="24" t="str">
        <f>VLOOKUP(A1065,'Item Master'!A:D,4,FALSE)</f>
        <v>RK</v>
      </c>
    </row>
    <row r="1066" spans="1:15" x14ac:dyDescent="0.25">
      <c r="A1066" s="3" t="s">
        <v>699</v>
      </c>
      <c r="B1066" s="3" t="s">
        <v>700</v>
      </c>
      <c r="C1066" s="7" t="s">
        <v>29</v>
      </c>
      <c r="D1066" s="7" t="s">
        <v>300</v>
      </c>
      <c r="E1066" s="7" t="s">
        <v>27</v>
      </c>
      <c r="F1066" s="7" t="s">
        <v>31</v>
      </c>
      <c r="G1066" s="7" t="s">
        <v>301</v>
      </c>
      <c r="H1066" s="7" t="s">
        <v>37</v>
      </c>
      <c r="I1066" s="7" t="s">
        <v>38</v>
      </c>
      <c r="J1066" s="7" t="s">
        <v>47</v>
      </c>
      <c r="K1066" s="7" t="s">
        <v>30</v>
      </c>
      <c r="L1066" s="13">
        <v>2688</v>
      </c>
      <c r="M1066" s="13">
        <v>2688</v>
      </c>
      <c r="O1066" s="24" t="str">
        <f>VLOOKUP(A1066,'Item Master'!A:D,4,FALSE)</f>
        <v>RK</v>
      </c>
    </row>
    <row r="1067" spans="1:15" x14ac:dyDescent="0.25">
      <c r="A1067" s="3" t="s">
        <v>699</v>
      </c>
      <c r="B1067" s="3" t="s">
        <v>700</v>
      </c>
      <c r="C1067" s="7" t="s">
        <v>29</v>
      </c>
      <c r="D1067" s="7" t="s">
        <v>695</v>
      </c>
      <c r="E1067" s="7" t="s">
        <v>27</v>
      </c>
      <c r="F1067" s="7" t="s">
        <v>31</v>
      </c>
      <c r="G1067" s="7" t="s">
        <v>696</v>
      </c>
      <c r="H1067" s="7" t="s">
        <v>37</v>
      </c>
      <c r="I1067" s="7" t="s">
        <v>38</v>
      </c>
      <c r="J1067" s="7" t="s">
        <v>47</v>
      </c>
      <c r="K1067" s="7" t="s">
        <v>30</v>
      </c>
      <c r="L1067" s="13">
        <v>432</v>
      </c>
      <c r="M1067" s="13">
        <v>432</v>
      </c>
      <c r="O1067" s="24" t="str">
        <f>VLOOKUP(A1067,'Item Master'!A:D,4,FALSE)</f>
        <v>RK</v>
      </c>
    </row>
    <row r="1068" spans="1:15" x14ac:dyDescent="0.25">
      <c r="A1068" s="3" t="s">
        <v>699</v>
      </c>
      <c r="B1068" s="3" t="s">
        <v>700</v>
      </c>
      <c r="C1068" s="7" t="s">
        <v>29</v>
      </c>
      <c r="D1068" s="7" t="s">
        <v>683</v>
      </c>
      <c r="E1068" s="7" t="s">
        <v>27</v>
      </c>
      <c r="F1068" s="7" t="s">
        <v>31</v>
      </c>
      <c r="G1068" s="7" t="s">
        <v>684</v>
      </c>
      <c r="H1068" s="7" t="s">
        <v>32</v>
      </c>
      <c r="I1068" s="7" t="s">
        <v>33</v>
      </c>
      <c r="J1068" s="7" t="s">
        <v>47</v>
      </c>
      <c r="K1068" s="7" t="s">
        <v>30</v>
      </c>
      <c r="L1068" s="13">
        <v>480</v>
      </c>
      <c r="M1068" s="13">
        <v>480</v>
      </c>
      <c r="O1068" s="24" t="str">
        <f>VLOOKUP(A1068,'Item Master'!A:D,4,FALSE)</f>
        <v>RK</v>
      </c>
    </row>
    <row r="1069" spans="1:15" x14ac:dyDescent="0.25">
      <c r="A1069" s="3" t="s">
        <v>699</v>
      </c>
      <c r="B1069" s="3" t="s">
        <v>700</v>
      </c>
      <c r="C1069" s="7" t="s">
        <v>29</v>
      </c>
      <c r="D1069" s="7" t="s">
        <v>302</v>
      </c>
      <c r="E1069" s="7" t="s">
        <v>27</v>
      </c>
      <c r="F1069" s="7" t="s">
        <v>31</v>
      </c>
      <c r="G1069" s="7" t="s">
        <v>303</v>
      </c>
      <c r="H1069" s="7" t="s">
        <v>32</v>
      </c>
      <c r="I1069" s="7" t="s">
        <v>33</v>
      </c>
      <c r="J1069" s="7" t="s">
        <v>47</v>
      </c>
      <c r="K1069" s="7" t="s">
        <v>30</v>
      </c>
      <c r="L1069" s="13">
        <v>14400</v>
      </c>
      <c r="M1069" s="13">
        <v>14400</v>
      </c>
      <c r="O1069" s="24" t="str">
        <f>VLOOKUP(A1069,'Item Master'!A:D,4,FALSE)</f>
        <v>RK</v>
      </c>
    </row>
    <row r="1070" spans="1:15" x14ac:dyDescent="0.25">
      <c r="A1070" s="3" t="s">
        <v>699</v>
      </c>
      <c r="B1070" s="3" t="s">
        <v>700</v>
      </c>
      <c r="C1070" s="7" t="s">
        <v>29</v>
      </c>
      <c r="D1070" s="7" t="s">
        <v>593</v>
      </c>
      <c r="E1070" s="7" t="s">
        <v>27</v>
      </c>
      <c r="F1070" s="7" t="s">
        <v>31</v>
      </c>
      <c r="G1070" s="7" t="s">
        <v>594</v>
      </c>
      <c r="H1070" s="7" t="s">
        <v>37</v>
      </c>
      <c r="I1070" s="7" t="s">
        <v>38</v>
      </c>
      <c r="J1070" s="7" t="s">
        <v>47</v>
      </c>
      <c r="K1070" s="7" t="s">
        <v>30</v>
      </c>
      <c r="L1070" s="13">
        <v>1920</v>
      </c>
      <c r="M1070" s="13">
        <v>1920</v>
      </c>
      <c r="O1070" s="24" t="str">
        <f>VLOOKUP(A1070,'Item Master'!A:D,4,FALSE)</f>
        <v>RK</v>
      </c>
    </row>
    <row r="1071" spans="1:15" x14ac:dyDescent="0.25">
      <c r="A1071" s="3" t="s">
        <v>699</v>
      </c>
      <c r="B1071" s="3" t="s">
        <v>700</v>
      </c>
      <c r="C1071" s="7" t="s">
        <v>29</v>
      </c>
      <c r="D1071" s="7" t="s">
        <v>304</v>
      </c>
      <c r="E1071" s="7" t="s">
        <v>27</v>
      </c>
      <c r="F1071" s="7" t="s">
        <v>31</v>
      </c>
      <c r="G1071" s="7" t="s">
        <v>305</v>
      </c>
      <c r="H1071" s="7" t="s">
        <v>37</v>
      </c>
      <c r="I1071" s="7" t="s">
        <v>38</v>
      </c>
      <c r="J1071" s="7" t="s">
        <v>47</v>
      </c>
      <c r="K1071" s="7" t="s">
        <v>30</v>
      </c>
      <c r="L1071" s="13">
        <v>7680</v>
      </c>
      <c r="M1071" s="13">
        <v>7680</v>
      </c>
      <c r="O1071" s="24" t="str">
        <f>VLOOKUP(A1071,'Item Master'!A:D,4,FALSE)</f>
        <v>RK</v>
      </c>
    </row>
    <row r="1072" spans="1:15" x14ac:dyDescent="0.25">
      <c r="A1072" s="3" t="s">
        <v>699</v>
      </c>
      <c r="B1072" s="3" t="s">
        <v>700</v>
      </c>
      <c r="C1072" s="7" t="s">
        <v>29</v>
      </c>
      <c r="D1072" s="7" t="s">
        <v>306</v>
      </c>
      <c r="E1072" s="7" t="s">
        <v>27</v>
      </c>
      <c r="F1072" s="7" t="s">
        <v>31</v>
      </c>
      <c r="G1072" s="7" t="s">
        <v>307</v>
      </c>
      <c r="H1072" s="7" t="s">
        <v>37</v>
      </c>
      <c r="I1072" s="7" t="s">
        <v>38</v>
      </c>
      <c r="J1072" s="7" t="s">
        <v>47</v>
      </c>
      <c r="K1072" s="7" t="s">
        <v>30</v>
      </c>
      <c r="L1072" s="13">
        <v>2256</v>
      </c>
      <c r="M1072" s="13">
        <v>2256</v>
      </c>
      <c r="O1072" s="24" t="str">
        <f>VLOOKUP(A1072,'Item Master'!A:D,4,FALSE)</f>
        <v>RK</v>
      </c>
    </row>
    <row r="1073" spans="1:15" x14ac:dyDescent="0.25">
      <c r="A1073" s="3" t="s">
        <v>699</v>
      </c>
      <c r="B1073" s="3" t="s">
        <v>700</v>
      </c>
      <c r="C1073" s="7" t="s">
        <v>29</v>
      </c>
      <c r="D1073" s="7" t="s">
        <v>685</v>
      </c>
      <c r="E1073" s="7" t="s">
        <v>27</v>
      </c>
      <c r="F1073" s="7" t="s">
        <v>31</v>
      </c>
      <c r="G1073" s="7" t="s">
        <v>686</v>
      </c>
      <c r="H1073" s="7" t="s">
        <v>37</v>
      </c>
      <c r="I1073" s="7" t="s">
        <v>38</v>
      </c>
      <c r="J1073" s="7" t="s">
        <v>47</v>
      </c>
      <c r="K1073" s="7" t="s">
        <v>30</v>
      </c>
      <c r="L1073" s="13">
        <v>432</v>
      </c>
      <c r="M1073" s="13">
        <v>432</v>
      </c>
      <c r="O1073" s="24" t="str">
        <f>VLOOKUP(A1073,'Item Master'!A:D,4,FALSE)</f>
        <v>RK</v>
      </c>
    </row>
    <row r="1074" spans="1:15" x14ac:dyDescent="0.25">
      <c r="A1074" s="3" t="s">
        <v>699</v>
      </c>
      <c r="B1074" s="3" t="s">
        <v>700</v>
      </c>
      <c r="C1074" s="7" t="s">
        <v>29</v>
      </c>
      <c r="D1074" s="7" t="s">
        <v>124</v>
      </c>
      <c r="E1074" s="7" t="s">
        <v>27</v>
      </c>
      <c r="F1074" s="7" t="s">
        <v>31</v>
      </c>
      <c r="G1074" s="7" t="s">
        <v>125</v>
      </c>
      <c r="H1074" s="7" t="s">
        <v>41</v>
      </c>
      <c r="I1074" s="7" t="s">
        <v>42</v>
      </c>
      <c r="J1074" s="7" t="s">
        <v>47</v>
      </c>
      <c r="K1074" s="7" t="s">
        <v>30</v>
      </c>
      <c r="L1074" s="13">
        <v>2400</v>
      </c>
      <c r="M1074" s="13">
        <v>2400</v>
      </c>
      <c r="O1074" s="24" t="str">
        <f>VLOOKUP(A1074,'Item Master'!A:D,4,FALSE)</f>
        <v>RK</v>
      </c>
    </row>
    <row r="1075" spans="1:15" x14ac:dyDescent="0.25">
      <c r="A1075" s="3" t="s">
        <v>699</v>
      </c>
      <c r="B1075" s="3" t="s">
        <v>700</v>
      </c>
      <c r="C1075" s="7" t="s">
        <v>29</v>
      </c>
      <c r="D1075" s="7" t="s">
        <v>126</v>
      </c>
      <c r="E1075" s="7" t="s">
        <v>27</v>
      </c>
      <c r="F1075" s="7" t="s">
        <v>31</v>
      </c>
      <c r="G1075" s="7" t="s">
        <v>127</v>
      </c>
      <c r="H1075" s="7" t="s">
        <v>41</v>
      </c>
      <c r="I1075" s="7" t="s">
        <v>42</v>
      </c>
      <c r="J1075" s="7" t="s">
        <v>47</v>
      </c>
      <c r="K1075" s="7" t="s">
        <v>30</v>
      </c>
      <c r="L1075" s="13">
        <v>960</v>
      </c>
      <c r="M1075" s="13">
        <v>960</v>
      </c>
      <c r="O1075" s="24" t="str">
        <f>VLOOKUP(A1075,'Item Master'!A:D,4,FALSE)</f>
        <v>RK</v>
      </c>
    </row>
    <row r="1076" spans="1:15" x14ac:dyDescent="0.25">
      <c r="A1076" s="3" t="s">
        <v>699</v>
      </c>
      <c r="B1076" s="3" t="s">
        <v>700</v>
      </c>
      <c r="C1076" s="7" t="s">
        <v>29</v>
      </c>
      <c r="D1076" s="7" t="s">
        <v>128</v>
      </c>
      <c r="E1076" s="7" t="s">
        <v>27</v>
      </c>
      <c r="F1076" s="7" t="s">
        <v>31</v>
      </c>
      <c r="G1076" s="7" t="s">
        <v>129</v>
      </c>
      <c r="H1076" s="7" t="s">
        <v>62</v>
      </c>
      <c r="I1076" s="7" t="s">
        <v>63</v>
      </c>
      <c r="J1076" s="7" t="s">
        <v>47</v>
      </c>
      <c r="K1076" s="7" t="s">
        <v>30</v>
      </c>
      <c r="L1076" s="13">
        <v>39120</v>
      </c>
      <c r="M1076" s="13">
        <v>39120</v>
      </c>
      <c r="O1076" s="24" t="str">
        <f>VLOOKUP(A1076,'Item Master'!A:D,4,FALSE)</f>
        <v>RK</v>
      </c>
    </row>
    <row r="1077" spans="1:15" x14ac:dyDescent="0.25">
      <c r="A1077" s="3" t="s">
        <v>699</v>
      </c>
      <c r="B1077" s="3" t="s">
        <v>700</v>
      </c>
      <c r="C1077" s="7" t="s">
        <v>29</v>
      </c>
      <c r="D1077" s="7" t="s">
        <v>130</v>
      </c>
      <c r="E1077" s="7" t="s">
        <v>27</v>
      </c>
      <c r="F1077" s="7" t="s">
        <v>31</v>
      </c>
      <c r="G1077" s="7" t="s">
        <v>131</v>
      </c>
      <c r="H1077" s="7" t="s">
        <v>37</v>
      </c>
      <c r="I1077" s="7" t="s">
        <v>38</v>
      </c>
      <c r="J1077" s="7" t="s">
        <v>47</v>
      </c>
      <c r="K1077" s="7" t="s">
        <v>30</v>
      </c>
      <c r="L1077" s="13">
        <v>2880</v>
      </c>
      <c r="M1077" s="13">
        <v>2880</v>
      </c>
      <c r="O1077" s="24" t="str">
        <f>VLOOKUP(A1077,'Item Master'!A:D,4,FALSE)</f>
        <v>RK</v>
      </c>
    </row>
    <row r="1078" spans="1:15" x14ac:dyDescent="0.25">
      <c r="A1078" s="3" t="s">
        <v>699</v>
      </c>
      <c r="B1078" s="3" t="s">
        <v>700</v>
      </c>
      <c r="C1078" s="7" t="s">
        <v>29</v>
      </c>
      <c r="D1078" s="7" t="s">
        <v>308</v>
      </c>
      <c r="E1078" s="7" t="s">
        <v>27</v>
      </c>
      <c r="F1078" s="7" t="s">
        <v>31</v>
      </c>
      <c r="G1078" s="7" t="s">
        <v>309</v>
      </c>
      <c r="H1078" s="7" t="s">
        <v>162</v>
      </c>
      <c r="I1078" s="7" t="s">
        <v>163</v>
      </c>
      <c r="J1078" s="7" t="s">
        <v>47</v>
      </c>
      <c r="K1078" s="7" t="s">
        <v>30</v>
      </c>
      <c r="L1078" s="13">
        <v>384</v>
      </c>
      <c r="M1078" s="13">
        <v>384</v>
      </c>
      <c r="O1078" s="24" t="str">
        <f>VLOOKUP(A1078,'Item Master'!A:D,4,FALSE)</f>
        <v>RK</v>
      </c>
    </row>
    <row r="1079" spans="1:15" x14ac:dyDescent="0.25">
      <c r="A1079" s="3" t="s">
        <v>699</v>
      </c>
      <c r="B1079" s="3" t="s">
        <v>700</v>
      </c>
      <c r="C1079" s="7" t="s">
        <v>29</v>
      </c>
      <c r="D1079" s="7" t="s">
        <v>310</v>
      </c>
      <c r="E1079" s="7" t="s">
        <v>27</v>
      </c>
      <c r="F1079" s="7" t="s">
        <v>31</v>
      </c>
      <c r="G1079" s="7" t="s">
        <v>311</v>
      </c>
      <c r="H1079" s="7" t="s">
        <v>32</v>
      </c>
      <c r="I1079" s="7" t="s">
        <v>33</v>
      </c>
      <c r="J1079" s="7" t="s">
        <v>47</v>
      </c>
      <c r="K1079" s="7" t="s">
        <v>30</v>
      </c>
      <c r="L1079" s="13">
        <v>4752</v>
      </c>
      <c r="M1079" s="13">
        <v>4752</v>
      </c>
      <c r="O1079" s="24" t="str">
        <f>VLOOKUP(A1079,'Item Master'!A:D,4,FALSE)</f>
        <v>RK</v>
      </c>
    </row>
    <row r="1080" spans="1:15" x14ac:dyDescent="0.25">
      <c r="A1080" s="3" t="s">
        <v>699</v>
      </c>
      <c r="B1080" s="3" t="s">
        <v>700</v>
      </c>
      <c r="C1080" s="7" t="s">
        <v>29</v>
      </c>
      <c r="D1080" s="7" t="s">
        <v>136</v>
      </c>
      <c r="E1080" s="7" t="s">
        <v>27</v>
      </c>
      <c r="F1080" s="7" t="s">
        <v>31</v>
      </c>
      <c r="G1080" s="7" t="s">
        <v>137</v>
      </c>
      <c r="H1080" s="7" t="s">
        <v>32</v>
      </c>
      <c r="I1080" s="7" t="s">
        <v>33</v>
      </c>
      <c r="J1080" s="7" t="s">
        <v>47</v>
      </c>
      <c r="K1080" s="7" t="s">
        <v>30</v>
      </c>
      <c r="L1080" s="13">
        <v>480</v>
      </c>
      <c r="M1080" s="13">
        <v>480</v>
      </c>
      <c r="O1080" s="24" t="str">
        <f>VLOOKUP(A1080,'Item Master'!A:D,4,FALSE)</f>
        <v>RK</v>
      </c>
    </row>
    <row r="1081" spans="1:15" x14ac:dyDescent="0.25">
      <c r="A1081" s="3" t="s">
        <v>699</v>
      </c>
      <c r="B1081" s="3" t="s">
        <v>700</v>
      </c>
      <c r="C1081" s="7" t="s">
        <v>29</v>
      </c>
      <c r="D1081" s="7" t="s">
        <v>312</v>
      </c>
      <c r="E1081" s="7" t="s">
        <v>27</v>
      </c>
      <c r="F1081" s="7" t="s">
        <v>31</v>
      </c>
      <c r="G1081" s="7" t="s">
        <v>313</v>
      </c>
      <c r="H1081" s="7" t="s">
        <v>37</v>
      </c>
      <c r="I1081" s="7" t="s">
        <v>38</v>
      </c>
      <c r="J1081" s="7" t="s">
        <v>47</v>
      </c>
      <c r="K1081" s="7" t="s">
        <v>30</v>
      </c>
      <c r="L1081" s="13">
        <v>2016</v>
      </c>
      <c r="M1081" s="13">
        <v>2016</v>
      </c>
      <c r="O1081" s="24" t="str">
        <f>VLOOKUP(A1081,'Item Master'!A:D,4,FALSE)</f>
        <v>RK</v>
      </c>
    </row>
    <row r="1082" spans="1:15" x14ac:dyDescent="0.25">
      <c r="A1082" s="3" t="s">
        <v>699</v>
      </c>
      <c r="B1082" s="3" t="s">
        <v>700</v>
      </c>
      <c r="C1082" s="7" t="s">
        <v>29</v>
      </c>
      <c r="D1082" s="7" t="s">
        <v>314</v>
      </c>
      <c r="E1082" s="7" t="s">
        <v>27</v>
      </c>
      <c r="F1082" s="7" t="s">
        <v>31</v>
      </c>
      <c r="G1082" s="7" t="s">
        <v>315</v>
      </c>
      <c r="H1082" s="7" t="s">
        <v>37</v>
      </c>
      <c r="I1082" s="7" t="s">
        <v>38</v>
      </c>
      <c r="J1082" s="7" t="s">
        <v>47</v>
      </c>
      <c r="K1082" s="7" t="s">
        <v>30</v>
      </c>
      <c r="L1082" s="13">
        <v>9312</v>
      </c>
      <c r="M1082" s="13">
        <v>9312</v>
      </c>
      <c r="O1082" s="24" t="str">
        <f>VLOOKUP(A1082,'Item Master'!A:D,4,FALSE)</f>
        <v>RK</v>
      </c>
    </row>
    <row r="1083" spans="1:15" x14ac:dyDescent="0.25">
      <c r="A1083" s="3" t="s">
        <v>699</v>
      </c>
      <c r="B1083" s="3" t="s">
        <v>700</v>
      </c>
      <c r="C1083" s="7" t="s">
        <v>29</v>
      </c>
      <c r="D1083" s="7" t="s">
        <v>138</v>
      </c>
      <c r="E1083" s="7" t="s">
        <v>27</v>
      </c>
      <c r="F1083" s="7" t="s">
        <v>31</v>
      </c>
      <c r="G1083" s="7" t="s">
        <v>139</v>
      </c>
      <c r="H1083" s="7" t="s">
        <v>52</v>
      </c>
      <c r="I1083" s="7" t="s">
        <v>53</v>
      </c>
      <c r="J1083" s="7" t="s">
        <v>47</v>
      </c>
      <c r="K1083" s="7" t="s">
        <v>30</v>
      </c>
      <c r="L1083" s="13">
        <v>13440</v>
      </c>
      <c r="M1083" s="13">
        <v>13440</v>
      </c>
      <c r="O1083" s="24" t="str">
        <f>VLOOKUP(A1083,'Item Master'!A:D,4,FALSE)</f>
        <v>RK</v>
      </c>
    </row>
    <row r="1084" spans="1:15" x14ac:dyDescent="0.25">
      <c r="A1084" s="3" t="s">
        <v>699</v>
      </c>
      <c r="B1084" s="3" t="s">
        <v>700</v>
      </c>
      <c r="C1084" s="7" t="s">
        <v>29</v>
      </c>
      <c r="D1084" s="7" t="s">
        <v>140</v>
      </c>
      <c r="E1084" s="7" t="s">
        <v>27</v>
      </c>
      <c r="F1084" s="7" t="s">
        <v>31</v>
      </c>
      <c r="G1084" s="7" t="s">
        <v>141</v>
      </c>
      <c r="H1084" s="7" t="s">
        <v>41</v>
      </c>
      <c r="I1084" s="7" t="s">
        <v>42</v>
      </c>
      <c r="J1084" s="7" t="s">
        <v>47</v>
      </c>
      <c r="K1084" s="7" t="s">
        <v>30</v>
      </c>
      <c r="L1084" s="13">
        <v>5616</v>
      </c>
      <c r="M1084" s="13">
        <v>5616</v>
      </c>
      <c r="O1084" s="24" t="str">
        <f>VLOOKUP(A1084,'Item Master'!A:D,4,FALSE)</f>
        <v>RK</v>
      </c>
    </row>
    <row r="1085" spans="1:15" x14ac:dyDescent="0.25">
      <c r="A1085" s="3" t="s">
        <v>699</v>
      </c>
      <c r="B1085" s="3" t="s">
        <v>700</v>
      </c>
      <c r="C1085" s="7" t="s">
        <v>29</v>
      </c>
      <c r="D1085" s="7" t="s">
        <v>142</v>
      </c>
      <c r="E1085" s="7" t="s">
        <v>27</v>
      </c>
      <c r="F1085" s="7" t="s">
        <v>31</v>
      </c>
      <c r="G1085" s="7" t="s">
        <v>143</v>
      </c>
      <c r="H1085" s="7" t="s">
        <v>41</v>
      </c>
      <c r="I1085" s="7" t="s">
        <v>42</v>
      </c>
      <c r="J1085" s="7" t="s">
        <v>47</v>
      </c>
      <c r="K1085" s="7" t="s">
        <v>30</v>
      </c>
      <c r="L1085" s="13">
        <v>3552</v>
      </c>
      <c r="M1085" s="13">
        <v>3552</v>
      </c>
      <c r="O1085" s="24" t="str">
        <f>VLOOKUP(A1085,'Item Master'!A:D,4,FALSE)</f>
        <v>RK</v>
      </c>
    </row>
    <row r="1086" spans="1:15" x14ac:dyDescent="0.25">
      <c r="A1086" s="3" t="s">
        <v>699</v>
      </c>
      <c r="B1086" s="3" t="s">
        <v>700</v>
      </c>
      <c r="C1086" s="7" t="s">
        <v>29</v>
      </c>
      <c r="D1086" s="7" t="s">
        <v>144</v>
      </c>
      <c r="E1086" s="7" t="s">
        <v>27</v>
      </c>
      <c r="F1086" s="7" t="s">
        <v>31</v>
      </c>
      <c r="G1086" s="7" t="s">
        <v>145</v>
      </c>
      <c r="H1086" s="7" t="s">
        <v>41</v>
      </c>
      <c r="I1086" s="7" t="s">
        <v>42</v>
      </c>
      <c r="J1086" s="7" t="s">
        <v>47</v>
      </c>
      <c r="K1086" s="7" t="s">
        <v>30</v>
      </c>
      <c r="L1086" s="13">
        <v>672</v>
      </c>
      <c r="M1086" s="13">
        <v>672</v>
      </c>
      <c r="O1086" s="24" t="str">
        <f>VLOOKUP(A1086,'Item Master'!A:D,4,FALSE)</f>
        <v>RK</v>
      </c>
    </row>
    <row r="1087" spans="1:15" x14ac:dyDescent="0.25">
      <c r="A1087" s="3" t="s">
        <v>699</v>
      </c>
      <c r="B1087" s="3" t="s">
        <v>700</v>
      </c>
      <c r="C1087" s="7" t="s">
        <v>29</v>
      </c>
      <c r="D1087" s="7" t="s">
        <v>146</v>
      </c>
      <c r="E1087" s="7" t="s">
        <v>27</v>
      </c>
      <c r="F1087" s="7" t="s">
        <v>31</v>
      </c>
      <c r="G1087" s="7" t="s">
        <v>147</v>
      </c>
      <c r="H1087" s="7" t="s">
        <v>118</v>
      </c>
      <c r="I1087" s="7" t="s">
        <v>119</v>
      </c>
      <c r="J1087" s="7" t="s">
        <v>47</v>
      </c>
      <c r="K1087" s="7" t="s">
        <v>30</v>
      </c>
      <c r="L1087" s="13">
        <v>576</v>
      </c>
      <c r="M1087" s="13">
        <v>576</v>
      </c>
      <c r="O1087" s="24" t="str">
        <f>VLOOKUP(A1087,'Item Master'!A:D,4,FALSE)</f>
        <v>RK</v>
      </c>
    </row>
    <row r="1088" spans="1:15" x14ac:dyDescent="0.25">
      <c r="A1088" s="3" t="s">
        <v>699</v>
      </c>
      <c r="B1088" s="3" t="s">
        <v>700</v>
      </c>
      <c r="C1088" s="7" t="s">
        <v>29</v>
      </c>
      <c r="D1088" s="7" t="s">
        <v>148</v>
      </c>
      <c r="E1088" s="7" t="s">
        <v>27</v>
      </c>
      <c r="F1088" s="7" t="s">
        <v>31</v>
      </c>
      <c r="G1088" s="7" t="s">
        <v>149</v>
      </c>
      <c r="H1088" s="7" t="s">
        <v>118</v>
      </c>
      <c r="I1088" s="7" t="s">
        <v>119</v>
      </c>
      <c r="J1088" s="7" t="s">
        <v>47</v>
      </c>
      <c r="K1088" s="7" t="s">
        <v>30</v>
      </c>
      <c r="L1088" s="13">
        <v>480</v>
      </c>
      <c r="M1088" s="13">
        <v>480</v>
      </c>
      <c r="O1088" s="24" t="str">
        <f>VLOOKUP(A1088,'Item Master'!A:D,4,FALSE)</f>
        <v>RK</v>
      </c>
    </row>
    <row r="1089" spans="1:15" x14ac:dyDescent="0.25">
      <c r="A1089" s="3" t="s">
        <v>699</v>
      </c>
      <c r="B1089" s="3" t="s">
        <v>700</v>
      </c>
      <c r="C1089" s="7" t="s">
        <v>29</v>
      </c>
      <c r="D1089" s="7" t="s">
        <v>150</v>
      </c>
      <c r="E1089" s="7" t="s">
        <v>27</v>
      </c>
      <c r="F1089" s="7" t="s">
        <v>31</v>
      </c>
      <c r="G1089" s="7" t="s">
        <v>151</v>
      </c>
      <c r="H1089" s="7" t="s">
        <v>118</v>
      </c>
      <c r="I1089" s="7" t="s">
        <v>119</v>
      </c>
      <c r="J1089" s="7" t="s">
        <v>47</v>
      </c>
      <c r="K1089" s="7" t="s">
        <v>30</v>
      </c>
      <c r="L1089" s="13">
        <v>96</v>
      </c>
      <c r="M1089" s="13">
        <v>96</v>
      </c>
      <c r="O1089" s="24" t="str">
        <f>VLOOKUP(A1089,'Item Master'!A:D,4,FALSE)</f>
        <v>RK</v>
      </c>
    </row>
    <row r="1090" spans="1:15" x14ac:dyDescent="0.25">
      <c r="A1090" s="3" t="s">
        <v>699</v>
      </c>
      <c r="B1090" s="3" t="s">
        <v>700</v>
      </c>
      <c r="C1090" s="7" t="s">
        <v>29</v>
      </c>
      <c r="D1090" s="7" t="s">
        <v>152</v>
      </c>
      <c r="E1090" s="7" t="s">
        <v>27</v>
      </c>
      <c r="F1090" s="7" t="s">
        <v>31</v>
      </c>
      <c r="G1090" s="7" t="s">
        <v>153</v>
      </c>
      <c r="H1090" s="7" t="s">
        <v>118</v>
      </c>
      <c r="I1090" s="7" t="s">
        <v>119</v>
      </c>
      <c r="J1090" s="7" t="s">
        <v>47</v>
      </c>
      <c r="K1090" s="7" t="s">
        <v>30</v>
      </c>
      <c r="L1090" s="13">
        <v>96</v>
      </c>
      <c r="M1090" s="13">
        <v>96</v>
      </c>
      <c r="O1090" s="24" t="str">
        <f>VLOOKUP(A1090,'Item Master'!A:D,4,FALSE)</f>
        <v>RK</v>
      </c>
    </row>
    <row r="1091" spans="1:15" x14ac:dyDescent="0.25">
      <c r="A1091" s="3" t="s">
        <v>699</v>
      </c>
      <c r="B1091" s="3" t="s">
        <v>700</v>
      </c>
      <c r="C1091" s="7" t="s">
        <v>29</v>
      </c>
      <c r="D1091" s="7" t="s">
        <v>154</v>
      </c>
      <c r="E1091" s="7" t="s">
        <v>27</v>
      </c>
      <c r="F1091" s="7" t="s">
        <v>31</v>
      </c>
      <c r="G1091" s="7" t="s">
        <v>155</v>
      </c>
      <c r="H1091" s="7" t="s">
        <v>118</v>
      </c>
      <c r="I1091" s="7" t="s">
        <v>119</v>
      </c>
      <c r="J1091" s="7" t="s">
        <v>47</v>
      </c>
      <c r="K1091" s="7" t="s">
        <v>30</v>
      </c>
      <c r="L1091" s="13">
        <v>96</v>
      </c>
      <c r="M1091" s="13">
        <v>96</v>
      </c>
      <c r="O1091" s="24" t="str">
        <f>VLOOKUP(A1091,'Item Master'!A:D,4,FALSE)</f>
        <v>RK</v>
      </c>
    </row>
    <row r="1092" spans="1:15" x14ac:dyDescent="0.25">
      <c r="A1092" s="3" t="s">
        <v>699</v>
      </c>
      <c r="B1092" s="3" t="s">
        <v>700</v>
      </c>
      <c r="C1092" s="7" t="s">
        <v>29</v>
      </c>
      <c r="D1092" s="7" t="s">
        <v>156</v>
      </c>
      <c r="E1092" s="7" t="s">
        <v>27</v>
      </c>
      <c r="F1092" s="7" t="s">
        <v>31</v>
      </c>
      <c r="G1092" s="7" t="s">
        <v>157</v>
      </c>
      <c r="H1092" s="7" t="s">
        <v>41</v>
      </c>
      <c r="I1092" s="7" t="s">
        <v>42</v>
      </c>
      <c r="J1092" s="7" t="s">
        <v>47</v>
      </c>
      <c r="K1092" s="7" t="s">
        <v>30</v>
      </c>
      <c r="L1092" s="13">
        <v>816</v>
      </c>
      <c r="M1092" s="13">
        <v>816</v>
      </c>
      <c r="O1092" s="24" t="str">
        <f>VLOOKUP(A1092,'Item Master'!A:D,4,FALSE)</f>
        <v>RK</v>
      </c>
    </row>
    <row r="1093" spans="1:15" x14ac:dyDescent="0.25">
      <c r="A1093" s="3" t="s">
        <v>699</v>
      </c>
      <c r="B1093" s="3" t="s">
        <v>700</v>
      </c>
      <c r="C1093" s="7" t="s">
        <v>29</v>
      </c>
      <c r="D1093" s="7" t="s">
        <v>316</v>
      </c>
      <c r="E1093" s="7" t="s">
        <v>27</v>
      </c>
      <c r="F1093" s="7" t="s">
        <v>31</v>
      </c>
      <c r="G1093" s="7" t="s">
        <v>317</v>
      </c>
      <c r="H1093" s="7" t="s">
        <v>37</v>
      </c>
      <c r="I1093" s="7" t="s">
        <v>38</v>
      </c>
      <c r="J1093" s="7" t="s">
        <v>47</v>
      </c>
      <c r="K1093" s="7" t="s">
        <v>30</v>
      </c>
      <c r="L1093" s="13">
        <v>3024</v>
      </c>
      <c r="M1093" s="13">
        <v>3024</v>
      </c>
      <c r="O1093" s="24" t="str">
        <f>VLOOKUP(A1093,'Item Master'!A:D,4,FALSE)</f>
        <v>RK</v>
      </c>
    </row>
    <row r="1094" spans="1:15" x14ac:dyDescent="0.25">
      <c r="A1094" s="3" t="s">
        <v>699</v>
      </c>
      <c r="B1094" s="3" t="s">
        <v>700</v>
      </c>
      <c r="C1094" s="7" t="s">
        <v>29</v>
      </c>
      <c r="D1094" s="7" t="s">
        <v>318</v>
      </c>
      <c r="E1094" s="7" t="s">
        <v>27</v>
      </c>
      <c r="F1094" s="7" t="s">
        <v>31</v>
      </c>
      <c r="G1094" s="7" t="s">
        <v>319</v>
      </c>
      <c r="H1094" s="7" t="s">
        <v>37</v>
      </c>
      <c r="I1094" s="7" t="s">
        <v>38</v>
      </c>
      <c r="J1094" s="7" t="s">
        <v>47</v>
      </c>
      <c r="K1094" s="7" t="s">
        <v>30</v>
      </c>
      <c r="L1094" s="13">
        <v>336</v>
      </c>
      <c r="M1094" s="13">
        <v>336</v>
      </c>
      <c r="O1094" s="24" t="str">
        <f>VLOOKUP(A1094,'Item Master'!A:D,4,FALSE)</f>
        <v>RK</v>
      </c>
    </row>
    <row r="1095" spans="1:15" x14ac:dyDescent="0.25">
      <c r="A1095" s="3" t="s">
        <v>699</v>
      </c>
      <c r="B1095" s="3" t="s">
        <v>700</v>
      </c>
      <c r="C1095" s="7" t="s">
        <v>29</v>
      </c>
      <c r="D1095" s="7" t="s">
        <v>320</v>
      </c>
      <c r="E1095" s="7" t="s">
        <v>27</v>
      </c>
      <c r="F1095" s="7" t="s">
        <v>31</v>
      </c>
      <c r="G1095" s="7" t="s">
        <v>321</v>
      </c>
      <c r="H1095" s="7" t="s">
        <v>162</v>
      </c>
      <c r="I1095" s="7" t="s">
        <v>163</v>
      </c>
      <c r="J1095" s="7" t="s">
        <v>47</v>
      </c>
      <c r="K1095" s="7" t="s">
        <v>30</v>
      </c>
      <c r="L1095" s="13">
        <v>144</v>
      </c>
      <c r="M1095" s="13">
        <v>144</v>
      </c>
      <c r="O1095" s="24" t="str">
        <f>VLOOKUP(A1095,'Item Master'!A:D,4,FALSE)</f>
        <v>RK</v>
      </c>
    </row>
    <row r="1096" spans="1:15" x14ac:dyDescent="0.25">
      <c r="A1096" s="3" t="s">
        <v>699</v>
      </c>
      <c r="B1096" s="3" t="s">
        <v>700</v>
      </c>
      <c r="C1096" s="7" t="s">
        <v>29</v>
      </c>
      <c r="D1096" s="7" t="s">
        <v>164</v>
      </c>
      <c r="E1096" s="7" t="s">
        <v>27</v>
      </c>
      <c r="F1096" s="7" t="s">
        <v>31</v>
      </c>
      <c r="G1096" s="7" t="s">
        <v>165</v>
      </c>
      <c r="H1096" s="7" t="s">
        <v>118</v>
      </c>
      <c r="I1096" s="7" t="s">
        <v>119</v>
      </c>
      <c r="J1096" s="7" t="s">
        <v>47</v>
      </c>
      <c r="K1096" s="7" t="s">
        <v>30</v>
      </c>
      <c r="L1096" s="13">
        <v>384</v>
      </c>
      <c r="M1096" s="13">
        <v>384</v>
      </c>
      <c r="O1096" s="24" t="str">
        <f>VLOOKUP(A1096,'Item Master'!A:D,4,FALSE)</f>
        <v>RK</v>
      </c>
    </row>
    <row r="1097" spans="1:15" x14ac:dyDescent="0.25">
      <c r="A1097" s="3" t="s">
        <v>699</v>
      </c>
      <c r="B1097" s="3" t="s">
        <v>700</v>
      </c>
      <c r="C1097" s="7" t="s">
        <v>29</v>
      </c>
      <c r="D1097" s="7" t="s">
        <v>322</v>
      </c>
      <c r="E1097" s="7" t="s">
        <v>27</v>
      </c>
      <c r="F1097" s="7" t="s">
        <v>31</v>
      </c>
      <c r="G1097" s="7" t="s">
        <v>323</v>
      </c>
      <c r="H1097" s="7" t="s">
        <v>272</v>
      </c>
      <c r="I1097" s="7" t="s">
        <v>273</v>
      </c>
      <c r="J1097" s="7" t="s">
        <v>47</v>
      </c>
      <c r="K1097" s="7" t="s">
        <v>30</v>
      </c>
      <c r="L1097" s="13">
        <v>96</v>
      </c>
      <c r="M1097" s="13">
        <v>96</v>
      </c>
      <c r="O1097" s="24" t="str">
        <f>VLOOKUP(A1097,'Item Master'!A:D,4,FALSE)</f>
        <v>RK</v>
      </c>
    </row>
    <row r="1098" spans="1:15" x14ac:dyDescent="0.25">
      <c r="A1098" s="3" t="s">
        <v>699</v>
      </c>
      <c r="B1098" s="3" t="s">
        <v>700</v>
      </c>
      <c r="C1098" s="7" t="s">
        <v>29</v>
      </c>
      <c r="D1098" s="7" t="s">
        <v>166</v>
      </c>
      <c r="E1098" s="7" t="s">
        <v>27</v>
      </c>
      <c r="F1098" s="7" t="s">
        <v>31</v>
      </c>
      <c r="G1098" s="7" t="s">
        <v>167</v>
      </c>
      <c r="H1098" s="7" t="s">
        <v>37</v>
      </c>
      <c r="I1098" s="7" t="s">
        <v>38</v>
      </c>
      <c r="J1098" s="7" t="s">
        <v>47</v>
      </c>
      <c r="K1098" s="7" t="s">
        <v>30</v>
      </c>
      <c r="L1098" s="13">
        <v>25056</v>
      </c>
      <c r="M1098" s="13">
        <v>25056</v>
      </c>
      <c r="O1098" s="24" t="str">
        <f>VLOOKUP(A1098,'Item Master'!A:D,4,FALSE)</f>
        <v>RK</v>
      </c>
    </row>
    <row r="1099" spans="1:15" x14ac:dyDescent="0.25">
      <c r="A1099" s="3" t="s">
        <v>699</v>
      </c>
      <c r="B1099" s="3" t="s">
        <v>700</v>
      </c>
      <c r="C1099" s="7" t="s">
        <v>29</v>
      </c>
      <c r="D1099" s="7" t="s">
        <v>324</v>
      </c>
      <c r="E1099" s="7" t="s">
        <v>27</v>
      </c>
      <c r="F1099" s="7" t="s">
        <v>31</v>
      </c>
      <c r="G1099" s="7" t="s">
        <v>325</v>
      </c>
      <c r="H1099" s="7" t="s">
        <v>37</v>
      </c>
      <c r="I1099" s="7" t="s">
        <v>38</v>
      </c>
      <c r="J1099" s="7" t="s">
        <v>47</v>
      </c>
      <c r="K1099" s="7" t="s">
        <v>30</v>
      </c>
      <c r="L1099" s="13">
        <v>1008</v>
      </c>
      <c r="M1099" s="13">
        <v>1008</v>
      </c>
      <c r="O1099" s="24" t="str">
        <f>VLOOKUP(A1099,'Item Master'!A:D,4,FALSE)</f>
        <v>RK</v>
      </c>
    </row>
    <row r="1100" spans="1:15" x14ac:dyDescent="0.25">
      <c r="A1100" s="3" t="s">
        <v>699</v>
      </c>
      <c r="B1100" s="3" t="s">
        <v>700</v>
      </c>
      <c r="C1100" s="7" t="s">
        <v>29</v>
      </c>
      <c r="D1100" s="7" t="s">
        <v>326</v>
      </c>
      <c r="E1100" s="7" t="s">
        <v>27</v>
      </c>
      <c r="F1100" s="7" t="s">
        <v>31</v>
      </c>
      <c r="G1100" s="7" t="s">
        <v>327</v>
      </c>
      <c r="H1100" s="7" t="s">
        <v>37</v>
      </c>
      <c r="I1100" s="7" t="s">
        <v>38</v>
      </c>
      <c r="J1100" s="7" t="s">
        <v>47</v>
      </c>
      <c r="K1100" s="7" t="s">
        <v>30</v>
      </c>
      <c r="L1100" s="13">
        <v>960</v>
      </c>
      <c r="M1100" s="13">
        <v>960</v>
      </c>
      <c r="O1100" s="24" t="str">
        <f>VLOOKUP(A1100,'Item Master'!A:D,4,FALSE)</f>
        <v>RK</v>
      </c>
    </row>
    <row r="1101" spans="1:15" x14ac:dyDescent="0.25">
      <c r="A1101" s="3" t="s">
        <v>699</v>
      </c>
      <c r="B1101" s="3" t="s">
        <v>700</v>
      </c>
      <c r="C1101" s="7" t="s">
        <v>29</v>
      </c>
      <c r="D1101" s="7" t="s">
        <v>328</v>
      </c>
      <c r="E1101" s="7" t="s">
        <v>27</v>
      </c>
      <c r="F1101" s="7" t="s">
        <v>31</v>
      </c>
      <c r="G1101" s="7" t="s">
        <v>329</v>
      </c>
      <c r="H1101" s="7" t="s">
        <v>32</v>
      </c>
      <c r="I1101" s="7" t="s">
        <v>33</v>
      </c>
      <c r="J1101" s="7" t="s">
        <v>47</v>
      </c>
      <c r="K1101" s="7" t="s">
        <v>30</v>
      </c>
      <c r="L1101" s="13">
        <v>12384</v>
      </c>
      <c r="M1101" s="13">
        <v>12384</v>
      </c>
      <c r="O1101" s="24" t="str">
        <f>VLOOKUP(A1101,'Item Master'!A:D,4,FALSE)</f>
        <v>RK</v>
      </c>
    </row>
    <row r="1102" spans="1:15" x14ac:dyDescent="0.25">
      <c r="A1102" s="3" t="s">
        <v>699</v>
      </c>
      <c r="B1102" s="3" t="s">
        <v>700</v>
      </c>
      <c r="C1102" s="7" t="s">
        <v>29</v>
      </c>
      <c r="D1102" s="7" t="s">
        <v>595</v>
      </c>
      <c r="E1102" s="7" t="s">
        <v>27</v>
      </c>
      <c r="F1102" s="7" t="s">
        <v>31</v>
      </c>
      <c r="G1102" s="7" t="s">
        <v>596</v>
      </c>
      <c r="H1102" s="7" t="s">
        <v>32</v>
      </c>
      <c r="I1102" s="7" t="s">
        <v>33</v>
      </c>
      <c r="J1102" s="7" t="s">
        <v>47</v>
      </c>
      <c r="K1102" s="7" t="s">
        <v>30</v>
      </c>
      <c r="L1102" s="13">
        <v>2688</v>
      </c>
      <c r="M1102" s="13">
        <v>2688</v>
      </c>
      <c r="O1102" s="24" t="str">
        <f>VLOOKUP(A1102,'Item Master'!A:D,4,FALSE)</f>
        <v>RK</v>
      </c>
    </row>
    <row r="1103" spans="1:15" x14ac:dyDescent="0.25">
      <c r="A1103" s="3" t="s">
        <v>699</v>
      </c>
      <c r="B1103" s="3" t="s">
        <v>700</v>
      </c>
      <c r="C1103" s="7" t="s">
        <v>29</v>
      </c>
      <c r="D1103" s="7" t="s">
        <v>168</v>
      </c>
      <c r="E1103" s="7" t="s">
        <v>27</v>
      </c>
      <c r="F1103" s="7" t="s">
        <v>31</v>
      </c>
      <c r="G1103" s="7" t="s">
        <v>169</v>
      </c>
      <c r="H1103" s="7" t="s">
        <v>52</v>
      </c>
      <c r="I1103" s="7" t="s">
        <v>53</v>
      </c>
      <c r="J1103" s="7" t="s">
        <v>47</v>
      </c>
      <c r="K1103" s="7" t="s">
        <v>30</v>
      </c>
      <c r="L1103" s="13">
        <v>21600</v>
      </c>
      <c r="M1103" s="13">
        <v>21600</v>
      </c>
      <c r="O1103" s="24" t="str">
        <f>VLOOKUP(A1103,'Item Master'!A:D,4,FALSE)</f>
        <v>RK</v>
      </c>
    </row>
    <row r="1104" spans="1:15" x14ac:dyDescent="0.25">
      <c r="A1104" s="3" t="s">
        <v>699</v>
      </c>
      <c r="B1104" s="3" t="s">
        <v>700</v>
      </c>
      <c r="C1104" s="7" t="s">
        <v>29</v>
      </c>
      <c r="D1104" s="7" t="s">
        <v>330</v>
      </c>
      <c r="E1104" s="7" t="s">
        <v>27</v>
      </c>
      <c r="F1104" s="7" t="s">
        <v>31</v>
      </c>
      <c r="G1104" s="7" t="s">
        <v>331</v>
      </c>
      <c r="H1104" s="7" t="s">
        <v>37</v>
      </c>
      <c r="I1104" s="7" t="s">
        <v>38</v>
      </c>
      <c r="J1104" s="7" t="s">
        <v>47</v>
      </c>
      <c r="K1104" s="7" t="s">
        <v>30</v>
      </c>
      <c r="L1104" s="13">
        <v>6912</v>
      </c>
      <c r="M1104" s="13">
        <v>6912</v>
      </c>
      <c r="O1104" s="24" t="str">
        <f>VLOOKUP(A1104,'Item Master'!A:D,4,FALSE)</f>
        <v>RK</v>
      </c>
    </row>
    <row r="1105" spans="1:15" x14ac:dyDescent="0.25">
      <c r="A1105" s="3" t="s">
        <v>699</v>
      </c>
      <c r="B1105" s="3" t="s">
        <v>700</v>
      </c>
      <c r="C1105" s="7" t="s">
        <v>29</v>
      </c>
      <c r="D1105" s="7" t="s">
        <v>170</v>
      </c>
      <c r="E1105" s="7" t="s">
        <v>27</v>
      </c>
      <c r="F1105" s="7" t="s">
        <v>31</v>
      </c>
      <c r="G1105" s="7" t="s">
        <v>171</v>
      </c>
      <c r="H1105" s="7" t="s">
        <v>172</v>
      </c>
      <c r="I1105" s="7" t="s">
        <v>173</v>
      </c>
      <c r="J1105" s="7" t="s">
        <v>47</v>
      </c>
      <c r="K1105" s="7" t="s">
        <v>30</v>
      </c>
      <c r="L1105" s="13">
        <v>192</v>
      </c>
      <c r="M1105" s="13">
        <v>192</v>
      </c>
      <c r="O1105" s="24" t="str">
        <f>VLOOKUP(A1105,'Item Master'!A:D,4,FALSE)</f>
        <v>RK</v>
      </c>
    </row>
    <row r="1106" spans="1:15" x14ac:dyDescent="0.25">
      <c r="A1106" s="3" t="s">
        <v>699</v>
      </c>
      <c r="B1106" s="3" t="s">
        <v>700</v>
      </c>
      <c r="C1106" s="7" t="s">
        <v>29</v>
      </c>
      <c r="D1106" s="7" t="s">
        <v>174</v>
      </c>
      <c r="E1106" s="7" t="s">
        <v>27</v>
      </c>
      <c r="F1106" s="7" t="s">
        <v>31</v>
      </c>
      <c r="G1106" s="7" t="s">
        <v>175</v>
      </c>
      <c r="H1106" s="7" t="s">
        <v>37</v>
      </c>
      <c r="I1106" s="7" t="s">
        <v>38</v>
      </c>
      <c r="J1106" s="7" t="s">
        <v>47</v>
      </c>
      <c r="K1106" s="7" t="s">
        <v>30</v>
      </c>
      <c r="L1106" s="13">
        <v>3840</v>
      </c>
      <c r="M1106" s="13">
        <v>3840</v>
      </c>
      <c r="O1106" s="24" t="str">
        <f>VLOOKUP(A1106,'Item Master'!A:D,4,FALSE)</f>
        <v>RK</v>
      </c>
    </row>
    <row r="1107" spans="1:15" x14ac:dyDescent="0.25">
      <c r="A1107" s="3" t="s">
        <v>699</v>
      </c>
      <c r="B1107" s="3" t="s">
        <v>700</v>
      </c>
      <c r="C1107" s="7" t="s">
        <v>178</v>
      </c>
      <c r="D1107" s="7" t="s">
        <v>332</v>
      </c>
      <c r="E1107" s="7" t="s">
        <v>27</v>
      </c>
      <c r="F1107" s="7" t="s">
        <v>31</v>
      </c>
      <c r="G1107" s="7" t="s">
        <v>333</v>
      </c>
      <c r="H1107" s="7" t="s">
        <v>179</v>
      </c>
      <c r="I1107" s="7" t="s">
        <v>180</v>
      </c>
      <c r="J1107" s="7" t="s">
        <v>34</v>
      </c>
      <c r="K1107" s="7" t="s">
        <v>30</v>
      </c>
      <c r="L1107" s="13">
        <v>16</v>
      </c>
      <c r="M1107" s="13">
        <v>16</v>
      </c>
      <c r="O1107" s="24" t="str">
        <f>VLOOKUP(A1107,'Item Master'!A:D,4,FALSE)</f>
        <v>RK</v>
      </c>
    </row>
    <row r="1108" spans="1:15" x14ac:dyDescent="0.25">
      <c r="A1108" s="3" t="s">
        <v>699</v>
      </c>
      <c r="B1108" s="3" t="s">
        <v>700</v>
      </c>
      <c r="C1108" s="7" t="s">
        <v>178</v>
      </c>
      <c r="D1108" s="7" t="s">
        <v>334</v>
      </c>
      <c r="E1108" s="7" t="s">
        <v>27</v>
      </c>
      <c r="F1108" s="7" t="s">
        <v>31</v>
      </c>
      <c r="G1108" s="7" t="s">
        <v>335</v>
      </c>
      <c r="H1108" s="7" t="s">
        <v>179</v>
      </c>
      <c r="I1108" s="7" t="s">
        <v>180</v>
      </c>
      <c r="J1108" s="7" t="s">
        <v>34</v>
      </c>
      <c r="K1108" s="7" t="s">
        <v>30</v>
      </c>
      <c r="L1108" s="13">
        <v>48</v>
      </c>
      <c r="M1108" s="13">
        <v>48</v>
      </c>
      <c r="O1108" s="24" t="str">
        <f>VLOOKUP(A1108,'Item Master'!A:D,4,FALSE)</f>
        <v>RK</v>
      </c>
    </row>
    <row r="1109" spans="1:15" x14ac:dyDescent="0.25">
      <c r="A1109" s="3" t="s">
        <v>699</v>
      </c>
      <c r="B1109" s="3" t="s">
        <v>700</v>
      </c>
      <c r="C1109" s="7" t="s">
        <v>178</v>
      </c>
      <c r="D1109" s="7" t="s">
        <v>336</v>
      </c>
      <c r="E1109" s="7" t="s">
        <v>27</v>
      </c>
      <c r="F1109" s="7" t="s">
        <v>31</v>
      </c>
      <c r="G1109" s="7" t="s">
        <v>337</v>
      </c>
      <c r="H1109" s="7" t="s">
        <v>179</v>
      </c>
      <c r="I1109" s="7" t="s">
        <v>180</v>
      </c>
      <c r="J1109" s="7" t="s">
        <v>34</v>
      </c>
      <c r="K1109" s="7" t="s">
        <v>30</v>
      </c>
      <c r="L1109" s="13">
        <v>10</v>
      </c>
      <c r="M1109" s="13">
        <v>10</v>
      </c>
      <c r="O1109" s="24" t="str">
        <f>VLOOKUP(A1109,'Item Master'!A:D,4,FALSE)</f>
        <v>RK</v>
      </c>
    </row>
    <row r="1110" spans="1:15" x14ac:dyDescent="0.25">
      <c r="A1110" s="3" t="s">
        <v>699</v>
      </c>
      <c r="B1110" s="3" t="s">
        <v>700</v>
      </c>
      <c r="C1110" s="7" t="s">
        <v>178</v>
      </c>
      <c r="D1110" s="7" t="s">
        <v>338</v>
      </c>
      <c r="E1110" s="7" t="s">
        <v>27</v>
      </c>
      <c r="F1110" s="7" t="s">
        <v>31</v>
      </c>
      <c r="G1110" s="7" t="s">
        <v>339</v>
      </c>
      <c r="H1110" s="7" t="s">
        <v>179</v>
      </c>
      <c r="I1110" s="7" t="s">
        <v>180</v>
      </c>
      <c r="J1110" s="7" t="s">
        <v>34</v>
      </c>
      <c r="K1110" s="7" t="s">
        <v>30</v>
      </c>
      <c r="L1110" s="13">
        <v>8</v>
      </c>
      <c r="M1110" s="13">
        <v>8</v>
      </c>
      <c r="O1110" s="24" t="str">
        <f>VLOOKUP(A1110,'Item Master'!A:D,4,FALSE)</f>
        <v>RK</v>
      </c>
    </row>
    <row r="1111" spans="1:15" x14ac:dyDescent="0.25">
      <c r="A1111" s="3" t="s">
        <v>699</v>
      </c>
      <c r="B1111" s="3" t="s">
        <v>700</v>
      </c>
      <c r="C1111" s="7" t="s">
        <v>178</v>
      </c>
      <c r="D1111" s="7" t="s">
        <v>340</v>
      </c>
      <c r="E1111" s="7" t="s">
        <v>27</v>
      </c>
      <c r="F1111" s="7" t="s">
        <v>31</v>
      </c>
      <c r="G1111" s="7" t="s">
        <v>341</v>
      </c>
      <c r="H1111" s="7" t="s">
        <v>179</v>
      </c>
      <c r="I1111" s="7" t="s">
        <v>180</v>
      </c>
      <c r="J1111" s="7" t="s">
        <v>34</v>
      </c>
      <c r="K1111" s="7" t="s">
        <v>30</v>
      </c>
      <c r="L1111" s="13">
        <v>10</v>
      </c>
      <c r="M1111" s="13">
        <v>10</v>
      </c>
      <c r="O1111" s="24" t="str">
        <f>VLOOKUP(A1111,'Item Master'!A:D,4,FALSE)</f>
        <v>RK</v>
      </c>
    </row>
    <row r="1112" spans="1:15" x14ac:dyDescent="0.25">
      <c r="A1112" s="3" t="s">
        <v>699</v>
      </c>
      <c r="B1112" s="3" t="s">
        <v>700</v>
      </c>
      <c r="C1112" s="7" t="s">
        <v>178</v>
      </c>
      <c r="D1112" s="7" t="s">
        <v>342</v>
      </c>
      <c r="E1112" s="7" t="s">
        <v>27</v>
      </c>
      <c r="F1112" s="7" t="s">
        <v>31</v>
      </c>
      <c r="G1112" s="7" t="s">
        <v>343</v>
      </c>
      <c r="H1112" s="7" t="s">
        <v>179</v>
      </c>
      <c r="I1112" s="7" t="s">
        <v>180</v>
      </c>
      <c r="J1112" s="7" t="s">
        <v>34</v>
      </c>
      <c r="K1112" s="7" t="s">
        <v>30</v>
      </c>
      <c r="L1112" s="13">
        <v>64</v>
      </c>
      <c r="M1112" s="13">
        <v>64</v>
      </c>
      <c r="O1112" s="24" t="str">
        <f>VLOOKUP(A1112,'Item Master'!A:D,4,FALSE)</f>
        <v>RK</v>
      </c>
    </row>
    <row r="1113" spans="1:15" x14ac:dyDescent="0.25">
      <c r="A1113" s="3" t="s">
        <v>699</v>
      </c>
      <c r="B1113" s="3" t="s">
        <v>700</v>
      </c>
      <c r="C1113" s="7" t="s">
        <v>178</v>
      </c>
      <c r="D1113" s="7" t="s">
        <v>344</v>
      </c>
      <c r="E1113" s="7" t="s">
        <v>27</v>
      </c>
      <c r="F1113" s="7" t="s">
        <v>31</v>
      </c>
      <c r="G1113" s="7" t="s">
        <v>345</v>
      </c>
      <c r="H1113" s="7" t="s">
        <v>179</v>
      </c>
      <c r="I1113" s="7" t="s">
        <v>180</v>
      </c>
      <c r="J1113" s="7" t="s">
        <v>34</v>
      </c>
      <c r="K1113" s="7" t="s">
        <v>30</v>
      </c>
      <c r="L1113" s="13">
        <v>16</v>
      </c>
      <c r="M1113" s="13">
        <v>16</v>
      </c>
      <c r="O1113" s="24" t="str">
        <f>VLOOKUP(A1113,'Item Master'!A:D,4,FALSE)</f>
        <v>RK</v>
      </c>
    </row>
    <row r="1114" spans="1:15" x14ac:dyDescent="0.25">
      <c r="A1114" s="3" t="s">
        <v>699</v>
      </c>
      <c r="B1114" s="3" t="s">
        <v>700</v>
      </c>
      <c r="C1114" s="7" t="s">
        <v>178</v>
      </c>
      <c r="D1114" s="7" t="s">
        <v>346</v>
      </c>
      <c r="E1114" s="7" t="s">
        <v>27</v>
      </c>
      <c r="F1114" s="7" t="s">
        <v>31</v>
      </c>
      <c r="G1114" s="7" t="s">
        <v>347</v>
      </c>
      <c r="H1114" s="7" t="s">
        <v>179</v>
      </c>
      <c r="I1114" s="7" t="s">
        <v>180</v>
      </c>
      <c r="J1114" s="7" t="s">
        <v>34</v>
      </c>
      <c r="K1114" s="7" t="s">
        <v>30</v>
      </c>
      <c r="L1114" s="13">
        <v>3</v>
      </c>
      <c r="M1114" s="13">
        <v>3</v>
      </c>
      <c r="O1114" s="24" t="str">
        <f>VLOOKUP(A1114,'Item Master'!A:D,4,FALSE)</f>
        <v>RK</v>
      </c>
    </row>
    <row r="1115" spans="1:15" x14ac:dyDescent="0.25">
      <c r="A1115" s="3" t="s">
        <v>699</v>
      </c>
      <c r="B1115" s="3" t="s">
        <v>700</v>
      </c>
      <c r="C1115" s="7" t="s">
        <v>178</v>
      </c>
      <c r="D1115" s="7" t="s">
        <v>348</v>
      </c>
      <c r="E1115" s="7" t="s">
        <v>27</v>
      </c>
      <c r="F1115" s="7" t="s">
        <v>31</v>
      </c>
      <c r="G1115" s="7" t="s">
        <v>349</v>
      </c>
      <c r="H1115" s="7" t="s">
        <v>179</v>
      </c>
      <c r="I1115" s="7" t="s">
        <v>180</v>
      </c>
      <c r="J1115" s="7" t="s">
        <v>34</v>
      </c>
      <c r="K1115" s="7" t="s">
        <v>30</v>
      </c>
      <c r="L1115" s="13">
        <v>8</v>
      </c>
      <c r="M1115" s="13">
        <v>8</v>
      </c>
      <c r="O1115" s="24" t="str">
        <f>VLOOKUP(A1115,'Item Master'!A:D,4,FALSE)</f>
        <v>RK</v>
      </c>
    </row>
    <row r="1116" spans="1:15" x14ac:dyDescent="0.25">
      <c r="A1116" s="3" t="s">
        <v>699</v>
      </c>
      <c r="B1116" s="3" t="s">
        <v>700</v>
      </c>
      <c r="C1116" s="7" t="s">
        <v>178</v>
      </c>
      <c r="D1116" s="7" t="s">
        <v>350</v>
      </c>
      <c r="E1116" s="7" t="s">
        <v>27</v>
      </c>
      <c r="F1116" s="7" t="s">
        <v>31</v>
      </c>
      <c r="G1116" s="7" t="s">
        <v>351</v>
      </c>
      <c r="H1116" s="7" t="s">
        <v>179</v>
      </c>
      <c r="I1116" s="7" t="s">
        <v>180</v>
      </c>
      <c r="J1116" s="7" t="s">
        <v>34</v>
      </c>
      <c r="K1116" s="7" t="s">
        <v>30</v>
      </c>
      <c r="L1116" s="13">
        <v>16</v>
      </c>
      <c r="M1116" s="13">
        <v>16</v>
      </c>
      <c r="O1116" s="24" t="str">
        <f>VLOOKUP(A1116,'Item Master'!A:D,4,FALSE)</f>
        <v>RK</v>
      </c>
    </row>
    <row r="1117" spans="1:15" x14ac:dyDescent="0.25">
      <c r="A1117" s="3" t="s">
        <v>699</v>
      </c>
      <c r="B1117" s="3" t="s">
        <v>700</v>
      </c>
      <c r="C1117" s="7" t="s">
        <v>178</v>
      </c>
      <c r="D1117" s="7" t="s">
        <v>352</v>
      </c>
      <c r="E1117" s="7" t="s">
        <v>27</v>
      </c>
      <c r="F1117" s="7" t="s">
        <v>31</v>
      </c>
      <c r="G1117" s="7" t="s">
        <v>353</v>
      </c>
      <c r="H1117" s="7" t="s">
        <v>179</v>
      </c>
      <c r="I1117" s="7" t="s">
        <v>180</v>
      </c>
      <c r="J1117" s="7" t="s">
        <v>34</v>
      </c>
      <c r="K1117" s="7" t="s">
        <v>30</v>
      </c>
      <c r="L1117" s="13">
        <v>8</v>
      </c>
      <c r="M1117" s="13">
        <v>8</v>
      </c>
      <c r="O1117" s="24" t="str">
        <f>VLOOKUP(A1117,'Item Master'!A:D,4,FALSE)</f>
        <v>RK</v>
      </c>
    </row>
    <row r="1118" spans="1:15" x14ac:dyDescent="0.25">
      <c r="A1118" s="3" t="s">
        <v>699</v>
      </c>
      <c r="B1118" s="3" t="s">
        <v>700</v>
      </c>
      <c r="C1118" s="7" t="s">
        <v>178</v>
      </c>
      <c r="D1118" s="7" t="s">
        <v>354</v>
      </c>
      <c r="E1118" s="7" t="s">
        <v>27</v>
      </c>
      <c r="F1118" s="7" t="s">
        <v>31</v>
      </c>
      <c r="G1118" s="7" t="s">
        <v>355</v>
      </c>
      <c r="H1118" s="7" t="s">
        <v>179</v>
      </c>
      <c r="I1118" s="7" t="s">
        <v>180</v>
      </c>
      <c r="J1118" s="7" t="s">
        <v>34</v>
      </c>
      <c r="K1118" s="7" t="s">
        <v>30</v>
      </c>
      <c r="L1118" s="13">
        <v>32</v>
      </c>
      <c r="M1118" s="13">
        <v>32</v>
      </c>
      <c r="O1118" s="24" t="str">
        <f>VLOOKUP(A1118,'Item Master'!A:D,4,FALSE)</f>
        <v>RK</v>
      </c>
    </row>
    <row r="1119" spans="1:15" x14ac:dyDescent="0.25">
      <c r="A1119" s="3" t="s">
        <v>699</v>
      </c>
      <c r="B1119" s="3" t="s">
        <v>700</v>
      </c>
      <c r="C1119" s="7" t="s">
        <v>178</v>
      </c>
      <c r="D1119" s="7" t="s">
        <v>356</v>
      </c>
      <c r="E1119" s="7" t="s">
        <v>27</v>
      </c>
      <c r="F1119" s="7" t="s">
        <v>31</v>
      </c>
      <c r="G1119" s="7" t="s">
        <v>357</v>
      </c>
      <c r="H1119" s="7" t="s">
        <v>179</v>
      </c>
      <c r="I1119" s="7" t="s">
        <v>180</v>
      </c>
      <c r="J1119" s="7" t="s">
        <v>34</v>
      </c>
      <c r="K1119" s="7" t="s">
        <v>30</v>
      </c>
      <c r="L1119" s="13">
        <v>32</v>
      </c>
      <c r="M1119" s="13">
        <v>32</v>
      </c>
      <c r="O1119" s="24" t="str">
        <f>VLOOKUP(A1119,'Item Master'!A:D,4,FALSE)</f>
        <v>RK</v>
      </c>
    </row>
    <row r="1120" spans="1:15" x14ac:dyDescent="0.25">
      <c r="A1120" s="3" t="s">
        <v>699</v>
      </c>
      <c r="B1120" s="3" t="s">
        <v>700</v>
      </c>
      <c r="C1120" s="7" t="s">
        <v>178</v>
      </c>
      <c r="D1120" s="7" t="s">
        <v>358</v>
      </c>
      <c r="E1120" s="7" t="s">
        <v>27</v>
      </c>
      <c r="F1120" s="7" t="s">
        <v>31</v>
      </c>
      <c r="G1120" s="7" t="s">
        <v>359</v>
      </c>
      <c r="H1120" s="7" t="s">
        <v>179</v>
      </c>
      <c r="I1120" s="7" t="s">
        <v>180</v>
      </c>
      <c r="J1120" s="7" t="s">
        <v>34</v>
      </c>
      <c r="K1120" s="7" t="s">
        <v>30</v>
      </c>
      <c r="L1120" s="13">
        <v>32</v>
      </c>
      <c r="M1120" s="13">
        <v>32</v>
      </c>
      <c r="O1120" s="24" t="str">
        <f>VLOOKUP(A1120,'Item Master'!A:D,4,FALSE)</f>
        <v>RK</v>
      </c>
    </row>
    <row r="1121" spans="1:15" x14ac:dyDescent="0.25">
      <c r="A1121" s="3" t="s">
        <v>699</v>
      </c>
      <c r="B1121" s="3" t="s">
        <v>700</v>
      </c>
      <c r="C1121" s="7" t="s">
        <v>178</v>
      </c>
      <c r="D1121" s="7" t="s">
        <v>360</v>
      </c>
      <c r="E1121" s="7" t="s">
        <v>27</v>
      </c>
      <c r="F1121" s="7" t="s">
        <v>31</v>
      </c>
      <c r="G1121" s="7" t="s">
        <v>361</v>
      </c>
      <c r="H1121" s="7" t="s">
        <v>179</v>
      </c>
      <c r="I1121" s="7" t="s">
        <v>180</v>
      </c>
      <c r="J1121" s="7" t="s">
        <v>34</v>
      </c>
      <c r="K1121" s="7" t="s">
        <v>30</v>
      </c>
      <c r="L1121" s="13">
        <v>32</v>
      </c>
      <c r="M1121" s="13">
        <v>32</v>
      </c>
      <c r="O1121" s="24" t="str">
        <f>VLOOKUP(A1121,'Item Master'!A:D,4,FALSE)</f>
        <v>RK</v>
      </c>
    </row>
    <row r="1122" spans="1:15" x14ac:dyDescent="0.25">
      <c r="A1122" s="3" t="s">
        <v>699</v>
      </c>
      <c r="B1122" s="3" t="s">
        <v>700</v>
      </c>
      <c r="C1122" s="7" t="s">
        <v>178</v>
      </c>
      <c r="D1122" s="7" t="s">
        <v>362</v>
      </c>
      <c r="E1122" s="7" t="s">
        <v>27</v>
      </c>
      <c r="F1122" s="7" t="s">
        <v>31</v>
      </c>
      <c r="G1122" s="7" t="s">
        <v>363</v>
      </c>
      <c r="H1122" s="7" t="s">
        <v>179</v>
      </c>
      <c r="I1122" s="7" t="s">
        <v>180</v>
      </c>
      <c r="J1122" s="7" t="s">
        <v>34</v>
      </c>
      <c r="K1122" s="7" t="s">
        <v>30</v>
      </c>
      <c r="L1122" s="13">
        <v>32</v>
      </c>
      <c r="M1122" s="13">
        <v>32</v>
      </c>
      <c r="O1122" s="24" t="str">
        <f>VLOOKUP(A1122,'Item Master'!A:D,4,FALSE)</f>
        <v>RK</v>
      </c>
    </row>
    <row r="1123" spans="1:15" x14ac:dyDescent="0.25">
      <c r="A1123" s="3" t="s">
        <v>699</v>
      </c>
      <c r="B1123" s="3" t="s">
        <v>700</v>
      </c>
      <c r="C1123" s="7" t="s">
        <v>178</v>
      </c>
      <c r="D1123" s="7" t="s">
        <v>364</v>
      </c>
      <c r="E1123" s="7" t="s">
        <v>27</v>
      </c>
      <c r="F1123" s="7" t="s">
        <v>31</v>
      </c>
      <c r="G1123" s="7" t="s">
        <v>365</v>
      </c>
      <c r="H1123" s="7" t="s">
        <v>179</v>
      </c>
      <c r="I1123" s="7" t="s">
        <v>180</v>
      </c>
      <c r="J1123" s="7" t="s">
        <v>34</v>
      </c>
      <c r="K1123" s="7" t="s">
        <v>30</v>
      </c>
      <c r="L1123" s="13">
        <v>32</v>
      </c>
      <c r="M1123" s="13">
        <v>32</v>
      </c>
      <c r="O1123" s="24" t="str">
        <f>VLOOKUP(A1123,'Item Master'!A:D,4,FALSE)</f>
        <v>RK</v>
      </c>
    </row>
    <row r="1124" spans="1:15" x14ac:dyDescent="0.25">
      <c r="A1124" s="3" t="s">
        <v>699</v>
      </c>
      <c r="B1124" s="3" t="s">
        <v>700</v>
      </c>
      <c r="C1124" s="7" t="s">
        <v>178</v>
      </c>
      <c r="D1124" s="7" t="s">
        <v>366</v>
      </c>
      <c r="E1124" s="7" t="s">
        <v>27</v>
      </c>
      <c r="F1124" s="7" t="s">
        <v>31</v>
      </c>
      <c r="G1124" s="7" t="s">
        <v>367</v>
      </c>
      <c r="H1124" s="7" t="s">
        <v>179</v>
      </c>
      <c r="I1124" s="7" t="s">
        <v>180</v>
      </c>
      <c r="J1124" s="7" t="s">
        <v>34</v>
      </c>
      <c r="K1124" s="7" t="s">
        <v>30</v>
      </c>
      <c r="L1124" s="13">
        <v>32</v>
      </c>
      <c r="M1124" s="13">
        <v>32</v>
      </c>
      <c r="O1124" s="24" t="str">
        <f>VLOOKUP(A1124,'Item Master'!A:D,4,FALSE)</f>
        <v>RK</v>
      </c>
    </row>
    <row r="1125" spans="1:15" x14ac:dyDescent="0.25">
      <c r="A1125" s="3" t="s">
        <v>699</v>
      </c>
      <c r="B1125" s="3" t="s">
        <v>700</v>
      </c>
      <c r="C1125" s="7" t="s">
        <v>178</v>
      </c>
      <c r="D1125" s="7" t="s">
        <v>368</v>
      </c>
      <c r="E1125" s="7" t="s">
        <v>27</v>
      </c>
      <c r="F1125" s="7" t="s">
        <v>31</v>
      </c>
      <c r="G1125" s="7" t="s">
        <v>369</v>
      </c>
      <c r="H1125" s="7" t="s">
        <v>179</v>
      </c>
      <c r="I1125" s="7" t="s">
        <v>180</v>
      </c>
      <c r="J1125" s="7" t="s">
        <v>34</v>
      </c>
      <c r="K1125" s="7" t="s">
        <v>30</v>
      </c>
      <c r="L1125" s="13">
        <v>32</v>
      </c>
      <c r="M1125" s="13">
        <v>32</v>
      </c>
      <c r="O1125" s="24" t="str">
        <f>VLOOKUP(A1125,'Item Master'!A:D,4,FALSE)</f>
        <v>RK</v>
      </c>
    </row>
    <row r="1126" spans="1:15" x14ac:dyDescent="0.25">
      <c r="A1126" s="3" t="s">
        <v>699</v>
      </c>
      <c r="B1126" s="3" t="s">
        <v>700</v>
      </c>
      <c r="C1126" s="7" t="s">
        <v>178</v>
      </c>
      <c r="D1126" s="7" t="s">
        <v>370</v>
      </c>
      <c r="E1126" s="7" t="s">
        <v>27</v>
      </c>
      <c r="F1126" s="7" t="s">
        <v>31</v>
      </c>
      <c r="G1126" s="7" t="s">
        <v>371</v>
      </c>
      <c r="H1126" s="7" t="s">
        <v>179</v>
      </c>
      <c r="I1126" s="7" t="s">
        <v>180</v>
      </c>
      <c r="J1126" s="7" t="s">
        <v>34</v>
      </c>
      <c r="K1126" s="7" t="s">
        <v>30</v>
      </c>
      <c r="L1126" s="13">
        <v>32</v>
      </c>
      <c r="M1126" s="13">
        <v>32</v>
      </c>
      <c r="O1126" s="24" t="str">
        <f>VLOOKUP(A1126,'Item Master'!A:D,4,FALSE)</f>
        <v>RK</v>
      </c>
    </row>
    <row r="1127" spans="1:15" x14ac:dyDescent="0.25">
      <c r="A1127" s="3" t="s">
        <v>699</v>
      </c>
      <c r="B1127" s="3" t="s">
        <v>700</v>
      </c>
      <c r="C1127" s="7" t="s">
        <v>178</v>
      </c>
      <c r="D1127" s="7" t="s">
        <v>372</v>
      </c>
      <c r="E1127" s="7" t="s">
        <v>27</v>
      </c>
      <c r="F1127" s="7" t="s">
        <v>31</v>
      </c>
      <c r="G1127" s="7" t="s">
        <v>373</v>
      </c>
      <c r="H1127" s="7" t="s">
        <v>179</v>
      </c>
      <c r="I1127" s="7" t="s">
        <v>180</v>
      </c>
      <c r="J1127" s="7" t="s">
        <v>34</v>
      </c>
      <c r="K1127" s="7" t="s">
        <v>30</v>
      </c>
      <c r="L1127" s="13">
        <v>32</v>
      </c>
      <c r="M1127" s="13">
        <v>32</v>
      </c>
      <c r="O1127" s="24" t="str">
        <f>VLOOKUP(A1127,'Item Master'!A:D,4,FALSE)</f>
        <v>RK</v>
      </c>
    </row>
    <row r="1128" spans="1:15" x14ac:dyDescent="0.25">
      <c r="A1128" s="3" t="s">
        <v>699</v>
      </c>
      <c r="B1128" s="3" t="s">
        <v>700</v>
      </c>
      <c r="C1128" s="7" t="s">
        <v>178</v>
      </c>
      <c r="D1128" s="7" t="s">
        <v>374</v>
      </c>
      <c r="E1128" s="7" t="s">
        <v>27</v>
      </c>
      <c r="F1128" s="7" t="s">
        <v>31</v>
      </c>
      <c r="G1128" s="7" t="s">
        <v>375</v>
      </c>
      <c r="H1128" s="7" t="s">
        <v>179</v>
      </c>
      <c r="I1128" s="7" t="s">
        <v>180</v>
      </c>
      <c r="J1128" s="7" t="s">
        <v>34</v>
      </c>
      <c r="K1128" s="7" t="s">
        <v>30</v>
      </c>
      <c r="L1128" s="13">
        <v>32</v>
      </c>
      <c r="M1128" s="13">
        <v>32</v>
      </c>
      <c r="O1128" s="24" t="str">
        <f>VLOOKUP(A1128,'Item Master'!A:D,4,FALSE)</f>
        <v>RK</v>
      </c>
    </row>
    <row r="1129" spans="1:15" x14ac:dyDescent="0.25">
      <c r="A1129" s="3" t="s">
        <v>699</v>
      </c>
      <c r="B1129" s="3" t="s">
        <v>700</v>
      </c>
      <c r="C1129" s="7" t="s">
        <v>178</v>
      </c>
      <c r="D1129" s="7" t="s">
        <v>376</v>
      </c>
      <c r="E1129" s="7" t="s">
        <v>27</v>
      </c>
      <c r="F1129" s="7" t="s">
        <v>31</v>
      </c>
      <c r="G1129" s="7" t="s">
        <v>377</v>
      </c>
      <c r="H1129" s="7" t="s">
        <v>179</v>
      </c>
      <c r="I1129" s="7" t="s">
        <v>180</v>
      </c>
      <c r="J1129" s="7" t="s">
        <v>34</v>
      </c>
      <c r="K1129" s="7" t="s">
        <v>30</v>
      </c>
      <c r="L1129" s="13">
        <v>32</v>
      </c>
      <c r="M1129" s="13">
        <v>32</v>
      </c>
      <c r="O1129" s="24" t="str">
        <f>VLOOKUP(A1129,'Item Master'!A:D,4,FALSE)</f>
        <v>RK</v>
      </c>
    </row>
    <row r="1130" spans="1:15" x14ac:dyDescent="0.25">
      <c r="A1130" s="3" t="s">
        <v>699</v>
      </c>
      <c r="B1130" s="3" t="s">
        <v>700</v>
      </c>
      <c r="C1130" s="7" t="s">
        <v>178</v>
      </c>
      <c r="D1130" s="7" t="s">
        <v>378</v>
      </c>
      <c r="E1130" s="7" t="s">
        <v>27</v>
      </c>
      <c r="F1130" s="7" t="s">
        <v>31</v>
      </c>
      <c r="G1130" s="7" t="s">
        <v>379</v>
      </c>
      <c r="H1130" s="7" t="s">
        <v>179</v>
      </c>
      <c r="I1130" s="7" t="s">
        <v>180</v>
      </c>
      <c r="J1130" s="7" t="s">
        <v>34</v>
      </c>
      <c r="K1130" s="7" t="s">
        <v>30</v>
      </c>
      <c r="L1130" s="13">
        <v>32</v>
      </c>
      <c r="M1130" s="13">
        <v>32</v>
      </c>
      <c r="O1130" s="24" t="str">
        <f>VLOOKUP(A1130,'Item Master'!A:D,4,FALSE)</f>
        <v>RK</v>
      </c>
    </row>
    <row r="1131" spans="1:15" x14ac:dyDescent="0.25">
      <c r="A1131" s="3" t="s">
        <v>699</v>
      </c>
      <c r="B1131" s="3" t="s">
        <v>700</v>
      </c>
      <c r="C1131" s="7" t="s">
        <v>178</v>
      </c>
      <c r="D1131" s="7" t="s">
        <v>380</v>
      </c>
      <c r="E1131" s="7" t="s">
        <v>27</v>
      </c>
      <c r="F1131" s="7" t="s">
        <v>31</v>
      </c>
      <c r="G1131" s="7" t="s">
        <v>381</v>
      </c>
      <c r="H1131" s="7" t="s">
        <v>179</v>
      </c>
      <c r="I1131" s="7" t="s">
        <v>180</v>
      </c>
      <c r="J1131" s="7" t="s">
        <v>34</v>
      </c>
      <c r="K1131" s="7" t="s">
        <v>30</v>
      </c>
      <c r="L1131" s="13">
        <v>32</v>
      </c>
      <c r="M1131" s="13">
        <v>32</v>
      </c>
      <c r="O1131" s="24" t="str">
        <f>VLOOKUP(A1131,'Item Master'!A:D,4,FALSE)</f>
        <v>RK</v>
      </c>
    </row>
    <row r="1132" spans="1:15" x14ac:dyDescent="0.25">
      <c r="A1132" s="3" t="s">
        <v>699</v>
      </c>
      <c r="B1132" s="3" t="s">
        <v>700</v>
      </c>
      <c r="C1132" s="7" t="s">
        <v>178</v>
      </c>
      <c r="D1132" s="7" t="s">
        <v>382</v>
      </c>
      <c r="E1132" s="7" t="s">
        <v>27</v>
      </c>
      <c r="F1132" s="7" t="s">
        <v>31</v>
      </c>
      <c r="G1132" s="7" t="s">
        <v>383</v>
      </c>
      <c r="H1132" s="7" t="s">
        <v>179</v>
      </c>
      <c r="I1132" s="7" t="s">
        <v>180</v>
      </c>
      <c r="J1132" s="7" t="s">
        <v>34</v>
      </c>
      <c r="K1132" s="7" t="s">
        <v>30</v>
      </c>
      <c r="L1132" s="13">
        <v>32</v>
      </c>
      <c r="M1132" s="13">
        <v>32</v>
      </c>
      <c r="O1132" s="24" t="str">
        <f>VLOOKUP(A1132,'Item Master'!A:D,4,FALSE)</f>
        <v>RK</v>
      </c>
    </row>
    <row r="1133" spans="1:15" x14ac:dyDescent="0.25">
      <c r="A1133" s="3" t="s">
        <v>699</v>
      </c>
      <c r="B1133" s="3" t="s">
        <v>700</v>
      </c>
      <c r="C1133" s="7" t="s">
        <v>178</v>
      </c>
      <c r="D1133" s="7" t="s">
        <v>384</v>
      </c>
      <c r="E1133" s="7" t="s">
        <v>27</v>
      </c>
      <c r="F1133" s="7" t="s">
        <v>31</v>
      </c>
      <c r="G1133" s="7" t="s">
        <v>385</v>
      </c>
      <c r="H1133" s="7" t="s">
        <v>179</v>
      </c>
      <c r="I1133" s="7" t="s">
        <v>180</v>
      </c>
      <c r="J1133" s="7" t="s">
        <v>34</v>
      </c>
      <c r="K1133" s="7" t="s">
        <v>30</v>
      </c>
      <c r="L1133" s="13">
        <v>32</v>
      </c>
      <c r="M1133" s="13">
        <v>32</v>
      </c>
      <c r="O1133" s="24" t="str">
        <f>VLOOKUP(A1133,'Item Master'!A:D,4,FALSE)</f>
        <v>RK</v>
      </c>
    </row>
    <row r="1134" spans="1:15" x14ac:dyDescent="0.25">
      <c r="A1134" s="3" t="s">
        <v>699</v>
      </c>
      <c r="B1134" s="3" t="s">
        <v>700</v>
      </c>
      <c r="C1134" s="7" t="s">
        <v>178</v>
      </c>
      <c r="D1134" s="7" t="s">
        <v>386</v>
      </c>
      <c r="E1134" s="7" t="s">
        <v>27</v>
      </c>
      <c r="F1134" s="7" t="s">
        <v>31</v>
      </c>
      <c r="G1134" s="7" t="s">
        <v>387</v>
      </c>
      <c r="H1134" s="7" t="s">
        <v>179</v>
      </c>
      <c r="I1134" s="7" t="s">
        <v>180</v>
      </c>
      <c r="J1134" s="7" t="s">
        <v>34</v>
      </c>
      <c r="K1134" s="7" t="s">
        <v>30</v>
      </c>
      <c r="L1134" s="13">
        <v>32</v>
      </c>
      <c r="M1134" s="13">
        <v>32</v>
      </c>
      <c r="O1134" s="24" t="str">
        <f>VLOOKUP(A1134,'Item Master'!A:D,4,FALSE)</f>
        <v>RK</v>
      </c>
    </row>
    <row r="1135" spans="1:15" x14ac:dyDescent="0.25">
      <c r="A1135" s="3" t="s">
        <v>699</v>
      </c>
      <c r="B1135" s="3" t="s">
        <v>700</v>
      </c>
      <c r="C1135" s="7" t="s">
        <v>178</v>
      </c>
      <c r="D1135" s="7" t="s">
        <v>388</v>
      </c>
      <c r="E1135" s="7" t="s">
        <v>27</v>
      </c>
      <c r="F1135" s="7" t="s">
        <v>31</v>
      </c>
      <c r="G1135" s="7" t="s">
        <v>389</v>
      </c>
      <c r="H1135" s="7" t="s">
        <v>179</v>
      </c>
      <c r="I1135" s="7" t="s">
        <v>180</v>
      </c>
      <c r="J1135" s="7" t="s">
        <v>34</v>
      </c>
      <c r="K1135" s="7" t="s">
        <v>30</v>
      </c>
      <c r="L1135" s="13">
        <v>32</v>
      </c>
      <c r="M1135" s="13">
        <v>32</v>
      </c>
      <c r="O1135" s="24" t="str">
        <f>VLOOKUP(A1135,'Item Master'!A:D,4,FALSE)</f>
        <v>RK</v>
      </c>
    </row>
    <row r="1136" spans="1:15" x14ac:dyDescent="0.25">
      <c r="A1136" s="3" t="s">
        <v>699</v>
      </c>
      <c r="B1136" s="3" t="s">
        <v>700</v>
      </c>
      <c r="C1136" s="7" t="s">
        <v>178</v>
      </c>
      <c r="D1136" s="7" t="s">
        <v>390</v>
      </c>
      <c r="E1136" s="7" t="s">
        <v>27</v>
      </c>
      <c r="F1136" s="7" t="s">
        <v>31</v>
      </c>
      <c r="G1136" s="7" t="s">
        <v>391</v>
      </c>
      <c r="H1136" s="7" t="s">
        <v>179</v>
      </c>
      <c r="I1136" s="7" t="s">
        <v>180</v>
      </c>
      <c r="J1136" s="7" t="s">
        <v>34</v>
      </c>
      <c r="K1136" s="7" t="s">
        <v>30</v>
      </c>
      <c r="L1136" s="13">
        <v>32</v>
      </c>
      <c r="M1136" s="13">
        <v>32</v>
      </c>
      <c r="O1136" s="24" t="str">
        <f>VLOOKUP(A1136,'Item Master'!A:D,4,FALSE)</f>
        <v>RK</v>
      </c>
    </row>
    <row r="1137" spans="1:15" x14ac:dyDescent="0.25">
      <c r="A1137" s="3" t="s">
        <v>699</v>
      </c>
      <c r="B1137" s="3" t="s">
        <v>700</v>
      </c>
      <c r="C1137" s="7" t="s">
        <v>178</v>
      </c>
      <c r="D1137" s="7" t="s">
        <v>392</v>
      </c>
      <c r="E1137" s="7" t="s">
        <v>27</v>
      </c>
      <c r="F1137" s="7" t="s">
        <v>31</v>
      </c>
      <c r="G1137" s="7" t="s">
        <v>393</v>
      </c>
      <c r="H1137" s="7" t="s">
        <v>179</v>
      </c>
      <c r="I1137" s="7" t="s">
        <v>180</v>
      </c>
      <c r="J1137" s="7" t="s">
        <v>34</v>
      </c>
      <c r="K1137" s="7" t="s">
        <v>30</v>
      </c>
      <c r="L1137" s="13">
        <v>32</v>
      </c>
      <c r="M1137" s="13">
        <v>32</v>
      </c>
      <c r="O1137" s="24" t="str">
        <f>VLOOKUP(A1137,'Item Master'!A:D,4,FALSE)</f>
        <v>RK</v>
      </c>
    </row>
    <row r="1138" spans="1:15" x14ac:dyDescent="0.25">
      <c r="A1138" s="3" t="s">
        <v>699</v>
      </c>
      <c r="B1138" s="3" t="s">
        <v>700</v>
      </c>
      <c r="C1138" s="7" t="s">
        <v>178</v>
      </c>
      <c r="D1138" s="7" t="s">
        <v>394</v>
      </c>
      <c r="E1138" s="7" t="s">
        <v>27</v>
      </c>
      <c r="F1138" s="7" t="s">
        <v>31</v>
      </c>
      <c r="G1138" s="7" t="s">
        <v>395</v>
      </c>
      <c r="H1138" s="7" t="s">
        <v>179</v>
      </c>
      <c r="I1138" s="7" t="s">
        <v>180</v>
      </c>
      <c r="J1138" s="7" t="s">
        <v>34</v>
      </c>
      <c r="K1138" s="7" t="s">
        <v>30</v>
      </c>
      <c r="L1138" s="13">
        <v>32</v>
      </c>
      <c r="M1138" s="13">
        <v>32</v>
      </c>
      <c r="O1138" s="24" t="str">
        <f>VLOOKUP(A1138,'Item Master'!A:D,4,FALSE)</f>
        <v>RK</v>
      </c>
    </row>
    <row r="1139" spans="1:15" x14ac:dyDescent="0.25">
      <c r="A1139" s="3" t="s">
        <v>699</v>
      </c>
      <c r="B1139" s="3" t="s">
        <v>700</v>
      </c>
      <c r="C1139" s="7" t="s">
        <v>178</v>
      </c>
      <c r="D1139" s="7" t="s">
        <v>396</v>
      </c>
      <c r="E1139" s="7" t="s">
        <v>27</v>
      </c>
      <c r="F1139" s="7" t="s">
        <v>31</v>
      </c>
      <c r="G1139" s="7" t="s">
        <v>397</v>
      </c>
      <c r="H1139" s="7" t="s">
        <v>179</v>
      </c>
      <c r="I1139" s="7" t="s">
        <v>180</v>
      </c>
      <c r="J1139" s="7" t="s">
        <v>34</v>
      </c>
      <c r="K1139" s="7" t="s">
        <v>30</v>
      </c>
      <c r="L1139" s="13">
        <v>32</v>
      </c>
      <c r="M1139" s="13">
        <v>32</v>
      </c>
      <c r="O1139" s="24" t="str">
        <f>VLOOKUP(A1139,'Item Master'!A:D,4,FALSE)</f>
        <v>RK</v>
      </c>
    </row>
    <row r="1140" spans="1:15" x14ac:dyDescent="0.25">
      <c r="A1140" s="3" t="s">
        <v>699</v>
      </c>
      <c r="B1140" s="3" t="s">
        <v>700</v>
      </c>
      <c r="C1140" s="7" t="s">
        <v>178</v>
      </c>
      <c r="D1140" s="7" t="s">
        <v>398</v>
      </c>
      <c r="E1140" s="7" t="s">
        <v>27</v>
      </c>
      <c r="F1140" s="7" t="s">
        <v>31</v>
      </c>
      <c r="G1140" s="7" t="s">
        <v>399</v>
      </c>
      <c r="H1140" s="7" t="s">
        <v>179</v>
      </c>
      <c r="I1140" s="7" t="s">
        <v>180</v>
      </c>
      <c r="J1140" s="7" t="s">
        <v>34</v>
      </c>
      <c r="K1140" s="7" t="s">
        <v>30</v>
      </c>
      <c r="L1140" s="13">
        <v>32</v>
      </c>
      <c r="M1140" s="13">
        <v>32</v>
      </c>
      <c r="O1140" s="24" t="str">
        <f>VLOOKUP(A1140,'Item Master'!A:D,4,FALSE)</f>
        <v>RK</v>
      </c>
    </row>
    <row r="1141" spans="1:15" x14ac:dyDescent="0.25">
      <c r="A1141" s="3" t="s">
        <v>699</v>
      </c>
      <c r="B1141" s="3" t="s">
        <v>700</v>
      </c>
      <c r="C1141" s="7" t="s">
        <v>178</v>
      </c>
      <c r="D1141" s="7" t="s">
        <v>400</v>
      </c>
      <c r="E1141" s="7" t="s">
        <v>27</v>
      </c>
      <c r="F1141" s="7" t="s">
        <v>31</v>
      </c>
      <c r="G1141" s="7" t="s">
        <v>401</v>
      </c>
      <c r="H1141" s="7" t="s">
        <v>179</v>
      </c>
      <c r="I1141" s="7" t="s">
        <v>180</v>
      </c>
      <c r="J1141" s="7" t="s">
        <v>34</v>
      </c>
      <c r="K1141" s="7" t="s">
        <v>30</v>
      </c>
      <c r="L1141" s="13">
        <v>32</v>
      </c>
      <c r="M1141" s="13">
        <v>32</v>
      </c>
      <c r="O1141" s="24" t="str">
        <f>VLOOKUP(A1141,'Item Master'!A:D,4,FALSE)</f>
        <v>RK</v>
      </c>
    </row>
    <row r="1142" spans="1:15" x14ac:dyDescent="0.25">
      <c r="A1142" s="3" t="s">
        <v>699</v>
      </c>
      <c r="B1142" s="3" t="s">
        <v>700</v>
      </c>
      <c r="C1142" s="7" t="s">
        <v>178</v>
      </c>
      <c r="D1142" s="7" t="s">
        <v>402</v>
      </c>
      <c r="E1142" s="7" t="s">
        <v>27</v>
      </c>
      <c r="F1142" s="7" t="s">
        <v>31</v>
      </c>
      <c r="G1142" s="7" t="s">
        <v>403</v>
      </c>
      <c r="H1142" s="7" t="s">
        <v>179</v>
      </c>
      <c r="I1142" s="7" t="s">
        <v>180</v>
      </c>
      <c r="J1142" s="7" t="s">
        <v>34</v>
      </c>
      <c r="K1142" s="7" t="s">
        <v>30</v>
      </c>
      <c r="L1142" s="13">
        <v>32</v>
      </c>
      <c r="M1142" s="13">
        <v>32</v>
      </c>
      <c r="O1142" s="24" t="str">
        <f>VLOOKUP(A1142,'Item Master'!A:D,4,FALSE)</f>
        <v>RK</v>
      </c>
    </row>
    <row r="1143" spans="1:15" x14ac:dyDescent="0.25">
      <c r="A1143" s="3" t="s">
        <v>699</v>
      </c>
      <c r="B1143" s="3" t="s">
        <v>700</v>
      </c>
      <c r="C1143" s="7" t="s">
        <v>178</v>
      </c>
      <c r="D1143" s="7" t="s">
        <v>404</v>
      </c>
      <c r="E1143" s="7" t="s">
        <v>27</v>
      </c>
      <c r="F1143" s="7" t="s">
        <v>31</v>
      </c>
      <c r="G1143" s="7" t="s">
        <v>405</v>
      </c>
      <c r="H1143" s="7" t="s">
        <v>179</v>
      </c>
      <c r="I1143" s="7" t="s">
        <v>180</v>
      </c>
      <c r="J1143" s="7" t="s">
        <v>34</v>
      </c>
      <c r="K1143" s="7" t="s">
        <v>30</v>
      </c>
      <c r="L1143" s="13">
        <v>32</v>
      </c>
      <c r="M1143" s="13">
        <v>32</v>
      </c>
      <c r="O1143" s="24" t="str">
        <f>VLOOKUP(A1143,'Item Master'!A:D,4,FALSE)</f>
        <v>RK</v>
      </c>
    </row>
    <row r="1144" spans="1:15" x14ac:dyDescent="0.25">
      <c r="A1144" s="3" t="s">
        <v>699</v>
      </c>
      <c r="B1144" s="3" t="s">
        <v>700</v>
      </c>
      <c r="C1144" s="7" t="s">
        <v>178</v>
      </c>
      <c r="D1144" s="7" t="s">
        <v>406</v>
      </c>
      <c r="E1144" s="7" t="s">
        <v>27</v>
      </c>
      <c r="F1144" s="7" t="s">
        <v>31</v>
      </c>
      <c r="G1144" s="7" t="s">
        <v>407</v>
      </c>
      <c r="H1144" s="7" t="s">
        <v>179</v>
      </c>
      <c r="I1144" s="7" t="s">
        <v>180</v>
      </c>
      <c r="J1144" s="7" t="s">
        <v>34</v>
      </c>
      <c r="K1144" s="7" t="s">
        <v>30</v>
      </c>
      <c r="L1144" s="13">
        <v>32</v>
      </c>
      <c r="M1144" s="13">
        <v>32</v>
      </c>
      <c r="O1144" s="24" t="str">
        <f>VLOOKUP(A1144,'Item Master'!A:D,4,FALSE)</f>
        <v>RK</v>
      </c>
    </row>
    <row r="1145" spans="1:15" x14ac:dyDescent="0.25">
      <c r="A1145" s="3" t="s">
        <v>699</v>
      </c>
      <c r="B1145" s="3" t="s">
        <v>700</v>
      </c>
      <c r="C1145" s="7" t="s">
        <v>178</v>
      </c>
      <c r="D1145" s="7" t="s">
        <v>408</v>
      </c>
      <c r="E1145" s="7" t="s">
        <v>27</v>
      </c>
      <c r="F1145" s="7" t="s">
        <v>31</v>
      </c>
      <c r="G1145" s="7" t="s">
        <v>409</v>
      </c>
      <c r="H1145" s="7" t="s">
        <v>179</v>
      </c>
      <c r="I1145" s="7" t="s">
        <v>180</v>
      </c>
      <c r="J1145" s="7" t="s">
        <v>34</v>
      </c>
      <c r="K1145" s="7" t="s">
        <v>30</v>
      </c>
      <c r="L1145" s="13">
        <v>32</v>
      </c>
      <c r="M1145" s="13">
        <v>32</v>
      </c>
      <c r="O1145" s="24" t="str">
        <f>VLOOKUP(A1145,'Item Master'!A:D,4,FALSE)</f>
        <v>RK</v>
      </c>
    </row>
    <row r="1146" spans="1:15" x14ac:dyDescent="0.25">
      <c r="A1146" s="3" t="s">
        <v>699</v>
      </c>
      <c r="B1146" s="3" t="s">
        <v>700</v>
      </c>
      <c r="C1146" s="7" t="s">
        <v>178</v>
      </c>
      <c r="D1146" s="7" t="s">
        <v>410</v>
      </c>
      <c r="E1146" s="7" t="s">
        <v>27</v>
      </c>
      <c r="F1146" s="7" t="s">
        <v>31</v>
      </c>
      <c r="G1146" s="7" t="s">
        <v>411</v>
      </c>
      <c r="H1146" s="7" t="s">
        <v>179</v>
      </c>
      <c r="I1146" s="7" t="s">
        <v>180</v>
      </c>
      <c r="J1146" s="7" t="s">
        <v>34</v>
      </c>
      <c r="K1146" s="7" t="s">
        <v>30</v>
      </c>
      <c r="L1146" s="13">
        <v>32</v>
      </c>
      <c r="M1146" s="13">
        <v>32</v>
      </c>
      <c r="O1146" s="24" t="str">
        <f>VLOOKUP(A1146,'Item Master'!A:D,4,FALSE)</f>
        <v>RK</v>
      </c>
    </row>
    <row r="1147" spans="1:15" x14ac:dyDescent="0.25">
      <c r="A1147" s="3" t="s">
        <v>699</v>
      </c>
      <c r="B1147" s="3" t="s">
        <v>700</v>
      </c>
      <c r="C1147" s="7" t="s">
        <v>178</v>
      </c>
      <c r="D1147" s="7" t="s">
        <v>412</v>
      </c>
      <c r="E1147" s="7" t="s">
        <v>27</v>
      </c>
      <c r="F1147" s="7" t="s">
        <v>31</v>
      </c>
      <c r="G1147" s="7" t="s">
        <v>413</v>
      </c>
      <c r="H1147" s="7" t="s">
        <v>179</v>
      </c>
      <c r="I1147" s="7" t="s">
        <v>180</v>
      </c>
      <c r="J1147" s="7" t="s">
        <v>34</v>
      </c>
      <c r="K1147" s="7" t="s">
        <v>30</v>
      </c>
      <c r="L1147" s="13">
        <v>8</v>
      </c>
      <c r="M1147" s="13">
        <v>8</v>
      </c>
      <c r="O1147" s="24" t="str">
        <f>VLOOKUP(A1147,'Item Master'!A:D,4,FALSE)</f>
        <v>RK</v>
      </c>
    </row>
    <row r="1148" spans="1:15" x14ac:dyDescent="0.25">
      <c r="A1148" s="3" t="s">
        <v>699</v>
      </c>
      <c r="B1148" s="3" t="s">
        <v>700</v>
      </c>
      <c r="C1148" s="7" t="s">
        <v>178</v>
      </c>
      <c r="D1148" s="7" t="s">
        <v>414</v>
      </c>
      <c r="E1148" s="7" t="s">
        <v>27</v>
      </c>
      <c r="F1148" s="7" t="s">
        <v>31</v>
      </c>
      <c r="G1148" s="7" t="s">
        <v>415</v>
      </c>
      <c r="H1148" s="7" t="s">
        <v>179</v>
      </c>
      <c r="I1148" s="7" t="s">
        <v>180</v>
      </c>
      <c r="J1148" s="7" t="s">
        <v>34</v>
      </c>
      <c r="K1148" s="7" t="s">
        <v>30</v>
      </c>
      <c r="L1148" s="13">
        <v>8</v>
      </c>
      <c r="M1148" s="13">
        <v>8</v>
      </c>
      <c r="O1148" s="24" t="str">
        <f>VLOOKUP(A1148,'Item Master'!A:D,4,FALSE)</f>
        <v>RK</v>
      </c>
    </row>
    <row r="1149" spans="1:15" x14ac:dyDescent="0.25">
      <c r="A1149" s="3" t="s">
        <v>699</v>
      </c>
      <c r="B1149" s="3" t="s">
        <v>700</v>
      </c>
      <c r="C1149" s="7" t="s">
        <v>178</v>
      </c>
      <c r="D1149" s="7" t="s">
        <v>416</v>
      </c>
      <c r="E1149" s="7" t="s">
        <v>27</v>
      </c>
      <c r="F1149" s="7" t="s">
        <v>31</v>
      </c>
      <c r="G1149" s="7" t="s">
        <v>417</v>
      </c>
      <c r="H1149" s="7" t="s">
        <v>179</v>
      </c>
      <c r="I1149" s="7" t="s">
        <v>180</v>
      </c>
      <c r="J1149" s="7" t="s">
        <v>34</v>
      </c>
      <c r="K1149" s="7" t="s">
        <v>30</v>
      </c>
      <c r="L1149" s="13">
        <v>8</v>
      </c>
      <c r="M1149" s="13">
        <v>8</v>
      </c>
      <c r="O1149" s="24" t="str">
        <f>VLOOKUP(A1149,'Item Master'!A:D,4,FALSE)</f>
        <v>RK</v>
      </c>
    </row>
    <row r="1150" spans="1:15" x14ac:dyDescent="0.25">
      <c r="A1150" s="3" t="s">
        <v>699</v>
      </c>
      <c r="B1150" s="3" t="s">
        <v>700</v>
      </c>
      <c r="C1150" s="7" t="s">
        <v>178</v>
      </c>
      <c r="D1150" s="7" t="s">
        <v>418</v>
      </c>
      <c r="E1150" s="7" t="s">
        <v>27</v>
      </c>
      <c r="F1150" s="7" t="s">
        <v>31</v>
      </c>
      <c r="G1150" s="7" t="s">
        <v>419</v>
      </c>
      <c r="H1150" s="7" t="s">
        <v>179</v>
      </c>
      <c r="I1150" s="7" t="s">
        <v>180</v>
      </c>
      <c r="J1150" s="7" t="s">
        <v>34</v>
      </c>
      <c r="K1150" s="7" t="s">
        <v>30</v>
      </c>
      <c r="L1150" s="13">
        <v>24</v>
      </c>
      <c r="M1150" s="13">
        <v>24</v>
      </c>
      <c r="O1150" s="24" t="str">
        <f>VLOOKUP(A1150,'Item Master'!A:D,4,FALSE)</f>
        <v>RK</v>
      </c>
    </row>
    <row r="1151" spans="1:15" x14ac:dyDescent="0.25">
      <c r="A1151" s="3" t="s">
        <v>699</v>
      </c>
      <c r="B1151" s="3" t="s">
        <v>700</v>
      </c>
      <c r="C1151" s="7" t="s">
        <v>178</v>
      </c>
      <c r="D1151" s="7" t="s">
        <v>176</v>
      </c>
      <c r="E1151" s="7" t="s">
        <v>27</v>
      </c>
      <c r="F1151" s="7" t="s">
        <v>31</v>
      </c>
      <c r="G1151" s="7" t="s">
        <v>177</v>
      </c>
      <c r="H1151" s="7" t="s">
        <v>179</v>
      </c>
      <c r="I1151" s="7" t="s">
        <v>180</v>
      </c>
      <c r="J1151" s="7" t="s">
        <v>34</v>
      </c>
      <c r="K1151" s="7" t="s">
        <v>30</v>
      </c>
      <c r="L1151" s="13">
        <v>8</v>
      </c>
      <c r="M1151" s="13">
        <v>8</v>
      </c>
      <c r="O1151" s="24" t="str">
        <f>VLOOKUP(A1151,'Item Master'!A:D,4,FALSE)</f>
        <v>RK</v>
      </c>
    </row>
    <row r="1152" spans="1:15" x14ac:dyDescent="0.25">
      <c r="A1152" s="3" t="s">
        <v>699</v>
      </c>
      <c r="B1152" s="3" t="s">
        <v>700</v>
      </c>
      <c r="C1152" s="7" t="s">
        <v>178</v>
      </c>
      <c r="D1152" s="7" t="s">
        <v>181</v>
      </c>
      <c r="E1152" s="7" t="s">
        <v>27</v>
      </c>
      <c r="F1152" s="7" t="s">
        <v>31</v>
      </c>
      <c r="G1152" s="7" t="s">
        <v>182</v>
      </c>
      <c r="H1152" s="7" t="s">
        <v>179</v>
      </c>
      <c r="I1152" s="7" t="s">
        <v>180</v>
      </c>
      <c r="J1152" s="7" t="s">
        <v>34</v>
      </c>
      <c r="K1152" s="7" t="s">
        <v>30</v>
      </c>
      <c r="L1152" s="13">
        <v>16</v>
      </c>
      <c r="M1152" s="13">
        <v>16</v>
      </c>
      <c r="O1152" s="24" t="str">
        <f>VLOOKUP(A1152,'Item Master'!A:D,4,FALSE)</f>
        <v>RK</v>
      </c>
    </row>
    <row r="1153" spans="1:15" x14ac:dyDescent="0.25">
      <c r="A1153" s="3" t="s">
        <v>699</v>
      </c>
      <c r="B1153" s="3" t="s">
        <v>700</v>
      </c>
      <c r="C1153" s="7" t="s">
        <v>178</v>
      </c>
      <c r="D1153" s="7" t="s">
        <v>420</v>
      </c>
      <c r="E1153" s="7" t="s">
        <v>27</v>
      </c>
      <c r="F1153" s="7" t="s">
        <v>31</v>
      </c>
      <c r="G1153" s="7" t="s">
        <v>421</v>
      </c>
      <c r="H1153" s="7" t="s">
        <v>179</v>
      </c>
      <c r="I1153" s="7" t="s">
        <v>180</v>
      </c>
      <c r="J1153" s="7" t="s">
        <v>34</v>
      </c>
      <c r="K1153" s="7" t="s">
        <v>30</v>
      </c>
      <c r="L1153" s="13">
        <v>12</v>
      </c>
      <c r="M1153" s="13">
        <v>12</v>
      </c>
      <c r="O1153" s="24" t="str">
        <f>VLOOKUP(A1153,'Item Master'!A:D,4,FALSE)</f>
        <v>RK</v>
      </c>
    </row>
    <row r="1154" spans="1:15" x14ac:dyDescent="0.25">
      <c r="A1154" s="3" t="s">
        <v>699</v>
      </c>
      <c r="B1154" s="3" t="s">
        <v>700</v>
      </c>
      <c r="C1154" s="7" t="s">
        <v>178</v>
      </c>
      <c r="D1154" s="7" t="s">
        <v>422</v>
      </c>
      <c r="E1154" s="7" t="s">
        <v>27</v>
      </c>
      <c r="F1154" s="7" t="s">
        <v>31</v>
      </c>
      <c r="G1154" s="7" t="s">
        <v>423</v>
      </c>
      <c r="H1154" s="7" t="s">
        <v>179</v>
      </c>
      <c r="I1154" s="7" t="s">
        <v>180</v>
      </c>
      <c r="J1154" s="7" t="s">
        <v>47</v>
      </c>
      <c r="K1154" s="7" t="s">
        <v>30</v>
      </c>
      <c r="L1154" s="13">
        <v>32</v>
      </c>
      <c r="M1154" s="13">
        <v>32</v>
      </c>
      <c r="O1154" s="24" t="str">
        <f>VLOOKUP(A1154,'Item Master'!A:D,4,FALSE)</f>
        <v>RK</v>
      </c>
    </row>
    <row r="1155" spans="1:15" x14ac:dyDescent="0.25">
      <c r="A1155" s="3" t="s">
        <v>699</v>
      </c>
      <c r="B1155" s="3" t="s">
        <v>700</v>
      </c>
      <c r="C1155" s="7" t="s">
        <v>178</v>
      </c>
      <c r="D1155" s="7" t="s">
        <v>424</v>
      </c>
      <c r="E1155" s="7" t="s">
        <v>27</v>
      </c>
      <c r="F1155" s="7" t="s">
        <v>31</v>
      </c>
      <c r="G1155" s="7" t="s">
        <v>425</v>
      </c>
      <c r="H1155" s="7" t="s">
        <v>179</v>
      </c>
      <c r="I1155" s="7" t="s">
        <v>180</v>
      </c>
      <c r="J1155" s="7" t="s">
        <v>47</v>
      </c>
      <c r="K1155" s="7" t="s">
        <v>30</v>
      </c>
      <c r="L1155" s="13">
        <v>32</v>
      </c>
      <c r="M1155" s="13">
        <v>32</v>
      </c>
      <c r="O1155" s="24" t="str">
        <f>VLOOKUP(A1155,'Item Master'!A:D,4,FALSE)</f>
        <v>RK</v>
      </c>
    </row>
    <row r="1156" spans="1:15" x14ac:dyDescent="0.25">
      <c r="A1156" s="3" t="s">
        <v>699</v>
      </c>
      <c r="B1156" s="3" t="s">
        <v>700</v>
      </c>
      <c r="C1156" s="7" t="s">
        <v>178</v>
      </c>
      <c r="D1156" s="7" t="s">
        <v>426</v>
      </c>
      <c r="E1156" s="7" t="s">
        <v>27</v>
      </c>
      <c r="F1156" s="7" t="s">
        <v>31</v>
      </c>
      <c r="G1156" s="7" t="s">
        <v>427</v>
      </c>
      <c r="H1156" s="7" t="s">
        <v>179</v>
      </c>
      <c r="I1156" s="7" t="s">
        <v>180</v>
      </c>
      <c r="J1156" s="7" t="s">
        <v>47</v>
      </c>
      <c r="K1156" s="7" t="s">
        <v>30</v>
      </c>
      <c r="L1156" s="13">
        <v>32</v>
      </c>
      <c r="M1156" s="13">
        <v>32</v>
      </c>
      <c r="O1156" s="24" t="str">
        <f>VLOOKUP(A1156,'Item Master'!A:D,4,FALSE)</f>
        <v>RK</v>
      </c>
    </row>
    <row r="1157" spans="1:15" x14ac:dyDescent="0.25">
      <c r="A1157" s="3" t="s">
        <v>699</v>
      </c>
      <c r="B1157" s="3" t="s">
        <v>700</v>
      </c>
      <c r="C1157" s="7" t="s">
        <v>178</v>
      </c>
      <c r="D1157" s="7" t="s">
        <v>428</v>
      </c>
      <c r="E1157" s="7" t="s">
        <v>27</v>
      </c>
      <c r="F1157" s="7" t="s">
        <v>31</v>
      </c>
      <c r="G1157" s="7" t="s">
        <v>429</v>
      </c>
      <c r="H1157" s="7" t="s">
        <v>179</v>
      </c>
      <c r="I1157" s="7" t="s">
        <v>180</v>
      </c>
      <c r="J1157" s="7" t="s">
        <v>47</v>
      </c>
      <c r="K1157" s="7" t="s">
        <v>30</v>
      </c>
      <c r="L1157" s="13">
        <v>32</v>
      </c>
      <c r="M1157" s="13">
        <v>32</v>
      </c>
      <c r="O1157" s="24" t="str">
        <f>VLOOKUP(A1157,'Item Master'!A:D,4,FALSE)</f>
        <v>RK</v>
      </c>
    </row>
    <row r="1158" spans="1:15" x14ac:dyDescent="0.25">
      <c r="A1158" s="3" t="s">
        <v>699</v>
      </c>
      <c r="B1158" s="3" t="s">
        <v>700</v>
      </c>
      <c r="C1158" s="7" t="s">
        <v>178</v>
      </c>
      <c r="D1158" s="7" t="s">
        <v>430</v>
      </c>
      <c r="E1158" s="7" t="s">
        <v>27</v>
      </c>
      <c r="F1158" s="7" t="s">
        <v>31</v>
      </c>
      <c r="G1158" s="7" t="s">
        <v>431</v>
      </c>
      <c r="H1158" s="7" t="s">
        <v>179</v>
      </c>
      <c r="I1158" s="7" t="s">
        <v>180</v>
      </c>
      <c r="J1158" s="7" t="s">
        <v>47</v>
      </c>
      <c r="K1158" s="7" t="s">
        <v>30</v>
      </c>
      <c r="L1158" s="13">
        <v>32</v>
      </c>
      <c r="M1158" s="13">
        <v>32</v>
      </c>
      <c r="O1158" s="24" t="str">
        <f>VLOOKUP(A1158,'Item Master'!A:D,4,FALSE)</f>
        <v>RK</v>
      </c>
    </row>
    <row r="1159" spans="1:15" x14ac:dyDescent="0.25">
      <c r="A1159" s="3" t="s">
        <v>699</v>
      </c>
      <c r="B1159" s="3" t="s">
        <v>700</v>
      </c>
      <c r="C1159" s="7" t="s">
        <v>178</v>
      </c>
      <c r="D1159" s="7" t="s">
        <v>432</v>
      </c>
      <c r="E1159" s="7" t="s">
        <v>27</v>
      </c>
      <c r="F1159" s="7" t="s">
        <v>31</v>
      </c>
      <c r="G1159" s="7" t="s">
        <v>433</v>
      </c>
      <c r="H1159" s="7" t="s">
        <v>179</v>
      </c>
      <c r="I1159" s="7" t="s">
        <v>180</v>
      </c>
      <c r="J1159" s="7" t="s">
        <v>47</v>
      </c>
      <c r="K1159" s="7" t="s">
        <v>30</v>
      </c>
      <c r="L1159" s="13">
        <v>32</v>
      </c>
      <c r="M1159" s="13">
        <v>32</v>
      </c>
      <c r="O1159" s="24" t="str">
        <f>VLOOKUP(A1159,'Item Master'!A:D,4,FALSE)</f>
        <v>RK</v>
      </c>
    </row>
    <row r="1160" spans="1:15" x14ac:dyDescent="0.25">
      <c r="A1160" s="3" t="s">
        <v>699</v>
      </c>
      <c r="B1160" s="3" t="s">
        <v>700</v>
      </c>
      <c r="C1160" s="7" t="s">
        <v>178</v>
      </c>
      <c r="D1160" s="7" t="s">
        <v>434</v>
      </c>
      <c r="E1160" s="7" t="s">
        <v>27</v>
      </c>
      <c r="F1160" s="7" t="s">
        <v>31</v>
      </c>
      <c r="G1160" s="7" t="s">
        <v>435</v>
      </c>
      <c r="H1160" s="7" t="s">
        <v>179</v>
      </c>
      <c r="I1160" s="7" t="s">
        <v>180</v>
      </c>
      <c r="J1160" s="7" t="s">
        <v>47</v>
      </c>
      <c r="K1160" s="7" t="s">
        <v>30</v>
      </c>
      <c r="L1160" s="13">
        <v>32</v>
      </c>
      <c r="M1160" s="13">
        <v>32</v>
      </c>
      <c r="O1160" s="24" t="str">
        <f>VLOOKUP(A1160,'Item Master'!A:D,4,FALSE)</f>
        <v>RK</v>
      </c>
    </row>
    <row r="1161" spans="1:15" x14ac:dyDescent="0.25">
      <c r="A1161" s="3" t="s">
        <v>699</v>
      </c>
      <c r="B1161" s="3" t="s">
        <v>700</v>
      </c>
      <c r="C1161" s="7" t="s">
        <v>178</v>
      </c>
      <c r="D1161" s="7" t="s">
        <v>436</v>
      </c>
      <c r="E1161" s="7" t="s">
        <v>27</v>
      </c>
      <c r="F1161" s="7" t="s">
        <v>31</v>
      </c>
      <c r="G1161" s="7" t="s">
        <v>437</v>
      </c>
      <c r="H1161" s="7" t="s">
        <v>179</v>
      </c>
      <c r="I1161" s="7" t="s">
        <v>180</v>
      </c>
      <c r="J1161" s="7" t="s">
        <v>47</v>
      </c>
      <c r="K1161" s="7" t="s">
        <v>30</v>
      </c>
      <c r="L1161" s="13">
        <v>32</v>
      </c>
      <c r="M1161" s="13">
        <v>32</v>
      </c>
      <c r="O1161" s="24" t="str">
        <f>VLOOKUP(A1161,'Item Master'!A:D,4,FALSE)</f>
        <v>RK</v>
      </c>
    </row>
    <row r="1162" spans="1:15" x14ac:dyDescent="0.25">
      <c r="A1162" s="3" t="s">
        <v>699</v>
      </c>
      <c r="B1162" s="3" t="s">
        <v>700</v>
      </c>
      <c r="C1162" s="7" t="s">
        <v>178</v>
      </c>
      <c r="D1162" s="7" t="s">
        <v>438</v>
      </c>
      <c r="E1162" s="7" t="s">
        <v>27</v>
      </c>
      <c r="F1162" s="7" t="s">
        <v>31</v>
      </c>
      <c r="G1162" s="7" t="s">
        <v>439</v>
      </c>
      <c r="H1162" s="7" t="s">
        <v>179</v>
      </c>
      <c r="I1162" s="7" t="s">
        <v>180</v>
      </c>
      <c r="J1162" s="7" t="s">
        <v>47</v>
      </c>
      <c r="K1162" s="7" t="s">
        <v>30</v>
      </c>
      <c r="L1162" s="13">
        <v>32</v>
      </c>
      <c r="M1162" s="13">
        <v>32</v>
      </c>
      <c r="O1162" s="24" t="str">
        <f>VLOOKUP(A1162,'Item Master'!A:D,4,FALSE)</f>
        <v>RK</v>
      </c>
    </row>
    <row r="1163" spans="1:15" x14ac:dyDescent="0.25">
      <c r="A1163" s="3" t="s">
        <v>699</v>
      </c>
      <c r="B1163" s="3" t="s">
        <v>700</v>
      </c>
      <c r="C1163" s="7" t="s">
        <v>178</v>
      </c>
      <c r="D1163" s="7" t="s">
        <v>440</v>
      </c>
      <c r="E1163" s="7" t="s">
        <v>27</v>
      </c>
      <c r="F1163" s="7" t="s">
        <v>31</v>
      </c>
      <c r="G1163" s="7" t="s">
        <v>441</v>
      </c>
      <c r="H1163" s="7" t="s">
        <v>179</v>
      </c>
      <c r="I1163" s="7" t="s">
        <v>180</v>
      </c>
      <c r="J1163" s="7" t="s">
        <v>47</v>
      </c>
      <c r="K1163" s="7" t="s">
        <v>30</v>
      </c>
      <c r="L1163" s="13">
        <v>32</v>
      </c>
      <c r="M1163" s="13">
        <v>32</v>
      </c>
      <c r="O1163" s="24" t="str">
        <f>VLOOKUP(A1163,'Item Master'!A:D,4,FALSE)</f>
        <v>RK</v>
      </c>
    </row>
    <row r="1164" spans="1:15" x14ac:dyDescent="0.25">
      <c r="A1164" s="3" t="s">
        <v>699</v>
      </c>
      <c r="B1164" s="3" t="s">
        <v>700</v>
      </c>
      <c r="C1164" s="7" t="s">
        <v>178</v>
      </c>
      <c r="D1164" s="7" t="s">
        <v>442</v>
      </c>
      <c r="E1164" s="7" t="s">
        <v>27</v>
      </c>
      <c r="F1164" s="7" t="s">
        <v>31</v>
      </c>
      <c r="G1164" s="7" t="s">
        <v>443</v>
      </c>
      <c r="H1164" s="7" t="s">
        <v>179</v>
      </c>
      <c r="I1164" s="7" t="s">
        <v>180</v>
      </c>
      <c r="J1164" s="7" t="s">
        <v>47</v>
      </c>
      <c r="K1164" s="7" t="s">
        <v>30</v>
      </c>
      <c r="L1164" s="13">
        <v>32</v>
      </c>
      <c r="M1164" s="13">
        <v>32</v>
      </c>
      <c r="O1164" s="24" t="str">
        <f>VLOOKUP(A1164,'Item Master'!A:D,4,FALSE)</f>
        <v>RK</v>
      </c>
    </row>
    <row r="1165" spans="1:15" x14ac:dyDescent="0.25">
      <c r="A1165" s="3" t="s">
        <v>699</v>
      </c>
      <c r="B1165" s="3" t="s">
        <v>700</v>
      </c>
      <c r="C1165" s="7" t="s">
        <v>178</v>
      </c>
      <c r="D1165" s="7" t="s">
        <v>444</v>
      </c>
      <c r="E1165" s="7" t="s">
        <v>27</v>
      </c>
      <c r="F1165" s="7" t="s">
        <v>31</v>
      </c>
      <c r="G1165" s="7" t="s">
        <v>445</v>
      </c>
      <c r="H1165" s="7" t="s">
        <v>179</v>
      </c>
      <c r="I1165" s="7" t="s">
        <v>180</v>
      </c>
      <c r="J1165" s="7" t="s">
        <v>47</v>
      </c>
      <c r="K1165" s="7" t="s">
        <v>30</v>
      </c>
      <c r="L1165" s="13">
        <v>32</v>
      </c>
      <c r="M1165" s="13">
        <v>32</v>
      </c>
      <c r="O1165" s="24" t="str">
        <f>VLOOKUP(A1165,'Item Master'!A:D,4,FALSE)</f>
        <v>RK</v>
      </c>
    </row>
    <row r="1166" spans="1:15" x14ac:dyDescent="0.25">
      <c r="A1166" s="3" t="s">
        <v>699</v>
      </c>
      <c r="B1166" s="3" t="s">
        <v>700</v>
      </c>
      <c r="C1166" s="7" t="s">
        <v>178</v>
      </c>
      <c r="D1166" s="7" t="s">
        <v>446</v>
      </c>
      <c r="E1166" s="7" t="s">
        <v>27</v>
      </c>
      <c r="F1166" s="7" t="s">
        <v>31</v>
      </c>
      <c r="G1166" s="7" t="s">
        <v>447</v>
      </c>
      <c r="H1166" s="7" t="s">
        <v>179</v>
      </c>
      <c r="I1166" s="7" t="s">
        <v>180</v>
      </c>
      <c r="J1166" s="7" t="s">
        <v>47</v>
      </c>
      <c r="K1166" s="7" t="s">
        <v>30</v>
      </c>
      <c r="L1166" s="13">
        <v>32</v>
      </c>
      <c r="M1166" s="13">
        <v>32</v>
      </c>
      <c r="O1166" s="24" t="str">
        <f>VLOOKUP(A1166,'Item Master'!A:D,4,FALSE)</f>
        <v>RK</v>
      </c>
    </row>
    <row r="1167" spans="1:15" x14ac:dyDescent="0.25">
      <c r="A1167" s="3" t="s">
        <v>699</v>
      </c>
      <c r="B1167" s="3" t="s">
        <v>700</v>
      </c>
      <c r="C1167" s="7" t="s">
        <v>178</v>
      </c>
      <c r="D1167" s="7" t="s">
        <v>448</v>
      </c>
      <c r="E1167" s="7" t="s">
        <v>27</v>
      </c>
      <c r="F1167" s="7" t="s">
        <v>31</v>
      </c>
      <c r="G1167" s="7" t="s">
        <v>449</v>
      </c>
      <c r="H1167" s="7" t="s">
        <v>179</v>
      </c>
      <c r="I1167" s="7" t="s">
        <v>180</v>
      </c>
      <c r="J1167" s="7" t="s">
        <v>47</v>
      </c>
      <c r="K1167" s="7" t="s">
        <v>30</v>
      </c>
      <c r="L1167" s="13">
        <v>32</v>
      </c>
      <c r="M1167" s="13">
        <v>32</v>
      </c>
      <c r="O1167" s="24" t="str">
        <f>VLOOKUP(A1167,'Item Master'!A:D,4,FALSE)</f>
        <v>RK</v>
      </c>
    </row>
    <row r="1168" spans="1:15" x14ac:dyDescent="0.25">
      <c r="A1168" s="3" t="s">
        <v>699</v>
      </c>
      <c r="B1168" s="3" t="s">
        <v>700</v>
      </c>
      <c r="C1168" s="7" t="s">
        <v>178</v>
      </c>
      <c r="D1168" s="7" t="s">
        <v>450</v>
      </c>
      <c r="E1168" s="7" t="s">
        <v>27</v>
      </c>
      <c r="F1168" s="7" t="s">
        <v>31</v>
      </c>
      <c r="G1168" s="7" t="s">
        <v>451</v>
      </c>
      <c r="H1168" s="7" t="s">
        <v>179</v>
      </c>
      <c r="I1168" s="7" t="s">
        <v>180</v>
      </c>
      <c r="J1168" s="7" t="s">
        <v>47</v>
      </c>
      <c r="K1168" s="7" t="s">
        <v>30</v>
      </c>
      <c r="L1168" s="13">
        <v>32</v>
      </c>
      <c r="M1168" s="13">
        <v>32</v>
      </c>
      <c r="O1168" s="24" t="str">
        <f>VLOOKUP(A1168,'Item Master'!A:D,4,FALSE)</f>
        <v>RK</v>
      </c>
    </row>
    <row r="1169" spans="1:15" x14ac:dyDescent="0.25">
      <c r="A1169" s="3" t="s">
        <v>699</v>
      </c>
      <c r="B1169" s="3" t="s">
        <v>700</v>
      </c>
      <c r="C1169" s="7" t="s">
        <v>178</v>
      </c>
      <c r="D1169" s="7" t="s">
        <v>452</v>
      </c>
      <c r="E1169" s="7" t="s">
        <v>27</v>
      </c>
      <c r="F1169" s="7" t="s">
        <v>31</v>
      </c>
      <c r="G1169" s="7" t="s">
        <v>453</v>
      </c>
      <c r="H1169" s="7" t="s">
        <v>179</v>
      </c>
      <c r="I1169" s="7" t="s">
        <v>180</v>
      </c>
      <c r="J1169" s="7" t="s">
        <v>47</v>
      </c>
      <c r="K1169" s="7" t="s">
        <v>30</v>
      </c>
      <c r="L1169" s="13">
        <v>32</v>
      </c>
      <c r="M1169" s="13">
        <v>32</v>
      </c>
      <c r="O1169" s="24" t="str">
        <f>VLOOKUP(A1169,'Item Master'!A:D,4,FALSE)</f>
        <v>RK</v>
      </c>
    </row>
    <row r="1170" spans="1:15" x14ac:dyDescent="0.25">
      <c r="A1170" s="3" t="s">
        <v>699</v>
      </c>
      <c r="B1170" s="3" t="s">
        <v>700</v>
      </c>
      <c r="C1170" s="7" t="s">
        <v>178</v>
      </c>
      <c r="D1170" s="7" t="s">
        <v>454</v>
      </c>
      <c r="E1170" s="7" t="s">
        <v>27</v>
      </c>
      <c r="F1170" s="7" t="s">
        <v>31</v>
      </c>
      <c r="G1170" s="7" t="s">
        <v>455</v>
      </c>
      <c r="H1170" s="7" t="s">
        <v>179</v>
      </c>
      <c r="I1170" s="7" t="s">
        <v>180</v>
      </c>
      <c r="J1170" s="7" t="s">
        <v>47</v>
      </c>
      <c r="K1170" s="7" t="s">
        <v>30</v>
      </c>
      <c r="L1170" s="13">
        <v>32</v>
      </c>
      <c r="M1170" s="13">
        <v>32</v>
      </c>
      <c r="O1170" s="24" t="str">
        <f>VLOOKUP(A1170,'Item Master'!A:D,4,FALSE)</f>
        <v>RK</v>
      </c>
    </row>
    <row r="1171" spans="1:15" x14ac:dyDescent="0.25">
      <c r="A1171" s="3" t="s">
        <v>699</v>
      </c>
      <c r="B1171" s="3" t="s">
        <v>700</v>
      </c>
      <c r="C1171" s="7" t="s">
        <v>178</v>
      </c>
      <c r="D1171" s="7" t="s">
        <v>456</v>
      </c>
      <c r="E1171" s="7" t="s">
        <v>27</v>
      </c>
      <c r="F1171" s="7" t="s">
        <v>31</v>
      </c>
      <c r="G1171" s="7" t="s">
        <v>457</v>
      </c>
      <c r="H1171" s="7" t="s">
        <v>179</v>
      </c>
      <c r="I1171" s="7" t="s">
        <v>180</v>
      </c>
      <c r="J1171" s="7" t="s">
        <v>47</v>
      </c>
      <c r="K1171" s="7" t="s">
        <v>30</v>
      </c>
      <c r="L1171" s="13">
        <v>32</v>
      </c>
      <c r="M1171" s="13">
        <v>32</v>
      </c>
      <c r="O1171" s="24" t="str">
        <f>VLOOKUP(A1171,'Item Master'!A:D,4,FALSE)</f>
        <v>RK</v>
      </c>
    </row>
    <row r="1172" spans="1:15" x14ac:dyDescent="0.25">
      <c r="A1172" s="3" t="s">
        <v>699</v>
      </c>
      <c r="B1172" s="3" t="s">
        <v>700</v>
      </c>
      <c r="C1172" s="7" t="s">
        <v>178</v>
      </c>
      <c r="D1172" s="7" t="s">
        <v>458</v>
      </c>
      <c r="E1172" s="7" t="s">
        <v>27</v>
      </c>
      <c r="F1172" s="7" t="s">
        <v>31</v>
      </c>
      <c r="G1172" s="7" t="s">
        <v>459</v>
      </c>
      <c r="H1172" s="7" t="s">
        <v>179</v>
      </c>
      <c r="I1172" s="7" t="s">
        <v>180</v>
      </c>
      <c r="J1172" s="7" t="s">
        <v>47</v>
      </c>
      <c r="K1172" s="7" t="s">
        <v>30</v>
      </c>
      <c r="L1172" s="13">
        <v>32</v>
      </c>
      <c r="M1172" s="13">
        <v>32</v>
      </c>
      <c r="O1172" s="24" t="str">
        <f>VLOOKUP(A1172,'Item Master'!A:D,4,FALSE)</f>
        <v>RK</v>
      </c>
    </row>
    <row r="1173" spans="1:15" x14ac:dyDescent="0.25">
      <c r="A1173" s="3" t="s">
        <v>699</v>
      </c>
      <c r="B1173" s="3" t="s">
        <v>700</v>
      </c>
      <c r="C1173" s="7" t="s">
        <v>178</v>
      </c>
      <c r="D1173" s="7" t="s">
        <v>460</v>
      </c>
      <c r="E1173" s="7" t="s">
        <v>27</v>
      </c>
      <c r="F1173" s="7" t="s">
        <v>31</v>
      </c>
      <c r="G1173" s="7" t="s">
        <v>461</v>
      </c>
      <c r="H1173" s="7" t="s">
        <v>179</v>
      </c>
      <c r="I1173" s="7" t="s">
        <v>180</v>
      </c>
      <c r="J1173" s="7" t="s">
        <v>47</v>
      </c>
      <c r="K1173" s="7" t="s">
        <v>30</v>
      </c>
      <c r="L1173" s="13">
        <v>32</v>
      </c>
      <c r="M1173" s="13">
        <v>32</v>
      </c>
      <c r="O1173" s="24" t="str">
        <f>VLOOKUP(A1173,'Item Master'!A:D,4,FALSE)</f>
        <v>RK</v>
      </c>
    </row>
    <row r="1174" spans="1:15" x14ac:dyDescent="0.25">
      <c r="A1174" s="3" t="s">
        <v>699</v>
      </c>
      <c r="B1174" s="3" t="s">
        <v>700</v>
      </c>
      <c r="C1174" s="7" t="s">
        <v>178</v>
      </c>
      <c r="D1174" s="7" t="s">
        <v>462</v>
      </c>
      <c r="E1174" s="7" t="s">
        <v>27</v>
      </c>
      <c r="F1174" s="7" t="s">
        <v>31</v>
      </c>
      <c r="G1174" s="7" t="s">
        <v>463</v>
      </c>
      <c r="H1174" s="7" t="s">
        <v>179</v>
      </c>
      <c r="I1174" s="7" t="s">
        <v>180</v>
      </c>
      <c r="J1174" s="7" t="s">
        <v>47</v>
      </c>
      <c r="K1174" s="7" t="s">
        <v>30</v>
      </c>
      <c r="L1174" s="13">
        <v>32</v>
      </c>
      <c r="M1174" s="13">
        <v>32</v>
      </c>
      <c r="O1174" s="24" t="str">
        <f>VLOOKUP(A1174,'Item Master'!A:D,4,FALSE)</f>
        <v>RK</v>
      </c>
    </row>
    <row r="1175" spans="1:15" x14ac:dyDescent="0.25">
      <c r="A1175" s="3" t="s">
        <v>699</v>
      </c>
      <c r="B1175" s="3" t="s">
        <v>700</v>
      </c>
      <c r="C1175" s="7" t="s">
        <v>178</v>
      </c>
      <c r="D1175" s="7" t="s">
        <v>464</v>
      </c>
      <c r="E1175" s="7" t="s">
        <v>27</v>
      </c>
      <c r="F1175" s="7" t="s">
        <v>31</v>
      </c>
      <c r="G1175" s="7" t="s">
        <v>465</v>
      </c>
      <c r="H1175" s="7" t="s">
        <v>179</v>
      </c>
      <c r="I1175" s="7" t="s">
        <v>180</v>
      </c>
      <c r="J1175" s="7" t="s">
        <v>47</v>
      </c>
      <c r="K1175" s="7" t="s">
        <v>30</v>
      </c>
      <c r="L1175" s="13">
        <v>32</v>
      </c>
      <c r="M1175" s="13">
        <v>32</v>
      </c>
      <c r="O1175" s="24" t="str">
        <f>VLOOKUP(A1175,'Item Master'!A:D,4,FALSE)</f>
        <v>RK</v>
      </c>
    </row>
    <row r="1176" spans="1:15" x14ac:dyDescent="0.25">
      <c r="A1176" s="3" t="s">
        <v>699</v>
      </c>
      <c r="B1176" s="3" t="s">
        <v>700</v>
      </c>
      <c r="C1176" s="7" t="s">
        <v>178</v>
      </c>
      <c r="D1176" s="7" t="s">
        <v>466</v>
      </c>
      <c r="E1176" s="7" t="s">
        <v>27</v>
      </c>
      <c r="F1176" s="7" t="s">
        <v>31</v>
      </c>
      <c r="G1176" s="7" t="s">
        <v>467</v>
      </c>
      <c r="H1176" s="7" t="s">
        <v>179</v>
      </c>
      <c r="I1176" s="7" t="s">
        <v>180</v>
      </c>
      <c r="J1176" s="7" t="s">
        <v>47</v>
      </c>
      <c r="K1176" s="7" t="s">
        <v>30</v>
      </c>
      <c r="L1176" s="13">
        <v>32</v>
      </c>
      <c r="M1176" s="13">
        <v>32</v>
      </c>
      <c r="O1176" s="24" t="str">
        <f>VLOOKUP(A1176,'Item Master'!A:D,4,FALSE)</f>
        <v>RK</v>
      </c>
    </row>
    <row r="1177" spans="1:15" x14ac:dyDescent="0.25">
      <c r="A1177" s="3" t="s">
        <v>699</v>
      </c>
      <c r="B1177" s="3" t="s">
        <v>700</v>
      </c>
      <c r="C1177" s="7" t="s">
        <v>178</v>
      </c>
      <c r="D1177" s="7" t="s">
        <v>468</v>
      </c>
      <c r="E1177" s="7" t="s">
        <v>27</v>
      </c>
      <c r="F1177" s="7" t="s">
        <v>31</v>
      </c>
      <c r="G1177" s="7" t="s">
        <v>469</v>
      </c>
      <c r="H1177" s="7" t="s">
        <v>179</v>
      </c>
      <c r="I1177" s="7" t="s">
        <v>180</v>
      </c>
      <c r="J1177" s="7" t="s">
        <v>47</v>
      </c>
      <c r="K1177" s="7" t="s">
        <v>30</v>
      </c>
      <c r="L1177" s="13">
        <v>32</v>
      </c>
      <c r="M1177" s="13">
        <v>32</v>
      </c>
      <c r="O1177" s="24" t="str">
        <f>VLOOKUP(A1177,'Item Master'!A:D,4,FALSE)</f>
        <v>RK</v>
      </c>
    </row>
    <row r="1178" spans="1:15" x14ac:dyDescent="0.25">
      <c r="A1178" s="3" t="s">
        <v>699</v>
      </c>
      <c r="B1178" s="3" t="s">
        <v>700</v>
      </c>
      <c r="C1178" s="7" t="s">
        <v>178</v>
      </c>
      <c r="D1178" s="7" t="s">
        <v>470</v>
      </c>
      <c r="E1178" s="7" t="s">
        <v>27</v>
      </c>
      <c r="F1178" s="7" t="s">
        <v>31</v>
      </c>
      <c r="G1178" s="7" t="s">
        <v>471</v>
      </c>
      <c r="H1178" s="7" t="s">
        <v>179</v>
      </c>
      <c r="I1178" s="7" t="s">
        <v>180</v>
      </c>
      <c r="J1178" s="7" t="s">
        <v>47</v>
      </c>
      <c r="K1178" s="7" t="s">
        <v>30</v>
      </c>
      <c r="L1178" s="13">
        <v>32</v>
      </c>
      <c r="M1178" s="13">
        <v>32</v>
      </c>
      <c r="O1178" s="24" t="str">
        <f>VLOOKUP(A1178,'Item Master'!A:D,4,FALSE)</f>
        <v>RK</v>
      </c>
    </row>
    <row r="1179" spans="1:15" x14ac:dyDescent="0.25">
      <c r="A1179" s="3" t="s">
        <v>699</v>
      </c>
      <c r="B1179" s="3" t="s">
        <v>700</v>
      </c>
      <c r="C1179" s="7" t="s">
        <v>178</v>
      </c>
      <c r="D1179" s="7" t="s">
        <v>472</v>
      </c>
      <c r="E1179" s="7" t="s">
        <v>27</v>
      </c>
      <c r="F1179" s="7" t="s">
        <v>31</v>
      </c>
      <c r="G1179" s="7" t="s">
        <v>473</v>
      </c>
      <c r="H1179" s="7" t="s">
        <v>179</v>
      </c>
      <c r="I1179" s="7" t="s">
        <v>180</v>
      </c>
      <c r="J1179" s="7" t="s">
        <v>47</v>
      </c>
      <c r="K1179" s="7" t="s">
        <v>30</v>
      </c>
      <c r="L1179" s="13">
        <v>32</v>
      </c>
      <c r="M1179" s="13">
        <v>32</v>
      </c>
      <c r="O1179" s="24" t="str">
        <f>VLOOKUP(A1179,'Item Master'!A:D,4,FALSE)</f>
        <v>RK</v>
      </c>
    </row>
    <row r="1180" spans="1:15" x14ac:dyDescent="0.25">
      <c r="A1180" s="3" t="s">
        <v>699</v>
      </c>
      <c r="B1180" s="3" t="s">
        <v>700</v>
      </c>
      <c r="C1180" s="7" t="s">
        <v>178</v>
      </c>
      <c r="D1180" s="7" t="s">
        <v>474</v>
      </c>
      <c r="E1180" s="7" t="s">
        <v>27</v>
      </c>
      <c r="F1180" s="7" t="s">
        <v>31</v>
      </c>
      <c r="G1180" s="7" t="s">
        <v>475</v>
      </c>
      <c r="H1180" s="7" t="s">
        <v>179</v>
      </c>
      <c r="I1180" s="7" t="s">
        <v>180</v>
      </c>
      <c r="J1180" s="7" t="s">
        <v>47</v>
      </c>
      <c r="K1180" s="7" t="s">
        <v>30</v>
      </c>
      <c r="L1180" s="13">
        <v>32</v>
      </c>
      <c r="M1180" s="13">
        <v>32</v>
      </c>
      <c r="O1180" s="24" t="str">
        <f>VLOOKUP(A1180,'Item Master'!A:D,4,FALSE)</f>
        <v>RK</v>
      </c>
    </row>
    <row r="1181" spans="1:15" x14ac:dyDescent="0.25">
      <c r="A1181" s="3" t="s">
        <v>699</v>
      </c>
      <c r="B1181" s="3" t="s">
        <v>700</v>
      </c>
      <c r="C1181" s="7" t="s">
        <v>178</v>
      </c>
      <c r="D1181" s="7" t="s">
        <v>476</v>
      </c>
      <c r="E1181" s="7" t="s">
        <v>27</v>
      </c>
      <c r="F1181" s="7" t="s">
        <v>31</v>
      </c>
      <c r="G1181" s="7" t="s">
        <v>477</v>
      </c>
      <c r="H1181" s="7" t="s">
        <v>179</v>
      </c>
      <c r="I1181" s="7" t="s">
        <v>180</v>
      </c>
      <c r="J1181" s="7" t="s">
        <v>47</v>
      </c>
      <c r="K1181" s="7" t="s">
        <v>30</v>
      </c>
      <c r="L1181" s="13">
        <v>32</v>
      </c>
      <c r="M1181" s="13">
        <v>32</v>
      </c>
      <c r="O1181" s="24" t="str">
        <f>VLOOKUP(A1181,'Item Master'!A:D,4,FALSE)</f>
        <v>RK</v>
      </c>
    </row>
    <row r="1182" spans="1:15" x14ac:dyDescent="0.25">
      <c r="A1182" s="3" t="s">
        <v>699</v>
      </c>
      <c r="B1182" s="3" t="s">
        <v>700</v>
      </c>
      <c r="C1182" s="7" t="s">
        <v>178</v>
      </c>
      <c r="D1182" s="7" t="s">
        <v>478</v>
      </c>
      <c r="E1182" s="7" t="s">
        <v>27</v>
      </c>
      <c r="F1182" s="7" t="s">
        <v>31</v>
      </c>
      <c r="G1182" s="7" t="s">
        <v>479</v>
      </c>
      <c r="H1182" s="7" t="s">
        <v>179</v>
      </c>
      <c r="I1182" s="7" t="s">
        <v>180</v>
      </c>
      <c r="J1182" s="7" t="s">
        <v>47</v>
      </c>
      <c r="K1182" s="7" t="s">
        <v>30</v>
      </c>
      <c r="L1182" s="13">
        <v>32</v>
      </c>
      <c r="M1182" s="13">
        <v>32</v>
      </c>
      <c r="O1182" s="24" t="str">
        <f>VLOOKUP(A1182,'Item Master'!A:D,4,FALSE)</f>
        <v>RK</v>
      </c>
    </row>
    <row r="1183" spans="1:15" x14ac:dyDescent="0.25">
      <c r="A1183" s="3" t="s">
        <v>699</v>
      </c>
      <c r="B1183" s="3" t="s">
        <v>700</v>
      </c>
      <c r="C1183" s="7" t="s">
        <v>178</v>
      </c>
      <c r="D1183" s="7" t="s">
        <v>185</v>
      </c>
      <c r="E1183" s="7" t="s">
        <v>27</v>
      </c>
      <c r="F1183" s="7" t="s">
        <v>31</v>
      </c>
      <c r="G1183" s="7" t="s">
        <v>186</v>
      </c>
      <c r="H1183" s="7" t="s">
        <v>179</v>
      </c>
      <c r="I1183" s="7" t="s">
        <v>180</v>
      </c>
      <c r="J1183" s="7" t="s">
        <v>47</v>
      </c>
      <c r="K1183" s="7" t="s">
        <v>30</v>
      </c>
      <c r="L1183" s="13">
        <v>8</v>
      </c>
      <c r="M1183" s="13">
        <v>8</v>
      </c>
      <c r="O1183" s="24" t="str">
        <f>VLOOKUP(A1183,'Item Master'!A:D,4,FALSE)</f>
        <v>RK</v>
      </c>
    </row>
    <row r="1184" spans="1:15" x14ac:dyDescent="0.25">
      <c r="A1184" s="3" t="s">
        <v>699</v>
      </c>
      <c r="B1184" s="3" t="s">
        <v>700</v>
      </c>
      <c r="C1184" s="7" t="s">
        <v>178</v>
      </c>
      <c r="D1184" s="7" t="s">
        <v>187</v>
      </c>
      <c r="E1184" s="7" t="s">
        <v>27</v>
      </c>
      <c r="F1184" s="7" t="s">
        <v>31</v>
      </c>
      <c r="G1184" s="7" t="s">
        <v>188</v>
      </c>
      <c r="H1184" s="7" t="s">
        <v>179</v>
      </c>
      <c r="I1184" s="7" t="s">
        <v>180</v>
      </c>
      <c r="J1184" s="7" t="s">
        <v>47</v>
      </c>
      <c r="K1184" s="7" t="s">
        <v>30</v>
      </c>
      <c r="L1184" s="13">
        <v>8</v>
      </c>
      <c r="M1184" s="13">
        <v>8</v>
      </c>
      <c r="O1184" s="24" t="str">
        <f>VLOOKUP(A1184,'Item Master'!A:D,4,FALSE)</f>
        <v>RK</v>
      </c>
    </row>
    <row r="1185" spans="1:15" x14ac:dyDescent="0.25">
      <c r="A1185" s="3" t="s">
        <v>699</v>
      </c>
      <c r="B1185" s="3" t="s">
        <v>700</v>
      </c>
      <c r="C1185" s="7" t="s">
        <v>178</v>
      </c>
      <c r="D1185" s="7" t="s">
        <v>480</v>
      </c>
      <c r="E1185" s="7" t="s">
        <v>27</v>
      </c>
      <c r="F1185" s="7" t="s">
        <v>31</v>
      </c>
      <c r="G1185" s="7" t="s">
        <v>481</v>
      </c>
      <c r="H1185" s="7" t="s">
        <v>179</v>
      </c>
      <c r="I1185" s="7" t="s">
        <v>180</v>
      </c>
      <c r="J1185" s="7" t="s">
        <v>47</v>
      </c>
      <c r="K1185" s="7" t="s">
        <v>30</v>
      </c>
      <c r="L1185" s="13">
        <v>32</v>
      </c>
      <c r="M1185" s="13">
        <v>32</v>
      </c>
      <c r="O1185" s="24" t="str">
        <f>VLOOKUP(A1185,'Item Master'!A:D,4,FALSE)</f>
        <v>RK</v>
      </c>
    </row>
    <row r="1186" spans="1:15" x14ac:dyDescent="0.25">
      <c r="A1186" s="3" t="s">
        <v>699</v>
      </c>
      <c r="B1186" s="3" t="s">
        <v>700</v>
      </c>
      <c r="C1186" s="7" t="s">
        <v>178</v>
      </c>
      <c r="D1186" s="7" t="s">
        <v>482</v>
      </c>
      <c r="E1186" s="7" t="s">
        <v>27</v>
      </c>
      <c r="F1186" s="7" t="s">
        <v>31</v>
      </c>
      <c r="G1186" s="7" t="s">
        <v>483</v>
      </c>
      <c r="H1186" s="7" t="s">
        <v>179</v>
      </c>
      <c r="I1186" s="7" t="s">
        <v>180</v>
      </c>
      <c r="J1186" s="7" t="s">
        <v>47</v>
      </c>
      <c r="K1186" s="7" t="s">
        <v>30</v>
      </c>
      <c r="L1186" s="13">
        <v>32</v>
      </c>
      <c r="M1186" s="13">
        <v>32</v>
      </c>
      <c r="O1186" s="24" t="str">
        <f>VLOOKUP(A1186,'Item Master'!A:D,4,FALSE)</f>
        <v>RK</v>
      </c>
    </row>
    <row r="1187" spans="1:15" x14ac:dyDescent="0.25">
      <c r="A1187" s="3" t="s">
        <v>699</v>
      </c>
      <c r="B1187" s="3" t="s">
        <v>700</v>
      </c>
      <c r="C1187" s="7" t="s">
        <v>178</v>
      </c>
      <c r="D1187" s="7" t="s">
        <v>484</v>
      </c>
      <c r="E1187" s="7" t="s">
        <v>27</v>
      </c>
      <c r="F1187" s="7" t="s">
        <v>31</v>
      </c>
      <c r="G1187" s="7" t="s">
        <v>485</v>
      </c>
      <c r="H1187" s="7" t="s">
        <v>179</v>
      </c>
      <c r="I1187" s="7" t="s">
        <v>180</v>
      </c>
      <c r="J1187" s="7" t="s">
        <v>47</v>
      </c>
      <c r="K1187" s="7" t="s">
        <v>30</v>
      </c>
      <c r="L1187" s="13">
        <v>32</v>
      </c>
      <c r="M1187" s="13">
        <v>32</v>
      </c>
      <c r="O1187" s="24" t="str">
        <f>VLOOKUP(A1187,'Item Master'!A:D,4,FALSE)</f>
        <v>RK</v>
      </c>
    </row>
    <row r="1188" spans="1:15" x14ac:dyDescent="0.25">
      <c r="A1188" s="3" t="s">
        <v>699</v>
      </c>
      <c r="B1188" s="3" t="s">
        <v>700</v>
      </c>
      <c r="C1188" s="7" t="s">
        <v>178</v>
      </c>
      <c r="D1188" s="7" t="s">
        <v>486</v>
      </c>
      <c r="E1188" s="7" t="s">
        <v>27</v>
      </c>
      <c r="F1188" s="7" t="s">
        <v>31</v>
      </c>
      <c r="G1188" s="7" t="s">
        <v>487</v>
      </c>
      <c r="H1188" s="7" t="s">
        <v>179</v>
      </c>
      <c r="I1188" s="7" t="s">
        <v>180</v>
      </c>
      <c r="J1188" s="7" t="s">
        <v>47</v>
      </c>
      <c r="K1188" s="7" t="s">
        <v>30</v>
      </c>
      <c r="L1188" s="13">
        <v>32</v>
      </c>
      <c r="M1188" s="13">
        <v>32</v>
      </c>
      <c r="O1188" s="24" t="str">
        <f>VLOOKUP(A1188,'Item Master'!A:D,4,FALSE)</f>
        <v>RK</v>
      </c>
    </row>
    <row r="1189" spans="1:15" x14ac:dyDescent="0.25">
      <c r="A1189" s="3" t="s">
        <v>699</v>
      </c>
      <c r="B1189" s="3" t="s">
        <v>700</v>
      </c>
      <c r="C1189" s="7" t="s">
        <v>178</v>
      </c>
      <c r="D1189" s="7" t="s">
        <v>488</v>
      </c>
      <c r="E1189" s="7" t="s">
        <v>27</v>
      </c>
      <c r="F1189" s="7" t="s">
        <v>31</v>
      </c>
      <c r="G1189" s="7" t="s">
        <v>489</v>
      </c>
      <c r="H1189" s="7" t="s">
        <v>179</v>
      </c>
      <c r="I1189" s="7" t="s">
        <v>180</v>
      </c>
      <c r="J1189" s="7" t="s">
        <v>47</v>
      </c>
      <c r="K1189" s="7" t="s">
        <v>30</v>
      </c>
      <c r="L1189" s="13">
        <v>32</v>
      </c>
      <c r="M1189" s="13">
        <v>32</v>
      </c>
      <c r="O1189" s="24" t="str">
        <f>VLOOKUP(A1189,'Item Master'!A:D,4,FALSE)</f>
        <v>RK</v>
      </c>
    </row>
    <row r="1190" spans="1:15" x14ac:dyDescent="0.25">
      <c r="A1190" s="3" t="s">
        <v>699</v>
      </c>
      <c r="B1190" s="3" t="s">
        <v>700</v>
      </c>
      <c r="C1190" s="7" t="s">
        <v>178</v>
      </c>
      <c r="D1190" s="7" t="s">
        <v>490</v>
      </c>
      <c r="E1190" s="7" t="s">
        <v>27</v>
      </c>
      <c r="F1190" s="7" t="s">
        <v>31</v>
      </c>
      <c r="G1190" s="7" t="s">
        <v>491</v>
      </c>
      <c r="H1190" s="7" t="s">
        <v>179</v>
      </c>
      <c r="I1190" s="7" t="s">
        <v>180</v>
      </c>
      <c r="J1190" s="7" t="s">
        <v>47</v>
      </c>
      <c r="K1190" s="7" t="s">
        <v>30</v>
      </c>
      <c r="L1190" s="13">
        <v>32</v>
      </c>
      <c r="M1190" s="13">
        <v>32</v>
      </c>
      <c r="O1190" s="24" t="str">
        <f>VLOOKUP(A1190,'Item Master'!A:D,4,FALSE)</f>
        <v>RK</v>
      </c>
    </row>
    <row r="1191" spans="1:15" x14ac:dyDescent="0.25">
      <c r="A1191" s="3" t="s">
        <v>699</v>
      </c>
      <c r="B1191" s="3" t="s">
        <v>700</v>
      </c>
      <c r="C1191" s="7" t="s">
        <v>178</v>
      </c>
      <c r="D1191" s="7" t="s">
        <v>189</v>
      </c>
      <c r="E1191" s="7" t="s">
        <v>27</v>
      </c>
      <c r="F1191" s="7" t="s">
        <v>31</v>
      </c>
      <c r="G1191" s="7" t="s">
        <v>190</v>
      </c>
      <c r="H1191" s="7" t="s">
        <v>179</v>
      </c>
      <c r="I1191" s="7" t="s">
        <v>180</v>
      </c>
      <c r="J1191" s="7" t="s">
        <v>47</v>
      </c>
      <c r="K1191" s="7" t="s">
        <v>30</v>
      </c>
      <c r="L1191" s="13">
        <v>64</v>
      </c>
      <c r="M1191" s="13">
        <v>64</v>
      </c>
      <c r="O1191" s="24" t="str">
        <f>VLOOKUP(A1191,'Item Master'!A:D,4,FALSE)</f>
        <v>RK</v>
      </c>
    </row>
    <row r="1192" spans="1:15" x14ac:dyDescent="0.25">
      <c r="A1192" s="3" t="s">
        <v>699</v>
      </c>
      <c r="B1192" s="3" t="s">
        <v>700</v>
      </c>
      <c r="C1192" s="7" t="s">
        <v>178</v>
      </c>
      <c r="D1192" s="7" t="s">
        <v>492</v>
      </c>
      <c r="E1192" s="7" t="s">
        <v>27</v>
      </c>
      <c r="F1192" s="7" t="s">
        <v>31</v>
      </c>
      <c r="G1192" s="7" t="s">
        <v>493</v>
      </c>
      <c r="H1192" s="7" t="s">
        <v>179</v>
      </c>
      <c r="I1192" s="7" t="s">
        <v>180</v>
      </c>
      <c r="J1192" s="7" t="s">
        <v>47</v>
      </c>
      <c r="K1192" s="7" t="s">
        <v>30</v>
      </c>
      <c r="L1192" s="13">
        <v>48</v>
      </c>
      <c r="M1192" s="13">
        <v>48</v>
      </c>
      <c r="O1192" s="24" t="str">
        <f>VLOOKUP(A1192,'Item Master'!A:D,4,FALSE)</f>
        <v>RK</v>
      </c>
    </row>
    <row r="1193" spans="1:15" x14ac:dyDescent="0.25">
      <c r="A1193" s="3" t="s">
        <v>699</v>
      </c>
      <c r="B1193" s="3" t="s">
        <v>700</v>
      </c>
      <c r="C1193" s="7" t="s">
        <v>178</v>
      </c>
      <c r="D1193" s="7" t="s">
        <v>191</v>
      </c>
      <c r="E1193" s="7" t="s">
        <v>27</v>
      </c>
      <c r="F1193" s="7" t="s">
        <v>31</v>
      </c>
      <c r="G1193" s="7" t="s">
        <v>192</v>
      </c>
      <c r="H1193" s="7" t="s">
        <v>179</v>
      </c>
      <c r="I1193" s="7" t="s">
        <v>180</v>
      </c>
      <c r="J1193" s="7" t="s">
        <v>47</v>
      </c>
      <c r="K1193" s="7" t="s">
        <v>30</v>
      </c>
      <c r="L1193" s="13">
        <v>8</v>
      </c>
      <c r="M1193" s="13">
        <v>8</v>
      </c>
      <c r="O1193" s="24" t="str">
        <f>VLOOKUP(A1193,'Item Master'!A:D,4,FALSE)</f>
        <v>RK</v>
      </c>
    </row>
    <row r="1194" spans="1:15" x14ac:dyDescent="0.25">
      <c r="A1194" s="3" t="s">
        <v>699</v>
      </c>
      <c r="B1194" s="3" t="s">
        <v>700</v>
      </c>
      <c r="C1194" s="7" t="s">
        <v>178</v>
      </c>
      <c r="D1194" s="7" t="s">
        <v>496</v>
      </c>
      <c r="E1194" s="7" t="s">
        <v>27</v>
      </c>
      <c r="F1194" s="7" t="s">
        <v>31</v>
      </c>
      <c r="G1194" s="7" t="s">
        <v>497</v>
      </c>
      <c r="H1194" s="7" t="s">
        <v>179</v>
      </c>
      <c r="I1194" s="7" t="s">
        <v>180</v>
      </c>
      <c r="J1194" s="7" t="s">
        <v>47</v>
      </c>
      <c r="K1194" s="7" t="s">
        <v>30</v>
      </c>
      <c r="L1194" s="13">
        <v>24</v>
      </c>
      <c r="M1194" s="13">
        <v>24</v>
      </c>
      <c r="O1194" s="24" t="str">
        <f>VLOOKUP(A1194,'Item Master'!A:D,4,FALSE)</f>
        <v>RK</v>
      </c>
    </row>
    <row r="1195" spans="1:15" x14ac:dyDescent="0.25">
      <c r="A1195" s="3" t="s">
        <v>699</v>
      </c>
      <c r="B1195" s="3" t="s">
        <v>700</v>
      </c>
      <c r="C1195" s="7" t="s">
        <v>178</v>
      </c>
      <c r="D1195" s="7" t="s">
        <v>498</v>
      </c>
      <c r="E1195" s="7" t="s">
        <v>27</v>
      </c>
      <c r="F1195" s="7" t="s">
        <v>31</v>
      </c>
      <c r="G1195" s="7" t="s">
        <v>499</v>
      </c>
      <c r="H1195" s="7" t="s">
        <v>179</v>
      </c>
      <c r="I1195" s="7" t="s">
        <v>180</v>
      </c>
      <c r="J1195" s="7" t="s">
        <v>47</v>
      </c>
      <c r="K1195" s="7" t="s">
        <v>30</v>
      </c>
      <c r="L1195" s="13">
        <v>24</v>
      </c>
      <c r="M1195" s="13">
        <v>24</v>
      </c>
      <c r="O1195" s="24" t="str">
        <f>VLOOKUP(A1195,'Item Master'!A:D,4,FALSE)</f>
        <v>RK</v>
      </c>
    </row>
    <row r="1196" spans="1:15" x14ac:dyDescent="0.25">
      <c r="A1196" s="3" t="s">
        <v>699</v>
      </c>
      <c r="B1196" s="3" t="s">
        <v>700</v>
      </c>
      <c r="C1196" s="7" t="s">
        <v>178</v>
      </c>
      <c r="D1196" s="7" t="s">
        <v>500</v>
      </c>
      <c r="E1196" s="7" t="s">
        <v>27</v>
      </c>
      <c r="F1196" s="7" t="s">
        <v>31</v>
      </c>
      <c r="G1196" s="7" t="s">
        <v>501</v>
      </c>
      <c r="H1196" s="7" t="s">
        <v>179</v>
      </c>
      <c r="I1196" s="7" t="s">
        <v>180</v>
      </c>
      <c r="J1196" s="7" t="s">
        <v>47</v>
      </c>
      <c r="K1196" s="7" t="s">
        <v>30</v>
      </c>
      <c r="L1196" s="13">
        <v>24</v>
      </c>
      <c r="M1196" s="13">
        <v>24</v>
      </c>
      <c r="O1196" s="24" t="str">
        <f>VLOOKUP(A1196,'Item Master'!A:D,4,FALSE)</f>
        <v>RK</v>
      </c>
    </row>
    <row r="1197" spans="1:15" x14ac:dyDescent="0.25">
      <c r="A1197" s="3" t="s">
        <v>699</v>
      </c>
      <c r="B1197" s="3" t="s">
        <v>700</v>
      </c>
      <c r="C1197" s="7" t="s">
        <v>178</v>
      </c>
      <c r="D1197" s="7" t="s">
        <v>502</v>
      </c>
      <c r="E1197" s="7" t="s">
        <v>27</v>
      </c>
      <c r="F1197" s="7" t="s">
        <v>31</v>
      </c>
      <c r="G1197" s="7" t="s">
        <v>503</v>
      </c>
      <c r="H1197" s="7" t="s">
        <v>179</v>
      </c>
      <c r="I1197" s="7" t="s">
        <v>180</v>
      </c>
      <c r="J1197" s="7" t="s">
        <v>47</v>
      </c>
      <c r="K1197" s="7" t="s">
        <v>30</v>
      </c>
      <c r="L1197" s="13">
        <v>24</v>
      </c>
      <c r="M1197" s="13">
        <v>24</v>
      </c>
      <c r="O1197" s="24" t="str">
        <f>VLOOKUP(A1197,'Item Master'!A:D,4,FALSE)</f>
        <v>RK</v>
      </c>
    </row>
    <row r="1198" spans="1:15" x14ac:dyDescent="0.25">
      <c r="A1198" s="3" t="s">
        <v>699</v>
      </c>
      <c r="B1198" s="3" t="s">
        <v>700</v>
      </c>
      <c r="C1198" s="7" t="s">
        <v>178</v>
      </c>
      <c r="D1198" s="7" t="s">
        <v>504</v>
      </c>
      <c r="E1198" s="7" t="s">
        <v>27</v>
      </c>
      <c r="F1198" s="7" t="s">
        <v>31</v>
      </c>
      <c r="G1198" s="7" t="s">
        <v>505</v>
      </c>
      <c r="H1198" s="7" t="s">
        <v>179</v>
      </c>
      <c r="I1198" s="7" t="s">
        <v>180</v>
      </c>
      <c r="J1198" s="7" t="s">
        <v>47</v>
      </c>
      <c r="K1198" s="7" t="s">
        <v>30</v>
      </c>
      <c r="L1198" s="13">
        <v>24</v>
      </c>
      <c r="M1198" s="13">
        <v>24</v>
      </c>
      <c r="O1198" s="24" t="str">
        <f>VLOOKUP(A1198,'Item Master'!A:D,4,FALSE)</f>
        <v>RK</v>
      </c>
    </row>
    <row r="1199" spans="1:15" x14ac:dyDescent="0.25">
      <c r="A1199" s="3" t="s">
        <v>699</v>
      </c>
      <c r="B1199" s="3" t="s">
        <v>700</v>
      </c>
      <c r="C1199" s="7" t="s">
        <v>178</v>
      </c>
      <c r="D1199" s="7" t="s">
        <v>506</v>
      </c>
      <c r="E1199" s="7" t="s">
        <v>27</v>
      </c>
      <c r="F1199" s="7" t="s">
        <v>31</v>
      </c>
      <c r="G1199" s="7" t="s">
        <v>507</v>
      </c>
      <c r="H1199" s="7" t="s">
        <v>179</v>
      </c>
      <c r="I1199" s="7" t="s">
        <v>180</v>
      </c>
      <c r="J1199" s="7" t="s">
        <v>47</v>
      </c>
      <c r="K1199" s="7" t="s">
        <v>30</v>
      </c>
      <c r="L1199" s="13">
        <v>24</v>
      </c>
      <c r="M1199" s="13">
        <v>24</v>
      </c>
      <c r="O1199" s="24" t="str">
        <f>VLOOKUP(A1199,'Item Master'!A:D,4,FALSE)</f>
        <v>RK</v>
      </c>
    </row>
    <row r="1200" spans="1:15" x14ac:dyDescent="0.25">
      <c r="A1200" s="3" t="s">
        <v>699</v>
      </c>
      <c r="B1200" s="3" t="s">
        <v>700</v>
      </c>
      <c r="C1200" s="7" t="s">
        <v>178</v>
      </c>
      <c r="D1200" s="7" t="s">
        <v>508</v>
      </c>
      <c r="E1200" s="7" t="s">
        <v>27</v>
      </c>
      <c r="F1200" s="7" t="s">
        <v>31</v>
      </c>
      <c r="G1200" s="7" t="s">
        <v>509</v>
      </c>
      <c r="H1200" s="7" t="s">
        <v>179</v>
      </c>
      <c r="I1200" s="7" t="s">
        <v>180</v>
      </c>
      <c r="J1200" s="7" t="s">
        <v>47</v>
      </c>
      <c r="K1200" s="7" t="s">
        <v>30</v>
      </c>
      <c r="L1200" s="13">
        <v>24</v>
      </c>
      <c r="M1200" s="13">
        <v>24</v>
      </c>
      <c r="O1200" s="24" t="str">
        <f>VLOOKUP(A1200,'Item Master'!A:D,4,FALSE)</f>
        <v>RK</v>
      </c>
    </row>
    <row r="1201" spans="1:15" x14ac:dyDescent="0.25">
      <c r="A1201" s="3" t="s">
        <v>699</v>
      </c>
      <c r="B1201" s="3" t="s">
        <v>700</v>
      </c>
      <c r="C1201" s="7" t="s">
        <v>178</v>
      </c>
      <c r="D1201" s="7" t="s">
        <v>510</v>
      </c>
      <c r="E1201" s="7" t="s">
        <v>27</v>
      </c>
      <c r="F1201" s="7" t="s">
        <v>31</v>
      </c>
      <c r="G1201" s="7" t="s">
        <v>511</v>
      </c>
      <c r="H1201" s="7" t="s">
        <v>179</v>
      </c>
      <c r="I1201" s="7" t="s">
        <v>180</v>
      </c>
      <c r="J1201" s="7" t="s">
        <v>47</v>
      </c>
      <c r="K1201" s="7" t="s">
        <v>30</v>
      </c>
      <c r="L1201" s="13">
        <v>24</v>
      </c>
      <c r="M1201" s="13">
        <v>24</v>
      </c>
      <c r="O1201" s="24" t="str">
        <f>VLOOKUP(A1201,'Item Master'!A:D,4,FALSE)</f>
        <v>RK</v>
      </c>
    </row>
    <row r="1202" spans="1:15" x14ac:dyDescent="0.25">
      <c r="A1202" s="3" t="s">
        <v>699</v>
      </c>
      <c r="B1202" s="3" t="s">
        <v>700</v>
      </c>
      <c r="C1202" s="7" t="s">
        <v>178</v>
      </c>
      <c r="D1202" s="7" t="s">
        <v>512</v>
      </c>
      <c r="E1202" s="7" t="s">
        <v>27</v>
      </c>
      <c r="F1202" s="7" t="s">
        <v>31</v>
      </c>
      <c r="G1202" s="7" t="s">
        <v>513</v>
      </c>
      <c r="H1202" s="7" t="s">
        <v>179</v>
      </c>
      <c r="I1202" s="7" t="s">
        <v>180</v>
      </c>
      <c r="J1202" s="7" t="s">
        <v>47</v>
      </c>
      <c r="K1202" s="7" t="s">
        <v>30</v>
      </c>
      <c r="L1202" s="13">
        <v>24</v>
      </c>
      <c r="M1202" s="13">
        <v>24</v>
      </c>
      <c r="O1202" s="24" t="str">
        <f>VLOOKUP(A1202,'Item Master'!A:D,4,FALSE)</f>
        <v>RK</v>
      </c>
    </row>
    <row r="1203" spans="1:15" x14ac:dyDescent="0.25">
      <c r="A1203" s="3" t="s">
        <v>699</v>
      </c>
      <c r="B1203" s="3" t="s">
        <v>700</v>
      </c>
      <c r="C1203" s="7" t="s">
        <v>178</v>
      </c>
      <c r="D1203" s="7" t="s">
        <v>514</v>
      </c>
      <c r="E1203" s="7" t="s">
        <v>27</v>
      </c>
      <c r="F1203" s="7" t="s">
        <v>31</v>
      </c>
      <c r="G1203" s="7" t="s">
        <v>515</v>
      </c>
      <c r="H1203" s="7" t="s">
        <v>179</v>
      </c>
      <c r="I1203" s="7" t="s">
        <v>180</v>
      </c>
      <c r="J1203" s="7" t="s">
        <v>47</v>
      </c>
      <c r="K1203" s="7" t="s">
        <v>30</v>
      </c>
      <c r="L1203" s="13">
        <v>24</v>
      </c>
      <c r="M1203" s="13">
        <v>24</v>
      </c>
      <c r="O1203" s="24" t="str">
        <f>VLOOKUP(A1203,'Item Master'!A:D,4,FALSE)</f>
        <v>RK</v>
      </c>
    </row>
    <row r="1204" spans="1:15" x14ac:dyDescent="0.25">
      <c r="A1204" s="3" t="s">
        <v>699</v>
      </c>
      <c r="B1204" s="3" t="s">
        <v>700</v>
      </c>
      <c r="C1204" s="7" t="s">
        <v>178</v>
      </c>
      <c r="D1204" s="7" t="s">
        <v>516</v>
      </c>
      <c r="E1204" s="7" t="s">
        <v>27</v>
      </c>
      <c r="F1204" s="7" t="s">
        <v>31</v>
      </c>
      <c r="G1204" s="7" t="s">
        <v>517</v>
      </c>
      <c r="H1204" s="7" t="s">
        <v>179</v>
      </c>
      <c r="I1204" s="7" t="s">
        <v>180</v>
      </c>
      <c r="J1204" s="7" t="s">
        <v>47</v>
      </c>
      <c r="K1204" s="7" t="s">
        <v>30</v>
      </c>
      <c r="L1204" s="13">
        <v>24</v>
      </c>
      <c r="M1204" s="13">
        <v>24</v>
      </c>
      <c r="O1204" s="24" t="str">
        <f>VLOOKUP(A1204,'Item Master'!A:D,4,FALSE)</f>
        <v>RK</v>
      </c>
    </row>
    <row r="1205" spans="1:15" x14ac:dyDescent="0.25">
      <c r="A1205" s="3" t="s">
        <v>699</v>
      </c>
      <c r="B1205" s="3" t="s">
        <v>700</v>
      </c>
      <c r="C1205" s="7" t="s">
        <v>178</v>
      </c>
      <c r="D1205" s="7" t="s">
        <v>518</v>
      </c>
      <c r="E1205" s="7" t="s">
        <v>27</v>
      </c>
      <c r="F1205" s="7" t="s">
        <v>31</v>
      </c>
      <c r="G1205" s="7" t="s">
        <v>519</v>
      </c>
      <c r="H1205" s="7" t="s">
        <v>179</v>
      </c>
      <c r="I1205" s="7" t="s">
        <v>180</v>
      </c>
      <c r="J1205" s="7" t="s">
        <v>47</v>
      </c>
      <c r="K1205" s="7" t="s">
        <v>30</v>
      </c>
      <c r="L1205" s="13">
        <v>24</v>
      </c>
      <c r="M1205" s="13">
        <v>24</v>
      </c>
      <c r="O1205" s="24" t="str">
        <f>VLOOKUP(A1205,'Item Master'!A:D,4,FALSE)</f>
        <v>RK</v>
      </c>
    </row>
    <row r="1206" spans="1:15" x14ac:dyDescent="0.25">
      <c r="A1206" s="3" t="s">
        <v>699</v>
      </c>
      <c r="B1206" s="3" t="s">
        <v>700</v>
      </c>
      <c r="C1206" s="7" t="s">
        <v>178</v>
      </c>
      <c r="D1206" s="7" t="s">
        <v>520</v>
      </c>
      <c r="E1206" s="7" t="s">
        <v>27</v>
      </c>
      <c r="F1206" s="7" t="s">
        <v>31</v>
      </c>
      <c r="G1206" s="7" t="s">
        <v>521</v>
      </c>
      <c r="H1206" s="7" t="s">
        <v>179</v>
      </c>
      <c r="I1206" s="7" t="s">
        <v>180</v>
      </c>
      <c r="J1206" s="7" t="s">
        <v>47</v>
      </c>
      <c r="K1206" s="7" t="s">
        <v>30</v>
      </c>
      <c r="L1206" s="13">
        <v>24</v>
      </c>
      <c r="M1206" s="13">
        <v>24</v>
      </c>
      <c r="O1206" s="24" t="str">
        <f>VLOOKUP(A1206,'Item Master'!A:D,4,FALSE)</f>
        <v>RK</v>
      </c>
    </row>
    <row r="1207" spans="1:15" x14ac:dyDescent="0.25">
      <c r="A1207" s="3" t="s">
        <v>699</v>
      </c>
      <c r="B1207" s="3" t="s">
        <v>700</v>
      </c>
      <c r="C1207" s="7" t="s">
        <v>178</v>
      </c>
      <c r="D1207" s="7" t="s">
        <v>522</v>
      </c>
      <c r="E1207" s="7" t="s">
        <v>27</v>
      </c>
      <c r="F1207" s="7" t="s">
        <v>31</v>
      </c>
      <c r="G1207" s="7" t="s">
        <v>523</v>
      </c>
      <c r="H1207" s="7" t="s">
        <v>179</v>
      </c>
      <c r="I1207" s="7" t="s">
        <v>180</v>
      </c>
      <c r="J1207" s="7" t="s">
        <v>47</v>
      </c>
      <c r="K1207" s="7" t="s">
        <v>30</v>
      </c>
      <c r="L1207" s="13">
        <v>24</v>
      </c>
      <c r="M1207" s="13">
        <v>24</v>
      </c>
      <c r="O1207" s="24" t="str">
        <f>VLOOKUP(A1207,'Item Master'!A:D,4,FALSE)</f>
        <v>RK</v>
      </c>
    </row>
    <row r="1208" spans="1:15" x14ac:dyDescent="0.25">
      <c r="A1208" s="3" t="s">
        <v>699</v>
      </c>
      <c r="B1208" s="3" t="s">
        <v>700</v>
      </c>
      <c r="C1208" s="7" t="s">
        <v>178</v>
      </c>
      <c r="D1208" s="7" t="s">
        <v>524</v>
      </c>
      <c r="E1208" s="7" t="s">
        <v>27</v>
      </c>
      <c r="F1208" s="7" t="s">
        <v>31</v>
      </c>
      <c r="G1208" s="7" t="s">
        <v>525</v>
      </c>
      <c r="H1208" s="7" t="s">
        <v>179</v>
      </c>
      <c r="I1208" s="7" t="s">
        <v>180</v>
      </c>
      <c r="J1208" s="7" t="s">
        <v>47</v>
      </c>
      <c r="K1208" s="7" t="s">
        <v>30</v>
      </c>
      <c r="L1208" s="13">
        <v>24</v>
      </c>
      <c r="M1208" s="13">
        <v>24</v>
      </c>
      <c r="O1208" s="24" t="str">
        <f>VLOOKUP(A1208,'Item Master'!A:D,4,FALSE)</f>
        <v>RK</v>
      </c>
    </row>
    <row r="1209" spans="1:15" x14ac:dyDescent="0.25">
      <c r="A1209" s="3" t="s">
        <v>699</v>
      </c>
      <c r="B1209" s="3" t="s">
        <v>700</v>
      </c>
      <c r="C1209" s="7" t="s">
        <v>178</v>
      </c>
      <c r="D1209" s="7" t="s">
        <v>526</v>
      </c>
      <c r="E1209" s="7" t="s">
        <v>27</v>
      </c>
      <c r="F1209" s="7" t="s">
        <v>31</v>
      </c>
      <c r="G1209" s="7" t="s">
        <v>527</v>
      </c>
      <c r="H1209" s="7" t="s">
        <v>179</v>
      </c>
      <c r="I1209" s="7" t="s">
        <v>180</v>
      </c>
      <c r="J1209" s="7" t="s">
        <v>47</v>
      </c>
      <c r="K1209" s="7" t="s">
        <v>30</v>
      </c>
      <c r="L1209" s="13">
        <v>24</v>
      </c>
      <c r="M1209" s="13">
        <v>24</v>
      </c>
      <c r="O1209" s="24" t="str">
        <f>VLOOKUP(A1209,'Item Master'!A:D,4,FALSE)</f>
        <v>RK</v>
      </c>
    </row>
    <row r="1210" spans="1:15" x14ac:dyDescent="0.25">
      <c r="A1210" s="3" t="s">
        <v>699</v>
      </c>
      <c r="B1210" s="3" t="s">
        <v>700</v>
      </c>
      <c r="C1210" s="7" t="s">
        <v>178</v>
      </c>
      <c r="D1210" s="7" t="s">
        <v>528</v>
      </c>
      <c r="E1210" s="7" t="s">
        <v>27</v>
      </c>
      <c r="F1210" s="7" t="s">
        <v>31</v>
      </c>
      <c r="G1210" s="7" t="s">
        <v>529</v>
      </c>
      <c r="H1210" s="7" t="s">
        <v>179</v>
      </c>
      <c r="I1210" s="7" t="s">
        <v>180</v>
      </c>
      <c r="J1210" s="7" t="s">
        <v>47</v>
      </c>
      <c r="K1210" s="7" t="s">
        <v>30</v>
      </c>
      <c r="L1210" s="13">
        <v>24</v>
      </c>
      <c r="M1210" s="13">
        <v>24</v>
      </c>
      <c r="O1210" s="24" t="str">
        <f>VLOOKUP(A1210,'Item Master'!A:D,4,FALSE)</f>
        <v>RK</v>
      </c>
    </row>
    <row r="1211" spans="1:15" x14ac:dyDescent="0.25">
      <c r="A1211" s="3" t="s">
        <v>699</v>
      </c>
      <c r="B1211" s="3" t="s">
        <v>700</v>
      </c>
      <c r="C1211" s="7" t="s">
        <v>178</v>
      </c>
      <c r="D1211" s="7" t="s">
        <v>530</v>
      </c>
      <c r="E1211" s="7" t="s">
        <v>27</v>
      </c>
      <c r="F1211" s="7" t="s">
        <v>31</v>
      </c>
      <c r="G1211" s="7" t="s">
        <v>531</v>
      </c>
      <c r="H1211" s="7" t="s">
        <v>179</v>
      </c>
      <c r="I1211" s="7" t="s">
        <v>180</v>
      </c>
      <c r="J1211" s="7" t="s">
        <v>47</v>
      </c>
      <c r="K1211" s="7" t="s">
        <v>30</v>
      </c>
      <c r="L1211" s="13">
        <v>24</v>
      </c>
      <c r="M1211" s="13">
        <v>24</v>
      </c>
      <c r="O1211" s="24" t="str">
        <f>VLOOKUP(A1211,'Item Master'!A:D,4,FALSE)</f>
        <v>RK</v>
      </c>
    </row>
    <row r="1212" spans="1:15" x14ac:dyDescent="0.25">
      <c r="A1212" s="3" t="s">
        <v>699</v>
      </c>
      <c r="B1212" s="3" t="s">
        <v>700</v>
      </c>
      <c r="C1212" s="7" t="s">
        <v>178</v>
      </c>
      <c r="D1212" s="7" t="s">
        <v>532</v>
      </c>
      <c r="E1212" s="7" t="s">
        <v>27</v>
      </c>
      <c r="F1212" s="7" t="s">
        <v>31</v>
      </c>
      <c r="G1212" s="7" t="s">
        <v>533</v>
      </c>
      <c r="H1212" s="7" t="s">
        <v>179</v>
      </c>
      <c r="I1212" s="7" t="s">
        <v>180</v>
      </c>
      <c r="J1212" s="7" t="s">
        <v>47</v>
      </c>
      <c r="K1212" s="7" t="s">
        <v>30</v>
      </c>
      <c r="L1212" s="13">
        <v>24</v>
      </c>
      <c r="M1212" s="13">
        <v>24</v>
      </c>
      <c r="O1212" s="24" t="str">
        <f>VLOOKUP(A1212,'Item Master'!A:D,4,FALSE)</f>
        <v>RK</v>
      </c>
    </row>
    <row r="1213" spans="1:15" x14ac:dyDescent="0.25">
      <c r="A1213" s="3" t="s">
        <v>699</v>
      </c>
      <c r="B1213" s="3" t="s">
        <v>700</v>
      </c>
      <c r="C1213" s="7" t="s">
        <v>178</v>
      </c>
      <c r="D1213" s="7" t="s">
        <v>534</v>
      </c>
      <c r="E1213" s="7" t="s">
        <v>27</v>
      </c>
      <c r="F1213" s="7" t="s">
        <v>31</v>
      </c>
      <c r="G1213" s="7" t="s">
        <v>535</v>
      </c>
      <c r="H1213" s="7" t="s">
        <v>179</v>
      </c>
      <c r="I1213" s="7" t="s">
        <v>180</v>
      </c>
      <c r="J1213" s="7" t="s">
        <v>47</v>
      </c>
      <c r="K1213" s="7" t="s">
        <v>30</v>
      </c>
      <c r="L1213" s="13">
        <v>24</v>
      </c>
      <c r="M1213" s="13">
        <v>24</v>
      </c>
      <c r="O1213" s="24" t="str">
        <f>VLOOKUP(A1213,'Item Master'!A:D,4,FALSE)</f>
        <v>RK</v>
      </c>
    </row>
    <row r="1214" spans="1:15" x14ac:dyDescent="0.25">
      <c r="A1214" s="3" t="s">
        <v>699</v>
      </c>
      <c r="B1214" s="3" t="s">
        <v>700</v>
      </c>
      <c r="C1214" s="7" t="s">
        <v>178</v>
      </c>
      <c r="D1214" s="7" t="s">
        <v>536</v>
      </c>
      <c r="E1214" s="7" t="s">
        <v>27</v>
      </c>
      <c r="F1214" s="7" t="s">
        <v>31</v>
      </c>
      <c r="G1214" s="7" t="s">
        <v>537</v>
      </c>
      <c r="H1214" s="7" t="s">
        <v>179</v>
      </c>
      <c r="I1214" s="7" t="s">
        <v>180</v>
      </c>
      <c r="J1214" s="7" t="s">
        <v>47</v>
      </c>
      <c r="K1214" s="7" t="s">
        <v>30</v>
      </c>
      <c r="L1214" s="13">
        <v>24</v>
      </c>
      <c r="M1214" s="13">
        <v>24</v>
      </c>
      <c r="O1214" s="24" t="str">
        <f>VLOOKUP(A1214,'Item Master'!A:D,4,FALSE)</f>
        <v>RK</v>
      </c>
    </row>
    <row r="1215" spans="1:15" x14ac:dyDescent="0.25">
      <c r="A1215" s="3" t="s">
        <v>699</v>
      </c>
      <c r="B1215" s="3" t="s">
        <v>700</v>
      </c>
      <c r="C1215" s="7" t="s">
        <v>178</v>
      </c>
      <c r="D1215" s="7" t="s">
        <v>538</v>
      </c>
      <c r="E1215" s="7" t="s">
        <v>27</v>
      </c>
      <c r="F1215" s="7" t="s">
        <v>31</v>
      </c>
      <c r="G1215" s="7" t="s">
        <v>539</v>
      </c>
      <c r="H1215" s="7" t="s">
        <v>179</v>
      </c>
      <c r="I1215" s="7" t="s">
        <v>180</v>
      </c>
      <c r="J1215" s="7" t="s">
        <v>47</v>
      </c>
      <c r="K1215" s="7" t="s">
        <v>30</v>
      </c>
      <c r="L1215" s="13">
        <v>24</v>
      </c>
      <c r="M1215" s="13">
        <v>24</v>
      </c>
      <c r="O1215" s="24" t="str">
        <f>VLOOKUP(A1215,'Item Master'!A:D,4,FALSE)</f>
        <v>RK</v>
      </c>
    </row>
    <row r="1216" spans="1:15" x14ac:dyDescent="0.25">
      <c r="A1216" s="3" t="s">
        <v>699</v>
      </c>
      <c r="B1216" s="3" t="s">
        <v>700</v>
      </c>
      <c r="C1216" s="7" t="s">
        <v>178</v>
      </c>
      <c r="D1216" s="7" t="s">
        <v>540</v>
      </c>
      <c r="E1216" s="7" t="s">
        <v>27</v>
      </c>
      <c r="F1216" s="7" t="s">
        <v>31</v>
      </c>
      <c r="G1216" s="7" t="s">
        <v>541</v>
      </c>
      <c r="H1216" s="7" t="s">
        <v>179</v>
      </c>
      <c r="I1216" s="7" t="s">
        <v>180</v>
      </c>
      <c r="J1216" s="7" t="s">
        <v>47</v>
      </c>
      <c r="K1216" s="7" t="s">
        <v>30</v>
      </c>
      <c r="L1216" s="13">
        <v>24</v>
      </c>
      <c r="M1216" s="13">
        <v>24</v>
      </c>
      <c r="O1216" s="24" t="str">
        <f>VLOOKUP(A1216,'Item Master'!A:D,4,FALSE)</f>
        <v>RK</v>
      </c>
    </row>
    <row r="1217" spans="1:15" x14ac:dyDescent="0.25">
      <c r="A1217" s="3" t="s">
        <v>699</v>
      </c>
      <c r="B1217" s="3" t="s">
        <v>700</v>
      </c>
      <c r="C1217" s="7" t="s">
        <v>178</v>
      </c>
      <c r="D1217" s="7" t="s">
        <v>542</v>
      </c>
      <c r="E1217" s="7" t="s">
        <v>27</v>
      </c>
      <c r="F1217" s="7" t="s">
        <v>31</v>
      </c>
      <c r="G1217" s="7" t="s">
        <v>543</v>
      </c>
      <c r="H1217" s="7" t="s">
        <v>179</v>
      </c>
      <c r="I1217" s="7" t="s">
        <v>180</v>
      </c>
      <c r="J1217" s="7" t="s">
        <v>47</v>
      </c>
      <c r="K1217" s="7" t="s">
        <v>30</v>
      </c>
      <c r="L1217" s="13">
        <v>24</v>
      </c>
      <c r="M1217" s="13">
        <v>24</v>
      </c>
      <c r="O1217" s="24" t="str">
        <f>VLOOKUP(A1217,'Item Master'!A:D,4,FALSE)</f>
        <v>RK</v>
      </c>
    </row>
    <row r="1218" spans="1:15" x14ac:dyDescent="0.25">
      <c r="A1218" s="3" t="s">
        <v>699</v>
      </c>
      <c r="B1218" s="3" t="s">
        <v>700</v>
      </c>
      <c r="C1218" s="7" t="s">
        <v>178</v>
      </c>
      <c r="D1218" s="7" t="s">
        <v>544</v>
      </c>
      <c r="E1218" s="7" t="s">
        <v>27</v>
      </c>
      <c r="F1218" s="7" t="s">
        <v>31</v>
      </c>
      <c r="G1218" s="7" t="s">
        <v>545</v>
      </c>
      <c r="H1218" s="7" t="s">
        <v>179</v>
      </c>
      <c r="I1218" s="7" t="s">
        <v>180</v>
      </c>
      <c r="J1218" s="7" t="s">
        <v>47</v>
      </c>
      <c r="K1218" s="7" t="s">
        <v>30</v>
      </c>
      <c r="L1218" s="13">
        <v>24</v>
      </c>
      <c r="M1218" s="13">
        <v>24</v>
      </c>
      <c r="O1218" s="24" t="str">
        <f>VLOOKUP(A1218,'Item Master'!A:D,4,FALSE)</f>
        <v>RK</v>
      </c>
    </row>
    <row r="1219" spans="1:15" x14ac:dyDescent="0.25">
      <c r="A1219" s="3" t="s">
        <v>699</v>
      </c>
      <c r="B1219" s="3" t="s">
        <v>700</v>
      </c>
      <c r="C1219" s="7" t="s">
        <v>178</v>
      </c>
      <c r="D1219" s="7" t="s">
        <v>546</v>
      </c>
      <c r="E1219" s="7" t="s">
        <v>27</v>
      </c>
      <c r="F1219" s="7" t="s">
        <v>31</v>
      </c>
      <c r="G1219" s="7" t="s">
        <v>547</v>
      </c>
      <c r="H1219" s="7" t="s">
        <v>179</v>
      </c>
      <c r="I1219" s="7" t="s">
        <v>180</v>
      </c>
      <c r="J1219" s="7" t="s">
        <v>47</v>
      </c>
      <c r="K1219" s="7" t="s">
        <v>30</v>
      </c>
      <c r="L1219" s="13">
        <v>24</v>
      </c>
      <c r="M1219" s="13">
        <v>24</v>
      </c>
      <c r="O1219" s="24" t="str">
        <f>VLOOKUP(A1219,'Item Master'!A:D,4,FALSE)</f>
        <v>RK</v>
      </c>
    </row>
    <row r="1220" spans="1:15" x14ac:dyDescent="0.25">
      <c r="A1220" s="3" t="s">
        <v>699</v>
      </c>
      <c r="B1220" s="3" t="s">
        <v>700</v>
      </c>
      <c r="C1220" s="7" t="s">
        <v>178</v>
      </c>
      <c r="D1220" s="7" t="s">
        <v>548</v>
      </c>
      <c r="E1220" s="7" t="s">
        <v>27</v>
      </c>
      <c r="F1220" s="7" t="s">
        <v>31</v>
      </c>
      <c r="G1220" s="7" t="s">
        <v>549</v>
      </c>
      <c r="H1220" s="7" t="s">
        <v>179</v>
      </c>
      <c r="I1220" s="7" t="s">
        <v>180</v>
      </c>
      <c r="J1220" s="7" t="s">
        <v>47</v>
      </c>
      <c r="K1220" s="7" t="s">
        <v>30</v>
      </c>
      <c r="L1220" s="13">
        <v>24</v>
      </c>
      <c r="M1220" s="13">
        <v>24</v>
      </c>
      <c r="O1220" s="24" t="str">
        <f>VLOOKUP(A1220,'Item Master'!A:D,4,FALSE)</f>
        <v>RK</v>
      </c>
    </row>
    <row r="1221" spans="1:15" x14ac:dyDescent="0.25">
      <c r="A1221" s="3" t="s">
        <v>699</v>
      </c>
      <c r="B1221" s="3" t="s">
        <v>700</v>
      </c>
      <c r="C1221" s="7" t="s">
        <v>178</v>
      </c>
      <c r="D1221" s="7" t="s">
        <v>550</v>
      </c>
      <c r="E1221" s="7" t="s">
        <v>27</v>
      </c>
      <c r="F1221" s="7" t="s">
        <v>31</v>
      </c>
      <c r="G1221" s="7" t="s">
        <v>551</v>
      </c>
      <c r="H1221" s="7" t="s">
        <v>179</v>
      </c>
      <c r="I1221" s="7" t="s">
        <v>180</v>
      </c>
      <c r="J1221" s="7" t="s">
        <v>47</v>
      </c>
      <c r="K1221" s="7" t="s">
        <v>30</v>
      </c>
      <c r="L1221" s="13">
        <v>24</v>
      </c>
      <c r="M1221" s="13">
        <v>24</v>
      </c>
      <c r="O1221" s="24" t="str">
        <f>VLOOKUP(A1221,'Item Master'!A:D,4,FALSE)</f>
        <v>RK</v>
      </c>
    </row>
    <row r="1222" spans="1:15" x14ac:dyDescent="0.25">
      <c r="A1222" s="3" t="s">
        <v>699</v>
      </c>
      <c r="B1222" s="3" t="s">
        <v>700</v>
      </c>
      <c r="C1222" s="7" t="s">
        <v>178</v>
      </c>
      <c r="D1222" s="7" t="s">
        <v>552</v>
      </c>
      <c r="E1222" s="7" t="s">
        <v>27</v>
      </c>
      <c r="F1222" s="7" t="s">
        <v>31</v>
      </c>
      <c r="G1222" s="7" t="s">
        <v>553</v>
      </c>
      <c r="H1222" s="7" t="s">
        <v>179</v>
      </c>
      <c r="I1222" s="7" t="s">
        <v>180</v>
      </c>
      <c r="J1222" s="7" t="s">
        <v>47</v>
      </c>
      <c r="K1222" s="7" t="s">
        <v>30</v>
      </c>
      <c r="L1222" s="13">
        <v>24</v>
      </c>
      <c r="M1222" s="13">
        <v>24</v>
      </c>
      <c r="O1222" s="24" t="str">
        <f>VLOOKUP(A1222,'Item Master'!A:D,4,FALSE)</f>
        <v>RK</v>
      </c>
    </row>
    <row r="1223" spans="1:15" x14ac:dyDescent="0.25">
      <c r="A1223" s="3" t="s">
        <v>699</v>
      </c>
      <c r="B1223" s="3" t="s">
        <v>700</v>
      </c>
      <c r="C1223" s="7" t="s">
        <v>178</v>
      </c>
      <c r="D1223" s="7" t="s">
        <v>554</v>
      </c>
      <c r="E1223" s="7" t="s">
        <v>27</v>
      </c>
      <c r="F1223" s="7" t="s">
        <v>31</v>
      </c>
      <c r="G1223" s="7" t="s">
        <v>555</v>
      </c>
      <c r="H1223" s="7" t="s">
        <v>179</v>
      </c>
      <c r="I1223" s="7" t="s">
        <v>180</v>
      </c>
      <c r="J1223" s="7" t="s">
        <v>47</v>
      </c>
      <c r="K1223" s="7" t="s">
        <v>30</v>
      </c>
      <c r="L1223" s="13">
        <v>24</v>
      </c>
      <c r="M1223" s="13">
        <v>24</v>
      </c>
      <c r="O1223" s="24" t="str">
        <f>VLOOKUP(A1223,'Item Master'!A:D,4,FALSE)</f>
        <v>RK</v>
      </c>
    </row>
    <row r="1224" spans="1:15" x14ac:dyDescent="0.25">
      <c r="A1224" s="3" t="s">
        <v>699</v>
      </c>
      <c r="B1224" s="3" t="s">
        <v>700</v>
      </c>
      <c r="C1224" s="7" t="s">
        <v>178</v>
      </c>
      <c r="D1224" s="7" t="s">
        <v>556</v>
      </c>
      <c r="E1224" s="7" t="s">
        <v>27</v>
      </c>
      <c r="F1224" s="7" t="s">
        <v>31</v>
      </c>
      <c r="G1224" s="7" t="s">
        <v>557</v>
      </c>
      <c r="H1224" s="7" t="s">
        <v>179</v>
      </c>
      <c r="I1224" s="7" t="s">
        <v>180</v>
      </c>
      <c r="J1224" s="7" t="s">
        <v>47</v>
      </c>
      <c r="K1224" s="7" t="s">
        <v>30</v>
      </c>
      <c r="L1224" s="13">
        <v>24</v>
      </c>
      <c r="M1224" s="13">
        <v>24</v>
      </c>
      <c r="O1224" s="24" t="str">
        <f>VLOOKUP(A1224,'Item Master'!A:D,4,FALSE)</f>
        <v>RK</v>
      </c>
    </row>
    <row r="1225" spans="1:15" x14ac:dyDescent="0.25">
      <c r="A1225" s="3" t="s">
        <v>699</v>
      </c>
      <c r="B1225" s="3" t="s">
        <v>700</v>
      </c>
      <c r="C1225" s="7" t="s">
        <v>178</v>
      </c>
      <c r="D1225" s="7" t="s">
        <v>558</v>
      </c>
      <c r="E1225" s="7" t="s">
        <v>27</v>
      </c>
      <c r="F1225" s="7" t="s">
        <v>31</v>
      </c>
      <c r="G1225" s="7" t="s">
        <v>559</v>
      </c>
      <c r="H1225" s="7" t="s">
        <v>179</v>
      </c>
      <c r="I1225" s="7" t="s">
        <v>180</v>
      </c>
      <c r="J1225" s="7" t="s">
        <v>47</v>
      </c>
      <c r="K1225" s="7" t="s">
        <v>30</v>
      </c>
      <c r="L1225" s="13">
        <v>24</v>
      </c>
      <c r="M1225" s="13">
        <v>24</v>
      </c>
      <c r="O1225" s="24" t="str">
        <f>VLOOKUP(A1225,'Item Master'!A:D,4,FALSE)</f>
        <v>RK</v>
      </c>
    </row>
    <row r="1226" spans="1:15" x14ac:dyDescent="0.25">
      <c r="A1226" s="3" t="s">
        <v>699</v>
      </c>
      <c r="B1226" s="3" t="s">
        <v>700</v>
      </c>
      <c r="C1226" s="7" t="s">
        <v>178</v>
      </c>
      <c r="D1226" s="7" t="s">
        <v>560</v>
      </c>
      <c r="E1226" s="7" t="s">
        <v>27</v>
      </c>
      <c r="F1226" s="7" t="s">
        <v>31</v>
      </c>
      <c r="G1226" s="7" t="s">
        <v>561</v>
      </c>
      <c r="H1226" s="7" t="s">
        <v>179</v>
      </c>
      <c r="I1226" s="7" t="s">
        <v>180</v>
      </c>
      <c r="J1226" s="7" t="s">
        <v>47</v>
      </c>
      <c r="K1226" s="7" t="s">
        <v>30</v>
      </c>
      <c r="L1226" s="13">
        <v>24</v>
      </c>
      <c r="M1226" s="13">
        <v>24</v>
      </c>
      <c r="O1226" s="24" t="str">
        <f>VLOOKUP(A1226,'Item Master'!A:D,4,FALSE)</f>
        <v>RK</v>
      </c>
    </row>
    <row r="1227" spans="1:15" x14ac:dyDescent="0.25">
      <c r="A1227" s="3" t="s">
        <v>699</v>
      </c>
      <c r="B1227" s="3" t="s">
        <v>700</v>
      </c>
      <c r="C1227" s="7" t="s">
        <v>178</v>
      </c>
      <c r="D1227" s="7" t="s">
        <v>562</v>
      </c>
      <c r="E1227" s="7" t="s">
        <v>27</v>
      </c>
      <c r="F1227" s="7" t="s">
        <v>31</v>
      </c>
      <c r="G1227" s="7" t="s">
        <v>563</v>
      </c>
      <c r="H1227" s="7" t="s">
        <v>179</v>
      </c>
      <c r="I1227" s="7" t="s">
        <v>180</v>
      </c>
      <c r="J1227" s="7" t="s">
        <v>47</v>
      </c>
      <c r="K1227" s="7" t="s">
        <v>30</v>
      </c>
      <c r="L1227" s="13">
        <v>24</v>
      </c>
      <c r="M1227" s="13">
        <v>24</v>
      </c>
      <c r="O1227" s="24" t="str">
        <f>VLOOKUP(A1227,'Item Master'!A:D,4,FALSE)</f>
        <v>RK</v>
      </c>
    </row>
    <row r="1228" spans="1:15" x14ac:dyDescent="0.25">
      <c r="A1228" s="3" t="s">
        <v>699</v>
      </c>
      <c r="B1228" s="3" t="s">
        <v>700</v>
      </c>
      <c r="C1228" s="7" t="s">
        <v>178</v>
      </c>
      <c r="D1228" s="7" t="s">
        <v>564</v>
      </c>
      <c r="E1228" s="7" t="s">
        <v>27</v>
      </c>
      <c r="F1228" s="7" t="s">
        <v>31</v>
      </c>
      <c r="G1228" s="7" t="s">
        <v>565</v>
      </c>
      <c r="H1228" s="7" t="s">
        <v>179</v>
      </c>
      <c r="I1228" s="7" t="s">
        <v>180</v>
      </c>
      <c r="J1228" s="7" t="s">
        <v>47</v>
      </c>
      <c r="K1228" s="7" t="s">
        <v>30</v>
      </c>
      <c r="L1228" s="13">
        <v>24</v>
      </c>
      <c r="M1228" s="13">
        <v>24</v>
      </c>
      <c r="O1228" s="24" t="str">
        <f>VLOOKUP(A1228,'Item Master'!A:D,4,FALSE)</f>
        <v>RK</v>
      </c>
    </row>
    <row r="1229" spans="1:15" x14ac:dyDescent="0.25">
      <c r="A1229" s="3" t="s">
        <v>699</v>
      </c>
      <c r="B1229" s="3" t="s">
        <v>700</v>
      </c>
      <c r="C1229" s="7" t="s">
        <v>569</v>
      </c>
      <c r="D1229" s="7" t="s">
        <v>572</v>
      </c>
      <c r="E1229" s="7" t="s">
        <v>567</v>
      </c>
      <c r="F1229" s="7" t="s">
        <v>31</v>
      </c>
      <c r="G1229" s="7" t="s">
        <v>573</v>
      </c>
      <c r="H1229" s="7" t="s">
        <v>52</v>
      </c>
      <c r="I1229" s="7" t="s">
        <v>53</v>
      </c>
      <c r="J1229" s="7" t="s">
        <v>47</v>
      </c>
      <c r="K1229" s="7" t="s">
        <v>30</v>
      </c>
      <c r="L1229" s="13">
        <v>-480</v>
      </c>
      <c r="M1229" s="13">
        <v>-480</v>
      </c>
      <c r="O1229" s="24" t="str">
        <f>VLOOKUP(A1229,'Item Master'!A:D,4,FALSE)</f>
        <v>RK</v>
      </c>
    </row>
    <row r="1230" spans="1:15" x14ac:dyDescent="0.25">
      <c r="A1230" s="3" t="s">
        <v>699</v>
      </c>
      <c r="B1230" s="3" t="s">
        <v>700</v>
      </c>
      <c r="C1230" s="7" t="s">
        <v>197</v>
      </c>
      <c r="D1230" s="7" t="s">
        <v>574</v>
      </c>
      <c r="E1230" s="7" t="s">
        <v>27</v>
      </c>
      <c r="F1230" s="7" t="s">
        <v>31</v>
      </c>
      <c r="G1230" s="7" t="s">
        <v>575</v>
      </c>
      <c r="H1230" s="7" t="s">
        <v>198</v>
      </c>
      <c r="I1230" s="7" t="s">
        <v>199</v>
      </c>
      <c r="J1230" s="7" t="s">
        <v>34</v>
      </c>
      <c r="K1230" s="7" t="s">
        <v>30</v>
      </c>
      <c r="L1230" s="13">
        <v>167</v>
      </c>
      <c r="M1230" s="13">
        <v>167</v>
      </c>
      <c r="O1230" s="24" t="str">
        <f>VLOOKUP(A1230,'Item Master'!A:D,4,FALSE)</f>
        <v>RK</v>
      </c>
    </row>
    <row r="1231" spans="1:15" x14ac:dyDescent="0.25">
      <c r="A1231" s="3" t="s">
        <v>699</v>
      </c>
      <c r="B1231" s="3" t="s">
        <v>700</v>
      </c>
      <c r="C1231" s="7" t="s">
        <v>197</v>
      </c>
      <c r="D1231" s="7" t="s">
        <v>576</v>
      </c>
      <c r="E1231" s="7" t="s">
        <v>27</v>
      </c>
      <c r="F1231" s="7" t="s">
        <v>31</v>
      </c>
      <c r="G1231" s="7" t="s">
        <v>577</v>
      </c>
      <c r="H1231" s="7" t="s">
        <v>198</v>
      </c>
      <c r="I1231" s="7" t="s">
        <v>199</v>
      </c>
      <c r="J1231" s="7" t="s">
        <v>34</v>
      </c>
      <c r="K1231" s="7" t="s">
        <v>30</v>
      </c>
      <c r="L1231" s="13">
        <v>21</v>
      </c>
      <c r="M1231" s="13">
        <v>21</v>
      </c>
      <c r="O1231" s="24" t="str">
        <f>VLOOKUP(A1231,'Item Master'!A:D,4,FALSE)</f>
        <v>RK</v>
      </c>
    </row>
    <row r="1232" spans="1:15" x14ac:dyDescent="0.25">
      <c r="A1232" s="3" t="s">
        <v>699</v>
      </c>
      <c r="B1232" s="3" t="s">
        <v>700</v>
      </c>
      <c r="C1232" s="7" t="s">
        <v>197</v>
      </c>
      <c r="D1232" s="7" t="s">
        <v>578</v>
      </c>
      <c r="E1232" s="7" t="s">
        <v>27</v>
      </c>
      <c r="F1232" s="7" t="s">
        <v>31</v>
      </c>
      <c r="G1232" s="7" t="s">
        <v>579</v>
      </c>
      <c r="H1232" s="7" t="s">
        <v>198</v>
      </c>
      <c r="I1232" s="7" t="s">
        <v>199</v>
      </c>
      <c r="J1232" s="7" t="s">
        <v>34</v>
      </c>
      <c r="K1232" s="7" t="s">
        <v>30</v>
      </c>
      <c r="L1232" s="13">
        <v>5</v>
      </c>
      <c r="M1232" s="13">
        <v>5</v>
      </c>
      <c r="O1232" s="24" t="str">
        <f>VLOOKUP(A1232,'Item Master'!A:D,4,FALSE)</f>
        <v>RK</v>
      </c>
    </row>
    <row r="1233" spans="1:15" x14ac:dyDescent="0.25">
      <c r="A1233" s="3" t="s">
        <v>699</v>
      </c>
      <c r="B1233" s="3" t="s">
        <v>700</v>
      </c>
      <c r="C1233" s="7" t="s">
        <v>197</v>
      </c>
      <c r="D1233" s="7" t="s">
        <v>578</v>
      </c>
      <c r="E1233" s="7" t="s">
        <v>27</v>
      </c>
      <c r="F1233" s="7" t="s">
        <v>31</v>
      </c>
      <c r="G1233" s="7" t="s">
        <v>579</v>
      </c>
      <c r="H1233" s="7" t="s">
        <v>198</v>
      </c>
      <c r="I1233" s="7" t="s">
        <v>199</v>
      </c>
      <c r="J1233" s="7" t="s">
        <v>34</v>
      </c>
      <c r="K1233" s="7" t="s">
        <v>30</v>
      </c>
      <c r="L1233" s="13">
        <v>486</v>
      </c>
      <c r="M1233" s="13">
        <v>486</v>
      </c>
      <c r="O1233" s="24" t="str">
        <f>VLOOKUP(A1233,'Item Master'!A:D,4,FALSE)</f>
        <v>RK</v>
      </c>
    </row>
    <row r="1234" spans="1:15" x14ac:dyDescent="0.25">
      <c r="A1234" s="3" t="s">
        <v>699</v>
      </c>
      <c r="B1234" s="3" t="s">
        <v>700</v>
      </c>
      <c r="C1234" s="7" t="s">
        <v>197</v>
      </c>
      <c r="D1234" s="7" t="s">
        <v>580</v>
      </c>
      <c r="E1234" s="7" t="s">
        <v>27</v>
      </c>
      <c r="F1234" s="7" t="s">
        <v>31</v>
      </c>
      <c r="G1234" s="7" t="s">
        <v>581</v>
      </c>
      <c r="H1234" s="7" t="s">
        <v>198</v>
      </c>
      <c r="I1234" s="7" t="s">
        <v>199</v>
      </c>
      <c r="J1234" s="7" t="s">
        <v>34</v>
      </c>
      <c r="K1234" s="7" t="s">
        <v>30</v>
      </c>
      <c r="L1234" s="13">
        <v>676</v>
      </c>
      <c r="M1234" s="13">
        <v>676</v>
      </c>
      <c r="O1234" s="24" t="str">
        <f>VLOOKUP(A1234,'Item Master'!A:D,4,FALSE)</f>
        <v>RK</v>
      </c>
    </row>
    <row r="1235" spans="1:15" x14ac:dyDescent="0.25">
      <c r="A1235" s="3" t="s">
        <v>699</v>
      </c>
      <c r="B1235" s="3" t="s">
        <v>700</v>
      </c>
      <c r="C1235" s="7" t="s">
        <v>197</v>
      </c>
      <c r="D1235" s="7" t="s">
        <v>582</v>
      </c>
      <c r="E1235" s="7" t="s">
        <v>27</v>
      </c>
      <c r="F1235" s="7" t="s">
        <v>31</v>
      </c>
      <c r="G1235" s="7" t="s">
        <v>583</v>
      </c>
      <c r="H1235" s="7" t="s">
        <v>198</v>
      </c>
      <c r="I1235" s="7" t="s">
        <v>199</v>
      </c>
      <c r="J1235" s="7" t="s">
        <v>47</v>
      </c>
      <c r="K1235" s="7" t="s">
        <v>30</v>
      </c>
      <c r="L1235" s="13">
        <v>150</v>
      </c>
      <c r="M1235" s="13">
        <v>150</v>
      </c>
      <c r="O1235" s="24" t="str">
        <f>VLOOKUP(A1235,'Item Master'!A:D,4,FALSE)</f>
        <v>RK</v>
      </c>
    </row>
    <row r="1236" spans="1:15" x14ac:dyDescent="0.25">
      <c r="A1236" s="3" t="s">
        <v>699</v>
      </c>
      <c r="B1236" s="3" t="s">
        <v>700</v>
      </c>
      <c r="C1236" s="7" t="s">
        <v>197</v>
      </c>
      <c r="D1236" s="7" t="s">
        <v>195</v>
      </c>
      <c r="E1236" s="7" t="s">
        <v>27</v>
      </c>
      <c r="F1236" s="7" t="s">
        <v>31</v>
      </c>
      <c r="G1236" s="7" t="s">
        <v>196</v>
      </c>
      <c r="H1236" s="7" t="s">
        <v>198</v>
      </c>
      <c r="I1236" s="7" t="s">
        <v>199</v>
      </c>
      <c r="J1236" s="7" t="s">
        <v>47</v>
      </c>
      <c r="K1236" s="7" t="s">
        <v>30</v>
      </c>
      <c r="L1236" s="13">
        <v>1444</v>
      </c>
      <c r="M1236" s="13">
        <v>1444</v>
      </c>
      <c r="O1236" s="24" t="str">
        <f>VLOOKUP(A1236,'Item Master'!A:D,4,FALSE)</f>
        <v>RK</v>
      </c>
    </row>
    <row r="1237" spans="1:15" x14ac:dyDescent="0.25">
      <c r="A1237" s="3" t="s">
        <v>699</v>
      </c>
      <c r="B1237" s="3" t="s">
        <v>700</v>
      </c>
      <c r="C1237" s="7" t="s">
        <v>197</v>
      </c>
      <c r="D1237" s="7" t="s">
        <v>195</v>
      </c>
      <c r="E1237" s="7" t="s">
        <v>27</v>
      </c>
      <c r="F1237" s="7" t="s">
        <v>31</v>
      </c>
      <c r="G1237" s="7" t="s">
        <v>196</v>
      </c>
      <c r="H1237" s="7" t="s">
        <v>198</v>
      </c>
      <c r="I1237" s="7" t="s">
        <v>199</v>
      </c>
      <c r="J1237" s="7" t="s">
        <v>47</v>
      </c>
      <c r="K1237" s="7" t="s">
        <v>30</v>
      </c>
      <c r="L1237" s="13">
        <v>3</v>
      </c>
      <c r="M1237" s="13">
        <v>3</v>
      </c>
      <c r="O1237" s="24" t="str">
        <f>VLOOKUP(A1237,'Item Master'!A:D,4,FALSE)</f>
        <v>RK</v>
      </c>
    </row>
    <row r="1238" spans="1:15" x14ac:dyDescent="0.25">
      <c r="A1238" s="3" t="s">
        <v>699</v>
      </c>
      <c r="B1238" s="3" t="s">
        <v>700</v>
      </c>
      <c r="C1238" s="7" t="s">
        <v>197</v>
      </c>
      <c r="D1238" s="7" t="s">
        <v>195</v>
      </c>
      <c r="E1238" s="7" t="s">
        <v>27</v>
      </c>
      <c r="F1238" s="7" t="s">
        <v>31</v>
      </c>
      <c r="G1238" s="7" t="s">
        <v>196</v>
      </c>
      <c r="H1238" s="7" t="s">
        <v>198</v>
      </c>
      <c r="I1238" s="7" t="s">
        <v>199</v>
      </c>
      <c r="J1238" s="7" t="s">
        <v>47</v>
      </c>
      <c r="K1238" s="7" t="s">
        <v>30</v>
      </c>
      <c r="L1238" s="13">
        <v>219</v>
      </c>
      <c r="M1238" s="13">
        <v>219</v>
      </c>
      <c r="O1238" s="24" t="str">
        <f>VLOOKUP(A1238,'Item Master'!A:D,4,FALSE)</f>
        <v>RK</v>
      </c>
    </row>
    <row r="1239" spans="1:15" x14ac:dyDescent="0.25">
      <c r="A1239" s="3" t="s">
        <v>699</v>
      </c>
      <c r="B1239" s="3" t="s">
        <v>700</v>
      </c>
      <c r="C1239" s="7" t="s">
        <v>197</v>
      </c>
      <c r="D1239" s="7" t="s">
        <v>200</v>
      </c>
      <c r="E1239" s="7" t="s">
        <v>27</v>
      </c>
      <c r="F1239" s="7" t="s">
        <v>31</v>
      </c>
      <c r="G1239" s="7" t="s">
        <v>201</v>
      </c>
      <c r="H1239" s="7" t="s">
        <v>198</v>
      </c>
      <c r="I1239" s="7" t="s">
        <v>199</v>
      </c>
      <c r="J1239" s="7" t="s">
        <v>47</v>
      </c>
      <c r="K1239" s="7" t="s">
        <v>30</v>
      </c>
      <c r="L1239" s="13">
        <v>1187</v>
      </c>
      <c r="M1239" s="13">
        <v>1187</v>
      </c>
      <c r="O1239" s="24" t="str">
        <f>VLOOKUP(A1239,'Item Master'!A:D,4,FALSE)</f>
        <v>RK</v>
      </c>
    </row>
    <row r="1240" spans="1:15" x14ac:dyDescent="0.25">
      <c r="A1240" s="3" t="s">
        <v>701</v>
      </c>
      <c r="B1240" s="3" t="s">
        <v>702</v>
      </c>
      <c r="C1240" s="7" t="s">
        <v>29</v>
      </c>
      <c r="D1240" s="7" t="s">
        <v>205</v>
      </c>
      <c r="E1240" s="7" t="s">
        <v>27</v>
      </c>
      <c r="F1240" s="7" t="s">
        <v>31</v>
      </c>
      <c r="G1240" s="7" t="s">
        <v>206</v>
      </c>
      <c r="H1240" s="7" t="s">
        <v>52</v>
      </c>
      <c r="I1240" s="7" t="s">
        <v>53</v>
      </c>
      <c r="J1240" s="7" t="s">
        <v>34</v>
      </c>
      <c r="K1240" s="7" t="s">
        <v>30</v>
      </c>
      <c r="L1240" s="13">
        <v>4800</v>
      </c>
      <c r="M1240" s="13">
        <v>4800</v>
      </c>
      <c r="O1240" s="24" t="str">
        <f>VLOOKUP(A1240,'Item Master'!A:D,4,FALSE)</f>
        <v>RK</v>
      </c>
    </row>
    <row r="1241" spans="1:15" x14ac:dyDescent="0.25">
      <c r="A1241" s="3" t="s">
        <v>701</v>
      </c>
      <c r="B1241" s="3" t="s">
        <v>702</v>
      </c>
      <c r="C1241" s="7" t="s">
        <v>29</v>
      </c>
      <c r="D1241" s="7" t="s">
        <v>209</v>
      </c>
      <c r="E1241" s="7" t="s">
        <v>27</v>
      </c>
      <c r="F1241" s="7" t="s">
        <v>31</v>
      </c>
      <c r="G1241" s="7" t="s">
        <v>210</v>
      </c>
      <c r="H1241" s="7" t="s">
        <v>37</v>
      </c>
      <c r="I1241" s="7" t="s">
        <v>38</v>
      </c>
      <c r="J1241" s="7" t="s">
        <v>34</v>
      </c>
      <c r="K1241" s="7" t="s">
        <v>30</v>
      </c>
      <c r="L1241" s="13">
        <v>4608</v>
      </c>
      <c r="M1241" s="13">
        <v>4608</v>
      </c>
      <c r="O1241" s="24" t="str">
        <f>VLOOKUP(A1241,'Item Master'!A:D,4,FALSE)</f>
        <v>RK</v>
      </c>
    </row>
    <row r="1242" spans="1:15" x14ac:dyDescent="0.25">
      <c r="A1242" s="3" t="s">
        <v>701</v>
      </c>
      <c r="B1242" s="3" t="s">
        <v>702</v>
      </c>
      <c r="C1242" s="7" t="s">
        <v>29</v>
      </c>
      <c r="D1242" s="7" t="s">
        <v>211</v>
      </c>
      <c r="E1242" s="7" t="s">
        <v>27</v>
      </c>
      <c r="F1242" s="7" t="s">
        <v>31</v>
      </c>
      <c r="G1242" s="7" t="s">
        <v>212</v>
      </c>
      <c r="H1242" s="7" t="s">
        <v>37</v>
      </c>
      <c r="I1242" s="7" t="s">
        <v>38</v>
      </c>
      <c r="J1242" s="7" t="s">
        <v>34</v>
      </c>
      <c r="K1242" s="7" t="s">
        <v>30</v>
      </c>
      <c r="L1242" s="13">
        <v>9168</v>
      </c>
      <c r="M1242" s="13">
        <v>9168</v>
      </c>
      <c r="O1242" s="24" t="str">
        <f>VLOOKUP(A1242,'Item Master'!A:D,4,FALSE)</f>
        <v>RK</v>
      </c>
    </row>
    <row r="1243" spans="1:15" x14ac:dyDescent="0.25">
      <c r="A1243" s="3" t="s">
        <v>701</v>
      </c>
      <c r="B1243" s="3" t="s">
        <v>702</v>
      </c>
      <c r="C1243" s="7" t="s">
        <v>29</v>
      </c>
      <c r="D1243" s="7" t="s">
        <v>213</v>
      </c>
      <c r="E1243" s="7" t="s">
        <v>27</v>
      </c>
      <c r="F1243" s="7" t="s">
        <v>31</v>
      </c>
      <c r="G1243" s="7" t="s">
        <v>214</v>
      </c>
      <c r="H1243" s="7" t="s">
        <v>37</v>
      </c>
      <c r="I1243" s="7" t="s">
        <v>38</v>
      </c>
      <c r="J1243" s="7" t="s">
        <v>34</v>
      </c>
      <c r="K1243" s="7" t="s">
        <v>30</v>
      </c>
      <c r="L1243" s="13">
        <v>2256</v>
      </c>
      <c r="M1243" s="13">
        <v>2256</v>
      </c>
      <c r="O1243" s="24" t="str">
        <f>VLOOKUP(A1243,'Item Master'!A:D,4,FALSE)</f>
        <v>RK</v>
      </c>
    </row>
    <row r="1244" spans="1:15" x14ac:dyDescent="0.25">
      <c r="A1244" s="3" t="s">
        <v>701</v>
      </c>
      <c r="B1244" s="3" t="s">
        <v>702</v>
      </c>
      <c r="C1244" s="7" t="s">
        <v>29</v>
      </c>
      <c r="D1244" s="7" t="s">
        <v>215</v>
      </c>
      <c r="E1244" s="7" t="s">
        <v>27</v>
      </c>
      <c r="F1244" s="7" t="s">
        <v>31</v>
      </c>
      <c r="G1244" s="7" t="s">
        <v>216</v>
      </c>
      <c r="H1244" s="7" t="s">
        <v>37</v>
      </c>
      <c r="I1244" s="7" t="s">
        <v>38</v>
      </c>
      <c r="J1244" s="7" t="s">
        <v>34</v>
      </c>
      <c r="K1244" s="7" t="s">
        <v>30</v>
      </c>
      <c r="L1244" s="13">
        <v>1200</v>
      </c>
      <c r="M1244" s="13">
        <v>1200</v>
      </c>
      <c r="O1244" s="24" t="str">
        <f>VLOOKUP(A1244,'Item Master'!A:D,4,FALSE)</f>
        <v>RK</v>
      </c>
    </row>
    <row r="1245" spans="1:15" x14ac:dyDescent="0.25">
      <c r="A1245" s="3" t="s">
        <v>701</v>
      </c>
      <c r="B1245" s="3" t="s">
        <v>702</v>
      </c>
      <c r="C1245" s="7" t="s">
        <v>29</v>
      </c>
      <c r="D1245" s="7" t="s">
        <v>217</v>
      </c>
      <c r="E1245" s="7" t="s">
        <v>27</v>
      </c>
      <c r="F1245" s="7" t="s">
        <v>31</v>
      </c>
      <c r="G1245" s="7" t="s">
        <v>218</v>
      </c>
      <c r="H1245" s="7" t="s">
        <v>37</v>
      </c>
      <c r="I1245" s="7" t="s">
        <v>38</v>
      </c>
      <c r="J1245" s="7" t="s">
        <v>34</v>
      </c>
      <c r="K1245" s="7" t="s">
        <v>30</v>
      </c>
      <c r="L1245" s="13">
        <v>2208</v>
      </c>
      <c r="M1245" s="13">
        <v>2208</v>
      </c>
      <c r="O1245" s="24" t="str">
        <f>VLOOKUP(A1245,'Item Master'!A:D,4,FALSE)</f>
        <v>RK</v>
      </c>
    </row>
    <row r="1246" spans="1:15" x14ac:dyDescent="0.25">
      <c r="A1246" s="3" t="s">
        <v>701</v>
      </c>
      <c r="B1246" s="3" t="s">
        <v>702</v>
      </c>
      <c r="C1246" s="7" t="s">
        <v>29</v>
      </c>
      <c r="D1246" s="7" t="s">
        <v>219</v>
      </c>
      <c r="E1246" s="7" t="s">
        <v>27</v>
      </c>
      <c r="F1246" s="7" t="s">
        <v>31</v>
      </c>
      <c r="G1246" s="7" t="s">
        <v>220</v>
      </c>
      <c r="H1246" s="7" t="s">
        <v>32</v>
      </c>
      <c r="I1246" s="7" t="s">
        <v>33</v>
      </c>
      <c r="J1246" s="7" t="s">
        <v>34</v>
      </c>
      <c r="K1246" s="7" t="s">
        <v>30</v>
      </c>
      <c r="L1246" s="13">
        <v>6144</v>
      </c>
      <c r="M1246" s="13">
        <v>6144</v>
      </c>
      <c r="O1246" s="24" t="str">
        <f>VLOOKUP(A1246,'Item Master'!A:D,4,FALSE)</f>
        <v>RK</v>
      </c>
    </row>
    <row r="1247" spans="1:15" x14ac:dyDescent="0.25">
      <c r="A1247" s="3" t="s">
        <v>701</v>
      </c>
      <c r="B1247" s="3" t="s">
        <v>702</v>
      </c>
      <c r="C1247" s="7" t="s">
        <v>29</v>
      </c>
      <c r="D1247" s="7" t="s">
        <v>221</v>
      </c>
      <c r="E1247" s="7" t="s">
        <v>27</v>
      </c>
      <c r="F1247" s="7" t="s">
        <v>31</v>
      </c>
      <c r="G1247" s="7" t="s">
        <v>222</v>
      </c>
      <c r="H1247" s="7" t="s">
        <v>52</v>
      </c>
      <c r="I1247" s="7" t="s">
        <v>53</v>
      </c>
      <c r="J1247" s="7" t="s">
        <v>34</v>
      </c>
      <c r="K1247" s="7" t="s">
        <v>30</v>
      </c>
      <c r="L1247" s="13">
        <v>3360</v>
      </c>
      <c r="M1247" s="13">
        <v>3360</v>
      </c>
      <c r="O1247" s="24" t="str">
        <f>VLOOKUP(A1247,'Item Master'!A:D,4,FALSE)</f>
        <v>RK</v>
      </c>
    </row>
    <row r="1248" spans="1:15" x14ac:dyDescent="0.25">
      <c r="A1248" s="3" t="s">
        <v>701</v>
      </c>
      <c r="B1248" s="3" t="s">
        <v>702</v>
      </c>
      <c r="C1248" s="7" t="s">
        <v>29</v>
      </c>
      <c r="D1248" s="7" t="s">
        <v>223</v>
      </c>
      <c r="E1248" s="7" t="s">
        <v>27</v>
      </c>
      <c r="F1248" s="7" t="s">
        <v>31</v>
      </c>
      <c r="G1248" s="7" t="s">
        <v>224</v>
      </c>
      <c r="H1248" s="7" t="s">
        <v>41</v>
      </c>
      <c r="I1248" s="7" t="s">
        <v>42</v>
      </c>
      <c r="J1248" s="7" t="s">
        <v>34</v>
      </c>
      <c r="K1248" s="7" t="s">
        <v>30</v>
      </c>
      <c r="L1248" s="13">
        <v>1536</v>
      </c>
      <c r="M1248" s="13">
        <v>1536</v>
      </c>
      <c r="O1248" s="24" t="str">
        <f>VLOOKUP(A1248,'Item Master'!A:D,4,FALSE)</f>
        <v>RK</v>
      </c>
    </row>
    <row r="1249" spans="1:15" x14ac:dyDescent="0.25">
      <c r="A1249" s="3" t="s">
        <v>701</v>
      </c>
      <c r="B1249" s="3" t="s">
        <v>702</v>
      </c>
      <c r="C1249" s="7" t="s">
        <v>29</v>
      </c>
      <c r="D1249" s="7" t="s">
        <v>225</v>
      </c>
      <c r="E1249" s="7" t="s">
        <v>27</v>
      </c>
      <c r="F1249" s="7" t="s">
        <v>31</v>
      </c>
      <c r="G1249" s="7" t="s">
        <v>226</v>
      </c>
      <c r="H1249" s="7" t="s">
        <v>37</v>
      </c>
      <c r="I1249" s="7" t="s">
        <v>38</v>
      </c>
      <c r="J1249" s="7" t="s">
        <v>34</v>
      </c>
      <c r="K1249" s="7" t="s">
        <v>30</v>
      </c>
      <c r="L1249" s="13">
        <v>96</v>
      </c>
      <c r="M1249" s="13">
        <v>96</v>
      </c>
      <c r="O1249" s="24" t="str">
        <f>VLOOKUP(A1249,'Item Master'!A:D,4,FALSE)</f>
        <v>RK</v>
      </c>
    </row>
    <row r="1250" spans="1:15" x14ac:dyDescent="0.25">
      <c r="A1250" s="3" t="s">
        <v>701</v>
      </c>
      <c r="B1250" s="3" t="s">
        <v>702</v>
      </c>
      <c r="C1250" s="7" t="s">
        <v>29</v>
      </c>
      <c r="D1250" s="7" t="s">
        <v>227</v>
      </c>
      <c r="E1250" s="7" t="s">
        <v>27</v>
      </c>
      <c r="F1250" s="7" t="s">
        <v>31</v>
      </c>
      <c r="G1250" s="7" t="s">
        <v>228</v>
      </c>
      <c r="H1250" s="7" t="s">
        <v>37</v>
      </c>
      <c r="I1250" s="7" t="s">
        <v>38</v>
      </c>
      <c r="J1250" s="7" t="s">
        <v>34</v>
      </c>
      <c r="K1250" s="7" t="s">
        <v>30</v>
      </c>
      <c r="L1250" s="13">
        <v>864</v>
      </c>
      <c r="M1250" s="13">
        <v>864</v>
      </c>
      <c r="O1250" s="24" t="str">
        <f>VLOOKUP(A1250,'Item Master'!A:D,4,FALSE)</f>
        <v>RK</v>
      </c>
    </row>
    <row r="1251" spans="1:15" x14ac:dyDescent="0.25">
      <c r="A1251" s="3" t="s">
        <v>701</v>
      </c>
      <c r="B1251" s="3" t="s">
        <v>702</v>
      </c>
      <c r="C1251" s="7" t="s">
        <v>29</v>
      </c>
      <c r="D1251" s="7" t="s">
        <v>229</v>
      </c>
      <c r="E1251" s="7" t="s">
        <v>27</v>
      </c>
      <c r="F1251" s="7" t="s">
        <v>31</v>
      </c>
      <c r="G1251" s="7" t="s">
        <v>230</v>
      </c>
      <c r="H1251" s="7" t="s">
        <v>37</v>
      </c>
      <c r="I1251" s="7" t="s">
        <v>38</v>
      </c>
      <c r="J1251" s="7" t="s">
        <v>34</v>
      </c>
      <c r="K1251" s="7" t="s">
        <v>30</v>
      </c>
      <c r="L1251" s="13">
        <v>720</v>
      </c>
      <c r="M1251" s="13">
        <v>720</v>
      </c>
      <c r="O1251" s="24" t="str">
        <f>VLOOKUP(A1251,'Item Master'!A:D,4,FALSE)</f>
        <v>RK</v>
      </c>
    </row>
    <row r="1252" spans="1:15" x14ac:dyDescent="0.25">
      <c r="A1252" s="3" t="s">
        <v>701</v>
      </c>
      <c r="B1252" s="3" t="s">
        <v>702</v>
      </c>
      <c r="C1252" s="7" t="s">
        <v>29</v>
      </c>
      <c r="D1252" s="7" t="s">
        <v>233</v>
      </c>
      <c r="E1252" s="7" t="s">
        <v>27</v>
      </c>
      <c r="F1252" s="7" t="s">
        <v>31</v>
      </c>
      <c r="G1252" s="7" t="s">
        <v>234</v>
      </c>
      <c r="H1252" s="7" t="s">
        <v>37</v>
      </c>
      <c r="I1252" s="7" t="s">
        <v>38</v>
      </c>
      <c r="J1252" s="7" t="s">
        <v>34</v>
      </c>
      <c r="K1252" s="7" t="s">
        <v>30</v>
      </c>
      <c r="L1252" s="13">
        <v>1440</v>
      </c>
      <c r="M1252" s="13">
        <v>1440</v>
      </c>
      <c r="O1252" s="24" t="str">
        <f>VLOOKUP(A1252,'Item Master'!A:D,4,FALSE)</f>
        <v>RK</v>
      </c>
    </row>
    <row r="1253" spans="1:15" x14ac:dyDescent="0.25">
      <c r="A1253" s="3" t="s">
        <v>701</v>
      </c>
      <c r="B1253" s="3" t="s">
        <v>702</v>
      </c>
      <c r="C1253" s="7" t="s">
        <v>29</v>
      </c>
      <c r="D1253" s="7" t="s">
        <v>237</v>
      </c>
      <c r="E1253" s="7" t="s">
        <v>27</v>
      </c>
      <c r="F1253" s="7" t="s">
        <v>31</v>
      </c>
      <c r="G1253" s="7" t="s">
        <v>238</v>
      </c>
      <c r="H1253" s="7" t="s">
        <v>37</v>
      </c>
      <c r="I1253" s="7" t="s">
        <v>38</v>
      </c>
      <c r="J1253" s="7" t="s">
        <v>34</v>
      </c>
      <c r="K1253" s="7" t="s">
        <v>30</v>
      </c>
      <c r="L1253" s="13">
        <v>2880</v>
      </c>
      <c r="M1253" s="13">
        <v>2880</v>
      </c>
      <c r="O1253" s="24" t="str">
        <f>VLOOKUP(A1253,'Item Master'!A:D,4,FALSE)</f>
        <v>RK</v>
      </c>
    </row>
    <row r="1254" spans="1:15" x14ac:dyDescent="0.25">
      <c r="A1254" s="3" t="s">
        <v>701</v>
      </c>
      <c r="B1254" s="3" t="s">
        <v>702</v>
      </c>
      <c r="C1254" s="7" t="s">
        <v>29</v>
      </c>
      <c r="D1254" s="7" t="s">
        <v>239</v>
      </c>
      <c r="E1254" s="7" t="s">
        <v>27</v>
      </c>
      <c r="F1254" s="7" t="s">
        <v>31</v>
      </c>
      <c r="G1254" s="7" t="s">
        <v>240</v>
      </c>
      <c r="H1254" s="7" t="s">
        <v>32</v>
      </c>
      <c r="I1254" s="7" t="s">
        <v>33</v>
      </c>
      <c r="J1254" s="7" t="s">
        <v>34</v>
      </c>
      <c r="K1254" s="7" t="s">
        <v>30</v>
      </c>
      <c r="L1254" s="13">
        <v>1248</v>
      </c>
      <c r="M1254" s="13">
        <v>1248</v>
      </c>
      <c r="O1254" s="24" t="str">
        <f>VLOOKUP(A1254,'Item Master'!A:D,4,FALSE)</f>
        <v>RK</v>
      </c>
    </row>
    <row r="1255" spans="1:15" x14ac:dyDescent="0.25">
      <c r="A1255" s="3" t="s">
        <v>701</v>
      </c>
      <c r="B1255" s="3" t="s">
        <v>702</v>
      </c>
      <c r="C1255" s="7" t="s">
        <v>29</v>
      </c>
      <c r="D1255" s="7" t="s">
        <v>703</v>
      </c>
      <c r="E1255" s="7" t="s">
        <v>27</v>
      </c>
      <c r="F1255" s="7" t="s">
        <v>31</v>
      </c>
      <c r="G1255" s="7" t="s">
        <v>242</v>
      </c>
      <c r="H1255" s="7" t="s">
        <v>52</v>
      </c>
      <c r="I1255" s="7" t="s">
        <v>53</v>
      </c>
      <c r="J1255" s="7" t="s">
        <v>34</v>
      </c>
      <c r="K1255" s="7" t="s">
        <v>30</v>
      </c>
      <c r="L1255" s="13">
        <v>4800</v>
      </c>
      <c r="M1255" s="13">
        <v>4800</v>
      </c>
      <c r="O1255" s="24" t="str">
        <f>VLOOKUP(A1255,'Item Master'!A:D,4,FALSE)</f>
        <v>RK</v>
      </c>
    </row>
    <row r="1256" spans="1:15" x14ac:dyDescent="0.25">
      <c r="A1256" s="3" t="s">
        <v>701</v>
      </c>
      <c r="B1256" s="3" t="s">
        <v>702</v>
      </c>
      <c r="C1256" s="7" t="s">
        <v>29</v>
      </c>
      <c r="D1256" s="7" t="s">
        <v>248</v>
      </c>
      <c r="E1256" s="7" t="s">
        <v>27</v>
      </c>
      <c r="F1256" s="7" t="s">
        <v>31</v>
      </c>
      <c r="G1256" s="7" t="s">
        <v>249</v>
      </c>
      <c r="H1256" s="7" t="s">
        <v>52</v>
      </c>
      <c r="I1256" s="7" t="s">
        <v>53</v>
      </c>
      <c r="J1256" s="7" t="s">
        <v>34</v>
      </c>
      <c r="K1256" s="7" t="s">
        <v>30</v>
      </c>
      <c r="L1256" s="13">
        <v>3840</v>
      </c>
      <c r="M1256" s="13">
        <v>3840</v>
      </c>
      <c r="O1256" s="24" t="str">
        <f>VLOOKUP(A1256,'Item Master'!A:D,4,FALSE)</f>
        <v>RK</v>
      </c>
    </row>
    <row r="1257" spans="1:15" x14ac:dyDescent="0.25">
      <c r="A1257" s="3" t="s">
        <v>701</v>
      </c>
      <c r="B1257" s="3" t="s">
        <v>702</v>
      </c>
      <c r="C1257" s="7" t="s">
        <v>29</v>
      </c>
      <c r="D1257" s="7" t="s">
        <v>671</v>
      </c>
      <c r="E1257" s="7" t="s">
        <v>27</v>
      </c>
      <c r="F1257" s="7" t="s">
        <v>31</v>
      </c>
      <c r="G1257" s="7" t="s">
        <v>672</v>
      </c>
      <c r="H1257" s="7" t="s">
        <v>52</v>
      </c>
      <c r="I1257" s="7" t="s">
        <v>53</v>
      </c>
      <c r="J1257" s="7" t="s">
        <v>47</v>
      </c>
      <c r="K1257" s="7" t="s">
        <v>30</v>
      </c>
      <c r="L1257" s="13">
        <v>2400</v>
      </c>
      <c r="M1257" s="13">
        <v>2400</v>
      </c>
      <c r="O1257" s="24" t="str">
        <f>VLOOKUP(A1257,'Item Master'!A:D,4,FALSE)</f>
        <v>RK</v>
      </c>
    </row>
    <row r="1258" spans="1:15" x14ac:dyDescent="0.25">
      <c r="A1258" s="3" t="s">
        <v>701</v>
      </c>
      <c r="B1258" s="3" t="s">
        <v>702</v>
      </c>
      <c r="C1258" s="7" t="s">
        <v>29</v>
      </c>
      <c r="D1258" s="7" t="s">
        <v>56</v>
      </c>
      <c r="E1258" s="7" t="s">
        <v>27</v>
      </c>
      <c r="F1258" s="7" t="s">
        <v>31</v>
      </c>
      <c r="G1258" s="7" t="s">
        <v>57</v>
      </c>
      <c r="H1258" s="7" t="s">
        <v>41</v>
      </c>
      <c r="I1258" s="7" t="s">
        <v>42</v>
      </c>
      <c r="J1258" s="7" t="s">
        <v>47</v>
      </c>
      <c r="K1258" s="7" t="s">
        <v>30</v>
      </c>
      <c r="L1258" s="13">
        <v>4320</v>
      </c>
      <c r="M1258" s="13">
        <v>4320</v>
      </c>
      <c r="O1258" s="24" t="str">
        <f>VLOOKUP(A1258,'Item Master'!A:D,4,FALSE)</f>
        <v>RK</v>
      </c>
    </row>
    <row r="1259" spans="1:15" x14ac:dyDescent="0.25">
      <c r="A1259" s="3" t="s">
        <v>701</v>
      </c>
      <c r="B1259" s="3" t="s">
        <v>702</v>
      </c>
      <c r="C1259" s="7" t="s">
        <v>29</v>
      </c>
      <c r="D1259" s="7" t="s">
        <v>58</v>
      </c>
      <c r="E1259" s="7" t="s">
        <v>27</v>
      </c>
      <c r="F1259" s="7" t="s">
        <v>31</v>
      </c>
      <c r="G1259" s="7" t="s">
        <v>59</v>
      </c>
      <c r="H1259" s="7" t="s">
        <v>41</v>
      </c>
      <c r="I1259" s="7" t="s">
        <v>42</v>
      </c>
      <c r="J1259" s="7" t="s">
        <v>47</v>
      </c>
      <c r="K1259" s="7" t="s">
        <v>30</v>
      </c>
      <c r="L1259" s="13">
        <v>192</v>
      </c>
      <c r="M1259" s="13">
        <v>192</v>
      </c>
      <c r="O1259" s="24" t="str">
        <f>VLOOKUP(A1259,'Item Master'!A:D,4,FALSE)</f>
        <v>RK</v>
      </c>
    </row>
    <row r="1260" spans="1:15" x14ac:dyDescent="0.25">
      <c r="A1260" s="3" t="s">
        <v>701</v>
      </c>
      <c r="B1260" s="3" t="s">
        <v>702</v>
      </c>
      <c r="C1260" s="7" t="s">
        <v>29</v>
      </c>
      <c r="D1260" s="7" t="s">
        <v>60</v>
      </c>
      <c r="E1260" s="7" t="s">
        <v>27</v>
      </c>
      <c r="F1260" s="7" t="s">
        <v>31</v>
      </c>
      <c r="G1260" s="7" t="s">
        <v>61</v>
      </c>
      <c r="H1260" s="7" t="s">
        <v>62</v>
      </c>
      <c r="I1260" s="7" t="s">
        <v>63</v>
      </c>
      <c r="J1260" s="7" t="s">
        <v>47</v>
      </c>
      <c r="K1260" s="7" t="s">
        <v>30</v>
      </c>
      <c r="L1260" s="13">
        <v>192</v>
      </c>
      <c r="M1260" s="13">
        <v>192</v>
      </c>
      <c r="O1260" s="24" t="str">
        <f>VLOOKUP(A1260,'Item Master'!A:D,4,FALSE)</f>
        <v>RK</v>
      </c>
    </row>
    <row r="1261" spans="1:15" x14ac:dyDescent="0.25">
      <c r="A1261" s="3" t="s">
        <v>701</v>
      </c>
      <c r="B1261" s="3" t="s">
        <v>702</v>
      </c>
      <c r="C1261" s="7" t="s">
        <v>29</v>
      </c>
      <c r="D1261" s="7" t="s">
        <v>64</v>
      </c>
      <c r="E1261" s="7" t="s">
        <v>27</v>
      </c>
      <c r="F1261" s="7" t="s">
        <v>31</v>
      </c>
      <c r="G1261" s="7" t="s">
        <v>65</v>
      </c>
      <c r="H1261" s="7" t="s">
        <v>62</v>
      </c>
      <c r="I1261" s="7" t="s">
        <v>63</v>
      </c>
      <c r="J1261" s="7" t="s">
        <v>47</v>
      </c>
      <c r="K1261" s="7" t="s">
        <v>30</v>
      </c>
      <c r="L1261" s="13">
        <v>144</v>
      </c>
      <c r="M1261" s="13">
        <v>144</v>
      </c>
      <c r="O1261" s="24" t="str">
        <f>VLOOKUP(A1261,'Item Master'!A:D,4,FALSE)</f>
        <v>RK</v>
      </c>
    </row>
    <row r="1262" spans="1:15" x14ac:dyDescent="0.25">
      <c r="A1262" s="3" t="s">
        <v>701</v>
      </c>
      <c r="B1262" s="3" t="s">
        <v>702</v>
      </c>
      <c r="C1262" s="7" t="s">
        <v>29</v>
      </c>
      <c r="D1262" s="7" t="s">
        <v>66</v>
      </c>
      <c r="E1262" s="7" t="s">
        <v>27</v>
      </c>
      <c r="F1262" s="7" t="s">
        <v>31</v>
      </c>
      <c r="G1262" s="7" t="s">
        <v>67</v>
      </c>
      <c r="H1262" s="7" t="s">
        <v>62</v>
      </c>
      <c r="I1262" s="7" t="s">
        <v>63</v>
      </c>
      <c r="J1262" s="7" t="s">
        <v>47</v>
      </c>
      <c r="K1262" s="7" t="s">
        <v>30</v>
      </c>
      <c r="L1262" s="13">
        <v>144</v>
      </c>
      <c r="M1262" s="13">
        <v>144</v>
      </c>
      <c r="O1262" s="24" t="str">
        <f>VLOOKUP(A1262,'Item Master'!A:D,4,FALSE)</f>
        <v>RK</v>
      </c>
    </row>
    <row r="1263" spans="1:15" x14ac:dyDescent="0.25">
      <c r="A1263" s="3" t="s">
        <v>701</v>
      </c>
      <c r="B1263" s="3" t="s">
        <v>702</v>
      </c>
      <c r="C1263" s="7" t="s">
        <v>29</v>
      </c>
      <c r="D1263" s="7" t="s">
        <v>68</v>
      </c>
      <c r="E1263" s="7" t="s">
        <v>27</v>
      </c>
      <c r="F1263" s="7" t="s">
        <v>31</v>
      </c>
      <c r="G1263" s="7" t="s">
        <v>69</v>
      </c>
      <c r="H1263" s="7" t="s">
        <v>62</v>
      </c>
      <c r="I1263" s="7" t="s">
        <v>63</v>
      </c>
      <c r="J1263" s="7" t="s">
        <v>47</v>
      </c>
      <c r="K1263" s="7" t="s">
        <v>30</v>
      </c>
      <c r="L1263" s="13">
        <v>336</v>
      </c>
      <c r="M1263" s="13">
        <v>336</v>
      </c>
      <c r="O1263" s="24" t="str">
        <f>VLOOKUP(A1263,'Item Master'!A:D,4,FALSE)</f>
        <v>RK</v>
      </c>
    </row>
    <row r="1264" spans="1:15" x14ac:dyDescent="0.25">
      <c r="A1264" s="3" t="s">
        <v>701</v>
      </c>
      <c r="B1264" s="3" t="s">
        <v>702</v>
      </c>
      <c r="C1264" s="7" t="s">
        <v>29</v>
      </c>
      <c r="D1264" s="7" t="s">
        <v>70</v>
      </c>
      <c r="E1264" s="7" t="s">
        <v>27</v>
      </c>
      <c r="F1264" s="7" t="s">
        <v>31</v>
      </c>
      <c r="G1264" s="7" t="s">
        <v>71</v>
      </c>
      <c r="H1264" s="7" t="s">
        <v>62</v>
      </c>
      <c r="I1264" s="7" t="s">
        <v>63</v>
      </c>
      <c r="J1264" s="7" t="s">
        <v>47</v>
      </c>
      <c r="K1264" s="7" t="s">
        <v>30</v>
      </c>
      <c r="L1264" s="13">
        <v>144</v>
      </c>
      <c r="M1264" s="13">
        <v>144</v>
      </c>
      <c r="O1264" s="24" t="str">
        <f>VLOOKUP(A1264,'Item Master'!A:D,4,FALSE)</f>
        <v>RK</v>
      </c>
    </row>
    <row r="1265" spans="1:15" x14ac:dyDescent="0.25">
      <c r="A1265" s="3" t="s">
        <v>701</v>
      </c>
      <c r="B1265" s="3" t="s">
        <v>702</v>
      </c>
      <c r="C1265" s="7" t="s">
        <v>29</v>
      </c>
      <c r="D1265" s="7" t="s">
        <v>72</v>
      </c>
      <c r="E1265" s="7" t="s">
        <v>27</v>
      </c>
      <c r="F1265" s="7" t="s">
        <v>31</v>
      </c>
      <c r="G1265" s="7" t="s">
        <v>73</v>
      </c>
      <c r="H1265" s="7" t="s">
        <v>62</v>
      </c>
      <c r="I1265" s="7" t="s">
        <v>63</v>
      </c>
      <c r="J1265" s="7" t="s">
        <v>47</v>
      </c>
      <c r="K1265" s="7" t="s">
        <v>30</v>
      </c>
      <c r="L1265" s="13">
        <v>96</v>
      </c>
      <c r="M1265" s="13">
        <v>96</v>
      </c>
      <c r="O1265" s="24" t="str">
        <f>VLOOKUP(A1265,'Item Master'!A:D,4,FALSE)</f>
        <v>RK</v>
      </c>
    </row>
    <row r="1266" spans="1:15" x14ac:dyDescent="0.25">
      <c r="A1266" s="3" t="s">
        <v>701</v>
      </c>
      <c r="B1266" s="3" t="s">
        <v>702</v>
      </c>
      <c r="C1266" s="7" t="s">
        <v>29</v>
      </c>
      <c r="D1266" s="7" t="s">
        <v>74</v>
      </c>
      <c r="E1266" s="7" t="s">
        <v>27</v>
      </c>
      <c r="F1266" s="7" t="s">
        <v>31</v>
      </c>
      <c r="G1266" s="7" t="s">
        <v>75</v>
      </c>
      <c r="H1266" s="7" t="s">
        <v>62</v>
      </c>
      <c r="I1266" s="7" t="s">
        <v>63</v>
      </c>
      <c r="J1266" s="7" t="s">
        <v>47</v>
      </c>
      <c r="K1266" s="7" t="s">
        <v>30</v>
      </c>
      <c r="L1266" s="13">
        <v>144</v>
      </c>
      <c r="M1266" s="13">
        <v>144</v>
      </c>
      <c r="O1266" s="24" t="str">
        <f>VLOOKUP(A1266,'Item Master'!A:D,4,FALSE)</f>
        <v>RK</v>
      </c>
    </row>
    <row r="1267" spans="1:15" x14ac:dyDescent="0.25">
      <c r="A1267" s="3" t="s">
        <v>701</v>
      </c>
      <c r="B1267" s="3" t="s">
        <v>702</v>
      </c>
      <c r="C1267" s="7" t="s">
        <v>29</v>
      </c>
      <c r="D1267" s="7" t="s">
        <v>76</v>
      </c>
      <c r="E1267" s="7" t="s">
        <v>27</v>
      </c>
      <c r="F1267" s="7" t="s">
        <v>31</v>
      </c>
      <c r="G1267" s="7" t="s">
        <v>77</v>
      </c>
      <c r="H1267" s="7" t="s">
        <v>62</v>
      </c>
      <c r="I1267" s="7" t="s">
        <v>63</v>
      </c>
      <c r="J1267" s="7" t="s">
        <v>47</v>
      </c>
      <c r="K1267" s="7" t="s">
        <v>30</v>
      </c>
      <c r="L1267" s="13">
        <v>1824</v>
      </c>
      <c r="M1267" s="13">
        <v>1824</v>
      </c>
      <c r="O1267" s="24" t="str">
        <f>VLOOKUP(A1267,'Item Master'!A:D,4,FALSE)</f>
        <v>RK</v>
      </c>
    </row>
    <row r="1268" spans="1:15" x14ac:dyDescent="0.25">
      <c r="A1268" s="3" t="s">
        <v>701</v>
      </c>
      <c r="B1268" s="3" t="s">
        <v>702</v>
      </c>
      <c r="C1268" s="7" t="s">
        <v>29</v>
      </c>
      <c r="D1268" s="7" t="s">
        <v>262</v>
      </c>
      <c r="E1268" s="7" t="s">
        <v>27</v>
      </c>
      <c r="F1268" s="7" t="s">
        <v>31</v>
      </c>
      <c r="G1268" s="7" t="s">
        <v>263</v>
      </c>
      <c r="H1268" s="7" t="s">
        <v>37</v>
      </c>
      <c r="I1268" s="7" t="s">
        <v>38</v>
      </c>
      <c r="J1268" s="7" t="s">
        <v>47</v>
      </c>
      <c r="K1268" s="7" t="s">
        <v>30</v>
      </c>
      <c r="L1268" s="13">
        <v>288</v>
      </c>
      <c r="M1268" s="13">
        <v>288</v>
      </c>
      <c r="O1268" s="24" t="str">
        <f>VLOOKUP(A1268,'Item Master'!A:D,4,FALSE)</f>
        <v>RK</v>
      </c>
    </row>
    <row r="1269" spans="1:15" x14ac:dyDescent="0.25">
      <c r="A1269" s="3" t="s">
        <v>701</v>
      </c>
      <c r="B1269" s="3" t="s">
        <v>702</v>
      </c>
      <c r="C1269" s="7" t="s">
        <v>29</v>
      </c>
      <c r="D1269" s="7" t="s">
        <v>78</v>
      </c>
      <c r="E1269" s="7" t="s">
        <v>27</v>
      </c>
      <c r="F1269" s="7" t="s">
        <v>31</v>
      </c>
      <c r="G1269" s="7" t="s">
        <v>79</v>
      </c>
      <c r="H1269" s="7" t="s">
        <v>80</v>
      </c>
      <c r="I1269" s="7" t="s">
        <v>81</v>
      </c>
      <c r="J1269" s="7" t="s">
        <v>47</v>
      </c>
      <c r="K1269" s="7" t="s">
        <v>30</v>
      </c>
      <c r="L1269" s="13">
        <v>192</v>
      </c>
      <c r="M1269" s="13">
        <v>192</v>
      </c>
      <c r="O1269" s="24" t="str">
        <f>VLOOKUP(A1269,'Item Master'!A:D,4,FALSE)</f>
        <v>RK</v>
      </c>
    </row>
    <row r="1270" spans="1:15" x14ac:dyDescent="0.25">
      <c r="A1270" s="3" t="s">
        <v>701</v>
      </c>
      <c r="B1270" s="3" t="s">
        <v>702</v>
      </c>
      <c r="C1270" s="7" t="s">
        <v>29</v>
      </c>
      <c r="D1270" s="7" t="s">
        <v>82</v>
      </c>
      <c r="E1270" s="7" t="s">
        <v>27</v>
      </c>
      <c r="F1270" s="7" t="s">
        <v>31</v>
      </c>
      <c r="G1270" s="7" t="s">
        <v>83</v>
      </c>
      <c r="H1270" s="7" t="s">
        <v>80</v>
      </c>
      <c r="I1270" s="7" t="s">
        <v>81</v>
      </c>
      <c r="J1270" s="7" t="s">
        <v>47</v>
      </c>
      <c r="K1270" s="7" t="s">
        <v>30</v>
      </c>
      <c r="L1270" s="13">
        <v>144</v>
      </c>
      <c r="M1270" s="13">
        <v>144</v>
      </c>
      <c r="O1270" s="24" t="str">
        <f>VLOOKUP(A1270,'Item Master'!A:D,4,FALSE)</f>
        <v>RK</v>
      </c>
    </row>
    <row r="1271" spans="1:15" x14ac:dyDescent="0.25">
      <c r="A1271" s="3" t="s">
        <v>701</v>
      </c>
      <c r="B1271" s="3" t="s">
        <v>702</v>
      </c>
      <c r="C1271" s="7" t="s">
        <v>29</v>
      </c>
      <c r="D1271" s="7" t="s">
        <v>264</v>
      </c>
      <c r="E1271" s="7" t="s">
        <v>27</v>
      </c>
      <c r="F1271" s="7" t="s">
        <v>31</v>
      </c>
      <c r="G1271" s="7" t="s">
        <v>265</v>
      </c>
      <c r="H1271" s="7" t="s">
        <v>37</v>
      </c>
      <c r="I1271" s="7" t="s">
        <v>38</v>
      </c>
      <c r="J1271" s="7" t="s">
        <v>47</v>
      </c>
      <c r="K1271" s="7" t="s">
        <v>30</v>
      </c>
      <c r="L1271" s="13">
        <v>336</v>
      </c>
      <c r="M1271" s="13">
        <v>336</v>
      </c>
      <c r="O1271" s="24" t="str">
        <f>VLOOKUP(A1271,'Item Master'!A:D,4,FALSE)</f>
        <v>RK</v>
      </c>
    </row>
    <row r="1272" spans="1:15" x14ac:dyDescent="0.25">
      <c r="A1272" s="3" t="s">
        <v>701</v>
      </c>
      <c r="B1272" s="3" t="s">
        <v>702</v>
      </c>
      <c r="C1272" s="7" t="s">
        <v>29</v>
      </c>
      <c r="D1272" s="7" t="s">
        <v>266</v>
      </c>
      <c r="E1272" s="7" t="s">
        <v>27</v>
      </c>
      <c r="F1272" s="7" t="s">
        <v>31</v>
      </c>
      <c r="G1272" s="7" t="s">
        <v>267</v>
      </c>
      <c r="H1272" s="7" t="s">
        <v>32</v>
      </c>
      <c r="I1272" s="7" t="s">
        <v>33</v>
      </c>
      <c r="J1272" s="7" t="s">
        <v>47</v>
      </c>
      <c r="K1272" s="7" t="s">
        <v>30</v>
      </c>
      <c r="L1272" s="13">
        <v>2448</v>
      </c>
      <c r="M1272" s="13">
        <v>2448</v>
      </c>
      <c r="O1272" s="24" t="str">
        <f>VLOOKUP(A1272,'Item Master'!A:D,4,FALSE)</f>
        <v>RK</v>
      </c>
    </row>
    <row r="1273" spans="1:15" x14ac:dyDescent="0.25">
      <c r="A1273" s="3" t="s">
        <v>701</v>
      </c>
      <c r="B1273" s="3" t="s">
        <v>702</v>
      </c>
      <c r="C1273" s="7" t="s">
        <v>29</v>
      </c>
      <c r="D1273" s="7" t="s">
        <v>673</v>
      </c>
      <c r="E1273" s="7" t="s">
        <v>27</v>
      </c>
      <c r="F1273" s="7" t="s">
        <v>31</v>
      </c>
      <c r="G1273" s="7" t="s">
        <v>674</v>
      </c>
      <c r="H1273" s="7" t="s">
        <v>32</v>
      </c>
      <c r="I1273" s="7" t="s">
        <v>33</v>
      </c>
      <c r="J1273" s="7" t="s">
        <v>47</v>
      </c>
      <c r="K1273" s="7" t="s">
        <v>30</v>
      </c>
      <c r="L1273" s="13">
        <v>240</v>
      </c>
      <c r="M1273" s="13">
        <v>240</v>
      </c>
      <c r="O1273" s="24" t="str">
        <f>VLOOKUP(A1273,'Item Master'!A:D,4,FALSE)</f>
        <v>RK</v>
      </c>
    </row>
    <row r="1274" spans="1:15" x14ac:dyDescent="0.25">
      <c r="A1274" s="3" t="s">
        <v>701</v>
      </c>
      <c r="B1274" s="3" t="s">
        <v>702</v>
      </c>
      <c r="C1274" s="7" t="s">
        <v>29</v>
      </c>
      <c r="D1274" s="7" t="s">
        <v>675</v>
      </c>
      <c r="E1274" s="7" t="s">
        <v>27</v>
      </c>
      <c r="F1274" s="7" t="s">
        <v>31</v>
      </c>
      <c r="G1274" s="7" t="s">
        <v>676</v>
      </c>
      <c r="H1274" s="7" t="s">
        <v>32</v>
      </c>
      <c r="I1274" s="7" t="s">
        <v>33</v>
      </c>
      <c r="J1274" s="7" t="s">
        <v>47</v>
      </c>
      <c r="K1274" s="7" t="s">
        <v>30</v>
      </c>
      <c r="L1274" s="13">
        <v>576</v>
      </c>
      <c r="M1274" s="13">
        <v>576</v>
      </c>
      <c r="O1274" s="24" t="str">
        <f>VLOOKUP(A1274,'Item Master'!A:D,4,FALSE)</f>
        <v>RK</v>
      </c>
    </row>
    <row r="1275" spans="1:15" x14ac:dyDescent="0.25">
      <c r="A1275" s="3" t="s">
        <v>701</v>
      </c>
      <c r="B1275" s="3" t="s">
        <v>702</v>
      </c>
      <c r="C1275" s="7" t="s">
        <v>29</v>
      </c>
      <c r="D1275" s="7" t="s">
        <v>268</v>
      </c>
      <c r="E1275" s="7" t="s">
        <v>27</v>
      </c>
      <c r="F1275" s="7" t="s">
        <v>31</v>
      </c>
      <c r="G1275" s="7" t="s">
        <v>269</v>
      </c>
      <c r="H1275" s="7" t="s">
        <v>52</v>
      </c>
      <c r="I1275" s="7" t="s">
        <v>53</v>
      </c>
      <c r="J1275" s="7" t="s">
        <v>47</v>
      </c>
      <c r="K1275" s="7" t="s">
        <v>30</v>
      </c>
      <c r="L1275" s="13">
        <v>2400</v>
      </c>
      <c r="M1275" s="13">
        <v>2400</v>
      </c>
      <c r="O1275" s="24" t="str">
        <f>VLOOKUP(A1275,'Item Master'!A:D,4,FALSE)</f>
        <v>RK</v>
      </c>
    </row>
    <row r="1276" spans="1:15" x14ac:dyDescent="0.25">
      <c r="A1276" s="3" t="s">
        <v>701</v>
      </c>
      <c r="B1276" s="3" t="s">
        <v>702</v>
      </c>
      <c r="C1276" s="7" t="s">
        <v>29</v>
      </c>
      <c r="D1276" s="7" t="s">
        <v>270</v>
      </c>
      <c r="E1276" s="7" t="s">
        <v>27</v>
      </c>
      <c r="F1276" s="7" t="s">
        <v>31</v>
      </c>
      <c r="G1276" s="7" t="s">
        <v>271</v>
      </c>
      <c r="H1276" s="7" t="s">
        <v>272</v>
      </c>
      <c r="I1276" s="7" t="s">
        <v>273</v>
      </c>
      <c r="J1276" s="7" t="s">
        <v>47</v>
      </c>
      <c r="K1276" s="7" t="s">
        <v>30</v>
      </c>
      <c r="L1276" s="13">
        <v>192</v>
      </c>
      <c r="M1276" s="13">
        <v>192</v>
      </c>
      <c r="O1276" s="24" t="str">
        <f>VLOOKUP(A1276,'Item Master'!A:D,4,FALSE)</f>
        <v>RK</v>
      </c>
    </row>
    <row r="1277" spans="1:15" x14ac:dyDescent="0.25">
      <c r="A1277" s="3" t="s">
        <v>701</v>
      </c>
      <c r="B1277" s="3" t="s">
        <v>702</v>
      </c>
      <c r="C1277" s="7" t="s">
        <v>29</v>
      </c>
      <c r="D1277" s="7" t="s">
        <v>677</v>
      </c>
      <c r="E1277" s="7" t="s">
        <v>27</v>
      </c>
      <c r="F1277" s="7" t="s">
        <v>31</v>
      </c>
      <c r="G1277" s="7" t="s">
        <v>678</v>
      </c>
      <c r="H1277" s="7" t="s">
        <v>37</v>
      </c>
      <c r="I1277" s="7" t="s">
        <v>38</v>
      </c>
      <c r="J1277" s="7" t="s">
        <v>47</v>
      </c>
      <c r="K1277" s="7" t="s">
        <v>30</v>
      </c>
      <c r="L1277" s="13">
        <v>48</v>
      </c>
      <c r="M1277" s="13">
        <v>48</v>
      </c>
      <c r="O1277" s="24" t="str">
        <f>VLOOKUP(A1277,'Item Master'!A:D,4,FALSE)</f>
        <v>RK</v>
      </c>
    </row>
    <row r="1278" spans="1:15" x14ac:dyDescent="0.25">
      <c r="A1278" s="3" t="s">
        <v>701</v>
      </c>
      <c r="B1278" s="3" t="s">
        <v>702</v>
      </c>
      <c r="C1278" s="7" t="s">
        <v>29</v>
      </c>
      <c r="D1278" s="7" t="s">
        <v>86</v>
      </c>
      <c r="E1278" s="7" t="s">
        <v>27</v>
      </c>
      <c r="F1278" s="7" t="s">
        <v>31</v>
      </c>
      <c r="G1278" s="7" t="s">
        <v>87</v>
      </c>
      <c r="H1278" s="7" t="s">
        <v>88</v>
      </c>
      <c r="I1278" s="7" t="s">
        <v>89</v>
      </c>
      <c r="J1278" s="7" t="s">
        <v>47</v>
      </c>
      <c r="K1278" s="7" t="s">
        <v>30</v>
      </c>
      <c r="L1278" s="13">
        <v>384</v>
      </c>
      <c r="M1278" s="13">
        <v>384</v>
      </c>
      <c r="O1278" s="24" t="str">
        <f>VLOOKUP(A1278,'Item Master'!A:D,4,FALSE)</f>
        <v>RK</v>
      </c>
    </row>
    <row r="1279" spans="1:15" x14ac:dyDescent="0.25">
      <c r="A1279" s="3" t="s">
        <v>701</v>
      </c>
      <c r="B1279" s="3" t="s">
        <v>702</v>
      </c>
      <c r="C1279" s="7" t="s">
        <v>29</v>
      </c>
      <c r="D1279" s="7" t="s">
        <v>90</v>
      </c>
      <c r="E1279" s="7" t="s">
        <v>27</v>
      </c>
      <c r="F1279" s="7" t="s">
        <v>31</v>
      </c>
      <c r="G1279" s="7" t="s">
        <v>91</v>
      </c>
      <c r="H1279" s="7" t="s">
        <v>41</v>
      </c>
      <c r="I1279" s="7" t="s">
        <v>42</v>
      </c>
      <c r="J1279" s="7" t="s">
        <v>47</v>
      </c>
      <c r="K1279" s="7" t="s">
        <v>30</v>
      </c>
      <c r="L1279" s="13">
        <v>2640</v>
      </c>
      <c r="M1279" s="13">
        <v>2640</v>
      </c>
      <c r="O1279" s="24" t="str">
        <f>VLOOKUP(A1279,'Item Master'!A:D,4,FALSE)</f>
        <v>RK</v>
      </c>
    </row>
    <row r="1280" spans="1:15" x14ac:dyDescent="0.25">
      <c r="A1280" s="3" t="s">
        <v>701</v>
      </c>
      <c r="B1280" s="3" t="s">
        <v>702</v>
      </c>
      <c r="C1280" s="7" t="s">
        <v>29</v>
      </c>
      <c r="D1280" s="7" t="s">
        <v>92</v>
      </c>
      <c r="E1280" s="7" t="s">
        <v>27</v>
      </c>
      <c r="F1280" s="7" t="s">
        <v>31</v>
      </c>
      <c r="G1280" s="7" t="s">
        <v>93</v>
      </c>
      <c r="H1280" s="7" t="s">
        <v>41</v>
      </c>
      <c r="I1280" s="7" t="s">
        <v>42</v>
      </c>
      <c r="J1280" s="7" t="s">
        <v>47</v>
      </c>
      <c r="K1280" s="7" t="s">
        <v>30</v>
      </c>
      <c r="L1280" s="13">
        <v>1056</v>
      </c>
      <c r="M1280" s="13">
        <v>1056</v>
      </c>
      <c r="O1280" s="24" t="str">
        <f>VLOOKUP(A1280,'Item Master'!A:D,4,FALSE)</f>
        <v>RK</v>
      </c>
    </row>
    <row r="1281" spans="1:15" x14ac:dyDescent="0.25">
      <c r="A1281" s="3" t="s">
        <v>701</v>
      </c>
      <c r="B1281" s="3" t="s">
        <v>702</v>
      </c>
      <c r="C1281" s="7" t="s">
        <v>29</v>
      </c>
      <c r="D1281" s="7" t="s">
        <v>94</v>
      </c>
      <c r="E1281" s="7" t="s">
        <v>27</v>
      </c>
      <c r="F1281" s="7" t="s">
        <v>31</v>
      </c>
      <c r="G1281" s="7" t="s">
        <v>95</v>
      </c>
      <c r="H1281" s="7" t="s">
        <v>41</v>
      </c>
      <c r="I1281" s="7" t="s">
        <v>42</v>
      </c>
      <c r="J1281" s="7" t="s">
        <v>47</v>
      </c>
      <c r="K1281" s="7" t="s">
        <v>30</v>
      </c>
      <c r="L1281" s="13">
        <v>144</v>
      </c>
      <c r="M1281" s="13">
        <v>144</v>
      </c>
      <c r="O1281" s="24" t="str">
        <f>VLOOKUP(A1281,'Item Master'!A:D,4,FALSE)</f>
        <v>RK</v>
      </c>
    </row>
    <row r="1282" spans="1:15" x14ac:dyDescent="0.25">
      <c r="A1282" s="3" t="s">
        <v>701</v>
      </c>
      <c r="B1282" s="3" t="s">
        <v>702</v>
      </c>
      <c r="C1282" s="7" t="s">
        <v>29</v>
      </c>
      <c r="D1282" s="7" t="s">
        <v>274</v>
      </c>
      <c r="E1282" s="7" t="s">
        <v>27</v>
      </c>
      <c r="F1282" s="7" t="s">
        <v>31</v>
      </c>
      <c r="G1282" s="7" t="s">
        <v>275</v>
      </c>
      <c r="H1282" s="7" t="s">
        <v>37</v>
      </c>
      <c r="I1282" s="7" t="s">
        <v>38</v>
      </c>
      <c r="J1282" s="7" t="s">
        <v>47</v>
      </c>
      <c r="K1282" s="7" t="s">
        <v>30</v>
      </c>
      <c r="L1282" s="13">
        <v>192</v>
      </c>
      <c r="M1282" s="13">
        <v>192</v>
      </c>
      <c r="O1282" s="24" t="str">
        <f>VLOOKUP(A1282,'Item Master'!A:D,4,FALSE)</f>
        <v>RK</v>
      </c>
    </row>
    <row r="1283" spans="1:15" x14ac:dyDescent="0.25">
      <c r="A1283" s="3" t="s">
        <v>701</v>
      </c>
      <c r="B1283" s="3" t="s">
        <v>702</v>
      </c>
      <c r="C1283" s="7" t="s">
        <v>29</v>
      </c>
      <c r="D1283" s="7" t="s">
        <v>276</v>
      </c>
      <c r="E1283" s="7" t="s">
        <v>27</v>
      </c>
      <c r="F1283" s="7" t="s">
        <v>31</v>
      </c>
      <c r="G1283" s="7" t="s">
        <v>277</v>
      </c>
      <c r="H1283" s="7" t="s">
        <v>37</v>
      </c>
      <c r="I1283" s="7" t="s">
        <v>38</v>
      </c>
      <c r="J1283" s="7" t="s">
        <v>47</v>
      </c>
      <c r="K1283" s="7" t="s">
        <v>30</v>
      </c>
      <c r="L1283" s="13">
        <v>96</v>
      </c>
      <c r="M1283" s="13">
        <v>96</v>
      </c>
      <c r="O1283" s="24" t="str">
        <f>VLOOKUP(A1283,'Item Master'!A:D,4,FALSE)</f>
        <v>RK</v>
      </c>
    </row>
    <row r="1284" spans="1:15" x14ac:dyDescent="0.25">
      <c r="A1284" s="3" t="s">
        <v>701</v>
      </c>
      <c r="B1284" s="3" t="s">
        <v>702</v>
      </c>
      <c r="C1284" s="7" t="s">
        <v>29</v>
      </c>
      <c r="D1284" s="7" t="s">
        <v>679</v>
      </c>
      <c r="E1284" s="7" t="s">
        <v>27</v>
      </c>
      <c r="F1284" s="7" t="s">
        <v>31</v>
      </c>
      <c r="G1284" s="7" t="s">
        <v>680</v>
      </c>
      <c r="H1284" s="7" t="s">
        <v>37</v>
      </c>
      <c r="I1284" s="7" t="s">
        <v>38</v>
      </c>
      <c r="J1284" s="7" t="s">
        <v>47</v>
      </c>
      <c r="K1284" s="7" t="s">
        <v>30</v>
      </c>
      <c r="L1284" s="13">
        <v>960</v>
      </c>
      <c r="M1284" s="13">
        <v>960</v>
      </c>
      <c r="O1284" s="24" t="str">
        <f>VLOOKUP(A1284,'Item Master'!A:D,4,FALSE)</f>
        <v>RK</v>
      </c>
    </row>
    <row r="1285" spans="1:15" x14ac:dyDescent="0.25">
      <c r="A1285" s="3" t="s">
        <v>701</v>
      </c>
      <c r="B1285" s="3" t="s">
        <v>702</v>
      </c>
      <c r="C1285" s="7" t="s">
        <v>29</v>
      </c>
      <c r="D1285" s="7" t="s">
        <v>96</v>
      </c>
      <c r="E1285" s="7" t="s">
        <v>27</v>
      </c>
      <c r="F1285" s="7" t="s">
        <v>31</v>
      </c>
      <c r="G1285" s="7" t="s">
        <v>97</v>
      </c>
      <c r="H1285" s="7" t="s">
        <v>62</v>
      </c>
      <c r="I1285" s="7" t="s">
        <v>63</v>
      </c>
      <c r="J1285" s="7" t="s">
        <v>47</v>
      </c>
      <c r="K1285" s="7" t="s">
        <v>30</v>
      </c>
      <c r="L1285" s="13">
        <v>4320</v>
      </c>
      <c r="M1285" s="13">
        <v>4320</v>
      </c>
      <c r="O1285" s="24" t="str">
        <f>VLOOKUP(A1285,'Item Master'!A:D,4,FALSE)</f>
        <v>RK</v>
      </c>
    </row>
    <row r="1286" spans="1:15" x14ac:dyDescent="0.25">
      <c r="A1286" s="3" t="s">
        <v>701</v>
      </c>
      <c r="B1286" s="3" t="s">
        <v>702</v>
      </c>
      <c r="C1286" s="7" t="s">
        <v>29</v>
      </c>
      <c r="D1286" s="7" t="s">
        <v>98</v>
      </c>
      <c r="E1286" s="7" t="s">
        <v>27</v>
      </c>
      <c r="F1286" s="7" t="s">
        <v>31</v>
      </c>
      <c r="G1286" s="7" t="s">
        <v>99</v>
      </c>
      <c r="H1286" s="7" t="s">
        <v>62</v>
      </c>
      <c r="I1286" s="7" t="s">
        <v>63</v>
      </c>
      <c r="J1286" s="7" t="s">
        <v>47</v>
      </c>
      <c r="K1286" s="7" t="s">
        <v>30</v>
      </c>
      <c r="L1286" s="13">
        <v>1440</v>
      </c>
      <c r="M1286" s="13">
        <v>1440</v>
      </c>
      <c r="O1286" s="24" t="str">
        <f>VLOOKUP(A1286,'Item Master'!A:D,4,FALSE)</f>
        <v>RK</v>
      </c>
    </row>
    <row r="1287" spans="1:15" x14ac:dyDescent="0.25">
      <c r="A1287" s="3" t="s">
        <v>701</v>
      </c>
      <c r="B1287" s="3" t="s">
        <v>702</v>
      </c>
      <c r="C1287" s="7" t="s">
        <v>29</v>
      </c>
      <c r="D1287" s="7" t="s">
        <v>100</v>
      </c>
      <c r="E1287" s="7" t="s">
        <v>27</v>
      </c>
      <c r="F1287" s="7" t="s">
        <v>31</v>
      </c>
      <c r="G1287" s="7" t="s">
        <v>101</v>
      </c>
      <c r="H1287" s="7" t="s">
        <v>62</v>
      </c>
      <c r="I1287" s="7" t="s">
        <v>63</v>
      </c>
      <c r="J1287" s="7" t="s">
        <v>47</v>
      </c>
      <c r="K1287" s="7" t="s">
        <v>30</v>
      </c>
      <c r="L1287" s="13">
        <v>2880</v>
      </c>
      <c r="M1287" s="13">
        <v>2880</v>
      </c>
      <c r="O1287" s="24" t="str">
        <f>VLOOKUP(A1287,'Item Master'!A:D,4,FALSE)</f>
        <v>RK</v>
      </c>
    </row>
    <row r="1288" spans="1:15" x14ac:dyDescent="0.25">
      <c r="A1288" s="3" t="s">
        <v>701</v>
      </c>
      <c r="B1288" s="3" t="s">
        <v>702</v>
      </c>
      <c r="C1288" s="7" t="s">
        <v>29</v>
      </c>
      <c r="D1288" s="7" t="s">
        <v>102</v>
      </c>
      <c r="E1288" s="7" t="s">
        <v>27</v>
      </c>
      <c r="F1288" s="7" t="s">
        <v>31</v>
      </c>
      <c r="G1288" s="7" t="s">
        <v>103</v>
      </c>
      <c r="H1288" s="7" t="s">
        <v>62</v>
      </c>
      <c r="I1288" s="7" t="s">
        <v>63</v>
      </c>
      <c r="J1288" s="7" t="s">
        <v>47</v>
      </c>
      <c r="K1288" s="7" t="s">
        <v>30</v>
      </c>
      <c r="L1288" s="13">
        <v>4800</v>
      </c>
      <c r="M1288" s="13">
        <v>4800</v>
      </c>
      <c r="O1288" s="24" t="str">
        <f>VLOOKUP(A1288,'Item Master'!A:D,4,FALSE)</f>
        <v>RK</v>
      </c>
    </row>
    <row r="1289" spans="1:15" x14ac:dyDescent="0.25">
      <c r="A1289" s="3" t="s">
        <v>701</v>
      </c>
      <c r="B1289" s="3" t="s">
        <v>702</v>
      </c>
      <c r="C1289" s="7" t="s">
        <v>29</v>
      </c>
      <c r="D1289" s="7" t="s">
        <v>104</v>
      </c>
      <c r="E1289" s="7" t="s">
        <v>27</v>
      </c>
      <c r="F1289" s="7" t="s">
        <v>31</v>
      </c>
      <c r="G1289" s="7" t="s">
        <v>105</v>
      </c>
      <c r="H1289" s="7" t="s">
        <v>62</v>
      </c>
      <c r="I1289" s="7" t="s">
        <v>63</v>
      </c>
      <c r="J1289" s="7" t="s">
        <v>47</v>
      </c>
      <c r="K1289" s="7" t="s">
        <v>30</v>
      </c>
      <c r="L1289" s="13">
        <v>2880</v>
      </c>
      <c r="M1289" s="13">
        <v>2880</v>
      </c>
      <c r="O1289" s="24" t="str">
        <f>VLOOKUP(A1289,'Item Master'!A:D,4,FALSE)</f>
        <v>RK</v>
      </c>
    </row>
    <row r="1290" spans="1:15" x14ac:dyDescent="0.25">
      <c r="A1290" s="3" t="s">
        <v>701</v>
      </c>
      <c r="B1290" s="3" t="s">
        <v>702</v>
      </c>
      <c r="C1290" s="7" t="s">
        <v>29</v>
      </c>
      <c r="D1290" s="7" t="s">
        <v>106</v>
      </c>
      <c r="E1290" s="7" t="s">
        <v>27</v>
      </c>
      <c r="F1290" s="7" t="s">
        <v>31</v>
      </c>
      <c r="G1290" s="7" t="s">
        <v>107</v>
      </c>
      <c r="H1290" s="7" t="s">
        <v>62</v>
      </c>
      <c r="I1290" s="7" t="s">
        <v>63</v>
      </c>
      <c r="J1290" s="7" t="s">
        <v>47</v>
      </c>
      <c r="K1290" s="7" t="s">
        <v>30</v>
      </c>
      <c r="L1290" s="13">
        <v>1152</v>
      </c>
      <c r="M1290" s="13">
        <v>1152</v>
      </c>
      <c r="O1290" s="24" t="str">
        <f>VLOOKUP(A1290,'Item Master'!A:D,4,FALSE)</f>
        <v>RK</v>
      </c>
    </row>
    <row r="1291" spans="1:15" x14ac:dyDescent="0.25">
      <c r="A1291" s="3" t="s">
        <v>701</v>
      </c>
      <c r="B1291" s="3" t="s">
        <v>702</v>
      </c>
      <c r="C1291" s="7" t="s">
        <v>29</v>
      </c>
      <c r="D1291" s="7" t="s">
        <v>108</v>
      </c>
      <c r="E1291" s="7" t="s">
        <v>27</v>
      </c>
      <c r="F1291" s="7" t="s">
        <v>31</v>
      </c>
      <c r="G1291" s="7" t="s">
        <v>109</v>
      </c>
      <c r="H1291" s="7" t="s">
        <v>62</v>
      </c>
      <c r="I1291" s="7" t="s">
        <v>63</v>
      </c>
      <c r="J1291" s="7" t="s">
        <v>47</v>
      </c>
      <c r="K1291" s="7" t="s">
        <v>30</v>
      </c>
      <c r="L1291" s="13">
        <v>384</v>
      </c>
      <c r="M1291" s="13">
        <v>384</v>
      </c>
      <c r="O1291" s="24" t="str">
        <f>VLOOKUP(A1291,'Item Master'!A:D,4,FALSE)</f>
        <v>RK</v>
      </c>
    </row>
    <row r="1292" spans="1:15" x14ac:dyDescent="0.25">
      <c r="A1292" s="3" t="s">
        <v>701</v>
      </c>
      <c r="B1292" s="3" t="s">
        <v>702</v>
      </c>
      <c r="C1292" s="7" t="s">
        <v>29</v>
      </c>
      <c r="D1292" s="7" t="s">
        <v>110</v>
      </c>
      <c r="E1292" s="7" t="s">
        <v>27</v>
      </c>
      <c r="F1292" s="7" t="s">
        <v>31</v>
      </c>
      <c r="G1292" s="7" t="s">
        <v>111</v>
      </c>
      <c r="H1292" s="7" t="s">
        <v>62</v>
      </c>
      <c r="I1292" s="7" t="s">
        <v>63</v>
      </c>
      <c r="J1292" s="7" t="s">
        <v>47</v>
      </c>
      <c r="K1292" s="7" t="s">
        <v>30</v>
      </c>
      <c r="L1292" s="13">
        <v>960</v>
      </c>
      <c r="M1292" s="13">
        <v>960</v>
      </c>
      <c r="O1292" s="24" t="str">
        <f>VLOOKUP(A1292,'Item Master'!A:D,4,FALSE)</f>
        <v>RK</v>
      </c>
    </row>
    <row r="1293" spans="1:15" x14ac:dyDescent="0.25">
      <c r="A1293" s="3" t="s">
        <v>701</v>
      </c>
      <c r="B1293" s="3" t="s">
        <v>702</v>
      </c>
      <c r="C1293" s="7" t="s">
        <v>29</v>
      </c>
      <c r="D1293" s="7" t="s">
        <v>112</v>
      </c>
      <c r="E1293" s="7" t="s">
        <v>27</v>
      </c>
      <c r="F1293" s="7" t="s">
        <v>31</v>
      </c>
      <c r="G1293" s="7" t="s">
        <v>113</v>
      </c>
      <c r="H1293" s="7" t="s">
        <v>62</v>
      </c>
      <c r="I1293" s="7" t="s">
        <v>63</v>
      </c>
      <c r="J1293" s="7" t="s">
        <v>47</v>
      </c>
      <c r="K1293" s="7" t="s">
        <v>30</v>
      </c>
      <c r="L1293" s="13">
        <v>2400</v>
      </c>
      <c r="M1293" s="13">
        <v>2400</v>
      </c>
      <c r="O1293" s="24" t="str">
        <f>VLOOKUP(A1293,'Item Master'!A:D,4,FALSE)</f>
        <v>RK</v>
      </c>
    </row>
    <row r="1294" spans="1:15" x14ac:dyDescent="0.25">
      <c r="A1294" s="3" t="s">
        <v>701</v>
      </c>
      <c r="B1294" s="3" t="s">
        <v>702</v>
      </c>
      <c r="C1294" s="7" t="s">
        <v>29</v>
      </c>
      <c r="D1294" s="7" t="s">
        <v>280</v>
      </c>
      <c r="E1294" s="7" t="s">
        <v>27</v>
      </c>
      <c r="F1294" s="7" t="s">
        <v>31</v>
      </c>
      <c r="G1294" s="7" t="s">
        <v>281</v>
      </c>
      <c r="H1294" s="7" t="s">
        <v>37</v>
      </c>
      <c r="I1294" s="7" t="s">
        <v>38</v>
      </c>
      <c r="J1294" s="7" t="s">
        <v>47</v>
      </c>
      <c r="K1294" s="7" t="s">
        <v>30</v>
      </c>
      <c r="L1294" s="13">
        <v>864</v>
      </c>
      <c r="M1294" s="13">
        <v>864</v>
      </c>
      <c r="O1294" s="24" t="str">
        <f>VLOOKUP(A1294,'Item Master'!A:D,4,FALSE)</f>
        <v>RK</v>
      </c>
    </row>
    <row r="1295" spans="1:15" x14ac:dyDescent="0.25">
      <c r="A1295" s="3" t="s">
        <v>701</v>
      </c>
      <c r="B1295" s="3" t="s">
        <v>702</v>
      </c>
      <c r="C1295" s="7" t="s">
        <v>29</v>
      </c>
      <c r="D1295" s="7" t="s">
        <v>282</v>
      </c>
      <c r="E1295" s="7" t="s">
        <v>27</v>
      </c>
      <c r="F1295" s="7" t="s">
        <v>31</v>
      </c>
      <c r="G1295" s="7" t="s">
        <v>283</v>
      </c>
      <c r="H1295" s="7" t="s">
        <v>32</v>
      </c>
      <c r="I1295" s="7" t="s">
        <v>33</v>
      </c>
      <c r="J1295" s="7" t="s">
        <v>47</v>
      </c>
      <c r="K1295" s="7" t="s">
        <v>30</v>
      </c>
      <c r="L1295" s="13">
        <v>2640</v>
      </c>
      <c r="M1295" s="13">
        <v>2640</v>
      </c>
      <c r="O1295" s="24" t="str">
        <f>VLOOKUP(A1295,'Item Master'!A:D,4,FALSE)</f>
        <v>RK</v>
      </c>
    </row>
    <row r="1296" spans="1:15" x14ac:dyDescent="0.25">
      <c r="A1296" s="3" t="s">
        <v>701</v>
      </c>
      <c r="B1296" s="3" t="s">
        <v>702</v>
      </c>
      <c r="C1296" s="7" t="s">
        <v>29</v>
      </c>
      <c r="D1296" s="7" t="s">
        <v>284</v>
      </c>
      <c r="E1296" s="7" t="s">
        <v>27</v>
      </c>
      <c r="F1296" s="7" t="s">
        <v>31</v>
      </c>
      <c r="G1296" s="7" t="s">
        <v>285</v>
      </c>
      <c r="H1296" s="7" t="s">
        <v>37</v>
      </c>
      <c r="I1296" s="7" t="s">
        <v>38</v>
      </c>
      <c r="J1296" s="7" t="s">
        <v>47</v>
      </c>
      <c r="K1296" s="7" t="s">
        <v>30</v>
      </c>
      <c r="L1296" s="13">
        <v>960</v>
      </c>
      <c r="M1296" s="13">
        <v>960</v>
      </c>
      <c r="O1296" s="24" t="str">
        <f>VLOOKUP(A1296,'Item Master'!A:D,4,FALSE)</f>
        <v>RK</v>
      </c>
    </row>
    <row r="1297" spans="1:15" x14ac:dyDescent="0.25">
      <c r="A1297" s="3" t="s">
        <v>701</v>
      </c>
      <c r="B1297" s="3" t="s">
        <v>702</v>
      </c>
      <c r="C1297" s="7" t="s">
        <v>29</v>
      </c>
      <c r="D1297" s="7" t="s">
        <v>286</v>
      </c>
      <c r="E1297" s="7" t="s">
        <v>27</v>
      </c>
      <c r="F1297" s="7" t="s">
        <v>31</v>
      </c>
      <c r="G1297" s="7" t="s">
        <v>287</v>
      </c>
      <c r="H1297" s="7" t="s">
        <v>52</v>
      </c>
      <c r="I1297" s="7" t="s">
        <v>53</v>
      </c>
      <c r="J1297" s="7" t="s">
        <v>47</v>
      </c>
      <c r="K1297" s="7" t="s">
        <v>30</v>
      </c>
      <c r="L1297" s="13">
        <v>3360</v>
      </c>
      <c r="M1297" s="13">
        <v>3360</v>
      </c>
      <c r="O1297" s="24" t="str">
        <f>VLOOKUP(A1297,'Item Master'!A:D,4,FALSE)</f>
        <v>RK</v>
      </c>
    </row>
    <row r="1298" spans="1:15" x14ac:dyDescent="0.25">
      <c r="A1298" s="3" t="s">
        <v>701</v>
      </c>
      <c r="B1298" s="3" t="s">
        <v>702</v>
      </c>
      <c r="C1298" s="7" t="s">
        <v>29</v>
      </c>
      <c r="D1298" s="7" t="s">
        <v>693</v>
      </c>
      <c r="E1298" s="7" t="s">
        <v>27</v>
      </c>
      <c r="F1298" s="7" t="s">
        <v>31</v>
      </c>
      <c r="G1298" s="7" t="s">
        <v>694</v>
      </c>
      <c r="H1298" s="7" t="s">
        <v>37</v>
      </c>
      <c r="I1298" s="7" t="s">
        <v>38</v>
      </c>
      <c r="J1298" s="7" t="s">
        <v>47</v>
      </c>
      <c r="K1298" s="7" t="s">
        <v>30</v>
      </c>
      <c r="L1298" s="13">
        <v>336</v>
      </c>
      <c r="M1298" s="13">
        <v>336</v>
      </c>
      <c r="O1298" s="24" t="str">
        <f>VLOOKUP(A1298,'Item Master'!A:D,4,FALSE)</f>
        <v>RK</v>
      </c>
    </row>
    <row r="1299" spans="1:15" x14ac:dyDescent="0.25">
      <c r="A1299" s="3" t="s">
        <v>701</v>
      </c>
      <c r="B1299" s="3" t="s">
        <v>702</v>
      </c>
      <c r="C1299" s="7" t="s">
        <v>29</v>
      </c>
      <c r="D1299" s="7" t="s">
        <v>288</v>
      </c>
      <c r="E1299" s="7" t="s">
        <v>27</v>
      </c>
      <c r="F1299" s="7" t="s">
        <v>31</v>
      </c>
      <c r="G1299" s="7" t="s">
        <v>289</v>
      </c>
      <c r="H1299" s="7" t="s">
        <v>37</v>
      </c>
      <c r="I1299" s="7" t="s">
        <v>38</v>
      </c>
      <c r="J1299" s="7" t="s">
        <v>47</v>
      </c>
      <c r="K1299" s="7" t="s">
        <v>30</v>
      </c>
      <c r="L1299" s="13">
        <v>624</v>
      </c>
      <c r="M1299" s="13">
        <v>624</v>
      </c>
      <c r="O1299" s="24" t="str">
        <f>VLOOKUP(A1299,'Item Master'!A:D,4,FALSE)</f>
        <v>RK</v>
      </c>
    </row>
    <row r="1300" spans="1:15" x14ac:dyDescent="0.25">
      <c r="A1300" s="3" t="s">
        <v>701</v>
      </c>
      <c r="B1300" s="3" t="s">
        <v>702</v>
      </c>
      <c r="C1300" s="7" t="s">
        <v>29</v>
      </c>
      <c r="D1300" s="7" t="s">
        <v>114</v>
      </c>
      <c r="E1300" s="7" t="s">
        <v>27</v>
      </c>
      <c r="F1300" s="7" t="s">
        <v>31</v>
      </c>
      <c r="G1300" s="7" t="s">
        <v>115</v>
      </c>
      <c r="H1300" s="7" t="s">
        <v>41</v>
      </c>
      <c r="I1300" s="7" t="s">
        <v>42</v>
      </c>
      <c r="J1300" s="7" t="s">
        <v>47</v>
      </c>
      <c r="K1300" s="7" t="s">
        <v>30</v>
      </c>
      <c r="L1300" s="13">
        <v>288</v>
      </c>
      <c r="M1300" s="13">
        <v>288</v>
      </c>
      <c r="O1300" s="24" t="str">
        <f>VLOOKUP(A1300,'Item Master'!A:D,4,FALSE)</f>
        <v>RK</v>
      </c>
    </row>
    <row r="1301" spans="1:15" x14ac:dyDescent="0.25">
      <c r="A1301" s="3" t="s">
        <v>701</v>
      </c>
      <c r="B1301" s="3" t="s">
        <v>702</v>
      </c>
      <c r="C1301" s="7" t="s">
        <v>29</v>
      </c>
      <c r="D1301" s="7" t="s">
        <v>292</v>
      </c>
      <c r="E1301" s="7" t="s">
        <v>27</v>
      </c>
      <c r="F1301" s="7" t="s">
        <v>31</v>
      </c>
      <c r="G1301" s="7" t="s">
        <v>293</v>
      </c>
      <c r="H1301" s="7" t="s">
        <v>37</v>
      </c>
      <c r="I1301" s="7" t="s">
        <v>38</v>
      </c>
      <c r="J1301" s="7" t="s">
        <v>47</v>
      </c>
      <c r="K1301" s="7" t="s">
        <v>30</v>
      </c>
      <c r="L1301" s="13">
        <v>960</v>
      </c>
      <c r="M1301" s="13">
        <v>960</v>
      </c>
      <c r="O1301" s="24" t="str">
        <f>VLOOKUP(A1301,'Item Master'!A:D,4,FALSE)</f>
        <v>RK</v>
      </c>
    </row>
    <row r="1302" spans="1:15" x14ac:dyDescent="0.25">
      <c r="A1302" s="3" t="s">
        <v>701</v>
      </c>
      <c r="B1302" s="3" t="s">
        <v>702</v>
      </c>
      <c r="C1302" s="7" t="s">
        <v>29</v>
      </c>
      <c r="D1302" s="7" t="s">
        <v>116</v>
      </c>
      <c r="E1302" s="7" t="s">
        <v>27</v>
      </c>
      <c r="F1302" s="7" t="s">
        <v>31</v>
      </c>
      <c r="G1302" s="7" t="s">
        <v>117</v>
      </c>
      <c r="H1302" s="7" t="s">
        <v>118</v>
      </c>
      <c r="I1302" s="7" t="s">
        <v>119</v>
      </c>
      <c r="J1302" s="7" t="s">
        <v>47</v>
      </c>
      <c r="K1302" s="7" t="s">
        <v>30</v>
      </c>
      <c r="L1302" s="13">
        <v>576</v>
      </c>
      <c r="M1302" s="13">
        <v>576</v>
      </c>
      <c r="O1302" s="24" t="str">
        <f>VLOOKUP(A1302,'Item Master'!A:D,4,FALSE)</f>
        <v>RK</v>
      </c>
    </row>
    <row r="1303" spans="1:15" x14ac:dyDescent="0.25">
      <c r="A1303" s="3" t="s">
        <v>701</v>
      </c>
      <c r="B1303" s="3" t="s">
        <v>702</v>
      </c>
      <c r="C1303" s="7" t="s">
        <v>29</v>
      </c>
      <c r="D1303" s="7" t="s">
        <v>120</v>
      </c>
      <c r="E1303" s="7" t="s">
        <v>27</v>
      </c>
      <c r="F1303" s="7" t="s">
        <v>31</v>
      </c>
      <c r="G1303" s="7" t="s">
        <v>121</v>
      </c>
      <c r="H1303" s="7" t="s">
        <v>118</v>
      </c>
      <c r="I1303" s="7" t="s">
        <v>119</v>
      </c>
      <c r="J1303" s="7" t="s">
        <v>47</v>
      </c>
      <c r="K1303" s="7" t="s">
        <v>30</v>
      </c>
      <c r="L1303" s="13">
        <v>288</v>
      </c>
      <c r="M1303" s="13">
        <v>288</v>
      </c>
      <c r="O1303" s="24" t="str">
        <f>VLOOKUP(A1303,'Item Master'!A:D,4,FALSE)</f>
        <v>RK</v>
      </c>
    </row>
    <row r="1304" spans="1:15" x14ac:dyDescent="0.25">
      <c r="A1304" s="3" t="s">
        <v>701</v>
      </c>
      <c r="B1304" s="3" t="s">
        <v>702</v>
      </c>
      <c r="C1304" s="7" t="s">
        <v>29</v>
      </c>
      <c r="D1304" s="7" t="s">
        <v>681</v>
      </c>
      <c r="E1304" s="7" t="s">
        <v>27</v>
      </c>
      <c r="F1304" s="7" t="s">
        <v>31</v>
      </c>
      <c r="G1304" s="7" t="s">
        <v>682</v>
      </c>
      <c r="H1304" s="7" t="s">
        <v>37</v>
      </c>
      <c r="I1304" s="7" t="s">
        <v>38</v>
      </c>
      <c r="J1304" s="7" t="s">
        <v>47</v>
      </c>
      <c r="K1304" s="7" t="s">
        <v>30</v>
      </c>
      <c r="L1304" s="13">
        <v>144</v>
      </c>
      <c r="M1304" s="13">
        <v>144</v>
      </c>
      <c r="O1304" s="24" t="str">
        <f>VLOOKUP(A1304,'Item Master'!A:D,4,FALSE)</f>
        <v>RK</v>
      </c>
    </row>
    <row r="1305" spans="1:15" x14ac:dyDescent="0.25">
      <c r="A1305" s="3" t="s">
        <v>701</v>
      </c>
      <c r="B1305" s="3" t="s">
        <v>702</v>
      </c>
      <c r="C1305" s="7" t="s">
        <v>29</v>
      </c>
      <c r="D1305" s="7" t="s">
        <v>122</v>
      </c>
      <c r="E1305" s="7" t="s">
        <v>27</v>
      </c>
      <c r="F1305" s="7" t="s">
        <v>31</v>
      </c>
      <c r="G1305" s="7" t="s">
        <v>123</v>
      </c>
      <c r="H1305" s="7" t="s">
        <v>62</v>
      </c>
      <c r="I1305" s="7" t="s">
        <v>63</v>
      </c>
      <c r="J1305" s="7" t="s">
        <v>47</v>
      </c>
      <c r="K1305" s="7" t="s">
        <v>30</v>
      </c>
      <c r="L1305" s="13">
        <v>96</v>
      </c>
      <c r="M1305" s="13">
        <v>96</v>
      </c>
      <c r="O1305" s="24" t="str">
        <f>VLOOKUP(A1305,'Item Master'!A:D,4,FALSE)</f>
        <v>RK</v>
      </c>
    </row>
    <row r="1306" spans="1:15" x14ac:dyDescent="0.25">
      <c r="A1306" s="3" t="s">
        <v>701</v>
      </c>
      <c r="B1306" s="3" t="s">
        <v>702</v>
      </c>
      <c r="C1306" s="7" t="s">
        <v>29</v>
      </c>
      <c r="D1306" s="7" t="s">
        <v>294</v>
      </c>
      <c r="E1306" s="7" t="s">
        <v>27</v>
      </c>
      <c r="F1306" s="7" t="s">
        <v>31</v>
      </c>
      <c r="G1306" s="7" t="s">
        <v>295</v>
      </c>
      <c r="H1306" s="7" t="s">
        <v>37</v>
      </c>
      <c r="I1306" s="7" t="s">
        <v>38</v>
      </c>
      <c r="J1306" s="7" t="s">
        <v>47</v>
      </c>
      <c r="K1306" s="7" t="s">
        <v>30</v>
      </c>
      <c r="L1306" s="13">
        <v>1920</v>
      </c>
      <c r="M1306" s="13">
        <v>1920</v>
      </c>
      <c r="O1306" s="24" t="str">
        <f>VLOOKUP(A1306,'Item Master'!A:D,4,FALSE)</f>
        <v>RK</v>
      </c>
    </row>
    <row r="1307" spans="1:15" x14ac:dyDescent="0.25">
      <c r="A1307" s="3" t="s">
        <v>701</v>
      </c>
      <c r="B1307" s="3" t="s">
        <v>702</v>
      </c>
      <c r="C1307" s="7" t="s">
        <v>29</v>
      </c>
      <c r="D1307" s="7" t="s">
        <v>296</v>
      </c>
      <c r="E1307" s="7" t="s">
        <v>27</v>
      </c>
      <c r="F1307" s="7" t="s">
        <v>31</v>
      </c>
      <c r="G1307" s="7" t="s">
        <v>297</v>
      </c>
      <c r="H1307" s="7" t="s">
        <v>162</v>
      </c>
      <c r="I1307" s="7" t="s">
        <v>163</v>
      </c>
      <c r="J1307" s="7" t="s">
        <v>47</v>
      </c>
      <c r="K1307" s="7" t="s">
        <v>30</v>
      </c>
      <c r="L1307" s="13">
        <v>48</v>
      </c>
      <c r="M1307" s="13">
        <v>48</v>
      </c>
      <c r="O1307" s="24" t="str">
        <f>VLOOKUP(A1307,'Item Master'!A:D,4,FALSE)</f>
        <v>RK</v>
      </c>
    </row>
    <row r="1308" spans="1:15" x14ac:dyDescent="0.25">
      <c r="A1308" s="3" t="s">
        <v>701</v>
      </c>
      <c r="B1308" s="3" t="s">
        <v>702</v>
      </c>
      <c r="C1308" s="7" t="s">
        <v>29</v>
      </c>
      <c r="D1308" s="7" t="s">
        <v>300</v>
      </c>
      <c r="E1308" s="7" t="s">
        <v>27</v>
      </c>
      <c r="F1308" s="7" t="s">
        <v>31</v>
      </c>
      <c r="G1308" s="7" t="s">
        <v>301</v>
      </c>
      <c r="H1308" s="7" t="s">
        <v>37</v>
      </c>
      <c r="I1308" s="7" t="s">
        <v>38</v>
      </c>
      <c r="J1308" s="7" t="s">
        <v>47</v>
      </c>
      <c r="K1308" s="7" t="s">
        <v>30</v>
      </c>
      <c r="L1308" s="13">
        <v>960</v>
      </c>
      <c r="M1308" s="13">
        <v>960</v>
      </c>
      <c r="O1308" s="24" t="str">
        <f>VLOOKUP(A1308,'Item Master'!A:D,4,FALSE)</f>
        <v>RK</v>
      </c>
    </row>
    <row r="1309" spans="1:15" x14ac:dyDescent="0.25">
      <c r="A1309" s="3" t="s">
        <v>701</v>
      </c>
      <c r="B1309" s="3" t="s">
        <v>702</v>
      </c>
      <c r="C1309" s="7" t="s">
        <v>29</v>
      </c>
      <c r="D1309" s="7" t="s">
        <v>695</v>
      </c>
      <c r="E1309" s="7" t="s">
        <v>27</v>
      </c>
      <c r="F1309" s="7" t="s">
        <v>31</v>
      </c>
      <c r="G1309" s="7" t="s">
        <v>696</v>
      </c>
      <c r="H1309" s="7" t="s">
        <v>37</v>
      </c>
      <c r="I1309" s="7" t="s">
        <v>38</v>
      </c>
      <c r="J1309" s="7" t="s">
        <v>47</v>
      </c>
      <c r="K1309" s="7" t="s">
        <v>30</v>
      </c>
      <c r="L1309" s="13">
        <v>192</v>
      </c>
      <c r="M1309" s="13">
        <v>192</v>
      </c>
      <c r="O1309" s="24" t="str">
        <f>VLOOKUP(A1309,'Item Master'!A:D,4,FALSE)</f>
        <v>RK</v>
      </c>
    </row>
    <row r="1310" spans="1:15" x14ac:dyDescent="0.25">
      <c r="A1310" s="3" t="s">
        <v>701</v>
      </c>
      <c r="B1310" s="3" t="s">
        <v>702</v>
      </c>
      <c r="C1310" s="7" t="s">
        <v>29</v>
      </c>
      <c r="D1310" s="7" t="s">
        <v>302</v>
      </c>
      <c r="E1310" s="7" t="s">
        <v>27</v>
      </c>
      <c r="F1310" s="7" t="s">
        <v>31</v>
      </c>
      <c r="G1310" s="7" t="s">
        <v>303</v>
      </c>
      <c r="H1310" s="7" t="s">
        <v>32</v>
      </c>
      <c r="I1310" s="7" t="s">
        <v>33</v>
      </c>
      <c r="J1310" s="7" t="s">
        <v>47</v>
      </c>
      <c r="K1310" s="7" t="s">
        <v>30</v>
      </c>
      <c r="L1310" s="13">
        <v>3024</v>
      </c>
      <c r="M1310" s="13">
        <v>3024</v>
      </c>
      <c r="O1310" s="24" t="str">
        <f>VLOOKUP(A1310,'Item Master'!A:D,4,FALSE)</f>
        <v>RK</v>
      </c>
    </row>
    <row r="1311" spans="1:15" x14ac:dyDescent="0.25">
      <c r="A1311" s="3" t="s">
        <v>701</v>
      </c>
      <c r="B1311" s="3" t="s">
        <v>702</v>
      </c>
      <c r="C1311" s="7" t="s">
        <v>29</v>
      </c>
      <c r="D1311" s="7" t="s">
        <v>593</v>
      </c>
      <c r="E1311" s="7" t="s">
        <v>27</v>
      </c>
      <c r="F1311" s="7" t="s">
        <v>31</v>
      </c>
      <c r="G1311" s="7" t="s">
        <v>594</v>
      </c>
      <c r="H1311" s="7" t="s">
        <v>37</v>
      </c>
      <c r="I1311" s="7" t="s">
        <v>38</v>
      </c>
      <c r="J1311" s="7" t="s">
        <v>47</v>
      </c>
      <c r="K1311" s="7" t="s">
        <v>30</v>
      </c>
      <c r="L1311" s="13">
        <v>960</v>
      </c>
      <c r="M1311" s="13">
        <v>960</v>
      </c>
      <c r="O1311" s="24" t="str">
        <f>VLOOKUP(A1311,'Item Master'!A:D,4,FALSE)</f>
        <v>RK</v>
      </c>
    </row>
    <row r="1312" spans="1:15" x14ac:dyDescent="0.25">
      <c r="A1312" s="3" t="s">
        <v>701</v>
      </c>
      <c r="B1312" s="3" t="s">
        <v>702</v>
      </c>
      <c r="C1312" s="7" t="s">
        <v>29</v>
      </c>
      <c r="D1312" s="7" t="s">
        <v>304</v>
      </c>
      <c r="E1312" s="7" t="s">
        <v>27</v>
      </c>
      <c r="F1312" s="7" t="s">
        <v>31</v>
      </c>
      <c r="G1312" s="7" t="s">
        <v>305</v>
      </c>
      <c r="H1312" s="7" t="s">
        <v>37</v>
      </c>
      <c r="I1312" s="7" t="s">
        <v>38</v>
      </c>
      <c r="J1312" s="7" t="s">
        <v>47</v>
      </c>
      <c r="K1312" s="7" t="s">
        <v>30</v>
      </c>
      <c r="L1312" s="13">
        <v>960</v>
      </c>
      <c r="M1312" s="13">
        <v>960</v>
      </c>
      <c r="O1312" s="24" t="str">
        <f>VLOOKUP(A1312,'Item Master'!A:D,4,FALSE)</f>
        <v>RK</v>
      </c>
    </row>
    <row r="1313" spans="1:15" x14ac:dyDescent="0.25">
      <c r="A1313" s="3" t="s">
        <v>701</v>
      </c>
      <c r="B1313" s="3" t="s">
        <v>702</v>
      </c>
      <c r="C1313" s="7" t="s">
        <v>29</v>
      </c>
      <c r="D1313" s="7" t="s">
        <v>306</v>
      </c>
      <c r="E1313" s="7" t="s">
        <v>27</v>
      </c>
      <c r="F1313" s="7" t="s">
        <v>31</v>
      </c>
      <c r="G1313" s="7" t="s">
        <v>307</v>
      </c>
      <c r="H1313" s="7" t="s">
        <v>37</v>
      </c>
      <c r="I1313" s="7" t="s">
        <v>38</v>
      </c>
      <c r="J1313" s="7" t="s">
        <v>47</v>
      </c>
      <c r="K1313" s="7" t="s">
        <v>30</v>
      </c>
      <c r="L1313" s="13">
        <v>240</v>
      </c>
      <c r="M1313" s="13">
        <v>240</v>
      </c>
      <c r="O1313" s="24" t="str">
        <f>VLOOKUP(A1313,'Item Master'!A:D,4,FALSE)</f>
        <v>RK</v>
      </c>
    </row>
    <row r="1314" spans="1:15" x14ac:dyDescent="0.25">
      <c r="A1314" s="3" t="s">
        <v>701</v>
      </c>
      <c r="B1314" s="3" t="s">
        <v>702</v>
      </c>
      <c r="C1314" s="7" t="s">
        <v>29</v>
      </c>
      <c r="D1314" s="7" t="s">
        <v>685</v>
      </c>
      <c r="E1314" s="7" t="s">
        <v>27</v>
      </c>
      <c r="F1314" s="7" t="s">
        <v>31</v>
      </c>
      <c r="G1314" s="7" t="s">
        <v>686</v>
      </c>
      <c r="H1314" s="7" t="s">
        <v>37</v>
      </c>
      <c r="I1314" s="7" t="s">
        <v>38</v>
      </c>
      <c r="J1314" s="7" t="s">
        <v>47</v>
      </c>
      <c r="K1314" s="7" t="s">
        <v>30</v>
      </c>
      <c r="L1314" s="13">
        <v>240</v>
      </c>
      <c r="M1314" s="13">
        <v>240</v>
      </c>
      <c r="O1314" s="24" t="str">
        <f>VLOOKUP(A1314,'Item Master'!A:D,4,FALSE)</f>
        <v>RK</v>
      </c>
    </row>
    <row r="1315" spans="1:15" x14ac:dyDescent="0.25">
      <c r="A1315" s="3" t="s">
        <v>701</v>
      </c>
      <c r="B1315" s="3" t="s">
        <v>702</v>
      </c>
      <c r="C1315" s="7" t="s">
        <v>29</v>
      </c>
      <c r="D1315" s="7" t="s">
        <v>704</v>
      </c>
      <c r="E1315" s="7" t="s">
        <v>27</v>
      </c>
      <c r="F1315" s="7" t="s">
        <v>31</v>
      </c>
      <c r="G1315" s="7" t="s">
        <v>705</v>
      </c>
      <c r="H1315" s="7" t="s">
        <v>62</v>
      </c>
      <c r="I1315" s="7" t="s">
        <v>63</v>
      </c>
      <c r="J1315" s="7" t="s">
        <v>47</v>
      </c>
      <c r="K1315" s="7" t="s">
        <v>30</v>
      </c>
      <c r="L1315" s="13">
        <v>2400</v>
      </c>
      <c r="M1315" s="13">
        <v>2400</v>
      </c>
      <c r="O1315" s="24" t="str">
        <f>VLOOKUP(A1315,'Item Master'!A:D,4,FALSE)</f>
        <v>RK</v>
      </c>
    </row>
    <row r="1316" spans="1:15" x14ac:dyDescent="0.25">
      <c r="A1316" s="3" t="s">
        <v>701</v>
      </c>
      <c r="B1316" s="3" t="s">
        <v>702</v>
      </c>
      <c r="C1316" s="7" t="s">
        <v>29</v>
      </c>
      <c r="D1316" s="7" t="s">
        <v>124</v>
      </c>
      <c r="E1316" s="7" t="s">
        <v>27</v>
      </c>
      <c r="F1316" s="7" t="s">
        <v>31</v>
      </c>
      <c r="G1316" s="7" t="s">
        <v>125</v>
      </c>
      <c r="H1316" s="7" t="s">
        <v>41</v>
      </c>
      <c r="I1316" s="7" t="s">
        <v>42</v>
      </c>
      <c r="J1316" s="7" t="s">
        <v>47</v>
      </c>
      <c r="K1316" s="7" t="s">
        <v>30</v>
      </c>
      <c r="L1316" s="13">
        <v>960</v>
      </c>
      <c r="M1316" s="13">
        <v>960</v>
      </c>
      <c r="O1316" s="24" t="str">
        <f>VLOOKUP(A1316,'Item Master'!A:D,4,FALSE)</f>
        <v>RK</v>
      </c>
    </row>
    <row r="1317" spans="1:15" x14ac:dyDescent="0.25">
      <c r="A1317" s="3" t="s">
        <v>701</v>
      </c>
      <c r="B1317" s="3" t="s">
        <v>702</v>
      </c>
      <c r="C1317" s="7" t="s">
        <v>29</v>
      </c>
      <c r="D1317" s="7" t="s">
        <v>126</v>
      </c>
      <c r="E1317" s="7" t="s">
        <v>27</v>
      </c>
      <c r="F1317" s="7" t="s">
        <v>31</v>
      </c>
      <c r="G1317" s="7" t="s">
        <v>127</v>
      </c>
      <c r="H1317" s="7" t="s">
        <v>41</v>
      </c>
      <c r="I1317" s="7" t="s">
        <v>42</v>
      </c>
      <c r="J1317" s="7" t="s">
        <v>47</v>
      </c>
      <c r="K1317" s="7" t="s">
        <v>30</v>
      </c>
      <c r="L1317" s="13">
        <v>240</v>
      </c>
      <c r="M1317" s="13">
        <v>240</v>
      </c>
      <c r="O1317" s="24" t="str">
        <f>VLOOKUP(A1317,'Item Master'!A:D,4,FALSE)</f>
        <v>RK</v>
      </c>
    </row>
    <row r="1318" spans="1:15" x14ac:dyDescent="0.25">
      <c r="A1318" s="3" t="s">
        <v>701</v>
      </c>
      <c r="B1318" s="3" t="s">
        <v>702</v>
      </c>
      <c r="C1318" s="7" t="s">
        <v>29</v>
      </c>
      <c r="D1318" s="7" t="s">
        <v>128</v>
      </c>
      <c r="E1318" s="7" t="s">
        <v>27</v>
      </c>
      <c r="F1318" s="7" t="s">
        <v>31</v>
      </c>
      <c r="G1318" s="7" t="s">
        <v>129</v>
      </c>
      <c r="H1318" s="7" t="s">
        <v>62</v>
      </c>
      <c r="I1318" s="7" t="s">
        <v>63</v>
      </c>
      <c r="J1318" s="7" t="s">
        <v>47</v>
      </c>
      <c r="K1318" s="7" t="s">
        <v>30</v>
      </c>
      <c r="L1318" s="13">
        <v>19584</v>
      </c>
      <c r="M1318" s="13">
        <v>19584</v>
      </c>
      <c r="O1318" s="24" t="str">
        <f>VLOOKUP(A1318,'Item Master'!A:D,4,FALSE)</f>
        <v>RK</v>
      </c>
    </row>
    <row r="1319" spans="1:15" x14ac:dyDescent="0.25">
      <c r="A1319" s="3" t="s">
        <v>701</v>
      </c>
      <c r="B1319" s="3" t="s">
        <v>702</v>
      </c>
      <c r="C1319" s="7" t="s">
        <v>29</v>
      </c>
      <c r="D1319" s="7" t="s">
        <v>130</v>
      </c>
      <c r="E1319" s="7" t="s">
        <v>27</v>
      </c>
      <c r="F1319" s="7" t="s">
        <v>31</v>
      </c>
      <c r="G1319" s="7" t="s">
        <v>131</v>
      </c>
      <c r="H1319" s="7" t="s">
        <v>37</v>
      </c>
      <c r="I1319" s="7" t="s">
        <v>38</v>
      </c>
      <c r="J1319" s="7" t="s">
        <v>47</v>
      </c>
      <c r="K1319" s="7" t="s">
        <v>30</v>
      </c>
      <c r="L1319" s="13">
        <v>960</v>
      </c>
      <c r="M1319" s="13">
        <v>960</v>
      </c>
      <c r="O1319" s="24" t="str">
        <f>VLOOKUP(A1319,'Item Master'!A:D,4,FALSE)</f>
        <v>RK</v>
      </c>
    </row>
    <row r="1320" spans="1:15" x14ac:dyDescent="0.25">
      <c r="A1320" s="3" t="s">
        <v>701</v>
      </c>
      <c r="B1320" s="3" t="s">
        <v>702</v>
      </c>
      <c r="C1320" s="7" t="s">
        <v>29</v>
      </c>
      <c r="D1320" s="7" t="s">
        <v>308</v>
      </c>
      <c r="E1320" s="7" t="s">
        <v>27</v>
      </c>
      <c r="F1320" s="7" t="s">
        <v>31</v>
      </c>
      <c r="G1320" s="7" t="s">
        <v>309</v>
      </c>
      <c r="H1320" s="7" t="s">
        <v>162</v>
      </c>
      <c r="I1320" s="7" t="s">
        <v>163</v>
      </c>
      <c r="J1320" s="7" t="s">
        <v>47</v>
      </c>
      <c r="K1320" s="7" t="s">
        <v>30</v>
      </c>
      <c r="L1320" s="13">
        <v>480</v>
      </c>
      <c r="M1320" s="13">
        <v>480</v>
      </c>
      <c r="O1320" s="24" t="str">
        <f>VLOOKUP(A1320,'Item Master'!A:D,4,FALSE)</f>
        <v>RK</v>
      </c>
    </row>
    <row r="1321" spans="1:15" x14ac:dyDescent="0.25">
      <c r="A1321" s="3" t="s">
        <v>701</v>
      </c>
      <c r="B1321" s="3" t="s">
        <v>702</v>
      </c>
      <c r="C1321" s="7" t="s">
        <v>29</v>
      </c>
      <c r="D1321" s="7" t="s">
        <v>310</v>
      </c>
      <c r="E1321" s="7" t="s">
        <v>27</v>
      </c>
      <c r="F1321" s="7" t="s">
        <v>31</v>
      </c>
      <c r="G1321" s="7" t="s">
        <v>311</v>
      </c>
      <c r="H1321" s="7" t="s">
        <v>32</v>
      </c>
      <c r="I1321" s="7" t="s">
        <v>33</v>
      </c>
      <c r="J1321" s="7" t="s">
        <v>47</v>
      </c>
      <c r="K1321" s="7" t="s">
        <v>30</v>
      </c>
      <c r="L1321" s="13">
        <v>1296</v>
      </c>
      <c r="M1321" s="13">
        <v>1296</v>
      </c>
      <c r="O1321" s="24" t="str">
        <f>VLOOKUP(A1321,'Item Master'!A:D,4,FALSE)</f>
        <v>RK</v>
      </c>
    </row>
    <row r="1322" spans="1:15" x14ac:dyDescent="0.25">
      <c r="A1322" s="3" t="s">
        <v>701</v>
      </c>
      <c r="B1322" s="3" t="s">
        <v>702</v>
      </c>
      <c r="C1322" s="7" t="s">
        <v>29</v>
      </c>
      <c r="D1322" s="7" t="s">
        <v>136</v>
      </c>
      <c r="E1322" s="7" t="s">
        <v>27</v>
      </c>
      <c r="F1322" s="7" t="s">
        <v>31</v>
      </c>
      <c r="G1322" s="7" t="s">
        <v>137</v>
      </c>
      <c r="H1322" s="7" t="s">
        <v>32</v>
      </c>
      <c r="I1322" s="7" t="s">
        <v>33</v>
      </c>
      <c r="J1322" s="7" t="s">
        <v>47</v>
      </c>
      <c r="K1322" s="7" t="s">
        <v>30</v>
      </c>
      <c r="L1322" s="13">
        <v>48</v>
      </c>
      <c r="M1322" s="13">
        <v>48</v>
      </c>
      <c r="O1322" s="24" t="str">
        <f>VLOOKUP(A1322,'Item Master'!A:D,4,FALSE)</f>
        <v>RK</v>
      </c>
    </row>
    <row r="1323" spans="1:15" x14ac:dyDescent="0.25">
      <c r="A1323" s="3" t="s">
        <v>701</v>
      </c>
      <c r="B1323" s="3" t="s">
        <v>702</v>
      </c>
      <c r="C1323" s="7" t="s">
        <v>29</v>
      </c>
      <c r="D1323" s="7" t="s">
        <v>312</v>
      </c>
      <c r="E1323" s="7" t="s">
        <v>27</v>
      </c>
      <c r="F1323" s="7" t="s">
        <v>31</v>
      </c>
      <c r="G1323" s="7" t="s">
        <v>313</v>
      </c>
      <c r="H1323" s="7" t="s">
        <v>37</v>
      </c>
      <c r="I1323" s="7" t="s">
        <v>38</v>
      </c>
      <c r="J1323" s="7" t="s">
        <v>47</v>
      </c>
      <c r="K1323" s="7" t="s">
        <v>30</v>
      </c>
      <c r="L1323" s="13">
        <v>576</v>
      </c>
      <c r="M1323" s="13">
        <v>576</v>
      </c>
      <c r="O1323" s="24" t="str">
        <f>VLOOKUP(A1323,'Item Master'!A:D,4,FALSE)</f>
        <v>RK</v>
      </c>
    </row>
    <row r="1324" spans="1:15" x14ac:dyDescent="0.25">
      <c r="A1324" s="3" t="s">
        <v>701</v>
      </c>
      <c r="B1324" s="3" t="s">
        <v>702</v>
      </c>
      <c r="C1324" s="7" t="s">
        <v>29</v>
      </c>
      <c r="D1324" s="7" t="s">
        <v>314</v>
      </c>
      <c r="E1324" s="7" t="s">
        <v>27</v>
      </c>
      <c r="F1324" s="7" t="s">
        <v>31</v>
      </c>
      <c r="G1324" s="7" t="s">
        <v>315</v>
      </c>
      <c r="H1324" s="7" t="s">
        <v>37</v>
      </c>
      <c r="I1324" s="7" t="s">
        <v>38</v>
      </c>
      <c r="J1324" s="7" t="s">
        <v>47</v>
      </c>
      <c r="K1324" s="7" t="s">
        <v>30</v>
      </c>
      <c r="L1324" s="13">
        <v>2112</v>
      </c>
      <c r="M1324" s="13">
        <v>2112</v>
      </c>
      <c r="O1324" s="24" t="str">
        <f>VLOOKUP(A1324,'Item Master'!A:D,4,FALSE)</f>
        <v>RK</v>
      </c>
    </row>
    <row r="1325" spans="1:15" x14ac:dyDescent="0.25">
      <c r="A1325" s="3" t="s">
        <v>701</v>
      </c>
      <c r="B1325" s="3" t="s">
        <v>702</v>
      </c>
      <c r="C1325" s="7" t="s">
        <v>29</v>
      </c>
      <c r="D1325" s="7" t="s">
        <v>138</v>
      </c>
      <c r="E1325" s="7" t="s">
        <v>27</v>
      </c>
      <c r="F1325" s="7" t="s">
        <v>31</v>
      </c>
      <c r="G1325" s="7" t="s">
        <v>139</v>
      </c>
      <c r="H1325" s="7" t="s">
        <v>52</v>
      </c>
      <c r="I1325" s="7" t="s">
        <v>53</v>
      </c>
      <c r="J1325" s="7" t="s">
        <v>47</v>
      </c>
      <c r="K1325" s="7" t="s">
        <v>30</v>
      </c>
      <c r="L1325" s="13">
        <v>2400</v>
      </c>
      <c r="M1325" s="13">
        <v>2400</v>
      </c>
      <c r="O1325" s="24" t="str">
        <f>VLOOKUP(A1325,'Item Master'!A:D,4,FALSE)</f>
        <v>RK</v>
      </c>
    </row>
    <row r="1326" spans="1:15" x14ac:dyDescent="0.25">
      <c r="A1326" s="3" t="s">
        <v>701</v>
      </c>
      <c r="B1326" s="3" t="s">
        <v>702</v>
      </c>
      <c r="C1326" s="7" t="s">
        <v>29</v>
      </c>
      <c r="D1326" s="7" t="s">
        <v>140</v>
      </c>
      <c r="E1326" s="7" t="s">
        <v>27</v>
      </c>
      <c r="F1326" s="7" t="s">
        <v>31</v>
      </c>
      <c r="G1326" s="7" t="s">
        <v>141</v>
      </c>
      <c r="H1326" s="7" t="s">
        <v>41</v>
      </c>
      <c r="I1326" s="7" t="s">
        <v>42</v>
      </c>
      <c r="J1326" s="7" t="s">
        <v>47</v>
      </c>
      <c r="K1326" s="7" t="s">
        <v>30</v>
      </c>
      <c r="L1326" s="13">
        <v>6144</v>
      </c>
      <c r="M1326" s="13">
        <v>6144</v>
      </c>
      <c r="O1326" s="24" t="str">
        <f>VLOOKUP(A1326,'Item Master'!A:D,4,FALSE)</f>
        <v>RK</v>
      </c>
    </row>
    <row r="1327" spans="1:15" x14ac:dyDescent="0.25">
      <c r="A1327" s="3" t="s">
        <v>701</v>
      </c>
      <c r="B1327" s="3" t="s">
        <v>702</v>
      </c>
      <c r="C1327" s="7" t="s">
        <v>29</v>
      </c>
      <c r="D1327" s="7" t="s">
        <v>142</v>
      </c>
      <c r="E1327" s="7" t="s">
        <v>27</v>
      </c>
      <c r="F1327" s="7" t="s">
        <v>31</v>
      </c>
      <c r="G1327" s="7" t="s">
        <v>143</v>
      </c>
      <c r="H1327" s="7" t="s">
        <v>41</v>
      </c>
      <c r="I1327" s="7" t="s">
        <v>42</v>
      </c>
      <c r="J1327" s="7" t="s">
        <v>47</v>
      </c>
      <c r="K1327" s="7" t="s">
        <v>30</v>
      </c>
      <c r="L1327" s="13">
        <v>3408</v>
      </c>
      <c r="M1327" s="13">
        <v>3408</v>
      </c>
      <c r="O1327" s="24" t="str">
        <f>VLOOKUP(A1327,'Item Master'!A:D,4,FALSE)</f>
        <v>RK</v>
      </c>
    </row>
    <row r="1328" spans="1:15" x14ac:dyDescent="0.25">
      <c r="A1328" s="3" t="s">
        <v>701</v>
      </c>
      <c r="B1328" s="3" t="s">
        <v>702</v>
      </c>
      <c r="C1328" s="7" t="s">
        <v>29</v>
      </c>
      <c r="D1328" s="7" t="s">
        <v>144</v>
      </c>
      <c r="E1328" s="7" t="s">
        <v>27</v>
      </c>
      <c r="F1328" s="7" t="s">
        <v>31</v>
      </c>
      <c r="G1328" s="7" t="s">
        <v>145</v>
      </c>
      <c r="H1328" s="7" t="s">
        <v>41</v>
      </c>
      <c r="I1328" s="7" t="s">
        <v>42</v>
      </c>
      <c r="J1328" s="7" t="s">
        <v>47</v>
      </c>
      <c r="K1328" s="7" t="s">
        <v>30</v>
      </c>
      <c r="L1328" s="13">
        <v>720</v>
      </c>
      <c r="M1328" s="13">
        <v>720</v>
      </c>
      <c r="O1328" s="24" t="str">
        <f>VLOOKUP(A1328,'Item Master'!A:D,4,FALSE)</f>
        <v>RK</v>
      </c>
    </row>
    <row r="1329" spans="1:15" x14ac:dyDescent="0.25">
      <c r="A1329" s="3" t="s">
        <v>701</v>
      </c>
      <c r="B1329" s="3" t="s">
        <v>702</v>
      </c>
      <c r="C1329" s="7" t="s">
        <v>29</v>
      </c>
      <c r="D1329" s="7" t="s">
        <v>146</v>
      </c>
      <c r="E1329" s="7" t="s">
        <v>27</v>
      </c>
      <c r="F1329" s="7" t="s">
        <v>31</v>
      </c>
      <c r="G1329" s="7" t="s">
        <v>147</v>
      </c>
      <c r="H1329" s="7" t="s">
        <v>118</v>
      </c>
      <c r="I1329" s="7" t="s">
        <v>119</v>
      </c>
      <c r="J1329" s="7" t="s">
        <v>47</v>
      </c>
      <c r="K1329" s="7" t="s">
        <v>30</v>
      </c>
      <c r="L1329" s="13">
        <v>576</v>
      </c>
      <c r="M1329" s="13">
        <v>576</v>
      </c>
      <c r="O1329" s="24" t="str">
        <f>VLOOKUP(A1329,'Item Master'!A:D,4,FALSE)</f>
        <v>RK</v>
      </c>
    </row>
    <row r="1330" spans="1:15" x14ac:dyDescent="0.25">
      <c r="A1330" s="3" t="s">
        <v>701</v>
      </c>
      <c r="B1330" s="3" t="s">
        <v>702</v>
      </c>
      <c r="C1330" s="7" t="s">
        <v>29</v>
      </c>
      <c r="D1330" s="7" t="s">
        <v>148</v>
      </c>
      <c r="E1330" s="7" t="s">
        <v>27</v>
      </c>
      <c r="F1330" s="7" t="s">
        <v>31</v>
      </c>
      <c r="G1330" s="7" t="s">
        <v>149</v>
      </c>
      <c r="H1330" s="7" t="s">
        <v>118</v>
      </c>
      <c r="I1330" s="7" t="s">
        <v>119</v>
      </c>
      <c r="J1330" s="7" t="s">
        <v>47</v>
      </c>
      <c r="K1330" s="7" t="s">
        <v>30</v>
      </c>
      <c r="L1330" s="13">
        <v>288</v>
      </c>
      <c r="M1330" s="13">
        <v>288</v>
      </c>
      <c r="O1330" s="24" t="str">
        <f>VLOOKUP(A1330,'Item Master'!A:D,4,FALSE)</f>
        <v>RK</v>
      </c>
    </row>
    <row r="1331" spans="1:15" x14ac:dyDescent="0.25">
      <c r="A1331" s="3" t="s">
        <v>701</v>
      </c>
      <c r="B1331" s="3" t="s">
        <v>702</v>
      </c>
      <c r="C1331" s="7" t="s">
        <v>29</v>
      </c>
      <c r="D1331" s="7" t="s">
        <v>150</v>
      </c>
      <c r="E1331" s="7" t="s">
        <v>27</v>
      </c>
      <c r="F1331" s="7" t="s">
        <v>31</v>
      </c>
      <c r="G1331" s="7" t="s">
        <v>151</v>
      </c>
      <c r="H1331" s="7" t="s">
        <v>118</v>
      </c>
      <c r="I1331" s="7" t="s">
        <v>119</v>
      </c>
      <c r="J1331" s="7" t="s">
        <v>47</v>
      </c>
      <c r="K1331" s="7" t="s">
        <v>30</v>
      </c>
      <c r="L1331" s="13">
        <v>96</v>
      </c>
      <c r="M1331" s="13">
        <v>96</v>
      </c>
      <c r="O1331" s="24" t="str">
        <f>VLOOKUP(A1331,'Item Master'!A:D,4,FALSE)</f>
        <v>RK</v>
      </c>
    </row>
    <row r="1332" spans="1:15" x14ac:dyDescent="0.25">
      <c r="A1332" s="3" t="s">
        <v>701</v>
      </c>
      <c r="B1332" s="3" t="s">
        <v>702</v>
      </c>
      <c r="C1332" s="7" t="s">
        <v>29</v>
      </c>
      <c r="D1332" s="7" t="s">
        <v>152</v>
      </c>
      <c r="E1332" s="7" t="s">
        <v>27</v>
      </c>
      <c r="F1332" s="7" t="s">
        <v>31</v>
      </c>
      <c r="G1332" s="7" t="s">
        <v>153</v>
      </c>
      <c r="H1332" s="7" t="s">
        <v>118</v>
      </c>
      <c r="I1332" s="7" t="s">
        <v>119</v>
      </c>
      <c r="J1332" s="7" t="s">
        <v>47</v>
      </c>
      <c r="K1332" s="7" t="s">
        <v>30</v>
      </c>
      <c r="L1332" s="13">
        <v>96</v>
      </c>
      <c r="M1332" s="13">
        <v>96</v>
      </c>
      <c r="O1332" s="24" t="str">
        <f>VLOOKUP(A1332,'Item Master'!A:D,4,FALSE)</f>
        <v>RK</v>
      </c>
    </row>
    <row r="1333" spans="1:15" x14ac:dyDescent="0.25">
      <c r="A1333" s="3" t="s">
        <v>701</v>
      </c>
      <c r="B1333" s="3" t="s">
        <v>702</v>
      </c>
      <c r="C1333" s="7" t="s">
        <v>29</v>
      </c>
      <c r="D1333" s="7" t="s">
        <v>154</v>
      </c>
      <c r="E1333" s="7" t="s">
        <v>27</v>
      </c>
      <c r="F1333" s="7" t="s">
        <v>31</v>
      </c>
      <c r="G1333" s="7" t="s">
        <v>155</v>
      </c>
      <c r="H1333" s="7" t="s">
        <v>118</v>
      </c>
      <c r="I1333" s="7" t="s">
        <v>119</v>
      </c>
      <c r="J1333" s="7" t="s">
        <v>47</v>
      </c>
      <c r="K1333" s="7" t="s">
        <v>30</v>
      </c>
      <c r="L1333" s="13">
        <v>96</v>
      </c>
      <c r="M1333" s="13">
        <v>96</v>
      </c>
      <c r="O1333" s="24" t="str">
        <f>VLOOKUP(A1333,'Item Master'!A:D,4,FALSE)</f>
        <v>RK</v>
      </c>
    </row>
    <row r="1334" spans="1:15" x14ac:dyDescent="0.25">
      <c r="A1334" s="3" t="s">
        <v>701</v>
      </c>
      <c r="B1334" s="3" t="s">
        <v>702</v>
      </c>
      <c r="C1334" s="7" t="s">
        <v>29</v>
      </c>
      <c r="D1334" s="7" t="s">
        <v>156</v>
      </c>
      <c r="E1334" s="7" t="s">
        <v>27</v>
      </c>
      <c r="F1334" s="7" t="s">
        <v>31</v>
      </c>
      <c r="G1334" s="7" t="s">
        <v>157</v>
      </c>
      <c r="H1334" s="7" t="s">
        <v>41</v>
      </c>
      <c r="I1334" s="7" t="s">
        <v>42</v>
      </c>
      <c r="J1334" s="7" t="s">
        <v>47</v>
      </c>
      <c r="K1334" s="7" t="s">
        <v>30</v>
      </c>
      <c r="L1334" s="13">
        <v>816</v>
      </c>
      <c r="M1334" s="13">
        <v>816</v>
      </c>
      <c r="O1334" s="24" t="str">
        <f>VLOOKUP(A1334,'Item Master'!A:D,4,FALSE)</f>
        <v>RK</v>
      </c>
    </row>
    <row r="1335" spans="1:15" x14ac:dyDescent="0.25">
      <c r="A1335" s="3" t="s">
        <v>701</v>
      </c>
      <c r="B1335" s="3" t="s">
        <v>702</v>
      </c>
      <c r="C1335" s="7" t="s">
        <v>29</v>
      </c>
      <c r="D1335" s="7" t="s">
        <v>316</v>
      </c>
      <c r="E1335" s="7" t="s">
        <v>27</v>
      </c>
      <c r="F1335" s="7" t="s">
        <v>31</v>
      </c>
      <c r="G1335" s="7" t="s">
        <v>317</v>
      </c>
      <c r="H1335" s="7" t="s">
        <v>37</v>
      </c>
      <c r="I1335" s="7" t="s">
        <v>38</v>
      </c>
      <c r="J1335" s="7" t="s">
        <v>47</v>
      </c>
      <c r="K1335" s="7" t="s">
        <v>30</v>
      </c>
      <c r="L1335" s="13">
        <v>816</v>
      </c>
      <c r="M1335" s="13">
        <v>816</v>
      </c>
      <c r="O1335" s="24" t="str">
        <f>VLOOKUP(A1335,'Item Master'!A:D,4,FALSE)</f>
        <v>RK</v>
      </c>
    </row>
    <row r="1336" spans="1:15" x14ac:dyDescent="0.25">
      <c r="A1336" s="3" t="s">
        <v>701</v>
      </c>
      <c r="B1336" s="3" t="s">
        <v>702</v>
      </c>
      <c r="C1336" s="7" t="s">
        <v>29</v>
      </c>
      <c r="D1336" s="7" t="s">
        <v>318</v>
      </c>
      <c r="E1336" s="7" t="s">
        <v>27</v>
      </c>
      <c r="F1336" s="7" t="s">
        <v>31</v>
      </c>
      <c r="G1336" s="7" t="s">
        <v>319</v>
      </c>
      <c r="H1336" s="7" t="s">
        <v>37</v>
      </c>
      <c r="I1336" s="7" t="s">
        <v>38</v>
      </c>
      <c r="J1336" s="7" t="s">
        <v>47</v>
      </c>
      <c r="K1336" s="7" t="s">
        <v>30</v>
      </c>
      <c r="L1336" s="13">
        <v>336</v>
      </c>
      <c r="M1336" s="13">
        <v>336</v>
      </c>
      <c r="O1336" s="24" t="str">
        <f>VLOOKUP(A1336,'Item Master'!A:D,4,FALSE)</f>
        <v>RK</v>
      </c>
    </row>
    <row r="1337" spans="1:15" x14ac:dyDescent="0.25">
      <c r="A1337" s="3" t="s">
        <v>701</v>
      </c>
      <c r="B1337" s="3" t="s">
        <v>702</v>
      </c>
      <c r="C1337" s="7" t="s">
        <v>29</v>
      </c>
      <c r="D1337" s="7" t="s">
        <v>320</v>
      </c>
      <c r="E1337" s="7" t="s">
        <v>27</v>
      </c>
      <c r="F1337" s="7" t="s">
        <v>31</v>
      </c>
      <c r="G1337" s="7" t="s">
        <v>321</v>
      </c>
      <c r="H1337" s="7" t="s">
        <v>162</v>
      </c>
      <c r="I1337" s="7" t="s">
        <v>163</v>
      </c>
      <c r="J1337" s="7" t="s">
        <v>47</v>
      </c>
      <c r="K1337" s="7" t="s">
        <v>30</v>
      </c>
      <c r="L1337" s="13">
        <v>48</v>
      </c>
      <c r="M1337" s="13">
        <v>48</v>
      </c>
      <c r="O1337" s="24" t="str">
        <f>VLOOKUP(A1337,'Item Master'!A:D,4,FALSE)</f>
        <v>RK</v>
      </c>
    </row>
    <row r="1338" spans="1:15" x14ac:dyDescent="0.25">
      <c r="A1338" s="3" t="s">
        <v>701</v>
      </c>
      <c r="B1338" s="3" t="s">
        <v>702</v>
      </c>
      <c r="C1338" s="7" t="s">
        <v>29</v>
      </c>
      <c r="D1338" s="7" t="s">
        <v>164</v>
      </c>
      <c r="E1338" s="7" t="s">
        <v>27</v>
      </c>
      <c r="F1338" s="7" t="s">
        <v>31</v>
      </c>
      <c r="G1338" s="7" t="s">
        <v>165</v>
      </c>
      <c r="H1338" s="7" t="s">
        <v>118</v>
      </c>
      <c r="I1338" s="7" t="s">
        <v>119</v>
      </c>
      <c r="J1338" s="7" t="s">
        <v>47</v>
      </c>
      <c r="K1338" s="7" t="s">
        <v>30</v>
      </c>
      <c r="L1338" s="13">
        <v>288</v>
      </c>
      <c r="M1338" s="13">
        <v>288</v>
      </c>
      <c r="O1338" s="24" t="str">
        <f>VLOOKUP(A1338,'Item Master'!A:D,4,FALSE)</f>
        <v>RK</v>
      </c>
    </row>
    <row r="1339" spans="1:15" x14ac:dyDescent="0.25">
      <c r="A1339" s="3" t="s">
        <v>701</v>
      </c>
      <c r="B1339" s="3" t="s">
        <v>702</v>
      </c>
      <c r="C1339" s="7" t="s">
        <v>29</v>
      </c>
      <c r="D1339" s="7" t="s">
        <v>322</v>
      </c>
      <c r="E1339" s="7" t="s">
        <v>27</v>
      </c>
      <c r="F1339" s="7" t="s">
        <v>31</v>
      </c>
      <c r="G1339" s="7" t="s">
        <v>323</v>
      </c>
      <c r="H1339" s="7" t="s">
        <v>272</v>
      </c>
      <c r="I1339" s="7" t="s">
        <v>273</v>
      </c>
      <c r="J1339" s="7" t="s">
        <v>47</v>
      </c>
      <c r="K1339" s="7" t="s">
        <v>30</v>
      </c>
      <c r="L1339" s="13">
        <v>96</v>
      </c>
      <c r="M1339" s="13">
        <v>96</v>
      </c>
      <c r="O1339" s="24" t="str">
        <f>VLOOKUP(A1339,'Item Master'!A:D,4,FALSE)</f>
        <v>RK</v>
      </c>
    </row>
    <row r="1340" spans="1:15" x14ac:dyDescent="0.25">
      <c r="A1340" s="3" t="s">
        <v>701</v>
      </c>
      <c r="B1340" s="3" t="s">
        <v>702</v>
      </c>
      <c r="C1340" s="7" t="s">
        <v>29</v>
      </c>
      <c r="D1340" s="7" t="s">
        <v>166</v>
      </c>
      <c r="E1340" s="7" t="s">
        <v>27</v>
      </c>
      <c r="F1340" s="7" t="s">
        <v>31</v>
      </c>
      <c r="G1340" s="7" t="s">
        <v>167</v>
      </c>
      <c r="H1340" s="7" t="s">
        <v>37</v>
      </c>
      <c r="I1340" s="7" t="s">
        <v>38</v>
      </c>
      <c r="J1340" s="7" t="s">
        <v>47</v>
      </c>
      <c r="K1340" s="7" t="s">
        <v>30</v>
      </c>
      <c r="L1340" s="13">
        <v>10896</v>
      </c>
      <c r="M1340" s="13">
        <v>10896</v>
      </c>
      <c r="O1340" s="24" t="str">
        <f>VLOOKUP(A1340,'Item Master'!A:D,4,FALSE)</f>
        <v>RK</v>
      </c>
    </row>
    <row r="1341" spans="1:15" x14ac:dyDescent="0.25">
      <c r="A1341" s="3" t="s">
        <v>701</v>
      </c>
      <c r="B1341" s="3" t="s">
        <v>702</v>
      </c>
      <c r="C1341" s="7" t="s">
        <v>29</v>
      </c>
      <c r="D1341" s="7" t="s">
        <v>324</v>
      </c>
      <c r="E1341" s="7" t="s">
        <v>27</v>
      </c>
      <c r="F1341" s="7" t="s">
        <v>31</v>
      </c>
      <c r="G1341" s="7" t="s">
        <v>325</v>
      </c>
      <c r="H1341" s="7" t="s">
        <v>37</v>
      </c>
      <c r="I1341" s="7" t="s">
        <v>38</v>
      </c>
      <c r="J1341" s="7" t="s">
        <v>47</v>
      </c>
      <c r="K1341" s="7" t="s">
        <v>30</v>
      </c>
      <c r="L1341" s="13">
        <v>720</v>
      </c>
      <c r="M1341" s="13">
        <v>720</v>
      </c>
      <c r="O1341" s="24" t="str">
        <f>VLOOKUP(A1341,'Item Master'!A:D,4,FALSE)</f>
        <v>RK</v>
      </c>
    </row>
    <row r="1342" spans="1:15" x14ac:dyDescent="0.25">
      <c r="A1342" s="3" t="s">
        <v>701</v>
      </c>
      <c r="B1342" s="3" t="s">
        <v>702</v>
      </c>
      <c r="C1342" s="7" t="s">
        <v>29</v>
      </c>
      <c r="D1342" s="7" t="s">
        <v>168</v>
      </c>
      <c r="E1342" s="7" t="s">
        <v>27</v>
      </c>
      <c r="F1342" s="7" t="s">
        <v>31</v>
      </c>
      <c r="G1342" s="7" t="s">
        <v>169</v>
      </c>
      <c r="H1342" s="7" t="s">
        <v>52</v>
      </c>
      <c r="I1342" s="7" t="s">
        <v>53</v>
      </c>
      <c r="J1342" s="7" t="s">
        <v>47</v>
      </c>
      <c r="K1342" s="7" t="s">
        <v>30</v>
      </c>
      <c r="L1342" s="13">
        <v>3360</v>
      </c>
      <c r="M1342" s="13">
        <v>3360</v>
      </c>
      <c r="O1342" s="24" t="str">
        <f>VLOOKUP(A1342,'Item Master'!A:D,4,FALSE)</f>
        <v>RK</v>
      </c>
    </row>
    <row r="1343" spans="1:15" x14ac:dyDescent="0.25">
      <c r="A1343" s="3" t="s">
        <v>701</v>
      </c>
      <c r="B1343" s="3" t="s">
        <v>702</v>
      </c>
      <c r="C1343" s="7" t="s">
        <v>29</v>
      </c>
      <c r="D1343" s="7" t="s">
        <v>330</v>
      </c>
      <c r="E1343" s="7" t="s">
        <v>27</v>
      </c>
      <c r="F1343" s="7" t="s">
        <v>31</v>
      </c>
      <c r="G1343" s="7" t="s">
        <v>331</v>
      </c>
      <c r="H1343" s="7" t="s">
        <v>37</v>
      </c>
      <c r="I1343" s="7" t="s">
        <v>38</v>
      </c>
      <c r="J1343" s="7" t="s">
        <v>47</v>
      </c>
      <c r="K1343" s="7" t="s">
        <v>30</v>
      </c>
      <c r="L1343" s="13">
        <v>1056</v>
      </c>
      <c r="M1343" s="13">
        <v>1056</v>
      </c>
      <c r="O1343" s="24" t="str">
        <f>VLOOKUP(A1343,'Item Master'!A:D,4,FALSE)</f>
        <v>RK</v>
      </c>
    </row>
    <row r="1344" spans="1:15" x14ac:dyDescent="0.25">
      <c r="A1344" s="3" t="s">
        <v>701</v>
      </c>
      <c r="B1344" s="3" t="s">
        <v>702</v>
      </c>
      <c r="C1344" s="7" t="s">
        <v>29</v>
      </c>
      <c r="D1344" s="7" t="s">
        <v>170</v>
      </c>
      <c r="E1344" s="7" t="s">
        <v>27</v>
      </c>
      <c r="F1344" s="7" t="s">
        <v>31</v>
      </c>
      <c r="G1344" s="7" t="s">
        <v>171</v>
      </c>
      <c r="H1344" s="7" t="s">
        <v>172</v>
      </c>
      <c r="I1344" s="7" t="s">
        <v>173</v>
      </c>
      <c r="J1344" s="7" t="s">
        <v>47</v>
      </c>
      <c r="K1344" s="7" t="s">
        <v>30</v>
      </c>
      <c r="L1344" s="13">
        <v>96</v>
      </c>
      <c r="M1344" s="13">
        <v>96</v>
      </c>
      <c r="O1344" s="24" t="str">
        <f>VLOOKUP(A1344,'Item Master'!A:D,4,FALSE)</f>
        <v>RK</v>
      </c>
    </row>
    <row r="1345" spans="1:15" x14ac:dyDescent="0.25">
      <c r="A1345" s="3" t="s">
        <v>701</v>
      </c>
      <c r="B1345" s="3" t="s">
        <v>702</v>
      </c>
      <c r="C1345" s="7" t="s">
        <v>29</v>
      </c>
      <c r="D1345" s="7" t="s">
        <v>174</v>
      </c>
      <c r="E1345" s="7" t="s">
        <v>27</v>
      </c>
      <c r="F1345" s="7" t="s">
        <v>31</v>
      </c>
      <c r="G1345" s="7" t="s">
        <v>175</v>
      </c>
      <c r="H1345" s="7" t="s">
        <v>37</v>
      </c>
      <c r="I1345" s="7" t="s">
        <v>38</v>
      </c>
      <c r="J1345" s="7" t="s">
        <v>47</v>
      </c>
      <c r="K1345" s="7" t="s">
        <v>30</v>
      </c>
      <c r="L1345" s="13">
        <v>1920</v>
      </c>
      <c r="M1345" s="13">
        <v>1920</v>
      </c>
      <c r="O1345" s="24" t="str">
        <f>VLOOKUP(A1345,'Item Master'!A:D,4,FALSE)</f>
        <v>RK</v>
      </c>
    </row>
    <row r="1346" spans="1:15" x14ac:dyDescent="0.25">
      <c r="A1346" s="3" t="s">
        <v>701</v>
      </c>
      <c r="B1346" s="3" t="s">
        <v>702</v>
      </c>
      <c r="C1346" s="7" t="s">
        <v>178</v>
      </c>
      <c r="D1346" s="7" t="s">
        <v>332</v>
      </c>
      <c r="E1346" s="7" t="s">
        <v>27</v>
      </c>
      <c r="F1346" s="7" t="s">
        <v>31</v>
      </c>
      <c r="G1346" s="7" t="s">
        <v>333</v>
      </c>
      <c r="H1346" s="7" t="s">
        <v>179</v>
      </c>
      <c r="I1346" s="7" t="s">
        <v>180</v>
      </c>
      <c r="J1346" s="7" t="s">
        <v>34</v>
      </c>
      <c r="K1346" s="7" t="s">
        <v>30</v>
      </c>
      <c r="L1346" s="13">
        <v>16</v>
      </c>
      <c r="M1346" s="13">
        <v>16</v>
      </c>
      <c r="O1346" s="24" t="str">
        <f>VLOOKUP(A1346,'Item Master'!A:D,4,FALSE)</f>
        <v>RK</v>
      </c>
    </row>
    <row r="1347" spans="1:15" x14ac:dyDescent="0.25">
      <c r="A1347" s="3" t="s">
        <v>701</v>
      </c>
      <c r="B1347" s="3" t="s">
        <v>702</v>
      </c>
      <c r="C1347" s="7" t="s">
        <v>178</v>
      </c>
      <c r="D1347" s="7" t="s">
        <v>336</v>
      </c>
      <c r="E1347" s="7" t="s">
        <v>27</v>
      </c>
      <c r="F1347" s="7" t="s">
        <v>31</v>
      </c>
      <c r="G1347" s="7" t="s">
        <v>337</v>
      </c>
      <c r="H1347" s="7" t="s">
        <v>179</v>
      </c>
      <c r="I1347" s="7" t="s">
        <v>180</v>
      </c>
      <c r="J1347" s="7" t="s">
        <v>34</v>
      </c>
      <c r="K1347" s="7" t="s">
        <v>30</v>
      </c>
      <c r="L1347" s="13">
        <v>10</v>
      </c>
      <c r="M1347" s="13">
        <v>10</v>
      </c>
      <c r="O1347" s="24" t="str">
        <f>VLOOKUP(A1347,'Item Master'!A:D,4,FALSE)</f>
        <v>RK</v>
      </c>
    </row>
    <row r="1348" spans="1:15" x14ac:dyDescent="0.25">
      <c r="A1348" s="3" t="s">
        <v>701</v>
      </c>
      <c r="B1348" s="3" t="s">
        <v>702</v>
      </c>
      <c r="C1348" s="7" t="s">
        <v>178</v>
      </c>
      <c r="D1348" s="7" t="s">
        <v>338</v>
      </c>
      <c r="E1348" s="7" t="s">
        <v>27</v>
      </c>
      <c r="F1348" s="7" t="s">
        <v>31</v>
      </c>
      <c r="G1348" s="7" t="s">
        <v>339</v>
      </c>
      <c r="H1348" s="7" t="s">
        <v>179</v>
      </c>
      <c r="I1348" s="7" t="s">
        <v>180</v>
      </c>
      <c r="J1348" s="7" t="s">
        <v>34</v>
      </c>
      <c r="K1348" s="7" t="s">
        <v>30</v>
      </c>
      <c r="L1348" s="13">
        <v>8</v>
      </c>
      <c r="M1348" s="13">
        <v>8</v>
      </c>
      <c r="O1348" s="24" t="str">
        <f>VLOOKUP(A1348,'Item Master'!A:D,4,FALSE)</f>
        <v>RK</v>
      </c>
    </row>
    <row r="1349" spans="1:15" x14ac:dyDescent="0.25">
      <c r="A1349" s="3" t="s">
        <v>701</v>
      </c>
      <c r="B1349" s="3" t="s">
        <v>702</v>
      </c>
      <c r="C1349" s="7" t="s">
        <v>178</v>
      </c>
      <c r="D1349" s="7" t="s">
        <v>340</v>
      </c>
      <c r="E1349" s="7" t="s">
        <v>27</v>
      </c>
      <c r="F1349" s="7" t="s">
        <v>31</v>
      </c>
      <c r="G1349" s="7" t="s">
        <v>341</v>
      </c>
      <c r="H1349" s="7" t="s">
        <v>179</v>
      </c>
      <c r="I1349" s="7" t="s">
        <v>180</v>
      </c>
      <c r="J1349" s="7" t="s">
        <v>34</v>
      </c>
      <c r="K1349" s="7" t="s">
        <v>30</v>
      </c>
      <c r="L1349" s="13">
        <v>5</v>
      </c>
      <c r="M1349" s="13">
        <v>5</v>
      </c>
      <c r="O1349" s="24" t="str">
        <f>VLOOKUP(A1349,'Item Master'!A:D,4,FALSE)</f>
        <v>RK</v>
      </c>
    </row>
    <row r="1350" spans="1:15" x14ac:dyDescent="0.25">
      <c r="A1350" s="3" t="s">
        <v>701</v>
      </c>
      <c r="B1350" s="3" t="s">
        <v>702</v>
      </c>
      <c r="C1350" s="7" t="s">
        <v>178</v>
      </c>
      <c r="D1350" s="7" t="s">
        <v>342</v>
      </c>
      <c r="E1350" s="7" t="s">
        <v>27</v>
      </c>
      <c r="F1350" s="7" t="s">
        <v>31</v>
      </c>
      <c r="G1350" s="7" t="s">
        <v>343</v>
      </c>
      <c r="H1350" s="7" t="s">
        <v>179</v>
      </c>
      <c r="I1350" s="7" t="s">
        <v>180</v>
      </c>
      <c r="J1350" s="7" t="s">
        <v>34</v>
      </c>
      <c r="K1350" s="7" t="s">
        <v>30</v>
      </c>
      <c r="L1350" s="13">
        <v>64</v>
      </c>
      <c r="M1350" s="13">
        <v>64</v>
      </c>
      <c r="O1350" s="24" t="str">
        <f>VLOOKUP(A1350,'Item Master'!A:D,4,FALSE)</f>
        <v>RK</v>
      </c>
    </row>
    <row r="1351" spans="1:15" x14ac:dyDescent="0.25">
      <c r="A1351" s="3" t="s">
        <v>701</v>
      </c>
      <c r="B1351" s="3" t="s">
        <v>702</v>
      </c>
      <c r="C1351" s="7" t="s">
        <v>178</v>
      </c>
      <c r="D1351" s="7" t="s">
        <v>344</v>
      </c>
      <c r="E1351" s="7" t="s">
        <v>27</v>
      </c>
      <c r="F1351" s="7" t="s">
        <v>31</v>
      </c>
      <c r="G1351" s="7" t="s">
        <v>345</v>
      </c>
      <c r="H1351" s="7" t="s">
        <v>179</v>
      </c>
      <c r="I1351" s="7" t="s">
        <v>180</v>
      </c>
      <c r="J1351" s="7" t="s">
        <v>34</v>
      </c>
      <c r="K1351" s="7" t="s">
        <v>30</v>
      </c>
      <c r="L1351" s="13">
        <v>16</v>
      </c>
      <c r="M1351" s="13">
        <v>16</v>
      </c>
      <c r="O1351" s="24" t="str">
        <f>VLOOKUP(A1351,'Item Master'!A:D,4,FALSE)</f>
        <v>RK</v>
      </c>
    </row>
    <row r="1352" spans="1:15" x14ac:dyDescent="0.25">
      <c r="A1352" s="3" t="s">
        <v>701</v>
      </c>
      <c r="B1352" s="3" t="s">
        <v>702</v>
      </c>
      <c r="C1352" s="7" t="s">
        <v>178</v>
      </c>
      <c r="D1352" s="7" t="s">
        <v>346</v>
      </c>
      <c r="E1352" s="7" t="s">
        <v>27</v>
      </c>
      <c r="F1352" s="7" t="s">
        <v>31</v>
      </c>
      <c r="G1352" s="7" t="s">
        <v>347</v>
      </c>
      <c r="H1352" s="7" t="s">
        <v>179</v>
      </c>
      <c r="I1352" s="7" t="s">
        <v>180</v>
      </c>
      <c r="J1352" s="7" t="s">
        <v>34</v>
      </c>
      <c r="K1352" s="7" t="s">
        <v>30</v>
      </c>
      <c r="L1352" s="13">
        <v>3</v>
      </c>
      <c r="M1352" s="13">
        <v>3</v>
      </c>
      <c r="O1352" s="24" t="str">
        <f>VLOOKUP(A1352,'Item Master'!A:D,4,FALSE)</f>
        <v>RK</v>
      </c>
    </row>
    <row r="1353" spans="1:15" x14ac:dyDescent="0.25">
      <c r="A1353" s="3" t="s">
        <v>701</v>
      </c>
      <c r="B1353" s="3" t="s">
        <v>702</v>
      </c>
      <c r="C1353" s="7" t="s">
        <v>178</v>
      </c>
      <c r="D1353" s="7" t="s">
        <v>348</v>
      </c>
      <c r="E1353" s="7" t="s">
        <v>27</v>
      </c>
      <c r="F1353" s="7" t="s">
        <v>31</v>
      </c>
      <c r="G1353" s="7" t="s">
        <v>349</v>
      </c>
      <c r="H1353" s="7" t="s">
        <v>179</v>
      </c>
      <c r="I1353" s="7" t="s">
        <v>180</v>
      </c>
      <c r="J1353" s="7" t="s">
        <v>34</v>
      </c>
      <c r="K1353" s="7" t="s">
        <v>30</v>
      </c>
      <c r="L1353" s="13">
        <v>8</v>
      </c>
      <c r="M1353" s="13">
        <v>8</v>
      </c>
      <c r="O1353" s="24" t="str">
        <f>VLOOKUP(A1353,'Item Master'!A:D,4,FALSE)</f>
        <v>RK</v>
      </c>
    </row>
    <row r="1354" spans="1:15" x14ac:dyDescent="0.25">
      <c r="A1354" s="3" t="s">
        <v>701</v>
      </c>
      <c r="B1354" s="3" t="s">
        <v>702</v>
      </c>
      <c r="C1354" s="7" t="s">
        <v>178</v>
      </c>
      <c r="D1354" s="7" t="s">
        <v>350</v>
      </c>
      <c r="E1354" s="7" t="s">
        <v>27</v>
      </c>
      <c r="F1354" s="7" t="s">
        <v>31</v>
      </c>
      <c r="G1354" s="7" t="s">
        <v>351</v>
      </c>
      <c r="H1354" s="7" t="s">
        <v>179</v>
      </c>
      <c r="I1354" s="7" t="s">
        <v>180</v>
      </c>
      <c r="J1354" s="7" t="s">
        <v>34</v>
      </c>
      <c r="K1354" s="7" t="s">
        <v>30</v>
      </c>
      <c r="L1354" s="13">
        <v>8</v>
      </c>
      <c r="M1354" s="13">
        <v>8</v>
      </c>
      <c r="O1354" s="24" t="str">
        <f>VLOOKUP(A1354,'Item Master'!A:D,4,FALSE)</f>
        <v>RK</v>
      </c>
    </row>
    <row r="1355" spans="1:15" x14ac:dyDescent="0.25">
      <c r="A1355" s="3" t="s">
        <v>701</v>
      </c>
      <c r="B1355" s="3" t="s">
        <v>702</v>
      </c>
      <c r="C1355" s="7" t="s">
        <v>178</v>
      </c>
      <c r="D1355" s="7" t="s">
        <v>352</v>
      </c>
      <c r="E1355" s="7" t="s">
        <v>27</v>
      </c>
      <c r="F1355" s="7" t="s">
        <v>31</v>
      </c>
      <c r="G1355" s="7" t="s">
        <v>353</v>
      </c>
      <c r="H1355" s="7" t="s">
        <v>179</v>
      </c>
      <c r="I1355" s="7" t="s">
        <v>180</v>
      </c>
      <c r="J1355" s="7" t="s">
        <v>34</v>
      </c>
      <c r="K1355" s="7" t="s">
        <v>30</v>
      </c>
      <c r="L1355" s="13">
        <v>8</v>
      </c>
      <c r="M1355" s="13">
        <v>8</v>
      </c>
      <c r="O1355" s="24" t="str">
        <f>VLOOKUP(A1355,'Item Master'!A:D,4,FALSE)</f>
        <v>RK</v>
      </c>
    </row>
    <row r="1356" spans="1:15" x14ac:dyDescent="0.25">
      <c r="A1356" s="3" t="s">
        <v>701</v>
      </c>
      <c r="B1356" s="3" t="s">
        <v>702</v>
      </c>
      <c r="C1356" s="7" t="s">
        <v>178</v>
      </c>
      <c r="D1356" s="7" t="s">
        <v>354</v>
      </c>
      <c r="E1356" s="7" t="s">
        <v>27</v>
      </c>
      <c r="F1356" s="7" t="s">
        <v>31</v>
      </c>
      <c r="G1356" s="7" t="s">
        <v>355</v>
      </c>
      <c r="H1356" s="7" t="s">
        <v>179</v>
      </c>
      <c r="I1356" s="7" t="s">
        <v>180</v>
      </c>
      <c r="J1356" s="7" t="s">
        <v>34</v>
      </c>
      <c r="K1356" s="7" t="s">
        <v>30</v>
      </c>
      <c r="L1356" s="13">
        <v>32</v>
      </c>
      <c r="M1356" s="13">
        <v>32</v>
      </c>
      <c r="O1356" s="24" t="str">
        <f>VLOOKUP(A1356,'Item Master'!A:D,4,FALSE)</f>
        <v>RK</v>
      </c>
    </row>
    <row r="1357" spans="1:15" x14ac:dyDescent="0.25">
      <c r="A1357" s="3" t="s">
        <v>701</v>
      </c>
      <c r="B1357" s="3" t="s">
        <v>702</v>
      </c>
      <c r="C1357" s="7" t="s">
        <v>178</v>
      </c>
      <c r="D1357" s="7" t="s">
        <v>356</v>
      </c>
      <c r="E1357" s="7" t="s">
        <v>27</v>
      </c>
      <c r="F1357" s="7" t="s">
        <v>31</v>
      </c>
      <c r="G1357" s="7" t="s">
        <v>357</v>
      </c>
      <c r="H1357" s="7" t="s">
        <v>179</v>
      </c>
      <c r="I1357" s="7" t="s">
        <v>180</v>
      </c>
      <c r="J1357" s="7" t="s">
        <v>34</v>
      </c>
      <c r="K1357" s="7" t="s">
        <v>30</v>
      </c>
      <c r="L1357" s="13">
        <v>32</v>
      </c>
      <c r="M1357" s="13">
        <v>32</v>
      </c>
      <c r="O1357" s="24" t="str">
        <f>VLOOKUP(A1357,'Item Master'!A:D,4,FALSE)</f>
        <v>RK</v>
      </c>
    </row>
    <row r="1358" spans="1:15" x14ac:dyDescent="0.25">
      <c r="A1358" s="3" t="s">
        <v>701</v>
      </c>
      <c r="B1358" s="3" t="s">
        <v>702</v>
      </c>
      <c r="C1358" s="7" t="s">
        <v>178</v>
      </c>
      <c r="D1358" s="7" t="s">
        <v>358</v>
      </c>
      <c r="E1358" s="7" t="s">
        <v>27</v>
      </c>
      <c r="F1358" s="7" t="s">
        <v>31</v>
      </c>
      <c r="G1358" s="7" t="s">
        <v>359</v>
      </c>
      <c r="H1358" s="7" t="s">
        <v>179</v>
      </c>
      <c r="I1358" s="7" t="s">
        <v>180</v>
      </c>
      <c r="J1358" s="7" t="s">
        <v>34</v>
      </c>
      <c r="K1358" s="7" t="s">
        <v>30</v>
      </c>
      <c r="L1358" s="13">
        <v>32</v>
      </c>
      <c r="M1358" s="13">
        <v>32</v>
      </c>
      <c r="O1358" s="24" t="str">
        <f>VLOOKUP(A1358,'Item Master'!A:D,4,FALSE)</f>
        <v>RK</v>
      </c>
    </row>
    <row r="1359" spans="1:15" x14ac:dyDescent="0.25">
      <c r="A1359" s="3" t="s">
        <v>701</v>
      </c>
      <c r="B1359" s="3" t="s">
        <v>702</v>
      </c>
      <c r="C1359" s="7" t="s">
        <v>178</v>
      </c>
      <c r="D1359" s="7" t="s">
        <v>360</v>
      </c>
      <c r="E1359" s="7" t="s">
        <v>27</v>
      </c>
      <c r="F1359" s="7" t="s">
        <v>31</v>
      </c>
      <c r="G1359" s="7" t="s">
        <v>361</v>
      </c>
      <c r="H1359" s="7" t="s">
        <v>179</v>
      </c>
      <c r="I1359" s="7" t="s">
        <v>180</v>
      </c>
      <c r="J1359" s="7" t="s">
        <v>34</v>
      </c>
      <c r="K1359" s="7" t="s">
        <v>30</v>
      </c>
      <c r="L1359" s="13">
        <v>32</v>
      </c>
      <c r="M1359" s="13">
        <v>32</v>
      </c>
      <c r="O1359" s="24" t="str">
        <f>VLOOKUP(A1359,'Item Master'!A:D,4,FALSE)</f>
        <v>RK</v>
      </c>
    </row>
    <row r="1360" spans="1:15" x14ac:dyDescent="0.25">
      <c r="A1360" s="3" t="s">
        <v>701</v>
      </c>
      <c r="B1360" s="3" t="s">
        <v>702</v>
      </c>
      <c r="C1360" s="7" t="s">
        <v>178</v>
      </c>
      <c r="D1360" s="7" t="s">
        <v>362</v>
      </c>
      <c r="E1360" s="7" t="s">
        <v>27</v>
      </c>
      <c r="F1360" s="7" t="s">
        <v>31</v>
      </c>
      <c r="G1360" s="7" t="s">
        <v>363</v>
      </c>
      <c r="H1360" s="7" t="s">
        <v>179</v>
      </c>
      <c r="I1360" s="7" t="s">
        <v>180</v>
      </c>
      <c r="J1360" s="7" t="s">
        <v>34</v>
      </c>
      <c r="K1360" s="7" t="s">
        <v>30</v>
      </c>
      <c r="L1360" s="13">
        <v>32</v>
      </c>
      <c r="M1360" s="13">
        <v>32</v>
      </c>
      <c r="O1360" s="24" t="str">
        <f>VLOOKUP(A1360,'Item Master'!A:D,4,FALSE)</f>
        <v>RK</v>
      </c>
    </row>
    <row r="1361" spans="1:15" x14ac:dyDescent="0.25">
      <c r="A1361" s="3" t="s">
        <v>701</v>
      </c>
      <c r="B1361" s="3" t="s">
        <v>702</v>
      </c>
      <c r="C1361" s="7" t="s">
        <v>178</v>
      </c>
      <c r="D1361" s="7" t="s">
        <v>364</v>
      </c>
      <c r="E1361" s="7" t="s">
        <v>27</v>
      </c>
      <c r="F1361" s="7" t="s">
        <v>31</v>
      </c>
      <c r="G1361" s="7" t="s">
        <v>365</v>
      </c>
      <c r="H1361" s="7" t="s">
        <v>179</v>
      </c>
      <c r="I1361" s="7" t="s">
        <v>180</v>
      </c>
      <c r="J1361" s="7" t="s">
        <v>34</v>
      </c>
      <c r="K1361" s="7" t="s">
        <v>30</v>
      </c>
      <c r="L1361" s="13">
        <v>32</v>
      </c>
      <c r="M1361" s="13">
        <v>32</v>
      </c>
      <c r="O1361" s="24" t="str">
        <f>VLOOKUP(A1361,'Item Master'!A:D,4,FALSE)</f>
        <v>RK</v>
      </c>
    </row>
    <row r="1362" spans="1:15" x14ac:dyDescent="0.25">
      <c r="A1362" s="3" t="s">
        <v>701</v>
      </c>
      <c r="B1362" s="3" t="s">
        <v>702</v>
      </c>
      <c r="C1362" s="7" t="s">
        <v>178</v>
      </c>
      <c r="D1362" s="7" t="s">
        <v>366</v>
      </c>
      <c r="E1362" s="7" t="s">
        <v>27</v>
      </c>
      <c r="F1362" s="7" t="s">
        <v>31</v>
      </c>
      <c r="G1362" s="7" t="s">
        <v>367</v>
      </c>
      <c r="H1362" s="7" t="s">
        <v>179</v>
      </c>
      <c r="I1362" s="7" t="s">
        <v>180</v>
      </c>
      <c r="J1362" s="7" t="s">
        <v>34</v>
      </c>
      <c r="K1362" s="7" t="s">
        <v>30</v>
      </c>
      <c r="L1362" s="13">
        <v>32</v>
      </c>
      <c r="M1362" s="13">
        <v>32</v>
      </c>
      <c r="O1362" s="24" t="str">
        <f>VLOOKUP(A1362,'Item Master'!A:D,4,FALSE)</f>
        <v>RK</v>
      </c>
    </row>
    <row r="1363" spans="1:15" x14ac:dyDescent="0.25">
      <c r="A1363" s="3" t="s">
        <v>701</v>
      </c>
      <c r="B1363" s="3" t="s">
        <v>702</v>
      </c>
      <c r="C1363" s="7" t="s">
        <v>178</v>
      </c>
      <c r="D1363" s="7" t="s">
        <v>368</v>
      </c>
      <c r="E1363" s="7" t="s">
        <v>27</v>
      </c>
      <c r="F1363" s="7" t="s">
        <v>31</v>
      </c>
      <c r="G1363" s="7" t="s">
        <v>369</v>
      </c>
      <c r="H1363" s="7" t="s">
        <v>179</v>
      </c>
      <c r="I1363" s="7" t="s">
        <v>180</v>
      </c>
      <c r="J1363" s="7" t="s">
        <v>34</v>
      </c>
      <c r="K1363" s="7" t="s">
        <v>30</v>
      </c>
      <c r="L1363" s="13">
        <v>32</v>
      </c>
      <c r="M1363" s="13">
        <v>32</v>
      </c>
      <c r="O1363" s="24" t="str">
        <f>VLOOKUP(A1363,'Item Master'!A:D,4,FALSE)</f>
        <v>RK</v>
      </c>
    </row>
    <row r="1364" spans="1:15" x14ac:dyDescent="0.25">
      <c r="A1364" s="3" t="s">
        <v>701</v>
      </c>
      <c r="B1364" s="3" t="s">
        <v>702</v>
      </c>
      <c r="C1364" s="7" t="s">
        <v>178</v>
      </c>
      <c r="D1364" s="7" t="s">
        <v>370</v>
      </c>
      <c r="E1364" s="7" t="s">
        <v>27</v>
      </c>
      <c r="F1364" s="7" t="s">
        <v>31</v>
      </c>
      <c r="G1364" s="7" t="s">
        <v>371</v>
      </c>
      <c r="H1364" s="7" t="s">
        <v>179</v>
      </c>
      <c r="I1364" s="7" t="s">
        <v>180</v>
      </c>
      <c r="J1364" s="7" t="s">
        <v>34</v>
      </c>
      <c r="K1364" s="7" t="s">
        <v>30</v>
      </c>
      <c r="L1364" s="13">
        <v>32</v>
      </c>
      <c r="M1364" s="13">
        <v>32</v>
      </c>
      <c r="O1364" s="24" t="str">
        <f>VLOOKUP(A1364,'Item Master'!A:D,4,FALSE)</f>
        <v>RK</v>
      </c>
    </row>
    <row r="1365" spans="1:15" x14ac:dyDescent="0.25">
      <c r="A1365" s="3" t="s">
        <v>701</v>
      </c>
      <c r="B1365" s="3" t="s">
        <v>702</v>
      </c>
      <c r="C1365" s="7" t="s">
        <v>178</v>
      </c>
      <c r="D1365" s="7" t="s">
        <v>372</v>
      </c>
      <c r="E1365" s="7" t="s">
        <v>27</v>
      </c>
      <c r="F1365" s="7" t="s">
        <v>31</v>
      </c>
      <c r="G1365" s="7" t="s">
        <v>373</v>
      </c>
      <c r="H1365" s="7" t="s">
        <v>179</v>
      </c>
      <c r="I1365" s="7" t="s">
        <v>180</v>
      </c>
      <c r="J1365" s="7" t="s">
        <v>34</v>
      </c>
      <c r="K1365" s="7" t="s">
        <v>30</v>
      </c>
      <c r="L1365" s="13">
        <v>32</v>
      </c>
      <c r="M1365" s="13">
        <v>32</v>
      </c>
      <c r="O1365" s="24" t="str">
        <f>VLOOKUP(A1365,'Item Master'!A:D,4,FALSE)</f>
        <v>RK</v>
      </c>
    </row>
    <row r="1366" spans="1:15" x14ac:dyDescent="0.25">
      <c r="A1366" s="3" t="s">
        <v>701</v>
      </c>
      <c r="B1366" s="3" t="s">
        <v>702</v>
      </c>
      <c r="C1366" s="7" t="s">
        <v>178</v>
      </c>
      <c r="D1366" s="7" t="s">
        <v>374</v>
      </c>
      <c r="E1366" s="7" t="s">
        <v>27</v>
      </c>
      <c r="F1366" s="7" t="s">
        <v>31</v>
      </c>
      <c r="G1366" s="7" t="s">
        <v>375</v>
      </c>
      <c r="H1366" s="7" t="s">
        <v>179</v>
      </c>
      <c r="I1366" s="7" t="s">
        <v>180</v>
      </c>
      <c r="J1366" s="7" t="s">
        <v>34</v>
      </c>
      <c r="K1366" s="7" t="s">
        <v>30</v>
      </c>
      <c r="L1366" s="13">
        <v>32</v>
      </c>
      <c r="M1366" s="13">
        <v>32</v>
      </c>
      <c r="O1366" s="24" t="str">
        <f>VLOOKUP(A1366,'Item Master'!A:D,4,FALSE)</f>
        <v>RK</v>
      </c>
    </row>
    <row r="1367" spans="1:15" x14ac:dyDescent="0.25">
      <c r="A1367" s="3" t="s">
        <v>701</v>
      </c>
      <c r="B1367" s="3" t="s">
        <v>702</v>
      </c>
      <c r="C1367" s="7" t="s">
        <v>178</v>
      </c>
      <c r="D1367" s="7" t="s">
        <v>376</v>
      </c>
      <c r="E1367" s="7" t="s">
        <v>27</v>
      </c>
      <c r="F1367" s="7" t="s">
        <v>31</v>
      </c>
      <c r="G1367" s="7" t="s">
        <v>377</v>
      </c>
      <c r="H1367" s="7" t="s">
        <v>179</v>
      </c>
      <c r="I1367" s="7" t="s">
        <v>180</v>
      </c>
      <c r="J1367" s="7" t="s">
        <v>34</v>
      </c>
      <c r="K1367" s="7" t="s">
        <v>30</v>
      </c>
      <c r="L1367" s="13">
        <v>32</v>
      </c>
      <c r="M1367" s="13">
        <v>32</v>
      </c>
      <c r="O1367" s="24" t="str">
        <f>VLOOKUP(A1367,'Item Master'!A:D,4,FALSE)</f>
        <v>RK</v>
      </c>
    </row>
    <row r="1368" spans="1:15" x14ac:dyDescent="0.25">
      <c r="A1368" s="3" t="s">
        <v>701</v>
      </c>
      <c r="B1368" s="3" t="s">
        <v>702</v>
      </c>
      <c r="C1368" s="7" t="s">
        <v>178</v>
      </c>
      <c r="D1368" s="7" t="s">
        <v>378</v>
      </c>
      <c r="E1368" s="7" t="s">
        <v>27</v>
      </c>
      <c r="F1368" s="7" t="s">
        <v>31</v>
      </c>
      <c r="G1368" s="7" t="s">
        <v>379</v>
      </c>
      <c r="H1368" s="7" t="s">
        <v>179</v>
      </c>
      <c r="I1368" s="7" t="s">
        <v>180</v>
      </c>
      <c r="J1368" s="7" t="s">
        <v>34</v>
      </c>
      <c r="K1368" s="7" t="s">
        <v>30</v>
      </c>
      <c r="L1368" s="13">
        <v>32</v>
      </c>
      <c r="M1368" s="13">
        <v>32</v>
      </c>
      <c r="O1368" s="24" t="str">
        <f>VLOOKUP(A1368,'Item Master'!A:D,4,FALSE)</f>
        <v>RK</v>
      </c>
    </row>
    <row r="1369" spans="1:15" x14ac:dyDescent="0.25">
      <c r="A1369" s="3" t="s">
        <v>701</v>
      </c>
      <c r="B1369" s="3" t="s">
        <v>702</v>
      </c>
      <c r="C1369" s="7" t="s">
        <v>178</v>
      </c>
      <c r="D1369" s="7" t="s">
        <v>380</v>
      </c>
      <c r="E1369" s="7" t="s">
        <v>27</v>
      </c>
      <c r="F1369" s="7" t="s">
        <v>31</v>
      </c>
      <c r="G1369" s="7" t="s">
        <v>381</v>
      </c>
      <c r="H1369" s="7" t="s">
        <v>179</v>
      </c>
      <c r="I1369" s="7" t="s">
        <v>180</v>
      </c>
      <c r="J1369" s="7" t="s">
        <v>34</v>
      </c>
      <c r="K1369" s="7" t="s">
        <v>30</v>
      </c>
      <c r="L1369" s="13">
        <v>32</v>
      </c>
      <c r="M1369" s="13">
        <v>32</v>
      </c>
      <c r="O1369" s="24" t="str">
        <f>VLOOKUP(A1369,'Item Master'!A:D,4,FALSE)</f>
        <v>RK</v>
      </c>
    </row>
    <row r="1370" spans="1:15" x14ac:dyDescent="0.25">
      <c r="A1370" s="3" t="s">
        <v>701</v>
      </c>
      <c r="B1370" s="3" t="s">
        <v>702</v>
      </c>
      <c r="C1370" s="7" t="s">
        <v>178</v>
      </c>
      <c r="D1370" s="7" t="s">
        <v>382</v>
      </c>
      <c r="E1370" s="7" t="s">
        <v>27</v>
      </c>
      <c r="F1370" s="7" t="s">
        <v>31</v>
      </c>
      <c r="G1370" s="7" t="s">
        <v>383</v>
      </c>
      <c r="H1370" s="7" t="s">
        <v>179</v>
      </c>
      <c r="I1370" s="7" t="s">
        <v>180</v>
      </c>
      <c r="J1370" s="7" t="s">
        <v>34</v>
      </c>
      <c r="K1370" s="7" t="s">
        <v>30</v>
      </c>
      <c r="L1370" s="13">
        <v>32</v>
      </c>
      <c r="M1370" s="13">
        <v>32</v>
      </c>
      <c r="O1370" s="24" t="str">
        <f>VLOOKUP(A1370,'Item Master'!A:D,4,FALSE)</f>
        <v>RK</v>
      </c>
    </row>
    <row r="1371" spans="1:15" x14ac:dyDescent="0.25">
      <c r="A1371" s="3" t="s">
        <v>701</v>
      </c>
      <c r="B1371" s="3" t="s">
        <v>702</v>
      </c>
      <c r="C1371" s="7" t="s">
        <v>178</v>
      </c>
      <c r="D1371" s="7" t="s">
        <v>384</v>
      </c>
      <c r="E1371" s="7" t="s">
        <v>27</v>
      </c>
      <c r="F1371" s="7" t="s">
        <v>31</v>
      </c>
      <c r="G1371" s="7" t="s">
        <v>385</v>
      </c>
      <c r="H1371" s="7" t="s">
        <v>179</v>
      </c>
      <c r="I1371" s="7" t="s">
        <v>180</v>
      </c>
      <c r="J1371" s="7" t="s">
        <v>34</v>
      </c>
      <c r="K1371" s="7" t="s">
        <v>30</v>
      </c>
      <c r="L1371" s="13">
        <v>32</v>
      </c>
      <c r="M1371" s="13">
        <v>32</v>
      </c>
      <c r="O1371" s="24" t="str">
        <f>VLOOKUP(A1371,'Item Master'!A:D,4,FALSE)</f>
        <v>RK</v>
      </c>
    </row>
    <row r="1372" spans="1:15" x14ac:dyDescent="0.25">
      <c r="A1372" s="3" t="s">
        <v>701</v>
      </c>
      <c r="B1372" s="3" t="s">
        <v>702</v>
      </c>
      <c r="C1372" s="7" t="s">
        <v>178</v>
      </c>
      <c r="D1372" s="7" t="s">
        <v>386</v>
      </c>
      <c r="E1372" s="7" t="s">
        <v>27</v>
      </c>
      <c r="F1372" s="7" t="s">
        <v>31</v>
      </c>
      <c r="G1372" s="7" t="s">
        <v>387</v>
      </c>
      <c r="H1372" s="7" t="s">
        <v>179</v>
      </c>
      <c r="I1372" s="7" t="s">
        <v>180</v>
      </c>
      <c r="J1372" s="7" t="s">
        <v>34</v>
      </c>
      <c r="K1372" s="7" t="s">
        <v>30</v>
      </c>
      <c r="L1372" s="13">
        <v>32</v>
      </c>
      <c r="M1372" s="13">
        <v>32</v>
      </c>
      <c r="O1372" s="24" t="str">
        <f>VLOOKUP(A1372,'Item Master'!A:D,4,FALSE)</f>
        <v>RK</v>
      </c>
    </row>
    <row r="1373" spans="1:15" x14ac:dyDescent="0.25">
      <c r="A1373" s="3" t="s">
        <v>701</v>
      </c>
      <c r="B1373" s="3" t="s">
        <v>702</v>
      </c>
      <c r="C1373" s="7" t="s">
        <v>178</v>
      </c>
      <c r="D1373" s="7" t="s">
        <v>388</v>
      </c>
      <c r="E1373" s="7" t="s">
        <v>27</v>
      </c>
      <c r="F1373" s="7" t="s">
        <v>31</v>
      </c>
      <c r="G1373" s="7" t="s">
        <v>389</v>
      </c>
      <c r="H1373" s="7" t="s">
        <v>179</v>
      </c>
      <c r="I1373" s="7" t="s">
        <v>180</v>
      </c>
      <c r="J1373" s="7" t="s">
        <v>34</v>
      </c>
      <c r="K1373" s="7" t="s">
        <v>30</v>
      </c>
      <c r="L1373" s="13">
        <v>32</v>
      </c>
      <c r="M1373" s="13">
        <v>32</v>
      </c>
      <c r="O1373" s="24" t="str">
        <f>VLOOKUP(A1373,'Item Master'!A:D,4,FALSE)</f>
        <v>RK</v>
      </c>
    </row>
    <row r="1374" spans="1:15" x14ac:dyDescent="0.25">
      <c r="A1374" s="3" t="s">
        <v>701</v>
      </c>
      <c r="B1374" s="3" t="s">
        <v>702</v>
      </c>
      <c r="C1374" s="7" t="s">
        <v>178</v>
      </c>
      <c r="D1374" s="7" t="s">
        <v>390</v>
      </c>
      <c r="E1374" s="7" t="s">
        <v>27</v>
      </c>
      <c r="F1374" s="7" t="s">
        <v>31</v>
      </c>
      <c r="G1374" s="7" t="s">
        <v>391</v>
      </c>
      <c r="H1374" s="7" t="s">
        <v>179</v>
      </c>
      <c r="I1374" s="7" t="s">
        <v>180</v>
      </c>
      <c r="J1374" s="7" t="s">
        <v>34</v>
      </c>
      <c r="K1374" s="7" t="s">
        <v>30</v>
      </c>
      <c r="L1374" s="13">
        <v>32</v>
      </c>
      <c r="M1374" s="13">
        <v>32</v>
      </c>
      <c r="O1374" s="24" t="str">
        <f>VLOOKUP(A1374,'Item Master'!A:D,4,FALSE)</f>
        <v>RK</v>
      </c>
    </row>
    <row r="1375" spans="1:15" x14ac:dyDescent="0.25">
      <c r="A1375" s="3" t="s">
        <v>701</v>
      </c>
      <c r="B1375" s="3" t="s">
        <v>702</v>
      </c>
      <c r="C1375" s="7" t="s">
        <v>178</v>
      </c>
      <c r="D1375" s="7" t="s">
        <v>392</v>
      </c>
      <c r="E1375" s="7" t="s">
        <v>27</v>
      </c>
      <c r="F1375" s="7" t="s">
        <v>31</v>
      </c>
      <c r="G1375" s="7" t="s">
        <v>393</v>
      </c>
      <c r="H1375" s="7" t="s">
        <v>179</v>
      </c>
      <c r="I1375" s="7" t="s">
        <v>180</v>
      </c>
      <c r="J1375" s="7" t="s">
        <v>34</v>
      </c>
      <c r="K1375" s="7" t="s">
        <v>30</v>
      </c>
      <c r="L1375" s="13">
        <v>32</v>
      </c>
      <c r="M1375" s="13">
        <v>32</v>
      </c>
      <c r="O1375" s="24" t="str">
        <f>VLOOKUP(A1375,'Item Master'!A:D,4,FALSE)</f>
        <v>RK</v>
      </c>
    </row>
    <row r="1376" spans="1:15" x14ac:dyDescent="0.25">
      <c r="A1376" s="3" t="s">
        <v>701</v>
      </c>
      <c r="B1376" s="3" t="s">
        <v>702</v>
      </c>
      <c r="C1376" s="7" t="s">
        <v>178</v>
      </c>
      <c r="D1376" s="7" t="s">
        <v>394</v>
      </c>
      <c r="E1376" s="7" t="s">
        <v>27</v>
      </c>
      <c r="F1376" s="7" t="s">
        <v>31</v>
      </c>
      <c r="G1376" s="7" t="s">
        <v>395</v>
      </c>
      <c r="H1376" s="7" t="s">
        <v>179</v>
      </c>
      <c r="I1376" s="7" t="s">
        <v>180</v>
      </c>
      <c r="J1376" s="7" t="s">
        <v>34</v>
      </c>
      <c r="K1376" s="7" t="s">
        <v>30</v>
      </c>
      <c r="L1376" s="13">
        <v>32</v>
      </c>
      <c r="M1376" s="13">
        <v>32</v>
      </c>
      <c r="O1376" s="24" t="str">
        <f>VLOOKUP(A1376,'Item Master'!A:D,4,FALSE)</f>
        <v>RK</v>
      </c>
    </row>
    <row r="1377" spans="1:15" x14ac:dyDescent="0.25">
      <c r="A1377" s="3" t="s">
        <v>701</v>
      </c>
      <c r="B1377" s="3" t="s">
        <v>702</v>
      </c>
      <c r="C1377" s="7" t="s">
        <v>178</v>
      </c>
      <c r="D1377" s="7" t="s">
        <v>396</v>
      </c>
      <c r="E1377" s="7" t="s">
        <v>27</v>
      </c>
      <c r="F1377" s="7" t="s">
        <v>31</v>
      </c>
      <c r="G1377" s="7" t="s">
        <v>397</v>
      </c>
      <c r="H1377" s="7" t="s">
        <v>179</v>
      </c>
      <c r="I1377" s="7" t="s">
        <v>180</v>
      </c>
      <c r="J1377" s="7" t="s">
        <v>34</v>
      </c>
      <c r="K1377" s="7" t="s">
        <v>30</v>
      </c>
      <c r="L1377" s="13">
        <v>32</v>
      </c>
      <c r="M1377" s="13">
        <v>32</v>
      </c>
      <c r="O1377" s="24" t="str">
        <f>VLOOKUP(A1377,'Item Master'!A:D,4,FALSE)</f>
        <v>RK</v>
      </c>
    </row>
    <row r="1378" spans="1:15" x14ac:dyDescent="0.25">
      <c r="A1378" s="3" t="s">
        <v>701</v>
      </c>
      <c r="B1378" s="3" t="s">
        <v>702</v>
      </c>
      <c r="C1378" s="7" t="s">
        <v>178</v>
      </c>
      <c r="D1378" s="7" t="s">
        <v>398</v>
      </c>
      <c r="E1378" s="7" t="s">
        <v>27</v>
      </c>
      <c r="F1378" s="7" t="s">
        <v>31</v>
      </c>
      <c r="G1378" s="7" t="s">
        <v>399</v>
      </c>
      <c r="H1378" s="7" t="s">
        <v>179</v>
      </c>
      <c r="I1378" s="7" t="s">
        <v>180</v>
      </c>
      <c r="J1378" s="7" t="s">
        <v>34</v>
      </c>
      <c r="K1378" s="7" t="s">
        <v>30</v>
      </c>
      <c r="L1378" s="13">
        <v>32</v>
      </c>
      <c r="M1378" s="13">
        <v>32</v>
      </c>
      <c r="O1378" s="24" t="str">
        <f>VLOOKUP(A1378,'Item Master'!A:D,4,FALSE)</f>
        <v>RK</v>
      </c>
    </row>
    <row r="1379" spans="1:15" x14ac:dyDescent="0.25">
      <c r="A1379" s="3" t="s">
        <v>701</v>
      </c>
      <c r="B1379" s="3" t="s">
        <v>702</v>
      </c>
      <c r="C1379" s="7" t="s">
        <v>178</v>
      </c>
      <c r="D1379" s="7" t="s">
        <v>400</v>
      </c>
      <c r="E1379" s="7" t="s">
        <v>27</v>
      </c>
      <c r="F1379" s="7" t="s">
        <v>31</v>
      </c>
      <c r="G1379" s="7" t="s">
        <v>401</v>
      </c>
      <c r="H1379" s="7" t="s">
        <v>179</v>
      </c>
      <c r="I1379" s="7" t="s">
        <v>180</v>
      </c>
      <c r="J1379" s="7" t="s">
        <v>34</v>
      </c>
      <c r="K1379" s="7" t="s">
        <v>30</v>
      </c>
      <c r="L1379" s="13">
        <v>32</v>
      </c>
      <c r="M1379" s="13">
        <v>32</v>
      </c>
      <c r="O1379" s="24" t="str">
        <f>VLOOKUP(A1379,'Item Master'!A:D,4,FALSE)</f>
        <v>RK</v>
      </c>
    </row>
    <row r="1380" spans="1:15" x14ac:dyDescent="0.25">
      <c r="A1380" s="3" t="s">
        <v>701</v>
      </c>
      <c r="B1380" s="3" t="s">
        <v>702</v>
      </c>
      <c r="C1380" s="7" t="s">
        <v>178</v>
      </c>
      <c r="D1380" s="7" t="s">
        <v>402</v>
      </c>
      <c r="E1380" s="7" t="s">
        <v>27</v>
      </c>
      <c r="F1380" s="7" t="s">
        <v>31</v>
      </c>
      <c r="G1380" s="7" t="s">
        <v>403</v>
      </c>
      <c r="H1380" s="7" t="s">
        <v>179</v>
      </c>
      <c r="I1380" s="7" t="s">
        <v>180</v>
      </c>
      <c r="J1380" s="7" t="s">
        <v>34</v>
      </c>
      <c r="K1380" s="7" t="s">
        <v>30</v>
      </c>
      <c r="L1380" s="13">
        <v>32</v>
      </c>
      <c r="M1380" s="13">
        <v>32</v>
      </c>
      <c r="O1380" s="24" t="str">
        <f>VLOOKUP(A1380,'Item Master'!A:D,4,FALSE)</f>
        <v>RK</v>
      </c>
    </row>
    <row r="1381" spans="1:15" x14ac:dyDescent="0.25">
      <c r="A1381" s="3" t="s">
        <v>701</v>
      </c>
      <c r="B1381" s="3" t="s">
        <v>702</v>
      </c>
      <c r="C1381" s="7" t="s">
        <v>178</v>
      </c>
      <c r="D1381" s="7" t="s">
        <v>404</v>
      </c>
      <c r="E1381" s="7" t="s">
        <v>27</v>
      </c>
      <c r="F1381" s="7" t="s">
        <v>31</v>
      </c>
      <c r="G1381" s="7" t="s">
        <v>405</v>
      </c>
      <c r="H1381" s="7" t="s">
        <v>179</v>
      </c>
      <c r="I1381" s="7" t="s">
        <v>180</v>
      </c>
      <c r="J1381" s="7" t="s">
        <v>34</v>
      </c>
      <c r="K1381" s="7" t="s">
        <v>30</v>
      </c>
      <c r="L1381" s="13">
        <v>32</v>
      </c>
      <c r="M1381" s="13">
        <v>32</v>
      </c>
      <c r="O1381" s="24" t="str">
        <f>VLOOKUP(A1381,'Item Master'!A:D,4,FALSE)</f>
        <v>RK</v>
      </c>
    </row>
    <row r="1382" spans="1:15" x14ac:dyDescent="0.25">
      <c r="A1382" s="3" t="s">
        <v>701</v>
      </c>
      <c r="B1382" s="3" t="s">
        <v>702</v>
      </c>
      <c r="C1382" s="7" t="s">
        <v>178</v>
      </c>
      <c r="D1382" s="7" t="s">
        <v>406</v>
      </c>
      <c r="E1382" s="7" t="s">
        <v>27</v>
      </c>
      <c r="F1382" s="7" t="s">
        <v>31</v>
      </c>
      <c r="G1382" s="7" t="s">
        <v>407</v>
      </c>
      <c r="H1382" s="7" t="s">
        <v>179</v>
      </c>
      <c r="I1382" s="7" t="s">
        <v>180</v>
      </c>
      <c r="J1382" s="7" t="s">
        <v>34</v>
      </c>
      <c r="K1382" s="7" t="s">
        <v>30</v>
      </c>
      <c r="L1382" s="13">
        <v>32</v>
      </c>
      <c r="M1382" s="13">
        <v>32</v>
      </c>
      <c r="O1382" s="24" t="str">
        <f>VLOOKUP(A1382,'Item Master'!A:D,4,FALSE)</f>
        <v>RK</v>
      </c>
    </row>
    <row r="1383" spans="1:15" x14ac:dyDescent="0.25">
      <c r="A1383" s="3" t="s">
        <v>701</v>
      </c>
      <c r="B1383" s="3" t="s">
        <v>702</v>
      </c>
      <c r="C1383" s="7" t="s">
        <v>178</v>
      </c>
      <c r="D1383" s="7" t="s">
        <v>408</v>
      </c>
      <c r="E1383" s="7" t="s">
        <v>27</v>
      </c>
      <c r="F1383" s="7" t="s">
        <v>31</v>
      </c>
      <c r="G1383" s="7" t="s">
        <v>409</v>
      </c>
      <c r="H1383" s="7" t="s">
        <v>179</v>
      </c>
      <c r="I1383" s="7" t="s">
        <v>180</v>
      </c>
      <c r="J1383" s="7" t="s">
        <v>34</v>
      </c>
      <c r="K1383" s="7" t="s">
        <v>30</v>
      </c>
      <c r="L1383" s="13">
        <v>32</v>
      </c>
      <c r="M1383" s="13">
        <v>32</v>
      </c>
      <c r="O1383" s="24" t="str">
        <f>VLOOKUP(A1383,'Item Master'!A:D,4,FALSE)</f>
        <v>RK</v>
      </c>
    </row>
    <row r="1384" spans="1:15" x14ac:dyDescent="0.25">
      <c r="A1384" s="3" t="s">
        <v>701</v>
      </c>
      <c r="B1384" s="3" t="s">
        <v>702</v>
      </c>
      <c r="C1384" s="7" t="s">
        <v>178</v>
      </c>
      <c r="D1384" s="7" t="s">
        <v>410</v>
      </c>
      <c r="E1384" s="7" t="s">
        <v>27</v>
      </c>
      <c r="F1384" s="7" t="s">
        <v>31</v>
      </c>
      <c r="G1384" s="7" t="s">
        <v>411</v>
      </c>
      <c r="H1384" s="7" t="s">
        <v>179</v>
      </c>
      <c r="I1384" s="7" t="s">
        <v>180</v>
      </c>
      <c r="J1384" s="7" t="s">
        <v>34</v>
      </c>
      <c r="K1384" s="7" t="s">
        <v>30</v>
      </c>
      <c r="L1384" s="13">
        <v>32</v>
      </c>
      <c r="M1384" s="13">
        <v>32</v>
      </c>
      <c r="O1384" s="24" t="str">
        <f>VLOOKUP(A1384,'Item Master'!A:D,4,FALSE)</f>
        <v>RK</v>
      </c>
    </row>
    <row r="1385" spans="1:15" x14ac:dyDescent="0.25">
      <c r="A1385" s="3" t="s">
        <v>701</v>
      </c>
      <c r="B1385" s="3" t="s">
        <v>702</v>
      </c>
      <c r="C1385" s="7" t="s">
        <v>178</v>
      </c>
      <c r="D1385" s="7" t="s">
        <v>412</v>
      </c>
      <c r="E1385" s="7" t="s">
        <v>27</v>
      </c>
      <c r="F1385" s="7" t="s">
        <v>31</v>
      </c>
      <c r="G1385" s="7" t="s">
        <v>413</v>
      </c>
      <c r="H1385" s="7" t="s">
        <v>179</v>
      </c>
      <c r="I1385" s="7" t="s">
        <v>180</v>
      </c>
      <c r="J1385" s="7" t="s">
        <v>34</v>
      </c>
      <c r="K1385" s="7" t="s">
        <v>30</v>
      </c>
      <c r="L1385" s="13">
        <v>8</v>
      </c>
      <c r="M1385" s="13">
        <v>8</v>
      </c>
      <c r="O1385" s="24" t="str">
        <f>VLOOKUP(A1385,'Item Master'!A:D,4,FALSE)</f>
        <v>RK</v>
      </c>
    </row>
    <row r="1386" spans="1:15" x14ac:dyDescent="0.25">
      <c r="A1386" s="3" t="s">
        <v>701</v>
      </c>
      <c r="B1386" s="3" t="s">
        <v>702</v>
      </c>
      <c r="C1386" s="7" t="s">
        <v>178</v>
      </c>
      <c r="D1386" s="7" t="s">
        <v>414</v>
      </c>
      <c r="E1386" s="7" t="s">
        <v>27</v>
      </c>
      <c r="F1386" s="7" t="s">
        <v>31</v>
      </c>
      <c r="G1386" s="7" t="s">
        <v>415</v>
      </c>
      <c r="H1386" s="7" t="s">
        <v>179</v>
      </c>
      <c r="I1386" s="7" t="s">
        <v>180</v>
      </c>
      <c r="J1386" s="7" t="s">
        <v>34</v>
      </c>
      <c r="K1386" s="7" t="s">
        <v>30</v>
      </c>
      <c r="L1386" s="13">
        <v>8</v>
      </c>
      <c r="M1386" s="13">
        <v>8</v>
      </c>
      <c r="O1386" s="24" t="str">
        <f>VLOOKUP(A1386,'Item Master'!A:D,4,FALSE)</f>
        <v>RK</v>
      </c>
    </row>
    <row r="1387" spans="1:15" x14ac:dyDescent="0.25">
      <c r="A1387" s="3" t="s">
        <v>701</v>
      </c>
      <c r="B1387" s="3" t="s">
        <v>702</v>
      </c>
      <c r="C1387" s="7" t="s">
        <v>178</v>
      </c>
      <c r="D1387" s="7" t="s">
        <v>416</v>
      </c>
      <c r="E1387" s="7" t="s">
        <v>27</v>
      </c>
      <c r="F1387" s="7" t="s">
        <v>31</v>
      </c>
      <c r="G1387" s="7" t="s">
        <v>417</v>
      </c>
      <c r="H1387" s="7" t="s">
        <v>179</v>
      </c>
      <c r="I1387" s="7" t="s">
        <v>180</v>
      </c>
      <c r="J1387" s="7" t="s">
        <v>34</v>
      </c>
      <c r="K1387" s="7" t="s">
        <v>30</v>
      </c>
      <c r="L1387" s="13">
        <v>8</v>
      </c>
      <c r="M1387" s="13">
        <v>8</v>
      </c>
      <c r="O1387" s="24" t="str">
        <f>VLOOKUP(A1387,'Item Master'!A:D,4,FALSE)</f>
        <v>RK</v>
      </c>
    </row>
    <row r="1388" spans="1:15" x14ac:dyDescent="0.25">
      <c r="A1388" s="3" t="s">
        <v>701</v>
      </c>
      <c r="B1388" s="3" t="s">
        <v>702</v>
      </c>
      <c r="C1388" s="7" t="s">
        <v>178</v>
      </c>
      <c r="D1388" s="7" t="s">
        <v>418</v>
      </c>
      <c r="E1388" s="7" t="s">
        <v>27</v>
      </c>
      <c r="F1388" s="7" t="s">
        <v>31</v>
      </c>
      <c r="G1388" s="7" t="s">
        <v>419</v>
      </c>
      <c r="H1388" s="7" t="s">
        <v>179</v>
      </c>
      <c r="I1388" s="7" t="s">
        <v>180</v>
      </c>
      <c r="J1388" s="7" t="s">
        <v>34</v>
      </c>
      <c r="K1388" s="7" t="s">
        <v>30</v>
      </c>
      <c r="L1388" s="13">
        <v>24</v>
      </c>
      <c r="M1388" s="13">
        <v>24</v>
      </c>
      <c r="O1388" s="24" t="str">
        <f>VLOOKUP(A1388,'Item Master'!A:D,4,FALSE)</f>
        <v>RK</v>
      </c>
    </row>
    <row r="1389" spans="1:15" x14ac:dyDescent="0.25">
      <c r="A1389" s="3" t="s">
        <v>701</v>
      </c>
      <c r="B1389" s="3" t="s">
        <v>702</v>
      </c>
      <c r="C1389" s="7" t="s">
        <v>178</v>
      </c>
      <c r="D1389" s="7" t="s">
        <v>176</v>
      </c>
      <c r="E1389" s="7" t="s">
        <v>27</v>
      </c>
      <c r="F1389" s="7" t="s">
        <v>31</v>
      </c>
      <c r="G1389" s="7" t="s">
        <v>177</v>
      </c>
      <c r="H1389" s="7" t="s">
        <v>179</v>
      </c>
      <c r="I1389" s="7" t="s">
        <v>180</v>
      </c>
      <c r="J1389" s="7" t="s">
        <v>34</v>
      </c>
      <c r="K1389" s="7" t="s">
        <v>30</v>
      </c>
      <c r="L1389" s="13">
        <v>8</v>
      </c>
      <c r="M1389" s="13">
        <v>8</v>
      </c>
      <c r="O1389" s="24" t="str">
        <f>VLOOKUP(A1389,'Item Master'!A:D,4,FALSE)</f>
        <v>RK</v>
      </c>
    </row>
    <row r="1390" spans="1:15" x14ac:dyDescent="0.25">
      <c r="A1390" s="3" t="s">
        <v>701</v>
      </c>
      <c r="B1390" s="3" t="s">
        <v>702</v>
      </c>
      <c r="C1390" s="7" t="s">
        <v>178</v>
      </c>
      <c r="D1390" s="7" t="s">
        <v>181</v>
      </c>
      <c r="E1390" s="7" t="s">
        <v>27</v>
      </c>
      <c r="F1390" s="7" t="s">
        <v>31</v>
      </c>
      <c r="G1390" s="7" t="s">
        <v>182</v>
      </c>
      <c r="H1390" s="7" t="s">
        <v>179</v>
      </c>
      <c r="I1390" s="7" t="s">
        <v>180</v>
      </c>
      <c r="J1390" s="7" t="s">
        <v>34</v>
      </c>
      <c r="K1390" s="7" t="s">
        <v>30</v>
      </c>
      <c r="L1390" s="13">
        <v>16</v>
      </c>
      <c r="M1390" s="13">
        <v>16</v>
      </c>
      <c r="O1390" s="24" t="str">
        <f>VLOOKUP(A1390,'Item Master'!A:D,4,FALSE)</f>
        <v>RK</v>
      </c>
    </row>
    <row r="1391" spans="1:15" x14ac:dyDescent="0.25">
      <c r="A1391" s="3" t="s">
        <v>701</v>
      </c>
      <c r="B1391" s="3" t="s">
        <v>702</v>
      </c>
      <c r="C1391" s="7" t="s">
        <v>178</v>
      </c>
      <c r="D1391" s="7" t="s">
        <v>420</v>
      </c>
      <c r="E1391" s="7" t="s">
        <v>27</v>
      </c>
      <c r="F1391" s="7" t="s">
        <v>31</v>
      </c>
      <c r="G1391" s="7" t="s">
        <v>421</v>
      </c>
      <c r="H1391" s="7" t="s">
        <v>179</v>
      </c>
      <c r="I1391" s="7" t="s">
        <v>180</v>
      </c>
      <c r="J1391" s="7" t="s">
        <v>34</v>
      </c>
      <c r="K1391" s="7" t="s">
        <v>30</v>
      </c>
      <c r="L1391" s="13">
        <v>12</v>
      </c>
      <c r="M1391" s="13">
        <v>12</v>
      </c>
      <c r="O1391" s="24" t="str">
        <f>VLOOKUP(A1391,'Item Master'!A:D,4,FALSE)</f>
        <v>RK</v>
      </c>
    </row>
    <row r="1392" spans="1:15" x14ac:dyDescent="0.25">
      <c r="A1392" s="3" t="s">
        <v>701</v>
      </c>
      <c r="B1392" s="3" t="s">
        <v>702</v>
      </c>
      <c r="C1392" s="7" t="s">
        <v>178</v>
      </c>
      <c r="D1392" s="7" t="s">
        <v>422</v>
      </c>
      <c r="E1392" s="7" t="s">
        <v>27</v>
      </c>
      <c r="F1392" s="7" t="s">
        <v>31</v>
      </c>
      <c r="G1392" s="7" t="s">
        <v>423</v>
      </c>
      <c r="H1392" s="7" t="s">
        <v>179</v>
      </c>
      <c r="I1392" s="7" t="s">
        <v>180</v>
      </c>
      <c r="J1392" s="7" t="s">
        <v>47</v>
      </c>
      <c r="K1392" s="7" t="s">
        <v>30</v>
      </c>
      <c r="L1392" s="13">
        <v>32</v>
      </c>
      <c r="M1392" s="13">
        <v>32</v>
      </c>
      <c r="O1392" s="24" t="str">
        <f>VLOOKUP(A1392,'Item Master'!A:D,4,FALSE)</f>
        <v>RK</v>
      </c>
    </row>
    <row r="1393" spans="1:15" x14ac:dyDescent="0.25">
      <c r="A1393" s="3" t="s">
        <v>701</v>
      </c>
      <c r="B1393" s="3" t="s">
        <v>702</v>
      </c>
      <c r="C1393" s="7" t="s">
        <v>178</v>
      </c>
      <c r="D1393" s="7" t="s">
        <v>424</v>
      </c>
      <c r="E1393" s="7" t="s">
        <v>27</v>
      </c>
      <c r="F1393" s="7" t="s">
        <v>31</v>
      </c>
      <c r="G1393" s="7" t="s">
        <v>425</v>
      </c>
      <c r="H1393" s="7" t="s">
        <v>179</v>
      </c>
      <c r="I1393" s="7" t="s">
        <v>180</v>
      </c>
      <c r="J1393" s="7" t="s">
        <v>47</v>
      </c>
      <c r="K1393" s="7" t="s">
        <v>30</v>
      </c>
      <c r="L1393" s="13">
        <v>32</v>
      </c>
      <c r="M1393" s="13">
        <v>32</v>
      </c>
      <c r="O1393" s="24" t="str">
        <f>VLOOKUP(A1393,'Item Master'!A:D,4,FALSE)</f>
        <v>RK</v>
      </c>
    </row>
    <row r="1394" spans="1:15" x14ac:dyDescent="0.25">
      <c r="A1394" s="3" t="s">
        <v>701</v>
      </c>
      <c r="B1394" s="3" t="s">
        <v>702</v>
      </c>
      <c r="C1394" s="7" t="s">
        <v>178</v>
      </c>
      <c r="D1394" s="7" t="s">
        <v>426</v>
      </c>
      <c r="E1394" s="7" t="s">
        <v>27</v>
      </c>
      <c r="F1394" s="7" t="s">
        <v>31</v>
      </c>
      <c r="G1394" s="7" t="s">
        <v>427</v>
      </c>
      <c r="H1394" s="7" t="s">
        <v>179</v>
      </c>
      <c r="I1394" s="7" t="s">
        <v>180</v>
      </c>
      <c r="J1394" s="7" t="s">
        <v>47</v>
      </c>
      <c r="K1394" s="7" t="s">
        <v>30</v>
      </c>
      <c r="L1394" s="13">
        <v>32</v>
      </c>
      <c r="M1394" s="13">
        <v>32</v>
      </c>
      <c r="O1394" s="24" t="str">
        <f>VLOOKUP(A1394,'Item Master'!A:D,4,FALSE)</f>
        <v>RK</v>
      </c>
    </row>
    <row r="1395" spans="1:15" x14ac:dyDescent="0.25">
      <c r="A1395" s="3" t="s">
        <v>701</v>
      </c>
      <c r="B1395" s="3" t="s">
        <v>702</v>
      </c>
      <c r="C1395" s="7" t="s">
        <v>178</v>
      </c>
      <c r="D1395" s="7" t="s">
        <v>428</v>
      </c>
      <c r="E1395" s="7" t="s">
        <v>27</v>
      </c>
      <c r="F1395" s="7" t="s">
        <v>31</v>
      </c>
      <c r="G1395" s="7" t="s">
        <v>429</v>
      </c>
      <c r="H1395" s="7" t="s">
        <v>179</v>
      </c>
      <c r="I1395" s="7" t="s">
        <v>180</v>
      </c>
      <c r="J1395" s="7" t="s">
        <v>47</v>
      </c>
      <c r="K1395" s="7" t="s">
        <v>30</v>
      </c>
      <c r="L1395" s="13">
        <v>32</v>
      </c>
      <c r="M1395" s="13">
        <v>32</v>
      </c>
      <c r="O1395" s="24" t="str">
        <f>VLOOKUP(A1395,'Item Master'!A:D,4,FALSE)</f>
        <v>RK</v>
      </c>
    </row>
    <row r="1396" spans="1:15" x14ac:dyDescent="0.25">
      <c r="A1396" s="3" t="s">
        <v>701</v>
      </c>
      <c r="B1396" s="3" t="s">
        <v>702</v>
      </c>
      <c r="C1396" s="7" t="s">
        <v>178</v>
      </c>
      <c r="D1396" s="7" t="s">
        <v>430</v>
      </c>
      <c r="E1396" s="7" t="s">
        <v>27</v>
      </c>
      <c r="F1396" s="7" t="s">
        <v>31</v>
      </c>
      <c r="G1396" s="7" t="s">
        <v>431</v>
      </c>
      <c r="H1396" s="7" t="s">
        <v>179</v>
      </c>
      <c r="I1396" s="7" t="s">
        <v>180</v>
      </c>
      <c r="J1396" s="7" t="s">
        <v>47</v>
      </c>
      <c r="K1396" s="7" t="s">
        <v>30</v>
      </c>
      <c r="L1396" s="13">
        <v>32</v>
      </c>
      <c r="M1396" s="13">
        <v>32</v>
      </c>
      <c r="O1396" s="24" t="str">
        <f>VLOOKUP(A1396,'Item Master'!A:D,4,FALSE)</f>
        <v>RK</v>
      </c>
    </row>
    <row r="1397" spans="1:15" x14ac:dyDescent="0.25">
      <c r="A1397" s="3" t="s">
        <v>701</v>
      </c>
      <c r="B1397" s="3" t="s">
        <v>702</v>
      </c>
      <c r="C1397" s="7" t="s">
        <v>178</v>
      </c>
      <c r="D1397" s="7" t="s">
        <v>432</v>
      </c>
      <c r="E1397" s="7" t="s">
        <v>27</v>
      </c>
      <c r="F1397" s="7" t="s">
        <v>31</v>
      </c>
      <c r="G1397" s="7" t="s">
        <v>433</v>
      </c>
      <c r="H1397" s="7" t="s">
        <v>179</v>
      </c>
      <c r="I1397" s="7" t="s">
        <v>180</v>
      </c>
      <c r="J1397" s="7" t="s">
        <v>47</v>
      </c>
      <c r="K1397" s="7" t="s">
        <v>30</v>
      </c>
      <c r="L1397" s="13">
        <v>32</v>
      </c>
      <c r="M1397" s="13">
        <v>32</v>
      </c>
      <c r="O1397" s="24" t="str">
        <f>VLOOKUP(A1397,'Item Master'!A:D,4,FALSE)</f>
        <v>RK</v>
      </c>
    </row>
    <row r="1398" spans="1:15" x14ac:dyDescent="0.25">
      <c r="A1398" s="3" t="s">
        <v>701</v>
      </c>
      <c r="B1398" s="3" t="s">
        <v>702</v>
      </c>
      <c r="C1398" s="7" t="s">
        <v>178</v>
      </c>
      <c r="D1398" s="7" t="s">
        <v>434</v>
      </c>
      <c r="E1398" s="7" t="s">
        <v>27</v>
      </c>
      <c r="F1398" s="7" t="s">
        <v>31</v>
      </c>
      <c r="G1398" s="7" t="s">
        <v>435</v>
      </c>
      <c r="H1398" s="7" t="s">
        <v>179</v>
      </c>
      <c r="I1398" s="7" t="s">
        <v>180</v>
      </c>
      <c r="J1398" s="7" t="s">
        <v>47</v>
      </c>
      <c r="K1398" s="7" t="s">
        <v>30</v>
      </c>
      <c r="L1398" s="13">
        <v>32</v>
      </c>
      <c r="M1398" s="13">
        <v>32</v>
      </c>
      <c r="O1398" s="24" t="str">
        <f>VLOOKUP(A1398,'Item Master'!A:D,4,FALSE)</f>
        <v>RK</v>
      </c>
    </row>
    <row r="1399" spans="1:15" x14ac:dyDescent="0.25">
      <c r="A1399" s="3" t="s">
        <v>701</v>
      </c>
      <c r="B1399" s="3" t="s">
        <v>702</v>
      </c>
      <c r="C1399" s="7" t="s">
        <v>178</v>
      </c>
      <c r="D1399" s="7" t="s">
        <v>436</v>
      </c>
      <c r="E1399" s="7" t="s">
        <v>27</v>
      </c>
      <c r="F1399" s="7" t="s">
        <v>31</v>
      </c>
      <c r="G1399" s="7" t="s">
        <v>437</v>
      </c>
      <c r="H1399" s="7" t="s">
        <v>179</v>
      </c>
      <c r="I1399" s="7" t="s">
        <v>180</v>
      </c>
      <c r="J1399" s="7" t="s">
        <v>47</v>
      </c>
      <c r="K1399" s="7" t="s">
        <v>30</v>
      </c>
      <c r="L1399" s="13">
        <v>32</v>
      </c>
      <c r="M1399" s="13">
        <v>32</v>
      </c>
      <c r="O1399" s="24" t="str">
        <f>VLOOKUP(A1399,'Item Master'!A:D,4,FALSE)</f>
        <v>RK</v>
      </c>
    </row>
    <row r="1400" spans="1:15" x14ac:dyDescent="0.25">
      <c r="A1400" s="3" t="s">
        <v>701</v>
      </c>
      <c r="B1400" s="3" t="s">
        <v>702</v>
      </c>
      <c r="C1400" s="7" t="s">
        <v>178</v>
      </c>
      <c r="D1400" s="7" t="s">
        <v>438</v>
      </c>
      <c r="E1400" s="7" t="s">
        <v>27</v>
      </c>
      <c r="F1400" s="7" t="s">
        <v>31</v>
      </c>
      <c r="G1400" s="7" t="s">
        <v>439</v>
      </c>
      <c r="H1400" s="7" t="s">
        <v>179</v>
      </c>
      <c r="I1400" s="7" t="s">
        <v>180</v>
      </c>
      <c r="J1400" s="7" t="s">
        <v>47</v>
      </c>
      <c r="K1400" s="7" t="s">
        <v>30</v>
      </c>
      <c r="L1400" s="13">
        <v>32</v>
      </c>
      <c r="M1400" s="13">
        <v>32</v>
      </c>
      <c r="O1400" s="24" t="str">
        <f>VLOOKUP(A1400,'Item Master'!A:D,4,FALSE)</f>
        <v>RK</v>
      </c>
    </row>
    <row r="1401" spans="1:15" x14ac:dyDescent="0.25">
      <c r="A1401" s="3" t="s">
        <v>701</v>
      </c>
      <c r="B1401" s="3" t="s">
        <v>702</v>
      </c>
      <c r="C1401" s="7" t="s">
        <v>178</v>
      </c>
      <c r="D1401" s="7" t="s">
        <v>440</v>
      </c>
      <c r="E1401" s="7" t="s">
        <v>27</v>
      </c>
      <c r="F1401" s="7" t="s">
        <v>31</v>
      </c>
      <c r="G1401" s="7" t="s">
        <v>441</v>
      </c>
      <c r="H1401" s="7" t="s">
        <v>179</v>
      </c>
      <c r="I1401" s="7" t="s">
        <v>180</v>
      </c>
      <c r="J1401" s="7" t="s">
        <v>47</v>
      </c>
      <c r="K1401" s="7" t="s">
        <v>30</v>
      </c>
      <c r="L1401" s="13">
        <v>32</v>
      </c>
      <c r="M1401" s="13">
        <v>32</v>
      </c>
      <c r="O1401" s="24" t="str">
        <f>VLOOKUP(A1401,'Item Master'!A:D,4,FALSE)</f>
        <v>RK</v>
      </c>
    </row>
    <row r="1402" spans="1:15" x14ac:dyDescent="0.25">
      <c r="A1402" s="3" t="s">
        <v>701</v>
      </c>
      <c r="B1402" s="3" t="s">
        <v>702</v>
      </c>
      <c r="C1402" s="7" t="s">
        <v>178</v>
      </c>
      <c r="D1402" s="7" t="s">
        <v>442</v>
      </c>
      <c r="E1402" s="7" t="s">
        <v>27</v>
      </c>
      <c r="F1402" s="7" t="s">
        <v>31</v>
      </c>
      <c r="G1402" s="7" t="s">
        <v>443</v>
      </c>
      <c r="H1402" s="7" t="s">
        <v>179</v>
      </c>
      <c r="I1402" s="7" t="s">
        <v>180</v>
      </c>
      <c r="J1402" s="7" t="s">
        <v>47</v>
      </c>
      <c r="K1402" s="7" t="s">
        <v>30</v>
      </c>
      <c r="L1402" s="13">
        <v>32</v>
      </c>
      <c r="M1402" s="13">
        <v>32</v>
      </c>
      <c r="O1402" s="24" t="str">
        <f>VLOOKUP(A1402,'Item Master'!A:D,4,FALSE)</f>
        <v>RK</v>
      </c>
    </row>
    <row r="1403" spans="1:15" x14ac:dyDescent="0.25">
      <c r="A1403" s="3" t="s">
        <v>701</v>
      </c>
      <c r="B1403" s="3" t="s">
        <v>702</v>
      </c>
      <c r="C1403" s="7" t="s">
        <v>178</v>
      </c>
      <c r="D1403" s="7" t="s">
        <v>444</v>
      </c>
      <c r="E1403" s="7" t="s">
        <v>27</v>
      </c>
      <c r="F1403" s="7" t="s">
        <v>31</v>
      </c>
      <c r="G1403" s="7" t="s">
        <v>445</v>
      </c>
      <c r="H1403" s="7" t="s">
        <v>179</v>
      </c>
      <c r="I1403" s="7" t="s">
        <v>180</v>
      </c>
      <c r="J1403" s="7" t="s">
        <v>47</v>
      </c>
      <c r="K1403" s="7" t="s">
        <v>30</v>
      </c>
      <c r="L1403" s="13">
        <v>32</v>
      </c>
      <c r="M1403" s="13">
        <v>32</v>
      </c>
      <c r="O1403" s="24" t="str">
        <f>VLOOKUP(A1403,'Item Master'!A:D,4,FALSE)</f>
        <v>RK</v>
      </c>
    </row>
    <row r="1404" spans="1:15" x14ac:dyDescent="0.25">
      <c r="A1404" s="3" t="s">
        <v>701</v>
      </c>
      <c r="B1404" s="3" t="s">
        <v>702</v>
      </c>
      <c r="C1404" s="7" t="s">
        <v>178</v>
      </c>
      <c r="D1404" s="7" t="s">
        <v>446</v>
      </c>
      <c r="E1404" s="7" t="s">
        <v>27</v>
      </c>
      <c r="F1404" s="7" t="s">
        <v>31</v>
      </c>
      <c r="G1404" s="7" t="s">
        <v>447</v>
      </c>
      <c r="H1404" s="7" t="s">
        <v>179</v>
      </c>
      <c r="I1404" s="7" t="s">
        <v>180</v>
      </c>
      <c r="J1404" s="7" t="s">
        <v>47</v>
      </c>
      <c r="K1404" s="7" t="s">
        <v>30</v>
      </c>
      <c r="L1404" s="13">
        <v>32</v>
      </c>
      <c r="M1404" s="13">
        <v>32</v>
      </c>
      <c r="O1404" s="24" t="str">
        <f>VLOOKUP(A1404,'Item Master'!A:D,4,FALSE)</f>
        <v>RK</v>
      </c>
    </row>
    <row r="1405" spans="1:15" x14ac:dyDescent="0.25">
      <c r="A1405" s="3" t="s">
        <v>701</v>
      </c>
      <c r="B1405" s="3" t="s">
        <v>702</v>
      </c>
      <c r="C1405" s="7" t="s">
        <v>178</v>
      </c>
      <c r="D1405" s="7" t="s">
        <v>448</v>
      </c>
      <c r="E1405" s="7" t="s">
        <v>27</v>
      </c>
      <c r="F1405" s="7" t="s">
        <v>31</v>
      </c>
      <c r="G1405" s="7" t="s">
        <v>449</v>
      </c>
      <c r="H1405" s="7" t="s">
        <v>179</v>
      </c>
      <c r="I1405" s="7" t="s">
        <v>180</v>
      </c>
      <c r="J1405" s="7" t="s">
        <v>47</v>
      </c>
      <c r="K1405" s="7" t="s">
        <v>30</v>
      </c>
      <c r="L1405" s="13">
        <v>32</v>
      </c>
      <c r="M1405" s="13">
        <v>32</v>
      </c>
      <c r="O1405" s="24" t="str">
        <f>VLOOKUP(A1405,'Item Master'!A:D,4,FALSE)</f>
        <v>RK</v>
      </c>
    </row>
    <row r="1406" spans="1:15" x14ac:dyDescent="0.25">
      <c r="A1406" s="3" t="s">
        <v>701</v>
      </c>
      <c r="B1406" s="3" t="s">
        <v>702</v>
      </c>
      <c r="C1406" s="7" t="s">
        <v>178</v>
      </c>
      <c r="D1406" s="7" t="s">
        <v>450</v>
      </c>
      <c r="E1406" s="7" t="s">
        <v>27</v>
      </c>
      <c r="F1406" s="7" t="s">
        <v>31</v>
      </c>
      <c r="G1406" s="7" t="s">
        <v>451</v>
      </c>
      <c r="H1406" s="7" t="s">
        <v>179</v>
      </c>
      <c r="I1406" s="7" t="s">
        <v>180</v>
      </c>
      <c r="J1406" s="7" t="s">
        <v>47</v>
      </c>
      <c r="K1406" s="7" t="s">
        <v>30</v>
      </c>
      <c r="L1406" s="13">
        <v>32</v>
      </c>
      <c r="M1406" s="13">
        <v>32</v>
      </c>
      <c r="O1406" s="24" t="str">
        <f>VLOOKUP(A1406,'Item Master'!A:D,4,FALSE)</f>
        <v>RK</v>
      </c>
    </row>
    <row r="1407" spans="1:15" x14ac:dyDescent="0.25">
      <c r="A1407" s="3" t="s">
        <v>701</v>
      </c>
      <c r="B1407" s="3" t="s">
        <v>702</v>
      </c>
      <c r="C1407" s="7" t="s">
        <v>178</v>
      </c>
      <c r="D1407" s="7" t="s">
        <v>452</v>
      </c>
      <c r="E1407" s="7" t="s">
        <v>27</v>
      </c>
      <c r="F1407" s="7" t="s">
        <v>31</v>
      </c>
      <c r="G1407" s="7" t="s">
        <v>453</v>
      </c>
      <c r="H1407" s="7" t="s">
        <v>179</v>
      </c>
      <c r="I1407" s="7" t="s">
        <v>180</v>
      </c>
      <c r="J1407" s="7" t="s">
        <v>47</v>
      </c>
      <c r="K1407" s="7" t="s">
        <v>30</v>
      </c>
      <c r="L1407" s="13">
        <v>32</v>
      </c>
      <c r="M1407" s="13">
        <v>32</v>
      </c>
      <c r="O1407" s="24" t="str">
        <f>VLOOKUP(A1407,'Item Master'!A:D,4,FALSE)</f>
        <v>RK</v>
      </c>
    </row>
    <row r="1408" spans="1:15" x14ac:dyDescent="0.25">
      <c r="A1408" s="3" t="s">
        <v>701</v>
      </c>
      <c r="B1408" s="3" t="s">
        <v>702</v>
      </c>
      <c r="C1408" s="7" t="s">
        <v>178</v>
      </c>
      <c r="D1408" s="7" t="s">
        <v>454</v>
      </c>
      <c r="E1408" s="7" t="s">
        <v>27</v>
      </c>
      <c r="F1408" s="7" t="s">
        <v>31</v>
      </c>
      <c r="G1408" s="7" t="s">
        <v>455</v>
      </c>
      <c r="H1408" s="7" t="s">
        <v>179</v>
      </c>
      <c r="I1408" s="7" t="s">
        <v>180</v>
      </c>
      <c r="J1408" s="7" t="s">
        <v>47</v>
      </c>
      <c r="K1408" s="7" t="s">
        <v>30</v>
      </c>
      <c r="L1408" s="13">
        <v>32</v>
      </c>
      <c r="M1408" s="13">
        <v>32</v>
      </c>
      <c r="O1408" s="24" t="str">
        <f>VLOOKUP(A1408,'Item Master'!A:D,4,FALSE)</f>
        <v>RK</v>
      </c>
    </row>
    <row r="1409" spans="1:15" x14ac:dyDescent="0.25">
      <c r="A1409" s="3" t="s">
        <v>701</v>
      </c>
      <c r="B1409" s="3" t="s">
        <v>702</v>
      </c>
      <c r="C1409" s="7" t="s">
        <v>178</v>
      </c>
      <c r="D1409" s="7" t="s">
        <v>456</v>
      </c>
      <c r="E1409" s="7" t="s">
        <v>27</v>
      </c>
      <c r="F1409" s="7" t="s">
        <v>31</v>
      </c>
      <c r="G1409" s="7" t="s">
        <v>457</v>
      </c>
      <c r="H1409" s="7" t="s">
        <v>179</v>
      </c>
      <c r="I1409" s="7" t="s">
        <v>180</v>
      </c>
      <c r="J1409" s="7" t="s">
        <v>47</v>
      </c>
      <c r="K1409" s="7" t="s">
        <v>30</v>
      </c>
      <c r="L1409" s="13">
        <v>32</v>
      </c>
      <c r="M1409" s="13">
        <v>32</v>
      </c>
      <c r="O1409" s="24" t="str">
        <f>VLOOKUP(A1409,'Item Master'!A:D,4,FALSE)</f>
        <v>RK</v>
      </c>
    </row>
    <row r="1410" spans="1:15" x14ac:dyDescent="0.25">
      <c r="A1410" s="3" t="s">
        <v>701</v>
      </c>
      <c r="B1410" s="3" t="s">
        <v>702</v>
      </c>
      <c r="C1410" s="7" t="s">
        <v>178</v>
      </c>
      <c r="D1410" s="7" t="s">
        <v>458</v>
      </c>
      <c r="E1410" s="7" t="s">
        <v>27</v>
      </c>
      <c r="F1410" s="7" t="s">
        <v>31</v>
      </c>
      <c r="G1410" s="7" t="s">
        <v>459</v>
      </c>
      <c r="H1410" s="7" t="s">
        <v>179</v>
      </c>
      <c r="I1410" s="7" t="s">
        <v>180</v>
      </c>
      <c r="J1410" s="7" t="s">
        <v>47</v>
      </c>
      <c r="K1410" s="7" t="s">
        <v>30</v>
      </c>
      <c r="L1410" s="13">
        <v>32</v>
      </c>
      <c r="M1410" s="13">
        <v>32</v>
      </c>
      <c r="O1410" s="24" t="str">
        <f>VLOOKUP(A1410,'Item Master'!A:D,4,FALSE)</f>
        <v>RK</v>
      </c>
    </row>
    <row r="1411" spans="1:15" x14ac:dyDescent="0.25">
      <c r="A1411" s="3" t="s">
        <v>701</v>
      </c>
      <c r="B1411" s="3" t="s">
        <v>702</v>
      </c>
      <c r="C1411" s="7" t="s">
        <v>178</v>
      </c>
      <c r="D1411" s="7" t="s">
        <v>460</v>
      </c>
      <c r="E1411" s="7" t="s">
        <v>27</v>
      </c>
      <c r="F1411" s="7" t="s">
        <v>31</v>
      </c>
      <c r="G1411" s="7" t="s">
        <v>461</v>
      </c>
      <c r="H1411" s="7" t="s">
        <v>179</v>
      </c>
      <c r="I1411" s="7" t="s">
        <v>180</v>
      </c>
      <c r="J1411" s="7" t="s">
        <v>47</v>
      </c>
      <c r="K1411" s="7" t="s">
        <v>30</v>
      </c>
      <c r="L1411" s="13">
        <v>32</v>
      </c>
      <c r="M1411" s="13">
        <v>32</v>
      </c>
      <c r="O1411" s="24" t="str">
        <f>VLOOKUP(A1411,'Item Master'!A:D,4,FALSE)</f>
        <v>RK</v>
      </c>
    </row>
    <row r="1412" spans="1:15" x14ac:dyDescent="0.25">
      <c r="A1412" s="3" t="s">
        <v>701</v>
      </c>
      <c r="B1412" s="3" t="s">
        <v>702</v>
      </c>
      <c r="C1412" s="7" t="s">
        <v>178</v>
      </c>
      <c r="D1412" s="7" t="s">
        <v>462</v>
      </c>
      <c r="E1412" s="7" t="s">
        <v>27</v>
      </c>
      <c r="F1412" s="7" t="s">
        <v>31</v>
      </c>
      <c r="G1412" s="7" t="s">
        <v>463</v>
      </c>
      <c r="H1412" s="7" t="s">
        <v>179</v>
      </c>
      <c r="I1412" s="7" t="s">
        <v>180</v>
      </c>
      <c r="J1412" s="7" t="s">
        <v>47</v>
      </c>
      <c r="K1412" s="7" t="s">
        <v>30</v>
      </c>
      <c r="L1412" s="13">
        <v>32</v>
      </c>
      <c r="M1412" s="13">
        <v>32</v>
      </c>
      <c r="O1412" s="24" t="str">
        <f>VLOOKUP(A1412,'Item Master'!A:D,4,FALSE)</f>
        <v>RK</v>
      </c>
    </row>
    <row r="1413" spans="1:15" x14ac:dyDescent="0.25">
      <c r="A1413" s="3" t="s">
        <v>701</v>
      </c>
      <c r="B1413" s="3" t="s">
        <v>702</v>
      </c>
      <c r="C1413" s="7" t="s">
        <v>178</v>
      </c>
      <c r="D1413" s="7" t="s">
        <v>464</v>
      </c>
      <c r="E1413" s="7" t="s">
        <v>27</v>
      </c>
      <c r="F1413" s="7" t="s">
        <v>31</v>
      </c>
      <c r="G1413" s="7" t="s">
        <v>465</v>
      </c>
      <c r="H1413" s="7" t="s">
        <v>179</v>
      </c>
      <c r="I1413" s="7" t="s">
        <v>180</v>
      </c>
      <c r="J1413" s="7" t="s">
        <v>47</v>
      </c>
      <c r="K1413" s="7" t="s">
        <v>30</v>
      </c>
      <c r="L1413" s="13">
        <v>32</v>
      </c>
      <c r="M1413" s="13">
        <v>32</v>
      </c>
      <c r="O1413" s="24" t="str">
        <f>VLOOKUP(A1413,'Item Master'!A:D,4,FALSE)</f>
        <v>RK</v>
      </c>
    </row>
    <row r="1414" spans="1:15" x14ac:dyDescent="0.25">
      <c r="A1414" s="3" t="s">
        <v>701</v>
      </c>
      <c r="B1414" s="3" t="s">
        <v>702</v>
      </c>
      <c r="C1414" s="7" t="s">
        <v>178</v>
      </c>
      <c r="D1414" s="7" t="s">
        <v>466</v>
      </c>
      <c r="E1414" s="7" t="s">
        <v>27</v>
      </c>
      <c r="F1414" s="7" t="s">
        <v>31</v>
      </c>
      <c r="G1414" s="7" t="s">
        <v>467</v>
      </c>
      <c r="H1414" s="7" t="s">
        <v>179</v>
      </c>
      <c r="I1414" s="7" t="s">
        <v>180</v>
      </c>
      <c r="J1414" s="7" t="s">
        <v>47</v>
      </c>
      <c r="K1414" s="7" t="s">
        <v>30</v>
      </c>
      <c r="L1414" s="13">
        <v>32</v>
      </c>
      <c r="M1414" s="13">
        <v>32</v>
      </c>
      <c r="O1414" s="24" t="str">
        <f>VLOOKUP(A1414,'Item Master'!A:D,4,FALSE)</f>
        <v>RK</v>
      </c>
    </row>
    <row r="1415" spans="1:15" x14ac:dyDescent="0.25">
      <c r="A1415" s="3" t="s">
        <v>701</v>
      </c>
      <c r="B1415" s="3" t="s">
        <v>702</v>
      </c>
      <c r="C1415" s="7" t="s">
        <v>178</v>
      </c>
      <c r="D1415" s="7" t="s">
        <v>468</v>
      </c>
      <c r="E1415" s="7" t="s">
        <v>27</v>
      </c>
      <c r="F1415" s="7" t="s">
        <v>31</v>
      </c>
      <c r="G1415" s="7" t="s">
        <v>469</v>
      </c>
      <c r="H1415" s="7" t="s">
        <v>179</v>
      </c>
      <c r="I1415" s="7" t="s">
        <v>180</v>
      </c>
      <c r="J1415" s="7" t="s">
        <v>47</v>
      </c>
      <c r="K1415" s="7" t="s">
        <v>30</v>
      </c>
      <c r="L1415" s="13">
        <v>32</v>
      </c>
      <c r="M1415" s="13">
        <v>32</v>
      </c>
      <c r="O1415" s="24" t="str">
        <f>VLOOKUP(A1415,'Item Master'!A:D,4,FALSE)</f>
        <v>RK</v>
      </c>
    </row>
    <row r="1416" spans="1:15" x14ac:dyDescent="0.25">
      <c r="A1416" s="3" t="s">
        <v>701</v>
      </c>
      <c r="B1416" s="3" t="s">
        <v>702</v>
      </c>
      <c r="C1416" s="7" t="s">
        <v>178</v>
      </c>
      <c r="D1416" s="7" t="s">
        <v>470</v>
      </c>
      <c r="E1416" s="7" t="s">
        <v>27</v>
      </c>
      <c r="F1416" s="7" t="s">
        <v>31</v>
      </c>
      <c r="G1416" s="7" t="s">
        <v>471</v>
      </c>
      <c r="H1416" s="7" t="s">
        <v>179</v>
      </c>
      <c r="I1416" s="7" t="s">
        <v>180</v>
      </c>
      <c r="J1416" s="7" t="s">
        <v>47</v>
      </c>
      <c r="K1416" s="7" t="s">
        <v>30</v>
      </c>
      <c r="L1416" s="13">
        <v>32</v>
      </c>
      <c r="M1416" s="13">
        <v>32</v>
      </c>
      <c r="O1416" s="24" t="str">
        <f>VLOOKUP(A1416,'Item Master'!A:D,4,FALSE)</f>
        <v>RK</v>
      </c>
    </row>
    <row r="1417" spans="1:15" x14ac:dyDescent="0.25">
      <c r="A1417" s="3" t="s">
        <v>701</v>
      </c>
      <c r="B1417" s="3" t="s">
        <v>702</v>
      </c>
      <c r="C1417" s="7" t="s">
        <v>178</v>
      </c>
      <c r="D1417" s="7" t="s">
        <v>472</v>
      </c>
      <c r="E1417" s="7" t="s">
        <v>27</v>
      </c>
      <c r="F1417" s="7" t="s">
        <v>31</v>
      </c>
      <c r="G1417" s="7" t="s">
        <v>473</v>
      </c>
      <c r="H1417" s="7" t="s">
        <v>179</v>
      </c>
      <c r="I1417" s="7" t="s">
        <v>180</v>
      </c>
      <c r="J1417" s="7" t="s">
        <v>47</v>
      </c>
      <c r="K1417" s="7" t="s">
        <v>30</v>
      </c>
      <c r="L1417" s="13">
        <v>32</v>
      </c>
      <c r="M1417" s="13">
        <v>32</v>
      </c>
      <c r="O1417" s="24" t="str">
        <f>VLOOKUP(A1417,'Item Master'!A:D,4,FALSE)</f>
        <v>RK</v>
      </c>
    </row>
    <row r="1418" spans="1:15" x14ac:dyDescent="0.25">
      <c r="A1418" s="3" t="s">
        <v>701</v>
      </c>
      <c r="B1418" s="3" t="s">
        <v>702</v>
      </c>
      <c r="C1418" s="7" t="s">
        <v>178</v>
      </c>
      <c r="D1418" s="7" t="s">
        <v>474</v>
      </c>
      <c r="E1418" s="7" t="s">
        <v>27</v>
      </c>
      <c r="F1418" s="7" t="s">
        <v>31</v>
      </c>
      <c r="G1418" s="7" t="s">
        <v>475</v>
      </c>
      <c r="H1418" s="7" t="s">
        <v>179</v>
      </c>
      <c r="I1418" s="7" t="s">
        <v>180</v>
      </c>
      <c r="J1418" s="7" t="s">
        <v>47</v>
      </c>
      <c r="K1418" s="7" t="s">
        <v>30</v>
      </c>
      <c r="L1418" s="13">
        <v>32</v>
      </c>
      <c r="M1418" s="13">
        <v>32</v>
      </c>
      <c r="O1418" s="24" t="str">
        <f>VLOOKUP(A1418,'Item Master'!A:D,4,FALSE)</f>
        <v>RK</v>
      </c>
    </row>
    <row r="1419" spans="1:15" x14ac:dyDescent="0.25">
      <c r="A1419" s="3" t="s">
        <v>701</v>
      </c>
      <c r="B1419" s="3" t="s">
        <v>702</v>
      </c>
      <c r="C1419" s="7" t="s">
        <v>178</v>
      </c>
      <c r="D1419" s="7" t="s">
        <v>476</v>
      </c>
      <c r="E1419" s="7" t="s">
        <v>27</v>
      </c>
      <c r="F1419" s="7" t="s">
        <v>31</v>
      </c>
      <c r="G1419" s="7" t="s">
        <v>477</v>
      </c>
      <c r="H1419" s="7" t="s">
        <v>179</v>
      </c>
      <c r="I1419" s="7" t="s">
        <v>180</v>
      </c>
      <c r="J1419" s="7" t="s">
        <v>47</v>
      </c>
      <c r="K1419" s="7" t="s">
        <v>30</v>
      </c>
      <c r="L1419" s="13">
        <v>32</v>
      </c>
      <c r="M1419" s="13">
        <v>32</v>
      </c>
      <c r="O1419" s="24" t="str">
        <f>VLOOKUP(A1419,'Item Master'!A:D,4,FALSE)</f>
        <v>RK</v>
      </c>
    </row>
    <row r="1420" spans="1:15" x14ac:dyDescent="0.25">
      <c r="A1420" s="3" t="s">
        <v>701</v>
      </c>
      <c r="B1420" s="3" t="s">
        <v>702</v>
      </c>
      <c r="C1420" s="7" t="s">
        <v>178</v>
      </c>
      <c r="D1420" s="7" t="s">
        <v>478</v>
      </c>
      <c r="E1420" s="7" t="s">
        <v>27</v>
      </c>
      <c r="F1420" s="7" t="s">
        <v>31</v>
      </c>
      <c r="G1420" s="7" t="s">
        <v>479</v>
      </c>
      <c r="H1420" s="7" t="s">
        <v>179</v>
      </c>
      <c r="I1420" s="7" t="s">
        <v>180</v>
      </c>
      <c r="J1420" s="7" t="s">
        <v>47</v>
      </c>
      <c r="K1420" s="7" t="s">
        <v>30</v>
      </c>
      <c r="L1420" s="13">
        <v>32</v>
      </c>
      <c r="M1420" s="13">
        <v>32</v>
      </c>
      <c r="O1420" s="24" t="str">
        <f>VLOOKUP(A1420,'Item Master'!A:D,4,FALSE)</f>
        <v>RK</v>
      </c>
    </row>
    <row r="1421" spans="1:15" x14ac:dyDescent="0.25">
      <c r="A1421" s="3" t="s">
        <v>701</v>
      </c>
      <c r="B1421" s="3" t="s">
        <v>702</v>
      </c>
      <c r="C1421" s="7" t="s">
        <v>178</v>
      </c>
      <c r="D1421" s="7" t="s">
        <v>185</v>
      </c>
      <c r="E1421" s="7" t="s">
        <v>27</v>
      </c>
      <c r="F1421" s="7" t="s">
        <v>31</v>
      </c>
      <c r="G1421" s="7" t="s">
        <v>186</v>
      </c>
      <c r="H1421" s="7" t="s">
        <v>179</v>
      </c>
      <c r="I1421" s="7" t="s">
        <v>180</v>
      </c>
      <c r="J1421" s="7" t="s">
        <v>47</v>
      </c>
      <c r="K1421" s="7" t="s">
        <v>30</v>
      </c>
      <c r="L1421" s="13">
        <v>8</v>
      </c>
      <c r="M1421" s="13">
        <v>8</v>
      </c>
      <c r="O1421" s="24" t="str">
        <f>VLOOKUP(A1421,'Item Master'!A:D,4,FALSE)</f>
        <v>RK</v>
      </c>
    </row>
    <row r="1422" spans="1:15" x14ac:dyDescent="0.25">
      <c r="A1422" s="3" t="s">
        <v>701</v>
      </c>
      <c r="B1422" s="3" t="s">
        <v>702</v>
      </c>
      <c r="C1422" s="7" t="s">
        <v>178</v>
      </c>
      <c r="D1422" s="7" t="s">
        <v>187</v>
      </c>
      <c r="E1422" s="7" t="s">
        <v>27</v>
      </c>
      <c r="F1422" s="7" t="s">
        <v>31</v>
      </c>
      <c r="G1422" s="7" t="s">
        <v>188</v>
      </c>
      <c r="H1422" s="7" t="s">
        <v>179</v>
      </c>
      <c r="I1422" s="7" t="s">
        <v>180</v>
      </c>
      <c r="J1422" s="7" t="s">
        <v>47</v>
      </c>
      <c r="K1422" s="7" t="s">
        <v>30</v>
      </c>
      <c r="L1422" s="13">
        <v>8</v>
      </c>
      <c r="M1422" s="13">
        <v>8</v>
      </c>
      <c r="O1422" s="24" t="str">
        <f>VLOOKUP(A1422,'Item Master'!A:D,4,FALSE)</f>
        <v>RK</v>
      </c>
    </row>
    <row r="1423" spans="1:15" x14ac:dyDescent="0.25">
      <c r="A1423" s="3" t="s">
        <v>701</v>
      </c>
      <c r="B1423" s="3" t="s">
        <v>702</v>
      </c>
      <c r="C1423" s="7" t="s">
        <v>178</v>
      </c>
      <c r="D1423" s="7" t="s">
        <v>480</v>
      </c>
      <c r="E1423" s="7" t="s">
        <v>27</v>
      </c>
      <c r="F1423" s="7" t="s">
        <v>31</v>
      </c>
      <c r="G1423" s="7" t="s">
        <v>481</v>
      </c>
      <c r="H1423" s="7" t="s">
        <v>179</v>
      </c>
      <c r="I1423" s="7" t="s">
        <v>180</v>
      </c>
      <c r="J1423" s="7" t="s">
        <v>47</v>
      </c>
      <c r="K1423" s="7" t="s">
        <v>30</v>
      </c>
      <c r="L1423" s="13">
        <v>32</v>
      </c>
      <c r="M1423" s="13">
        <v>32</v>
      </c>
      <c r="O1423" s="24" t="str">
        <f>VLOOKUP(A1423,'Item Master'!A:D,4,FALSE)</f>
        <v>RK</v>
      </c>
    </row>
    <row r="1424" spans="1:15" x14ac:dyDescent="0.25">
      <c r="A1424" s="3" t="s">
        <v>701</v>
      </c>
      <c r="B1424" s="3" t="s">
        <v>702</v>
      </c>
      <c r="C1424" s="7" t="s">
        <v>178</v>
      </c>
      <c r="D1424" s="7" t="s">
        <v>482</v>
      </c>
      <c r="E1424" s="7" t="s">
        <v>27</v>
      </c>
      <c r="F1424" s="7" t="s">
        <v>31</v>
      </c>
      <c r="G1424" s="7" t="s">
        <v>483</v>
      </c>
      <c r="H1424" s="7" t="s">
        <v>179</v>
      </c>
      <c r="I1424" s="7" t="s">
        <v>180</v>
      </c>
      <c r="J1424" s="7" t="s">
        <v>47</v>
      </c>
      <c r="K1424" s="7" t="s">
        <v>30</v>
      </c>
      <c r="L1424" s="13">
        <v>32</v>
      </c>
      <c r="M1424" s="13">
        <v>32</v>
      </c>
      <c r="O1424" s="24" t="str">
        <f>VLOOKUP(A1424,'Item Master'!A:D,4,FALSE)</f>
        <v>RK</v>
      </c>
    </row>
    <row r="1425" spans="1:15" x14ac:dyDescent="0.25">
      <c r="A1425" s="3" t="s">
        <v>701</v>
      </c>
      <c r="B1425" s="3" t="s">
        <v>702</v>
      </c>
      <c r="C1425" s="7" t="s">
        <v>178</v>
      </c>
      <c r="D1425" s="7" t="s">
        <v>484</v>
      </c>
      <c r="E1425" s="7" t="s">
        <v>27</v>
      </c>
      <c r="F1425" s="7" t="s">
        <v>31</v>
      </c>
      <c r="G1425" s="7" t="s">
        <v>485</v>
      </c>
      <c r="H1425" s="7" t="s">
        <v>179</v>
      </c>
      <c r="I1425" s="7" t="s">
        <v>180</v>
      </c>
      <c r="J1425" s="7" t="s">
        <v>47</v>
      </c>
      <c r="K1425" s="7" t="s">
        <v>30</v>
      </c>
      <c r="L1425" s="13">
        <v>32</v>
      </c>
      <c r="M1425" s="13">
        <v>32</v>
      </c>
      <c r="O1425" s="24" t="str">
        <f>VLOOKUP(A1425,'Item Master'!A:D,4,FALSE)</f>
        <v>RK</v>
      </c>
    </row>
    <row r="1426" spans="1:15" x14ac:dyDescent="0.25">
      <c r="A1426" s="3" t="s">
        <v>701</v>
      </c>
      <c r="B1426" s="3" t="s">
        <v>702</v>
      </c>
      <c r="C1426" s="7" t="s">
        <v>178</v>
      </c>
      <c r="D1426" s="7" t="s">
        <v>486</v>
      </c>
      <c r="E1426" s="7" t="s">
        <v>27</v>
      </c>
      <c r="F1426" s="7" t="s">
        <v>31</v>
      </c>
      <c r="G1426" s="7" t="s">
        <v>487</v>
      </c>
      <c r="H1426" s="7" t="s">
        <v>179</v>
      </c>
      <c r="I1426" s="7" t="s">
        <v>180</v>
      </c>
      <c r="J1426" s="7" t="s">
        <v>47</v>
      </c>
      <c r="K1426" s="7" t="s">
        <v>30</v>
      </c>
      <c r="L1426" s="13">
        <v>32</v>
      </c>
      <c r="M1426" s="13">
        <v>32</v>
      </c>
      <c r="O1426" s="24" t="str">
        <f>VLOOKUP(A1426,'Item Master'!A:D,4,FALSE)</f>
        <v>RK</v>
      </c>
    </row>
    <row r="1427" spans="1:15" x14ac:dyDescent="0.25">
      <c r="A1427" s="3" t="s">
        <v>701</v>
      </c>
      <c r="B1427" s="3" t="s">
        <v>702</v>
      </c>
      <c r="C1427" s="7" t="s">
        <v>178</v>
      </c>
      <c r="D1427" s="7" t="s">
        <v>488</v>
      </c>
      <c r="E1427" s="7" t="s">
        <v>27</v>
      </c>
      <c r="F1427" s="7" t="s">
        <v>31</v>
      </c>
      <c r="G1427" s="7" t="s">
        <v>489</v>
      </c>
      <c r="H1427" s="7" t="s">
        <v>179</v>
      </c>
      <c r="I1427" s="7" t="s">
        <v>180</v>
      </c>
      <c r="J1427" s="7" t="s">
        <v>47</v>
      </c>
      <c r="K1427" s="7" t="s">
        <v>30</v>
      </c>
      <c r="L1427" s="13">
        <v>32</v>
      </c>
      <c r="M1427" s="13">
        <v>32</v>
      </c>
      <c r="O1427" s="24" t="str">
        <f>VLOOKUP(A1427,'Item Master'!A:D,4,FALSE)</f>
        <v>RK</v>
      </c>
    </row>
    <row r="1428" spans="1:15" x14ac:dyDescent="0.25">
      <c r="A1428" s="3" t="s">
        <v>701</v>
      </c>
      <c r="B1428" s="3" t="s">
        <v>702</v>
      </c>
      <c r="C1428" s="7" t="s">
        <v>178</v>
      </c>
      <c r="D1428" s="7" t="s">
        <v>490</v>
      </c>
      <c r="E1428" s="7" t="s">
        <v>27</v>
      </c>
      <c r="F1428" s="7" t="s">
        <v>31</v>
      </c>
      <c r="G1428" s="7" t="s">
        <v>491</v>
      </c>
      <c r="H1428" s="7" t="s">
        <v>179</v>
      </c>
      <c r="I1428" s="7" t="s">
        <v>180</v>
      </c>
      <c r="J1428" s="7" t="s">
        <v>47</v>
      </c>
      <c r="K1428" s="7" t="s">
        <v>30</v>
      </c>
      <c r="L1428" s="13">
        <v>32</v>
      </c>
      <c r="M1428" s="13">
        <v>32</v>
      </c>
      <c r="O1428" s="24" t="str">
        <f>VLOOKUP(A1428,'Item Master'!A:D,4,FALSE)</f>
        <v>RK</v>
      </c>
    </row>
    <row r="1429" spans="1:15" x14ac:dyDescent="0.25">
      <c r="A1429" s="3" t="s">
        <v>701</v>
      </c>
      <c r="B1429" s="3" t="s">
        <v>702</v>
      </c>
      <c r="C1429" s="7" t="s">
        <v>178</v>
      </c>
      <c r="D1429" s="7" t="s">
        <v>189</v>
      </c>
      <c r="E1429" s="7" t="s">
        <v>27</v>
      </c>
      <c r="F1429" s="7" t="s">
        <v>31</v>
      </c>
      <c r="G1429" s="7" t="s">
        <v>190</v>
      </c>
      <c r="H1429" s="7" t="s">
        <v>179</v>
      </c>
      <c r="I1429" s="7" t="s">
        <v>180</v>
      </c>
      <c r="J1429" s="7" t="s">
        <v>47</v>
      </c>
      <c r="K1429" s="7" t="s">
        <v>30</v>
      </c>
      <c r="L1429" s="13">
        <v>64</v>
      </c>
      <c r="M1429" s="13">
        <v>64</v>
      </c>
      <c r="O1429" s="24" t="str">
        <f>VLOOKUP(A1429,'Item Master'!A:D,4,FALSE)</f>
        <v>RK</v>
      </c>
    </row>
    <row r="1430" spans="1:15" x14ac:dyDescent="0.25">
      <c r="A1430" s="3" t="s">
        <v>701</v>
      </c>
      <c r="B1430" s="3" t="s">
        <v>702</v>
      </c>
      <c r="C1430" s="7" t="s">
        <v>178</v>
      </c>
      <c r="D1430" s="7" t="s">
        <v>492</v>
      </c>
      <c r="E1430" s="7" t="s">
        <v>27</v>
      </c>
      <c r="F1430" s="7" t="s">
        <v>31</v>
      </c>
      <c r="G1430" s="7" t="s">
        <v>493</v>
      </c>
      <c r="H1430" s="7" t="s">
        <v>179</v>
      </c>
      <c r="I1430" s="7" t="s">
        <v>180</v>
      </c>
      <c r="J1430" s="7" t="s">
        <v>47</v>
      </c>
      <c r="K1430" s="7" t="s">
        <v>30</v>
      </c>
      <c r="L1430" s="13">
        <v>48</v>
      </c>
      <c r="M1430" s="13">
        <v>48</v>
      </c>
      <c r="O1430" s="24" t="str">
        <f>VLOOKUP(A1430,'Item Master'!A:D,4,FALSE)</f>
        <v>RK</v>
      </c>
    </row>
    <row r="1431" spans="1:15" x14ac:dyDescent="0.25">
      <c r="A1431" s="3" t="s">
        <v>701</v>
      </c>
      <c r="B1431" s="3" t="s">
        <v>702</v>
      </c>
      <c r="C1431" s="7" t="s">
        <v>178</v>
      </c>
      <c r="D1431" s="7" t="s">
        <v>191</v>
      </c>
      <c r="E1431" s="7" t="s">
        <v>27</v>
      </c>
      <c r="F1431" s="7" t="s">
        <v>31</v>
      </c>
      <c r="G1431" s="7" t="s">
        <v>192</v>
      </c>
      <c r="H1431" s="7" t="s">
        <v>179</v>
      </c>
      <c r="I1431" s="7" t="s">
        <v>180</v>
      </c>
      <c r="J1431" s="7" t="s">
        <v>47</v>
      </c>
      <c r="K1431" s="7" t="s">
        <v>30</v>
      </c>
      <c r="L1431" s="13">
        <v>8</v>
      </c>
      <c r="M1431" s="13">
        <v>8</v>
      </c>
      <c r="O1431" s="24" t="str">
        <f>VLOOKUP(A1431,'Item Master'!A:D,4,FALSE)</f>
        <v>RK</v>
      </c>
    </row>
    <row r="1432" spans="1:15" x14ac:dyDescent="0.25">
      <c r="A1432" s="3" t="s">
        <v>701</v>
      </c>
      <c r="B1432" s="3" t="s">
        <v>702</v>
      </c>
      <c r="C1432" s="7" t="s">
        <v>178</v>
      </c>
      <c r="D1432" s="7" t="s">
        <v>496</v>
      </c>
      <c r="E1432" s="7" t="s">
        <v>27</v>
      </c>
      <c r="F1432" s="7" t="s">
        <v>31</v>
      </c>
      <c r="G1432" s="7" t="s">
        <v>497</v>
      </c>
      <c r="H1432" s="7" t="s">
        <v>179</v>
      </c>
      <c r="I1432" s="7" t="s">
        <v>180</v>
      </c>
      <c r="J1432" s="7" t="s">
        <v>47</v>
      </c>
      <c r="K1432" s="7" t="s">
        <v>30</v>
      </c>
      <c r="L1432" s="13">
        <v>24</v>
      </c>
      <c r="M1432" s="13">
        <v>24</v>
      </c>
      <c r="O1432" s="24" t="str">
        <f>VLOOKUP(A1432,'Item Master'!A:D,4,FALSE)</f>
        <v>RK</v>
      </c>
    </row>
    <row r="1433" spans="1:15" x14ac:dyDescent="0.25">
      <c r="A1433" s="3" t="s">
        <v>701</v>
      </c>
      <c r="B1433" s="3" t="s">
        <v>702</v>
      </c>
      <c r="C1433" s="7" t="s">
        <v>178</v>
      </c>
      <c r="D1433" s="7" t="s">
        <v>498</v>
      </c>
      <c r="E1433" s="7" t="s">
        <v>27</v>
      </c>
      <c r="F1433" s="7" t="s">
        <v>31</v>
      </c>
      <c r="G1433" s="7" t="s">
        <v>499</v>
      </c>
      <c r="H1433" s="7" t="s">
        <v>179</v>
      </c>
      <c r="I1433" s="7" t="s">
        <v>180</v>
      </c>
      <c r="J1433" s="7" t="s">
        <v>47</v>
      </c>
      <c r="K1433" s="7" t="s">
        <v>30</v>
      </c>
      <c r="L1433" s="13">
        <v>24</v>
      </c>
      <c r="M1433" s="13">
        <v>24</v>
      </c>
      <c r="O1433" s="24" t="str">
        <f>VLOOKUP(A1433,'Item Master'!A:D,4,FALSE)</f>
        <v>RK</v>
      </c>
    </row>
    <row r="1434" spans="1:15" x14ac:dyDescent="0.25">
      <c r="A1434" s="3" t="s">
        <v>701</v>
      </c>
      <c r="B1434" s="3" t="s">
        <v>702</v>
      </c>
      <c r="C1434" s="7" t="s">
        <v>178</v>
      </c>
      <c r="D1434" s="7" t="s">
        <v>500</v>
      </c>
      <c r="E1434" s="7" t="s">
        <v>27</v>
      </c>
      <c r="F1434" s="7" t="s">
        <v>31</v>
      </c>
      <c r="G1434" s="7" t="s">
        <v>501</v>
      </c>
      <c r="H1434" s="7" t="s">
        <v>179</v>
      </c>
      <c r="I1434" s="7" t="s">
        <v>180</v>
      </c>
      <c r="J1434" s="7" t="s">
        <v>47</v>
      </c>
      <c r="K1434" s="7" t="s">
        <v>30</v>
      </c>
      <c r="L1434" s="13">
        <v>24</v>
      </c>
      <c r="M1434" s="13">
        <v>24</v>
      </c>
      <c r="O1434" s="24" t="str">
        <f>VLOOKUP(A1434,'Item Master'!A:D,4,FALSE)</f>
        <v>RK</v>
      </c>
    </row>
    <row r="1435" spans="1:15" x14ac:dyDescent="0.25">
      <c r="A1435" s="3" t="s">
        <v>701</v>
      </c>
      <c r="B1435" s="3" t="s">
        <v>702</v>
      </c>
      <c r="C1435" s="7" t="s">
        <v>178</v>
      </c>
      <c r="D1435" s="7" t="s">
        <v>502</v>
      </c>
      <c r="E1435" s="7" t="s">
        <v>27</v>
      </c>
      <c r="F1435" s="7" t="s">
        <v>31</v>
      </c>
      <c r="G1435" s="7" t="s">
        <v>503</v>
      </c>
      <c r="H1435" s="7" t="s">
        <v>179</v>
      </c>
      <c r="I1435" s="7" t="s">
        <v>180</v>
      </c>
      <c r="J1435" s="7" t="s">
        <v>47</v>
      </c>
      <c r="K1435" s="7" t="s">
        <v>30</v>
      </c>
      <c r="L1435" s="13">
        <v>24</v>
      </c>
      <c r="M1435" s="13">
        <v>24</v>
      </c>
      <c r="O1435" s="24" t="str">
        <f>VLOOKUP(A1435,'Item Master'!A:D,4,FALSE)</f>
        <v>RK</v>
      </c>
    </row>
    <row r="1436" spans="1:15" x14ac:dyDescent="0.25">
      <c r="A1436" s="3" t="s">
        <v>701</v>
      </c>
      <c r="B1436" s="3" t="s">
        <v>702</v>
      </c>
      <c r="C1436" s="7" t="s">
        <v>178</v>
      </c>
      <c r="D1436" s="7" t="s">
        <v>504</v>
      </c>
      <c r="E1436" s="7" t="s">
        <v>27</v>
      </c>
      <c r="F1436" s="7" t="s">
        <v>31</v>
      </c>
      <c r="G1436" s="7" t="s">
        <v>505</v>
      </c>
      <c r="H1436" s="7" t="s">
        <v>179</v>
      </c>
      <c r="I1436" s="7" t="s">
        <v>180</v>
      </c>
      <c r="J1436" s="7" t="s">
        <v>47</v>
      </c>
      <c r="K1436" s="7" t="s">
        <v>30</v>
      </c>
      <c r="L1436" s="13">
        <v>24</v>
      </c>
      <c r="M1436" s="13">
        <v>24</v>
      </c>
      <c r="O1436" s="24" t="str">
        <f>VLOOKUP(A1436,'Item Master'!A:D,4,FALSE)</f>
        <v>RK</v>
      </c>
    </row>
    <row r="1437" spans="1:15" x14ac:dyDescent="0.25">
      <c r="A1437" s="3" t="s">
        <v>701</v>
      </c>
      <c r="B1437" s="3" t="s">
        <v>702</v>
      </c>
      <c r="C1437" s="7" t="s">
        <v>178</v>
      </c>
      <c r="D1437" s="7" t="s">
        <v>506</v>
      </c>
      <c r="E1437" s="7" t="s">
        <v>27</v>
      </c>
      <c r="F1437" s="7" t="s">
        <v>31</v>
      </c>
      <c r="G1437" s="7" t="s">
        <v>507</v>
      </c>
      <c r="H1437" s="7" t="s">
        <v>179</v>
      </c>
      <c r="I1437" s="7" t="s">
        <v>180</v>
      </c>
      <c r="J1437" s="7" t="s">
        <v>47</v>
      </c>
      <c r="K1437" s="7" t="s">
        <v>30</v>
      </c>
      <c r="L1437" s="13">
        <v>24</v>
      </c>
      <c r="M1437" s="13">
        <v>24</v>
      </c>
      <c r="O1437" s="24" t="str">
        <f>VLOOKUP(A1437,'Item Master'!A:D,4,FALSE)</f>
        <v>RK</v>
      </c>
    </row>
    <row r="1438" spans="1:15" x14ac:dyDescent="0.25">
      <c r="A1438" s="3" t="s">
        <v>701</v>
      </c>
      <c r="B1438" s="3" t="s">
        <v>702</v>
      </c>
      <c r="C1438" s="7" t="s">
        <v>178</v>
      </c>
      <c r="D1438" s="7" t="s">
        <v>508</v>
      </c>
      <c r="E1438" s="7" t="s">
        <v>27</v>
      </c>
      <c r="F1438" s="7" t="s">
        <v>31</v>
      </c>
      <c r="G1438" s="7" t="s">
        <v>509</v>
      </c>
      <c r="H1438" s="7" t="s">
        <v>179</v>
      </c>
      <c r="I1438" s="7" t="s">
        <v>180</v>
      </c>
      <c r="J1438" s="7" t="s">
        <v>47</v>
      </c>
      <c r="K1438" s="7" t="s">
        <v>30</v>
      </c>
      <c r="L1438" s="13">
        <v>24</v>
      </c>
      <c r="M1438" s="13">
        <v>24</v>
      </c>
      <c r="O1438" s="24" t="str">
        <f>VLOOKUP(A1438,'Item Master'!A:D,4,FALSE)</f>
        <v>RK</v>
      </c>
    </row>
    <row r="1439" spans="1:15" x14ac:dyDescent="0.25">
      <c r="A1439" s="3" t="s">
        <v>701</v>
      </c>
      <c r="B1439" s="3" t="s">
        <v>702</v>
      </c>
      <c r="C1439" s="7" t="s">
        <v>178</v>
      </c>
      <c r="D1439" s="7" t="s">
        <v>510</v>
      </c>
      <c r="E1439" s="7" t="s">
        <v>27</v>
      </c>
      <c r="F1439" s="7" t="s">
        <v>31</v>
      </c>
      <c r="G1439" s="7" t="s">
        <v>511</v>
      </c>
      <c r="H1439" s="7" t="s">
        <v>179</v>
      </c>
      <c r="I1439" s="7" t="s">
        <v>180</v>
      </c>
      <c r="J1439" s="7" t="s">
        <v>47</v>
      </c>
      <c r="K1439" s="7" t="s">
        <v>30</v>
      </c>
      <c r="L1439" s="13">
        <v>24</v>
      </c>
      <c r="M1439" s="13">
        <v>24</v>
      </c>
      <c r="O1439" s="24" t="str">
        <f>VLOOKUP(A1439,'Item Master'!A:D,4,FALSE)</f>
        <v>RK</v>
      </c>
    </row>
    <row r="1440" spans="1:15" x14ac:dyDescent="0.25">
      <c r="A1440" s="3" t="s">
        <v>701</v>
      </c>
      <c r="B1440" s="3" t="s">
        <v>702</v>
      </c>
      <c r="C1440" s="7" t="s">
        <v>178</v>
      </c>
      <c r="D1440" s="7" t="s">
        <v>512</v>
      </c>
      <c r="E1440" s="7" t="s">
        <v>27</v>
      </c>
      <c r="F1440" s="7" t="s">
        <v>31</v>
      </c>
      <c r="G1440" s="7" t="s">
        <v>513</v>
      </c>
      <c r="H1440" s="7" t="s">
        <v>179</v>
      </c>
      <c r="I1440" s="7" t="s">
        <v>180</v>
      </c>
      <c r="J1440" s="7" t="s">
        <v>47</v>
      </c>
      <c r="K1440" s="7" t="s">
        <v>30</v>
      </c>
      <c r="L1440" s="13">
        <v>24</v>
      </c>
      <c r="M1440" s="13">
        <v>24</v>
      </c>
      <c r="O1440" s="24" t="str">
        <f>VLOOKUP(A1440,'Item Master'!A:D,4,FALSE)</f>
        <v>RK</v>
      </c>
    </row>
    <row r="1441" spans="1:15" x14ac:dyDescent="0.25">
      <c r="A1441" s="3" t="s">
        <v>701</v>
      </c>
      <c r="B1441" s="3" t="s">
        <v>702</v>
      </c>
      <c r="C1441" s="7" t="s">
        <v>178</v>
      </c>
      <c r="D1441" s="7" t="s">
        <v>514</v>
      </c>
      <c r="E1441" s="7" t="s">
        <v>27</v>
      </c>
      <c r="F1441" s="7" t="s">
        <v>31</v>
      </c>
      <c r="G1441" s="7" t="s">
        <v>515</v>
      </c>
      <c r="H1441" s="7" t="s">
        <v>179</v>
      </c>
      <c r="I1441" s="7" t="s">
        <v>180</v>
      </c>
      <c r="J1441" s="7" t="s">
        <v>47</v>
      </c>
      <c r="K1441" s="7" t="s">
        <v>30</v>
      </c>
      <c r="L1441" s="13">
        <v>24</v>
      </c>
      <c r="M1441" s="13">
        <v>24</v>
      </c>
      <c r="O1441" s="24" t="str">
        <f>VLOOKUP(A1441,'Item Master'!A:D,4,FALSE)</f>
        <v>RK</v>
      </c>
    </row>
    <row r="1442" spans="1:15" x14ac:dyDescent="0.25">
      <c r="A1442" s="3" t="s">
        <v>701</v>
      </c>
      <c r="B1442" s="3" t="s">
        <v>702</v>
      </c>
      <c r="C1442" s="7" t="s">
        <v>178</v>
      </c>
      <c r="D1442" s="7" t="s">
        <v>516</v>
      </c>
      <c r="E1442" s="7" t="s">
        <v>27</v>
      </c>
      <c r="F1442" s="7" t="s">
        <v>31</v>
      </c>
      <c r="G1442" s="7" t="s">
        <v>517</v>
      </c>
      <c r="H1442" s="7" t="s">
        <v>179</v>
      </c>
      <c r="I1442" s="7" t="s">
        <v>180</v>
      </c>
      <c r="J1442" s="7" t="s">
        <v>47</v>
      </c>
      <c r="K1442" s="7" t="s">
        <v>30</v>
      </c>
      <c r="L1442" s="13">
        <v>24</v>
      </c>
      <c r="M1442" s="13">
        <v>24</v>
      </c>
      <c r="O1442" s="24" t="str">
        <f>VLOOKUP(A1442,'Item Master'!A:D,4,FALSE)</f>
        <v>RK</v>
      </c>
    </row>
    <row r="1443" spans="1:15" x14ac:dyDescent="0.25">
      <c r="A1443" s="3" t="s">
        <v>701</v>
      </c>
      <c r="B1443" s="3" t="s">
        <v>702</v>
      </c>
      <c r="C1443" s="7" t="s">
        <v>178</v>
      </c>
      <c r="D1443" s="7" t="s">
        <v>518</v>
      </c>
      <c r="E1443" s="7" t="s">
        <v>27</v>
      </c>
      <c r="F1443" s="7" t="s">
        <v>31</v>
      </c>
      <c r="G1443" s="7" t="s">
        <v>519</v>
      </c>
      <c r="H1443" s="7" t="s">
        <v>179</v>
      </c>
      <c r="I1443" s="7" t="s">
        <v>180</v>
      </c>
      <c r="J1443" s="7" t="s">
        <v>47</v>
      </c>
      <c r="K1443" s="7" t="s">
        <v>30</v>
      </c>
      <c r="L1443" s="13">
        <v>24</v>
      </c>
      <c r="M1443" s="13">
        <v>24</v>
      </c>
      <c r="O1443" s="24" t="str">
        <f>VLOOKUP(A1443,'Item Master'!A:D,4,FALSE)</f>
        <v>RK</v>
      </c>
    </row>
    <row r="1444" spans="1:15" x14ac:dyDescent="0.25">
      <c r="A1444" s="3" t="s">
        <v>701</v>
      </c>
      <c r="B1444" s="3" t="s">
        <v>702</v>
      </c>
      <c r="C1444" s="7" t="s">
        <v>178</v>
      </c>
      <c r="D1444" s="7" t="s">
        <v>520</v>
      </c>
      <c r="E1444" s="7" t="s">
        <v>27</v>
      </c>
      <c r="F1444" s="7" t="s">
        <v>31</v>
      </c>
      <c r="G1444" s="7" t="s">
        <v>521</v>
      </c>
      <c r="H1444" s="7" t="s">
        <v>179</v>
      </c>
      <c r="I1444" s="7" t="s">
        <v>180</v>
      </c>
      <c r="J1444" s="7" t="s">
        <v>47</v>
      </c>
      <c r="K1444" s="7" t="s">
        <v>30</v>
      </c>
      <c r="L1444" s="13">
        <v>24</v>
      </c>
      <c r="M1444" s="13">
        <v>24</v>
      </c>
      <c r="O1444" s="24" t="str">
        <f>VLOOKUP(A1444,'Item Master'!A:D,4,FALSE)</f>
        <v>RK</v>
      </c>
    </row>
    <row r="1445" spans="1:15" x14ac:dyDescent="0.25">
      <c r="A1445" s="3" t="s">
        <v>701</v>
      </c>
      <c r="B1445" s="3" t="s">
        <v>702</v>
      </c>
      <c r="C1445" s="7" t="s">
        <v>178</v>
      </c>
      <c r="D1445" s="7" t="s">
        <v>522</v>
      </c>
      <c r="E1445" s="7" t="s">
        <v>27</v>
      </c>
      <c r="F1445" s="7" t="s">
        <v>31</v>
      </c>
      <c r="G1445" s="7" t="s">
        <v>523</v>
      </c>
      <c r="H1445" s="7" t="s">
        <v>179</v>
      </c>
      <c r="I1445" s="7" t="s">
        <v>180</v>
      </c>
      <c r="J1445" s="7" t="s">
        <v>47</v>
      </c>
      <c r="K1445" s="7" t="s">
        <v>30</v>
      </c>
      <c r="L1445" s="13">
        <v>24</v>
      </c>
      <c r="M1445" s="13">
        <v>24</v>
      </c>
      <c r="O1445" s="24" t="str">
        <f>VLOOKUP(A1445,'Item Master'!A:D,4,FALSE)</f>
        <v>RK</v>
      </c>
    </row>
    <row r="1446" spans="1:15" x14ac:dyDescent="0.25">
      <c r="A1446" s="3" t="s">
        <v>701</v>
      </c>
      <c r="B1446" s="3" t="s">
        <v>702</v>
      </c>
      <c r="C1446" s="7" t="s">
        <v>178</v>
      </c>
      <c r="D1446" s="7" t="s">
        <v>524</v>
      </c>
      <c r="E1446" s="7" t="s">
        <v>27</v>
      </c>
      <c r="F1446" s="7" t="s">
        <v>31</v>
      </c>
      <c r="G1446" s="7" t="s">
        <v>525</v>
      </c>
      <c r="H1446" s="7" t="s">
        <v>179</v>
      </c>
      <c r="I1446" s="7" t="s">
        <v>180</v>
      </c>
      <c r="J1446" s="7" t="s">
        <v>47</v>
      </c>
      <c r="K1446" s="7" t="s">
        <v>30</v>
      </c>
      <c r="L1446" s="13">
        <v>24</v>
      </c>
      <c r="M1446" s="13">
        <v>24</v>
      </c>
      <c r="O1446" s="24" t="str">
        <f>VLOOKUP(A1446,'Item Master'!A:D,4,FALSE)</f>
        <v>RK</v>
      </c>
    </row>
    <row r="1447" spans="1:15" x14ac:dyDescent="0.25">
      <c r="A1447" s="3" t="s">
        <v>701</v>
      </c>
      <c r="B1447" s="3" t="s">
        <v>702</v>
      </c>
      <c r="C1447" s="7" t="s">
        <v>178</v>
      </c>
      <c r="D1447" s="7" t="s">
        <v>526</v>
      </c>
      <c r="E1447" s="7" t="s">
        <v>27</v>
      </c>
      <c r="F1447" s="7" t="s">
        <v>31</v>
      </c>
      <c r="G1447" s="7" t="s">
        <v>527</v>
      </c>
      <c r="H1447" s="7" t="s">
        <v>179</v>
      </c>
      <c r="I1447" s="7" t="s">
        <v>180</v>
      </c>
      <c r="J1447" s="7" t="s">
        <v>47</v>
      </c>
      <c r="K1447" s="7" t="s">
        <v>30</v>
      </c>
      <c r="L1447" s="13">
        <v>24</v>
      </c>
      <c r="M1447" s="13">
        <v>24</v>
      </c>
      <c r="O1447" s="24" t="str">
        <f>VLOOKUP(A1447,'Item Master'!A:D,4,FALSE)</f>
        <v>RK</v>
      </c>
    </row>
    <row r="1448" spans="1:15" x14ac:dyDescent="0.25">
      <c r="A1448" s="3" t="s">
        <v>701</v>
      </c>
      <c r="B1448" s="3" t="s">
        <v>702</v>
      </c>
      <c r="C1448" s="7" t="s">
        <v>178</v>
      </c>
      <c r="D1448" s="7" t="s">
        <v>528</v>
      </c>
      <c r="E1448" s="7" t="s">
        <v>27</v>
      </c>
      <c r="F1448" s="7" t="s">
        <v>31</v>
      </c>
      <c r="G1448" s="7" t="s">
        <v>529</v>
      </c>
      <c r="H1448" s="7" t="s">
        <v>179</v>
      </c>
      <c r="I1448" s="7" t="s">
        <v>180</v>
      </c>
      <c r="J1448" s="7" t="s">
        <v>47</v>
      </c>
      <c r="K1448" s="7" t="s">
        <v>30</v>
      </c>
      <c r="L1448" s="13">
        <v>24</v>
      </c>
      <c r="M1448" s="13">
        <v>24</v>
      </c>
      <c r="O1448" s="24" t="str">
        <f>VLOOKUP(A1448,'Item Master'!A:D,4,FALSE)</f>
        <v>RK</v>
      </c>
    </row>
    <row r="1449" spans="1:15" x14ac:dyDescent="0.25">
      <c r="A1449" s="3" t="s">
        <v>701</v>
      </c>
      <c r="B1449" s="3" t="s">
        <v>702</v>
      </c>
      <c r="C1449" s="7" t="s">
        <v>178</v>
      </c>
      <c r="D1449" s="7" t="s">
        <v>530</v>
      </c>
      <c r="E1449" s="7" t="s">
        <v>27</v>
      </c>
      <c r="F1449" s="7" t="s">
        <v>31</v>
      </c>
      <c r="G1449" s="7" t="s">
        <v>531</v>
      </c>
      <c r="H1449" s="7" t="s">
        <v>179</v>
      </c>
      <c r="I1449" s="7" t="s">
        <v>180</v>
      </c>
      <c r="J1449" s="7" t="s">
        <v>47</v>
      </c>
      <c r="K1449" s="7" t="s">
        <v>30</v>
      </c>
      <c r="L1449" s="13">
        <v>24</v>
      </c>
      <c r="M1449" s="13">
        <v>24</v>
      </c>
      <c r="O1449" s="24" t="str">
        <f>VLOOKUP(A1449,'Item Master'!A:D,4,FALSE)</f>
        <v>RK</v>
      </c>
    </row>
    <row r="1450" spans="1:15" x14ac:dyDescent="0.25">
      <c r="A1450" s="3" t="s">
        <v>701</v>
      </c>
      <c r="B1450" s="3" t="s">
        <v>702</v>
      </c>
      <c r="C1450" s="7" t="s">
        <v>178</v>
      </c>
      <c r="D1450" s="7" t="s">
        <v>532</v>
      </c>
      <c r="E1450" s="7" t="s">
        <v>27</v>
      </c>
      <c r="F1450" s="7" t="s">
        <v>31</v>
      </c>
      <c r="G1450" s="7" t="s">
        <v>533</v>
      </c>
      <c r="H1450" s="7" t="s">
        <v>179</v>
      </c>
      <c r="I1450" s="7" t="s">
        <v>180</v>
      </c>
      <c r="J1450" s="7" t="s">
        <v>47</v>
      </c>
      <c r="K1450" s="7" t="s">
        <v>30</v>
      </c>
      <c r="L1450" s="13">
        <v>24</v>
      </c>
      <c r="M1450" s="13">
        <v>24</v>
      </c>
      <c r="O1450" s="24" t="str">
        <f>VLOOKUP(A1450,'Item Master'!A:D,4,FALSE)</f>
        <v>RK</v>
      </c>
    </row>
    <row r="1451" spans="1:15" x14ac:dyDescent="0.25">
      <c r="A1451" s="3" t="s">
        <v>701</v>
      </c>
      <c r="B1451" s="3" t="s">
        <v>702</v>
      </c>
      <c r="C1451" s="7" t="s">
        <v>178</v>
      </c>
      <c r="D1451" s="7" t="s">
        <v>534</v>
      </c>
      <c r="E1451" s="7" t="s">
        <v>27</v>
      </c>
      <c r="F1451" s="7" t="s">
        <v>31</v>
      </c>
      <c r="G1451" s="7" t="s">
        <v>535</v>
      </c>
      <c r="H1451" s="7" t="s">
        <v>179</v>
      </c>
      <c r="I1451" s="7" t="s">
        <v>180</v>
      </c>
      <c r="J1451" s="7" t="s">
        <v>47</v>
      </c>
      <c r="K1451" s="7" t="s">
        <v>30</v>
      </c>
      <c r="L1451" s="13">
        <v>24</v>
      </c>
      <c r="M1451" s="13">
        <v>24</v>
      </c>
      <c r="O1451" s="24" t="str">
        <f>VLOOKUP(A1451,'Item Master'!A:D,4,FALSE)</f>
        <v>RK</v>
      </c>
    </row>
    <row r="1452" spans="1:15" x14ac:dyDescent="0.25">
      <c r="A1452" s="3" t="s">
        <v>701</v>
      </c>
      <c r="B1452" s="3" t="s">
        <v>702</v>
      </c>
      <c r="C1452" s="7" t="s">
        <v>178</v>
      </c>
      <c r="D1452" s="7" t="s">
        <v>536</v>
      </c>
      <c r="E1452" s="7" t="s">
        <v>27</v>
      </c>
      <c r="F1452" s="7" t="s">
        <v>31</v>
      </c>
      <c r="G1452" s="7" t="s">
        <v>537</v>
      </c>
      <c r="H1452" s="7" t="s">
        <v>179</v>
      </c>
      <c r="I1452" s="7" t="s">
        <v>180</v>
      </c>
      <c r="J1452" s="7" t="s">
        <v>47</v>
      </c>
      <c r="K1452" s="7" t="s">
        <v>30</v>
      </c>
      <c r="L1452" s="13">
        <v>24</v>
      </c>
      <c r="M1452" s="13">
        <v>24</v>
      </c>
      <c r="O1452" s="24" t="str">
        <f>VLOOKUP(A1452,'Item Master'!A:D,4,FALSE)</f>
        <v>RK</v>
      </c>
    </row>
    <row r="1453" spans="1:15" x14ac:dyDescent="0.25">
      <c r="A1453" s="3" t="s">
        <v>701</v>
      </c>
      <c r="B1453" s="3" t="s">
        <v>702</v>
      </c>
      <c r="C1453" s="7" t="s">
        <v>178</v>
      </c>
      <c r="D1453" s="7" t="s">
        <v>538</v>
      </c>
      <c r="E1453" s="7" t="s">
        <v>27</v>
      </c>
      <c r="F1453" s="7" t="s">
        <v>31</v>
      </c>
      <c r="G1453" s="7" t="s">
        <v>539</v>
      </c>
      <c r="H1453" s="7" t="s">
        <v>179</v>
      </c>
      <c r="I1453" s="7" t="s">
        <v>180</v>
      </c>
      <c r="J1453" s="7" t="s">
        <v>47</v>
      </c>
      <c r="K1453" s="7" t="s">
        <v>30</v>
      </c>
      <c r="L1453" s="13">
        <v>24</v>
      </c>
      <c r="M1453" s="13">
        <v>24</v>
      </c>
      <c r="O1453" s="24" t="str">
        <f>VLOOKUP(A1453,'Item Master'!A:D,4,FALSE)</f>
        <v>RK</v>
      </c>
    </row>
    <row r="1454" spans="1:15" x14ac:dyDescent="0.25">
      <c r="A1454" s="3" t="s">
        <v>701</v>
      </c>
      <c r="B1454" s="3" t="s">
        <v>702</v>
      </c>
      <c r="C1454" s="7" t="s">
        <v>178</v>
      </c>
      <c r="D1454" s="7" t="s">
        <v>540</v>
      </c>
      <c r="E1454" s="7" t="s">
        <v>27</v>
      </c>
      <c r="F1454" s="7" t="s">
        <v>31</v>
      </c>
      <c r="G1454" s="7" t="s">
        <v>541</v>
      </c>
      <c r="H1454" s="7" t="s">
        <v>179</v>
      </c>
      <c r="I1454" s="7" t="s">
        <v>180</v>
      </c>
      <c r="J1454" s="7" t="s">
        <v>47</v>
      </c>
      <c r="K1454" s="7" t="s">
        <v>30</v>
      </c>
      <c r="L1454" s="13">
        <v>24</v>
      </c>
      <c r="M1454" s="13">
        <v>24</v>
      </c>
      <c r="O1454" s="24" t="str">
        <f>VLOOKUP(A1454,'Item Master'!A:D,4,FALSE)</f>
        <v>RK</v>
      </c>
    </row>
    <row r="1455" spans="1:15" x14ac:dyDescent="0.25">
      <c r="A1455" s="3" t="s">
        <v>701</v>
      </c>
      <c r="B1455" s="3" t="s">
        <v>702</v>
      </c>
      <c r="C1455" s="7" t="s">
        <v>178</v>
      </c>
      <c r="D1455" s="7" t="s">
        <v>542</v>
      </c>
      <c r="E1455" s="7" t="s">
        <v>27</v>
      </c>
      <c r="F1455" s="7" t="s">
        <v>31</v>
      </c>
      <c r="G1455" s="7" t="s">
        <v>543</v>
      </c>
      <c r="H1455" s="7" t="s">
        <v>179</v>
      </c>
      <c r="I1455" s="7" t="s">
        <v>180</v>
      </c>
      <c r="J1455" s="7" t="s">
        <v>47</v>
      </c>
      <c r="K1455" s="7" t="s">
        <v>30</v>
      </c>
      <c r="L1455" s="13">
        <v>24</v>
      </c>
      <c r="M1455" s="13">
        <v>24</v>
      </c>
      <c r="O1455" s="24" t="str">
        <f>VLOOKUP(A1455,'Item Master'!A:D,4,FALSE)</f>
        <v>RK</v>
      </c>
    </row>
    <row r="1456" spans="1:15" x14ac:dyDescent="0.25">
      <c r="A1456" s="3" t="s">
        <v>701</v>
      </c>
      <c r="B1456" s="3" t="s">
        <v>702</v>
      </c>
      <c r="C1456" s="7" t="s">
        <v>178</v>
      </c>
      <c r="D1456" s="7" t="s">
        <v>544</v>
      </c>
      <c r="E1456" s="7" t="s">
        <v>27</v>
      </c>
      <c r="F1456" s="7" t="s">
        <v>31</v>
      </c>
      <c r="G1456" s="7" t="s">
        <v>545</v>
      </c>
      <c r="H1456" s="7" t="s">
        <v>179</v>
      </c>
      <c r="I1456" s="7" t="s">
        <v>180</v>
      </c>
      <c r="J1456" s="7" t="s">
        <v>47</v>
      </c>
      <c r="K1456" s="7" t="s">
        <v>30</v>
      </c>
      <c r="L1456" s="13">
        <v>24</v>
      </c>
      <c r="M1456" s="13">
        <v>24</v>
      </c>
      <c r="O1456" s="24" t="str">
        <f>VLOOKUP(A1456,'Item Master'!A:D,4,FALSE)</f>
        <v>RK</v>
      </c>
    </row>
    <row r="1457" spans="1:15" x14ac:dyDescent="0.25">
      <c r="A1457" s="3" t="s">
        <v>701</v>
      </c>
      <c r="B1457" s="3" t="s">
        <v>702</v>
      </c>
      <c r="C1457" s="7" t="s">
        <v>178</v>
      </c>
      <c r="D1457" s="7" t="s">
        <v>546</v>
      </c>
      <c r="E1457" s="7" t="s">
        <v>27</v>
      </c>
      <c r="F1457" s="7" t="s">
        <v>31</v>
      </c>
      <c r="G1457" s="7" t="s">
        <v>547</v>
      </c>
      <c r="H1457" s="7" t="s">
        <v>179</v>
      </c>
      <c r="I1457" s="7" t="s">
        <v>180</v>
      </c>
      <c r="J1457" s="7" t="s">
        <v>47</v>
      </c>
      <c r="K1457" s="7" t="s">
        <v>30</v>
      </c>
      <c r="L1457" s="13">
        <v>24</v>
      </c>
      <c r="M1457" s="13">
        <v>24</v>
      </c>
      <c r="O1457" s="24" t="str">
        <f>VLOOKUP(A1457,'Item Master'!A:D,4,FALSE)</f>
        <v>RK</v>
      </c>
    </row>
    <row r="1458" spans="1:15" x14ac:dyDescent="0.25">
      <c r="A1458" s="3" t="s">
        <v>701</v>
      </c>
      <c r="B1458" s="3" t="s">
        <v>702</v>
      </c>
      <c r="C1458" s="7" t="s">
        <v>178</v>
      </c>
      <c r="D1458" s="7" t="s">
        <v>548</v>
      </c>
      <c r="E1458" s="7" t="s">
        <v>27</v>
      </c>
      <c r="F1458" s="7" t="s">
        <v>31</v>
      </c>
      <c r="G1458" s="7" t="s">
        <v>549</v>
      </c>
      <c r="H1458" s="7" t="s">
        <v>179</v>
      </c>
      <c r="I1458" s="7" t="s">
        <v>180</v>
      </c>
      <c r="J1458" s="7" t="s">
        <v>47</v>
      </c>
      <c r="K1458" s="7" t="s">
        <v>30</v>
      </c>
      <c r="L1458" s="13">
        <v>24</v>
      </c>
      <c r="M1458" s="13">
        <v>24</v>
      </c>
      <c r="O1458" s="24" t="str">
        <f>VLOOKUP(A1458,'Item Master'!A:D,4,FALSE)</f>
        <v>RK</v>
      </c>
    </row>
    <row r="1459" spans="1:15" x14ac:dyDescent="0.25">
      <c r="A1459" s="3" t="s">
        <v>701</v>
      </c>
      <c r="B1459" s="3" t="s">
        <v>702</v>
      </c>
      <c r="C1459" s="7" t="s">
        <v>178</v>
      </c>
      <c r="D1459" s="7" t="s">
        <v>550</v>
      </c>
      <c r="E1459" s="7" t="s">
        <v>27</v>
      </c>
      <c r="F1459" s="7" t="s">
        <v>31</v>
      </c>
      <c r="G1459" s="7" t="s">
        <v>551</v>
      </c>
      <c r="H1459" s="7" t="s">
        <v>179</v>
      </c>
      <c r="I1459" s="7" t="s">
        <v>180</v>
      </c>
      <c r="J1459" s="7" t="s">
        <v>47</v>
      </c>
      <c r="K1459" s="7" t="s">
        <v>30</v>
      </c>
      <c r="L1459" s="13">
        <v>24</v>
      </c>
      <c r="M1459" s="13">
        <v>24</v>
      </c>
      <c r="O1459" s="24" t="str">
        <f>VLOOKUP(A1459,'Item Master'!A:D,4,FALSE)</f>
        <v>RK</v>
      </c>
    </row>
    <row r="1460" spans="1:15" x14ac:dyDescent="0.25">
      <c r="A1460" s="3" t="s">
        <v>701</v>
      </c>
      <c r="B1460" s="3" t="s">
        <v>702</v>
      </c>
      <c r="C1460" s="7" t="s">
        <v>178</v>
      </c>
      <c r="D1460" s="7" t="s">
        <v>552</v>
      </c>
      <c r="E1460" s="7" t="s">
        <v>27</v>
      </c>
      <c r="F1460" s="7" t="s">
        <v>31</v>
      </c>
      <c r="G1460" s="7" t="s">
        <v>553</v>
      </c>
      <c r="H1460" s="7" t="s">
        <v>179</v>
      </c>
      <c r="I1460" s="7" t="s">
        <v>180</v>
      </c>
      <c r="J1460" s="7" t="s">
        <v>47</v>
      </c>
      <c r="K1460" s="7" t="s">
        <v>30</v>
      </c>
      <c r="L1460" s="13">
        <v>24</v>
      </c>
      <c r="M1460" s="13">
        <v>24</v>
      </c>
      <c r="O1460" s="24" t="str">
        <f>VLOOKUP(A1460,'Item Master'!A:D,4,FALSE)</f>
        <v>RK</v>
      </c>
    </row>
    <row r="1461" spans="1:15" x14ac:dyDescent="0.25">
      <c r="A1461" s="3" t="s">
        <v>701</v>
      </c>
      <c r="B1461" s="3" t="s">
        <v>702</v>
      </c>
      <c r="C1461" s="7" t="s">
        <v>178</v>
      </c>
      <c r="D1461" s="7" t="s">
        <v>554</v>
      </c>
      <c r="E1461" s="7" t="s">
        <v>27</v>
      </c>
      <c r="F1461" s="7" t="s">
        <v>31</v>
      </c>
      <c r="G1461" s="7" t="s">
        <v>555</v>
      </c>
      <c r="H1461" s="7" t="s">
        <v>179</v>
      </c>
      <c r="I1461" s="7" t="s">
        <v>180</v>
      </c>
      <c r="J1461" s="7" t="s">
        <v>47</v>
      </c>
      <c r="K1461" s="7" t="s">
        <v>30</v>
      </c>
      <c r="L1461" s="13">
        <v>24</v>
      </c>
      <c r="M1461" s="13">
        <v>24</v>
      </c>
      <c r="O1461" s="24" t="str">
        <f>VLOOKUP(A1461,'Item Master'!A:D,4,FALSE)</f>
        <v>RK</v>
      </c>
    </row>
    <row r="1462" spans="1:15" x14ac:dyDescent="0.25">
      <c r="A1462" s="3" t="s">
        <v>701</v>
      </c>
      <c r="B1462" s="3" t="s">
        <v>702</v>
      </c>
      <c r="C1462" s="7" t="s">
        <v>178</v>
      </c>
      <c r="D1462" s="7" t="s">
        <v>556</v>
      </c>
      <c r="E1462" s="7" t="s">
        <v>27</v>
      </c>
      <c r="F1462" s="7" t="s">
        <v>31</v>
      </c>
      <c r="G1462" s="7" t="s">
        <v>557</v>
      </c>
      <c r="H1462" s="7" t="s">
        <v>179</v>
      </c>
      <c r="I1462" s="7" t="s">
        <v>180</v>
      </c>
      <c r="J1462" s="7" t="s">
        <v>47</v>
      </c>
      <c r="K1462" s="7" t="s">
        <v>30</v>
      </c>
      <c r="L1462" s="13">
        <v>24</v>
      </c>
      <c r="M1462" s="13">
        <v>24</v>
      </c>
      <c r="O1462" s="24" t="str">
        <f>VLOOKUP(A1462,'Item Master'!A:D,4,FALSE)</f>
        <v>RK</v>
      </c>
    </row>
    <row r="1463" spans="1:15" x14ac:dyDescent="0.25">
      <c r="A1463" s="3" t="s">
        <v>701</v>
      </c>
      <c r="B1463" s="3" t="s">
        <v>702</v>
      </c>
      <c r="C1463" s="7" t="s">
        <v>178</v>
      </c>
      <c r="D1463" s="7" t="s">
        <v>558</v>
      </c>
      <c r="E1463" s="7" t="s">
        <v>27</v>
      </c>
      <c r="F1463" s="7" t="s">
        <v>31</v>
      </c>
      <c r="G1463" s="7" t="s">
        <v>559</v>
      </c>
      <c r="H1463" s="7" t="s">
        <v>179</v>
      </c>
      <c r="I1463" s="7" t="s">
        <v>180</v>
      </c>
      <c r="J1463" s="7" t="s">
        <v>47</v>
      </c>
      <c r="K1463" s="7" t="s">
        <v>30</v>
      </c>
      <c r="L1463" s="13">
        <v>24</v>
      </c>
      <c r="M1463" s="13">
        <v>24</v>
      </c>
      <c r="O1463" s="24" t="str">
        <f>VLOOKUP(A1463,'Item Master'!A:D,4,FALSE)</f>
        <v>RK</v>
      </c>
    </row>
    <row r="1464" spans="1:15" x14ac:dyDescent="0.25">
      <c r="A1464" s="3" t="s">
        <v>701</v>
      </c>
      <c r="B1464" s="3" t="s">
        <v>702</v>
      </c>
      <c r="C1464" s="7" t="s">
        <v>178</v>
      </c>
      <c r="D1464" s="7" t="s">
        <v>560</v>
      </c>
      <c r="E1464" s="7" t="s">
        <v>27</v>
      </c>
      <c r="F1464" s="7" t="s">
        <v>31</v>
      </c>
      <c r="G1464" s="7" t="s">
        <v>561</v>
      </c>
      <c r="H1464" s="7" t="s">
        <v>179</v>
      </c>
      <c r="I1464" s="7" t="s">
        <v>180</v>
      </c>
      <c r="J1464" s="7" t="s">
        <v>47</v>
      </c>
      <c r="K1464" s="7" t="s">
        <v>30</v>
      </c>
      <c r="L1464" s="13">
        <v>24</v>
      </c>
      <c r="M1464" s="13">
        <v>24</v>
      </c>
      <c r="O1464" s="24" t="str">
        <f>VLOOKUP(A1464,'Item Master'!A:D,4,FALSE)</f>
        <v>RK</v>
      </c>
    </row>
    <row r="1465" spans="1:15" x14ac:dyDescent="0.25">
      <c r="A1465" s="3" t="s">
        <v>701</v>
      </c>
      <c r="B1465" s="3" t="s">
        <v>702</v>
      </c>
      <c r="C1465" s="7" t="s">
        <v>178</v>
      </c>
      <c r="D1465" s="7" t="s">
        <v>562</v>
      </c>
      <c r="E1465" s="7" t="s">
        <v>27</v>
      </c>
      <c r="F1465" s="7" t="s">
        <v>31</v>
      </c>
      <c r="G1465" s="7" t="s">
        <v>563</v>
      </c>
      <c r="H1465" s="7" t="s">
        <v>179</v>
      </c>
      <c r="I1465" s="7" t="s">
        <v>180</v>
      </c>
      <c r="J1465" s="7" t="s">
        <v>47</v>
      </c>
      <c r="K1465" s="7" t="s">
        <v>30</v>
      </c>
      <c r="L1465" s="13">
        <v>24</v>
      </c>
      <c r="M1465" s="13">
        <v>24</v>
      </c>
      <c r="O1465" s="24" t="str">
        <f>VLOOKUP(A1465,'Item Master'!A:D,4,FALSE)</f>
        <v>RK</v>
      </c>
    </row>
    <row r="1466" spans="1:15" x14ac:dyDescent="0.25">
      <c r="A1466" s="3" t="s">
        <v>701</v>
      </c>
      <c r="B1466" s="3" t="s">
        <v>702</v>
      </c>
      <c r="C1466" s="7" t="s">
        <v>178</v>
      </c>
      <c r="D1466" s="7" t="s">
        <v>564</v>
      </c>
      <c r="E1466" s="7" t="s">
        <v>27</v>
      </c>
      <c r="F1466" s="7" t="s">
        <v>31</v>
      </c>
      <c r="G1466" s="7" t="s">
        <v>565</v>
      </c>
      <c r="H1466" s="7" t="s">
        <v>179</v>
      </c>
      <c r="I1466" s="7" t="s">
        <v>180</v>
      </c>
      <c r="J1466" s="7" t="s">
        <v>47</v>
      </c>
      <c r="K1466" s="7" t="s">
        <v>30</v>
      </c>
      <c r="L1466" s="13">
        <v>24</v>
      </c>
      <c r="M1466" s="13">
        <v>24</v>
      </c>
      <c r="O1466" s="24" t="str">
        <f>VLOOKUP(A1466,'Item Master'!A:D,4,FALSE)</f>
        <v>RK</v>
      </c>
    </row>
    <row r="1467" spans="1:15" x14ac:dyDescent="0.25">
      <c r="A1467" s="3" t="s">
        <v>701</v>
      </c>
      <c r="B1467" s="3" t="s">
        <v>702</v>
      </c>
      <c r="C1467" s="7" t="s">
        <v>569</v>
      </c>
      <c r="D1467" s="7" t="s">
        <v>706</v>
      </c>
      <c r="E1467" s="7" t="s">
        <v>567</v>
      </c>
      <c r="F1467" s="7" t="s">
        <v>31</v>
      </c>
      <c r="G1467" s="7" t="s">
        <v>707</v>
      </c>
      <c r="H1467" s="7" t="s">
        <v>32</v>
      </c>
      <c r="I1467" s="7" t="s">
        <v>33</v>
      </c>
      <c r="J1467" s="7" t="s">
        <v>47</v>
      </c>
      <c r="K1467" s="7" t="s">
        <v>30</v>
      </c>
      <c r="L1467" s="13">
        <v>-96</v>
      </c>
      <c r="M1467" s="13">
        <v>-96</v>
      </c>
      <c r="O1467" s="24" t="str">
        <f>VLOOKUP(A1467,'Item Master'!A:D,4,FALSE)</f>
        <v>RK</v>
      </c>
    </row>
    <row r="1468" spans="1:15" x14ac:dyDescent="0.25">
      <c r="A1468" s="3" t="s">
        <v>701</v>
      </c>
      <c r="B1468" s="3" t="s">
        <v>702</v>
      </c>
      <c r="C1468" s="7" t="s">
        <v>197</v>
      </c>
      <c r="D1468" s="7" t="s">
        <v>574</v>
      </c>
      <c r="E1468" s="7" t="s">
        <v>27</v>
      </c>
      <c r="F1468" s="7" t="s">
        <v>31</v>
      </c>
      <c r="G1468" s="7" t="s">
        <v>575</v>
      </c>
      <c r="H1468" s="7" t="s">
        <v>198</v>
      </c>
      <c r="I1468" s="7" t="s">
        <v>199</v>
      </c>
      <c r="J1468" s="7" t="s">
        <v>34</v>
      </c>
      <c r="K1468" s="7" t="s">
        <v>30</v>
      </c>
      <c r="L1468" s="13">
        <v>74</v>
      </c>
      <c r="M1468" s="13">
        <v>74</v>
      </c>
      <c r="O1468" s="24" t="str">
        <f>VLOOKUP(A1468,'Item Master'!A:D,4,FALSE)</f>
        <v>RK</v>
      </c>
    </row>
    <row r="1469" spans="1:15" x14ac:dyDescent="0.25">
      <c r="A1469" s="3" t="s">
        <v>701</v>
      </c>
      <c r="B1469" s="3" t="s">
        <v>702</v>
      </c>
      <c r="C1469" s="7" t="s">
        <v>197</v>
      </c>
      <c r="D1469" s="7" t="s">
        <v>576</v>
      </c>
      <c r="E1469" s="7" t="s">
        <v>27</v>
      </c>
      <c r="F1469" s="7" t="s">
        <v>31</v>
      </c>
      <c r="G1469" s="7" t="s">
        <v>577</v>
      </c>
      <c r="H1469" s="7" t="s">
        <v>198</v>
      </c>
      <c r="I1469" s="7" t="s">
        <v>199</v>
      </c>
      <c r="J1469" s="7" t="s">
        <v>34</v>
      </c>
      <c r="K1469" s="7" t="s">
        <v>30</v>
      </c>
      <c r="L1469" s="13">
        <v>9</v>
      </c>
      <c r="M1469" s="13">
        <v>9</v>
      </c>
      <c r="O1469" s="24" t="str">
        <f>VLOOKUP(A1469,'Item Master'!A:D,4,FALSE)</f>
        <v>RK</v>
      </c>
    </row>
    <row r="1470" spans="1:15" x14ac:dyDescent="0.25">
      <c r="A1470" s="3" t="s">
        <v>701</v>
      </c>
      <c r="B1470" s="3" t="s">
        <v>702</v>
      </c>
      <c r="C1470" s="7" t="s">
        <v>197</v>
      </c>
      <c r="D1470" s="7" t="s">
        <v>578</v>
      </c>
      <c r="E1470" s="7" t="s">
        <v>27</v>
      </c>
      <c r="F1470" s="7" t="s">
        <v>31</v>
      </c>
      <c r="G1470" s="7" t="s">
        <v>579</v>
      </c>
      <c r="H1470" s="7" t="s">
        <v>198</v>
      </c>
      <c r="I1470" s="7" t="s">
        <v>199</v>
      </c>
      <c r="J1470" s="7" t="s">
        <v>34</v>
      </c>
      <c r="K1470" s="7" t="s">
        <v>30</v>
      </c>
      <c r="L1470" s="13">
        <v>238</v>
      </c>
      <c r="M1470" s="13">
        <v>238</v>
      </c>
      <c r="O1470" s="24" t="str">
        <f>VLOOKUP(A1470,'Item Master'!A:D,4,FALSE)</f>
        <v>RK</v>
      </c>
    </row>
    <row r="1471" spans="1:15" x14ac:dyDescent="0.25">
      <c r="A1471" s="3" t="s">
        <v>701</v>
      </c>
      <c r="B1471" s="3" t="s">
        <v>702</v>
      </c>
      <c r="C1471" s="7" t="s">
        <v>197</v>
      </c>
      <c r="D1471" s="7" t="s">
        <v>578</v>
      </c>
      <c r="E1471" s="7" t="s">
        <v>27</v>
      </c>
      <c r="F1471" s="7" t="s">
        <v>31</v>
      </c>
      <c r="G1471" s="7" t="s">
        <v>579</v>
      </c>
      <c r="H1471" s="7" t="s">
        <v>198</v>
      </c>
      <c r="I1471" s="7" t="s">
        <v>199</v>
      </c>
      <c r="J1471" s="7" t="s">
        <v>34</v>
      </c>
      <c r="K1471" s="7" t="s">
        <v>30</v>
      </c>
      <c r="L1471" s="13">
        <v>3</v>
      </c>
      <c r="M1471" s="13">
        <v>3</v>
      </c>
      <c r="O1471" s="24" t="str">
        <f>VLOOKUP(A1471,'Item Master'!A:D,4,FALSE)</f>
        <v>RK</v>
      </c>
    </row>
    <row r="1472" spans="1:15" x14ac:dyDescent="0.25">
      <c r="A1472" s="3" t="s">
        <v>701</v>
      </c>
      <c r="B1472" s="3" t="s">
        <v>702</v>
      </c>
      <c r="C1472" s="7" t="s">
        <v>197</v>
      </c>
      <c r="D1472" s="7" t="s">
        <v>580</v>
      </c>
      <c r="E1472" s="7" t="s">
        <v>27</v>
      </c>
      <c r="F1472" s="7" t="s">
        <v>31</v>
      </c>
      <c r="G1472" s="7" t="s">
        <v>581</v>
      </c>
      <c r="H1472" s="7" t="s">
        <v>198</v>
      </c>
      <c r="I1472" s="7" t="s">
        <v>199</v>
      </c>
      <c r="J1472" s="7" t="s">
        <v>34</v>
      </c>
      <c r="K1472" s="7" t="s">
        <v>30</v>
      </c>
      <c r="L1472" s="13">
        <v>276</v>
      </c>
      <c r="M1472" s="13">
        <v>276</v>
      </c>
      <c r="O1472" s="24" t="str">
        <f>VLOOKUP(A1472,'Item Master'!A:D,4,FALSE)</f>
        <v>RK</v>
      </c>
    </row>
    <row r="1473" spans="1:15" x14ac:dyDescent="0.25">
      <c r="A1473" s="3" t="s">
        <v>701</v>
      </c>
      <c r="B1473" s="3" t="s">
        <v>702</v>
      </c>
      <c r="C1473" s="7" t="s">
        <v>197</v>
      </c>
      <c r="D1473" s="7" t="s">
        <v>582</v>
      </c>
      <c r="E1473" s="7" t="s">
        <v>27</v>
      </c>
      <c r="F1473" s="7" t="s">
        <v>31</v>
      </c>
      <c r="G1473" s="7" t="s">
        <v>583</v>
      </c>
      <c r="H1473" s="7" t="s">
        <v>198</v>
      </c>
      <c r="I1473" s="7" t="s">
        <v>199</v>
      </c>
      <c r="J1473" s="7" t="s">
        <v>47</v>
      </c>
      <c r="K1473" s="7" t="s">
        <v>30</v>
      </c>
      <c r="L1473" s="13">
        <v>62</v>
      </c>
      <c r="M1473" s="13">
        <v>62</v>
      </c>
      <c r="O1473" s="24" t="str">
        <f>VLOOKUP(A1473,'Item Master'!A:D,4,FALSE)</f>
        <v>RK</v>
      </c>
    </row>
    <row r="1474" spans="1:15" x14ac:dyDescent="0.25">
      <c r="A1474" s="3" t="s">
        <v>701</v>
      </c>
      <c r="B1474" s="3" t="s">
        <v>702</v>
      </c>
      <c r="C1474" s="7" t="s">
        <v>197</v>
      </c>
      <c r="D1474" s="7" t="s">
        <v>195</v>
      </c>
      <c r="E1474" s="7" t="s">
        <v>27</v>
      </c>
      <c r="F1474" s="7" t="s">
        <v>31</v>
      </c>
      <c r="G1474" s="7" t="s">
        <v>196</v>
      </c>
      <c r="H1474" s="7" t="s">
        <v>198</v>
      </c>
      <c r="I1474" s="7" t="s">
        <v>199</v>
      </c>
      <c r="J1474" s="7" t="s">
        <v>47</v>
      </c>
      <c r="K1474" s="7" t="s">
        <v>30</v>
      </c>
      <c r="L1474" s="13">
        <v>450</v>
      </c>
      <c r="M1474" s="13">
        <v>450</v>
      </c>
      <c r="O1474" s="24" t="str">
        <f>VLOOKUP(A1474,'Item Master'!A:D,4,FALSE)</f>
        <v>RK</v>
      </c>
    </row>
    <row r="1475" spans="1:15" x14ac:dyDescent="0.25">
      <c r="A1475" s="3" t="s">
        <v>701</v>
      </c>
      <c r="B1475" s="3" t="s">
        <v>702</v>
      </c>
      <c r="C1475" s="7" t="s">
        <v>197</v>
      </c>
      <c r="D1475" s="7" t="s">
        <v>195</v>
      </c>
      <c r="E1475" s="7" t="s">
        <v>27</v>
      </c>
      <c r="F1475" s="7" t="s">
        <v>31</v>
      </c>
      <c r="G1475" s="7" t="s">
        <v>196</v>
      </c>
      <c r="H1475" s="7" t="s">
        <v>198</v>
      </c>
      <c r="I1475" s="7" t="s">
        <v>199</v>
      </c>
      <c r="J1475" s="7" t="s">
        <v>47</v>
      </c>
      <c r="K1475" s="7" t="s">
        <v>30</v>
      </c>
      <c r="L1475" s="13">
        <v>127</v>
      </c>
      <c r="M1475" s="13">
        <v>127</v>
      </c>
      <c r="O1475" s="24" t="str">
        <f>VLOOKUP(A1475,'Item Master'!A:D,4,FALSE)</f>
        <v>RK</v>
      </c>
    </row>
    <row r="1476" spans="1:15" x14ac:dyDescent="0.25">
      <c r="A1476" s="3" t="s">
        <v>701</v>
      </c>
      <c r="B1476" s="3" t="s">
        <v>702</v>
      </c>
      <c r="C1476" s="7" t="s">
        <v>197</v>
      </c>
      <c r="D1476" s="7" t="s">
        <v>195</v>
      </c>
      <c r="E1476" s="7" t="s">
        <v>27</v>
      </c>
      <c r="F1476" s="7" t="s">
        <v>31</v>
      </c>
      <c r="G1476" s="7" t="s">
        <v>196</v>
      </c>
      <c r="H1476" s="7" t="s">
        <v>198</v>
      </c>
      <c r="I1476" s="7" t="s">
        <v>199</v>
      </c>
      <c r="J1476" s="7" t="s">
        <v>47</v>
      </c>
      <c r="K1476" s="7" t="s">
        <v>30</v>
      </c>
      <c r="L1476" s="13">
        <v>1</v>
      </c>
      <c r="M1476" s="13">
        <v>1</v>
      </c>
      <c r="O1476" s="24" t="str">
        <f>VLOOKUP(A1476,'Item Master'!A:D,4,FALSE)</f>
        <v>RK</v>
      </c>
    </row>
    <row r="1477" spans="1:15" x14ac:dyDescent="0.25">
      <c r="A1477" s="3" t="s">
        <v>701</v>
      </c>
      <c r="B1477" s="3" t="s">
        <v>702</v>
      </c>
      <c r="C1477" s="7" t="s">
        <v>197</v>
      </c>
      <c r="D1477" s="7" t="s">
        <v>200</v>
      </c>
      <c r="E1477" s="7" t="s">
        <v>27</v>
      </c>
      <c r="F1477" s="7" t="s">
        <v>31</v>
      </c>
      <c r="G1477" s="7" t="s">
        <v>201</v>
      </c>
      <c r="H1477" s="7" t="s">
        <v>198</v>
      </c>
      <c r="I1477" s="7" t="s">
        <v>199</v>
      </c>
      <c r="J1477" s="7" t="s">
        <v>47</v>
      </c>
      <c r="K1477" s="7" t="s">
        <v>30</v>
      </c>
      <c r="L1477" s="13">
        <v>349</v>
      </c>
      <c r="M1477" s="13">
        <v>349</v>
      </c>
      <c r="O1477" s="24" t="str">
        <f>VLOOKUP(A1477,'Item Master'!A:D,4,FALSE)</f>
        <v>RK</v>
      </c>
    </row>
    <row r="1478" spans="1:15" x14ac:dyDescent="0.25">
      <c r="A1478" s="3" t="s">
        <v>701</v>
      </c>
      <c r="B1478" s="3" t="s">
        <v>702</v>
      </c>
      <c r="C1478" s="7" t="s">
        <v>197</v>
      </c>
      <c r="D1478" s="7" t="s">
        <v>200</v>
      </c>
      <c r="E1478" s="7" t="s">
        <v>27</v>
      </c>
      <c r="F1478" s="7" t="s">
        <v>31</v>
      </c>
      <c r="G1478" s="7" t="s">
        <v>201</v>
      </c>
      <c r="H1478" s="7" t="s">
        <v>198</v>
      </c>
      <c r="I1478" s="7" t="s">
        <v>199</v>
      </c>
      <c r="J1478" s="7" t="s">
        <v>47</v>
      </c>
      <c r="K1478" s="7" t="s">
        <v>30</v>
      </c>
      <c r="L1478" s="13">
        <v>10</v>
      </c>
      <c r="M1478" s="13">
        <v>10</v>
      </c>
      <c r="O1478" s="24" t="str">
        <f>VLOOKUP(A1478,'Item Master'!A:D,4,FALSE)</f>
        <v>RK</v>
      </c>
    </row>
    <row r="1479" spans="1:15" x14ac:dyDescent="0.25">
      <c r="A1479" s="3" t="s">
        <v>708</v>
      </c>
      <c r="B1479" s="3" t="s">
        <v>709</v>
      </c>
      <c r="C1479" s="7" t="s">
        <v>29</v>
      </c>
      <c r="D1479" s="7" t="s">
        <v>205</v>
      </c>
      <c r="E1479" s="7" t="s">
        <v>27</v>
      </c>
      <c r="F1479" s="7" t="s">
        <v>31</v>
      </c>
      <c r="G1479" s="7" t="s">
        <v>206</v>
      </c>
      <c r="H1479" s="7" t="s">
        <v>52</v>
      </c>
      <c r="I1479" s="7" t="s">
        <v>53</v>
      </c>
      <c r="J1479" s="7" t="s">
        <v>34</v>
      </c>
      <c r="K1479" s="7" t="s">
        <v>30</v>
      </c>
      <c r="L1479" s="13">
        <v>4800</v>
      </c>
      <c r="M1479" s="13">
        <v>4800</v>
      </c>
      <c r="O1479" s="24" t="str">
        <f>VLOOKUP(A1479,'Item Master'!A:D,4,FALSE)</f>
        <v>RK</v>
      </c>
    </row>
    <row r="1480" spans="1:15" x14ac:dyDescent="0.25">
      <c r="A1480" s="3" t="s">
        <v>708</v>
      </c>
      <c r="B1480" s="3" t="s">
        <v>709</v>
      </c>
      <c r="C1480" s="7" t="s">
        <v>29</v>
      </c>
      <c r="D1480" s="7" t="s">
        <v>209</v>
      </c>
      <c r="E1480" s="7" t="s">
        <v>27</v>
      </c>
      <c r="F1480" s="7" t="s">
        <v>31</v>
      </c>
      <c r="G1480" s="7" t="s">
        <v>210</v>
      </c>
      <c r="H1480" s="7" t="s">
        <v>37</v>
      </c>
      <c r="I1480" s="7" t="s">
        <v>38</v>
      </c>
      <c r="J1480" s="7" t="s">
        <v>34</v>
      </c>
      <c r="K1480" s="7" t="s">
        <v>30</v>
      </c>
      <c r="L1480" s="13">
        <v>4608</v>
      </c>
      <c r="M1480" s="13">
        <v>4608</v>
      </c>
      <c r="O1480" s="24" t="str">
        <f>VLOOKUP(A1480,'Item Master'!A:D,4,FALSE)</f>
        <v>RK</v>
      </c>
    </row>
    <row r="1481" spans="1:15" x14ac:dyDescent="0.25">
      <c r="A1481" s="3" t="s">
        <v>708</v>
      </c>
      <c r="B1481" s="3" t="s">
        <v>709</v>
      </c>
      <c r="C1481" s="7" t="s">
        <v>29</v>
      </c>
      <c r="D1481" s="7" t="s">
        <v>211</v>
      </c>
      <c r="E1481" s="7" t="s">
        <v>27</v>
      </c>
      <c r="F1481" s="7" t="s">
        <v>31</v>
      </c>
      <c r="G1481" s="7" t="s">
        <v>212</v>
      </c>
      <c r="H1481" s="7" t="s">
        <v>37</v>
      </c>
      <c r="I1481" s="7" t="s">
        <v>38</v>
      </c>
      <c r="J1481" s="7" t="s">
        <v>34</v>
      </c>
      <c r="K1481" s="7" t="s">
        <v>30</v>
      </c>
      <c r="L1481" s="13">
        <v>9168</v>
      </c>
      <c r="M1481" s="13">
        <v>9168</v>
      </c>
      <c r="O1481" s="24" t="str">
        <f>VLOOKUP(A1481,'Item Master'!A:D,4,FALSE)</f>
        <v>RK</v>
      </c>
    </row>
    <row r="1482" spans="1:15" x14ac:dyDescent="0.25">
      <c r="A1482" s="3" t="s">
        <v>708</v>
      </c>
      <c r="B1482" s="3" t="s">
        <v>709</v>
      </c>
      <c r="C1482" s="7" t="s">
        <v>29</v>
      </c>
      <c r="D1482" s="7" t="s">
        <v>213</v>
      </c>
      <c r="E1482" s="7" t="s">
        <v>27</v>
      </c>
      <c r="F1482" s="7" t="s">
        <v>31</v>
      </c>
      <c r="G1482" s="7" t="s">
        <v>214</v>
      </c>
      <c r="H1482" s="7" t="s">
        <v>37</v>
      </c>
      <c r="I1482" s="7" t="s">
        <v>38</v>
      </c>
      <c r="J1482" s="7" t="s">
        <v>34</v>
      </c>
      <c r="K1482" s="7" t="s">
        <v>30</v>
      </c>
      <c r="L1482" s="13">
        <v>2256</v>
      </c>
      <c r="M1482" s="13">
        <v>2256</v>
      </c>
      <c r="O1482" s="24" t="str">
        <f>VLOOKUP(A1482,'Item Master'!A:D,4,FALSE)</f>
        <v>RK</v>
      </c>
    </row>
    <row r="1483" spans="1:15" x14ac:dyDescent="0.25">
      <c r="A1483" s="3" t="s">
        <v>708</v>
      </c>
      <c r="B1483" s="3" t="s">
        <v>709</v>
      </c>
      <c r="C1483" s="7" t="s">
        <v>29</v>
      </c>
      <c r="D1483" s="7" t="s">
        <v>215</v>
      </c>
      <c r="E1483" s="7" t="s">
        <v>27</v>
      </c>
      <c r="F1483" s="7" t="s">
        <v>31</v>
      </c>
      <c r="G1483" s="7" t="s">
        <v>216</v>
      </c>
      <c r="H1483" s="7" t="s">
        <v>37</v>
      </c>
      <c r="I1483" s="7" t="s">
        <v>38</v>
      </c>
      <c r="J1483" s="7" t="s">
        <v>34</v>
      </c>
      <c r="K1483" s="7" t="s">
        <v>30</v>
      </c>
      <c r="L1483" s="13">
        <v>1200</v>
      </c>
      <c r="M1483" s="13">
        <v>1200</v>
      </c>
      <c r="O1483" s="24" t="str">
        <f>VLOOKUP(A1483,'Item Master'!A:D,4,FALSE)</f>
        <v>RK</v>
      </c>
    </row>
    <row r="1484" spans="1:15" x14ac:dyDescent="0.25">
      <c r="A1484" s="3" t="s">
        <v>708</v>
      </c>
      <c r="B1484" s="3" t="s">
        <v>709</v>
      </c>
      <c r="C1484" s="7" t="s">
        <v>29</v>
      </c>
      <c r="D1484" s="7" t="s">
        <v>217</v>
      </c>
      <c r="E1484" s="7" t="s">
        <v>27</v>
      </c>
      <c r="F1484" s="7" t="s">
        <v>31</v>
      </c>
      <c r="G1484" s="7" t="s">
        <v>218</v>
      </c>
      <c r="H1484" s="7" t="s">
        <v>37</v>
      </c>
      <c r="I1484" s="7" t="s">
        <v>38</v>
      </c>
      <c r="J1484" s="7" t="s">
        <v>34</v>
      </c>
      <c r="K1484" s="7" t="s">
        <v>30</v>
      </c>
      <c r="L1484" s="13">
        <v>2208</v>
      </c>
      <c r="M1484" s="13">
        <v>2208</v>
      </c>
      <c r="O1484" s="24" t="str">
        <f>VLOOKUP(A1484,'Item Master'!A:D,4,FALSE)</f>
        <v>RK</v>
      </c>
    </row>
    <row r="1485" spans="1:15" x14ac:dyDescent="0.25">
      <c r="A1485" s="3" t="s">
        <v>708</v>
      </c>
      <c r="B1485" s="3" t="s">
        <v>709</v>
      </c>
      <c r="C1485" s="7" t="s">
        <v>29</v>
      </c>
      <c r="D1485" s="7" t="s">
        <v>219</v>
      </c>
      <c r="E1485" s="7" t="s">
        <v>27</v>
      </c>
      <c r="F1485" s="7" t="s">
        <v>31</v>
      </c>
      <c r="G1485" s="7" t="s">
        <v>220</v>
      </c>
      <c r="H1485" s="7" t="s">
        <v>32</v>
      </c>
      <c r="I1485" s="7" t="s">
        <v>33</v>
      </c>
      <c r="J1485" s="7" t="s">
        <v>34</v>
      </c>
      <c r="K1485" s="7" t="s">
        <v>30</v>
      </c>
      <c r="L1485" s="13">
        <v>16128</v>
      </c>
      <c r="M1485" s="13">
        <v>16128</v>
      </c>
      <c r="O1485" s="24" t="str">
        <f>VLOOKUP(A1485,'Item Master'!A:D,4,FALSE)</f>
        <v>RK</v>
      </c>
    </row>
    <row r="1486" spans="1:15" x14ac:dyDescent="0.25">
      <c r="A1486" s="3" t="s">
        <v>708</v>
      </c>
      <c r="B1486" s="3" t="s">
        <v>709</v>
      </c>
      <c r="C1486" s="7" t="s">
        <v>29</v>
      </c>
      <c r="D1486" s="7" t="s">
        <v>221</v>
      </c>
      <c r="E1486" s="7" t="s">
        <v>27</v>
      </c>
      <c r="F1486" s="7" t="s">
        <v>31</v>
      </c>
      <c r="G1486" s="7" t="s">
        <v>222</v>
      </c>
      <c r="H1486" s="7" t="s">
        <v>52</v>
      </c>
      <c r="I1486" s="7" t="s">
        <v>53</v>
      </c>
      <c r="J1486" s="7" t="s">
        <v>34</v>
      </c>
      <c r="K1486" s="7" t="s">
        <v>30</v>
      </c>
      <c r="L1486" s="13">
        <v>5280</v>
      </c>
      <c r="M1486" s="13">
        <v>5280</v>
      </c>
      <c r="O1486" s="24" t="str">
        <f>VLOOKUP(A1486,'Item Master'!A:D,4,FALSE)</f>
        <v>RK</v>
      </c>
    </row>
    <row r="1487" spans="1:15" x14ac:dyDescent="0.25">
      <c r="A1487" s="3" t="s">
        <v>708</v>
      </c>
      <c r="B1487" s="3" t="s">
        <v>709</v>
      </c>
      <c r="C1487" s="7" t="s">
        <v>29</v>
      </c>
      <c r="D1487" s="7" t="s">
        <v>223</v>
      </c>
      <c r="E1487" s="7" t="s">
        <v>27</v>
      </c>
      <c r="F1487" s="7" t="s">
        <v>31</v>
      </c>
      <c r="G1487" s="7" t="s">
        <v>224</v>
      </c>
      <c r="H1487" s="7" t="s">
        <v>41</v>
      </c>
      <c r="I1487" s="7" t="s">
        <v>42</v>
      </c>
      <c r="J1487" s="7" t="s">
        <v>34</v>
      </c>
      <c r="K1487" s="7" t="s">
        <v>30</v>
      </c>
      <c r="L1487" s="13">
        <v>1536</v>
      </c>
      <c r="M1487" s="13">
        <v>1536</v>
      </c>
      <c r="O1487" s="24" t="str">
        <f>VLOOKUP(A1487,'Item Master'!A:D,4,FALSE)</f>
        <v>RK</v>
      </c>
    </row>
    <row r="1488" spans="1:15" x14ac:dyDescent="0.25">
      <c r="A1488" s="3" t="s">
        <v>708</v>
      </c>
      <c r="B1488" s="3" t="s">
        <v>709</v>
      </c>
      <c r="C1488" s="7" t="s">
        <v>29</v>
      </c>
      <c r="D1488" s="7" t="s">
        <v>225</v>
      </c>
      <c r="E1488" s="7" t="s">
        <v>27</v>
      </c>
      <c r="F1488" s="7" t="s">
        <v>31</v>
      </c>
      <c r="G1488" s="7" t="s">
        <v>226</v>
      </c>
      <c r="H1488" s="7" t="s">
        <v>37</v>
      </c>
      <c r="I1488" s="7" t="s">
        <v>38</v>
      </c>
      <c r="J1488" s="7" t="s">
        <v>34</v>
      </c>
      <c r="K1488" s="7" t="s">
        <v>30</v>
      </c>
      <c r="L1488" s="13">
        <v>96</v>
      </c>
      <c r="M1488" s="13">
        <v>96</v>
      </c>
      <c r="O1488" s="24" t="str">
        <f>VLOOKUP(A1488,'Item Master'!A:D,4,FALSE)</f>
        <v>RK</v>
      </c>
    </row>
    <row r="1489" spans="1:15" x14ac:dyDescent="0.25">
      <c r="A1489" s="3" t="s">
        <v>708</v>
      </c>
      <c r="B1489" s="3" t="s">
        <v>709</v>
      </c>
      <c r="C1489" s="7" t="s">
        <v>29</v>
      </c>
      <c r="D1489" s="7" t="s">
        <v>227</v>
      </c>
      <c r="E1489" s="7" t="s">
        <v>27</v>
      </c>
      <c r="F1489" s="7" t="s">
        <v>31</v>
      </c>
      <c r="G1489" s="7" t="s">
        <v>228</v>
      </c>
      <c r="H1489" s="7" t="s">
        <v>37</v>
      </c>
      <c r="I1489" s="7" t="s">
        <v>38</v>
      </c>
      <c r="J1489" s="7" t="s">
        <v>34</v>
      </c>
      <c r="K1489" s="7" t="s">
        <v>30</v>
      </c>
      <c r="L1489" s="13">
        <v>864</v>
      </c>
      <c r="M1489" s="13">
        <v>864</v>
      </c>
      <c r="O1489" s="24" t="str">
        <f>VLOOKUP(A1489,'Item Master'!A:D,4,FALSE)</f>
        <v>RK</v>
      </c>
    </row>
    <row r="1490" spans="1:15" x14ac:dyDescent="0.25">
      <c r="A1490" s="3" t="s">
        <v>708</v>
      </c>
      <c r="B1490" s="3" t="s">
        <v>709</v>
      </c>
      <c r="C1490" s="7" t="s">
        <v>29</v>
      </c>
      <c r="D1490" s="7" t="s">
        <v>229</v>
      </c>
      <c r="E1490" s="7" t="s">
        <v>27</v>
      </c>
      <c r="F1490" s="7" t="s">
        <v>31</v>
      </c>
      <c r="G1490" s="7" t="s">
        <v>230</v>
      </c>
      <c r="H1490" s="7" t="s">
        <v>37</v>
      </c>
      <c r="I1490" s="7" t="s">
        <v>38</v>
      </c>
      <c r="J1490" s="7" t="s">
        <v>34</v>
      </c>
      <c r="K1490" s="7" t="s">
        <v>30</v>
      </c>
      <c r="L1490" s="13">
        <v>720</v>
      </c>
      <c r="M1490" s="13">
        <v>720</v>
      </c>
      <c r="O1490" s="24" t="str">
        <f>VLOOKUP(A1490,'Item Master'!A:D,4,FALSE)</f>
        <v>RK</v>
      </c>
    </row>
    <row r="1491" spans="1:15" x14ac:dyDescent="0.25">
      <c r="A1491" s="3" t="s">
        <v>708</v>
      </c>
      <c r="B1491" s="3" t="s">
        <v>709</v>
      </c>
      <c r="C1491" s="7" t="s">
        <v>29</v>
      </c>
      <c r="D1491" s="7" t="s">
        <v>233</v>
      </c>
      <c r="E1491" s="7" t="s">
        <v>27</v>
      </c>
      <c r="F1491" s="7" t="s">
        <v>31</v>
      </c>
      <c r="G1491" s="7" t="s">
        <v>234</v>
      </c>
      <c r="H1491" s="7" t="s">
        <v>37</v>
      </c>
      <c r="I1491" s="7" t="s">
        <v>38</v>
      </c>
      <c r="J1491" s="7" t="s">
        <v>34</v>
      </c>
      <c r="K1491" s="7" t="s">
        <v>30</v>
      </c>
      <c r="L1491" s="13">
        <v>1440</v>
      </c>
      <c r="M1491" s="13">
        <v>1440</v>
      </c>
      <c r="O1491" s="24" t="str">
        <f>VLOOKUP(A1491,'Item Master'!A:D,4,FALSE)</f>
        <v>RK</v>
      </c>
    </row>
    <row r="1492" spans="1:15" x14ac:dyDescent="0.25">
      <c r="A1492" s="3" t="s">
        <v>708</v>
      </c>
      <c r="B1492" s="3" t="s">
        <v>709</v>
      </c>
      <c r="C1492" s="7" t="s">
        <v>29</v>
      </c>
      <c r="D1492" s="7" t="s">
        <v>237</v>
      </c>
      <c r="E1492" s="7" t="s">
        <v>27</v>
      </c>
      <c r="F1492" s="7" t="s">
        <v>31</v>
      </c>
      <c r="G1492" s="7" t="s">
        <v>238</v>
      </c>
      <c r="H1492" s="7" t="s">
        <v>37</v>
      </c>
      <c r="I1492" s="7" t="s">
        <v>38</v>
      </c>
      <c r="J1492" s="7" t="s">
        <v>34</v>
      </c>
      <c r="K1492" s="7" t="s">
        <v>30</v>
      </c>
      <c r="L1492" s="13">
        <v>2880</v>
      </c>
      <c r="M1492" s="13">
        <v>2880</v>
      </c>
      <c r="O1492" s="24" t="str">
        <f>VLOOKUP(A1492,'Item Master'!A:D,4,FALSE)</f>
        <v>RK</v>
      </c>
    </row>
    <row r="1493" spans="1:15" x14ac:dyDescent="0.25">
      <c r="A1493" s="3" t="s">
        <v>708</v>
      </c>
      <c r="B1493" s="3" t="s">
        <v>709</v>
      </c>
      <c r="C1493" s="7" t="s">
        <v>29</v>
      </c>
      <c r="D1493" s="7" t="s">
        <v>241</v>
      </c>
      <c r="E1493" s="7" t="s">
        <v>27</v>
      </c>
      <c r="F1493" s="7" t="s">
        <v>31</v>
      </c>
      <c r="G1493" s="7" t="s">
        <v>242</v>
      </c>
      <c r="H1493" s="7" t="s">
        <v>52</v>
      </c>
      <c r="I1493" s="7" t="s">
        <v>53</v>
      </c>
      <c r="J1493" s="7" t="s">
        <v>34</v>
      </c>
      <c r="K1493" s="7" t="s">
        <v>30</v>
      </c>
      <c r="L1493" s="13">
        <v>2400</v>
      </c>
      <c r="M1493" s="13">
        <v>2400</v>
      </c>
      <c r="O1493" s="24" t="str">
        <f>VLOOKUP(A1493,'Item Master'!A:D,4,FALSE)</f>
        <v>RK</v>
      </c>
    </row>
    <row r="1494" spans="1:15" x14ac:dyDescent="0.25">
      <c r="A1494" s="3" t="s">
        <v>708</v>
      </c>
      <c r="B1494" s="3" t="s">
        <v>709</v>
      </c>
      <c r="C1494" s="7" t="s">
        <v>29</v>
      </c>
      <c r="D1494" s="7" t="s">
        <v>248</v>
      </c>
      <c r="E1494" s="7" t="s">
        <v>27</v>
      </c>
      <c r="F1494" s="7" t="s">
        <v>31</v>
      </c>
      <c r="G1494" s="7" t="s">
        <v>249</v>
      </c>
      <c r="H1494" s="7" t="s">
        <v>52</v>
      </c>
      <c r="I1494" s="7" t="s">
        <v>53</v>
      </c>
      <c r="J1494" s="7" t="s">
        <v>34</v>
      </c>
      <c r="K1494" s="7" t="s">
        <v>30</v>
      </c>
      <c r="L1494" s="13">
        <v>3840</v>
      </c>
      <c r="M1494" s="13">
        <v>3840</v>
      </c>
      <c r="O1494" s="24" t="str">
        <f>VLOOKUP(A1494,'Item Master'!A:D,4,FALSE)</f>
        <v>RK</v>
      </c>
    </row>
    <row r="1495" spans="1:15" x14ac:dyDescent="0.25">
      <c r="A1495" s="3" t="s">
        <v>708</v>
      </c>
      <c r="B1495" s="3" t="s">
        <v>709</v>
      </c>
      <c r="C1495" s="7" t="s">
        <v>29</v>
      </c>
      <c r="D1495" s="7" t="s">
        <v>671</v>
      </c>
      <c r="E1495" s="7" t="s">
        <v>27</v>
      </c>
      <c r="F1495" s="7" t="s">
        <v>31</v>
      </c>
      <c r="G1495" s="7" t="s">
        <v>672</v>
      </c>
      <c r="H1495" s="7" t="s">
        <v>52</v>
      </c>
      <c r="I1495" s="7" t="s">
        <v>53</v>
      </c>
      <c r="J1495" s="7" t="s">
        <v>47</v>
      </c>
      <c r="K1495" s="7" t="s">
        <v>30</v>
      </c>
      <c r="L1495" s="13">
        <v>4800</v>
      </c>
      <c r="M1495" s="13">
        <v>4800</v>
      </c>
      <c r="O1495" s="24" t="str">
        <f>VLOOKUP(A1495,'Item Master'!A:D,4,FALSE)</f>
        <v>RK</v>
      </c>
    </row>
    <row r="1496" spans="1:15" x14ac:dyDescent="0.25">
      <c r="A1496" s="3" t="s">
        <v>708</v>
      </c>
      <c r="B1496" s="3" t="s">
        <v>709</v>
      </c>
      <c r="C1496" s="7" t="s">
        <v>29</v>
      </c>
      <c r="D1496" s="7" t="s">
        <v>56</v>
      </c>
      <c r="E1496" s="7" t="s">
        <v>27</v>
      </c>
      <c r="F1496" s="7" t="s">
        <v>31</v>
      </c>
      <c r="G1496" s="7" t="s">
        <v>57</v>
      </c>
      <c r="H1496" s="7" t="s">
        <v>41</v>
      </c>
      <c r="I1496" s="7" t="s">
        <v>42</v>
      </c>
      <c r="J1496" s="7" t="s">
        <v>47</v>
      </c>
      <c r="K1496" s="7" t="s">
        <v>30</v>
      </c>
      <c r="L1496" s="13">
        <v>4128</v>
      </c>
      <c r="M1496" s="13">
        <v>4128</v>
      </c>
      <c r="O1496" s="24" t="str">
        <f>VLOOKUP(A1496,'Item Master'!A:D,4,FALSE)</f>
        <v>RK</v>
      </c>
    </row>
    <row r="1497" spans="1:15" x14ac:dyDescent="0.25">
      <c r="A1497" s="3" t="s">
        <v>708</v>
      </c>
      <c r="B1497" s="3" t="s">
        <v>709</v>
      </c>
      <c r="C1497" s="7" t="s">
        <v>29</v>
      </c>
      <c r="D1497" s="7" t="s">
        <v>58</v>
      </c>
      <c r="E1497" s="7" t="s">
        <v>27</v>
      </c>
      <c r="F1497" s="7" t="s">
        <v>31</v>
      </c>
      <c r="G1497" s="7" t="s">
        <v>59</v>
      </c>
      <c r="H1497" s="7" t="s">
        <v>41</v>
      </c>
      <c r="I1497" s="7" t="s">
        <v>42</v>
      </c>
      <c r="J1497" s="7" t="s">
        <v>47</v>
      </c>
      <c r="K1497" s="7" t="s">
        <v>30</v>
      </c>
      <c r="L1497" s="13">
        <v>48</v>
      </c>
      <c r="M1497" s="13">
        <v>48</v>
      </c>
      <c r="O1497" s="24" t="str">
        <f>VLOOKUP(A1497,'Item Master'!A:D,4,FALSE)</f>
        <v>RK</v>
      </c>
    </row>
    <row r="1498" spans="1:15" x14ac:dyDescent="0.25">
      <c r="A1498" s="3" t="s">
        <v>708</v>
      </c>
      <c r="B1498" s="3" t="s">
        <v>709</v>
      </c>
      <c r="C1498" s="7" t="s">
        <v>29</v>
      </c>
      <c r="D1498" s="7" t="s">
        <v>60</v>
      </c>
      <c r="E1498" s="7" t="s">
        <v>27</v>
      </c>
      <c r="F1498" s="7" t="s">
        <v>31</v>
      </c>
      <c r="G1498" s="7" t="s">
        <v>61</v>
      </c>
      <c r="H1498" s="7" t="s">
        <v>62</v>
      </c>
      <c r="I1498" s="7" t="s">
        <v>63</v>
      </c>
      <c r="J1498" s="7" t="s">
        <v>47</v>
      </c>
      <c r="K1498" s="7" t="s">
        <v>30</v>
      </c>
      <c r="L1498" s="13">
        <v>192</v>
      </c>
      <c r="M1498" s="13">
        <v>192</v>
      </c>
      <c r="O1498" s="24" t="str">
        <f>VLOOKUP(A1498,'Item Master'!A:D,4,FALSE)</f>
        <v>RK</v>
      </c>
    </row>
    <row r="1499" spans="1:15" x14ac:dyDescent="0.25">
      <c r="A1499" s="3" t="s">
        <v>708</v>
      </c>
      <c r="B1499" s="3" t="s">
        <v>709</v>
      </c>
      <c r="C1499" s="7" t="s">
        <v>29</v>
      </c>
      <c r="D1499" s="7" t="s">
        <v>64</v>
      </c>
      <c r="E1499" s="7" t="s">
        <v>27</v>
      </c>
      <c r="F1499" s="7" t="s">
        <v>31</v>
      </c>
      <c r="G1499" s="7" t="s">
        <v>65</v>
      </c>
      <c r="H1499" s="7" t="s">
        <v>62</v>
      </c>
      <c r="I1499" s="7" t="s">
        <v>63</v>
      </c>
      <c r="J1499" s="7" t="s">
        <v>47</v>
      </c>
      <c r="K1499" s="7" t="s">
        <v>30</v>
      </c>
      <c r="L1499" s="13">
        <v>144</v>
      </c>
      <c r="M1499" s="13">
        <v>144</v>
      </c>
      <c r="O1499" s="24" t="str">
        <f>VLOOKUP(A1499,'Item Master'!A:D,4,FALSE)</f>
        <v>RK</v>
      </c>
    </row>
    <row r="1500" spans="1:15" x14ac:dyDescent="0.25">
      <c r="A1500" s="3" t="s">
        <v>708</v>
      </c>
      <c r="B1500" s="3" t="s">
        <v>709</v>
      </c>
      <c r="C1500" s="7" t="s">
        <v>29</v>
      </c>
      <c r="D1500" s="7" t="s">
        <v>66</v>
      </c>
      <c r="E1500" s="7" t="s">
        <v>27</v>
      </c>
      <c r="F1500" s="7" t="s">
        <v>31</v>
      </c>
      <c r="G1500" s="7" t="s">
        <v>67</v>
      </c>
      <c r="H1500" s="7" t="s">
        <v>62</v>
      </c>
      <c r="I1500" s="7" t="s">
        <v>63</v>
      </c>
      <c r="J1500" s="7" t="s">
        <v>47</v>
      </c>
      <c r="K1500" s="7" t="s">
        <v>30</v>
      </c>
      <c r="L1500" s="13">
        <v>144</v>
      </c>
      <c r="M1500" s="13">
        <v>144</v>
      </c>
      <c r="O1500" s="24" t="str">
        <f>VLOOKUP(A1500,'Item Master'!A:D,4,FALSE)</f>
        <v>RK</v>
      </c>
    </row>
    <row r="1501" spans="1:15" x14ac:dyDescent="0.25">
      <c r="A1501" s="3" t="s">
        <v>708</v>
      </c>
      <c r="B1501" s="3" t="s">
        <v>709</v>
      </c>
      <c r="C1501" s="7" t="s">
        <v>29</v>
      </c>
      <c r="D1501" s="7" t="s">
        <v>68</v>
      </c>
      <c r="E1501" s="7" t="s">
        <v>27</v>
      </c>
      <c r="F1501" s="7" t="s">
        <v>31</v>
      </c>
      <c r="G1501" s="7" t="s">
        <v>69</v>
      </c>
      <c r="H1501" s="7" t="s">
        <v>62</v>
      </c>
      <c r="I1501" s="7" t="s">
        <v>63</v>
      </c>
      <c r="J1501" s="7" t="s">
        <v>47</v>
      </c>
      <c r="K1501" s="7" t="s">
        <v>30</v>
      </c>
      <c r="L1501" s="13">
        <v>336</v>
      </c>
      <c r="M1501" s="13">
        <v>336</v>
      </c>
      <c r="O1501" s="24" t="str">
        <f>VLOOKUP(A1501,'Item Master'!A:D,4,FALSE)</f>
        <v>RK</v>
      </c>
    </row>
    <row r="1502" spans="1:15" x14ac:dyDescent="0.25">
      <c r="A1502" s="3" t="s">
        <v>708</v>
      </c>
      <c r="B1502" s="3" t="s">
        <v>709</v>
      </c>
      <c r="C1502" s="7" t="s">
        <v>29</v>
      </c>
      <c r="D1502" s="7" t="s">
        <v>70</v>
      </c>
      <c r="E1502" s="7" t="s">
        <v>27</v>
      </c>
      <c r="F1502" s="7" t="s">
        <v>31</v>
      </c>
      <c r="G1502" s="7" t="s">
        <v>71</v>
      </c>
      <c r="H1502" s="7" t="s">
        <v>62</v>
      </c>
      <c r="I1502" s="7" t="s">
        <v>63</v>
      </c>
      <c r="J1502" s="7" t="s">
        <v>47</v>
      </c>
      <c r="K1502" s="7" t="s">
        <v>30</v>
      </c>
      <c r="L1502" s="13">
        <v>144</v>
      </c>
      <c r="M1502" s="13">
        <v>144</v>
      </c>
      <c r="O1502" s="24" t="str">
        <f>VLOOKUP(A1502,'Item Master'!A:D,4,FALSE)</f>
        <v>RK</v>
      </c>
    </row>
    <row r="1503" spans="1:15" x14ac:dyDescent="0.25">
      <c r="A1503" s="3" t="s">
        <v>708</v>
      </c>
      <c r="B1503" s="3" t="s">
        <v>709</v>
      </c>
      <c r="C1503" s="7" t="s">
        <v>29</v>
      </c>
      <c r="D1503" s="7" t="s">
        <v>72</v>
      </c>
      <c r="E1503" s="7" t="s">
        <v>27</v>
      </c>
      <c r="F1503" s="7" t="s">
        <v>31</v>
      </c>
      <c r="G1503" s="7" t="s">
        <v>73</v>
      </c>
      <c r="H1503" s="7" t="s">
        <v>62</v>
      </c>
      <c r="I1503" s="7" t="s">
        <v>63</v>
      </c>
      <c r="J1503" s="7" t="s">
        <v>47</v>
      </c>
      <c r="K1503" s="7" t="s">
        <v>30</v>
      </c>
      <c r="L1503" s="13">
        <v>96</v>
      </c>
      <c r="M1503" s="13">
        <v>96</v>
      </c>
      <c r="O1503" s="24" t="str">
        <f>VLOOKUP(A1503,'Item Master'!A:D,4,FALSE)</f>
        <v>RK</v>
      </c>
    </row>
    <row r="1504" spans="1:15" x14ac:dyDescent="0.25">
      <c r="A1504" s="3" t="s">
        <v>708</v>
      </c>
      <c r="B1504" s="3" t="s">
        <v>709</v>
      </c>
      <c r="C1504" s="7" t="s">
        <v>29</v>
      </c>
      <c r="D1504" s="7" t="s">
        <v>74</v>
      </c>
      <c r="E1504" s="7" t="s">
        <v>27</v>
      </c>
      <c r="F1504" s="7" t="s">
        <v>31</v>
      </c>
      <c r="G1504" s="7" t="s">
        <v>75</v>
      </c>
      <c r="H1504" s="7" t="s">
        <v>62</v>
      </c>
      <c r="I1504" s="7" t="s">
        <v>63</v>
      </c>
      <c r="J1504" s="7" t="s">
        <v>47</v>
      </c>
      <c r="K1504" s="7" t="s">
        <v>30</v>
      </c>
      <c r="L1504" s="13">
        <v>144</v>
      </c>
      <c r="M1504" s="13">
        <v>144</v>
      </c>
      <c r="O1504" s="24" t="str">
        <f>VLOOKUP(A1504,'Item Master'!A:D,4,FALSE)</f>
        <v>RK</v>
      </c>
    </row>
    <row r="1505" spans="1:15" x14ac:dyDescent="0.25">
      <c r="A1505" s="3" t="s">
        <v>708</v>
      </c>
      <c r="B1505" s="3" t="s">
        <v>709</v>
      </c>
      <c r="C1505" s="7" t="s">
        <v>29</v>
      </c>
      <c r="D1505" s="7" t="s">
        <v>76</v>
      </c>
      <c r="E1505" s="7" t="s">
        <v>27</v>
      </c>
      <c r="F1505" s="7" t="s">
        <v>31</v>
      </c>
      <c r="G1505" s="7" t="s">
        <v>77</v>
      </c>
      <c r="H1505" s="7" t="s">
        <v>62</v>
      </c>
      <c r="I1505" s="7" t="s">
        <v>63</v>
      </c>
      <c r="J1505" s="7" t="s">
        <v>47</v>
      </c>
      <c r="K1505" s="7" t="s">
        <v>30</v>
      </c>
      <c r="L1505" s="13">
        <v>1824</v>
      </c>
      <c r="M1505" s="13">
        <v>1824</v>
      </c>
      <c r="O1505" s="24" t="str">
        <f>VLOOKUP(A1505,'Item Master'!A:D,4,FALSE)</f>
        <v>RK</v>
      </c>
    </row>
    <row r="1506" spans="1:15" x14ac:dyDescent="0.25">
      <c r="A1506" s="3" t="s">
        <v>708</v>
      </c>
      <c r="B1506" s="3" t="s">
        <v>709</v>
      </c>
      <c r="C1506" s="7" t="s">
        <v>29</v>
      </c>
      <c r="D1506" s="7" t="s">
        <v>262</v>
      </c>
      <c r="E1506" s="7" t="s">
        <v>27</v>
      </c>
      <c r="F1506" s="7" t="s">
        <v>31</v>
      </c>
      <c r="G1506" s="7" t="s">
        <v>263</v>
      </c>
      <c r="H1506" s="7" t="s">
        <v>37</v>
      </c>
      <c r="I1506" s="7" t="s">
        <v>38</v>
      </c>
      <c r="J1506" s="7" t="s">
        <v>47</v>
      </c>
      <c r="K1506" s="7" t="s">
        <v>30</v>
      </c>
      <c r="L1506" s="13">
        <v>96</v>
      </c>
      <c r="M1506" s="13">
        <v>96</v>
      </c>
      <c r="O1506" s="24" t="str">
        <f>VLOOKUP(A1506,'Item Master'!A:D,4,FALSE)</f>
        <v>RK</v>
      </c>
    </row>
    <row r="1507" spans="1:15" x14ac:dyDescent="0.25">
      <c r="A1507" s="3" t="s">
        <v>708</v>
      </c>
      <c r="B1507" s="3" t="s">
        <v>709</v>
      </c>
      <c r="C1507" s="7" t="s">
        <v>29</v>
      </c>
      <c r="D1507" s="7" t="s">
        <v>78</v>
      </c>
      <c r="E1507" s="7" t="s">
        <v>27</v>
      </c>
      <c r="F1507" s="7" t="s">
        <v>31</v>
      </c>
      <c r="G1507" s="7" t="s">
        <v>79</v>
      </c>
      <c r="H1507" s="7" t="s">
        <v>80</v>
      </c>
      <c r="I1507" s="7" t="s">
        <v>81</v>
      </c>
      <c r="J1507" s="7" t="s">
        <v>47</v>
      </c>
      <c r="K1507" s="7" t="s">
        <v>30</v>
      </c>
      <c r="L1507" s="13">
        <v>192</v>
      </c>
      <c r="M1507" s="13">
        <v>192</v>
      </c>
      <c r="O1507" s="24" t="str">
        <f>VLOOKUP(A1507,'Item Master'!A:D,4,FALSE)</f>
        <v>RK</v>
      </c>
    </row>
    <row r="1508" spans="1:15" x14ac:dyDescent="0.25">
      <c r="A1508" s="3" t="s">
        <v>708</v>
      </c>
      <c r="B1508" s="3" t="s">
        <v>709</v>
      </c>
      <c r="C1508" s="7" t="s">
        <v>29</v>
      </c>
      <c r="D1508" s="7" t="s">
        <v>82</v>
      </c>
      <c r="E1508" s="7" t="s">
        <v>27</v>
      </c>
      <c r="F1508" s="7" t="s">
        <v>31</v>
      </c>
      <c r="G1508" s="7" t="s">
        <v>83</v>
      </c>
      <c r="H1508" s="7" t="s">
        <v>80</v>
      </c>
      <c r="I1508" s="7" t="s">
        <v>81</v>
      </c>
      <c r="J1508" s="7" t="s">
        <v>47</v>
      </c>
      <c r="K1508" s="7" t="s">
        <v>30</v>
      </c>
      <c r="L1508" s="13">
        <v>144</v>
      </c>
      <c r="M1508" s="13">
        <v>144</v>
      </c>
      <c r="O1508" s="24" t="str">
        <f>VLOOKUP(A1508,'Item Master'!A:D,4,FALSE)</f>
        <v>RK</v>
      </c>
    </row>
    <row r="1509" spans="1:15" x14ac:dyDescent="0.25">
      <c r="A1509" s="3" t="s">
        <v>708</v>
      </c>
      <c r="B1509" s="3" t="s">
        <v>709</v>
      </c>
      <c r="C1509" s="7" t="s">
        <v>29</v>
      </c>
      <c r="D1509" s="7" t="s">
        <v>264</v>
      </c>
      <c r="E1509" s="7" t="s">
        <v>27</v>
      </c>
      <c r="F1509" s="7" t="s">
        <v>31</v>
      </c>
      <c r="G1509" s="7" t="s">
        <v>265</v>
      </c>
      <c r="H1509" s="7" t="s">
        <v>37</v>
      </c>
      <c r="I1509" s="7" t="s">
        <v>38</v>
      </c>
      <c r="J1509" s="7" t="s">
        <v>47</v>
      </c>
      <c r="K1509" s="7" t="s">
        <v>30</v>
      </c>
      <c r="L1509" s="13">
        <v>336</v>
      </c>
      <c r="M1509" s="13">
        <v>336</v>
      </c>
      <c r="O1509" s="24" t="str">
        <f>VLOOKUP(A1509,'Item Master'!A:D,4,FALSE)</f>
        <v>RK</v>
      </c>
    </row>
    <row r="1510" spans="1:15" x14ac:dyDescent="0.25">
      <c r="A1510" s="3" t="s">
        <v>708</v>
      </c>
      <c r="B1510" s="3" t="s">
        <v>709</v>
      </c>
      <c r="C1510" s="7" t="s">
        <v>29</v>
      </c>
      <c r="D1510" s="7" t="s">
        <v>268</v>
      </c>
      <c r="E1510" s="7" t="s">
        <v>27</v>
      </c>
      <c r="F1510" s="7" t="s">
        <v>31</v>
      </c>
      <c r="G1510" s="7" t="s">
        <v>269</v>
      </c>
      <c r="H1510" s="7" t="s">
        <v>52</v>
      </c>
      <c r="I1510" s="7" t="s">
        <v>53</v>
      </c>
      <c r="J1510" s="7" t="s">
        <v>47</v>
      </c>
      <c r="K1510" s="7" t="s">
        <v>30</v>
      </c>
      <c r="L1510" s="13">
        <v>1200</v>
      </c>
      <c r="M1510" s="13">
        <v>1200</v>
      </c>
      <c r="O1510" s="24" t="str">
        <f>VLOOKUP(A1510,'Item Master'!A:D,4,FALSE)</f>
        <v>RK</v>
      </c>
    </row>
    <row r="1511" spans="1:15" x14ac:dyDescent="0.25">
      <c r="A1511" s="3" t="s">
        <v>708</v>
      </c>
      <c r="B1511" s="3" t="s">
        <v>709</v>
      </c>
      <c r="C1511" s="7" t="s">
        <v>29</v>
      </c>
      <c r="D1511" s="7" t="s">
        <v>84</v>
      </c>
      <c r="E1511" s="7" t="s">
        <v>27</v>
      </c>
      <c r="F1511" s="7" t="s">
        <v>31</v>
      </c>
      <c r="G1511" s="7" t="s">
        <v>85</v>
      </c>
      <c r="H1511" s="7" t="s">
        <v>37</v>
      </c>
      <c r="I1511" s="7" t="s">
        <v>38</v>
      </c>
      <c r="J1511" s="7" t="s">
        <v>47</v>
      </c>
      <c r="K1511" s="7" t="s">
        <v>30</v>
      </c>
      <c r="L1511" s="13">
        <v>960</v>
      </c>
      <c r="M1511" s="13">
        <v>960</v>
      </c>
      <c r="O1511" s="24" t="str">
        <f>VLOOKUP(A1511,'Item Master'!A:D,4,FALSE)</f>
        <v>RK</v>
      </c>
    </row>
    <row r="1512" spans="1:15" x14ac:dyDescent="0.25">
      <c r="A1512" s="3" t="s">
        <v>708</v>
      </c>
      <c r="B1512" s="3" t="s">
        <v>709</v>
      </c>
      <c r="C1512" s="7" t="s">
        <v>29</v>
      </c>
      <c r="D1512" s="7" t="s">
        <v>270</v>
      </c>
      <c r="E1512" s="7" t="s">
        <v>27</v>
      </c>
      <c r="F1512" s="7" t="s">
        <v>31</v>
      </c>
      <c r="G1512" s="7" t="s">
        <v>271</v>
      </c>
      <c r="H1512" s="7" t="s">
        <v>272</v>
      </c>
      <c r="I1512" s="7" t="s">
        <v>273</v>
      </c>
      <c r="J1512" s="7" t="s">
        <v>47</v>
      </c>
      <c r="K1512" s="7" t="s">
        <v>30</v>
      </c>
      <c r="L1512" s="13">
        <v>144</v>
      </c>
      <c r="M1512" s="13">
        <v>144</v>
      </c>
      <c r="O1512" s="24" t="str">
        <f>VLOOKUP(A1512,'Item Master'!A:D,4,FALSE)</f>
        <v>RK</v>
      </c>
    </row>
    <row r="1513" spans="1:15" x14ac:dyDescent="0.25">
      <c r="A1513" s="3" t="s">
        <v>708</v>
      </c>
      <c r="B1513" s="3" t="s">
        <v>709</v>
      </c>
      <c r="C1513" s="7" t="s">
        <v>29</v>
      </c>
      <c r="D1513" s="7" t="s">
        <v>677</v>
      </c>
      <c r="E1513" s="7" t="s">
        <v>27</v>
      </c>
      <c r="F1513" s="7" t="s">
        <v>31</v>
      </c>
      <c r="G1513" s="7" t="s">
        <v>678</v>
      </c>
      <c r="H1513" s="7" t="s">
        <v>37</v>
      </c>
      <c r="I1513" s="7" t="s">
        <v>38</v>
      </c>
      <c r="J1513" s="7" t="s">
        <v>47</v>
      </c>
      <c r="K1513" s="7" t="s">
        <v>30</v>
      </c>
      <c r="L1513" s="13">
        <v>48</v>
      </c>
      <c r="M1513" s="13">
        <v>48</v>
      </c>
      <c r="O1513" s="24" t="str">
        <f>VLOOKUP(A1513,'Item Master'!A:D,4,FALSE)</f>
        <v>RK</v>
      </c>
    </row>
    <row r="1514" spans="1:15" x14ac:dyDescent="0.25">
      <c r="A1514" s="3" t="s">
        <v>708</v>
      </c>
      <c r="B1514" s="3" t="s">
        <v>709</v>
      </c>
      <c r="C1514" s="7" t="s">
        <v>29</v>
      </c>
      <c r="D1514" s="7" t="s">
        <v>86</v>
      </c>
      <c r="E1514" s="7" t="s">
        <v>27</v>
      </c>
      <c r="F1514" s="7" t="s">
        <v>31</v>
      </c>
      <c r="G1514" s="7" t="s">
        <v>87</v>
      </c>
      <c r="H1514" s="7" t="s">
        <v>88</v>
      </c>
      <c r="I1514" s="7" t="s">
        <v>89</v>
      </c>
      <c r="J1514" s="7" t="s">
        <v>47</v>
      </c>
      <c r="K1514" s="7" t="s">
        <v>30</v>
      </c>
      <c r="L1514" s="13">
        <v>384</v>
      </c>
      <c r="M1514" s="13">
        <v>384</v>
      </c>
      <c r="O1514" s="24" t="str">
        <f>VLOOKUP(A1514,'Item Master'!A:D,4,FALSE)</f>
        <v>RK</v>
      </c>
    </row>
    <row r="1515" spans="1:15" x14ac:dyDescent="0.25">
      <c r="A1515" s="3" t="s">
        <v>708</v>
      </c>
      <c r="B1515" s="3" t="s">
        <v>709</v>
      </c>
      <c r="C1515" s="7" t="s">
        <v>29</v>
      </c>
      <c r="D1515" s="7" t="s">
        <v>90</v>
      </c>
      <c r="E1515" s="7" t="s">
        <v>27</v>
      </c>
      <c r="F1515" s="7" t="s">
        <v>31</v>
      </c>
      <c r="G1515" s="7" t="s">
        <v>91</v>
      </c>
      <c r="H1515" s="7" t="s">
        <v>41</v>
      </c>
      <c r="I1515" s="7" t="s">
        <v>42</v>
      </c>
      <c r="J1515" s="7" t="s">
        <v>47</v>
      </c>
      <c r="K1515" s="7" t="s">
        <v>30</v>
      </c>
      <c r="L1515" s="13">
        <v>2352</v>
      </c>
      <c r="M1515" s="13">
        <v>2352</v>
      </c>
      <c r="O1515" s="24" t="str">
        <f>VLOOKUP(A1515,'Item Master'!A:D,4,FALSE)</f>
        <v>RK</v>
      </c>
    </row>
    <row r="1516" spans="1:15" x14ac:dyDescent="0.25">
      <c r="A1516" s="3" t="s">
        <v>708</v>
      </c>
      <c r="B1516" s="3" t="s">
        <v>709</v>
      </c>
      <c r="C1516" s="7" t="s">
        <v>29</v>
      </c>
      <c r="D1516" s="7" t="s">
        <v>92</v>
      </c>
      <c r="E1516" s="7" t="s">
        <v>27</v>
      </c>
      <c r="F1516" s="7" t="s">
        <v>31</v>
      </c>
      <c r="G1516" s="7" t="s">
        <v>93</v>
      </c>
      <c r="H1516" s="7" t="s">
        <v>41</v>
      </c>
      <c r="I1516" s="7" t="s">
        <v>42</v>
      </c>
      <c r="J1516" s="7" t="s">
        <v>47</v>
      </c>
      <c r="K1516" s="7" t="s">
        <v>30</v>
      </c>
      <c r="L1516" s="13">
        <v>912</v>
      </c>
      <c r="M1516" s="13">
        <v>912</v>
      </c>
      <c r="O1516" s="24" t="str">
        <f>VLOOKUP(A1516,'Item Master'!A:D,4,FALSE)</f>
        <v>RK</v>
      </c>
    </row>
    <row r="1517" spans="1:15" x14ac:dyDescent="0.25">
      <c r="A1517" s="3" t="s">
        <v>708</v>
      </c>
      <c r="B1517" s="3" t="s">
        <v>709</v>
      </c>
      <c r="C1517" s="7" t="s">
        <v>29</v>
      </c>
      <c r="D1517" s="7" t="s">
        <v>94</v>
      </c>
      <c r="E1517" s="7" t="s">
        <v>27</v>
      </c>
      <c r="F1517" s="7" t="s">
        <v>31</v>
      </c>
      <c r="G1517" s="7" t="s">
        <v>95</v>
      </c>
      <c r="H1517" s="7" t="s">
        <v>41</v>
      </c>
      <c r="I1517" s="7" t="s">
        <v>42</v>
      </c>
      <c r="J1517" s="7" t="s">
        <v>47</v>
      </c>
      <c r="K1517" s="7" t="s">
        <v>30</v>
      </c>
      <c r="L1517" s="13">
        <v>144</v>
      </c>
      <c r="M1517" s="13">
        <v>144</v>
      </c>
      <c r="O1517" s="24" t="str">
        <f>VLOOKUP(A1517,'Item Master'!A:D,4,FALSE)</f>
        <v>RK</v>
      </c>
    </row>
    <row r="1518" spans="1:15" x14ac:dyDescent="0.25">
      <c r="A1518" s="3" t="s">
        <v>708</v>
      </c>
      <c r="B1518" s="3" t="s">
        <v>709</v>
      </c>
      <c r="C1518" s="7" t="s">
        <v>29</v>
      </c>
      <c r="D1518" s="7" t="s">
        <v>274</v>
      </c>
      <c r="E1518" s="7" t="s">
        <v>27</v>
      </c>
      <c r="F1518" s="7" t="s">
        <v>31</v>
      </c>
      <c r="G1518" s="7" t="s">
        <v>275</v>
      </c>
      <c r="H1518" s="7" t="s">
        <v>37</v>
      </c>
      <c r="I1518" s="7" t="s">
        <v>38</v>
      </c>
      <c r="J1518" s="7" t="s">
        <v>47</v>
      </c>
      <c r="K1518" s="7" t="s">
        <v>30</v>
      </c>
      <c r="L1518" s="13">
        <v>384</v>
      </c>
      <c r="M1518" s="13">
        <v>384</v>
      </c>
      <c r="O1518" s="24" t="str">
        <f>VLOOKUP(A1518,'Item Master'!A:D,4,FALSE)</f>
        <v>RK</v>
      </c>
    </row>
    <row r="1519" spans="1:15" x14ac:dyDescent="0.25">
      <c r="A1519" s="3" t="s">
        <v>708</v>
      </c>
      <c r="B1519" s="3" t="s">
        <v>709</v>
      </c>
      <c r="C1519" s="7" t="s">
        <v>29</v>
      </c>
      <c r="D1519" s="7" t="s">
        <v>276</v>
      </c>
      <c r="E1519" s="7" t="s">
        <v>27</v>
      </c>
      <c r="F1519" s="7" t="s">
        <v>31</v>
      </c>
      <c r="G1519" s="7" t="s">
        <v>277</v>
      </c>
      <c r="H1519" s="7" t="s">
        <v>37</v>
      </c>
      <c r="I1519" s="7" t="s">
        <v>38</v>
      </c>
      <c r="J1519" s="7" t="s">
        <v>47</v>
      </c>
      <c r="K1519" s="7" t="s">
        <v>30</v>
      </c>
      <c r="L1519" s="13">
        <v>96</v>
      </c>
      <c r="M1519" s="13">
        <v>96</v>
      </c>
      <c r="O1519" s="24" t="str">
        <f>VLOOKUP(A1519,'Item Master'!A:D,4,FALSE)</f>
        <v>RK</v>
      </c>
    </row>
    <row r="1520" spans="1:15" x14ac:dyDescent="0.25">
      <c r="A1520" s="3" t="s">
        <v>708</v>
      </c>
      <c r="B1520" s="3" t="s">
        <v>709</v>
      </c>
      <c r="C1520" s="7" t="s">
        <v>29</v>
      </c>
      <c r="D1520" s="7" t="s">
        <v>96</v>
      </c>
      <c r="E1520" s="7" t="s">
        <v>27</v>
      </c>
      <c r="F1520" s="7" t="s">
        <v>31</v>
      </c>
      <c r="G1520" s="7" t="s">
        <v>97</v>
      </c>
      <c r="H1520" s="7" t="s">
        <v>62</v>
      </c>
      <c r="I1520" s="7" t="s">
        <v>63</v>
      </c>
      <c r="J1520" s="7" t="s">
        <v>47</v>
      </c>
      <c r="K1520" s="7" t="s">
        <v>30</v>
      </c>
      <c r="L1520" s="13">
        <v>4320</v>
      </c>
      <c r="M1520" s="13">
        <v>4320</v>
      </c>
      <c r="O1520" s="24" t="str">
        <f>VLOOKUP(A1520,'Item Master'!A:D,4,FALSE)</f>
        <v>RK</v>
      </c>
    </row>
    <row r="1521" spans="1:15" x14ac:dyDescent="0.25">
      <c r="A1521" s="3" t="s">
        <v>708</v>
      </c>
      <c r="B1521" s="3" t="s">
        <v>709</v>
      </c>
      <c r="C1521" s="7" t="s">
        <v>29</v>
      </c>
      <c r="D1521" s="7" t="s">
        <v>98</v>
      </c>
      <c r="E1521" s="7" t="s">
        <v>27</v>
      </c>
      <c r="F1521" s="7" t="s">
        <v>31</v>
      </c>
      <c r="G1521" s="7" t="s">
        <v>99</v>
      </c>
      <c r="H1521" s="7" t="s">
        <v>62</v>
      </c>
      <c r="I1521" s="7" t="s">
        <v>63</v>
      </c>
      <c r="J1521" s="7" t="s">
        <v>47</v>
      </c>
      <c r="K1521" s="7" t="s">
        <v>30</v>
      </c>
      <c r="L1521" s="13">
        <v>1440</v>
      </c>
      <c r="M1521" s="13">
        <v>1440</v>
      </c>
      <c r="O1521" s="24" t="str">
        <f>VLOOKUP(A1521,'Item Master'!A:D,4,FALSE)</f>
        <v>RK</v>
      </c>
    </row>
    <row r="1522" spans="1:15" x14ac:dyDescent="0.25">
      <c r="A1522" s="3" t="s">
        <v>708</v>
      </c>
      <c r="B1522" s="3" t="s">
        <v>709</v>
      </c>
      <c r="C1522" s="7" t="s">
        <v>29</v>
      </c>
      <c r="D1522" s="7" t="s">
        <v>100</v>
      </c>
      <c r="E1522" s="7" t="s">
        <v>27</v>
      </c>
      <c r="F1522" s="7" t="s">
        <v>31</v>
      </c>
      <c r="G1522" s="7" t="s">
        <v>101</v>
      </c>
      <c r="H1522" s="7" t="s">
        <v>62</v>
      </c>
      <c r="I1522" s="7" t="s">
        <v>63</v>
      </c>
      <c r="J1522" s="7" t="s">
        <v>47</v>
      </c>
      <c r="K1522" s="7" t="s">
        <v>30</v>
      </c>
      <c r="L1522" s="13">
        <v>2880</v>
      </c>
      <c r="M1522" s="13">
        <v>2880</v>
      </c>
      <c r="O1522" s="24" t="str">
        <f>VLOOKUP(A1522,'Item Master'!A:D,4,FALSE)</f>
        <v>RK</v>
      </c>
    </row>
    <row r="1523" spans="1:15" x14ac:dyDescent="0.25">
      <c r="A1523" s="3" t="s">
        <v>708</v>
      </c>
      <c r="B1523" s="3" t="s">
        <v>709</v>
      </c>
      <c r="C1523" s="7" t="s">
        <v>29</v>
      </c>
      <c r="D1523" s="7" t="s">
        <v>102</v>
      </c>
      <c r="E1523" s="7" t="s">
        <v>27</v>
      </c>
      <c r="F1523" s="7" t="s">
        <v>31</v>
      </c>
      <c r="G1523" s="7" t="s">
        <v>103</v>
      </c>
      <c r="H1523" s="7" t="s">
        <v>62</v>
      </c>
      <c r="I1523" s="7" t="s">
        <v>63</v>
      </c>
      <c r="J1523" s="7" t="s">
        <v>47</v>
      </c>
      <c r="K1523" s="7" t="s">
        <v>30</v>
      </c>
      <c r="L1523" s="13">
        <v>4800</v>
      </c>
      <c r="M1523" s="13">
        <v>4800</v>
      </c>
      <c r="O1523" s="24" t="str">
        <f>VLOOKUP(A1523,'Item Master'!A:D,4,FALSE)</f>
        <v>RK</v>
      </c>
    </row>
    <row r="1524" spans="1:15" x14ac:dyDescent="0.25">
      <c r="A1524" s="3" t="s">
        <v>708</v>
      </c>
      <c r="B1524" s="3" t="s">
        <v>709</v>
      </c>
      <c r="C1524" s="7" t="s">
        <v>29</v>
      </c>
      <c r="D1524" s="7" t="s">
        <v>104</v>
      </c>
      <c r="E1524" s="7" t="s">
        <v>27</v>
      </c>
      <c r="F1524" s="7" t="s">
        <v>31</v>
      </c>
      <c r="G1524" s="7" t="s">
        <v>105</v>
      </c>
      <c r="H1524" s="7" t="s">
        <v>62</v>
      </c>
      <c r="I1524" s="7" t="s">
        <v>63</v>
      </c>
      <c r="J1524" s="7" t="s">
        <v>47</v>
      </c>
      <c r="K1524" s="7" t="s">
        <v>30</v>
      </c>
      <c r="L1524" s="13">
        <v>2880</v>
      </c>
      <c r="M1524" s="13">
        <v>2880</v>
      </c>
      <c r="O1524" s="24" t="str">
        <f>VLOOKUP(A1524,'Item Master'!A:D,4,FALSE)</f>
        <v>RK</v>
      </c>
    </row>
    <row r="1525" spans="1:15" x14ac:dyDescent="0.25">
      <c r="A1525" s="3" t="s">
        <v>708</v>
      </c>
      <c r="B1525" s="3" t="s">
        <v>709</v>
      </c>
      <c r="C1525" s="7" t="s">
        <v>29</v>
      </c>
      <c r="D1525" s="7" t="s">
        <v>106</v>
      </c>
      <c r="E1525" s="7" t="s">
        <v>27</v>
      </c>
      <c r="F1525" s="7" t="s">
        <v>31</v>
      </c>
      <c r="G1525" s="7" t="s">
        <v>107</v>
      </c>
      <c r="H1525" s="7" t="s">
        <v>62</v>
      </c>
      <c r="I1525" s="7" t="s">
        <v>63</v>
      </c>
      <c r="J1525" s="7" t="s">
        <v>47</v>
      </c>
      <c r="K1525" s="7" t="s">
        <v>30</v>
      </c>
      <c r="L1525" s="13">
        <v>1152</v>
      </c>
      <c r="M1525" s="13">
        <v>1152</v>
      </c>
      <c r="O1525" s="24" t="str">
        <f>VLOOKUP(A1525,'Item Master'!A:D,4,FALSE)</f>
        <v>RK</v>
      </c>
    </row>
    <row r="1526" spans="1:15" x14ac:dyDescent="0.25">
      <c r="A1526" s="3" t="s">
        <v>708</v>
      </c>
      <c r="B1526" s="3" t="s">
        <v>709</v>
      </c>
      <c r="C1526" s="7" t="s">
        <v>29</v>
      </c>
      <c r="D1526" s="7" t="s">
        <v>108</v>
      </c>
      <c r="E1526" s="7" t="s">
        <v>27</v>
      </c>
      <c r="F1526" s="7" t="s">
        <v>31</v>
      </c>
      <c r="G1526" s="7" t="s">
        <v>109</v>
      </c>
      <c r="H1526" s="7" t="s">
        <v>62</v>
      </c>
      <c r="I1526" s="7" t="s">
        <v>63</v>
      </c>
      <c r="J1526" s="7" t="s">
        <v>47</v>
      </c>
      <c r="K1526" s="7" t="s">
        <v>30</v>
      </c>
      <c r="L1526" s="13">
        <v>384</v>
      </c>
      <c r="M1526" s="13">
        <v>384</v>
      </c>
      <c r="O1526" s="24" t="str">
        <f>VLOOKUP(A1526,'Item Master'!A:D,4,FALSE)</f>
        <v>RK</v>
      </c>
    </row>
    <row r="1527" spans="1:15" x14ac:dyDescent="0.25">
      <c r="A1527" s="3" t="s">
        <v>708</v>
      </c>
      <c r="B1527" s="3" t="s">
        <v>709</v>
      </c>
      <c r="C1527" s="7" t="s">
        <v>29</v>
      </c>
      <c r="D1527" s="7" t="s">
        <v>110</v>
      </c>
      <c r="E1527" s="7" t="s">
        <v>27</v>
      </c>
      <c r="F1527" s="7" t="s">
        <v>31</v>
      </c>
      <c r="G1527" s="7" t="s">
        <v>111</v>
      </c>
      <c r="H1527" s="7" t="s">
        <v>62</v>
      </c>
      <c r="I1527" s="7" t="s">
        <v>63</v>
      </c>
      <c r="J1527" s="7" t="s">
        <v>47</v>
      </c>
      <c r="K1527" s="7" t="s">
        <v>30</v>
      </c>
      <c r="L1527" s="13">
        <v>960</v>
      </c>
      <c r="M1527" s="13">
        <v>960</v>
      </c>
      <c r="O1527" s="24" t="str">
        <f>VLOOKUP(A1527,'Item Master'!A:D,4,FALSE)</f>
        <v>RK</v>
      </c>
    </row>
    <row r="1528" spans="1:15" x14ac:dyDescent="0.25">
      <c r="A1528" s="3" t="s">
        <v>708</v>
      </c>
      <c r="B1528" s="3" t="s">
        <v>709</v>
      </c>
      <c r="C1528" s="7" t="s">
        <v>29</v>
      </c>
      <c r="D1528" s="7" t="s">
        <v>112</v>
      </c>
      <c r="E1528" s="7" t="s">
        <v>27</v>
      </c>
      <c r="F1528" s="7" t="s">
        <v>31</v>
      </c>
      <c r="G1528" s="7" t="s">
        <v>113</v>
      </c>
      <c r="H1528" s="7" t="s">
        <v>62</v>
      </c>
      <c r="I1528" s="7" t="s">
        <v>63</v>
      </c>
      <c r="J1528" s="7" t="s">
        <v>47</v>
      </c>
      <c r="K1528" s="7" t="s">
        <v>30</v>
      </c>
      <c r="L1528" s="13">
        <v>2400</v>
      </c>
      <c r="M1528" s="13">
        <v>2400</v>
      </c>
      <c r="O1528" s="24" t="str">
        <f>VLOOKUP(A1528,'Item Master'!A:D,4,FALSE)</f>
        <v>RK</v>
      </c>
    </row>
    <row r="1529" spans="1:15" x14ac:dyDescent="0.25">
      <c r="A1529" s="3" t="s">
        <v>708</v>
      </c>
      <c r="B1529" s="3" t="s">
        <v>709</v>
      </c>
      <c r="C1529" s="7" t="s">
        <v>29</v>
      </c>
      <c r="D1529" s="7" t="s">
        <v>280</v>
      </c>
      <c r="E1529" s="7" t="s">
        <v>27</v>
      </c>
      <c r="F1529" s="7" t="s">
        <v>31</v>
      </c>
      <c r="G1529" s="7" t="s">
        <v>281</v>
      </c>
      <c r="H1529" s="7" t="s">
        <v>37</v>
      </c>
      <c r="I1529" s="7" t="s">
        <v>38</v>
      </c>
      <c r="J1529" s="7" t="s">
        <v>47</v>
      </c>
      <c r="K1529" s="7" t="s">
        <v>30</v>
      </c>
      <c r="L1529" s="13">
        <v>336</v>
      </c>
      <c r="M1529" s="13">
        <v>336</v>
      </c>
      <c r="O1529" s="24" t="str">
        <f>VLOOKUP(A1529,'Item Master'!A:D,4,FALSE)</f>
        <v>RK</v>
      </c>
    </row>
    <row r="1530" spans="1:15" x14ac:dyDescent="0.25">
      <c r="A1530" s="3" t="s">
        <v>708</v>
      </c>
      <c r="B1530" s="3" t="s">
        <v>709</v>
      </c>
      <c r="C1530" s="7" t="s">
        <v>29</v>
      </c>
      <c r="D1530" s="7" t="s">
        <v>591</v>
      </c>
      <c r="E1530" s="7" t="s">
        <v>27</v>
      </c>
      <c r="F1530" s="7" t="s">
        <v>31</v>
      </c>
      <c r="G1530" s="7" t="s">
        <v>592</v>
      </c>
      <c r="H1530" s="7" t="s">
        <v>32</v>
      </c>
      <c r="I1530" s="7" t="s">
        <v>33</v>
      </c>
      <c r="J1530" s="7" t="s">
        <v>47</v>
      </c>
      <c r="K1530" s="7" t="s">
        <v>30</v>
      </c>
      <c r="L1530" s="13">
        <v>96</v>
      </c>
      <c r="M1530" s="13">
        <v>96</v>
      </c>
      <c r="O1530" s="24" t="str">
        <f>VLOOKUP(A1530,'Item Master'!A:D,4,FALSE)</f>
        <v>RK</v>
      </c>
    </row>
    <row r="1531" spans="1:15" x14ac:dyDescent="0.25">
      <c r="A1531" s="3" t="s">
        <v>708</v>
      </c>
      <c r="B1531" s="3" t="s">
        <v>709</v>
      </c>
      <c r="C1531" s="7" t="s">
        <v>29</v>
      </c>
      <c r="D1531" s="7" t="s">
        <v>284</v>
      </c>
      <c r="E1531" s="7" t="s">
        <v>27</v>
      </c>
      <c r="F1531" s="7" t="s">
        <v>31</v>
      </c>
      <c r="G1531" s="7" t="s">
        <v>285</v>
      </c>
      <c r="H1531" s="7" t="s">
        <v>37</v>
      </c>
      <c r="I1531" s="7" t="s">
        <v>38</v>
      </c>
      <c r="J1531" s="7" t="s">
        <v>47</v>
      </c>
      <c r="K1531" s="7" t="s">
        <v>30</v>
      </c>
      <c r="L1531" s="13">
        <v>1920</v>
      </c>
      <c r="M1531" s="13">
        <v>1920</v>
      </c>
      <c r="O1531" s="24" t="str">
        <f>VLOOKUP(A1531,'Item Master'!A:D,4,FALSE)</f>
        <v>RK</v>
      </c>
    </row>
    <row r="1532" spans="1:15" x14ac:dyDescent="0.25">
      <c r="A1532" s="3" t="s">
        <v>708</v>
      </c>
      <c r="B1532" s="3" t="s">
        <v>709</v>
      </c>
      <c r="C1532" s="7" t="s">
        <v>29</v>
      </c>
      <c r="D1532" s="7" t="s">
        <v>286</v>
      </c>
      <c r="E1532" s="7" t="s">
        <v>27</v>
      </c>
      <c r="F1532" s="7" t="s">
        <v>31</v>
      </c>
      <c r="G1532" s="7" t="s">
        <v>287</v>
      </c>
      <c r="H1532" s="7" t="s">
        <v>52</v>
      </c>
      <c r="I1532" s="7" t="s">
        <v>53</v>
      </c>
      <c r="J1532" s="7" t="s">
        <v>47</v>
      </c>
      <c r="K1532" s="7" t="s">
        <v>30</v>
      </c>
      <c r="L1532" s="13">
        <v>3120</v>
      </c>
      <c r="M1532" s="13">
        <v>3120</v>
      </c>
      <c r="O1532" s="24" t="str">
        <f>VLOOKUP(A1532,'Item Master'!A:D,4,FALSE)</f>
        <v>RK</v>
      </c>
    </row>
    <row r="1533" spans="1:15" x14ac:dyDescent="0.25">
      <c r="A1533" s="3" t="s">
        <v>708</v>
      </c>
      <c r="B1533" s="3" t="s">
        <v>709</v>
      </c>
      <c r="C1533" s="7" t="s">
        <v>29</v>
      </c>
      <c r="D1533" s="7" t="s">
        <v>693</v>
      </c>
      <c r="E1533" s="7" t="s">
        <v>27</v>
      </c>
      <c r="F1533" s="7" t="s">
        <v>31</v>
      </c>
      <c r="G1533" s="7" t="s">
        <v>694</v>
      </c>
      <c r="H1533" s="7" t="s">
        <v>37</v>
      </c>
      <c r="I1533" s="7" t="s">
        <v>38</v>
      </c>
      <c r="J1533" s="7" t="s">
        <v>47</v>
      </c>
      <c r="K1533" s="7" t="s">
        <v>30</v>
      </c>
      <c r="L1533" s="13">
        <v>96</v>
      </c>
      <c r="M1533" s="13">
        <v>96</v>
      </c>
      <c r="O1533" s="24" t="str">
        <f>VLOOKUP(A1533,'Item Master'!A:D,4,FALSE)</f>
        <v>RK</v>
      </c>
    </row>
    <row r="1534" spans="1:15" x14ac:dyDescent="0.25">
      <c r="A1534" s="3" t="s">
        <v>708</v>
      </c>
      <c r="B1534" s="3" t="s">
        <v>709</v>
      </c>
      <c r="C1534" s="7" t="s">
        <v>29</v>
      </c>
      <c r="D1534" s="7" t="s">
        <v>288</v>
      </c>
      <c r="E1534" s="7" t="s">
        <v>27</v>
      </c>
      <c r="F1534" s="7" t="s">
        <v>31</v>
      </c>
      <c r="G1534" s="7" t="s">
        <v>289</v>
      </c>
      <c r="H1534" s="7" t="s">
        <v>37</v>
      </c>
      <c r="I1534" s="7" t="s">
        <v>38</v>
      </c>
      <c r="J1534" s="7" t="s">
        <v>47</v>
      </c>
      <c r="K1534" s="7" t="s">
        <v>30</v>
      </c>
      <c r="L1534" s="13">
        <v>336</v>
      </c>
      <c r="M1534" s="13">
        <v>336</v>
      </c>
      <c r="O1534" s="24" t="str">
        <f>VLOOKUP(A1534,'Item Master'!A:D,4,FALSE)</f>
        <v>RK</v>
      </c>
    </row>
    <row r="1535" spans="1:15" x14ac:dyDescent="0.25">
      <c r="A1535" s="3" t="s">
        <v>708</v>
      </c>
      <c r="B1535" s="3" t="s">
        <v>709</v>
      </c>
      <c r="C1535" s="7" t="s">
        <v>29</v>
      </c>
      <c r="D1535" s="7" t="s">
        <v>114</v>
      </c>
      <c r="E1535" s="7" t="s">
        <v>27</v>
      </c>
      <c r="F1535" s="7" t="s">
        <v>31</v>
      </c>
      <c r="G1535" s="7" t="s">
        <v>115</v>
      </c>
      <c r="H1535" s="7" t="s">
        <v>41</v>
      </c>
      <c r="I1535" s="7" t="s">
        <v>42</v>
      </c>
      <c r="J1535" s="7" t="s">
        <v>47</v>
      </c>
      <c r="K1535" s="7" t="s">
        <v>30</v>
      </c>
      <c r="L1535" s="13">
        <v>288</v>
      </c>
      <c r="M1535" s="13">
        <v>288</v>
      </c>
      <c r="O1535" s="24" t="str">
        <f>VLOOKUP(A1535,'Item Master'!A:D,4,FALSE)</f>
        <v>RK</v>
      </c>
    </row>
    <row r="1536" spans="1:15" x14ac:dyDescent="0.25">
      <c r="A1536" s="3" t="s">
        <v>708</v>
      </c>
      <c r="B1536" s="3" t="s">
        <v>709</v>
      </c>
      <c r="C1536" s="7" t="s">
        <v>29</v>
      </c>
      <c r="D1536" s="7" t="s">
        <v>292</v>
      </c>
      <c r="E1536" s="7" t="s">
        <v>27</v>
      </c>
      <c r="F1536" s="7" t="s">
        <v>31</v>
      </c>
      <c r="G1536" s="7" t="s">
        <v>293</v>
      </c>
      <c r="H1536" s="7" t="s">
        <v>37</v>
      </c>
      <c r="I1536" s="7" t="s">
        <v>38</v>
      </c>
      <c r="J1536" s="7" t="s">
        <v>47</v>
      </c>
      <c r="K1536" s="7" t="s">
        <v>30</v>
      </c>
      <c r="L1536" s="13">
        <v>912</v>
      </c>
      <c r="M1536" s="13">
        <v>912</v>
      </c>
      <c r="O1536" s="24" t="str">
        <f>VLOOKUP(A1536,'Item Master'!A:D,4,FALSE)</f>
        <v>RK</v>
      </c>
    </row>
    <row r="1537" spans="1:15" x14ac:dyDescent="0.25">
      <c r="A1537" s="3" t="s">
        <v>708</v>
      </c>
      <c r="B1537" s="3" t="s">
        <v>709</v>
      </c>
      <c r="C1537" s="7" t="s">
        <v>29</v>
      </c>
      <c r="D1537" s="7" t="s">
        <v>116</v>
      </c>
      <c r="E1537" s="7" t="s">
        <v>27</v>
      </c>
      <c r="F1537" s="7" t="s">
        <v>31</v>
      </c>
      <c r="G1537" s="7" t="s">
        <v>117</v>
      </c>
      <c r="H1537" s="7" t="s">
        <v>118</v>
      </c>
      <c r="I1537" s="7" t="s">
        <v>119</v>
      </c>
      <c r="J1537" s="7" t="s">
        <v>47</v>
      </c>
      <c r="K1537" s="7" t="s">
        <v>30</v>
      </c>
      <c r="L1537" s="13">
        <v>480</v>
      </c>
      <c r="M1537" s="13">
        <v>480</v>
      </c>
      <c r="O1537" s="24" t="str">
        <f>VLOOKUP(A1537,'Item Master'!A:D,4,FALSE)</f>
        <v>RK</v>
      </c>
    </row>
    <row r="1538" spans="1:15" x14ac:dyDescent="0.25">
      <c r="A1538" s="3" t="s">
        <v>708</v>
      </c>
      <c r="B1538" s="3" t="s">
        <v>709</v>
      </c>
      <c r="C1538" s="7" t="s">
        <v>29</v>
      </c>
      <c r="D1538" s="7" t="s">
        <v>120</v>
      </c>
      <c r="E1538" s="7" t="s">
        <v>27</v>
      </c>
      <c r="F1538" s="7" t="s">
        <v>31</v>
      </c>
      <c r="G1538" s="7" t="s">
        <v>121</v>
      </c>
      <c r="H1538" s="7" t="s">
        <v>118</v>
      </c>
      <c r="I1538" s="7" t="s">
        <v>119</v>
      </c>
      <c r="J1538" s="7" t="s">
        <v>47</v>
      </c>
      <c r="K1538" s="7" t="s">
        <v>30</v>
      </c>
      <c r="L1538" s="13">
        <v>288</v>
      </c>
      <c r="M1538" s="13">
        <v>288</v>
      </c>
      <c r="O1538" s="24" t="str">
        <f>VLOOKUP(A1538,'Item Master'!A:D,4,FALSE)</f>
        <v>RK</v>
      </c>
    </row>
    <row r="1539" spans="1:15" x14ac:dyDescent="0.25">
      <c r="A1539" s="3" t="s">
        <v>708</v>
      </c>
      <c r="B1539" s="3" t="s">
        <v>709</v>
      </c>
      <c r="C1539" s="7" t="s">
        <v>29</v>
      </c>
      <c r="D1539" s="7" t="s">
        <v>681</v>
      </c>
      <c r="E1539" s="7" t="s">
        <v>27</v>
      </c>
      <c r="F1539" s="7" t="s">
        <v>31</v>
      </c>
      <c r="G1539" s="7" t="s">
        <v>682</v>
      </c>
      <c r="H1539" s="7" t="s">
        <v>37</v>
      </c>
      <c r="I1539" s="7" t="s">
        <v>38</v>
      </c>
      <c r="J1539" s="7" t="s">
        <v>47</v>
      </c>
      <c r="K1539" s="7" t="s">
        <v>30</v>
      </c>
      <c r="L1539" s="13">
        <v>192</v>
      </c>
      <c r="M1539" s="13">
        <v>192</v>
      </c>
      <c r="O1539" s="24" t="str">
        <f>VLOOKUP(A1539,'Item Master'!A:D,4,FALSE)</f>
        <v>RK</v>
      </c>
    </row>
    <row r="1540" spans="1:15" x14ac:dyDescent="0.25">
      <c r="A1540" s="3" t="s">
        <v>708</v>
      </c>
      <c r="B1540" s="3" t="s">
        <v>709</v>
      </c>
      <c r="C1540" s="7" t="s">
        <v>29</v>
      </c>
      <c r="D1540" s="7" t="s">
        <v>122</v>
      </c>
      <c r="E1540" s="7" t="s">
        <v>27</v>
      </c>
      <c r="F1540" s="7" t="s">
        <v>31</v>
      </c>
      <c r="G1540" s="7" t="s">
        <v>123</v>
      </c>
      <c r="H1540" s="7" t="s">
        <v>62</v>
      </c>
      <c r="I1540" s="7" t="s">
        <v>63</v>
      </c>
      <c r="J1540" s="7" t="s">
        <v>47</v>
      </c>
      <c r="K1540" s="7" t="s">
        <v>30</v>
      </c>
      <c r="L1540" s="13">
        <v>96</v>
      </c>
      <c r="M1540" s="13">
        <v>96</v>
      </c>
      <c r="O1540" s="24" t="str">
        <f>VLOOKUP(A1540,'Item Master'!A:D,4,FALSE)</f>
        <v>RK</v>
      </c>
    </row>
    <row r="1541" spans="1:15" x14ac:dyDescent="0.25">
      <c r="A1541" s="3" t="s">
        <v>708</v>
      </c>
      <c r="B1541" s="3" t="s">
        <v>709</v>
      </c>
      <c r="C1541" s="7" t="s">
        <v>29</v>
      </c>
      <c r="D1541" s="7" t="s">
        <v>294</v>
      </c>
      <c r="E1541" s="7" t="s">
        <v>27</v>
      </c>
      <c r="F1541" s="7" t="s">
        <v>31</v>
      </c>
      <c r="G1541" s="7" t="s">
        <v>295</v>
      </c>
      <c r="H1541" s="7" t="s">
        <v>37</v>
      </c>
      <c r="I1541" s="7" t="s">
        <v>38</v>
      </c>
      <c r="J1541" s="7" t="s">
        <v>47</v>
      </c>
      <c r="K1541" s="7" t="s">
        <v>30</v>
      </c>
      <c r="L1541" s="13">
        <v>960</v>
      </c>
      <c r="M1541" s="13">
        <v>960</v>
      </c>
      <c r="O1541" s="24" t="str">
        <f>VLOOKUP(A1541,'Item Master'!A:D,4,FALSE)</f>
        <v>RK</v>
      </c>
    </row>
    <row r="1542" spans="1:15" x14ac:dyDescent="0.25">
      <c r="A1542" s="3" t="s">
        <v>708</v>
      </c>
      <c r="B1542" s="3" t="s">
        <v>709</v>
      </c>
      <c r="C1542" s="7" t="s">
        <v>29</v>
      </c>
      <c r="D1542" s="7" t="s">
        <v>296</v>
      </c>
      <c r="E1542" s="7" t="s">
        <v>27</v>
      </c>
      <c r="F1542" s="7" t="s">
        <v>31</v>
      </c>
      <c r="G1542" s="7" t="s">
        <v>297</v>
      </c>
      <c r="H1542" s="7" t="s">
        <v>162</v>
      </c>
      <c r="I1542" s="7" t="s">
        <v>163</v>
      </c>
      <c r="J1542" s="7" t="s">
        <v>47</v>
      </c>
      <c r="K1542" s="7" t="s">
        <v>30</v>
      </c>
      <c r="L1542" s="13">
        <v>48</v>
      </c>
      <c r="M1542" s="13">
        <v>48</v>
      </c>
      <c r="O1542" s="24" t="str">
        <f>VLOOKUP(A1542,'Item Master'!A:D,4,FALSE)</f>
        <v>RK</v>
      </c>
    </row>
    <row r="1543" spans="1:15" x14ac:dyDescent="0.25">
      <c r="A1543" s="3" t="s">
        <v>708</v>
      </c>
      <c r="B1543" s="3" t="s">
        <v>709</v>
      </c>
      <c r="C1543" s="7" t="s">
        <v>29</v>
      </c>
      <c r="D1543" s="7" t="s">
        <v>300</v>
      </c>
      <c r="E1543" s="7" t="s">
        <v>27</v>
      </c>
      <c r="F1543" s="7" t="s">
        <v>31</v>
      </c>
      <c r="G1543" s="7" t="s">
        <v>301</v>
      </c>
      <c r="H1543" s="7" t="s">
        <v>37</v>
      </c>
      <c r="I1543" s="7" t="s">
        <v>38</v>
      </c>
      <c r="J1543" s="7" t="s">
        <v>47</v>
      </c>
      <c r="K1543" s="7" t="s">
        <v>30</v>
      </c>
      <c r="L1543" s="13">
        <v>480</v>
      </c>
      <c r="M1543" s="13">
        <v>480</v>
      </c>
      <c r="O1543" s="24" t="str">
        <f>VLOOKUP(A1543,'Item Master'!A:D,4,FALSE)</f>
        <v>RK</v>
      </c>
    </row>
    <row r="1544" spans="1:15" x14ac:dyDescent="0.25">
      <c r="A1544" s="3" t="s">
        <v>708</v>
      </c>
      <c r="B1544" s="3" t="s">
        <v>709</v>
      </c>
      <c r="C1544" s="7" t="s">
        <v>29</v>
      </c>
      <c r="D1544" s="7" t="s">
        <v>695</v>
      </c>
      <c r="E1544" s="7" t="s">
        <v>27</v>
      </c>
      <c r="F1544" s="7" t="s">
        <v>31</v>
      </c>
      <c r="G1544" s="7" t="s">
        <v>696</v>
      </c>
      <c r="H1544" s="7" t="s">
        <v>37</v>
      </c>
      <c r="I1544" s="7" t="s">
        <v>38</v>
      </c>
      <c r="J1544" s="7" t="s">
        <v>47</v>
      </c>
      <c r="K1544" s="7" t="s">
        <v>30</v>
      </c>
      <c r="L1544" s="13">
        <v>144</v>
      </c>
      <c r="M1544" s="13">
        <v>144</v>
      </c>
      <c r="O1544" s="24" t="str">
        <f>VLOOKUP(A1544,'Item Master'!A:D,4,FALSE)</f>
        <v>RK</v>
      </c>
    </row>
    <row r="1545" spans="1:15" x14ac:dyDescent="0.25">
      <c r="A1545" s="3" t="s">
        <v>708</v>
      </c>
      <c r="B1545" s="3" t="s">
        <v>709</v>
      </c>
      <c r="C1545" s="7" t="s">
        <v>29</v>
      </c>
      <c r="D1545" s="7" t="s">
        <v>683</v>
      </c>
      <c r="E1545" s="7" t="s">
        <v>27</v>
      </c>
      <c r="F1545" s="7" t="s">
        <v>31</v>
      </c>
      <c r="G1545" s="7" t="s">
        <v>684</v>
      </c>
      <c r="H1545" s="7" t="s">
        <v>32</v>
      </c>
      <c r="I1545" s="7" t="s">
        <v>33</v>
      </c>
      <c r="J1545" s="7" t="s">
        <v>47</v>
      </c>
      <c r="K1545" s="7" t="s">
        <v>30</v>
      </c>
      <c r="L1545" s="13">
        <v>624</v>
      </c>
      <c r="M1545" s="13">
        <v>624</v>
      </c>
      <c r="O1545" s="24" t="str">
        <f>VLOOKUP(A1545,'Item Master'!A:D,4,FALSE)</f>
        <v>RK</v>
      </c>
    </row>
    <row r="1546" spans="1:15" x14ac:dyDescent="0.25">
      <c r="A1546" s="3" t="s">
        <v>708</v>
      </c>
      <c r="B1546" s="3" t="s">
        <v>709</v>
      </c>
      <c r="C1546" s="7" t="s">
        <v>29</v>
      </c>
      <c r="D1546" s="7" t="s">
        <v>302</v>
      </c>
      <c r="E1546" s="7" t="s">
        <v>27</v>
      </c>
      <c r="F1546" s="7" t="s">
        <v>31</v>
      </c>
      <c r="G1546" s="7" t="s">
        <v>303</v>
      </c>
      <c r="H1546" s="7" t="s">
        <v>32</v>
      </c>
      <c r="I1546" s="7" t="s">
        <v>33</v>
      </c>
      <c r="J1546" s="7" t="s">
        <v>47</v>
      </c>
      <c r="K1546" s="7" t="s">
        <v>30</v>
      </c>
      <c r="L1546" s="13">
        <v>2400</v>
      </c>
      <c r="M1546" s="13">
        <v>2400</v>
      </c>
      <c r="O1546" s="24" t="str">
        <f>VLOOKUP(A1546,'Item Master'!A:D,4,FALSE)</f>
        <v>RK</v>
      </c>
    </row>
    <row r="1547" spans="1:15" x14ac:dyDescent="0.25">
      <c r="A1547" s="3" t="s">
        <v>708</v>
      </c>
      <c r="B1547" s="3" t="s">
        <v>709</v>
      </c>
      <c r="C1547" s="7" t="s">
        <v>29</v>
      </c>
      <c r="D1547" s="7" t="s">
        <v>593</v>
      </c>
      <c r="E1547" s="7" t="s">
        <v>27</v>
      </c>
      <c r="F1547" s="7" t="s">
        <v>31</v>
      </c>
      <c r="G1547" s="7" t="s">
        <v>594</v>
      </c>
      <c r="H1547" s="7" t="s">
        <v>37</v>
      </c>
      <c r="I1547" s="7" t="s">
        <v>38</v>
      </c>
      <c r="J1547" s="7" t="s">
        <v>47</v>
      </c>
      <c r="K1547" s="7" t="s">
        <v>30</v>
      </c>
      <c r="L1547" s="13">
        <v>960</v>
      </c>
      <c r="M1547" s="13">
        <v>960</v>
      </c>
      <c r="O1547" s="24" t="str">
        <f>VLOOKUP(A1547,'Item Master'!A:D,4,FALSE)</f>
        <v>RK</v>
      </c>
    </row>
    <row r="1548" spans="1:15" x14ac:dyDescent="0.25">
      <c r="A1548" s="3" t="s">
        <v>708</v>
      </c>
      <c r="B1548" s="3" t="s">
        <v>709</v>
      </c>
      <c r="C1548" s="7" t="s">
        <v>29</v>
      </c>
      <c r="D1548" s="7" t="s">
        <v>304</v>
      </c>
      <c r="E1548" s="7" t="s">
        <v>27</v>
      </c>
      <c r="F1548" s="7" t="s">
        <v>31</v>
      </c>
      <c r="G1548" s="7" t="s">
        <v>305</v>
      </c>
      <c r="H1548" s="7" t="s">
        <v>37</v>
      </c>
      <c r="I1548" s="7" t="s">
        <v>38</v>
      </c>
      <c r="J1548" s="7" t="s">
        <v>47</v>
      </c>
      <c r="K1548" s="7" t="s">
        <v>30</v>
      </c>
      <c r="L1548" s="13">
        <v>960</v>
      </c>
      <c r="M1548" s="13">
        <v>960</v>
      </c>
      <c r="O1548" s="24" t="str">
        <f>VLOOKUP(A1548,'Item Master'!A:D,4,FALSE)</f>
        <v>RK</v>
      </c>
    </row>
    <row r="1549" spans="1:15" x14ac:dyDescent="0.25">
      <c r="A1549" s="3" t="s">
        <v>708</v>
      </c>
      <c r="B1549" s="3" t="s">
        <v>709</v>
      </c>
      <c r="C1549" s="7" t="s">
        <v>29</v>
      </c>
      <c r="D1549" s="7" t="s">
        <v>306</v>
      </c>
      <c r="E1549" s="7" t="s">
        <v>27</v>
      </c>
      <c r="F1549" s="7" t="s">
        <v>31</v>
      </c>
      <c r="G1549" s="7" t="s">
        <v>307</v>
      </c>
      <c r="H1549" s="7" t="s">
        <v>37</v>
      </c>
      <c r="I1549" s="7" t="s">
        <v>38</v>
      </c>
      <c r="J1549" s="7" t="s">
        <v>47</v>
      </c>
      <c r="K1549" s="7" t="s">
        <v>30</v>
      </c>
      <c r="L1549" s="13">
        <v>240</v>
      </c>
      <c r="M1549" s="13">
        <v>240</v>
      </c>
      <c r="O1549" s="24" t="str">
        <f>VLOOKUP(A1549,'Item Master'!A:D,4,FALSE)</f>
        <v>RK</v>
      </c>
    </row>
    <row r="1550" spans="1:15" x14ac:dyDescent="0.25">
      <c r="A1550" s="3" t="s">
        <v>708</v>
      </c>
      <c r="B1550" s="3" t="s">
        <v>709</v>
      </c>
      <c r="C1550" s="7" t="s">
        <v>29</v>
      </c>
      <c r="D1550" s="7" t="s">
        <v>685</v>
      </c>
      <c r="E1550" s="7" t="s">
        <v>27</v>
      </c>
      <c r="F1550" s="7" t="s">
        <v>31</v>
      </c>
      <c r="G1550" s="7" t="s">
        <v>686</v>
      </c>
      <c r="H1550" s="7" t="s">
        <v>37</v>
      </c>
      <c r="I1550" s="7" t="s">
        <v>38</v>
      </c>
      <c r="J1550" s="7" t="s">
        <v>47</v>
      </c>
      <c r="K1550" s="7" t="s">
        <v>30</v>
      </c>
      <c r="L1550" s="13">
        <v>192</v>
      </c>
      <c r="M1550" s="13">
        <v>192</v>
      </c>
      <c r="O1550" s="24" t="str">
        <f>VLOOKUP(A1550,'Item Master'!A:D,4,FALSE)</f>
        <v>RK</v>
      </c>
    </row>
    <row r="1551" spans="1:15" x14ac:dyDescent="0.25">
      <c r="A1551" s="3" t="s">
        <v>708</v>
      </c>
      <c r="B1551" s="3" t="s">
        <v>709</v>
      </c>
      <c r="C1551" s="7" t="s">
        <v>29</v>
      </c>
      <c r="D1551" s="7" t="s">
        <v>124</v>
      </c>
      <c r="E1551" s="7" t="s">
        <v>27</v>
      </c>
      <c r="F1551" s="7" t="s">
        <v>31</v>
      </c>
      <c r="G1551" s="7" t="s">
        <v>125</v>
      </c>
      <c r="H1551" s="7" t="s">
        <v>41</v>
      </c>
      <c r="I1551" s="7" t="s">
        <v>42</v>
      </c>
      <c r="J1551" s="7" t="s">
        <v>47</v>
      </c>
      <c r="K1551" s="7" t="s">
        <v>30</v>
      </c>
      <c r="L1551" s="13">
        <v>960</v>
      </c>
      <c r="M1551" s="13">
        <v>960</v>
      </c>
      <c r="O1551" s="24" t="str">
        <f>VLOOKUP(A1551,'Item Master'!A:D,4,FALSE)</f>
        <v>RK</v>
      </c>
    </row>
    <row r="1552" spans="1:15" x14ac:dyDescent="0.25">
      <c r="A1552" s="3" t="s">
        <v>708</v>
      </c>
      <c r="B1552" s="3" t="s">
        <v>709</v>
      </c>
      <c r="C1552" s="7" t="s">
        <v>29</v>
      </c>
      <c r="D1552" s="7" t="s">
        <v>126</v>
      </c>
      <c r="E1552" s="7" t="s">
        <v>27</v>
      </c>
      <c r="F1552" s="7" t="s">
        <v>31</v>
      </c>
      <c r="G1552" s="7" t="s">
        <v>127</v>
      </c>
      <c r="H1552" s="7" t="s">
        <v>41</v>
      </c>
      <c r="I1552" s="7" t="s">
        <v>42</v>
      </c>
      <c r="J1552" s="7" t="s">
        <v>47</v>
      </c>
      <c r="K1552" s="7" t="s">
        <v>30</v>
      </c>
      <c r="L1552" s="13">
        <v>240</v>
      </c>
      <c r="M1552" s="13">
        <v>240</v>
      </c>
      <c r="O1552" s="24" t="str">
        <f>VLOOKUP(A1552,'Item Master'!A:D,4,FALSE)</f>
        <v>RK</v>
      </c>
    </row>
    <row r="1553" spans="1:15" x14ac:dyDescent="0.25">
      <c r="A1553" s="3" t="s">
        <v>708</v>
      </c>
      <c r="B1553" s="3" t="s">
        <v>709</v>
      </c>
      <c r="C1553" s="7" t="s">
        <v>29</v>
      </c>
      <c r="D1553" s="7" t="s">
        <v>128</v>
      </c>
      <c r="E1553" s="7" t="s">
        <v>27</v>
      </c>
      <c r="F1553" s="7" t="s">
        <v>31</v>
      </c>
      <c r="G1553" s="7" t="s">
        <v>129</v>
      </c>
      <c r="H1553" s="7" t="s">
        <v>62</v>
      </c>
      <c r="I1553" s="7" t="s">
        <v>63</v>
      </c>
      <c r="J1553" s="7" t="s">
        <v>47</v>
      </c>
      <c r="K1553" s="7" t="s">
        <v>30</v>
      </c>
      <c r="L1553" s="13">
        <v>9792</v>
      </c>
      <c r="M1553" s="13">
        <v>9792</v>
      </c>
      <c r="O1553" s="24" t="str">
        <f>VLOOKUP(A1553,'Item Master'!A:D,4,FALSE)</f>
        <v>RK</v>
      </c>
    </row>
    <row r="1554" spans="1:15" x14ac:dyDescent="0.25">
      <c r="A1554" s="3" t="s">
        <v>708</v>
      </c>
      <c r="B1554" s="3" t="s">
        <v>709</v>
      </c>
      <c r="C1554" s="7" t="s">
        <v>29</v>
      </c>
      <c r="D1554" s="7" t="s">
        <v>130</v>
      </c>
      <c r="E1554" s="7" t="s">
        <v>27</v>
      </c>
      <c r="F1554" s="7" t="s">
        <v>31</v>
      </c>
      <c r="G1554" s="7" t="s">
        <v>131</v>
      </c>
      <c r="H1554" s="7" t="s">
        <v>37</v>
      </c>
      <c r="I1554" s="7" t="s">
        <v>38</v>
      </c>
      <c r="J1554" s="7" t="s">
        <v>47</v>
      </c>
      <c r="K1554" s="7" t="s">
        <v>30</v>
      </c>
      <c r="L1554" s="13">
        <v>960</v>
      </c>
      <c r="M1554" s="13">
        <v>960</v>
      </c>
      <c r="O1554" s="24" t="str">
        <f>VLOOKUP(A1554,'Item Master'!A:D,4,FALSE)</f>
        <v>RK</v>
      </c>
    </row>
    <row r="1555" spans="1:15" x14ac:dyDescent="0.25">
      <c r="A1555" s="3" t="s">
        <v>708</v>
      </c>
      <c r="B1555" s="3" t="s">
        <v>709</v>
      </c>
      <c r="C1555" s="7" t="s">
        <v>29</v>
      </c>
      <c r="D1555" s="7" t="s">
        <v>308</v>
      </c>
      <c r="E1555" s="7" t="s">
        <v>27</v>
      </c>
      <c r="F1555" s="7" t="s">
        <v>31</v>
      </c>
      <c r="G1555" s="7" t="s">
        <v>309</v>
      </c>
      <c r="H1555" s="7" t="s">
        <v>162</v>
      </c>
      <c r="I1555" s="7" t="s">
        <v>163</v>
      </c>
      <c r="J1555" s="7" t="s">
        <v>47</v>
      </c>
      <c r="K1555" s="7" t="s">
        <v>30</v>
      </c>
      <c r="L1555" s="13">
        <v>480</v>
      </c>
      <c r="M1555" s="13">
        <v>480</v>
      </c>
      <c r="O1555" s="24" t="str">
        <f>VLOOKUP(A1555,'Item Master'!A:D,4,FALSE)</f>
        <v>RK</v>
      </c>
    </row>
    <row r="1556" spans="1:15" x14ac:dyDescent="0.25">
      <c r="A1556" s="3" t="s">
        <v>708</v>
      </c>
      <c r="B1556" s="3" t="s">
        <v>709</v>
      </c>
      <c r="C1556" s="7" t="s">
        <v>29</v>
      </c>
      <c r="D1556" s="7" t="s">
        <v>310</v>
      </c>
      <c r="E1556" s="7" t="s">
        <v>27</v>
      </c>
      <c r="F1556" s="7" t="s">
        <v>31</v>
      </c>
      <c r="G1556" s="7" t="s">
        <v>311</v>
      </c>
      <c r="H1556" s="7" t="s">
        <v>32</v>
      </c>
      <c r="I1556" s="7" t="s">
        <v>33</v>
      </c>
      <c r="J1556" s="7" t="s">
        <v>47</v>
      </c>
      <c r="K1556" s="7" t="s">
        <v>30</v>
      </c>
      <c r="L1556" s="13">
        <v>1104</v>
      </c>
      <c r="M1556" s="13">
        <v>1104</v>
      </c>
      <c r="O1556" s="24" t="str">
        <f>VLOOKUP(A1556,'Item Master'!A:D,4,FALSE)</f>
        <v>RK</v>
      </c>
    </row>
    <row r="1557" spans="1:15" x14ac:dyDescent="0.25">
      <c r="A1557" s="3" t="s">
        <v>708</v>
      </c>
      <c r="B1557" s="3" t="s">
        <v>709</v>
      </c>
      <c r="C1557" s="7" t="s">
        <v>29</v>
      </c>
      <c r="D1557" s="7" t="s">
        <v>136</v>
      </c>
      <c r="E1557" s="7" t="s">
        <v>27</v>
      </c>
      <c r="F1557" s="7" t="s">
        <v>31</v>
      </c>
      <c r="G1557" s="7" t="s">
        <v>137</v>
      </c>
      <c r="H1557" s="7" t="s">
        <v>32</v>
      </c>
      <c r="I1557" s="7" t="s">
        <v>33</v>
      </c>
      <c r="J1557" s="7" t="s">
        <v>47</v>
      </c>
      <c r="K1557" s="7" t="s">
        <v>30</v>
      </c>
      <c r="L1557" s="13">
        <v>144</v>
      </c>
      <c r="M1557" s="13">
        <v>144</v>
      </c>
      <c r="O1557" s="24" t="str">
        <f>VLOOKUP(A1557,'Item Master'!A:D,4,FALSE)</f>
        <v>RK</v>
      </c>
    </row>
    <row r="1558" spans="1:15" x14ac:dyDescent="0.25">
      <c r="A1558" s="3" t="s">
        <v>708</v>
      </c>
      <c r="B1558" s="3" t="s">
        <v>709</v>
      </c>
      <c r="C1558" s="7" t="s">
        <v>29</v>
      </c>
      <c r="D1558" s="7" t="s">
        <v>312</v>
      </c>
      <c r="E1558" s="7" t="s">
        <v>27</v>
      </c>
      <c r="F1558" s="7" t="s">
        <v>31</v>
      </c>
      <c r="G1558" s="7" t="s">
        <v>313</v>
      </c>
      <c r="H1558" s="7" t="s">
        <v>37</v>
      </c>
      <c r="I1558" s="7" t="s">
        <v>38</v>
      </c>
      <c r="J1558" s="7" t="s">
        <v>47</v>
      </c>
      <c r="K1558" s="7" t="s">
        <v>30</v>
      </c>
      <c r="L1558" s="13">
        <v>624</v>
      </c>
      <c r="M1558" s="13">
        <v>624</v>
      </c>
      <c r="O1558" s="24" t="str">
        <f>VLOOKUP(A1558,'Item Master'!A:D,4,FALSE)</f>
        <v>RK</v>
      </c>
    </row>
    <row r="1559" spans="1:15" x14ac:dyDescent="0.25">
      <c r="A1559" s="3" t="s">
        <v>708</v>
      </c>
      <c r="B1559" s="3" t="s">
        <v>709</v>
      </c>
      <c r="C1559" s="7" t="s">
        <v>29</v>
      </c>
      <c r="D1559" s="7" t="s">
        <v>314</v>
      </c>
      <c r="E1559" s="7" t="s">
        <v>27</v>
      </c>
      <c r="F1559" s="7" t="s">
        <v>31</v>
      </c>
      <c r="G1559" s="7" t="s">
        <v>315</v>
      </c>
      <c r="H1559" s="7" t="s">
        <v>37</v>
      </c>
      <c r="I1559" s="7" t="s">
        <v>38</v>
      </c>
      <c r="J1559" s="7" t="s">
        <v>47</v>
      </c>
      <c r="K1559" s="7" t="s">
        <v>30</v>
      </c>
      <c r="L1559" s="13">
        <v>1968</v>
      </c>
      <c r="M1559" s="13">
        <v>1968</v>
      </c>
      <c r="O1559" s="24" t="str">
        <f>VLOOKUP(A1559,'Item Master'!A:D,4,FALSE)</f>
        <v>RK</v>
      </c>
    </row>
    <row r="1560" spans="1:15" x14ac:dyDescent="0.25">
      <c r="A1560" s="3" t="s">
        <v>708</v>
      </c>
      <c r="B1560" s="3" t="s">
        <v>709</v>
      </c>
      <c r="C1560" s="7" t="s">
        <v>29</v>
      </c>
      <c r="D1560" s="7" t="s">
        <v>138</v>
      </c>
      <c r="E1560" s="7" t="s">
        <v>27</v>
      </c>
      <c r="F1560" s="7" t="s">
        <v>31</v>
      </c>
      <c r="G1560" s="7" t="s">
        <v>139</v>
      </c>
      <c r="H1560" s="7" t="s">
        <v>52</v>
      </c>
      <c r="I1560" s="7" t="s">
        <v>53</v>
      </c>
      <c r="J1560" s="7" t="s">
        <v>47</v>
      </c>
      <c r="K1560" s="7" t="s">
        <v>30</v>
      </c>
      <c r="L1560" s="13">
        <v>2400</v>
      </c>
      <c r="M1560" s="13">
        <v>2400</v>
      </c>
      <c r="O1560" s="24" t="str">
        <f>VLOOKUP(A1560,'Item Master'!A:D,4,FALSE)</f>
        <v>RK</v>
      </c>
    </row>
    <row r="1561" spans="1:15" x14ac:dyDescent="0.25">
      <c r="A1561" s="3" t="s">
        <v>708</v>
      </c>
      <c r="B1561" s="3" t="s">
        <v>709</v>
      </c>
      <c r="C1561" s="7" t="s">
        <v>29</v>
      </c>
      <c r="D1561" s="7" t="s">
        <v>140</v>
      </c>
      <c r="E1561" s="7" t="s">
        <v>27</v>
      </c>
      <c r="F1561" s="7" t="s">
        <v>31</v>
      </c>
      <c r="G1561" s="7" t="s">
        <v>141</v>
      </c>
      <c r="H1561" s="7" t="s">
        <v>41</v>
      </c>
      <c r="I1561" s="7" t="s">
        <v>42</v>
      </c>
      <c r="J1561" s="7" t="s">
        <v>47</v>
      </c>
      <c r="K1561" s="7" t="s">
        <v>30</v>
      </c>
      <c r="L1561" s="13">
        <v>6528</v>
      </c>
      <c r="M1561" s="13">
        <v>6528</v>
      </c>
      <c r="O1561" s="24" t="str">
        <f>VLOOKUP(A1561,'Item Master'!A:D,4,FALSE)</f>
        <v>RK</v>
      </c>
    </row>
    <row r="1562" spans="1:15" x14ac:dyDescent="0.25">
      <c r="A1562" s="3" t="s">
        <v>708</v>
      </c>
      <c r="B1562" s="3" t="s">
        <v>709</v>
      </c>
      <c r="C1562" s="7" t="s">
        <v>29</v>
      </c>
      <c r="D1562" s="7" t="s">
        <v>142</v>
      </c>
      <c r="E1562" s="7" t="s">
        <v>27</v>
      </c>
      <c r="F1562" s="7" t="s">
        <v>31</v>
      </c>
      <c r="G1562" s="7" t="s">
        <v>143</v>
      </c>
      <c r="H1562" s="7" t="s">
        <v>41</v>
      </c>
      <c r="I1562" s="7" t="s">
        <v>42</v>
      </c>
      <c r="J1562" s="7" t="s">
        <v>47</v>
      </c>
      <c r="K1562" s="7" t="s">
        <v>30</v>
      </c>
      <c r="L1562" s="13">
        <v>3408</v>
      </c>
      <c r="M1562" s="13">
        <v>3408</v>
      </c>
      <c r="O1562" s="24" t="str">
        <f>VLOOKUP(A1562,'Item Master'!A:D,4,FALSE)</f>
        <v>RK</v>
      </c>
    </row>
    <row r="1563" spans="1:15" x14ac:dyDescent="0.25">
      <c r="A1563" s="3" t="s">
        <v>708</v>
      </c>
      <c r="B1563" s="3" t="s">
        <v>709</v>
      </c>
      <c r="C1563" s="7" t="s">
        <v>29</v>
      </c>
      <c r="D1563" s="7" t="s">
        <v>144</v>
      </c>
      <c r="E1563" s="7" t="s">
        <v>27</v>
      </c>
      <c r="F1563" s="7" t="s">
        <v>31</v>
      </c>
      <c r="G1563" s="7" t="s">
        <v>145</v>
      </c>
      <c r="H1563" s="7" t="s">
        <v>41</v>
      </c>
      <c r="I1563" s="7" t="s">
        <v>42</v>
      </c>
      <c r="J1563" s="7" t="s">
        <v>47</v>
      </c>
      <c r="K1563" s="7" t="s">
        <v>30</v>
      </c>
      <c r="L1563" s="13">
        <v>816</v>
      </c>
      <c r="M1563" s="13">
        <v>816</v>
      </c>
      <c r="O1563" s="24" t="str">
        <f>VLOOKUP(A1563,'Item Master'!A:D,4,FALSE)</f>
        <v>RK</v>
      </c>
    </row>
    <row r="1564" spans="1:15" x14ac:dyDescent="0.25">
      <c r="A1564" s="3" t="s">
        <v>708</v>
      </c>
      <c r="B1564" s="3" t="s">
        <v>709</v>
      </c>
      <c r="C1564" s="7" t="s">
        <v>29</v>
      </c>
      <c r="D1564" s="7" t="s">
        <v>146</v>
      </c>
      <c r="E1564" s="7" t="s">
        <v>27</v>
      </c>
      <c r="F1564" s="7" t="s">
        <v>31</v>
      </c>
      <c r="G1564" s="7" t="s">
        <v>147</v>
      </c>
      <c r="H1564" s="7" t="s">
        <v>118</v>
      </c>
      <c r="I1564" s="7" t="s">
        <v>119</v>
      </c>
      <c r="J1564" s="7" t="s">
        <v>47</v>
      </c>
      <c r="K1564" s="7" t="s">
        <v>30</v>
      </c>
      <c r="L1564" s="13">
        <v>480</v>
      </c>
      <c r="M1564" s="13">
        <v>480</v>
      </c>
      <c r="O1564" s="24" t="str">
        <f>VLOOKUP(A1564,'Item Master'!A:D,4,FALSE)</f>
        <v>RK</v>
      </c>
    </row>
    <row r="1565" spans="1:15" x14ac:dyDescent="0.25">
      <c r="A1565" s="3" t="s">
        <v>708</v>
      </c>
      <c r="B1565" s="3" t="s">
        <v>709</v>
      </c>
      <c r="C1565" s="7" t="s">
        <v>29</v>
      </c>
      <c r="D1565" s="7" t="s">
        <v>148</v>
      </c>
      <c r="E1565" s="7" t="s">
        <v>27</v>
      </c>
      <c r="F1565" s="7" t="s">
        <v>31</v>
      </c>
      <c r="G1565" s="7" t="s">
        <v>149</v>
      </c>
      <c r="H1565" s="7" t="s">
        <v>118</v>
      </c>
      <c r="I1565" s="7" t="s">
        <v>119</v>
      </c>
      <c r="J1565" s="7" t="s">
        <v>47</v>
      </c>
      <c r="K1565" s="7" t="s">
        <v>30</v>
      </c>
      <c r="L1565" s="13">
        <v>192</v>
      </c>
      <c r="M1565" s="13">
        <v>192</v>
      </c>
      <c r="O1565" s="24" t="str">
        <f>VLOOKUP(A1565,'Item Master'!A:D,4,FALSE)</f>
        <v>RK</v>
      </c>
    </row>
    <row r="1566" spans="1:15" x14ac:dyDescent="0.25">
      <c r="A1566" s="3" t="s">
        <v>708</v>
      </c>
      <c r="B1566" s="3" t="s">
        <v>709</v>
      </c>
      <c r="C1566" s="7" t="s">
        <v>29</v>
      </c>
      <c r="D1566" s="7" t="s">
        <v>150</v>
      </c>
      <c r="E1566" s="7" t="s">
        <v>27</v>
      </c>
      <c r="F1566" s="7" t="s">
        <v>31</v>
      </c>
      <c r="G1566" s="7" t="s">
        <v>151</v>
      </c>
      <c r="H1566" s="7" t="s">
        <v>118</v>
      </c>
      <c r="I1566" s="7" t="s">
        <v>119</v>
      </c>
      <c r="J1566" s="7" t="s">
        <v>47</v>
      </c>
      <c r="K1566" s="7" t="s">
        <v>30</v>
      </c>
      <c r="L1566" s="13">
        <v>96</v>
      </c>
      <c r="M1566" s="13">
        <v>96</v>
      </c>
      <c r="O1566" s="24" t="str">
        <f>VLOOKUP(A1566,'Item Master'!A:D,4,FALSE)</f>
        <v>RK</v>
      </c>
    </row>
    <row r="1567" spans="1:15" x14ac:dyDescent="0.25">
      <c r="A1567" s="3" t="s">
        <v>708</v>
      </c>
      <c r="B1567" s="3" t="s">
        <v>709</v>
      </c>
      <c r="C1567" s="7" t="s">
        <v>29</v>
      </c>
      <c r="D1567" s="7" t="s">
        <v>152</v>
      </c>
      <c r="E1567" s="7" t="s">
        <v>27</v>
      </c>
      <c r="F1567" s="7" t="s">
        <v>31</v>
      </c>
      <c r="G1567" s="7" t="s">
        <v>153</v>
      </c>
      <c r="H1567" s="7" t="s">
        <v>118</v>
      </c>
      <c r="I1567" s="7" t="s">
        <v>119</v>
      </c>
      <c r="J1567" s="7" t="s">
        <v>47</v>
      </c>
      <c r="K1567" s="7" t="s">
        <v>30</v>
      </c>
      <c r="L1567" s="13">
        <v>96</v>
      </c>
      <c r="M1567" s="13">
        <v>96</v>
      </c>
      <c r="O1567" s="24" t="str">
        <f>VLOOKUP(A1567,'Item Master'!A:D,4,FALSE)</f>
        <v>RK</v>
      </c>
    </row>
    <row r="1568" spans="1:15" x14ac:dyDescent="0.25">
      <c r="A1568" s="3" t="s">
        <v>708</v>
      </c>
      <c r="B1568" s="3" t="s">
        <v>709</v>
      </c>
      <c r="C1568" s="7" t="s">
        <v>29</v>
      </c>
      <c r="D1568" s="7" t="s">
        <v>154</v>
      </c>
      <c r="E1568" s="7" t="s">
        <v>27</v>
      </c>
      <c r="F1568" s="7" t="s">
        <v>31</v>
      </c>
      <c r="G1568" s="7" t="s">
        <v>155</v>
      </c>
      <c r="H1568" s="7" t="s">
        <v>118</v>
      </c>
      <c r="I1568" s="7" t="s">
        <v>119</v>
      </c>
      <c r="J1568" s="7" t="s">
        <v>47</v>
      </c>
      <c r="K1568" s="7" t="s">
        <v>30</v>
      </c>
      <c r="L1568" s="13">
        <v>96</v>
      </c>
      <c r="M1568" s="13">
        <v>96</v>
      </c>
      <c r="O1568" s="24" t="str">
        <f>VLOOKUP(A1568,'Item Master'!A:D,4,FALSE)</f>
        <v>RK</v>
      </c>
    </row>
    <row r="1569" spans="1:15" x14ac:dyDescent="0.25">
      <c r="A1569" s="3" t="s">
        <v>708</v>
      </c>
      <c r="B1569" s="3" t="s">
        <v>709</v>
      </c>
      <c r="C1569" s="7" t="s">
        <v>29</v>
      </c>
      <c r="D1569" s="7" t="s">
        <v>156</v>
      </c>
      <c r="E1569" s="7" t="s">
        <v>27</v>
      </c>
      <c r="F1569" s="7" t="s">
        <v>31</v>
      </c>
      <c r="G1569" s="7" t="s">
        <v>157</v>
      </c>
      <c r="H1569" s="7" t="s">
        <v>41</v>
      </c>
      <c r="I1569" s="7" t="s">
        <v>42</v>
      </c>
      <c r="J1569" s="7" t="s">
        <v>47</v>
      </c>
      <c r="K1569" s="7" t="s">
        <v>30</v>
      </c>
      <c r="L1569" s="13">
        <v>816</v>
      </c>
      <c r="M1569" s="13">
        <v>816</v>
      </c>
      <c r="O1569" s="24" t="str">
        <f>VLOOKUP(A1569,'Item Master'!A:D,4,FALSE)</f>
        <v>RK</v>
      </c>
    </row>
    <row r="1570" spans="1:15" x14ac:dyDescent="0.25">
      <c r="A1570" s="3" t="s">
        <v>708</v>
      </c>
      <c r="B1570" s="3" t="s">
        <v>709</v>
      </c>
      <c r="C1570" s="7" t="s">
        <v>29</v>
      </c>
      <c r="D1570" s="7" t="s">
        <v>316</v>
      </c>
      <c r="E1570" s="7" t="s">
        <v>27</v>
      </c>
      <c r="F1570" s="7" t="s">
        <v>31</v>
      </c>
      <c r="G1570" s="7" t="s">
        <v>317</v>
      </c>
      <c r="H1570" s="7" t="s">
        <v>37</v>
      </c>
      <c r="I1570" s="7" t="s">
        <v>38</v>
      </c>
      <c r="J1570" s="7" t="s">
        <v>47</v>
      </c>
      <c r="K1570" s="7" t="s">
        <v>30</v>
      </c>
      <c r="L1570" s="13">
        <v>1056</v>
      </c>
      <c r="M1570" s="13">
        <v>1056</v>
      </c>
      <c r="O1570" s="24" t="str">
        <f>VLOOKUP(A1570,'Item Master'!A:D,4,FALSE)</f>
        <v>RK</v>
      </c>
    </row>
    <row r="1571" spans="1:15" x14ac:dyDescent="0.25">
      <c r="A1571" s="3" t="s">
        <v>708</v>
      </c>
      <c r="B1571" s="3" t="s">
        <v>709</v>
      </c>
      <c r="C1571" s="7" t="s">
        <v>29</v>
      </c>
      <c r="D1571" s="7" t="s">
        <v>318</v>
      </c>
      <c r="E1571" s="7" t="s">
        <v>27</v>
      </c>
      <c r="F1571" s="7" t="s">
        <v>31</v>
      </c>
      <c r="G1571" s="7" t="s">
        <v>319</v>
      </c>
      <c r="H1571" s="7" t="s">
        <v>37</v>
      </c>
      <c r="I1571" s="7" t="s">
        <v>38</v>
      </c>
      <c r="J1571" s="7" t="s">
        <v>47</v>
      </c>
      <c r="K1571" s="7" t="s">
        <v>30</v>
      </c>
      <c r="L1571" s="13">
        <v>192</v>
      </c>
      <c r="M1571" s="13">
        <v>192</v>
      </c>
      <c r="O1571" s="24" t="str">
        <f>VLOOKUP(A1571,'Item Master'!A:D,4,FALSE)</f>
        <v>RK</v>
      </c>
    </row>
    <row r="1572" spans="1:15" x14ac:dyDescent="0.25">
      <c r="A1572" s="3" t="s">
        <v>708</v>
      </c>
      <c r="B1572" s="3" t="s">
        <v>709</v>
      </c>
      <c r="C1572" s="7" t="s">
        <v>29</v>
      </c>
      <c r="D1572" s="7" t="s">
        <v>320</v>
      </c>
      <c r="E1572" s="7" t="s">
        <v>27</v>
      </c>
      <c r="F1572" s="7" t="s">
        <v>31</v>
      </c>
      <c r="G1572" s="7" t="s">
        <v>321</v>
      </c>
      <c r="H1572" s="7" t="s">
        <v>162</v>
      </c>
      <c r="I1572" s="7" t="s">
        <v>163</v>
      </c>
      <c r="J1572" s="7" t="s">
        <v>47</v>
      </c>
      <c r="K1572" s="7" t="s">
        <v>30</v>
      </c>
      <c r="L1572" s="13">
        <v>48</v>
      </c>
      <c r="M1572" s="13">
        <v>48</v>
      </c>
      <c r="O1572" s="24" t="str">
        <f>VLOOKUP(A1572,'Item Master'!A:D,4,FALSE)</f>
        <v>RK</v>
      </c>
    </row>
    <row r="1573" spans="1:15" x14ac:dyDescent="0.25">
      <c r="A1573" s="3" t="s">
        <v>708</v>
      </c>
      <c r="B1573" s="3" t="s">
        <v>709</v>
      </c>
      <c r="C1573" s="7" t="s">
        <v>29</v>
      </c>
      <c r="D1573" s="7" t="s">
        <v>164</v>
      </c>
      <c r="E1573" s="7" t="s">
        <v>27</v>
      </c>
      <c r="F1573" s="7" t="s">
        <v>31</v>
      </c>
      <c r="G1573" s="7" t="s">
        <v>165</v>
      </c>
      <c r="H1573" s="7" t="s">
        <v>118</v>
      </c>
      <c r="I1573" s="7" t="s">
        <v>119</v>
      </c>
      <c r="J1573" s="7" t="s">
        <v>47</v>
      </c>
      <c r="K1573" s="7" t="s">
        <v>30</v>
      </c>
      <c r="L1573" s="13">
        <v>288</v>
      </c>
      <c r="M1573" s="13">
        <v>288</v>
      </c>
      <c r="O1573" s="24" t="str">
        <f>VLOOKUP(A1573,'Item Master'!A:D,4,FALSE)</f>
        <v>RK</v>
      </c>
    </row>
    <row r="1574" spans="1:15" x14ac:dyDescent="0.25">
      <c r="A1574" s="3" t="s">
        <v>708</v>
      </c>
      <c r="B1574" s="3" t="s">
        <v>709</v>
      </c>
      <c r="C1574" s="7" t="s">
        <v>29</v>
      </c>
      <c r="D1574" s="7" t="s">
        <v>322</v>
      </c>
      <c r="E1574" s="7" t="s">
        <v>27</v>
      </c>
      <c r="F1574" s="7" t="s">
        <v>31</v>
      </c>
      <c r="G1574" s="7" t="s">
        <v>323</v>
      </c>
      <c r="H1574" s="7" t="s">
        <v>272</v>
      </c>
      <c r="I1574" s="7" t="s">
        <v>273</v>
      </c>
      <c r="J1574" s="7" t="s">
        <v>47</v>
      </c>
      <c r="K1574" s="7" t="s">
        <v>30</v>
      </c>
      <c r="L1574" s="13">
        <v>96</v>
      </c>
      <c r="M1574" s="13">
        <v>96</v>
      </c>
      <c r="O1574" s="24" t="str">
        <f>VLOOKUP(A1574,'Item Master'!A:D,4,FALSE)</f>
        <v>RK</v>
      </c>
    </row>
    <row r="1575" spans="1:15" x14ac:dyDescent="0.25">
      <c r="A1575" s="3" t="s">
        <v>708</v>
      </c>
      <c r="B1575" s="3" t="s">
        <v>709</v>
      </c>
      <c r="C1575" s="7" t="s">
        <v>29</v>
      </c>
      <c r="D1575" s="7" t="s">
        <v>166</v>
      </c>
      <c r="E1575" s="7" t="s">
        <v>27</v>
      </c>
      <c r="F1575" s="7" t="s">
        <v>31</v>
      </c>
      <c r="G1575" s="7" t="s">
        <v>167</v>
      </c>
      <c r="H1575" s="7" t="s">
        <v>37</v>
      </c>
      <c r="I1575" s="7" t="s">
        <v>38</v>
      </c>
      <c r="J1575" s="7" t="s">
        <v>47</v>
      </c>
      <c r="K1575" s="7" t="s">
        <v>30</v>
      </c>
      <c r="L1575" s="13">
        <v>6480</v>
      </c>
      <c r="M1575" s="13">
        <v>6480</v>
      </c>
      <c r="O1575" s="24" t="str">
        <f>VLOOKUP(A1575,'Item Master'!A:D,4,FALSE)</f>
        <v>RK</v>
      </c>
    </row>
    <row r="1576" spans="1:15" x14ac:dyDescent="0.25">
      <c r="A1576" s="3" t="s">
        <v>708</v>
      </c>
      <c r="B1576" s="3" t="s">
        <v>709</v>
      </c>
      <c r="C1576" s="7" t="s">
        <v>29</v>
      </c>
      <c r="D1576" s="7" t="s">
        <v>324</v>
      </c>
      <c r="E1576" s="7" t="s">
        <v>27</v>
      </c>
      <c r="F1576" s="7" t="s">
        <v>31</v>
      </c>
      <c r="G1576" s="7" t="s">
        <v>325</v>
      </c>
      <c r="H1576" s="7" t="s">
        <v>37</v>
      </c>
      <c r="I1576" s="7" t="s">
        <v>38</v>
      </c>
      <c r="J1576" s="7" t="s">
        <v>47</v>
      </c>
      <c r="K1576" s="7" t="s">
        <v>30</v>
      </c>
      <c r="L1576" s="13">
        <v>480</v>
      </c>
      <c r="M1576" s="13">
        <v>480</v>
      </c>
      <c r="O1576" s="24" t="str">
        <f>VLOOKUP(A1576,'Item Master'!A:D,4,FALSE)</f>
        <v>RK</v>
      </c>
    </row>
    <row r="1577" spans="1:15" x14ac:dyDescent="0.25">
      <c r="A1577" s="3" t="s">
        <v>708</v>
      </c>
      <c r="B1577" s="3" t="s">
        <v>709</v>
      </c>
      <c r="C1577" s="7" t="s">
        <v>29</v>
      </c>
      <c r="D1577" s="7" t="s">
        <v>328</v>
      </c>
      <c r="E1577" s="7" t="s">
        <v>27</v>
      </c>
      <c r="F1577" s="7" t="s">
        <v>31</v>
      </c>
      <c r="G1577" s="7" t="s">
        <v>329</v>
      </c>
      <c r="H1577" s="7" t="s">
        <v>32</v>
      </c>
      <c r="I1577" s="7" t="s">
        <v>33</v>
      </c>
      <c r="J1577" s="7" t="s">
        <v>47</v>
      </c>
      <c r="K1577" s="7" t="s">
        <v>30</v>
      </c>
      <c r="L1577" s="13">
        <v>1248</v>
      </c>
      <c r="M1577" s="13">
        <v>1248</v>
      </c>
      <c r="O1577" s="24" t="str">
        <f>VLOOKUP(A1577,'Item Master'!A:D,4,FALSE)</f>
        <v>RK</v>
      </c>
    </row>
    <row r="1578" spans="1:15" x14ac:dyDescent="0.25">
      <c r="A1578" s="3" t="s">
        <v>708</v>
      </c>
      <c r="B1578" s="3" t="s">
        <v>709</v>
      </c>
      <c r="C1578" s="7" t="s">
        <v>29</v>
      </c>
      <c r="D1578" s="7" t="s">
        <v>595</v>
      </c>
      <c r="E1578" s="7" t="s">
        <v>27</v>
      </c>
      <c r="F1578" s="7" t="s">
        <v>31</v>
      </c>
      <c r="G1578" s="7" t="s">
        <v>596</v>
      </c>
      <c r="H1578" s="7" t="s">
        <v>32</v>
      </c>
      <c r="I1578" s="7" t="s">
        <v>33</v>
      </c>
      <c r="J1578" s="7" t="s">
        <v>47</v>
      </c>
      <c r="K1578" s="7" t="s">
        <v>30</v>
      </c>
      <c r="L1578" s="13">
        <v>96</v>
      </c>
      <c r="M1578" s="13">
        <v>96</v>
      </c>
      <c r="O1578" s="24" t="str">
        <f>VLOOKUP(A1578,'Item Master'!A:D,4,FALSE)</f>
        <v>RK</v>
      </c>
    </row>
    <row r="1579" spans="1:15" x14ac:dyDescent="0.25">
      <c r="A1579" s="3" t="s">
        <v>708</v>
      </c>
      <c r="B1579" s="3" t="s">
        <v>709</v>
      </c>
      <c r="C1579" s="7" t="s">
        <v>29</v>
      </c>
      <c r="D1579" s="7" t="s">
        <v>168</v>
      </c>
      <c r="E1579" s="7" t="s">
        <v>27</v>
      </c>
      <c r="F1579" s="7" t="s">
        <v>31</v>
      </c>
      <c r="G1579" s="7" t="s">
        <v>169</v>
      </c>
      <c r="H1579" s="7" t="s">
        <v>52</v>
      </c>
      <c r="I1579" s="7" t="s">
        <v>53</v>
      </c>
      <c r="J1579" s="7" t="s">
        <v>47</v>
      </c>
      <c r="K1579" s="7" t="s">
        <v>30</v>
      </c>
      <c r="L1579" s="13">
        <v>4800</v>
      </c>
      <c r="M1579" s="13">
        <v>4800</v>
      </c>
      <c r="O1579" s="24" t="str">
        <f>VLOOKUP(A1579,'Item Master'!A:D,4,FALSE)</f>
        <v>RK</v>
      </c>
    </row>
    <row r="1580" spans="1:15" x14ac:dyDescent="0.25">
      <c r="A1580" s="3" t="s">
        <v>708</v>
      </c>
      <c r="B1580" s="3" t="s">
        <v>709</v>
      </c>
      <c r="C1580" s="7" t="s">
        <v>29</v>
      </c>
      <c r="D1580" s="7" t="s">
        <v>330</v>
      </c>
      <c r="E1580" s="7" t="s">
        <v>27</v>
      </c>
      <c r="F1580" s="7" t="s">
        <v>31</v>
      </c>
      <c r="G1580" s="7" t="s">
        <v>331</v>
      </c>
      <c r="H1580" s="7" t="s">
        <v>37</v>
      </c>
      <c r="I1580" s="7" t="s">
        <v>38</v>
      </c>
      <c r="J1580" s="7" t="s">
        <v>47</v>
      </c>
      <c r="K1580" s="7" t="s">
        <v>30</v>
      </c>
      <c r="L1580" s="13">
        <v>1200</v>
      </c>
      <c r="M1580" s="13">
        <v>1200</v>
      </c>
      <c r="O1580" s="24" t="str">
        <f>VLOOKUP(A1580,'Item Master'!A:D,4,FALSE)</f>
        <v>RK</v>
      </c>
    </row>
    <row r="1581" spans="1:15" x14ac:dyDescent="0.25">
      <c r="A1581" s="3" t="s">
        <v>708</v>
      </c>
      <c r="B1581" s="3" t="s">
        <v>709</v>
      </c>
      <c r="C1581" s="7" t="s">
        <v>29</v>
      </c>
      <c r="D1581" s="7" t="s">
        <v>170</v>
      </c>
      <c r="E1581" s="7" t="s">
        <v>27</v>
      </c>
      <c r="F1581" s="7" t="s">
        <v>31</v>
      </c>
      <c r="G1581" s="7" t="s">
        <v>171</v>
      </c>
      <c r="H1581" s="7" t="s">
        <v>172</v>
      </c>
      <c r="I1581" s="7" t="s">
        <v>173</v>
      </c>
      <c r="J1581" s="7" t="s">
        <v>47</v>
      </c>
      <c r="K1581" s="7" t="s">
        <v>30</v>
      </c>
      <c r="L1581" s="13">
        <v>96</v>
      </c>
      <c r="M1581" s="13">
        <v>96</v>
      </c>
      <c r="O1581" s="24" t="str">
        <f>VLOOKUP(A1581,'Item Master'!A:D,4,FALSE)</f>
        <v>RK</v>
      </c>
    </row>
    <row r="1582" spans="1:15" x14ac:dyDescent="0.25">
      <c r="A1582" s="3" t="s">
        <v>708</v>
      </c>
      <c r="B1582" s="3" t="s">
        <v>709</v>
      </c>
      <c r="C1582" s="7" t="s">
        <v>29</v>
      </c>
      <c r="D1582" s="7" t="s">
        <v>174</v>
      </c>
      <c r="E1582" s="7" t="s">
        <v>27</v>
      </c>
      <c r="F1582" s="7" t="s">
        <v>31</v>
      </c>
      <c r="G1582" s="7" t="s">
        <v>175</v>
      </c>
      <c r="H1582" s="7" t="s">
        <v>37</v>
      </c>
      <c r="I1582" s="7" t="s">
        <v>38</v>
      </c>
      <c r="J1582" s="7" t="s">
        <v>47</v>
      </c>
      <c r="K1582" s="7" t="s">
        <v>30</v>
      </c>
      <c r="L1582" s="13">
        <v>2880</v>
      </c>
      <c r="M1582" s="13">
        <v>2880</v>
      </c>
      <c r="O1582" s="24" t="str">
        <f>VLOOKUP(A1582,'Item Master'!A:D,4,FALSE)</f>
        <v>RK</v>
      </c>
    </row>
    <row r="1583" spans="1:15" x14ac:dyDescent="0.25">
      <c r="A1583" s="3" t="s">
        <v>708</v>
      </c>
      <c r="B1583" s="3" t="s">
        <v>709</v>
      </c>
      <c r="C1583" s="7" t="s">
        <v>178</v>
      </c>
      <c r="D1583" s="7" t="s">
        <v>332</v>
      </c>
      <c r="E1583" s="7" t="s">
        <v>27</v>
      </c>
      <c r="F1583" s="7" t="s">
        <v>31</v>
      </c>
      <c r="G1583" s="7" t="s">
        <v>333</v>
      </c>
      <c r="H1583" s="7" t="s">
        <v>179</v>
      </c>
      <c r="I1583" s="7" t="s">
        <v>180</v>
      </c>
      <c r="J1583" s="7" t="s">
        <v>34</v>
      </c>
      <c r="K1583" s="7" t="s">
        <v>30</v>
      </c>
      <c r="L1583" s="13">
        <v>16</v>
      </c>
      <c r="M1583" s="13">
        <v>16</v>
      </c>
      <c r="O1583" s="24" t="str">
        <f>VLOOKUP(A1583,'Item Master'!A:D,4,FALSE)</f>
        <v>RK</v>
      </c>
    </row>
    <row r="1584" spans="1:15" x14ac:dyDescent="0.25">
      <c r="A1584" s="3" t="s">
        <v>708</v>
      </c>
      <c r="B1584" s="3" t="s">
        <v>709</v>
      </c>
      <c r="C1584" s="7" t="s">
        <v>178</v>
      </c>
      <c r="D1584" s="7" t="s">
        <v>336</v>
      </c>
      <c r="E1584" s="7" t="s">
        <v>27</v>
      </c>
      <c r="F1584" s="7" t="s">
        <v>31</v>
      </c>
      <c r="G1584" s="7" t="s">
        <v>337</v>
      </c>
      <c r="H1584" s="7" t="s">
        <v>179</v>
      </c>
      <c r="I1584" s="7" t="s">
        <v>180</v>
      </c>
      <c r="J1584" s="7" t="s">
        <v>34</v>
      </c>
      <c r="K1584" s="7" t="s">
        <v>30</v>
      </c>
      <c r="L1584" s="13">
        <v>5</v>
      </c>
      <c r="M1584" s="13">
        <v>5</v>
      </c>
      <c r="O1584" s="24" t="str">
        <f>VLOOKUP(A1584,'Item Master'!A:D,4,FALSE)</f>
        <v>RK</v>
      </c>
    </row>
    <row r="1585" spans="1:15" x14ac:dyDescent="0.25">
      <c r="A1585" s="3" t="s">
        <v>708</v>
      </c>
      <c r="B1585" s="3" t="s">
        <v>709</v>
      </c>
      <c r="C1585" s="7" t="s">
        <v>178</v>
      </c>
      <c r="D1585" s="7" t="s">
        <v>338</v>
      </c>
      <c r="E1585" s="7" t="s">
        <v>27</v>
      </c>
      <c r="F1585" s="7" t="s">
        <v>31</v>
      </c>
      <c r="G1585" s="7" t="s">
        <v>339</v>
      </c>
      <c r="H1585" s="7" t="s">
        <v>179</v>
      </c>
      <c r="I1585" s="7" t="s">
        <v>180</v>
      </c>
      <c r="J1585" s="7" t="s">
        <v>34</v>
      </c>
      <c r="K1585" s="7" t="s">
        <v>30</v>
      </c>
      <c r="L1585" s="13">
        <v>8</v>
      </c>
      <c r="M1585" s="13">
        <v>8</v>
      </c>
      <c r="O1585" s="24" t="str">
        <f>VLOOKUP(A1585,'Item Master'!A:D,4,FALSE)</f>
        <v>RK</v>
      </c>
    </row>
    <row r="1586" spans="1:15" x14ac:dyDescent="0.25">
      <c r="A1586" s="3" t="s">
        <v>708</v>
      </c>
      <c r="B1586" s="3" t="s">
        <v>709</v>
      </c>
      <c r="C1586" s="7" t="s">
        <v>178</v>
      </c>
      <c r="D1586" s="7" t="s">
        <v>340</v>
      </c>
      <c r="E1586" s="7" t="s">
        <v>27</v>
      </c>
      <c r="F1586" s="7" t="s">
        <v>31</v>
      </c>
      <c r="G1586" s="7" t="s">
        <v>341</v>
      </c>
      <c r="H1586" s="7" t="s">
        <v>179</v>
      </c>
      <c r="I1586" s="7" t="s">
        <v>180</v>
      </c>
      <c r="J1586" s="7" t="s">
        <v>34</v>
      </c>
      <c r="K1586" s="7" t="s">
        <v>30</v>
      </c>
      <c r="L1586" s="13">
        <v>5</v>
      </c>
      <c r="M1586" s="13">
        <v>5</v>
      </c>
      <c r="O1586" s="24" t="str">
        <f>VLOOKUP(A1586,'Item Master'!A:D,4,FALSE)</f>
        <v>RK</v>
      </c>
    </row>
    <row r="1587" spans="1:15" x14ac:dyDescent="0.25">
      <c r="A1587" s="3" t="s">
        <v>708</v>
      </c>
      <c r="B1587" s="3" t="s">
        <v>709</v>
      </c>
      <c r="C1587" s="7" t="s">
        <v>178</v>
      </c>
      <c r="D1587" s="7" t="s">
        <v>342</v>
      </c>
      <c r="E1587" s="7" t="s">
        <v>27</v>
      </c>
      <c r="F1587" s="7" t="s">
        <v>31</v>
      </c>
      <c r="G1587" s="7" t="s">
        <v>343</v>
      </c>
      <c r="H1587" s="7" t="s">
        <v>179</v>
      </c>
      <c r="I1587" s="7" t="s">
        <v>180</v>
      </c>
      <c r="J1587" s="7" t="s">
        <v>34</v>
      </c>
      <c r="K1587" s="7" t="s">
        <v>30</v>
      </c>
      <c r="L1587" s="13">
        <v>64</v>
      </c>
      <c r="M1587" s="13">
        <v>64</v>
      </c>
      <c r="O1587" s="24" t="str">
        <f>VLOOKUP(A1587,'Item Master'!A:D,4,FALSE)</f>
        <v>RK</v>
      </c>
    </row>
    <row r="1588" spans="1:15" x14ac:dyDescent="0.25">
      <c r="A1588" s="3" t="s">
        <v>708</v>
      </c>
      <c r="B1588" s="3" t="s">
        <v>709</v>
      </c>
      <c r="C1588" s="7" t="s">
        <v>178</v>
      </c>
      <c r="D1588" s="7" t="s">
        <v>344</v>
      </c>
      <c r="E1588" s="7" t="s">
        <v>27</v>
      </c>
      <c r="F1588" s="7" t="s">
        <v>31</v>
      </c>
      <c r="G1588" s="7" t="s">
        <v>345</v>
      </c>
      <c r="H1588" s="7" t="s">
        <v>179</v>
      </c>
      <c r="I1588" s="7" t="s">
        <v>180</v>
      </c>
      <c r="J1588" s="7" t="s">
        <v>34</v>
      </c>
      <c r="K1588" s="7" t="s">
        <v>30</v>
      </c>
      <c r="L1588" s="13">
        <v>16</v>
      </c>
      <c r="M1588" s="13">
        <v>16</v>
      </c>
      <c r="O1588" s="24" t="str">
        <f>VLOOKUP(A1588,'Item Master'!A:D,4,FALSE)</f>
        <v>RK</v>
      </c>
    </row>
    <row r="1589" spans="1:15" x14ac:dyDescent="0.25">
      <c r="A1589" s="3" t="s">
        <v>708</v>
      </c>
      <c r="B1589" s="3" t="s">
        <v>709</v>
      </c>
      <c r="C1589" s="7" t="s">
        <v>178</v>
      </c>
      <c r="D1589" s="7" t="s">
        <v>346</v>
      </c>
      <c r="E1589" s="7" t="s">
        <v>27</v>
      </c>
      <c r="F1589" s="7" t="s">
        <v>31</v>
      </c>
      <c r="G1589" s="7" t="s">
        <v>347</v>
      </c>
      <c r="H1589" s="7" t="s">
        <v>179</v>
      </c>
      <c r="I1589" s="7" t="s">
        <v>180</v>
      </c>
      <c r="J1589" s="7" t="s">
        <v>34</v>
      </c>
      <c r="K1589" s="7" t="s">
        <v>30</v>
      </c>
      <c r="L1589" s="13">
        <v>3</v>
      </c>
      <c r="M1589" s="13">
        <v>3</v>
      </c>
      <c r="O1589" s="24" t="str">
        <f>VLOOKUP(A1589,'Item Master'!A:D,4,FALSE)</f>
        <v>RK</v>
      </c>
    </row>
    <row r="1590" spans="1:15" x14ac:dyDescent="0.25">
      <c r="A1590" s="3" t="s">
        <v>708</v>
      </c>
      <c r="B1590" s="3" t="s">
        <v>709</v>
      </c>
      <c r="C1590" s="7" t="s">
        <v>178</v>
      </c>
      <c r="D1590" s="7" t="s">
        <v>348</v>
      </c>
      <c r="E1590" s="7" t="s">
        <v>27</v>
      </c>
      <c r="F1590" s="7" t="s">
        <v>31</v>
      </c>
      <c r="G1590" s="7" t="s">
        <v>349</v>
      </c>
      <c r="H1590" s="7" t="s">
        <v>179</v>
      </c>
      <c r="I1590" s="7" t="s">
        <v>180</v>
      </c>
      <c r="J1590" s="7" t="s">
        <v>34</v>
      </c>
      <c r="K1590" s="7" t="s">
        <v>30</v>
      </c>
      <c r="L1590" s="13">
        <v>8</v>
      </c>
      <c r="M1590" s="13">
        <v>8</v>
      </c>
      <c r="O1590" s="24" t="str">
        <f>VLOOKUP(A1590,'Item Master'!A:D,4,FALSE)</f>
        <v>RK</v>
      </c>
    </row>
    <row r="1591" spans="1:15" x14ac:dyDescent="0.25">
      <c r="A1591" s="3" t="s">
        <v>708</v>
      </c>
      <c r="B1591" s="3" t="s">
        <v>709</v>
      </c>
      <c r="C1591" s="7" t="s">
        <v>178</v>
      </c>
      <c r="D1591" s="7" t="s">
        <v>350</v>
      </c>
      <c r="E1591" s="7" t="s">
        <v>27</v>
      </c>
      <c r="F1591" s="7" t="s">
        <v>31</v>
      </c>
      <c r="G1591" s="7" t="s">
        <v>351</v>
      </c>
      <c r="H1591" s="7" t="s">
        <v>179</v>
      </c>
      <c r="I1591" s="7" t="s">
        <v>180</v>
      </c>
      <c r="J1591" s="7" t="s">
        <v>34</v>
      </c>
      <c r="K1591" s="7" t="s">
        <v>30</v>
      </c>
      <c r="L1591" s="13">
        <v>8</v>
      </c>
      <c r="M1591" s="13">
        <v>8</v>
      </c>
      <c r="O1591" s="24" t="str">
        <f>VLOOKUP(A1591,'Item Master'!A:D,4,FALSE)</f>
        <v>RK</v>
      </c>
    </row>
    <row r="1592" spans="1:15" x14ac:dyDescent="0.25">
      <c r="A1592" s="3" t="s">
        <v>708</v>
      </c>
      <c r="B1592" s="3" t="s">
        <v>709</v>
      </c>
      <c r="C1592" s="7" t="s">
        <v>178</v>
      </c>
      <c r="D1592" s="7" t="s">
        <v>352</v>
      </c>
      <c r="E1592" s="7" t="s">
        <v>27</v>
      </c>
      <c r="F1592" s="7" t="s">
        <v>31</v>
      </c>
      <c r="G1592" s="7" t="s">
        <v>353</v>
      </c>
      <c r="H1592" s="7" t="s">
        <v>179</v>
      </c>
      <c r="I1592" s="7" t="s">
        <v>180</v>
      </c>
      <c r="J1592" s="7" t="s">
        <v>34</v>
      </c>
      <c r="K1592" s="7" t="s">
        <v>30</v>
      </c>
      <c r="L1592" s="13">
        <v>8</v>
      </c>
      <c r="M1592" s="13">
        <v>8</v>
      </c>
      <c r="O1592" s="24" t="str">
        <f>VLOOKUP(A1592,'Item Master'!A:D,4,FALSE)</f>
        <v>RK</v>
      </c>
    </row>
    <row r="1593" spans="1:15" x14ac:dyDescent="0.25">
      <c r="A1593" s="3" t="s">
        <v>708</v>
      </c>
      <c r="B1593" s="3" t="s">
        <v>709</v>
      </c>
      <c r="C1593" s="7" t="s">
        <v>178</v>
      </c>
      <c r="D1593" s="7" t="s">
        <v>354</v>
      </c>
      <c r="E1593" s="7" t="s">
        <v>27</v>
      </c>
      <c r="F1593" s="7" t="s">
        <v>31</v>
      </c>
      <c r="G1593" s="7" t="s">
        <v>355</v>
      </c>
      <c r="H1593" s="7" t="s">
        <v>179</v>
      </c>
      <c r="I1593" s="7" t="s">
        <v>180</v>
      </c>
      <c r="J1593" s="7" t="s">
        <v>34</v>
      </c>
      <c r="K1593" s="7" t="s">
        <v>30</v>
      </c>
      <c r="L1593" s="13">
        <v>32</v>
      </c>
      <c r="M1593" s="13">
        <v>32</v>
      </c>
      <c r="O1593" s="24" t="str">
        <f>VLOOKUP(A1593,'Item Master'!A:D,4,FALSE)</f>
        <v>RK</v>
      </c>
    </row>
    <row r="1594" spans="1:15" x14ac:dyDescent="0.25">
      <c r="A1594" s="3" t="s">
        <v>708</v>
      </c>
      <c r="B1594" s="3" t="s">
        <v>709</v>
      </c>
      <c r="C1594" s="7" t="s">
        <v>178</v>
      </c>
      <c r="D1594" s="7" t="s">
        <v>356</v>
      </c>
      <c r="E1594" s="7" t="s">
        <v>27</v>
      </c>
      <c r="F1594" s="7" t="s">
        <v>31</v>
      </c>
      <c r="G1594" s="7" t="s">
        <v>357</v>
      </c>
      <c r="H1594" s="7" t="s">
        <v>179</v>
      </c>
      <c r="I1594" s="7" t="s">
        <v>180</v>
      </c>
      <c r="J1594" s="7" t="s">
        <v>34</v>
      </c>
      <c r="K1594" s="7" t="s">
        <v>30</v>
      </c>
      <c r="L1594" s="13">
        <v>32</v>
      </c>
      <c r="M1594" s="13">
        <v>32</v>
      </c>
      <c r="O1594" s="24" t="str">
        <f>VLOOKUP(A1594,'Item Master'!A:D,4,FALSE)</f>
        <v>RK</v>
      </c>
    </row>
    <row r="1595" spans="1:15" x14ac:dyDescent="0.25">
      <c r="A1595" s="3" t="s">
        <v>708</v>
      </c>
      <c r="B1595" s="3" t="s">
        <v>709</v>
      </c>
      <c r="C1595" s="7" t="s">
        <v>178</v>
      </c>
      <c r="D1595" s="7" t="s">
        <v>358</v>
      </c>
      <c r="E1595" s="7" t="s">
        <v>27</v>
      </c>
      <c r="F1595" s="7" t="s">
        <v>31</v>
      </c>
      <c r="G1595" s="7" t="s">
        <v>359</v>
      </c>
      <c r="H1595" s="7" t="s">
        <v>179</v>
      </c>
      <c r="I1595" s="7" t="s">
        <v>180</v>
      </c>
      <c r="J1595" s="7" t="s">
        <v>34</v>
      </c>
      <c r="K1595" s="7" t="s">
        <v>30</v>
      </c>
      <c r="L1595" s="13">
        <v>32</v>
      </c>
      <c r="M1595" s="13">
        <v>32</v>
      </c>
      <c r="O1595" s="24" t="str">
        <f>VLOOKUP(A1595,'Item Master'!A:D,4,FALSE)</f>
        <v>RK</v>
      </c>
    </row>
    <row r="1596" spans="1:15" x14ac:dyDescent="0.25">
      <c r="A1596" s="3" t="s">
        <v>708</v>
      </c>
      <c r="B1596" s="3" t="s">
        <v>709</v>
      </c>
      <c r="C1596" s="7" t="s">
        <v>178</v>
      </c>
      <c r="D1596" s="7" t="s">
        <v>360</v>
      </c>
      <c r="E1596" s="7" t="s">
        <v>27</v>
      </c>
      <c r="F1596" s="7" t="s">
        <v>31</v>
      </c>
      <c r="G1596" s="7" t="s">
        <v>361</v>
      </c>
      <c r="H1596" s="7" t="s">
        <v>179</v>
      </c>
      <c r="I1596" s="7" t="s">
        <v>180</v>
      </c>
      <c r="J1596" s="7" t="s">
        <v>34</v>
      </c>
      <c r="K1596" s="7" t="s">
        <v>30</v>
      </c>
      <c r="L1596" s="13">
        <v>32</v>
      </c>
      <c r="M1596" s="13">
        <v>32</v>
      </c>
      <c r="O1596" s="24" t="str">
        <f>VLOOKUP(A1596,'Item Master'!A:D,4,FALSE)</f>
        <v>RK</v>
      </c>
    </row>
    <row r="1597" spans="1:15" x14ac:dyDescent="0.25">
      <c r="A1597" s="3" t="s">
        <v>708</v>
      </c>
      <c r="B1597" s="3" t="s">
        <v>709</v>
      </c>
      <c r="C1597" s="7" t="s">
        <v>178</v>
      </c>
      <c r="D1597" s="7" t="s">
        <v>362</v>
      </c>
      <c r="E1597" s="7" t="s">
        <v>27</v>
      </c>
      <c r="F1597" s="7" t="s">
        <v>31</v>
      </c>
      <c r="G1597" s="7" t="s">
        <v>363</v>
      </c>
      <c r="H1597" s="7" t="s">
        <v>179</v>
      </c>
      <c r="I1597" s="7" t="s">
        <v>180</v>
      </c>
      <c r="J1597" s="7" t="s">
        <v>34</v>
      </c>
      <c r="K1597" s="7" t="s">
        <v>30</v>
      </c>
      <c r="L1597" s="13">
        <v>32</v>
      </c>
      <c r="M1597" s="13">
        <v>32</v>
      </c>
      <c r="O1597" s="24" t="str">
        <f>VLOOKUP(A1597,'Item Master'!A:D,4,FALSE)</f>
        <v>RK</v>
      </c>
    </row>
    <row r="1598" spans="1:15" x14ac:dyDescent="0.25">
      <c r="A1598" s="3" t="s">
        <v>708</v>
      </c>
      <c r="B1598" s="3" t="s">
        <v>709</v>
      </c>
      <c r="C1598" s="7" t="s">
        <v>178</v>
      </c>
      <c r="D1598" s="7" t="s">
        <v>364</v>
      </c>
      <c r="E1598" s="7" t="s">
        <v>27</v>
      </c>
      <c r="F1598" s="7" t="s">
        <v>31</v>
      </c>
      <c r="G1598" s="7" t="s">
        <v>365</v>
      </c>
      <c r="H1598" s="7" t="s">
        <v>179</v>
      </c>
      <c r="I1598" s="7" t="s">
        <v>180</v>
      </c>
      <c r="J1598" s="7" t="s">
        <v>34</v>
      </c>
      <c r="K1598" s="7" t="s">
        <v>30</v>
      </c>
      <c r="L1598" s="13">
        <v>32</v>
      </c>
      <c r="M1598" s="13">
        <v>32</v>
      </c>
      <c r="O1598" s="24" t="str">
        <f>VLOOKUP(A1598,'Item Master'!A:D,4,FALSE)</f>
        <v>RK</v>
      </c>
    </row>
    <row r="1599" spans="1:15" x14ac:dyDescent="0.25">
      <c r="A1599" s="3" t="s">
        <v>708</v>
      </c>
      <c r="B1599" s="3" t="s">
        <v>709</v>
      </c>
      <c r="C1599" s="7" t="s">
        <v>178</v>
      </c>
      <c r="D1599" s="7" t="s">
        <v>366</v>
      </c>
      <c r="E1599" s="7" t="s">
        <v>27</v>
      </c>
      <c r="F1599" s="7" t="s">
        <v>31</v>
      </c>
      <c r="G1599" s="7" t="s">
        <v>367</v>
      </c>
      <c r="H1599" s="7" t="s">
        <v>179</v>
      </c>
      <c r="I1599" s="7" t="s">
        <v>180</v>
      </c>
      <c r="J1599" s="7" t="s">
        <v>34</v>
      </c>
      <c r="K1599" s="7" t="s">
        <v>30</v>
      </c>
      <c r="L1599" s="13">
        <v>32</v>
      </c>
      <c r="M1599" s="13">
        <v>32</v>
      </c>
      <c r="O1599" s="24" t="str">
        <f>VLOOKUP(A1599,'Item Master'!A:D,4,FALSE)</f>
        <v>RK</v>
      </c>
    </row>
    <row r="1600" spans="1:15" x14ac:dyDescent="0.25">
      <c r="A1600" s="3" t="s">
        <v>708</v>
      </c>
      <c r="B1600" s="3" t="s">
        <v>709</v>
      </c>
      <c r="C1600" s="7" t="s">
        <v>178</v>
      </c>
      <c r="D1600" s="7" t="s">
        <v>368</v>
      </c>
      <c r="E1600" s="7" t="s">
        <v>27</v>
      </c>
      <c r="F1600" s="7" t="s">
        <v>31</v>
      </c>
      <c r="G1600" s="7" t="s">
        <v>369</v>
      </c>
      <c r="H1600" s="7" t="s">
        <v>179</v>
      </c>
      <c r="I1600" s="7" t="s">
        <v>180</v>
      </c>
      <c r="J1600" s="7" t="s">
        <v>34</v>
      </c>
      <c r="K1600" s="7" t="s">
        <v>30</v>
      </c>
      <c r="L1600" s="13">
        <v>32</v>
      </c>
      <c r="M1600" s="13">
        <v>32</v>
      </c>
      <c r="O1600" s="24" t="str">
        <f>VLOOKUP(A1600,'Item Master'!A:D,4,FALSE)</f>
        <v>RK</v>
      </c>
    </row>
    <row r="1601" spans="1:15" x14ac:dyDescent="0.25">
      <c r="A1601" s="3" t="s">
        <v>708</v>
      </c>
      <c r="B1601" s="3" t="s">
        <v>709</v>
      </c>
      <c r="C1601" s="7" t="s">
        <v>178</v>
      </c>
      <c r="D1601" s="7" t="s">
        <v>370</v>
      </c>
      <c r="E1601" s="7" t="s">
        <v>27</v>
      </c>
      <c r="F1601" s="7" t="s">
        <v>31</v>
      </c>
      <c r="G1601" s="7" t="s">
        <v>371</v>
      </c>
      <c r="H1601" s="7" t="s">
        <v>179</v>
      </c>
      <c r="I1601" s="7" t="s">
        <v>180</v>
      </c>
      <c r="J1601" s="7" t="s">
        <v>34</v>
      </c>
      <c r="K1601" s="7" t="s">
        <v>30</v>
      </c>
      <c r="L1601" s="13">
        <v>32</v>
      </c>
      <c r="M1601" s="13">
        <v>32</v>
      </c>
      <c r="O1601" s="24" t="str">
        <f>VLOOKUP(A1601,'Item Master'!A:D,4,FALSE)</f>
        <v>RK</v>
      </c>
    </row>
    <row r="1602" spans="1:15" x14ac:dyDescent="0.25">
      <c r="A1602" s="3" t="s">
        <v>708</v>
      </c>
      <c r="B1602" s="3" t="s">
        <v>709</v>
      </c>
      <c r="C1602" s="7" t="s">
        <v>178</v>
      </c>
      <c r="D1602" s="7" t="s">
        <v>372</v>
      </c>
      <c r="E1602" s="7" t="s">
        <v>27</v>
      </c>
      <c r="F1602" s="7" t="s">
        <v>31</v>
      </c>
      <c r="G1602" s="7" t="s">
        <v>373</v>
      </c>
      <c r="H1602" s="7" t="s">
        <v>179</v>
      </c>
      <c r="I1602" s="7" t="s">
        <v>180</v>
      </c>
      <c r="J1602" s="7" t="s">
        <v>34</v>
      </c>
      <c r="K1602" s="7" t="s">
        <v>30</v>
      </c>
      <c r="L1602" s="13">
        <v>32</v>
      </c>
      <c r="M1602" s="13">
        <v>32</v>
      </c>
      <c r="O1602" s="24" t="str">
        <f>VLOOKUP(A1602,'Item Master'!A:D,4,FALSE)</f>
        <v>RK</v>
      </c>
    </row>
    <row r="1603" spans="1:15" x14ac:dyDescent="0.25">
      <c r="A1603" s="3" t="s">
        <v>708</v>
      </c>
      <c r="B1603" s="3" t="s">
        <v>709</v>
      </c>
      <c r="C1603" s="7" t="s">
        <v>178</v>
      </c>
      <c r="D1603" s="7" t="s">
        <v>374</v>
      </c>
      <c r="E1603" s="7" t="s">
        <v>27</v>
      </c>
      <c r="F1603" s="7" t="s">
        <v>31</v>
      </c>
      <c r="G1603" s="7" t="s">
        <v>375</v>
      </c>
      <c r="H1603" s="7" t="s">
        <v>179</v>
      </c>
      <c r="I1603" s="7" t="s">
        <v>180</v>
      </c>
      <c r="J1603" s="7" t="s">
        <v>34</v>
      </c>
      <c r="K1603" s="7" t="s">
        <v>30</v>
      </c>
      <c r="L1603" s="13">
        <v>32</v>
      </c>
      <c r="M1603" s="13">
        <v>32</v>
      </c>
      <c r="O1603" s="24" t="str">
        <f>VLOOKUP(A1603,'Item Master'!A:D,4,FALSE)</f>
        <v>RK</v>
      </c>
    </row>
    <row r="1604" spans="1:15" x14ac:dyDescent="0.25">
      <c r="A1604" s="3" t="s">
        <v>708</v>
      </c>
      <c r="B1604" s="3" t="s">
        <v>709</v>
      </c>
      <c r="C1604" s="7" t="s">
        <v>178</v>
      </c>
      <c r="D1604" s="7" t="s">
        <v>376</v>
      </c>
      <c r="E1604" s="7" t="s">
        <v>27</v>
      </c>
      <c r="F1604" s="7" t="s">
        <v>31</v>
      </c>
      <c r="G1604" s="7" t="s">
        <v>377</v>
      </c>
      <c r="H1604" s="7" t="s">
        <v>179</v>
      </c>
      <c r="I1604" s="7" t="s">
        <v>180</v>
      </c>
      <c r="J1604" s="7" t="s">
        <v>34</v>
      </c>
      <c r="K1604" s="7" t="s">
        <v>30</v>
      </c>
      <c r="L1604" s="13">
        <v>32</v>
      </c>
      <c r="M1604" s="13">
        <v>32</v>
      </c>
      <c r="O1604" s="24" t="str">
        <f>VLOOKUP(A1604,'Item Master'!A:D,4,FALSE)</f>
        <v>RK</v>
      </c>
    </row>
    <row r="1605" spans="1:15" x14ac:dyDescent="0.25">
      <c r="A1605" s="3" t="s">
        <v>708</v>
      </c>
      <c r="B1605" s="3" t="s">
        <v>709</v>
      </c>
      <c r="C1605" s="7" t="s">
        <v>178</v>
      </c>
      <c r="D1605" s="7" t="s">
        <v>378</v>
      </c>
      <c r="E1605" s="7" t="s">
        <v>27</v>
      </c>
      <c r="F1605" s="7" t="s">
        <v>31</v>
      </c>
      <c r="G1605" s="7" t="s">
        <v>379</v>
      </c>
      <c r="H1605" s="7" t="s">
        <v>179</v>
      </c>
      <c r="I1605" s="7" t="s">
        <v>180</v>
      </c>
      <c r="J1605" s="7" t="s">
        <v>34</v>
      </c>
      <c r="K1605" s="7" t="s">
        <v>30</v>
      </c>
      <c r="L1605" s="13">
        <v>32</v>
      </c>
      <c r="M1605" s="13">
        <v>32</v>
      </c>
      <c r="O1605" s="24" t="str">
        <f>VLOOKUP(A1605,'Item Master'!A:D,4,FALSE)</f>
        <v>RK</v>
      </c>
    </row>
    <row r="1606" spans="1:15" x14ac:dyDescent="0.25">
      <c r="A1606" s="3" t="s">
        <v>708</v>
      </c>
      <c r="B1606" s="3" t="s">
        <v>709</v>
      </c>
      <c r="C1606" s="7" t="s">
        <v>178</v>
      </c>
      <c r="D1606" s="7" t="s">
        <v>380</v>
      </c>
      <c r="E1606" s="7" t="s">
        <v>27</v>
      </c>
      <c r="F1606" s="7" t="s">
        <v>31</v>
      </c>
      <c r="G1606" s="7" t="s">
        <v>381</v>
      </c>
      <c r="H1606" s="7" t="s">
        <v>179</v>
      </c>
      <c r="I1606" s="7" t="s">
        <v>180</v>
      </c>
      <c r="J1606" s="7" t="s">
        <v>34</v>
      </c>
      <c r="K1606" s="7" t="s">
        <v>30</v>
      </c>
      <c r="L1606" s="13">
        <v>32</v>
      </c>
      <c r="M1606" s="13">
        <v>32</v>
      </c>
      <c r="O1606" s="24" t="str">
        <f>VLOOKUP(A1606,'Item Master'!A:D,4,FALSE)</f>
        <v>RK</v>
      </c>
    </row>
    <row r="1607" spans="1:15" x14ac:dyDescent="0.25">
      <c r="A1607" s="3" t="s">
        <v>708</v>
      </c>
      <c r="B1607" s="3" t="s">
        <v>709</v>
      </c>
      <c r="C1607" s="7" t="s">
        <v>178</v>
      </c>
      <c r="D1607" s="7" t="s">
        <v>382</v>
      </c>
      <c r="E1607" s="7" t="s">
        <v>27</v>
      </c>
      <c r="F1607" s="7" t="s">
        <v>31</v>
      </c>
      <c r="G1607" s="7" t="s">
        <v>383</v>
      </c>
      <c r="H1607" s="7" t="s">
        <v>179</v>
      </c>
      <c r="I1607" s="7" t="s">
        <v>180</v>
      </c>
      <c r="J1607" s="7" t="s">
        <v>34</v>
      </c>
      <c r="K1607" s="7" t="s">
        <v>30</v>
      </c>
      <c r="L1607" s="13">
        <v>32</v>
      </c>
      <c r="M1607" s="13">
        <v>32</v>
      </c>
      <c r="O1607" s="24" t="str">
        <f>VLOOKUP(A1607,'Item Master'!A:D,4,FALSE)</f>
        <v>RK</v>
      </c>
    </row>
    <row r="1608" spans="1:15" x14ac:dyDescent="0.25">
      <c r="A1608" s="3" t="s">
        <v>708</v>
      </c>
      <c r="B1608" s="3" t="s">
        <v>709</v>
      </c>
      <c r="C1608" s="7" t="s">
        <v>178</v>
      </c>
      <c r="D1608" s="7" t="s">
        <v>384</v>
      </c>
      <c r="E1608" s="7" t="s">
        <v>27</v>
      </c>
      <c r="F1608" s="7" t="s">
        <v>31</v>
      </c>
      <c r="G1608" s="7" t="s">
        <v>385</v>
      </c>
      <c r="H1608" s="7" t="s">
        <v>179</v>
      </c>
      <c r="I1608" s="7" t="s">
        <v>180</v>
      </c>
      <c r="J1608" s="7" t="s">
        <v>34</v>
      </c>
      <c r="K1608" s="7" t="s">
        <v>30</v>
      </c>
      <c r="L1608" s="13">
        <v>32</v>
      </c>
      <c r="M1608" s="13">
        <v>32</v>
      </c>
      <c r="O1608" s="24" t="str">
        <f>VLOOKUP(A1608,'Item Master'!A:D,4,FALSE)</f>
        <v>RK</v>
      </c>
    </row>
    <row r="1609" spans="1:15" x14ac:dyDescent="0.25">
      <c r="A1609" s="3" t="s">
        <v>708</v>
      </c>
      <c r="B1609" s="3" t="s">
        <v>709</v>
      </c>
      <c r="C1609" s="7" t="s">
        <v>178</v>
      </c>
      <c r="D1609" s="7" t="s">
        <v>386</v>
      </c>
      <c r="E1609" s="7" t="s">
        <v>27</v>
      </c>
      <c r="F1609" s="7" t="s">
        <v>31</v>
      </c>
      <c r="G1609" s="7" t="s">
        <v>387</v>
      </c>
      <c r="H1609" s="7" t="s">
        <v>179</v>
      </c>
      <c r="I1609" s="7" t="s">
        <v>180</v>
      </c>
      <c r="J1609" s="7" t="s">
        <v>34</v>
      </c>
      <c r="K1609" s="7" t="s">
        <v>30</v>
      </c>
      <c r="L1609" s="13">
        <v>32</v>
      </c>
      <c r="M1609" s="13">
        <v>32</v>
      </c>
      <c r="O1609" s="24" t="str">
        <f>VLOOKUP(A1609,'Item Master'!A:D,4,FALSE)</f>
        <v>RK</v>
      </c>
    </row>
    <row r="1610" spans="1:15" x14ac:dyDescent="0.25">
      <c r="A1610" s="3" t="s">
        <v>708</v>
      </c>
      <c r="B1610" s="3" t="s">
        <v>709</v>
      </c>
      <c r="C1610" s="7" t="s">
        <v>178</v>
      </c>
      <c r="D1610" s="7" t="s">
        <v>388</v>
      </c>
      <c r="E1610" s="7" t="s">
        <v>27</v>
      </c>
      <c r="F1610" s="7" t="s">
        <v>31</v>
      </c>
      <c r="G1610" s="7" t="s">
        <v>389</v>
      </c>
      <c r="H1610" s="7" t="s">
        <v>179</v>
      </c>
      <c r="I1610" s="7" t="s">
        <v>180</v>
      </c>
      <c r="J1610" s="7" t="s">
        <v>34</v>
      </c>
      <c r="K1610" s="7" t="s">
        <v>30</v>
      </c>
      <c r="L1610" s="13">
        <v>32</v>
      </c>
      <c r="M1610" s="13">
        <v>32</v>
      </c>
      <c r="O1610" s="24" t="str">
        <f>VLOOKUP(A1610,'Item Master'!A:D,4,FALSE)</f>
        <v>RK</v>
      </c>
    </row>
    <row r="1611" spans="1:15" x14ac:dyDescent="0.25">
      <c r="A1611" s="3" t="s">
        <v>708</v>
      </c>
      <c r="B1611" s="3" t="s">
        <v>709</v>
      </c>
      <c r="C1611" s="7" t="s">
        <v>178</v>
      </c>
      <c r="D1611" s="7" t="s">
        <v>390</v>
      </c>
      <c r="E1611" s="7" t="s">
        <v>27</v>
      </c>
      <c r="F1611" s="7" t="s">
        <v>31</v>
      </c>
      <c r="G1611" s="7" t="s">
        <v>391</v>
      </c>
      <c r="H1611" s="7" t="s">
        <v>179</v>
      </c>
      <c r="I1611" s="7" t="s">
        <v>180</v>
      </c>
      <c r="J1611" s="7" t="s">
        <v>34</v>
      </c>
      <c r="K1611" s="7" t="s">
        <v>30</v>
      </c>
      <c r="L1611" s="13">
        <v>32</v>
      </c>
      <c r="M1611" s="13">
        <v>32</v>
      </c>
      <c r="O1611" s="24" t="str">
        <f>VLOOKUP(A1611,'Item Master'!A:D,4,FALSE)</f>
        <v>RK</v>
      </c>
    </row>
    <row r="1612" spans="1:15" x14ac:dyDescent="0.25">
      <c r="A1612" s="3" t="s">
        <v>708</v>
      </c>
      <c r="B1612" s="3" t="s">
        <v>709</v>
      </c>
      <c r="C1612" s="7" t="s">
        <v>178</v>
      </c>
      <c r="D1612" s="7" t="s">
        <v>392</v>
      </c>
      <c r="E1612" s="7" t="s">
        <v>27</v>
      </c>
      <c r="F1612" s="7" t="s">
        <v>31</v>
      </c>
      <c r="G1612" s="7" t="s">
        <v>393</v>
      </c>
      <c r="H1612" s="7" t="s">
        <v>179</v>
      </c>
      <c r="I1612" s="7" t="s">
        <v>180</v>
      </c>
      <c r="J1612" s="7" t="s">
        <v>34</v>
      </c>
      <c r="K1612" s="7" t="s">
        <v>30</v>
      </c>
      <c r="L1612" s="13">
        <v>32</v>
      </c>
      <c r="M1612" s="13">
        <v>32</v>
      </c>
      <c r="O1612" s="24" t="str">
        <f>VLOOKUP(A1612,'Item Master'!A:D,4,FALSE)</f>
        <v>RK</v>
      </c>
    </row>
    <row r="1613" spans="1:15" x14ac:dyDescent="0.25">
      <c r="A1613" s="3" t="s">
        <v>708</v>
      </c>
      <c r="B1613" s="3" t="s">
        <v>709</v>
      </c>
      <c r="C1613" s="7" t="s">
        <v>178</v>
      </c>
      <c r="D1613" s="7" t="s">
        <v>394</v>
      </c>
      <c r="E1613" s="7" t="s">
        <v>27</v>
      </c>
      <c r="F1613" s="7" t="s">
        <v>31</v>
      </c>
      <c r="G1613" s="7" t="s">
        <v>395</v>
      </c>
      <c r="H1613" s="7" t="s">
        <v>179</v>
      </c>
      <c r="I1613" s="7" t="s">
        <v>180</v>
      </c>
      <c r="J1613" s="7" t="s">
        <v>34</v>
      </c>
      <c r="K1613" s="7" t="s">
        <v>30</v>
      </c>
      <c r="L1613" s="13">
        <v>32</v>
      </c>
      <c r="M1613" s="13">
        <v>32</v>
      </c>
      <c r="O1613" s="24" t="str">
        <f>VLOOKUP(A1613,'Item Master'!A:D,4,FALSE)</f>
        <v>RK</v>
      </c>
    </row>
    <row r="1614" spans="1:15" x14ac:dyDescent="0.25">
      <c r="A1614" s="3" t="s">
        <v>708</v>
      </c>
      <c r="B1614" s="3" t="s">
        <v>709</v>
      </c>
      <c r="C1614" s="7" t="s">
        <v>178</v>
      </c>
      <c r="D1614" s="7" t="s">
        <v>396</v>
      </c>
      <c r="E1614" s="7" t="s">
        <v>27</v>
      </c>
      <c r="F1614" s="7" t="s">
        <v>31</v>
      </c>
      <c r="G1614" s="7" t="s">
        <v>397</v>
      </c>
      <c r="H1614" s="7" t="s">
        <v>179</v>
      </c>
      <c r="I1614" s="7" t="s">
        <v>180</v>
      </c>
      <c r="J1614" s="7" t="s">
        <v>34</v>
      </c>
      <c r="K1614" s="7" t="s">
        <v>30</v>
      </c>
      <c r="L1614" s="13">
        <v>32</v>
      </c>
      <c r="M1614" s="13">
        <v>32</v>
      </c>
      <c r="O1614" s="24" t="str">
        <f>VLOOKUP(A1614,'Item Master'!A:D,4,FALSE)</f>
        <v>RK</v>
      </c>
    </row>
    <row r="1615" spans="1:15" x14ac:dyDescent="0.25">
      <c r="A1615" s="3" t="s">
        <v>708</v>
      </c>
      <c r="B1615" s="3" t="s">
        <v>709</v>
      </c>
      <c r="C1615" s="7" t="s">
        <v>178</v>
      </c>
      <c r="D1615" s="7" t="s">
        <v>398</v>
      </c>
      <c r="E1615" s="7" t="s">
        <v>27</v>
      </c>
      <c r="F1615" s="7" t="s">
        <v>31</v>
      </c>
      <c r="G1615" s="7" t="s">
        <v>399</v>
      </c>
      <c r="H1615" s="7" t="s">
        <v>179</v>
      </c>
      <c r="I1615" s="7" t="s">
        <v>180</v>
      </c>
      <c r="J1615" s="7" t="s">
        <v>34</v>
      </c>
      <c r="K1615" s="7" t="s">
        <v>30</v>
      </c>
      <c r="L1615" s="13">
        <v>32</v>
      </c>
      <c r="M1615" s="13">
        <v>32</v>
      </c>
      <c r="O1615" s="24" t="str">
        <f>VLOOKUP(A1615,'Item Master'!A:D,4,FALSE)</f>
        <v>RK</v>
      </c>
    </row>
    <row r="1616" spans="1:15" x14ac:dyDescent="0.25">
      <c r="A1616" s="3" t="s">
        <v>708</v>
      </c>
      <c r="B1616" s="3" t="s">
        <v>709</v>
      </c>
      <c r="C1616" s="7" t="s">
        <v>178</v>
      </c>
      <c r="D1616" s="7" t="s">
        <v>400</v>
      </c>
      <c r="E1616" s="7" t="s">
        <v>27</v>
      </c>
      <c r="F1616" s="7" t="s">
        <v>31</v>
      </c>
      <c r="G1616" s="7" t="s">
        <v>401</v>
      </c>
      <c r="H1616" s="7" t="s">
        <v>179</v>
      </c>
      <c r="I1616" s="7" t="s">
        <v>180</v>
      </c>
      <c r="J1616" s="7" t="s">
        <v>34</v>
      </c>
      <c r="K1616" s="7" t="s">
        <v>30</v>
      </c>
      <c r="L1616" s="13">
        <v>32</v>
      </c>
      <c r="M1616" s="13">
        <v>32</v>
      </c>
      <c r="O1616" s="24" t="str">
        <f>VLOOKUP(A1616,'Item Master'!A:D,4,FALSE)</f>
        <v>RK</v>
      </c>
    </row>
    <row r="1617" spans="1:15" x14ac:dyDescent="0.25">
      <c r="A1617" s="3" t="s">
        <v>708</v>
      </c>
      <c r="B1617" s="3" t="s">
        <v>709</v>
      </c>
      <c r="C1617" s="7" t="s">
        <v>178</v>
      </c>
      <c r="D1617" s="7" t="s">
        <v>402</v>
      </c>
      <c r="E1617" s="7" t="s">
        <v>27</v>
      </c>
      <c r="F1617" s="7" t="s">
        <v>31</v>
      </c>
      <c r="G1617" s="7" t="s">
        <v>403</v>
      </c>
      <c r="H1617" s="7" t="s">
        <v>179</v>
      </c>
      <c r="I1617" s="7" t="s">
        <v>180</v>
      </c>
      <c r="J1617" s="7" t="s">
        <v>34</v>
      </c>
      <c r="K1617" s="7" t="s">
        <v>30</v>
      </c>
      <c r="L1617" s="13">
        <v>32</v>
      </c>
      <c r="M1617" s="13">
        <v>32</v>
      </c>
      <c r="O1617" s="24" t="str">
        <f>VLOOKUP(A1617,'Item Master'!A:D,4,FALSE)</f>
        <v>RK</v>
      </c>
    </row>
    <row r="1618" spans="1:15" x14ac:dyDescent="0.25">
      <c r="A1618" s="3" t="s">
        <v>708</v>
      </c>
      <c r="B1618" s="3" t="s">
        <v>709</v>
      </c>
      <c r="C1618" s="7" t="s">
        <v>178</v>
      </c>
      <c r="D1618" s="7" t="s">
        <v>404</v>
      </c>
      <c r="E1618" s="7" t="s">
        <v>27</v>
      </c>
      <c r="F1618" s="7" t="s">
        <v>31</v>
      </c>
      <c r="G1618" s="7" t="s">
        <v>405</v>
      </c>
      <c r="H1618" s="7" t="s">
        <v>179</v>
      </c>
      <c r="I1618" s="7" t="s">
        <v>180</v>
      </c>
      <c r="J1618" s="7" t="s">
        <v>34</v>
      </c>
      <c r="K1618" s="7" t="s">
        <v>30</v>
      </c>
      <c r="L1618" s="13">
        <v>32</v>
      </c>
      <c r="M1618" s="13">
        <v>32</v>
      </c>
      <c r="O1618" s="24" t="str">
        <f>VLOOKUP(A1618,'Item Master'!A:D,4,FALSE)</f>
        <v>RK</v>
      </c>
    </row>
    <row r="1619" spans="1:15" x14ac:dyDescent="0.25">
      <c r="A1619" s="3" t="s">
        <v>708</v>
      </c>
      <c r="B1619" s="3" t="s">
        <v>709</v>
      </c>
      <c r="C1619" s="7" t="s">
        <v>178</v>
      </c>
      <c r="D1619" s="7" t="s">
        <v>406</v>
      </c>
      <c r="E1619" s="7" t="s">
        <v>27</v>
      </c>
      <c r="F1619" s="7" t="s">
        <v>31</v>
      </c>
      <c r="G1619" s="7" t="s">
        <v>407</v>
      </c>
      <c r="H1619" s="7" t="s">
        <v>179</v>
      </c>
      <c r="I1619" s="7" t="s">
        <v>180</v>
      </c>
      <c r="J1619" s="7" t="s">
        <v>34</v>
      </c>
      <c r="K1619" s="7" t="s">
        <v>30</v>
      </c>
      <c r="L1619" s="13">
        <v>32</v>
      </c>
      <c r="M1619" s="13">
        <v>32</v>
      </c>
      <c r="O1619" s="24" t="str">
        <f>VLOOKUP(A1619,'Item Master'!A:D,4,FALSE)</f>
        <v>RK</v>
      </c>
    </row>
    <row r="1620" spans="1:15" x14ac:dyDescent="0.25">
      <c r="A1620" s="3" t="s">
        <v>708</v>
      </c>
      <c r="B1620" s="3" t="s">
        <v>709</v>
      </c>
      <c r="C1620" s="7" t="s">
        <v>178</v>
      </c>
      <c r="D1620" s="7" t="s">
        <v>408</v>
      </c>
      <c r="E1620" s="7" t="s">
        <v>27</v>
      </c>
      <c r="F1620" s="7" t="s">
        <v>31</v>
      </c>
      <c r="G1620" s="7" t="s">
        <v>409</v>
      </c>
      <c r="H1620" s="7" t="s">
        <v>179</v>
      </c>
      <c r="I1620" s="7" t="s">
        <v>180</v>
      </c>
      <c r="J1620" s="7" t="s">
        <v>34</v>
      </c>
      <c r="K1620" s="7" t="s">
        <v>30</v>
      </c>
      <c r="L1620" s="13">
        <v>32</v>
      </c>
      <c r="M1620" s="13">
        <v>32</v>
      </c>
      <c r="O1620" s="24" t="str">
        <f>VLOOKUP(A1620,'Item Master'!A:D,4,FALSE)</f>
        <v>RK</v>
      </c>
    </row>
    <row r="1621" spans="1:15" x14ac:dyDescent="0.25">
      <c r="A1621" s="3" t="s">
        <v>708</v>
      </c>
      <c r="B1621" s="3" t="s">
        <v>709</v>
      </c>
      <c r="C1621" s="7" t="s">
        <v>178</v>
      </c>
      <c r="D1621" s="7" t="s">
        <v>410</v>
      </c>
      <c r="E1621" s="7" t="s">
        <v>27</v>
      </c>
      <c r="F1621" s="7" t="s">
        <v>31</v>
      </c>
      <c r="G1621" s="7" t="s">
        <v>411</v>
      </c>
      <c r="H1621" s="7" t="s">
        <v>179</v>
      </c>
      <c r="I1621" s="7" t="s">
        <v>180</v>
      </c>
      <c r="J1621" s="7" t="s">
        <v>34</v>
      </c>
      <c r="K1621" s="7" t="s">
        <v>30</v>
      </c>
      <c r="L1621" s="13">
        <v>32</v>
      </c>
      <c r="M1621" s="13">
        <v>32</v>
      </c>
      <c r="O1621" s="24" t="str">
        <f>VLOOKUP(A1621,'Item Master'!A:D,4,FALSE)</f>
        <v>RK</v>
      </c>
    </row>
    <row r="1622" spans="1:15" x14ac:dyDescent="0.25">
      <c r="A1622" s="3" t="s">
        <v>708</v>
      </c>
      <c r="B1622" s="3" t="s">
        <v>709</v>
      </c>
      <c r="C1622" s="7" t="s">
        <v>178</v>
      </c>
      <c r="D1622" s="7" t="s">
        <v>412</v>
      </c>
      <c r="E1622" s="7" t="s">
        <v>27</v>
      </c>
      <c r="F1622" s="7" t="s">
        <v>31</v>
      </c>
      <c r="G1622" s="7" t="s">
        <v>413</v>
      </c>
      <c r="H1622" s="7" t="s">
        <v>179</v>
      </c>
      <c r="I1622" s="7" t="s">
        <v>180</v>
      </c>
      <c r="J1622" s="7" t="s">
        <v>34</v>
      </c>
      <c r="K1622" s="7" t="s">
        <v>30</v>
      </c>
      <c r="L1622" s="13">
        <v>8</v>
      </c>
      <c r="M1622" s="13">
        <v>8</v>
      </c>
      <c r="O1622" s="24" t="str">
        <f>VLOOKUP(A1622,'Item Master'!A:D,4,FALSE)</f>
        <v>RK</v>
      </c>
    </row>
    <row r="1623" spans="1:15" x14ac:dyDescent="0.25">
      <c r="A1623" s="3" t="s">
        <v>708</v>
      </c>
      <c r="B1623" s="3" t="s">
        <v>709</v>
      </c>
      <c r="C1623" s="7" t="s">
        <v>178</v>
      </c>
      <c r="D1623" s="7" t="s">
        <v>414</v>
      </c>
      <c r="E1623" s="7" t="s">
        <v>27</v>
      </c>
      <c r="F1623" s="7" t="s">
        <v>31</v>
      </c>
      <c r="G1623" s="7" t="s">
        <v>415</v>
      </c>
      <c r="H1623" s="7" t="s">
        <v>179</v>
      </c>
      <c r="I1623" s="7" t="s">
        <v>180</v>
      </c>
      <c r="J1623" s="7" t="s">
        <v>34</v>
      </c>
      <c r="K1623" s="7" t="s">
        <v>30</v>
      </c>
      <c r="L1623" s="13">
        <v>8</v>
      </c>
      <c r="M1623" s="13">
        <v>8</v>
      </c>
      <c r="O1623" s="24" t="str">
        <f>VLOOKUP(A1623,'Item Master'!A:D,4,FALSE)</f>
        <v>RK</v>
      </c>
    </row>
    <row r="1624" spans="1:15" x14ac:dyDescent="0.25">
      <c r="A1624" s="3" t="s">
        <v>708</v>
      </c>
      <c r="B1624" s="3" t="s">
        <v>709</v>
      </c>
      <c r="C1624" s="7" t="s">
        <v>178</v>
      </c>
      <c r="D1624" s="7" t="s">
        <v>416</v>
      </c>
      <c r="E1624" s="7" t="s">
        <v>27</v>
      </c>
      <c r="F1624" s="7" t="s">
        <v>31</v>
      </c>
      <c r="G1624" s="7" t="s">
        <v>417</v>
      </c>
      <c r="H1624" s="7" t="s">
        <v>179</v>
      </c>
      <c r="I1624" s="7" t="s">
        <v>180</v>
      </c>
      <c r="J1624" s="7" t="s">
        <v>34</v>
      </c>
      <c r="K1624" s="7" t="s">
        <v>30</v>
      </c>
      <c r="L1624" s="13">
        <v>8</v>
      </c>
      <c r="M1624" s="13">
        <v>8</v>
      </c>
      <c r="O1624" s="24" t="str">
        <f>VLOOKUP(A1624,'Item Master'!A:D,4,FALSE)</f>
        <v>RK</v>
      </c>
    </row>
    <row r="1625" spans="1:15" x14ac:dyDescent="0.25">
      <c r="A1625" s="3" t="s">
        <v>708</v>
      </c>
      <c r="B1625" s="3" t="s">
        <v>709</v>
      </c>
      <c r="C1625" s="7" t="s">
        <v>178</v>
      </c>
      <c r="D1625" s="7" t="s">
        <v>418</v>
      </c>
      <c r="E1625" s="7" t="s">
        <v>27</v>
      </c>
      <c r="F1625" s="7" t="s">
        <v>31</v>
      </c>
      <c r="G1625" s="7" t="s">
        <v>419</v>
      </c>
      <c r="H1625" s="7" t="s">
        <v>179</v>
      </c>
      <c r="I1625" s="7" t="s">
        <v>180</v>
      </c>
      <c r="J1625" s="7" t="s">
        <v>34</v>
      </c>
      <c r="K1625" s="7" t="s">
        <v>30</v>
      </c>
      <c r="L1625" s="13">
        <v>24</v>
      </c>
      <c r="M1625" s="13">
        <v>24</v>
      </c>
      <c r="O1625" s="24" t="str">
        <f>VLOOKUP(A1625,'Item Master'!A:D,4,FALSE)</f>
        <v>RK</v>
      </c>
    </row>
    <row r="1626" spans="1:15" x14ac:dyDescent="0.25">
      <c r="A1626" s="3" t="s">
        <v>708</v>
      </c>
      <c r="B1626" s="3" t="s">
        <v>709</v>
      </c>
      <c r="C1626" s="7" t="s">
        <v>178</v>
      </c>
      <c r="D1626" s="7" t="s">
        <v>176</v>
      </c>
      <c r="E1626" s="7" t="s">
        <v>27</v>
      </c>
      <c r="F1626" s="7" t="s">
        <v>31</v>
      </c>
      <c r="G1626" s="7" t="s">
        <v>177</v>
      </c>
      <c r="H1626" s="7" t="s">
        <v>179</v>
      </c>
      <c r="I1626" s="7" t="s">
        <v>180</v>
      </c>
      <c r="J1626" s="7" t="s">
        <v>34</v>
      </c>
      <c r="K1626" s="7" t="s">
        <v>30</v>
      </c>
      <c r="L1626" s="13">
        <v>8</v>
      </c>
      <c r="M1626" s="13">
        <v>8</v>
      </c>
      <c r="O1626" s="24" t="str">
        <f>VLOOKUP(A1626,'Item Master'!A:D,4,FALSE)</f>
        <v>RK</v>
      </c>
    </row>
    <row r="1627" spans="1:15" x14ac:dyDescent="0.25">
      <c r="A1627" s="3" t="s">
        <v>708</v>
      </c>
      <c r="B1627" s="3" t="s">
        <v>709</v>
      </c>
      <c r="C1627" s="7" t="s">
        <v>178</v>
      </c>
      <c r="D1627" s="7" t="s">
        <v>181</v>
      </c>
      <c r="E1627" s="7" t="s">
        <v>27</v>
      </c>
      <c r="F1627" s="7" t="s">
        <v>31</v>
      </c>
      <c r="G1627" s="7" t="s">
        <v>182</v>
      </c>
      <c r="H1627" s="7" t="s">
        <v>179</v>
      </c>
      <c r="I1627" s="7" t="s">
        <v>180</v>
      </c>
      <c r="J1627" s="7" t="s">
        <v>34</v>
      </c>
      <c r="K1627" s="7" t="s">
        <v>30</v>
      </c>
      <c r="L1627" s="13">
        <v>16</v>
      </c>
      <c r="M1627" s="13">
        <v>16</v>
      </c>
      <c r="O1627" s="24" t="str">
        <f>VLOOKUP(A1627,'Item Master'!A:D,4,FALSE)</f>
        <v>RK</v>
      </c>
    </row>
    <row r="1628" spans="1:15" x14ac:dyDescent="0.25">
      <c r="A1628" s="3" t="s">
        <v>708</v>
      </c>
      <c r="B1628" s="3" t="s">
        <v>709</v>
      </c>
      <c r="C1628" s="7" t="s">
        <v>178</v>
      </c>
      <c r="D1628" s="7" t="s">
        <v>420</v>
      </c>
      <c r="E1628" s="7" t="s">
        <v>27</v>
      </c>
      <c r="F1628" s="7" t="s">
        <v>31</v>
      </c>
      <c r="G1628" s="7" t="s">
        <v>421</v>
      </c>
      <c r="H1628" s="7" t="s">
        <v>179</v>
      </c>
      <c r="I1628" s="7" t="s">
        <v>180</v>
      </c>
      <c r="J1628" s="7" t="s">
        <v>34</v>
      </c>
      <c r="K1628" s="7" t="s">
        <v>30</v>
      </c>
      <c r="L1628" s="13">
        <v>12</v>
      </c>
      <c r="M1628" s="13">
        <v>12</v>
      </c>
      <c r="O1628" s="24" t="str">
        <f>VLOOKUP(A1628,'Item Master'!A:D,4,FALSE)</f>
        <v>RK</v>
      </c>
    </row>
    <row r="1629" spans="1:15" x14ac:dyDescent="0.25">
      <c r="A1629" s="3" t="s">
        <v>708</v>
      </c>
      <c r="B1629" s="3" t="s">
        <v>709</v>
      </c>
      <c r="C1629" s="7" t="s">
        <v>178</v>
      </c>
      <c r="D1629" s="7" t="s">
        <v>422</v>
      </c>
      <c r="E1629" s="7" t="s">
        <v>27</v>
      </c>
      <c r="F1629" s="7" t="s">
        <v>31</v>
      </c>
      <c r="G1629" s="7" t="s">
        <v>423</v>
      </c>
      <c r="H1629" s="7" t="s">
        <v>179</v>
      </c>
      <c r="I1629" s="7" t="s">
        <v>180</v>
      </c>
      <c r="J1629" s="7" t="s">
        <v>47</v>
      </c>
      <c r="K1629" s="7" t="s">
        <v>30</v>
      </c>
      <c r="L1629" s="13">
        <v>32</v>
      </c>
      <c r="M1629" s="13">
        <v>32</v>
      </c>
      <c r="O1629" s="24" t="str">
        <f>VLOOKUP(A1629,'Item Master'!A:D,4,FALSE)</f>
        <v>RK</v>
      </c>
    </row>
    <row r="1630" spans="1:15" x14ac:dyDescent="0.25">
      <c r="A1630" s="3" t="s">
        <v>708</v>
      </c>
      <c r="B1630" s="3" t="s">
        <v>709</v>
      </c>
      <c r="C1630" s="7" t="s">
        <v>178</v>
      </c>
      <c r="D1630" s="7" t="s">
        <v>424</v>
      </c>
      <c r="E1630" s="7" t="s">
        <v>27</v>
      </c>
      <c r="F1630" s="7" t="s">
        <v>31</v>
      </c>
      <c r="G1630" s="7" t="s">
        <v>425</v>
      </c>
      <c r="H1630" s="7" t="s">
        <v>179</v>
      </c>
      <c r="I1630" s="7" t="s">
        <v>180</v>
      </c>
      <c r="J1630" s="7" t="s">
        <v>47</v>
      </c>
      <c r="K1630" s="7" t="s">
        <v>30</v>
      </c>
      <c r="L1630" s="13">
        <v>32</v>
      </c>
      <c r="M1630" s="13">
        <v>32</v>
      </c>
      <c r="O1630" s="24" t="str">
        <f>VLOOKUP(A1630,'Item Master'!A:D,4,FALSE)</f>
        <v>RK</v>
      </c>
    </row>
    <row r="1631" spans="1:15" x14ac:dyDescent="0.25">
      <c r="A1631" s="3" t="s">
        <v>708</v>
      </c>
      <c r="B1631" s="3" t="s">
        <v>709</v>
      </c>
      <c r="C1631" s="7" t="s">
        <v>178</v>
      </c>
      <c r="D1631" s="7" t="s">
        <v>426</v>
      </c>
      <c r="E1631" s="7" t="s">
        <v>27</v>
      </c>
      <c r="F1631" s="7" t="s">
        <v>31</v>
      </c>
      <c r="G1631" s="7" t="s">
        <v>427</v>
      </c>
      <c r="H1631" s="7" t="s">
        <v>179</v>
      </c>
      <c r="I1631" s="7" t="s">
        <v>180</v>
      </c>
      <c r="J1631" s="7" t="s">
        <v>47</v>
      </c>
      <c r="K1631" s="7" t="s">
        <v>30</v>
      </c>
      <c r="L1631" s="13">
        <v>32</v>
      </c>
      <c r="M1631" s="13">
        <v>32</v>
      </c>
      <c r="O1631" s="24" t="str">
        <f>VLOOKUP(A1631,'Item Master'!A:D,4,FALSE)</f>
        <v>RK</v>
      </c>
    </row>
    <row r="1632" spans="1:15" x14ac:dyDescent="0.25">
      <c r="A1632" s="3" t="s">
        <v>708</v>
      </c>
      <c r="B1632" s="3" t="s">
        <v>709</v>
      </c>
      <c r="C1632" s="7" t="s">
        <v>178</v>
      </c>
      <c r="D1632" s="7" t="s">
        <v>428</v>
      </c>
      <c r="E1632" s="7" t="s">
        <v>27</v>
      </c>
      <c r="F1632" s="7" t="s">
        <v>31</v>
      </c>
      <c r="G1632" s="7" t="s">
        <v>429</v>
      </c>
      <c r="H1632" s="7" t="s">
        <v>179</v>
      </c>
      <c r="I1632" s="7" t="s">
        <v>180</v>
      </c>
      <c r="J1632" s="7" t="s">
        <v>47</v>
      </c>
      <c r="K1632" s="7" t="s">
        <v>30</v>
      </c>
      <c r="L1632" s="13">
        <v>32</v>
      </c>
      <c r="M1632" s="13">
        <v>32</v>
      </c>
      <c r="O1632" s="24" t="str">
        <f>VLOOKUP(A1632,'Item Master'!A:D,4,FALSE)</f>
        <v>RK</v>
      </c>
    </row>
    <row r="1633" spans="1:15" x14ac:dyDescent="0.25">
      <c r="A1633" s="3" t="s">
        <v>708</v>
      </c>
      <c r="B1633" s="3" t="s">
        <v>709</v>
      </c>
      <c r="C1633" s="7" t="s">
        <v>178</v>
      </c>
      <c r="D1633" s="7" t="s">
        <v>430</v>
      </c>
      <c r="E1633" s="7" t="s">
        <v>27</v>
      </c>
      <c r="F1633" s="7" t="s">
        <v>31</v>
      </c>
      <c r="G1633" s="7" t="s">
        <v>431</v>
      </c>
      <c r="H1633" s="7" t="s">
        <v>179</v>
      </c>
      <c r="I1633" s="7" t="s">
        <v>180</v>
      </c>
      <c r="J1633" s="7" t="s">
        <v>47</v>
      </c>
      <c r="K1633" s="7" t="s">
        <v>30</v>
      </c>
      <c r="L1633" s="13">
        <v>32</v>
      </c>
      <c r="M1633" s="13">
        <v>32</v>
      </c>
      <c r="O1633" s="24" t="str">
        <f>VLOOKUP(A1633,'Item Master'!A:D,4,FALSE)</f>
        <v>RK</v>
      </c>
    </row>
    <row r="1634" spans="1:15" x14ac:dyDescent="0.25">
      <c r="A1634" s="3" t="s">
        <v>708</v>
      </c>
      <c r="B1634" s="3" t="s">
        <v>709</v>
      </c>
      <c r="C1634" s="7" t="s">
        <v>178</v>
      </c>
      <c r="D1634" s="7" t="s">
        <v>432</v>
      </c>
      <c r="E1634" s="7" t="s">
        <v>27</v>
      </c>
      <c r="F1634" s="7" t="s">
        <v>31</v>
      </c>
      <c r="G1634" s="7" t="s">
        <v>433</v>
      </c>
      <c r="H1634" s="7" t="s">
        <v>179</v>
      </c>
      <c r="I1634" s="7" t="s">
        <v>180</v>
      </c>
      <c r="J1634" s="7" t="s">
        <v>47</v>
      </c>
      <c r="K1634" s="7" t="s">
        <v>30</v>
      </c>
      <c r="L1634" s="13">
        <v>32</v>
      </c>
      <c r="M1634" s="13">
        <v>32</v>
      </c>
      <c r="O1634" s="24" t="str">
        <f>VLOOKUP(A1634,'Item Master'!A:D,4,FALSE)</f>
        <v>RK</v>
      </c>
    </row>
    <row r="1635" spans="1:15" x14ac:dyDescent="0.25">
      <c r="A1635" s="3" t="s">
        <v>708</v>
      </c>
      <c r="B1635" s="3" t="s">
        <v>709</v>
      </c>
      <c r="C1635" s="7" t="s">
        <v>178</v>
      </c>
      <c r="D1635" s="7" t="s">
        <v>434</v>
      </c>
      <c r="E1635" s="7" t="s">
        <v>27</v>
      </c>
      <c r="F1635" s="7" t="s">
        <v>31</v>
      </c>
      <c r="G1635" s="7" t="s">
        <v>435</v>
      </c>
      <c r="H1635" s="7" t="s">
        <v>179</v>
      </c>
      <c r="I1635" s="7" t="s">
        <v>180</v>
      </c>
      <c r="J1635" s="7" t="s">
        <v>47</v>
      </c>
      <c r="K1635" s="7" t="s">
        <v>30</v>
      </c>
      <c r="L1635" s="13">
        <v>32</v>
      </c>
      <c r="M1635" s="13">
        <v>32</v>
      </c>
      <c r="O1635" s="24" t="str">
        <f>VLOOKUP(A1635,'Item Master'!A:D,4,FALSE)</f>
        <v>RK</v>
      </c>
    </row>
    <row r="1636" spans="1:15" x14ac:dyDescent="0.25">
      <c r="A1636" s="3" t="s">
        <v>708</v>
      </c>
      <c r="B1636" s="3" t="s">
        <v>709</v>
      </c>
      <c r="C1636" s="7" t="s">
        <v>178</v>
      </c>
      <c r="D1636" s="7" t="s">
        <v>436</v>
      </c>
      <c r="E1636" s="7" t="s">
        <v>27</v>
      </c>
      <c r="F1636" s="7" t="s">
        <v>31</v>
      </c>
      <c r="G1636" s="7" t="s">
        <v>437</v>
      </c>
      <c r="H1636" s="7" t="s">
        <v>179</v>
      </c>
      <c r="I1636" s="7" t="s">
        <v>180</v>
      </c>
      <c r="J1636" s="7" t="s">
        <v>47</v>
      </c>
      <c r="K1636" s="7" t="s">
        <v>30</v>
      </c>
      <c r="L1636" s="13">
        <v>32</v>
      </c>
      <c r="M1636" s="13">
        <v>32</v>
      </c>
      <c r="O1636" s="24" t="str">
        <f>VLOOKUP(A1636,'Item Master'!A:D,4,FALSE)</f>
        <v>RK</v>
      </c>
    </row>
    <row r="1637" spans="1:15" x14ac:dyDescent="0.25">
      <c r="A1637" s="3" t="s">
        <v>708</v>
      </c>
      <c r="B1637" s="3" t="s">
        <v>709</v>
      </c>
      <c r="C1637" s="7" t="s">
        <v>178</v>
      </c>
      <c r="D1637" s="7" t="s">
        <v>438</v>
      </c>
      <c r="E1637" s="7" t="s">
        <v>27</v>
      </c>
      <c r="F1637" s="7" t="s">
        <v>31</v>
      </c>
      <c r="G1637" s="7" t="s">
        <v>439</v>
      </c>
      <c r="H1637" s="7" t="s">
        <v>179</v>
      </c>
      <c r="I1637" s="7" t="s">
        <v>180</v>
      </c>
      <c r="J1637" s="7" t="s">
        <v>47</v>
      </c>
      <c r="K1637" s="7" t="s">
        <v>30</v>
      </c>
      <c r="L1637" s="13">
        <v>32</v>
      </c>
      <c r="M1637" s="13">
        <v>32</v>
      </c>
      <c r="O1637" s="24" t="str">
        <f>VLOOKUP(A1637,'Item Master'!A:D,4,FALSE)</f>
        <v>RK</v>
      </c>
    </row>
    <row r="1638" spans="1:15" x14ac:dyDescent="0.25">
      <c r="A1638" s="3" t="s">
        <v>708</v>
      </c>
      <c r="B1638" s="3" t="s">
        <v>709</v>
      </c>
      <c r="C1638" s="7" t="s">
        <v>178</v>
      </c>
      <c r="D1638" s="7" t="s">
        <v>440</v>
      </c>
      <c r="E1638" s="7" t="s">
        <v>27</v>
      </c>
      <c r="F1638" s="7" t="s">
        <v>31</v>
      </c>
      <c r="G1638" s="7" t="s">
        <v>441</v>
      </c>
      <c r="H1638" s="7" t="s">
        <v>179</v>
      </c>
      <c r="I1638" s="7" t="s">
        <v>180</v>
      </c>
      <c r="J1638" s="7" t="s">
        <v>47</v>
      </c>
      <c r="K1638" s="7" t="s">
        <v>30</v>
      </c>
      <c r="L1638" s="13">
        <v>32</v>
      </c>
      <c r="M1638" s="13">
        <v>32</v>
      </c>
      <c r="O1638" s="24" t="str">
        <f>VLOOKUP(A1638,'Item Master'!A:D,4,FALSE)</f>
        <v>RK</v>
      </c>
    </row>
    <row r="1639" spans="1:15" x14ac:dyDescent="0.25">
      <c r="A1639" s="3" t="s">
        <v>708</v>
      </c>
      <c r="B1639" s="3" t="s">
        <v>709</v>
      </c>
      <c r="C1639" s="7" t="s">
        <v>178</v>
      </c>
      <c r="D1639" s="7" t="s">
        <v>442</v>
      </c>
      <c r="E1639" s="7" t="s">
        <v>27</v>
      </c>
      <c r="F1639" s="7" t="s">
        <v>31</v>
      </c>
      <c r="G1639" s="7" t="s">
        <v>443</v>
      </c>
      <c r="H1639" s="7" t="s">
        <v>179</v>
      </c>
      <c r="I1639" s="7" t="s">
        <v>180</v>
      </c>
      <c r="J1639" s="7" t="s">
        <v>47</v>
      </c>
      <c r="K1639" s="7" t="s">
        <v>30</v>
      </c>
      <c r="L1639" s="13">
        <v>32</v>
      </c>
      <c r="M1639" s="13">
        <v>32</v>
      </c>
      <c r="O1639" s="24" t="str">
        <f>VLOOKUP(A1639,'Item Master'!A:D,4,FALSE)</f>
        <v>RK</v>
      </c>
    </row>
    <row r="1640" spans="1:15" x14ac:dyDescent="0.25">
      <c r="A1640" s="3" t="s">
        <v>708</v>
      </c>
      <c r="B1640" s="3" t="s">
        <v>709</v>
      </c>
      <c r="C1640" s="7" t="s">
        <v>178</v>
      </c>
      <c r="D1640" s="7" t="s">
        <v>444</v>
      </c>
      <c r="E1640" s="7" t="s">
        <v>27</v>
      </c>
      <c r="F1640" s="7" t="s">
        <v>31</v>
      </c>
      <c r="G1640" s="7" t="s">
        <v>445</v>
      </c>
      <c r="H1640" s="7" t="s">
        <v>179</v>
      </c>
      <c r="I1640" s="7" t="s">
        <v>180</v>
      </c>
      <c r="J1640" s="7" t="s">
        <v>47</v>
      </c>
      <c r="K1640" s="7" t="s">
        <v>30</v>
      </c>
      <c r="L1640" s="13">
        <v>32</v>
      </c>
      <c r="M1640" s="13">
        <v>32</v>
      </c>
      <c r="O1640" s="24" t="str">
        <f>VLOOKUP(A1640,'Item Master'!A:D,4,FALSE)</f>
        <v>RK</v>
      </c>
    </row>
    <row r="1641" spans="1:15" x14ac:dyDescent="0.25">
      <c r="A1641" s="3" t="s">
        <v>708</v>
      </c>
      <c r="B1641" s="3" t="s">
        <v>709</v>
      </c>
      <c r="C1641" s="7" t="s">
        <v>178</v>
      </c>
      <c r="D1641" s="7" t="s">
        <v>446</v>
      </c>
      <c r="E1641" s="7" t="s">
        <v>27</v>
      </c>
      <c r="F1641" s="7" t="s">
        <v>31</v>
      </c>
      <c r="G1641" s="7" t="s">
        <v>447</v>
      </c>
      <c r="H1641" s="7" t="s">
        <v>179</v>
      </c>
      <c r="I1641" s="7" t="s">
        <v>180</v>
      </c>
      <c r="J1641" s="7" t="s">
        <v>47</v>
      </c>
      <c r="K1641" s="7" t="s">
        <v>30</v>
      </c>
      <c r="L1641" s="13">
        <v>32</v>
      </c>
      <c r="M1641" s="13">
        <v>32</v>
      </c>
      <c r="O1641" s="24" t="str">
        <f>VLOOKUP(A1641,'Item Master'!A:D,4,FALSE)</f>
        <v>RK</v>
      </c>
    </row>
    <row r="1642" spans="1:15" x14ac:dyDescent="0.25">
      <c r="A1642" s="3" t="s">
        <v>708</v>
      </c>
      <c r="B1642" s="3" t="s">
        <v>709</v>
      </c>
      <c r="C1642" s="7" t="s">
        <v>178</v>
      </c>
      <c r="D1642" s="7" t="s">
        <v>448</v>
      </c>
      <c r="E1642" s="7" t="s">
        <v>27</v>
      </c>
      <c r="F1642" s="7" t="s">
        <v>31</v>
      </c>
      <c r="G1642" s="7" t="s">
        <v>449</v>
      </c>
      <c r="H1642" s="7" t="s">
        <v>179</v>
      </c>
      <c r="I1642" s="7" t="s">
        <v>180</v>
      </c>
      <c r="J1642" s="7" t="s">
        <v>47</v>
      </c>
      <c r="K1642" s="7" t="s">
        <v>30</v>
      </c>
      <c r="L1642" s="13">
        <v>32</v>
      </c>
      <c r="M1642" s="13">
        <v>32</v>
      </c>
      <c r="O1642" s="24" t="str">
        <f>VLOOKUP(A1642,'Item Master'!A:D,4,FALSE)</f>
        <v>RK</v>
      </c>
    </row>
    <row r="1643" spans="1:15" x14ac:dyDescent="0.25">
      <c r="A1643" s="3" t="s">
        <v>708</v>
      </c>
      <c r="B1643" s="3" t="s">
        <v>709</v>
      </c>
      <c r="C1643" s="7" t="s">
        <v>178</v>
      </c>
      <c r="D1643" s="7" t="s">
        <v>450</v>
      </c>
      <c r="E1643" s="7" t="s">
        <v>27</v>
      </c>
      <c r="F1643" s="7" t="s">
        <v>31</v>
      </c>
      <c r="G1643" s="7" t="s">
        <v>451</v>
      </c>
      <c r="H1643" s="7" t="s">
        <v>179</v>
      </c>
      <c r="I1643" s="7" t="s">
        <v>180</v>
      </c>
      <c r="J1643" s="7" t="s">
        <v>47</v>
      </c>
      <c r="K1643" s="7" t="s">
        <v>30</v>
      </c>
      <c r="L1643" s="13">
        <v>32</v>
      </c>
      <c r="M1643" s="13">
        <v>32</v>
      </c>
      <c r="O1643" s="24" t="str">
        <f>VLOOKUP(A1643,'Item Master'!A:D,4,FALSE)</f>
        <v>RK</v>
      </c>
    </row>
    <row r="1644" spans="1:15" x14ac:dyDescent="0.25">
      <c r="A1644" s="3" t="s">
        <v>708</v>
      </c>
      <c r="B1644" s="3" t="s">
        <v>709</v>
      </c>
      <c r="C1644" s="7" t="s">
        <v>178</v>
      </c>
      <c r="D1644" s="7" t="s">
        <v>452</v>
      </c>
      <c r="E1644" s="7" t="s">
        <v>27</v>
      </c>
      <c r="F1644" s="7" t="s">
        <v>31</v>
      </c>
      <c r="G1644" s="7" t="s">
        <v>453</v>
      </c>
      <c r="H1644" s="7" t="s">
        <v>179</v>
      </c>
      <c r="I1644" s="7" t="s">
        <v>180</v>
      </c>
      <c r="J1644" s="7" t="s">
        <v>47</v>
      </c>
      <c r="K1644" s="7" t="s">
        <v>30</v>
      </c>
      <c r="L1644" s="13">
        <v>32</v>
      </c>
      <c r="M1644" s="13">
        <v>32</v>
      </c>
      <c r="O1644" s="24" t="str">
        <f>VLOOKUP(A1644,'Item Master'!A:D,4,FALSE)</f>
        <v>RK</v>
      </c>
    </row>
    <row r="1645" spans="1:15" x14ac:dyDescent="0.25">
      <c r="A1645" s="3" t="s">
        <v>708</v>
      </c>
      <c r="B1645" s="3" t="s">
        <v>709</v>
      </c>
      <c r="C1645" s="7" t="s">
        <v>178</v>
      </c>
      <c r="D1645" s="7" t="s">
        <v>454</v>
      </c>
      <c r="E1645" s="7" t="s">
        <v>27</v>
      </c>
      <c r="F1645" s="7" t="s">
        <v>31</v>
      </c>
      <c r="G1645" s="7" t="s">
        <v>455</v>
      </c>
      <c r="H1645" s="7" t="s">
        <v>179</v>
      </c>
      <c r="I1645" s="7" t="s">
        <v>180</v>
      </c>
      <c r="J1645" s="7" t="s">
        <v>47</v>
      </c>
      <c r="K1645" s="7" t="s">
        <v>30</v>
      </c>
      <c r="L1645" s="13">
        <v>32</v>
      </c>
      <c r="M1645" s="13">
        <v>32</v>
      </c>
      <c r="O1645" s="24" t="str">
        <f>VLOOKUP(A1645,'Item Master'!A:D,4,FALSE)</f>
        <v>RK</v>
      </c>
    </row>
    <row r="1646" spans="1:15" x14ac:dyDescent="0.25">
      <c r="A1646" s="3" t="s">
        <v>708</v>
      </c>
      <c r="B1646" s="3" t="s">
        <v>709</v>
      </c>
      <c r="C1646" s="7" t="s">
        <v>178</v>
      </c>
      <c r="D1646" s="7" t="s">
        <v>456</v>
      </c>
      <c r="E1646" s="7" t="s">
        <v>27</v>
      </c>
      <c r="F1646" s="7" t="s">
        <v>31</v>
      </c>
      <c r="G1646" s="7" t="s">
        <v>457</v>
      </c>
      <c r="H1646" s="7" t="s">
        <v>179</v>
      </c>
      <c r="I1646" s="7" t="s">
        <v>180</v>
      </c>
      <c r="J1646" s="7" t="s">
        <v>47</v>
      </c>
      <c r="K1646" s="7" t="s">
        <v>30</v>
      </c>
      <c r="L1646" s="13">
        <v>32</v>
      </c>
      <c r="M1646" s="13">
        <v>32</v>
      </c>
      <c r="O1646" s="24" t="str">
        <f>VLOOKUP(A1646,'Item Master'!A:D,4,FALSE)</f>
        <v>RK</v>
      </c>
    </row>
    <row r="1647" spans="1:15" x14ac:dyDescent="0.25">
      <c r="A1647" s="3" t="s">
        <v>708</v>
      </c>
      <c r="B1647" s="3" t="s">
        <v>709</v>
      </c>
      <c r="C1647" s="7" t="s">
        <v>178</v>
      </c>
      <c r="D1647" s="7" t="s">
        <v>458</v>
      </c>
      <c r="E1647" s="7" t="s">
        <v>27</v>
      </c>
      <c r="F1647" s="7" t="s">
        <v>31</v>
      </c>
      <c r="G1647" s="7" t="s">
        <v>459</v>
      </c>
      <c r="H1647" s="7" t="s">
        <v>179</v>
      </c>
      <c r="I1647" s="7" t="s">
        <v>180</v>
      </c>
      <c r="J1647" s="7" t="s">
        <v>47</v>
      </c>
      <c r="K1647" s="7" t="s">
        <v>30</v>
      </c>
      <c r="L1647" s="13">
        <v>32</v>
      </c>
      <c r="M1647" s="13">
        <v>32</v>
      </c>
      <c r="O1647" s="24" t="str">
        <f>VLOOKUP(A1647,'Item Master'!A:D,4,FALSE)</f>
        <v>RK</v>
      </c>
    </row>
    <row r="1648" spans="1:15" x14ac:dyDescent="0.25">
      <c r="A1648" s="3" t="s">
        <v>708</v>
      </c>
      <c r="B1648" s="3" t="s">
        <v>709</v>
      </c>
      <c r="C1648" s="7" t="s">
        <v>178</v>
      </c>
      <c r="D1648" s="7" t="s">
        <v>460</v>
      </c>
      <c r="E1648" s="7" t="s">
        <v>27</v>
      </c>
      <c r="F1648" s="7" t="s">
        <v>31</v>
      </c>
      <c r="G1648" s="7" t="s">
        <v>461</v>
      </c>
      <c r="H1648" s="7" t="s">
        <v>179</v>
      </c>
      <c r="I1648" s="7" t="s">
        <v>180</v>
      </c>
      <c r="J1648" s="7" t="s">
        <v>47</v>
      </c>
      <c r="K1648" s="7" t="s">
        <v>30</v>
      </c>
      <c r="L1648" s="13">
        <v>32</v>
      </c>
      <c r="M1648" s="13">
        <v>32</v>
      </c>
      <c r="O1648" s="24" t="str">
        <f>VLOOKUP(A1648,'Item Master'!A:D,4,FALSE)</f>
        <v>RK</v>
      </c>
    </row>
    <row r="1649" spans="1:15" x14ac:dyDescent="0.25">
      <c r="A1649" s="3" t="s">
        <v>708</v>
      </c>
      <c r="B1649" s="3" t="s">
        <v>709</v>
      </c>
      <c r="C1649" s="7" t="s">
        <v>178</v>
      </c>
      <c r="D1649" s="7" t="s">
        <v>462</v>
      </c>
      <c r="E1649" s="7" t="s">
        <v>27</v>
      </c>
      <c r="F1649" s="7" t="s">
        <v>31</v>
      </c>
      <c r="G1649" s="7" t="s">
        <v>463</v>
      </c>
      <c r="H1649" s="7" t="s">
        <v>179</v>
      </c>
      <c r="I1649" s="7" t="s">
        <v>180</v>
      </c>
      <c r="J1649" s="7" t="s">
        <v>47</v>
      </c>
      <c r="K1649" s="7" t="s">
        <v>30</v>
      </c>
      <c r="L1649" s="13">
        <v>32</v>
      </c>
      <c r="M1649" s="13">
        <v>32</v>
      </c>
      <c r="O1649" s="24" t="str">
        <f>VLOOKUP(A1649,'Item Master'!A:D,4,FALSE)</f>
        <v>RK</v>
      </c>
    </row>
    <row r="1650" spans="1:15" x14ac:dyDescent="0.25">
      <c r="A1650" s="3" t="s">
        <v>708</v>
      </c>
      <c r="B1650" s="3" t="s">
        <v>709</v>
      </c>
      <c r="C1650" s="7" t="s">
        <v>178</v>
      </c>
      <c r="D1650" s="7" t="s">
        <v>464</v>
      </c>
      <c r="E1650" s="7" t="s">
        <v>27</v>
      </c>
      <c r="F1650" s="7" t="s">
        <v>31</v>
      </c>
      <c r="G1650" s="7" t="s">
        <v>465</v>
      </c>
      <c r="H1650" s="7" t="s">
        <v>179</v>
      </c>
      <c r="I1650" s="7" t="s">
        <v>180</v>
      </c>
      <c r="J1650" s="7" t="s">
        <v>47</v>
      </c>
      <c r="K1650" s="7" t="s">
        <v>30</v>
      </c>
      <c r="L1650" s="13">
        <v>32</v>
      </c>
      <c r="M1650" s="13">
        <v>32</v>
      </c>
      <c r="O1650" s="24" t="str">
        <f>VLOOKUP(A1650,'Item Master'!A:D,4,FALSE)</f>
        <v>RK</v>
      </c>
    </row>
    <row r="1651" spans="1:15" x14ac:dyDescent="0.25">
      <c r="A1651" s="3" t="s">
        <v>708</v>
      </c>
      <c r="B1651" s="3" t="s">
        <v>709</v>
      </c>
      <c r="C1651" s="7" t="s">
        <v>178</v>
      </c>
      <c r="D1651" s="7" t="s">
        <v>466</v>
      </c>
      <c r="E1651" s="7" t="s">
        <v>27</v>
      </c>
      <c r="F1651" s="7" t="s">
        <v>31</v>
      </c>
      <c r="G1651" s="7" t="s">
        <v>467</v>
      </c>
      <c r="H1651" s="7" t="s">
        <v>179</v>
      </c>
      <c r="I1651" s="7" t="s">
        <v>180</v>
      </c>
      <c r="J1651" s="7" t="s">
        <v>47</v>
      </c>
      <c r="K1651" s="7" t="s">
        <v>30</v>
      </c>
      <c r="L1651" s="13">
        <v>32</v>
      </c>
      <c r="M1651" s="13">
        <v>32</v>
      </c>
      <c r="O1651" s="24" t="str">
        <f>VLOOKUP(A1651,'Item Master'!A:D,4,FALSE)</f>
        <v>RK</v>
      </c>
    </row>
    <row r="1652" spans="1:15" x14ac:dyDescent="0.25">
      <c r="A1652" s="3" t="s">
        <v>708</v>
      </c>
      <c r="B1652" s="3" t="s">
        <v>709</v>
      </c>
      <c r="C1652" s="7" t="s">
        <v>178</v>
      </c>
      <c r="D1652" s="7" t="s">
        <v>468</v>
      </c>
      <c r="E1652" s="7" t="s">
        <v>27</v>
      </c>
      <c r="F1652" s="7" t="s">
        <v>31</v>
      </c>
      <c r="G1652" s="7" t="s">
        <v>469</v>
      </c>
      <c r="H1652" s="7" t="s">
        <v>179</v>
      </c>
      <c r="I1652" s="7" t="s">
        <v>180</v>
      </c>
      <c r="J1652" s="7" t="s">
        <v>47</v>
      </c>
      <c r="K1652" s="7" t="s">
        <v>30</v>
      </c>
      <c r="L1652" s="13">
        <v>32</v>
      </c>
      <c r="M1652" s="13">
        <v>32</v>
      </c>
      <c r="O1652" s="24" t="str">
        <f>VLOOKUP(A1652,'Item Master'!A:D,4,FALSE)</f>
        <v>RK</v>
      </c>
    </row>
    <row r="1653" spans="1:15" x14ac:dyDescent="0.25">
      <c r="A1653" s="3" t="s">
        <v>708</v>
      </c>
      <c r="B1653" s="3" t="s">
        <v>709</v>
      </c>
      <c r="C1653" s="7" t="s">
        <v>178</v>
      </c>
      <c r="D1653" s="7" t="s">
        <v>470</v>
      </c>
      <c r="E1653" s="7" t="s">
        <v>27</v>
      </c>
      <c r="F1653" s="7" t="s">
        <v>31</v>
      </c>
      <c r="G1653" s="7" t="s">
        <v>471</v>
      </c>
      <c r="H1653" s="7" t="s">
        <v>179</v>
      </c>
      <c r="I1653" s="7" t="s">
        <v>180</v>
      </c>
      <c r="J1653" s="7" t="s">
        <v>47</v>
      </c>
      <c r="K1653" s="7" t="s">
        <v>30</v>
      </c>
      <c r="L1653" s="13">
        <v>32</v>
      </c>
      <c r="M1653" s="13">
        <v>32</v>
      </c>
      <c r="O1653" s="24" t="str">
        <f>VLOOKUP(A1653,'Item Master'!A:D,4,FALSE)</f>
        <v>RK</v>
      </c>
    </row>
    <row r="1654" spans="1:15" x14ac:dyDescent="0.25">
      <c r="A1654" s="3" t="s">
        <v>708</v>
      </c>
      <c r="B1654" s="3" t="s">
        <v>709</v>
      </c>
      <c r="C1654" s="7" t="s">
        <v>178</v>
      </c>
      <c r="D1654" s="7" t="s">
        <v>472</v>
      </c>
      <c r="E1654" s="7" t="s">
        <v>27</v>
      </c>
      <c r="F1654" s="7" t="s">
        <v>31</v>
      </c>
      <c r="G1654" s="7" t="s">
        <v>473</v>
      </c>
      <c r="H1654" s="7" t="s">
        <v>179</v>
      </c>
      <c r="I1654" s="7" t="s">
        <v>180</v>
      </c>
      <c r="J1654" s="7" t="s">
        <v>47</v>
      </c>
      <c r="K1654" s="7" t="s">
        <v>30</v>
      </c>
      <c r="L1654" s="13">
        <v>32</v>
      </c>
      <c r="M1654" s="13">
        <v>32</v>
      </c>
      <c r="O1654" s="24" t="str">
        <f>VLOOKUP(A1654,'Item Master'!A:D,4,FALSE)</f>
        <v>RK</v>
      </c>
    </row>
    <row r="1655" spans="1:15" x14ac:dyDescent="0.25">
      <c r="A1655" s="3" t="s">
        <v>708</v>
      </c>
      <c r="B1655" s="3" t="s">
        <v>709</v>
      </c>
      <c r="C1655" s="7" t="s">
        <v>178</v>
      </c>
      <c r="D1655" s="7" t="s">
        <v>474</v>
      </c>
      <c r="E1655" s="7" t="s">
        <v>27</v>
      </c>
      <c r="F1655" s="7" t="s">
        <v>31</v>
      </c>
      <c r="G1655" s="7" t="s">
        <v>475</v>
      </c>
      <c r="H1655" s="7" t="s">
        <v>179</v>
      </c>
      <c r="I1655" s="7" t="s">
        <v>180</v>
      </c>
      <c r="J1655" s="7" t="s">
        <v>47</v>
      </c>
      <c r="K1655" s="7" t="s">
        <v>30</v>
      </c>
      <c r="L1655" s="13">
        <v>32</v>
      </c>
      <c r="M1655" s="13">
        <v>32</v>
      </c>
      <c r="O1655" s="24" t="str">
        <f>VLOOKUP(A1655,'Item Master'!A:D,4,FALSE)</f>
        <v>RK</v>
      </c>
    </row>
    <row r="1656" spans="1:15" x14ac:dyDescent="0.25">
      <c r="A1656" s="3" t="s">
        <v>708</v>
      </c>
      <c r="B1656" s="3" t="s">
        <v>709</v>
      </c>
      <c r="C1656" s="7" t="s">
        <v>178</v>
      </c>
      <c r="D1656" s="7" t="s">
        <v>476</v>
      </c>
      <c r="E1656" s="7" t="s">
        <v>27</v>
      </c>
      <c r="F1656" s="7" t="s">
        <v>31</v>
      </c>
      <c r="G1656" s="7" t="s">
        <v>477</v>
      </c>
      <c r="H1656" s="7" t="s">
        <v>179</v>
      </c>
      <c r="I1656" s="7" t="s">
        <v>180</v>
      </c>
      <c r="J1656" s="7" t="s">
        <v>47</v>
      </c>
      <c r="K1656" s="7" t="s">
        <v>30</v>
      </c>
      <c r="L1656" s="13">
        <v>32</v>
      </c>
      <c r="M1656" s="13">
        <v>32</v>
      </c>
      <c r="O1656" s="24" t="str">
        <f>VLOOKUP(A1656,'Item Master'!A:D,4,FALSE)</f>
        <v>RK</v>
      </c>
    </row>
    <row r="1657" spans="1:15" x14ac:dyDescent="0.25">
      <c r="A1657" s="3" t="s">
        <v>708</v>
      </c>
      <c r="B1657" s="3" t="s">
        <v>709</v>
      </c>
      <c r="C1657" s="7" t="s">
        <v>178</v>
      </c>
      <c r="D1657" s="7" t="s">
        <v>478</v>
      </c>
      <c r="E1657" s="7" t="s">
        <v>27</v>
      </c>
      <c r="F1657" s="7" t="s">
        <v>31</v>
      </c>
      <c r="G1657" s="7" t="s">
        <v>479</v>
      </c>
      <c r="H1657" s="7" t="s">
        <v>179</v>
      </c>
      <c r="I1657" s="7" t="s">
        <v>180</v>
      </c>
      <c r="J1657" s="7" t="s">
        <v>47</v>
      </c>
      <c r="K1657" s="7" t="s">
        <v>30</v>
      </c>
      <c r="L1657" s="13">
        <v>32</v>
      </c>
      <c r="M1657" s="13">
        <v>32</v>
      </c>
      <c r="O1657" s="24" t="str">
        <f>VLOOKUP(A1657,'Item Master'!A:D,4,FALSE)</f>
        <v>RK</v>
      </c>
    </row>
    <row r="1658" spans="1:15" x14ac:dyDescent="0.25">
      <c r="A1658" s="3" t="s">
        <v>708</v>
      </c>
      <c r="B1658" s="3" t="s">
        <v>709</v>
      </c>
      <c r="C1658" s="7" t="s">
        <v>178</v>
      </c>
      <c r="D1658" s="7" t="s">
        <v>185</v>
      </c>
      <c r="E1658" s="7" t="s">
        <v>27</v>
      </c>
      <c r="F1658" s="7" t="s">
        <v>31</v>
      </c>
      <c r="G1658" s="7" t="s">
        <v>186</v>
      </c>
      <c r="H1658" s="7" t="s">
        <v>179</v>
      </c>
      <c r="I1658" s="7" t="s">
        <v>180</v>
      </c>
      <c r="J1658" s="7" t="s">
        <v>47</v>
      </c>
      <c r="K1658" s="7" t="s">
        <v>30</v>
      </c>
      <c r="L1658" s="13">
        <v>8</v>
      </c>
      <c r="M1658" s="13">
        <v>8</v>
      </c>
      <c r="O1658" s="24" t="str">
        <f>VLOOKUP(A1658,'Item Master'!A:D,4,FALSE)</f>
        <v>RK</v>
      </c>
    </row>
    <row r="1659" spans="1:15" x14ac:dyDescent="0.25">
      <c r="A1659" s="3" t="s">
        <v>708</v>
      </c>
      <c r="B1659" s="3" t="s">
        <v>709</v>
      </c>
      <c r="C1659" s="7" t="s">
        <v>178</v>
      </c>
      <c r="D1659" s="7" t="s">
        <v>187</v>
      </c>
      <c r="E1659" s="7" t="s">
        <v>27</v>
      </c>
      <c r="F1659" s="7" t="s">
        <v>31</v>
      </c>
      <c r="G1659" s="7" t="s">
        <v>188</v>
      </c>
      <c r="H1659" s="7" t="s">
        <v>179</v>
      </c>
      <c r="I1659" s="7" t="s">
        <v>180</v>
      </c>
      <c r="J1659" s="7" t="s">
        <v>47</v>
      </c>
      <c r="K1659" s="7" t="s">
        <v>30</v>
      </c>
      <c r="L1659" s="13">
        <v>8</v>
      </c>
      <c r="M1659" s="13">
        <v>8</v>
      </c>
      <c r="O1659" s="24" t="str">
        <f>VLOOKUP(A1659,'Item Master'!A:D,4,FALSE)</f>
        <v>RK</v>
      </c>
    </row>
    <row r="1660" spans="1:15" x14ac:dyDescent="0.25">
      <c r="A1660" s="3" t="s">
        <v>708</v>
      </c>
      <c r="B1660" s="3" t="s">
        <v>709</v>
      </c>
      <c r="C1660" s="7" t="s">
        <v>178</v>
      </c>
      <c r="D1660" s="7" t="s">
        <v>480</v>
      </c>
      <c r="E1660" s="7" t="s">
        <v>27</v>
      </c>
      <c r="F1660" s="7" t="s">
        <v>31</v>
      </c>
      <c r="G1660" s="7" t="s">
        <v>481</v>
      </c>
      <c r="H1660" s="7" t="s">
        <v>179</v>
      </c>
      <c r="I1660" s="7" t="s">
        <v>180</v>
      </c>
      <c r="J1660" s="7" t="s">
        <v>47</v>
      </c>
      <c r="K1660" s="7" t="s">
        <v>30</v>
      </c>
      <c r="L1660" s="13">
        <v>32</v>
      </c>
      <c r="M1660" s="13">
        <v>32</v>
      </c>
      <c r="O1660" s="24" t="str">
        <f>VLOOKUP(A1660,'Item Master'!A:D,4,FALSE)</f>
        <v>RK</v>
      </c>
    </row>
    <row r="1661" spans="1:15" x14ac:dyDescent="0.25">
      <c r="A1661" s="3" t="s">
        <v>708</v>
      </c>
      <c r="B1661" s="3" t="s">
        <v>709</v>
      </c>
      <c r="C1661" s="7" t="s">
        <v>178</v>
      </c>
      <c r="D1661" s="7" t="s">
        <v>482</v>
      </c>
      <c r="E1661" s="7" t="s">
        <v>27</v>
      </c>
      <c r="F1661" s="7" t="s">
        <v>31</v>
      </c>
      <c r="G1661" s="7" t="s">
        <v>483</v>
      </c>
      <c r="H1661" s="7" t="s">
        <v>179</v>
      </c>
      <c r="I1661" s="7" t="s">
        <v>180</v>
      </c>
      <c r="J1661" s="7" t="s">
        <v>47</v>
      </c>
      <c r="K1661" s="7" t="s">
        <v>30</v>
      </c>
      <c r="L1661" s="13">
        <v>32</v>
      </c>
      <c r="M1661" s="13">
        <v>32</v>
      </c>
      <c r="O1661" s="24" t="str">
        <f>VLOOKUP(A1661,'Item Master'!A:D,4,FALSE)</f>
        <v>RK</v>
      </c>
    </row>
    <row r="1662" spans="1:15" x14ac:dyDescent="0.25">
      <c r="A1662" s="3" t="s">
        <v>708</v>
      </c>
      <c r="B1662" s="3" t="s">
        <v>709</v>
      </c>
      <c r="C1662" s="7" t="s">
        <v>178</v>
      </c>
      <c r="D1662" s="7" t="s">
        <v>484</v>
      </c>
      <c r="E1662" s="7" t="s">
        <v>27</v>
      </c>
      <c r="F1662" s="7" t="s">
        <v>31</v>
      </c>
      <c r="G1662" s="7" t="s">
        <v>485</v>
      </c>
      <c r="H1662" s="7" t="s">
        <v>179</v>
      </c>
      <c r="I1662" s="7" t="s">
        <v>180</v>
      </c>
      <c r="J1662" s="7" t="s">
        <v>47</v>
      </c>
      <c r="K1662" s="7" t="s">
        <v>30</v>
      </c>
      <c r="L1662" s="13">
        <v>32</v>
      </c>
      <c r="M1662" s="13">
        <v>32</v>
      </c>
      <c r="O1662" s="24" t="str">
        <f>VLOOKUP(A1662,'Item Master'!A:D,4,FALSE)</f>
        <v>RK</v>
      </c>
    </row>
    <row r="1663" spans="1:15" x14ac:dyDescent="0.25">
      <c r="A1663" s="3" t="s">
        <v>708</v>
      </c>
      <c r="B1663" s="3" t="s">
        <v>709</v>
      </c>
      <c r="C1663" s="7" t="s">
        <v>178</v>
      </c>
      <c r="D1663" s="7" t="s">
        <v>486</v>
      </c>
      <c r="E1663" s="7" t="s">
        <v>27</v>
      </c>
      <c r="F1663" s="7" t="s">
        <v>31</v>
      </c>
      <c r="G1663" s="7" t="s">
        <v>487</v>
      </c>
      <c r="H1663" s="7" t="s">
        <v>179</v>
      </c>
      <c r="I1663" s="7" t="s">
        <v>180</v>
      </c>
      <c r="J1663" s="7" t="s">
        <v>47</v>
      </c>
      <c r="K1663" s="7" t="s">
        <v>30</v>
      </c>
      <c r="L1663" s="13">
        <v>32</v>
      </c>
      <c r="M1663" s="13">
        <v>32</v>
      </c>
      <c r="O1663" s="24" t="str">
        <f>VLOOKUP(A1663,'Item Master'!A:D,4,FALSE)</f>
        <v>RK</v>
      </c>
    </row>
    <row r="1664" spans="1:15" x14ac:dyDescent="0.25">
      <c r="A1664" s="3" t="s">
        <v>708</v>
      </c>
      <c r="B1664" s="3" t="s">
        <v>709</v>
      </c>
      <c r="C1664" s="7" t="s">
        <v>178</v>
      </c>
      <c r="D1664" s="7" t="s">
        <v>488</v>
      </c>
      <c r="E1664" s="7" t="s">
        <v>27</v>
      </c>
      <c r="F1664" s="7" t="s">
        <v>31</v>
      </c>
      <c r="G1664" s="7" t="s">
        <v>489</v>
      </c>
      <c r="H1664" s="7" t="s">
        <v>179</v>
      </c>
      <c r="I1664" s="7" t="s">
        <v>180</v>
      </c>
      <c r="J1664" s="7" t="s">
        <v>47</v>
      </c>
      <c r="K1664" s="7" t="s">
        <v>30</v>
      </c>
      <c r="L1664" s="13">
        <v>32</v>
      </c>
      <c r="M1664" s="13">
        <v>32</v>
      </c>
      <c r="O1664" s="24" t="str">
        <f>VLOOKUP(A1664,'Item Master'!A:D,4,FALSE)</f>
        <v>RK</v>
      </c>
    </row>
    <row r="1665" spans="1:15" x14ac:dyDescent="0.25">
      <c r="A1665" s="3" t="s">
        <v>708</v>
      </c>
      <c r="B1665" s="3" t="s">
        <v>709</v>
      </c>
      <c r="C1665" s="7" t="s">
        <v>178</v>
      </c>
      <c r="D1665" s="7" t="s">
        <v>490</v>
      </c>
      <c r="E1665" s="7" t="s">
        <v>27</v>
      </c>
      <c r="F1665" s="7" t="s">
        <v>31</v>
      </c>
      <c r="G1665" s="7" t="s">
        <v>491</v>
      </c>
      <c r="H1665" s="7" t="s">
        <v>179</v>
      </c>
      <c r="I1665" s="7" t="s">
        <v>180</v>
      </c>
      <c r="J1665" s="7" t="s">
        <v>47</v>
      </c>
      <c r="K1665" s="7" t="s">
        <v>30</v>
      </c>
      <c r="L1665" s="13">
        <v>32</v>
      </c>
      <c r="M1665" s="13">
        <v>32</v>
      </c>
      <c r="O1665" s="24" t="str">
        <f>VLOOKUP(A1665,'Item Master'!A:D,4,FALSE)</f>
        <v>RK</v>
      </c>
    </row>
    <row r="1666" spans="1:15" x14ac:dyDescent="0.25">
      <c r="A1666" s="3" t="s">
        <v>708</v>
      </c>
      <c r="B1666" s="3" t="s">
        <v>709</v>
      </c>
      <c r="C1666" s="7" t="s">
        <v>178</v>
      </c>
      <c r="D1666" s="7" t="s">
        <v>189</v>
      </c>
      <c r="E1666" s="7" t="s">
        <v>27</v>
      </c>
      <c r="F1666" s="7" t="s">
        <v>31</v>
      </c>
      <c r="G1666" s="7" t="s">
        <v>190</v>
      </c>
      <c r="H1666" s="7" t="s">
        <v>179</v>
      </c>
      <c r="I1666" s="7" t="s">
        <v>180</v>
      </c>
      <c r="J1666" s="7" t="s">
        <v>47</v>
      </c>
      <c r="K1666" s="7" t="s">
        <v>30</v>
      </c>
      <c r="L1666" s="13">
        <v>64</v>
      </c>
      <c r="M1666" s="13">
        <v>64</v>
      </c>
      <c r="O1666" s="24" t="str">
        <f>VLOOKUP(A1666,'Item Master'!A:D,4,FALSE)</f>
        <v>RK</v>
      </c>
    </row>
    <row r="1667" spans="1:15" x14ac:dyDescent="0.25">
      <c r="A1667" s="3" t="s">
        <v>708</v>
      </c>
      <c r="B1667" s="3" t="s">
        <v>709</v>
      </c>
      <c r="C1667" s="7" t="s">
        <v>178</v>
      </c>
      <c r="D1667" s="7" t="s">
        <v>492</v>
      </c>
      <c r="E1667" s="7" t="s">
        <v>27</v>
      </c>
      <c r="F1667" s="7" t="s">
        <v>31</v>
      </c>
      <c r="G1667" s="7" t="s">
        <v>493</v>
      </c>
      <c r="H1667" s="7" t="s">
        <v>179</v>
      </c>
      <c r="I1667" s="7" t="s">
        <v>180</v>
      </c>
      <c r="J1667" s="7" t="s">
        <v>47</v>
      </c>
      <c r="K1667" s="7" t="s">
        <v>30</v>
      </c>
      <c r="L1667" s="13">
        <v>48</v>
      </c>
      <c r="M1667" s="13">
        <v>48</v>
      </c>
      <c r="O1667" s="24" t="str">
        <f>VLOOKUP(A1667,'Item Master'!A:D,4,FALSE)</f>
        <v>RK</v>
      </c>
    </row>
    <row r="1668" spans="1:15" x14ac:dyDescent="0.25">
      <c r="A1668" s="3" t="s">
        <v>708</v>
      </c>
      <c r="B1668" s="3" t="s">
        <v>709</v>
      </c>
      <c r="C1668" s="7" t="s">
        <v>178</v>
      </c>
      <c r="D1668" s="7" t="s">
        <v>191</v>
      </c>
      <c r="E1668" s="7" t="s">
        <v>27</v>
      </c>
      <c r="F1668" s="7" t="s">
        <v>31</v>
      </c>
      <c r="G1668" s="7" t="s">
        <v>192</v>
      </c>
      <c r="H1668" s="7" t="s">
        <v>179</v>
      </c>
      <c r="I1668" s="7" t="s">
        <v>180</v>
      </c>
      <c r="J1668" s="7" t="s">
        <v>47</v>
      </c>
      <c r="K1668" s="7" t="s">
        <v>30</v>
      </c>
      <c r="L1668" s="13">
        <v>8</v>
      </c>
      <c r="M1668" s="13">
        <v>8</v>
      </c>
      <c r="O1668" s="24" t="str">
        <f>VLOOKUP(A1668,'Item Master'!A:D,4,FALSE)</f>
        <v>RK</v>
      </c>
    </row>
    <row r="1669" spans="1:15" x14ac:dyDescent="0.25">
      <c r="A1669" s="3" t="s">
        <v>708</v>
      </c>
      <c r="B1669" s="3" t="s">
        <v>709</v>
      </c>
      <c r="C1669" s="7" t="s">
        <v>178</v>
      </c>
      <c r="D1669" s="7" t="s">
        <v>496</v>
      </c>
      <c r="E1669" s="7" t="s">
        <v>27</v>
      </c>
      <c r="F1669" s="7" t="s">
        <v>31</v>
      </c>
      <c r="G1669" s="7" t="s">
        <v>497</v>
      </c>
      <c r="H1669" s="7" t="s">
        <v>179</v>
      </c>
      <c r="I1669" s="7" t="s">
        <v>180</v>
      </c>
      <c r="J1669" s="7" t="s">
        <v>47</v>
      </c>
      <c r="K1669" s="7" t="s">
        <v>30</v>
      </c>
      <c r="L1669" s="13">
        <v>24</v>
      </c>
      <c r="M1669" s="13">
        <v>24</v>
      </c>
      <c r="O1669" s="24" t="str">
        <f>VLOOKUP(A1669,'Item Master'!A:D,4,FALSE)</f>
        <v>RK</v>
      </c>
    </row>
    <row r="1670" spans="1:15" x14ac:dyDescent="0.25">
      <c r="A1670" s="3" t="s">
        <v>708</v>
      </c>
      <c r="B1670" s="3" t="s">
        <v>709</v>
      </c>
      <c r="C1670" s="7" t="s">
        <v>178</v>
      </c>
      <c r="D1670" s="7" t="s">
        <v>498</v>
      </c>
      <c r="E1670" s="7" t="s">
        <v>27</v>
      </c>
      <c r="F1670" s="7" t="s">
        <v>31</v>
      </c>
      <c r="G1670" s="7" t="s">
        <v>499</v>
      </c>
      <c r="H1670" s="7" t="s">
        <v>179</v>
      </c>
      <c r="I1670" s="7" t="s">
        <v>180</v>
      </c>
      <c r="J1670" s="7" t="s">
        <v>47</v>
      </c>
      <c r="K1670" s="7" t="s">
        <v>30</v>
      </c>
      <c r="L1670" s="13">
        <v>24</v>
      </c>
      <c r="M1670" s="13">
        <v>24</v>
      </c>
      <c r="O1670" s="24" t="str">
        <f>VLOOKUP(A1670,'Item Master'!A:D,4,FALSE)</f>
        <v>RK</v>
      </c>
    </row>
    <row r="1671" spans="1:15" x14ac:dyDescent="0.25">
      <c r="A1671" s="3" t="s">
        <v>708</v>
      </c>
      <c r="B1671" s="3" t="s">
        <v>709</v>
      </c>
      <c r="C1671" s="7" t="s">
        <v>178</v>
      </c>
      <c r="D1671" s="7" t="s">
        <v>500</v>
      </c>
      <c r="E1671" s="7" t="s">
        <v>27</v>
      </c>
      <c r="F1671" s="7" t="s">
        <v>31</v>
      </c>
      <c r="G1671" s="7" t="s">
        <v>501</v>
      </c>
      <c r="H1671" s="7" t="s">
        <v>179</v>
      </c>
      <c r="I1671" s="7" t="s">
        <v>180</v>
      </c>
      <c r="J1671" s="7" t="s">
        <v>47</v>
      </c>
      <c r="K1671" s="7" t="s">
        <v>30</v>
      </c>
      <c r="L1671" s="13">
        <v>24</v>
      </c>
      <c r="M1671" s="13">
        <v>24</v>
      </c>
      <c r="O1671" s="24" t="str">
        <f>VLOOKUP(A1671,'Item Master'!A:D,4,FALSE)</f>
        <v>RK</v>
      </c>
    </row>
    <row r="1672" spans="1:15" x14ac:dyDescent="0.25">
      <c r="A1672" s="3" t="s">
        <v>708</v>
      </c>
      <c r="B1672" s="3" t="s">
        <v>709</v>
      </c>
      <c r="C1672" s="7" t="s">
        <v>178</v>
      </c>
      <c r="D1672" s="7" t="s">
        <v>502</v>
      </c>
      <c r="E1672" s="7" t="s">
        <v>27</v>
      </c>
      <c r="F1672" s="7" t="s">
        <v>31</v>
      </c>
      <c r="G1672" s="7" t="s">
        <v>503</v>
      </c>
      <c r="H1672" s="7" t="s">
        <v>179</v>
      </c>
      <c r="I1672" s="7" t="s">
        <v>180</v>
      </c>
      <c r="J1672" s="7" t="s">
        <v>47</v>
      </c>
      <c r="K1672" s="7" t="s">
        <v>30</v>
      </c>
      <c r="L1672" s="13">
        <v>24</v>
      </c>
      <c r="M1672" s="13">
        <v>24</v>
      </c>
      <c r="O1672" s="24" t="str">
        <f>VLOOKUP(A1672,'Item Master'!A:D,4,FALSE)</f>
        <v>RK</v>
      </c>
    </row>
    <row r="1673" spans="1:15" x14ac:dyDescent="0.25">
      <c r="A1673" s="3" t="s">
        <v>708</v>
      </c>
      <c r="B1673" s="3" t="s">
        <v>709</v>
      </c>
      <c r="C1673" s="7" t="s">
        <v>178</v>
      </c>
      <c r="D1673" s="7" t="s">
        <v>504</v>
      </c>
      <c r="E1673" s="7" t="s">
        <v>27</v>
      </c>
      <c r="F1673" s="7" t="s">
        <v>31</v>
      </c>
      <c r="G1673" s="7" t="s">
        <v>505</v>
      </c>
      <c r="H1673" s="7" t="s">
        <v>179</v>
      </c>
      <c r="I1673" s="7" t="s">
        <v>180</v>
      </c>
      <c r="J1673" s="7" t="s">
        <v>47</v>
      </c>
      <c r="K1673" s="7" t="s">
        <v>30</v>
      </c>
      <c r="L1673" s="13">
        <v>24</v>
      </c>
      <c r="M1673" s="13">
        <v>24</v>
      </c>
      <c r="O1673" s="24" t="str">
        <f>VLOOKUP(A1673,'Item Master'!A:D,4,FALSE)</f>
        <v>RK</v>
      </c>
    </row>
    <row r="1674" spans="1:15" x14ac:dyDescent="0.25">
      <c r="A1674" s="3" t="s">
        <v>708</v>
      </c>
      <c r="B1674" s="3" t="s">
        <v>709</v>
      </c>
      <c r="C1674" s="7" t="s">
        <v>178</v>
      </c>
      <c r="D1674" s="7" t="s">
        <v>506</v>
      </c>
      <c r="E1674" s="7" t="s">
        <v>27</v>
      </c>
      <c r="F1674" s="7" t="s">
        <v>31</v>
      </c>
      <c r="G1674" s="7" t="s">
        <v>507</v>
      </c>
      <c r="H1674" s="7" t="s">
        <v>179</v>
      </c>
      <c r="I1674" s="7" t="s">
        <v>180</v>
      </c>
      <c r="J1674" s="7" t="s">
        <v>47</v>
      </c>
      <c r="K1674" s="7" t="s">
        <v>30</v>
      </c>
      <c r="L1674" s="13">
        <v>24</v>
      </c>
      <c r="M1674" s="13">
        <v>24</v>
      </c>
      <c r="O1674" s="24" t="str">
        <f>VLOOKUP(A1674,'Item Master'!A:D,4,FALSE)</f>
        <v>RK</v>
      </c>
    </row>
    <row r="1675" spans="1:15" x14ac:dyDescent="0.25">
      <c r="A1675" s="3" t="s">
        <v>708</v>
      </c>
      <c r="B1675" s="3" t="s">
        <v>709</v>
      </c>
      <c r="C1675" s="7" t="s">
        <v>178</v>
      </c>
      <c r="D1675" s="7" t="s">
        <v>508</v>
      </c>
      <c r="E1675" s="7" t="s">
        <v>27</v>
      </c>
      <c r="F1675" s="7" t="s">
        <v>31</v>
      </c>
      <c r="G1675" s="7" t="s">
        <v>509</v>
      </c>
      <c r="H1675" s="7" t="s">
        <v>179</v>
      </c>
      <c r="I1675" s="7" t="s">
        <v>180</v>
      </c>
      <c r="J1675" s="7" t="s">
        <v>47</v>
      </c>
      <c r="K1675" s="7" t="s">
        <v>30</v>
      </c>
      <c r="L1675" s="13">
        <v>24</v>
      </c>
      <c r="M1675" s="13">
        <v>24</v>
      </c>
      <c r="O1675" s="24" t="str">
        <f>VLOOKUP(A1675,'Item Master'!A:D,4,FALSE)</f>
        <v>RK</v>
      </c>
    </row>
    <row r="1676" spans="1:15" x14ac:dyDescent="0.25">
      <c r="A1676" s="3" t="s">
        <v>708</v>
      </c>
      <c r="B1676" s="3" t="s">
        <v>709</v>
      </c>
      <c r="C1676" s="7" t="s">
        <v>178</v>
      </c>
      <c r="D1676" s="7" t="s">
        <v>510</v>
      </c>
      <c r="E1676" s="7" t="s">
        <v>27</v>
      </c>
      <c r="F1676" s="7" t="s">
        <v>31</v>
      </c>
      <c r="G1676" s="7" t="s">
        <v>511</v>
      </c>
      <c r="H1676" s="7" t="s">
        <v>179</v>
      </c>
      <c r="I1676" s="7" t="s">
        <v>180</v>
      </c>
      <c r="J1676" s="7" t="s">
        <v>47</v>
      </c>
      <c r="K1676" s="7" t="s">
        <v>30</v>
      </c>
      <c r="L1676" s="13">
        <v>24</v>
      </c>
      <c r="M1676" s="13">
        <v>24</v>
      </c>
      <c r="O1676" s="24" t="str">
        <f>VLOOKUP(A1676,'Item Master'!A:D,4,FALSE)</f>
        <v>RK</v>
      </c>
    </row>
    <row r="1677" spans="1:15" x14ac:dyDescent="0.25">
      <c r="A1677" s="3" t="s">
        <v>708</v>
      </c>
      <c r="B1677" s="3" t="s">
        <v>709</v>
      </c>
      <c r="C1677" s="7" t="s">
        <v>178</v>
      </c>
      <c r="D1677" s="7" t="s">
        <v>512</v>
      </c>
      <c r="E1677" s="7" t="s">
        <v>27</v>
      </c>
      <c r="F1677" s="7" t="s">
        <v>31</v>
      </c>
      <c r="G1677" s="7" t="s">
        <v>513</v>
      </c>
      <c r="H1677" s="7" t="s">
        <v>179</v>
      </c>
      <c r="I1677" s="7" t="s">
        <v>180</v>
      </c>
      <c r="J1677" s="7" t="s">
        <v>47</v>
      </c>
      <c r="K1677" s="7" t="s">
        <v>30</v>
      </c>
      <c r="L1677" s="13">
        <v>24</v>
      </c>
      <c r="M1677" s="13">
        <v>24</v>
      </c>
      <c r="O1677" s="24" t="str">
        <f>VLOOKUP(A1677,'Item Master'!A:D,4,FALSE)</f>
        <v>RK</v>
      </c>
    </row>
    <row r="1678" spans="1:15" x14ac:dyDescent="0.25">
      <c r="A1678" s="3" t="s">
        <v>708</v>
      </c>
      <c r="B1678" s="3" t="s">
        <v>709</v>
      </c>
      <c r="C1678" s="7" t="s">
        <v>178</v>
      </c>
      <c r="D1678" s="7" t="s">
        <v>514</v>
      </c>
      <c r="E1678" s="7" t="s">
        <v>27</v>
      </c>
      <c r="F1678" s="7" t="s">
        <v>31</v>
      </c>
      <c r="G1678" s="7" t="s">
        <v>515</v>
      </c>
      <c r="H1678" s="7" t="s">
        <v>179</v>
      </c>
      <c r="I1678" s="7" t="s">
        <v>180</v>
      </c>
      <c r="J1678" s="7" t="s">
        <v>47</v>
      </c>
      <c r="K1678" s="7" t="s">
        <v>30</v>
      </c>
      <c r="L1678" s="13">
        <v>24</v>
      </c>
      <c r="M1678" s="13">
        <v>24</v>
      </c>
      <c r="O1678" s="24" t="str">
        <f>VLOOKUP(A1678,'Item Master'!A:D,4,FALSE)</f>
        <v>RK</v>
      </c>
    </row>
    <row r="1679" spans="1:15" x14ac:dyDescent="0.25">
      <c r="A1679" s="3" t="s">
        <v>708</v>
      </c>
      <c r="B1679" s="3" t="s">
        <v>709</v>
      </c>
      <c r="C1679" s="7" t="s">
        <v>178</v>
      </c>
      <c r="D1679" s="7" t="s">
        <v>516</v>
      </c>
      <c r="E1679" s="7" t="s">
        <v>27</v>
      </c>
      <c r="F1679" s="7" t="s">
        <v>31</v>
      </c>
      <c r="G1679" s="7" t="s">
        <v>517</v>
      </c>
      <c r="H1679" s="7" t="s">
        <v>179</v>
      </c>
      <c r="I1679" s="7" t="s">
        <v>180</v>
      </c>
      <c r="J1679" s="7" t="s">
        <v>47</v>
      </c>
      <c r="K1679" s="7" t="s">
        <v>30</v>
      </c>
      <c r="L1679" s="13">
        <v>24</v>
      </c>
      <c r="M1679" s="13">
        <v>24</v>
      </c>
      <c r="O1679" s="24" t="str">
        <f>VLOOKUP(A1679,'Item Master'!A:D,4,FALSE)</f>
        <v>RK</v>
      </c>
    </row>
    <row r="1680" spans="1:15" x14ac:dyDescent="0.25">
      <c r="A1680" s="3" t="s">
        <v>708</v>
      </c>
      <c r="B1680" s="3" t="s">
        <v>709</v>
      </c>
      <c r="C1680" s="7" t="s">
        <v>178</v>
      </c>
      <c r="D1680" s="7" t="s">
        <v>518</v>
      </c>
      <c r="E1680" s="7" t="s">
        <v>27</v>
      </c>
      <c r="F1680" s="7" t="s">
        <v>31</v>
      </c>
      <c r="G1680" s="7" t="s">
        <v>519</v>
      </c>
      <c r="H1680" s="7" t="s">
        <v>179</v>
      </c>
      <c r="I1680" s="7" t="s">
        <v>180</v>
      </c>
      <c r="J1680" s="7" t="s">
        <v>47</v>
      </c>
      <c r="K1680" s="7" t="s">
        <v>30</v>
      </c>
      <c r="L1680" s="13">
        <v>24</v>
      </c>
      <c r="M1680" s="13">
        <v>24</v>
      </c>
      <c r="O1680" s="24" t="str">
        <f>VLOOKUP(A1680,'Item Master'!A:D,4,FALSE)</f>
        <v>RK</v>
      </c>
    </row>
    <row r="1681" spans="1:15" x14ac:dyDescent="0.25">
      <c r="A1681" s="3" t="s">
        <v>708</v>
      </c>
      <c r="B1681" s="3" t="s">
        <v>709</v>
      </c>
      <c r="C1681" s="7" t="s">
        <v>178</v>
      </c>
      <c r="D1681" s="7" t="s">
        <v>520</v>
      </c>
      <c r="E1681" s="7" t="s">
        <v>27</v>
      </c>
      <c r="F1681" s="7" t="s">
        <v>31</v>
      </c>
      <c r="G1681" s="7" t="s">
        <v>521</v>
      </c>
      <c r="H1681" s="7" t="s">
        <v>179</v>
      </c>
      <c r="I1681" s="7" t="s">
        <v>180</v>
      </c>
      <c r="J1681" s="7" t="s">
        <v>47</v>
      </c>
      <c r="K1681" s="7" t="s">
        <v>30</v>
      </c>
      <c r="L1681" s="13">
        <v>24</v>
      </c>
      <c r="M1681" s="13">
        <v>24</v>
      </c>
      <c r="O1681" s="24" t="str">
        <f>VLOOKUP(A1681,'Item Master'!A:D,4,FALSE)</f>
        <v>RK</v>
      </c>
    </row>
    <row r="1682" spans="1:15" x14ac:dyDescent="0.25">
      <c r="A1682" s="3" t="s">
        <v>708</v>
      </c>
      <c r="B1682" s="3" t="s">
        <v>709</v>
      </c>
      <c r="C1682" s="7" t="s">
        <v>178</v>
      </c>
      <c r="D1682" s="7" t="s">
        <v>522</v>
      </c>
      <c r="E1682" s="7" t="s">
        <v>27</v>
      </c>
      <c r="F1682" s="7" t="s">
        <v>31</v>
      </c>
      <c r="G1682" s="7" t="s">
        <v>523</v>
      </c>
      <c r="H1682" s="7" t="s">
        <v>179</v>
      </c>
      <c r="I1682" s="7" t="s">
        <v>180</v>
      </c>
      <c r="J1682" s="7" t="s">
        <v>47</v>
      </c>
      <c r="K1682" s="7" t="s">
        <v>30</v>
      </c>
      <c r="L1682" s="13">
        <v>24</v>
      </c>
      <c r="M1682" s="13">
        <v>24</v>
      </c>
      <c r="O1682" s="24" t="str">
        <f>VLOOKUP(A1682,'Item Master'!A:D,4,FALSE)</f>
        <v>RK</v>
      </c>
    </row>
    <row r="1683" spans="1:15" x14ac:dyDescent="0.25">
      <c r="A1683" s="3" t="s">
        <v>708</v>
      </c>
      <c r="B1683" s="3" t="s">
        <v>709</v>
      </c>
      <c r="C1683" s="7" t="s">
        <v>178</v>
      </c>
      <c r="D1683" s="7" t="s">
        <v>524</v>
      </c>
      <c r="E1683" s="7" t="s">
        <v>27</v>
      </c>
      <c r="F1683" s="7" t="s">
        <v>31</v>
      </c>
      <c r="G1683" s="7" t="s">
        <v>525</v>
      </c>
      <c r="H1683" s="7" t="s">
        <v>179</v>
      </c>
      <c r="I1683" s="7" t="s">
        <v>180</v>
      </c>
      <c r="J1683" s="7" t="s">
        <v>47</v>
      </c>
      <c r="K1683" s="7" t="s">
        <v>30</v>
      </c>
      <c r="L1683" s="13">
        <v>24</v>
      </c>
      <c r="M1683" s="13">
        <v>24</v>
      </c>
      <c r="O1683" s="24" t="str">
        <f>VLOOKUP(A1683,'Item Master'!A:D,4,FALSE)</f>
        <v>RK</v>
      </c>
    </row>
    <row r="1684" spans="1:15" x14ac:dyDescent="0.25">
      <c r="A1684" s="3" t="s">
        <v>708</v>
      </c>
      <c r="B1684" s="3" t="s">
        <v>709</v>
      </c>
      <c r="C1684" s="7" t="s">
        <v>178</v>
      </c>
      <c r="D1684" s="7" t="s">
        <v>526</v>
      </c>
      <c r="E1684" s="7" t="s">
        <v>27</v>
      </c>
      <c r="F1684" s="7" t="s">
        <v>31</v>
      </c>
      <c r="G1684" s="7" t="s">
        <v>527</v>
      </c>
      <c r="H1684" s="7" t="s">
        <v>179</v>
      </c>
      <c r="I1684" s="7" t="s">
        <v>180</v>
      </c>
      <c r="J1684" s="7" t="s">
        <v>47</v>
      </c>
      <c r="K1684" s="7" t="s">
        <v>30</v>
      </c>
      <c r="L1684" s="13">
        <v>24</v>
      </c>
      <c r="M1684" s="13">
        <v>24</v>
      </c>
      <c r="O1684" s="24" t="str">
        <f>VLOOKUP(A1684,'Item Master'!A:D,4,FALSE)</f>
        <v>RK</v>
      </c>
    </row>
    <row r="1685" spans="1:15" x14ac:dyDescent="0.25">
      <c r="A1685" s="3" t="s">
        <v>708</v>
      </c>
      <c r="B1685" s="3" t="s">
        <v>709</v>
      </c>
      <c r="C1685" s="7" t="s">
        <v>178</v>
      </c>
      <c r="D1685" s="7" t="s">
        <v>528</v>
      </c>
      <c r="E1685" s="7" t="s">
        <v>27</v>
      </c>
      <c r="F1685" s="7" t="s">
        <v>31</v>
      </c>
      <c r="G1685" s="7" t="s">
        <v>529</v>
      </c>
      <c r="H1685" s="7" t="s">
        <v>179</v>
      </c>
      <c r="I1685" s="7" t="s">
        <v>180</v>
      </c>
      <c r="J1685" s="7" t="s">
        <v>47</v>
      </c>
      <c r="K1685" s="7" t="s">
        <v>30</v>
      </c>
      <c r="L1685" s="13">
        <v>24</v>
      </c>
      <c r="M1685" s="13">
        <v>24</v>
      </c>
      <c r="O1685" s="24" t="str">
        <f>VLOOKUP(A1685,'Item Master'!A:D,4,FALSE)</f>
        <v>RK</v>
      </c>
    </row>
    <row r="1686" spans="1:15" x14ac:dyDescent="0.25">
      <c r="A1686" s="3" t="s">
        <v>708</v>
      </c>
      <c r="B1686" s="3" t="s">
        <v>709</v>
      </c>
      <c r="C1686" s="7" t="s">
        <v>178</v>
      </c>
      <c r="D1686" s="7" t="s">
        <v>530</v>
      </c>
      <c r="E1686" s="7" t="s">
        <v>27</v>
      </c>
      <c r="F1686" s="7" t="s">
        <v>31</v>
      </c>
      <c r="G1686" s="7" t="s">
        <v>531</v>
      </c>
      <c r="H1686" s="7" t="s">
        <v>179</v>
      </c>
      <c r="I1686" s="7" t="s">
        <v>180</v>
      </c>
      <c r="J1686" s="7" t="s">
        <v>47</v>
      </c>
      <c r="K1686" s="7" t="s">
        <v>30</v>
      </c>
      <c r="L1686" s="13">
        <v>24</v>
      </c>
      <c r="M1686" s="13">
        <v>24</v>
      </c>
      <c r="O1686" s="24" t="str">
        <f>VLOOKUP(A1686,'Item Master'!A:D,4,FALSE)</f>
        <v>RK</v>
      </c>
    </row>
    <row r="1687" spans="1:15" x14ac:dyDescent="0.25">
      <c r="A1687" s="3" t="s">
        <v>708</v>
      </c>
      <c r="B1687" s="3" t="s">
        <v>709</v>
      </c>
      <c r="C1687" s="7" t="s">
        <v>178</v>
      </c>
      <c r="D1687" s="7" t="s">
        <v>532</v>
      </c>
      <c r="E1687" s="7" t="s">
        <v>27</v>
      </c>
      <c r="F1687" s="7" t="s">
        <v>31</v>
      </c>
      <c r="G1687" s="7" t="s">
        <v>533</v>
      </c>
      <c r="H1687" s="7" t="s">
        <v>179</v>
      </c>
      <c r="I1687" s="7" t="s">
        <v>180</v>
      </c>
      <c r="J1687" s="7" t="s">
        <v>47</v>
      </c>
      <c r="K1687" s="7" t="s">
        <v>30</v>
      </c>
      <c r="L1687" s="13">
        <v>24</v>
      </c>
      <c r="M1687" s="13">
        <v>24</v>
      </c>
      <c r="O1687" s="24" t="str">
        <f>VLOOKUP(A1687,'Item Master'!A:D,4,FALSE)</f>
        <v>RK</v>
      </c>
    </row>
    <row r="1688" spans="1:15" x14ac:dyDescent="0.25">
      <c r="A1688" s="3" t="s">
        <v>708</v>
      </c>
      <c r="B1688" s="3" t="s">
        <v>709</v>
      </c>
      <c r="C1688" s="7" t="s">
        <v>178</v>
      </c>
      <c r="D1688" s="7" t="s">
        <v>534</v>
      </c>
      <c r="E1688" s="7" t="s">
        <v>27</v>
      </c>
      <c r="F1688" s="7" t="s">
        <v>31</v>
      </c>
      <c r="G1688" s="7" t="s">
        <v>535</v>
      </c>
      <c r="H1688" s="7" t="s">
        <v>179</v>
      </c>
      <c r="I1688" s="7" t="s">
        <v>180</v>
      </c>
      <c r="J1688" s="7" t="s">
        <v>47</v>
      </c>
      <c r="K1688" s="7" t="s">
        <v>30</v>
      </c>
      <c r="L1688" s="13">
        <v>24</v>
      </c>
      <c r="M1688" s="13">
        <v>24</v>
      </c>
      <c r="O1688" s="24" t="str">
        <f>VLOOKUP(A1688,'Item Master'!A:D,4,FALSE)</f>
        <v>RK</v>
      </c>
    </row>
    <row r="1689" spans="1:15" x14ac:dyDescent="0.25">
      <c r="A1689" s="3" t="s">
        <v>708</v>
      </c>
      <c r="B1689" s="3" t="s">
        <v>709</v>
      </c>
      <c r="C1689" s="7" t="s">
        <v>178</v>
      </c>
      <c r="D1689" s="7" t="s">
        <v>536</v>
      </c>
      <c r="E1689" s="7" t="s">
        <v>27</v>
      </c>
      <c r="F1689" s="7" t="s">
        <v>31</v>
      </c>
      <c r="G1689" s="7" t="s">
        <v>537</v>
      </c>
      <c r="H1689" s="7" t="s">
        <v>179</v>
      </c>
      <c r="I1689" s="7" t="s">
        <v>180</v>
      </c>
      <c r="J1689" s="7" t="s">
        <v>47</v>
      </c>
      <c r="K1689" s="7" t="s">
        <v>30</v>
      </c>
      <c r="L1689" s="13">
        <v>24</v>
      </c>
      <c r="M1689" s="13">
        <v>24</v>
      </c>
      <c r="O1689" s="24" t="str">
        <f>VLOOKUP(A1689,'Item Master'!A:D,4,FALSE)</f>
        <v>RK</v>
      </c>
    </row>
    <row r="1690" spans="1:15" x14ac:dyDescent="0.25">
      <c r="A1690" s="3" t="s">
        <v>708</v>
      </c>
      <c r="B1690" s="3" t="s">
        <v>709</v>
      </c>
      <c r="C1690" s="7" t="s">
        <v>178</v>
      </c>
      <c r="D1690" s="7" t="s">
        <v>538</v>
      </c>
      <c r="E1690" s="7" t="s">
        <v>27</v>
      </c>
      <c r="F1690" s="7" t="s">
        <v>31</v>
      </c>
      <c r="G1690" s="7" t="s">
        <v>539</v>
      </c>
      <c r="H1690" s="7" t="s">
        <v>179</v>
      </c>
      <c r="I1690" s="7" t="s">
        <v>180</v>
      </c>
      <c r="J1690" s="7" t="s">
        <v>47</v>
      </c>
      <c r="K1690" s="7" t="s">
        <v>30</v>
      </c>
      <c r="L1690" s="13">
        <v>24</v>
      </c>
      <c r="M1690" s="13">
        <v>24</v>
      </c>
      <c r="O1690" s="24" t="str">
        <f>VLOOKUP(A1690,'Item Master'!A:D,4,FALSE)</f>
        <v>RK</v>
      </c>
    </row>
    <row r="1691" spans="1:15" x14ac:dyDescent="0.25">
      <c r="A1691" s="3" t="s">
        <v>708</v>
      </c>
      <c r="B1691" s="3" t="s">
        <v>709</v>
      </c>
      <c r="C1691" s="7" t="s">
        <v>178</v>
      </c>
      <c r="D1691" s="7" t="s">
        <v>540</v>
      </c>
      <c r="E1691" s="7" t="s">
        <v>27</v>
      </c>
      <c r="F1691" s="7" t="s">
        <v>31</v>
      </c>
      <c r="G1691" s="7" t="s">
        <v>541</v>
      </c>
      <c r="H1691" s="7" t="s">
        <v>179</v>
      </c>
      <c r="I1691" s="7" t="s">
        <v>180</v>
      </c>
      <c r="J1691" s="7" t="s">
        <v>47</v>
      </c>
      <c r="K1691" s="7" t="s">
        <v>30</v>
      </c>
      <c r="L1691" s="13">
        <v>24</v>
      </c>
      <c r="M1691" s="13">
        <v>24</v>
      </c>
      <c r="O1691" s="24" t="str">
        <f>VLOOKUP(A1691,'Item Master'!A:D,4,FALSE)</f>
        <v>RK</v>
      </c>
    </row>
    <row r="1692" spans="1:15" x14ac:dyDescent="0.25">
      <c r="A1692" s="3" t="s">
        <v>708</v>
      </c>
      <c r="B1692" s="3" t="s">
        <v>709</v>
      </c>
      <c r="C1692" s="7" t="s">
        <v>178</v>
      </c>
      <c r="D1692" s="7" t="s">
        <v>542</v>
      </c>
      <c r="E1692" s="7" t="s">
        <v>27</v>
      </c>
      <c r="F1692" s="7" t="s">
        <v>31</v>
      </c>
      <c r="G1692" s="7" t="s">
        <v>543</v>
      </c>
      <c r="H1692" s="7" t="s">
        <v>179</v>
      </c>
      <c r="I1692" s="7" t="s">
        <v>180</v>
      </c>
      <c r="J1692" s="7" t="s">
        <v>47</v>
      </c>
      <c r="K1692" s="7" t="s">
        <v>30</v>
      </c>
      <c r="L1692" s="13">
        <v>24</v>
      </c>
      <c r="M1692" s="13">
        <v>24</v>
      </c>
      <c r="O1692" s="24" t="str">
        <f>VLOOKUP(A1692,'Item Master'!A:D,4,FALSE)</f>
        <v>RK</v>
      </c>
    </row>
    <row r="1693" spans="1:15" x14ac:dyDescent="0.25">
      <c r="A1693" s="3" t="s">
        <v>708</v>
      </c>
      <c r="B1693" s="3" t="s">
        <v>709</v>
      </c>
      <c r="C1693" s="7" t="s">
        <v>178</v>
      </c>
      <c r="D1693" s="7" t="s">
        <v>544</v>
      </c>
      <c r="E1693" s="7" t="s">
        <v>27</v>
      </c>
      <c r="F1693" s="7" t="s">
        <v>31</v>
      </c>
      <c r="G1693" s="7" t="s">
        <v>545</v>
      </c>
      <c r="H1693" s="7" t="s">
        <v>179</v>
      </c>
      <c r="I1693" s="7" t="s">
        <v>180</v>
      </c>
      <c r="J1693" s="7" t="s">
        <v>47</v>
      </c>
      <c r="K1693" s="7" t="s">
        <v>30</v>
      </c>
      <c r="L1693" s="13">
        <v>24</v>
      </c>
      <c r="M1693" s="13">
        <v>24</v>
      </c>
      <c r="O1693" s="24" t="str">
        <f>VLOOKUP(A1693,'Item Master'!A:D,4,FALSE)</f>
        <v>RK</v>
      </c>
    </row>
    <row r="1694" spans="1:15" x14ac:dyDescent="0.25">
      <c r="A1694" s="3" t="s">
        <v>708</v>
      </c>
      <c r="B1694" s="3" t="s">
        <v>709</v>
      </c>
      <c r="C1694" s="7" t="s">
        <v>178</v>
      </c>
      <c r="D1694" s="7" t="s">
        <v>546</v>
      </c>
      <c r="E1694" s="7" t="s">
        <v>27</v>
      </c>
      <c r="F1694" s="7" t="s">
        <v>31</v>
      </c>
      <c r="G1694" s="7" t="s">
        <v>547</v>
      </c>
      <c r="H1694" s="7" t="s">
        <v>179</v>
      </c>
      <c r="I1694" s="7" t="s">
        <v>180</v>
      </c>
      <c r="J1694" s="7" t="s">
        <v>47</v>
      </c>
      <c r="K1694" s="7" t="s">
        <v>30</v>
      </c>
      <c r="L1694" s="13">
        <v>24</v>
      </c>
      <c r="M1694" s="13">
        <v>24</v>
      </c>
      <c r="O1694" s="24" t="str">
        <f>VLOOKUP(A1694,'Item Master'!A:D,4,FALSE)</f>
        <v>RK</v>
      </c>
    </row>
    <row r="1695" spans="1:15" x14ac:dyDescent="0.25">
      <c r="A1695" s="3" t="s">
        <v>708</v>
      </c>
      <c r="B1695" s="3" t="s">
        <v>709</v>
      </c>
      <c r="C1695" s="7" t="s">
        <v>178</v>
      </c>
      <c r="D1695" s="7" t="s">
        <v>548</v>
      </c>
      <c r="E1695" s="7" t="s">
        <v>27</v>
      </c>
      <c r="F1695" s="7" t="s">
        <v>31</v>
      </c>
      <c r="G1695" s="7" t="s">
        <v>549</v>
      </c>
      <c r="H1695" s="7" t="s">
        <v>179</v>
      </c>
      <c r="I1695" s="7" t="s">
        <v>180</v>
      </c>
      <c r="J1695" s="7" t="s">
        <v>47</v>
      </c>
      <c r="K1695" s="7" t="s">
        <v>30</v>
      </c>
      <c r="L1695" s="13">
        <v>24</v>
      </c>
      <c r="M1695" s="13">
        <v>24</v>
      </c>
      <c r="O1695" s="24" t="str">
        <f>VLOOKUP(A1695,'Item Master'!A:D,4,FALSE)</f>
        <v>RK</v>
      </c>
    </row>
    <row r="1696" spans="1:15" x14ac:dyDescent="0.25">
      <c r="A1696" s="3" t="s">
        <v>708</v>
      </c>
      <c r="B1696" s="3" t="s">
        <v>709</v>
      </c>
      <c r="C1696" s="7" t="s">
        <v>178</v>
      </c>
      <c r="D1696" s="7" t="s">
        <v>550</v>
      </c>
      <c r="E1696" s="7" t="s">
        <v>27</v>
      </c>
      <c r="F1696" s="7" t="s">
        <v>31</v>
      </c>
      <c r="G1696" s="7" t="s">
        <v>551</v>
      </c>
      <c r="H1696" s="7" t="s">
        <v>179</v>
      </c>
      <c r="I1696" s="7" t="s">
        <v>180</v>
      </c>
      <c r="J1696" s="7" t="s">
        <v>47</v>
      </c>
      <c r="K1696" s="7" t="s">
        <v>30</v>
      </c>
      <c r="L1696" s="13">
        <v>24</v>
      </c>
      <c r="M1696" s="13">
        <v>24</v>
      </c>
      <c r="O1696" s="24" t="str">
        <f>VLOOKUP(A1696,'Item Master'!A:D,4,FALSE)</f>
        <v>RK</v>
      </c>
    </row>
    <row r="1697" spans="1:15" x14ac:dyDescent="0.25">
      <c r="A1697" s="3" t="s">
        <v>708</v>
      </c>
      <c r="B1697" s="3" t="s">
        <v>709</v>
      </c>
      <c r="C1697" s="7" t="s">
        <v>178</v>
      </c>
      <c r="D1697" s="7" t="s">
        <v>552</v>
      </c>
      <c r="E1697" s="7" t="s">
        <v>27</v>
      </c>
      <c r="F1697" s="7" t="s">
        <v>31</v>
      </c>
      <c r="G1697" s="7" t="s">
        <v>553</v>
      </c>
      <c r="H1697" s="7" t="s">
        <v>179</v>
      </c>
      <c r="I1697" s="7" t="s">
        <v>180</v>
      </c>
      <c r="J1697" s="7" t="s">
        <v>47</v>
      </c>
      <c r="K1697" s="7" t="s">
        <v>30</v>
      </c>
      <c r="L1697" s="13">
        <v>24</v>
      </c>
      <c r="M1697" s="13">
        <v>24</v>
      </c>
      <c r="O1697" s="24" t="str">
        <f>VLOOKUP(A1697,'Item Master'!A:D,4,FALSE)</f>
        <v>RK</v>
      </c>
    </row>
    <row r="1698" spans="1:15" x14ac:dyDescent="0.25">
      <c r="A1698" s="3" t="s">
        <v>708</v>
      </c>
      <c r="B1698" s="3" t="s">
        <v>709</v>
      </c>
      <c r="C1698" s="7" t="s">
        <v>178</v>
      </c>
      <c r="D1698" s="7" t="s">
        <v>554</v>
      </c>
      <c r="E1698" s="7" t="s">
        <v>27</v>
      </c>
      <c r="F1698" s="7" t="s">
        <v>31</v>
      </c>
      <c r="G1698" s="7" t="s">
        <v>555</v>
      </c>
      <c r="H1698" s="7" t="s">
        <v>179</v>
      </c>
      <c r="I1698" s="7" t="s">
        <v>180</v>
      </c>
      <c r="J1698" s="7" t="s">
        <v>47</v>
      </c>
      <c r="K1698" s="7" t="s">
        <v>30</v>
      </c>
      <c r="L1698" s="13">
        <v>24</v>
      </c>
      <c r="M1698" s="13">
        <v>24</v>
      </c>
      <c r="O1698" s="24" t="str">
        <f>VLOOKUP(A1698,'Item Master'!A:D,4,FALSE)</f>
        <v>RK</v>
      </c>
    </row>
    <row r="1699" spans="1:15" x14ac:dyDescent="0.25">
      <c r="A1699" s="3" t="s">
        <v>708</v>
      </c>
      <c r="B1699" s="3" t="s">
        <v>709</v>
      </c>
      <c r="C1699" s="7" t="s">
        <v>178</v>
      </c>
      <c r="D1699" s="7" t="s">
        <v>556</v>
      </c>
      <c r="E1699" s="7" t="s">
        <v>27</v>
      </c>
      <c r="F1699" s="7" t="s">
        <v>31</v>
      </c>
      <c r="G1699" s="7" t="s">
        <v>557</v>
      </c>
      <c r="H1699" s="7" t="s">
        <v>179</v>
      </c>
      <c r="I1699" s="7" t="s">
        <v>180</v>
      </c>
      <c r="J1699" s="7" t="s">
        <v>47</v>
      </c>
      <c r="K1699" s="7" t="s">
        <v>30</v>
      </c>
      <c r="L1699" s="13">
        <v>24</v>
      </c>
      <c r="M1699" s="13">
        <v>24</v>
      </c>
      <c r="O1699" s="24" t="str">
        <f>VLOOKUP(A1699,'Item Master'!A:D,4,FALSE)</f>
        <v>RK</v>
      </c>
    </row>
    <row r="1700" spans="1:15" x14ac:dyDescent="0.25">
      <c r="A1700" s="3" t="s">
        <v>708</v>
      </c>
      <c r="B1700" s="3" t="s">
        <v>709</v>
      </c>
      <c r="C1700" s="7" t="s">
        <v>178</v>
      </c>
      <c r="D1700" s="7" t="s">
        <v>558</v>
      </c>
      <c r="E1700" s="7" t="s">
        <v>27</v>
      </c>
      <c r="F1700" s="7" t="s">
        <v>31</v>
      </c>
      <c r="G1700" s="7" t="s">
        <v>559</v>
      </c>
      <c r="H1700" s="7" t="s">
        <v>179</v>
      </c>
      <c r="I1700" s="7" t="s">
        <v>180</v>
      </c>
      <c r="J1700" s="7" t="s">
        <v>47</v>
      </c>
      <c r="K1700" s="7" t="s">
        <v>30</v>
      </c>
      <c r="L1700" s="13">
        <v>24</v>
      </c>
      <c r="M1700" s="13">
        <v>24</v>
      </c>
      <c r="O1700" s="24" t="str">
        <f>VLOOKUP(A1700,'Item Master'!A:D,4,FALSE)</f>
        <v>RK</v>
      </c>
    </row>
    <row r="1701" spans="1:15" x14ac:dyDescent="0.25">
      <c r="A1701" s="3" t="s">
        <v>708</v>
      </c>
      <c r="B1701" s="3" t="s">
        <v>709</v>
      </c>
      <c r="C1701" s="7" t="s">
        <v>178</v>
      </c>
      <c r="D1701" s="7" t="s">
        <v>560</v>
      </c>
      <c r="E1701" s="7" t="s">
        <v>27</v>
      </c>
      <c r="F1701" s="7" t="s">
        <v>31</v>
      </c>
      <c r="G1701" s="7" t="s">
        <v>561</v>
      </c>
      <c r="H1701" s="7" t="s">
        <v>179</v>
      </c>
      <c r="I1701" s="7" t="s">
        <v>180</v>
      </c>
      <c r="J1701" s="7" t="s">
        <v>47</v>
      </c>
      <c r="K1701" s="7" t="s">
        <v>30</v>
      </c>
      <c r="L1701" s="13">
        <v>24</v>
      </c>
      <c r="M1701" s="13">
        <v>24</v>
      </c>
      <c r="O1701" s="24" t="str">
        <f>VLOOKUP(A1701,'Item Master'!A:D,4,FALSE)</f>
        <v>RK</v>
      </c>
    </row>
    <row r="1702" spans="1:15" x14ac:dyDescent="0.25">
      <c r="A1702" s="3" t="s">
        <v>708</v>
      </c>
      <c r="B1702" s="3" t="s">
        <v>709</v>
      </c>
      <c r="C1702" s="7" t="s">
        <v>178</v>
      </c>
      <c r="D1702" s="7" t="s">
        <v>562</v>
      </c>
      <c r="E1702" s="7" t="s">
        <v>27</v>
      </c>
      <c r="F1702" s="7" t="s">
        <v>31</v>
      </c>
      <c r="G1702" s="7" t="s">
        <v>563</v>
      </c>
      <c r="H1702" s="7" t="s">
        <v>179</v>
      </c>
      <c r="I1702" s="7" t="s">
        <v>180</v>
      </c>
      <c r="J1702" s="7" t="s">
        <v>47</v>
      </c>
      <c r="K1702" s="7" t="s">
        <v>30</v>
      </c>
      <c r="L1702" s="13">
        <v>24</v>
      </c>
      <c r="M1702" s="13">
        <v>24</v>
      </c>
      <c r="O1702" s="24" t="str">
        <f>VLOOKUP(A1702,'Item Master'!A:D,4,FALSE)</f>
        <v>RK</v>
      </c>
    </row>
    <row r="1703" spans="1:15" x14ac:dyDescent="0.25">
      <c r="A1703" s="3" t="s">
        <v>708</v>
      </c>
      <c r="B1703" s="3" t="s">
        <v>709</v>
      </c>
      <c r="C1703" s="7" t="s">
        <v>178</v>
      </c>
      <c r="D1703" s="7" t="s">
        <v>564</v>
      </c>
      <c r="E1703" s="7" t="s">
        <v>27</v>
      </c>
      <c r="F1703" s="7" t="s">
        <v>31</v>
      </c>
      <c r="G1703" s="7" t="s">
        <v>565</v>
      </c>
      <c r="H1703" s="7" t="s">
        <v>179</v>
      </c>
      <c r="I1703" s="7" t="s">
        <v>180</v>
      </c>
      <c r="J1703" s="7" t="s">
        <v>47</v>
      </c>
      <c r="K1703" s="7" t="s">
        <v>30</v>
      </c>
      <c r="L1703" s="13">
        <v>24</v>
      </c>
      <c r="M1703" s="13">
        <v>24</v>
      </c>
      <c r="O1703" s="24" t="str">
        <f>VLOOKUP(A1703,'Item Master'!A:D,4,FALSE)</f>
        <v>RK</v>
      </c>
    </row>
    <row r="1704" spans="1:15" x14ac:dyDescent="0.25">
      <c r="A1704" s="3" t="s">
        <v>708</v>
      </c>
      <c r="B1704" s="3" t="s">
        <v>709</v>
      </c>
      <c r="C1704" s="7" t="s">
        <v>197</v>
      </c>
      <c r="D1704" s="7" t="s">
        <v>574</v>
      </c>
      <c r="E1704" s="7" t="s">
        <v>27</v>
      </c>
      <c r="F1704" s="7" t="s">
        <v>31</v>
      </c>
      <c r="G1704" s="7" t="s">
        <v>575</v>
      </c>
      <c r="H1704" s="7" t="s">
        <v>198</v>
      </c>
      <c r="I1704" s="7" t="s">
        <v>199</v>
      </c>
      <c r="J1704" s="7" t="s">
        <v>34</v>
      </c>
      <c r="K1704" s="7" t="s">
        <v>30</v>
      </c>
      <c r="L1704" s="13">
        <v>95</v>
      </c>
      <c r="M1704" s="13">
        <v>95</v>
      </c>
      <c r="O1704" s="24" t="str">
        <f>VLOOKUP(A1704,'Item Master'!A:D,4,FALSE)</f>
        <v>RK</v>
      </c>
    </row>
    <row r="1705" spans="1:15" x14ac:dyDescent="0.25">
      <c r="A1705" s="3" t="s">
        <v>708</v>
      </c>
      <c r="B1705" s="3" t="s">
        <v>709</v>
      </c>
      <c r="C1705" s="7" t="s">
        <v>197</v>
      </c>
      <c r="D1705" s="7" t="s">
        <v>576</v>
      </c>
      <c r="E1705" s="7" t="s">
        <v>27</v>
      </c>
      <c r="F1705" s="7" t="s">
        <v>31</v>
      </c>
      <c r="G1705" s="7" t="s">
        <v>577</v>
      </c>
      <c r="H1705" s="7" t="s">
        <v>198</v>
      </c>
      <c r="I1705" s="7" t="s">
        <v>199</v>
      </c>
      <c r="J1705" s="7" t="s">
        <v>34</v>
      </c>
      <c r="K1705" s="7" t="s">
        <v>30</v>
      </c>
      <c r="L1705" s="13">
        <v>8</v>
      </c>
      <c r="M1705" s="13">
        <v>8</v>
      </c>
      <c r="O1705" s="24" t="str">
        <f>VLOOKUP(A1705,'Item Master'!A:D,4,FALSE)</f>
        <v>RK</v>
      </c>
    </row>
    <row r="1706" spans="1:15" x14ac:dyDescent="0.25">
      <c r="A1706" s="3" t="s">
        <v>708</v>
      </c>
      <c r="B1706" s="3" t="s">
        <v>709</v>
      </c>
      <c r="C1706" s="7" t="s">
        <v>197</v>
      </c>
      <c r="D1706" s="7" t="s">
        <v>578</v>
      </c>
      <c r="E1706" s="7" t="s">
        <v>27</v>
      </c>
      <c r="F1706" s="7" t="s">
        <v>31</v>
      </c>
      <c r="G1706" s="7" t="s">
        <v>579</v>
      </c>
      <c r="H1706" s="7" t="s">
        <v>198</v>
      </c>
      <c r="I1706" s="7" t="s">
        <v>199</v>
      </c>
      <c r="J1706" s="7" t="s">
        <v>34</v>
      </c>
      <c r="K1706" s="7" t="s">
        <v>30</v>
      </c>
      <c r="L1706" s="13">
        <v>3</v>
      </c>
      <c r="M1706" s="13">
        <v>3</v>
      </c>
      <c r="O1706" s="24" t="str">
        <f>VLOOKUP(A1706,'Item Master'!A:D,4,FALSE)</f>
        <v>RK</v>
      </c>
    </row>
    <row r="1707" spans="1:15" x14ac:dyDescent="0.25">
      <c r="A1707" s="3" t="s">
        <v>708</v>
      </c>
      <c r="B1707" s="3" t="s">
        <v>709</v>
      </c>
      <c r="C1707" s="7" t="s">
        <v>197</v>
      </c>
      <c r="D1707" s="7" t="s">
        <v>578</v>
      </c>
      <c r="E1707" s="7" t="s">
        <v>27</v>
      </c>
      <c r="F1707" s="7" t="s">
        <v>31</v>
      </c>
      <c r="G1707" s="7" t="s">
        <v>579</v>
      </c>
      <c r="H1707" s="7" t="s">
        <v>198</v>
      </c>
      <c r="I1707" s="7" t="s">
        <v>199</v>
      </c>
      <c r="J1707" s="7" t="s">
        <v>34</v>
      </c>
      <c r="K1707" s="7" t="s">
        <v>30</v>
      </c>
      <c r="L1707" s="13">
        <v>223</v>
      </c>
      <c r="M1707" s="13">
        <v>223</v>
      </c>
      <c r="O1707" s="24" t="str">
        <f>VLOOKUP(A1707,'Item Master'!A:D,4,FALSE)</f>
        <v>RK</v>
      </c>
    </row>
    <row r="1708" spans="1:15" x14ac:dyDescent="0.25">
      <c r="A1708" s="3" t="s">
        <v>708</v>
      </c>
      <c r="B1708" s="3" t="s">
        <v>709</v>
      </c>
      <c r="C1708" s="7" t="s">
        <v>197</v>
      </c>
      <c r="D1708" s="7" t="s">
        <v>580</v>
      </c>
      <c r="E1708" s="7" t="s">
        <v>27</v>
      </c>
      <c r="F1708" s="7" t="s">
        <v>31</v>
      </c>
      <c r="G1708" s="7" t="s">
        <v>581</v>
      </c>
      <c r="H1708" s="7" t="s">
        <v>198</v>
      </c>
      <c r="I1708" s="7" t="s">
        <v>199</v>
      </c>
      <c r="J1708" s="7" t="s">
        <v>34</v>
      </c>
      <c r="K1708" s="7" t="s">
        <v>30</v>
      </c>
      <c r="L1708" s="13">
        <v>317</v>
      </c>
      <c r="M1708" s="13">
        <v>317</v>
      </c>
      <c r="O1708" s="24" t="str">
        <f>VLOOKUP(A1708,'Item Master'!A:D,4,FALSE)</f>
        <v>RK</v>
      </c>
    </row>
    <row r="1709" spans="1:15" x14ac:dyDescent="0.25">
      <c r="A1709" s="3" t="s">
        <v>708</v>
      </c>
      <c r="B1709" s="3" t="s">
        <v>709</v>
      </c>
      <c r="C1709" s="7" t="s">
        <v>197</v>
      </c>
      <c r="D1709" s="7" t="s">
        <v>582</v>
      </c>
      <c r="E1709" s="7" t="s">
        <v>27</v>
      </c>
      <c r="F1709" s="7" t="s">
        <v>31</v>
      </c>
      <c r="G1709" s="7" t="s">
        <v>583</v>
      </c>
      <c r="H1709" s="7" t="s">
        <v>198</v>
      </c>
      <c r="I1709" s="7" t="s">
        <v>199</v>
      </c>
      <c r="J1709" s="7" t="s">
        <v>47</v>
      </c>
      <c r="K1709" s="7" t="s">
        <v>30</v>
      </c>
      <c r="L1709" s="13">
        <v>53</v>
      </c>
      <c r="M1709" s="13">
        <v>53</v>
      </c>
      <c r="O1709" s="24" t="str">
        <f>VLOOKUP(A1709,'Item Master'!A:D,4,FALSE)</f>
        <v>RK</v>
      </c>
    </row>
    <row r="1710" spans="1:15" x14ac:dyDescent="0.25">
      <c r="A1710" s="3" t="s">
        <v>708</v>
      </c>
      <c r="B1710" s="3" t="s">
        <v>709</v>
      </c>
      <c r="C1710" s="7" t="s">
        <v>197</v>
      </c>
      <c r="D1710" s="7" t="s">
        <v>195</v>
      </c>
      <c r="E1710" s="7" t="s">
        <v>27</v>
      </c>
      <c r="F1710" s="7" t="s">
        <v>31</v>
      </c>
      <c r="G1710" s="7" t="s">
        <v>196</v>
      </c>
      <c r="H1710" s="7" t="s">
        <v>198</v>
      </c>
      <c r="I1710" s="7" t="s">
        <v>199</v>
      </c>
      <c r="J1710" s="7" t="s">
        <v>47</v>
      </c>
      <c r="K1710" s="7" t="s">
        <v>30</v>
      </c>
      <c r="L1710" s="13">
        <v>486</v>
      </c>
      <c r="M1710" s="13">
        <v>486</v>
      </c>
      <c r="O1710" s="24" t="str">
        <f>VLOOKUP(A1710,'Item Master'!A:D,4,FALSE)</f>
        <v>RK</v>
      </c>
    </row>
    <row r="1711" spans="1:15" x14ac:dyDescent="0.25">
      <c r="A1711" s="3" t="s">
        <v>708</v>
      </c>
      <c r="B1711" s="3" t="s">
        <v>709</v>
      </c>
      <c r="C1711" s="7" t="s">
        <v>197</v>
      </c>
      <c r="D1711" s="7" t="s">
        <v>195</v>
      </c>
      <c r="E1711" s="7" t="s">
        <v>27</v>
      </c>
      <c r="F1711" s="7" t="s">
        <v>31</v>
      </c>
      <c r="G1711" s="7" t="s">
        <v>196</v>
      </c>
      <c r="H1711" s="7" t="s">
        <v>198</v>
      </c>
      <c r="I1711" s="7" t="s">
        <v>199</v>
      </c>
      <c r="J1711" s="7" t="s">
        <v>47</v>
      </c>
      <c r="K1711" s="7" t="s">
        <v>30</v>
      </c>
      <c r="L1711" s="13">
        <v>117</v>
      </c>
      <c r="M1711" s="13">
        <v>117</v>
      </c>
      <c r="O1711" s="24" t="str">
        <f>VLOOKUP(A1711,'Item Master'!A:D,4,FALSE)</f>
        <v>RK</v>
      </c>
    </row>
    <row r="1712" spans="1:15" x14ac:dyDescent="0.25">
      <c r="A1712" s="3" t="s">
        <v>708</v>
      </c>
      <c r="B1712" s="3" t="s">
        <v>709</v>
      </c>
      <c r="C1712" s="7" t="s">
        <v>197</v>
      </c>
      <c r="D1712" s="7" t="s">
        <v>195</v>
      </c>
      <c r="E1712" s="7" t="s">
        <v>27</v>
      </c>
      <c r="F1712" s="7" t="s">
        <v>31</v>
      </c>
      <c r="G1712" s="7" t="s">
        <v>196</v>
      </c>
      <c r="H1712" s="7" t="s">
        <v>198</v>
      </c>
      <c r="I1712" s="7" t="s">
        <v>199</v>
      </c>
      <c r="J1712" s="7" t="s">
        <v>47</v>
      </c>
      <c r="K1712" s="7" t="s">
        <v>30</v>
      </c>
      <c r="L1712" s="13">
        <v>1</v>
      </c>
      <c r="M1712" s="13">
        <v>1</v>
      </c>
      <c r="O1712" s="24" t="str">
        <f>VLOOKUP(A1712,'Item Master'!A:D,4,FALSE)</f>
        <v>RK</v>
      </c>
    </row>
    <row r="1713" spans="1:15" x14ac:dyDescent="0.25">
      <c r="A1713" s="3" t="s">
        <v>708</v>
      </c>
      <c r="B1713" s="3" t="s">
        <v>709</v>
      </c>
      <c r="C1713" s="7" t="s">
        <v>197</v>
      </c>
      <c r="D1713" s="7" t="s">
        <v>200</v>
      </c>
      <c r="E1713" s="7" t="s">
        <v>27</v>
      </c>
      <c r="F1713" s="7" t="s">
        <v>31</v>
      </c>
      <c r="G1713" s="7" t="s">
        <v>201</v>
      </c>
      <c r="H1713" s="7" t="s">
        <v>198</v>
      </c>
      <c r="I1713" s="7" t="s">
        <v>199</v>
      </c>
      <c r="J1713" s="7" t="s">
        <v>47</v>
      </c>
      <c r="K1713" s="7" t="s">
        <v>30</v>
      </c>
      <c r="L1713" s="13">
        <v>444</v>
      </c>
      <c r="M1713" s="13">
        <v>444</v>
      </c>
      <c r="O1713" s="24" t="str">
        <f>VLOOKUP(A1713,'Item Master'!A:D,4,FALSE)</f>
        <v>RK</v>
      </c>
    </row>
    <row r="1714" spans="1:15" x14ac:dyDescent="0.25">
      <c r="A1714" s="3" t="s">
        <v>708</v>
      </c>
      <c r="B1714" s="3" t="s">
        <v>709</v>
      </c>
      <c r="C1714" s="7" t="s">
        <v>197</v>
      </c>
      <c r="D1714" s="7" t="s">
        <v>200</v>
      </c>
      <c r="E1714" s="7" t="s">
        <v>27</v>
      </c>
      <c r="F1714" s="7" t="s">
        <v>31</v>
      </c>
      <c r="G1714" s="7" t="s">
        <v>201</v>
      </c>
      <c r="H1714" s="7" t="s">
        <v>198</v>
      </c>
      <c r="I1714" s="7" t="s">
        <v>199</v>
      </c>
      <c r="J1714" s="7" t="s">
        <v>47</v>
      </c>
      <c r="K1714" s="7" t="s">
        <v>30</v>
      </c>
      <c r="L1714" s="13">
        <v>1</v>
      </c>
      <c r="M1714" s="13">
        <v>1</v>
      </c>
      <c r="O1714" s="24" t="str">
        <f>VLOOKUP(A1714,'Item Master'!A:D,4,FALSE)</f>
        <v>RK</v>
      </c>
    </row>
    <row r="1715" spans="1:15" x14ac:dyDescent="0.25">
      <c r="A1715" s="3" t="s">
        <v>710</v>
      </c>
      <c r="B1715" s="3" t="s">
        <v>711</v>
      </c>
      <c r="C1715" s="7" t="s">
        <v>29</v>
      </c>
      <c r="D1715" s="7" t="s">
        <v>205</v>
      </c>
      <c r="E1715" s="7" t="s">
        <v>27</v>
      </c>
      <c r="F1715" s="7" t="s">
        <v>31</v>
      </c>
      <c r="G1715" s="7" t="s">
        <v>206</v>
      </c>
      <c r="H1715" s="7" t="s">
        <v>52</v>
      </c>
      <c r="I1715" s="7" t="s">
        <v>53</v>
      </c>
      <c r="J1715" s="7" t="s">
        <v>34</v>
      </c>
      <c r="K1715" s="7" t="s">
        <v>30</v>
      </c>
      <c r="L1715" s="13">
        <v>4800</v>
      </c>
      <c r="M1715" s="13">
        <v>4800</v>
      </c>
      <c r="O1715" s="24" t="str">
        <f>VLOOKUP(A1715,'Item Master'!A:D,4,FALSE)</f>
        <v>RK</v>
      </c>
    </row>
    <row r="1716" spans="1:15" x14ac:dyDescent="0.25">
      <c r="A1716" s="3" t="s">
        <v>710</v>
      </c>
      <c r="B1716" s="3" t="s">
        <v>711</v>
      </c>
      <c r="C1716" s="7" t="s">
        <v>29</v>
      </c>
      <c r="D1716" s="7" t="s">
        <v>209</v>
      </c>
      <c r="E1716" s="7" t="s">
        <v>27</v>
      </c>
      <c r="F1716" s="7" t="s">
        <v>31</v>
      </c>
      <c r="G1716" s="7" t="s">
        <v>210</v>
      </c>
      <c r="H1716" s="7" t="s">
        <v>37</v>
      </c>
      <c r="I1716" s="7" t="s">
        <v>38</v>
      </c>
      <c r="J1716" s="7" t="s">
        <v>34</v>
      </c>
      <c r="K1716" s="7" t="s">
        <v>30</v>
      </c>
      <c r="L1716" s="13">
        <v>4608</v>
      </c>
      <c r="M1716" s="13">
        <v>4608</v>
      </c>
      <c r="O1716" s="24" t="str">
        <f>VLOOKUP(A1716,'Item Master'!A:D,4,FALSE)</f>
        <v>RK</v>
      </c>
    </row>
    <row r="1717" spans="1:15" x14ac:dyDescent="0.25">
      <c r="A1717" s="3" t="s">
        <v>710</v>
      </c>
      <c r="B1717" s="3" t="s">
        <v>711</v>
      </c>
      <c r="C1717" s="7" t="s">
        <v>29</v>
      </c>
      <c r="D1717" s="7" t="s">
        <v>211</v>
      </c>
      <c r="E1717" s="7" t="s">
        <v>27</v>
      </c>
      <c r="F1717" s="7" t="s">
        <v>31</v>
      </c>
      <c r="G1717" s="7" t="s">
        <v>212</v>
      </c>
      <c r="H1717" s="7" t="s">
        <v>37</v>
      </c>
      <c r="I1717" s="7" t="s">
        <v>38</v>
      </c>
      <c r="J1717" s="7" t="s">
        <v>34</v>
      </c>
      <c r="K1717" s="7" t="s">
        <v>30</v>
      </c>
      <c r="L1717" s="13">
        <v>9168</v>
      </c>
      <c r="M1717" s="13">
        <v>9168</v>
      </c>
      <c r="O1717" s="24" t="str">
        <f>VLOOKUP(A1717,'Item Master'!A:D,4,FALSE)</f>
        <v>RK</v>
      </c>
    </row>
    <row r="1718" spans="1:15" x14ac:dyDescent="0.25">
      <c r="A1718" s="3" t="s">
        <v>710</v>
      </c>
      <c r="B1718" s="3" t="s">
        <v>711</v>
      </c>
      <c r="C1718" s="7" t="s">
        <v>29</v>
      </c>
      <c r="D1718" s="7" t="s">
        <v>213</v>
      </c>
      <c r="E1718" s="7" t="s">
        <v>27</v>
      </c>
      <c r="F1718" s="7" t="s">
        <v>31</v>
      </c>
      <c r="G1718" s="7" t="s">
        <v>214</v>
      </c>
      <c r="H1718" s="7" t="s">
        <v>37</v>
      </c>
      <c r="I1718" s="7" t="s">
        <v>38</v>
      </c>
      <c r="J1718" s="7" t="s">
        <v>34</v>
      </c>
      <c r="K1718" s="7" t="s">
        <v>30</v>
      </c>
      <c r="L1718" s="13">
        <v>2256</v>
      </c>
      <c r="M1718" s="13">
        <v>2256</v>
      </c>
      <c r="O1718" s="24" t="str">
        <f>VLOOKUP(A1718,'Item Master'!A:D,4,FALSE)</f>
        <v>RK</v>
      </c>
    </row>
    <row r="1719" spans="1:15" x14ac:dyDescent="0.25">
      <c r="A1719" s="3" t="s">
        <v>710</v>
      </c>
      <c r="B1719" s="3" t="s">
        <v>711</v>
      </c>
      <c r="C1719" s="7" t="s">
        <v>29</v>
      </c>
      <c r="D1719" s="7" t="s">
        <v>215</v>
      </c>
      <c r="E1719" s="7" t="s">
        <v>27</v>
      </c>
      <c r="F1719" s="7" t="s">
        <v>31</v>
      </c>
      <c r="G1719" s="7" t="s">
        <v>216</v>
      </c>
      <c r="H1719" s="7" t="s">
        <v>37</v>
      </c>
      <c r="I1719" s="7" t="s">
        <v>38</v>
      </c>
      <c r="J1719" s="7" t="s">
        <v>34</v>
      </c>
      <c r="K1719" s="7" t="s">
        <v>30</v>
      </c>
      <c r="L1719" s="13">
        <v>1200</v>
      </c>
      <c r="M1719" s="13">
        <v>1200</v>
      </c>
      <c r="O1719" s="24" t="str">
        <f>VLOOKUP(A1719,'Item Master'!A:D,4,FALSE)</f>
        <v>RK</v>
      </c>
    </row>
    <row r="1720" spans="1:15" x14ac:dyDescent="0.25">
      <c r="A1720" s="3" t="s">
        <v>710</v>
      </c>
      <c r="B1720" s="3" t="s">
        <v>711</v>
      </c>
      <c r="C1720" s="7" t="s">
        <v>29</v>
      </c>
      <c r="D1720" s="7" t="s">
        <v>217</v>
      </c>
      <c r="E1720" s="7" t="s">
        <v>27</v>
      </c>
      <c r="F1720" s="7" t="s">
        <v>31</v>
      </c>
      <c r="G1720" s="7" t="s">
        <v>218</v>
      </c>
      <c r="H1720" s="7" t="s">
        <v>37</v>
      </c>
      <c r="I1720" s="7" t="s">
        <v>38</v>
      </c>
      <c r="J1720" s="7" t="s">
        <v>34</v>
      </c>
      <c r="K1720" s="7" t="s">
        <v>30</v>
      </c>
      <c r="L1720" s="13">
        <v>2208</v>
      </c>
      <c r="M1720" s="13">
        <v>2208</v>
      </c>
      <c r="O1720" s="24" t="str">
        <f>VLOOKUP(A1720,'Item Master'!A:D,4,FALSE)</f>
        <v>RK</v>
      </c>
    </row>
    <row r="1721" spans="1:15" x14ac:dyDescent="0.25">
      <c r="A1721" s="3" t="s">
        <v>710</v>
      </c>
      <c r="B1721" s="3" t="s">
        <v>711</v>
      </c>
      <c r="C1721" s="7" t="s">
        <v>29</v>
      </c>
      <c r="D1721" s="7" t="s">
        <v>219</v>
      </c>
      <c r="E1721" s="7" t="s">
        <v>27</v>
      </c>
      <c r="F1721" s="7" t="s">
        <v>31</v>
      </c>
      <c r="G1721" s="7" t="s">
        <v>220</v>
      </c>
      <c r="H1721" s="7" t="s">
        <v>32</v>
      </c>
      <c r="I1721" s="7" t="s">
        <v>33</v>
      </c>
      <c r="J1721" s="7" t="s">
        <v>34</v>
      </c>
      <c r="K1721" s="7" t="s">
        <v>30</v>
      </c>
      <c r="L1721" s="13">
        <v>8064</v>
      </c>
      <c r="M1721" s="13">
        <v>8064</v>
      </c>
      <c r="O1721" s="24" t="str">
        <f>VLOOKUP(A1721,'Item Master'!A:D,4,FALSE)</f>
        <v>RK</v>
      </c>
    </row>
    <row r="1722" spans="1:15" x14ac:dyDescent="0.25">
      <c r="A1722" s="3" t="s">
        <v>710</v>
      </c>
      <c r="B1722" s="3" t="s">
        <v>711</v>
      </c>
      <c r="C1722" s="7" t="s">
        <v>29</v>
      </c>
      <c r="D1722" s="7" t="s">
        <v>221</v>
      </c>
      <c r="E1722" s="7" t="s">
        <v>27</v>
      </c>
      <c r="F1722" s="7" t="s">
        <v>31</v>
      </c>
      <c r="G1722" s="7" t="s">
        <v>222</v>
      </c>
      <c r="H1722" s="7" t="s">
        <v>52</v>
      </c>
      <c r="I1722" s="7" t="s">
        <v>53</v>
      </c>
      <c r="J1722" s="7" t="s">
        <v>34</v>
      </c>
      <c r="K1722" s="7" t="s">
        <v>30</v>
      </c>
      <c r="L1722" s="13">
        <v>5760</v>
      </c>
      <c r="M1722" s="13">
        <v>5760</v>
      </c>
      <c r="O1722" s="24" t="str">
        <f>VLOOKUP(A1722,'Item Master'!A:D,4,FALSE)</f>
        <v>RK</v>
      </c>
    </row>
    <row r="1723" spans="1:15" x14ac:dyDescent="0.25">
      <c r="A1723" s="3" t="s">
        <v>710</v>
      </c>
      <c r="B1723" s="3" t="s">
        <v>711</v>
      </c>
      <c r="C1723" s="7" t="s">
        <v>29</v>
      </c>
      <c r="D1723" s="7" t="s">
        <v>223</v>
      </c>
      <c r="E1723" s="7" t="s">
        <v>27</v>
      </c>
      <c r="F1723" s="7" t="s">
        <v>31</v>
      </c>
      <c r="G1723" s="7" t="s">
        <v>224</v>
      </c>
      <c r="H1723" s="7" t="s">
        <v>41</v>
      </c>
      <c r="I1723" s="7" t="s">
        <v>42</v>
      </c>
      <c r="J1723" s="7" t="s">
        <v>34</v>
      </c>
      <c r="K1723" s="7" t="s">
        <v>30</v>
      </c>
      <c r="L1723" s="13">
        <v>1536</v>
      </c>
      <c r="M1723" s="13">
        <v>1536</v>
      </c>
      <c r="O1723" s="24" t="str">
        <f>VLOOKUP(A1723,'Item Master'!A:D,4,FALSE)</f>
        <v>RK</v>
      </c>
    </row>
    <row r="1724" spans="1:15" x14ac:dyDescent="0.25">
      <c r="A1724" s="3" t="s">
        <v>710</v>
      </c>
      <c r="B1724" s="3" t="s">
        <v>711</v>
      </c>
      <c r="C1724" s="7" t="s">
        <v>29</v>
      </c>
      <c r="D1724" s="7" t="s">
        <v>712</v>
      </c>
      <c r="E1724" s="7" t="s">
        <v>27</v>
      </c>
      <c r="F1724" s="7" t="s">
        <v>31</v>
      </c>
      <c r="G1724" s="7" t="s">
        <v>713</v>
      </c>
      <c r="H1724" s="7" t="s">
        <v>37</v>
      </c>
      <c r="I1724" s="7" t="s">
        <v>38</v>
      </c>
      <c r="J1724" s="7" t="s">
        <v>34</v>
      </c>
      <c r="K1724" s="7" t="s">
        <v>30</v>
      </c>
      <c r="L1724" s="13">
        <v>96</v>
      </c>
      <c r="M1724" s="13">
        <v>96</v>
      </c>
      <c r="O1724" s="24" t="str">
        <f>VLOOKUP(A1724,'Item Master'!A:D,4,FALSE)</f>
        <v>RK</v>
      </c>
    </row>
    <row r="1725" spans="1:15" x14ac:dyDescent="0.25">
      <c r="A1725" s="3" t="s">
        <v>710</v>
      </c>
      <c r="B1725" s="3" t="s">
        <v>711</v>
      </c>
      <c r="C1725" s="7" t="s">
        <v>29</v>
      </c>
      <c r="D1725" s="7" t="s">
        <v>233</v>
      </c>
      <c r="E1725" s="7" t="s">
        <v>27</v>
      </c>
      <c r="F1725" s="7" t="s">
        <v>31</v>
      </c>
      <c r="G1725" s="7" t="s">
        <v>234</v>
      </c>
      <c r="H1725" s="7" t="s">
        <v>37</v>
      </c>
      <c r="I1725" s="7" t="s">
        <v>38</v>
      </c>
      <c r="J1725" s="7" t="s">
        <v>34</v>
      </c>
      <c r="K1725" s="7" t="s">
        <v>30</v>
      </c>
      <c r="L1725" s="13">
        <v>1440</v>
      </c>
      <c r="M1725" s="13">
        <v>1440</v>
      </c>
      <c r="O1725" s="24" t="str">
        <f>VLOOKUP(A1725,'Item Master'!A:D,4,FALSE)</f>
        <v>RK</v>
      </c>
    </row>
    <row r="1726" spans="1:15" x14ac:dyDescent="0.25">
      <c r="A1726" s="3" t="s">
        <v>710</v>
      </c>
      <c r="B1726" s="3" t="s">
        <v>711</v>
      </c>
      <c r="C1726" s="7" t="s">
        <v>29</v>
      </c>
      <c r="D1726" s="7" t="s">
        <v>239</v>
      </c>
      <c r="E1726" s="7" t="s">
        <v>27</v>
      </c>
      <c r="F1726" s="7" t="s">
        <v>31</v>
      </c>
      <c r="G1726" s="7" t="s">
        <v>240</v>
      </c>
      <c r="H1726" s="7" t="s">
        <v>32</v>
      </c>
      <c r="I1726" s="7" t="s">
        <v>33</v>
      </c>
      <c r="J1726" s="7" t="s">
        <v>34</v>
      </c>
      <c r="K1726" s="7" t="s">
        <v>30</v>
      </c>
      <c r="L1726" s="13">
        <v>1584</v>
      </c>
      <c r="M1726" s="13">
        <v>1584</v>
      </c>
      <c r="O1726" s="24" t="str">
        <f>VLOOKUP(A1726,'Item Master'!A:D,4,FALSE)</f>
        <v>RK</v>
      </c>
    </row>
    <row r="1727" spans="1:15" x14ac:dyDescent="0.25">
      <c r="A1727" s="3" t="s">
        <v>710</v>
      </c>
      <c r="B1727" s="3" t="s">
        <v>711</v>
      </c>
      <c r="C1727" s="7" t="s">
        <v>29</v>
      </c>
      <c r="D1727" s="7" t="s">
        <v>703</v>
      </c>
      <c r="E1727" s="7" t="s">
        <v>27</v>
      </c>
      <c r="F1727" s="7" t="s">
        <v>31</v>
      </c>
      <c r="G1727" s="7" t="s">
        <v>242</v>
      </c>
      <c r="H1727" s="7" t="s">
        <v>52</v>
      </c>
      <c r="I1727" s="7" t="s">
        <v>53</v>
      </c>
      <c r="J1727" s="7" t="s">
        <v>34</v>
      </c>
      <c r="K1727" s="7" t="s">
        <v>30</v>
      </c>
      <c r="L1727" s="13">
        <v>5280</v>
      </c>
      <c r="M1727" s="13">
        <v>5280</v>
      </c>
      <c r="O1727" s="24" t="str">
        <f>VLOOKUP(A1727,'Item Master'!A:D,4,FALSE)</f>
        <v>RK</v>
      </c>
    </row>
    <row r="1728" spans="1:15" x14ac:dyDescent="0.25">
      <c r="A1728" s="3" t="s">
        <v>710</v>
      </c>
      <c r="B1728" s="3" t="s">
        <v>711</v>
      </c>
      <c r="C1728" s="7" t="s">
        <v>29</v>
      </c>
      <c r="D1728" s="7" t="s">
        <v>669</v>
      </c>
      <c r="E1728" s="7" t="s">
        <v>27</v>
      </c>
      <c r="F1728" s="7" t="s">
        <v>31</v>
      </c>
      <c r="G1728" s="7" t="s">
        <v>670</v>
      </c>
      <c r="H1728" s="7" t="s">
        <v>37</v>
      </c>
      <c r="I1728" s="7" t="s">
        <v>38</v>
      </c>
      <c r="J1728" s="7" t="s">
        <v>34</v>
      </c>
      <c r="K1728" s="7" t="s">
        <v>30</v>
      </c>
      <c r="L1728" s="13">
        <v>1920</v>
      </c>
      <c r="M1728" s="13">
        <v>1920</v>
      </c>
      <c r="O1728" s="24" t="str">
        <f>VLOOKUP(A1728,'Item Master'!A:D,4,FALSE)</f>
        <v>RK</v>
      </c>
    </row>
    <row r="1729" spans="1:15" x14ac:dyDescent="0.25">
      <c r="A1729" s="3" t="s">
        <v>710</v>
      </c>
      <c r="B1729" s="3" t="s">
        <v>711</v>
      </c>
      <c r="C1729" s="7" t="s">
        <v>29</v>
      </c>
      <c r="D1729" s="7" t="s">
        <v>248</v>
      </c>
      <c r="E1729" s="7" t="s">
        <v>27</v>
      </c>
      <c r="F1729" s="7" t="s">
        <v>31</v>
      </c>
      <c r="G1729" s="7" t="s">
        <v>249</v>
      </c>
      <c r="H1729" s="7" t="s">
        <v>52</v>
      </c>
      <c r="I1729" s="7" t="s">
        <v>53</v>
      </c>
      <c r="J1729" s="7" t="s">
        <v>34</v>
      </c>
      <c r="K1729" s="7" t="s">
        <v>30</v>
      </c>
      <c r="L1729" s="13">
        <v>5280</v>
      </c>
      <c r="M1729" s="13">
        <v>5280</v>
      </c>
      <c r="O1729" s="24" t="str">
        <f>VLOOKUP(A1729,'Item Master'!A:D,4,FALSE)</f>
        <v>RK</v>
      </c>
    </row>
    <row r="1730" spans="1:15" x14ac:dyDescent="0.25">
      <c r="A1730" s="3" t="s">
        <v>710</v>
      </c>
      <c r="B1730" s="3" t="s">
        <v>711</v>
      </c>
      <c r="C1730" s="7" t="s">
        <v>29</v>
      </c>
      <c r="D1730" s="7" t="s">
        <v>250</v>
      </c>
      <c r="E1730" s="7" t="s">
        <v>27</v>
      </c>
      <c r="F1730" s="7" t="s">
        <v>31</v>
      </c>
      <c r="G1730" s="7" t="s">
        <v>251</v>
      </c>
      <c r="H1730" s="7" t="s">
        <v>37</v>
      </c>
      <c r="I1730" s="7" t="s">
        <v>38</v>
      </c>
      <c r="J1730" s="7" t="s">
        <v>34</v>
      </c>
      <c r="K1730" s="7" t="s">
        <v>30</v>
      </c>
      <c r="L1730" s="13">
        <v>1920</v>
      </c>
      <c r="M1730" s="13">
        <v>1920</v>
      </c>
      <c r="O1730" s="24" t="str">
        <f>VLOOKUP(A1730,'Item Master'!A:D,4,FALSE)</f>
        <v>RK</v>
      </c>
    </row>
    <row r="1731" spans="1:15" x14ac:dyDescent="0.25">
      <c r="A1731" s="3" t="s">
        <v>710</v>
      </c>
      <c r="B1731" s="3" t="s">
        <v>711</v>
      </c>
      <c r="C1731" s="7" t="s">
        <v>29</v>
      </c>
      <c r="D1731" s="7" t="s">
        <v>671</v>
      </c>
      <c r="E1731" s="7" t="s">
        <v>27</v>
      </c>
      <c r="F1731" s="7" t="s">
        <v>31</v>
      </c>
      <c r="G1731" s="7" t="s">
        <v>672</v>
      </c>
      <c r="H1731" s="7" t="s">
        <v>52</v>
      </c>
      <c r="I1731" s="7" t="s">
        <v>53</v>
      </c>
      <c r="J1731" s="7" t="s">
        <v>47</v>
      </c>
      <c r="K1731" s="7" t="s">
        <v>30</v>
      </c>
      <c r="L1731" s="13">
        <v>4800</v>
      </c>
      <c r="M1731" s="13">
        <v>4800</v>
      </c>
      <c r="O1731" s="24" t="str">
        <f>VLOOKUP(A1731,'Item Master'!A:D,4,FALSE)</f>
        <v>RK</v>
      </c>
    </row>
    <row r="1732" spans="1:15" x14ac:dyDescent="0.25">
      <c r="A1732" s="3" t="s">
        <v>710</v>
      </c>
      <c r="B1732" s="3" t="s">
        <v>711</v>
      </c>
      <c r="C1732" s="7" t="s">
        <v>29</v>
      </c>
      <c r="D1732" s="7" t="s">
        <v>56</v>
      </c>
      <c r="E1732" s="7" t="s">
        <v>27</v>
      </c>
      <c r="F1732" s="7" t="s">
        <v>31</v>
      </c>
      <c r="G1732" s="7" t="s">
        <v>57</v>
      </c>
      <c r="H1732" s="7" t="s">
        <v>41</v>
      </c>
      <c r="I1732" s="7" t="s">
        <v>42</v>
      </c>
      <c r="J1732" s="7" t="s">
        <v>47</v>
      </c>
      <c r="K1732" s="7" t="s">
        <v>30</v>
      </c>
      <c r="L1732" s="13">
        <v>4224</v>
      </c>
      <c r="M1732" s="13">
        <v>4224</v>
      </c>
      <c r="O1732" s="24" t="str">
        <f>VLOOKUP(A1732,'Item Master'!A:D,4,FALSE)</f>
        <v>RK</v>
      </c>
    </row>
    <row r="1733" spans="1:15" x14ac:dyDescent="0.25">
      <c r="A1733" s="3" t="s">
        <v>710</v>
      </c>
      <c r="B1733" s="3" t="s">
        <v>711</v>
      </c>
      <c r="C1733" s="7" t="s">
        <v>29</v>
      </c>
      <c r="D1733" s="7" t="s">
        <v>58</v>
      </c>
      <c r="E1733" s="7" t="s">
        <v>27</v>
      </c>
      <c r="F1733" s="7" t="s">
        <v>31</v>
      </c>
      <c r="G1733" s="7" t="s">
        <v>59</v>
      </c>
      <c r="H1733" s="7" t="s">
        <v>41</v>
      </c>
      <c r="I1733" s="7" t="s">
        <v>42</v>
      </c>
      <c r="J1733" s="7" t="s">
        <v>47</v>
      </c>
      <c r="K1733" s="7" t="s">
        <v>30</v>
      </c>
      <c r="L1733" s="13">
        <v>144</v>
      </c>
      <c r="M1733" s="13">
        <v>144</v>
      </c>
      <c r="O1733" s="24" t="str">
        <f>VLOOKUP(A1733,'Item Master'!A:D,4,FALSE)</f>
        <v>RK</v>
      </c>
    </row>
    <row r="1734" spans="1:15" x14ac:dyDescent="0.25">
      <c r="A1734" s="3" t="s">
        <v>710</v>
      </c>
      <c r="B1734" s="3" t="s">
        <v>711</v>
      </c>
      <c r="C1734" s="7" t="s">
        <v>29</v>
      </c>
      <c r="D1734" s="7" t="s">
        <v>60</v>
      </c>
      <c r="E1734" s="7" t="s">
        <v>27</v>
      </c>
      <c r="F1734" s="7" t="s">
        <v>31</v>
      </c>
      <c r="G1734" s="7" t="s">
        <v>61</v>
      </c>
      <c r="H1734" s="7" t="s">
        <v>62</v>
      </c>
      <c r="I1734" s="7" t="s">
        <v>63</v>
      </c>
      <c r="J1734" s="7" t="s">
        <v>47</v>
      </c>
      <c r="K1734" s="7" t="s">
        <v>30</v>
      </c>
      <c r="L1734" s="13">
        <v>192</v>
      </c>
      <c r="M1734" s="13">
        <v>192</v>
      </c>
      <c r="O1734" s="24" t="str">
        <f>VLOOKUP(A1734,'Item Master'!A:D,4,FALSE)</f>
        <v>RK</v>
      </c>
    </row>
    <row r="1735" spans="1:15" x14ac:dyDescent="0.25">
      <c r="A1735" s="3" t="s">
        <v>710</v>
      </c>
      <c r="B1735" s="3" t="s">
        <v>711</v>
      </c>
      <c r="C1735" s="7" t="s">
        <v>29</v>
      </c>
      <c r="D1735" s="7" t="s">
        <v>64</v>
      </c>
      <c r="E1735" s="7" t="s">
        <v>27</v>
      </c>
      <c r="F1735" s="7" t="s">
        <v>31</v>
      </c>
      <c r="G1735" s="7" t="s">
        <v>65</v>
      </c>
      <c r="H1735" s="7" t="s">
        <v>62</v>
      </c>
      <c r="I1735" s="7" t="s">
        <v>63</v>
      </c>
      <c r="J1735" s="7" t="s">
        <v>47</v>
      </c>
      <c r="K1735" s="7" t="s">
        <v>30</v>
      </c>
      <c r="L1735" s="13">
        <v>144</v>
      </c>
      <c r="M1735" s="13">
        <v>144</v>
      </c>
      <c r="O1735" s="24" t="str">
        <f>VLOOKUP(A1735,'Item Master'!A:D,4,FALSE)</f>
        <v>RK</v>
      </c>
    </row>
    <row r="1736" spans="1:15" x14ac:dyDescent="0.25">
      <c r="A1736" s="3" t="s">
        <v>710</v>
      </c>
      <c r="B1736" s="3" t="s">
        <v>711</v>
      </c>
      <c r="C1736" s="7" t="s">
        <v>29</v>
      </c>
      <c r="D1736" s="7" t="s">
        <v>66</v>
      </c>
      <c r="E1736" s="7" t="s">
        <v>27</v>
      </c>
      <c r="F1736" s="7" t="s">
        <v>31</v>
      </c>
      <c r="G1736" s="7" t="s">
        <v>67</v>
      </c>
      <c r="H1736" s="7" t="s">
        <v>62</v>
      </c>
      <c r="I1736" s="7" t="s">
        <v>63</v>
      </c>
      <c r="J1736" s="7" t="s">
        <v>47</v>
      </c>
      <c r="K1736" s="7" t="s">
        <v>30</v>
      </c>
      <c r="L1736" s="13">
        <v>144</v>
      </c>
      <c r="M1736" s="13">
        <v>144</v>
      </c>
      <c r="O1736" s="24" t="str">
        <f>VLOOKUP(A1736,'Item Master'!A:D,4,FALSE)</f>
        <v>RK</v>
      </c>
    </row>
    <row r="1737" spans="1:15" x14ac:dyDescent="0.25">
      <c r="A1737" s="3" t="s">
        <v>710</v>
      </c>
      <c r="B1737" s="3" t="s">
        <v>711</v>
      </c>
      <c r="C1737" s="7" t="s">
        <v>29</v>
      </c>
      <c r="D1737" s="7" t="s">
        <v>68</v>
      </c>
      <c r="E1737" s="7" t="s">
        <v>27</v>
      </c>
      <c r="F1737" s="7" t="s">
        <v>31</v>
      </c>
      <c r="G1737" s="7" t="s">
        <v>69</v>
      </c>
      <c r="H1737" s="7" t="s">
        <v>62</v>
      </c>
      <c r="I1737" s="7" t="s">
        <v>63</v>
      </c>
      <c r="J1737" s="7" t="s">
        <v>47</v>
      </c>
      <c r="K1737" s="7" t="s">
        <v>30</v>
      </c>
      <c r="L1737" s="13">
        <v>336</v>
      </c>
      <c r="M1737" s="13">
        <v>336</v>
      </c>
      <c r="O1737" s="24" t="str">
        <f>VLOOKUP(A1737,'Item Master'!A:D,4,FALSE)</f>
        <v>RK</v>
      </c>
    </row>
    <row r="1738" spans="1:15" x14ac:dyDescent="0.25">
      <c r="A1738" s="3" t="s">
        <v>710</v>
      </c>
      <c r="B1738" s="3" t="s">
        <v>711</v>
      </c>
      <c r="C1738" s="7" t="s">
        <v>29</v>
      </c>
      <c r="D1738" s="7" t="s">
        <v>70</v>
      </c>
      <c r="E1738" s="7" t="s">
        <v>27</v>
      </c>
      <c r="F1738" s="7" t="s">
        <v>31</v>
      </c>
      <c r="G1738" s="7" t="s">
        <v>71</v>
      </c>
      <c r="H1738" s="7" t="s">
        <v>62</v>
      </c>
      <c r="I1738" s="7" t="s">
        <v>63</v>
      </c>
      <c r="J1738" s="7" t="s">
        <v>47</v>
      </c>
      <c r="K1738" s="7" t="s">
        <v>30</v>
      </c>
      <c r="L1738" s="13">
        <v>144</v>
      </c>
      <c r="M1738" s="13">
        <v>144</v>
      </c>
      <c r="O1738" s="24" t="str">
        <f>VLOOKUP(A1738,'Item Master'!A:D,4,FALSE)</f>
        <v>RK</v>
      </c>
    </row>
    <row r="1739" spans="1:15" x14ac:dyDescent="0.25">
      <c r="A1739" s="3" t="s">
        <v>710</v>
      </c>
      <c r="B1739" s="3" t="s">
        <v>711</v>
      </c>
      <c r="C1739" s="7" t="s">
        <v>29</v>
      </c>
      <c r="D1739" s="7" t="s">
        <v>72</v>
      </c>
      <c r="E1739" s="7" t="s">
        <v>27</v>
      </c>
      <c r="F1739" s="7" t="s">
        <v>31</v>
      </c>
      <c r="G1739" s="7" t="s">
        <v>73</v>
      </c>
      <c r="H1739" s="7" t="s">
        <v>62</v>
      </c>
      <c r="I1739" s="7" t="s">
        <v>63</v>
      </c>
      <c r="J1739" s="7" t="s">
        <v>47</v>
      </c>
      <c r="K1739" s="7" t="s">
        <v>30</v>
      </c>
      <c r="L1739" s="13">
        <v>96</v>
      </c>
      <c r="M1739" s="13">
        <v>96</v>
      </c>
      <c r="O1739" s="24" t="str">
        <f>VLOOKUP(A1739,'Item Master'!A:D,4,FALSE)</f>
        <v>RK</v>
      </c>
    </row>
    <row r="1740" spans="1:15" x14ac:dyDescent="0.25">
      <c r="A1740" s="3" t="s">
        <v>710</v>
      </c>
      <c r="B1740" s="3" t="s">
        <v>711</v>
      </c>
      <c r="C1740" s="7" t="s">
        <v>29</v>
      </c>
      <c r="D1740" s="7" t="s">
        <v>74</v>
      </c>
      <c r="E1740" s="7" t="s">
        <v>27</v>
      </c>
      <c r="F1740" s="7" t="s">
        <v>31</v>
      </c>
      <c r="G1740" s="7" t="s">
        <v>75</v>
      </c>
      <c r="H1740" s="7" t="s">
        <v>62</v>
      </c>
      <c r="I1740" s="7" t="s">
        <v>63</v>
      </c>
      <c r="J1740" s="7" t="s">
        <v>47</v>
      </c>
      <c r="K1740" s="7" t="s">
        <v>30</v>
      </c>
      <c r="L1740" s="13">
        <v>144</v>
      </c>
      <c r="M1740" s="13">
        <v>144</v>
      </c>
      <c r="O1740" s="24" t="str">
        <f>VLOOKUP(A1740,'Item Master'!A:D,4,FALSE)</f>
        <v>RK</v>
      </c>
    </row>
    <row r="1741" spans="1:15" x14ac:dyDescent="0.25">
      <c r="A1741" s="3" t="s">
        <v>710</v>
      </c>
      <c r="B1741" s="3" t="s">
        <v>711</v>
      </c>
      <c r="C1741" s="7" t="s">
        <v>29</v>
      </c>
      <c r="D1741" s="7" t="s">
        <v>76</v>
      </c>
      <c r="E1741" s="7" t="s">
        <v>27</v>
      </c>
      <c r="F1741" s="7" t="s">
        <v>31</v>
      </c>
      <c r="G1741" s="7" t="s">
        <v>77</v>
      </c>
      <c r="H1741" s="7" t="s">
        <v>62</v>
      </c>
      <c r="I1741" s="7" t="s">
        <v>63</v>
      </c>
      <c r="J1741" s="7" t="s">
        <v>47</v>
      </c>
      <c r="K1741" s="7" t="s">
        <v>30</v>
      </c>
      <c r="L1741" s="13">
        <v>1824</v>
      </c>
      <c r="M1741" s="13">
        <v>1824</v>
      </c>
      <c r="O1741" s="24" t="str">
        <f>VLOOKUP(A1741,'Item Master'!A:D,4,FALSE)</f>
        <v>RK</v>
      </c>
    </row>
    <row r="1742" spans="1:15" x14ac:dyDescent="0.25">
      <c r="A1742" s="3" t="s">
        <v>710</v>
      </c>
      <c r="B1742" s="3" t="s">
        <v>711</v>
      </c>
      <c r="C1742" s="7" t="s">
        <v>29</v>
      </c>
      <c r="D1742" s="7" t="s">
        <v>262</v>
      </c>
      <c r="E1742" s="7" t="s">
        <v>27</v>
      </c>
      <c r="F1742" s="7" t="s">
        <v>31</v>
      </c>
      <c r="G1742" s="7" t="s">
        <v>263</v>
      </c>
      <c r="H1742" s="7" t="s">
        <v>37</v>
      </c>
      <c r="I1742" s="7" t="s">
        <v>38</v>
      </c>
      <c r="J1742" s="7" t="s">
        <v>47</v>
      </c>
      <c r="K1742" s="7" t="s">
        <v>30</v>
      </c>
      <c r="L1742" s="13">
        <v>432</v>
      </c>
      <c r="M1742" s="13">
        <v>432</v>
      </c>
      <c r="O1742" s="24" t="str">
        <f>VLOOKUP(A1742,'Item Master'!A:D,4,FALSE)</f>
        <v>RK</v>
      </c>
    </row>
    <row r="1743" spans="1:15" x14ac:dyDescent="0.25">
      <c r="A1743" s="3" t="s">
        <v>710</v>
      </c>
      <c r="B1743" s="3" t="s">
        <v>711</v>
      </c>
      <c r="C1743" s="7" t="s">
        <v>29</v>
      </c>
      <c r="D1743" s="7" t="s">
        <v>78</v>
      </c>
      <c r="E1743" s="7" t="s">
        <v>27</v>
      </c>
      <c r="F1743" s="7" t="s">
        <v>31</v>
      </c>
      <c r="G1743" s="7" t="s">
        <v>79</v>
      </c>
      <c r="H1743" s="7" t="s">
        <v>80</v>
      </c>
      <c r="I1743" s="7" t="s">
        <v>81</v>
      </c>
      <c r="J1743" s="7" t="s">
        <v>47</v>
      </c>
      <c r="K1743" s="7" t="s">
        <v>30</v>
      </c>
      <c r="L1743" s="13">
        <v>192</v>
      </c>
      <c r="M1743" s="13">
        <v>192</v>
      </c>
      <c r="O1743" s="24" t="str">
        <f>VLOOKUP(A1743,'Item Master'!A:D,4,FALSE)</f>
        <v>RK</v>
      </c>
    </row>
    <row r="1744" spans="1:15" x14ac:dyDescent="0.25">
      <c r="A1744" s="3" t="s">
        <v>710</v>
      </c>
      <c r="B1744" s="3" t="s">
        <v>711</v>
      </c>
      <c r="C1744" s="7" t="s">
        <v>29</v>
      </c>
      <c r="D1744" s="7" t="s">
        <v>82</v>
      </c>
      <c r="E1744" s="7" t="s">
        <v>27</v>
      </c>
      <c r="F1744" s="7" t="s">
        <v>31</v>
      </c>
      <c r="G1744" s="7" t="s">
        <v>83</v>
      </c>
      <c r="H1744" s="7" t="s">
        <v>80</v>
      </c>
      <c r="I1744" s="7" t="s">
        <v>81</v>
      </c>
      <c r="J1744" s="7" t="s">
        <v>47</v>
      </c>
      <c r="K1744" s="7" t="s">
        <v>30</v>
      </c>
      <c r="L1744" s="13">
        <v>144</v>
      </c>
      <c r="M1744" s="13">
        <v>144</v>
      </c>
      <c r="O1744" s="24" t="str">
        <f>VLOOKUP(A1744,'Item Master'!A:D,4,FALSE)</f>
        <v>RK</v>
      </c>
    </row>
    <row r="1745" spans="1:15" x14ac:dyDescent="0.25">
      <c r="A1745" s="3" t="s">
        <v>710</v>
      </c>
      <c r="B1745" s="3" t="s">
        <v>711</v>
      </c>
      <c r="C1745" s="7" t="s">
        <v>29</v>
      </c>
      <c r="D1745" s="7" t="s">
        <v>264</v>
      </c>
      <c r="E1745" s="7" t="s">
        <v>27</v>
      </c>
      <c r="F1745" s="7" t="s">
        <v>31</v>
      </c>
      <c r="G1745" s="7" t="s">
        <v>265</v>
      </c>
      <c r="H1745" s="7" t="s">
        <v>37</v>
      </c>
      <c r="I1745" s="7" t="s">
        <v>38</v>
      </c>
      <c r="J1745" s="7" t="s">
        <v>47</v>
      </c>
      <c r="K1745" s="7" t="s">
        <v>30</v>
      </c>
      <c r="L1745" s="13">
        <v>336</v>
      </c>
      <c r="M1745" s="13">
        <v>336</v>
      </c>
      <c r="O1745" s="24" t="str">
        <f>VLOOKUP(A1745,'Item Master'!A:D,4,FALSE)</f>
        <v>RK</v>
      </c>
    </row>
    <row r="1746" spans="1:15" x14ac:dyDescent="0.25">
      <c r="A1746" s="3" t="s">
        <v>710</v>
      </c>
      <c r="B1746" s="3" t="s">
        <v>711</v>
      </c>
      <c r="C1746" s="7" t="s">
        <v>29</v>
      </c>
      <c r="D1746" s="7" t="s">
        <v>266</v>
      </c>
      <c r="E1746" s="7" t="s">
        <v>27</v>
      </c>
      <c r="F1746" s="7" t="s">
        <v>31</v>
      </c>
      <c r="G1746" s="7" t="s">
        <v>267</v>
      </c>
      <c r="H1746" s="7" t="s">
        <v>32</v>
      </c>
      <c r="I1746" s="7" t="s">
        <v>33</v>
      </c>
      <c r="J1746" s="7" t="s">
        <v>47</v>
      </c>
      <c r="K1746" s="7" t="s">
        <v>30</v>
      </c>
      <c r="L1746" s="13">
        <v>2880</v>
      </c>
      <c r="M1746" s="13">
        <v>2880</v>
      </c>
      <c r="O1746" s="24" t="str">
        <f>VLOOKUP(A1746,'Item Master'!A:D,4,FALSE)</f>
        <v>RK</v>
      </c>
    </row>
    <row r="1747" spans="1:15" x14ac:dyDescent="0.25">
      <c r="A1747" s="3" t="s">
        <v>710</v>
      </c>
      <c r="B1747" s="3" t="s">
        <v>711</v>
      </c>
      <c r="C1747" s="7" t="s">
        <v>29</v>
      </c>
      <c r="D1747" s="7" t="s">
        <v>673</v>
      </c>
      <c r="E1747" s="7" t="s">
        <v>27</v>
      </c>
      <c r="F1747" s="7" t="s">
        <v>31</v>
      </c>
      <c r="G1747" s="7" t="s">
        <v>674</v>
      </c>
      <c r="H1747" s="7" t="s">
        <v>32</v>
      </c>
      <c r="I1747" s="7" t="s">
        <v>33</v>
      </c>
      <c r="J1747" s="7" t="s">
        <v>47</v>
      </c>
      <c r="K1747" s="7" t="s">
        <v>30</v>
      </c>
      <c r="L1747" s="13">
        <v>240</v>
      </c>
      <c r="M1747" s="13">
        <v>240</v>
      </c>
      <c r="O1747" s="24" t="str">
        <f>VLOOKUP(A1747,'Item Master'!A:D,4,FALSE)</f>
        <v>RK</v>
      </c>
    </row>
    <row r="1748" spans="1:15" x14ac:dyDescent="0.25">
      <c r="A1748" s="3" t="s">
        <v>710</v>
      </c>
      <c r="B1748" s="3" t="s">
        <v>711</v>
      </c>
      <c r="C1748" s="7" t="s">
        <v>29</v>
      </c>
      <c r="D1748" s="7" t="s">
        <v>675</v>
      </c>
      <c r="E1748" s="7" t="s">
        <v>27</v>
      </c>
      <c r="F1748" s="7" t="s">
        <v>31</v>
      </c>
      <c r="G1748" s="7" t="s">
        <v>676</v>
      </c>
      <c r="H1748" s="7" t="s">
        <v>32</v>
      </c>
      <c r="I1748" s="7" t="s">
        <v>33</v>
      </c>
      <c r="J1748" s="7" t="s">
        <v>47</v>
      </c>
      <c r="K1748" s="7" t="s">
        <v>30</v>
      </c>
      <c r="L1748" s="13">
        <v>576</v>
      </c>
      <c r="M1748" s="13">
        <v>576</v>
      </c>
      <c r="O1748" s="24" t="str">
        <f>VLOOKUP(A1748,'Item Master'!A:D,4,FALSE)</f>
        <v>RK</v>
      </c>
    </row>
    <row r="1749" spans="1:15" x14ac:dyDescent="0.25">
      <c r="A1749" s="3" t="s">
        <v>710</v>
      </c>
      <c r="B1749" s="3" t="s">
        <v>711</v>
      </c>
      <c r="C1749" s="7" t="s">
        <v>29</v>
      </c>
      <c r="D1749" s="7" t="s">
        <v>268</v>
      </c>
      <c r="E1749" s="7" t="s">
        <v>27</v>
      </c>
      <c r="F1749" s="7" t="s">
        <v>31</v>
      </c>
      <c r="G1749" s="7" t="s">
        <v>269</v>
      </c>
      <c r="H1749" s="7" t="s">
        <v>52</v>
      </c>
      <c r="I1749" s="7" t="s">
        <v>53</v>
      </c>
      <c r="J1749" s="7" t="s">
        <v>47</v>
      </c>
      <c r="K1749" s="7" t="s">
        <v>30</v>
      </c>
      <c r="L1749" s="13">
        <v>1200</v>
      </c>
      <c r="M1749" s="13">
        <v>1200</v>
      </c>
      <c r="O1749" s="24" t="str">
        <f>VLOOKUP(A1749,'Item Master'!A:D,4,FALSE)</f>
        <v>RK</v>
      </c>
    </row>
    <row r="1750" spans="1:15" x14ac:dyDescent="0.25">
      <c r="A1750" s="3" t="s">
        <v>710</v>
      </c>
      <c r="B1750" s="3" t="s">
        <v>711</v>
      </c>
      <c r="C1750" s="7" t="s">
        <v>29</v>
      </c>
      <c r="D1750" s="7" t="s">
        <v>84</v>
      </c>
      <c r="E1750" s="7" t="s">
        <v>27</v>
      </c>
      <c r="F1750" s="7" t="s">
        <v>31</v>
      </c>
      <c r="G1750" s="7" t="s">
        <v>85</v>
      </c>
      <c r="H1750" s="7" t="s">
        <v>37</v>
      </c>
      <c r="I1750" s="7" t="s">
        <v>38</v>
      </c>
      <c r="J1750" s="7" t="s">
        <v>47</v>
      </c>
      <c r="K1750" s="7" t="s">
        <v>30</v>
      </c>
      <c r="L1750" s="13">
        <v>960</v>
      </c>
      <c r="M1750" s="13">
        <v>960</v>
      </c>
      <c r="O1750" s="24" t="str">
        <f>VLOOKUP(A1750,'Item Master'!A:D,4,FALSE)</f>
        <v>RK</v>
      </c>
    </row>
    <row r="1751" spans="1:15" x14ac:dyDescent="0.25">
      <c r="A1751" s="3" t="s">
        <v>710</v>
      </c>
      <c r="B1751" s="3" t="s">
        <v>711</v>
      </c>
      <c r="C1751" s="7" t="s">
        <v>29</v>
      </c>
      <c r="D1751" s="7" t="s">
        <v>270</v>
      </c>
      <c r="E1751" s="7" t="s">
        <v>27</v>
      </c>
      <c r="F1751" s="7" t="s">
        <v>31</v>
      </c>
      <c r="G1751" s="7" t="s">
        <v>271</v>
      </c>
      <c r="H1751" s="7" t="s">
        <v>272</v>
      </c>
      <c r="I1751" s="7" t="s">
        <v>273</v>
      </c>
      <c r="J1751" s="7" t="s">
        <v>47</v>
      </c>
      <c r="K1751" s="7" t="s">
        <v>30</v>
      </c>
      <c r="L1751" s="13">
        <v>192</v>
      </c>
      <c r="M1751" s="13">
        <v>192</v>
      </c>
      <c r="O1751" s="24" t="str">
        <f>VLOOKUP(A1751,'Item Master'!A:D,4,FALSE)</f>
        <v>RK</v>
      </c>
    </row>
    <row r="1752" spans="1:15" x14ac:dyDescent="0.25">
      <c r="A1752" s="3" t="s">
        <v>710</v>
      </c>
      <c r="B1752" s="3" t="s">
        <v>711</v>
      </c>
      <c r="C1752" s="7" t="s">
        <v>29</v>
      </c>
      <c r="D1752" s="7" t="s">
        <v>677</v>
      </c>
      <c r="E1752" s="7" t="s">
        <v>27</v>
      </c>
      <c r="F1752" s="7" t="s">
        <v>31</v>
      </c>
      <c r="G1752" s="7" t="s">
        <v>678</v>
      </c>
      <c r="H1752" s="7" t="s">
        <v>37</v>
      </c>
      <c r="I1752" s="7" t="s">
        <v>38</v>
      </c>
      <c r="J1752" s="7" t="s">
        <v>47</v>
      </c>
      <c r="K1752" s="7" t="s">
        <v>30</v>
      </c>
      <c r="L1752" s="13">
        <v>384</v>
      </c>
      <c r="M1752" s="13">
        <v>384</v>
      </c>
      <c r="O1752" s="24" t="str">
        <f>VLOOKUP(A1752,'Item Master'!A:D,4,FALSE)</f>
        <v>RK</v>
      </c>
    </row>
    <row r="1753" spans="1:15" x14ac:dyDescent="0.25">
      <c r="A1753" s="3" t="s">
        <v>710</v>
      </c>
      <c r="B1753" s="3" t="s">
        <v>711</v>
      </c>
      <c r="C1753" s="7" t="s">
        <v>29</v>
      </c>
      <c r="D1753" s="7" t="s">
        <v>86</v>
      </c>
      <c r="E1753" s="7" t="s">
        <v>27</v>
      </c>
      <c r="F1753" s="7" t="s">
        <v>31</v>
      </c>
      <c r="G1753" s="7" t="s">
        <v>87</v>
      </c>
      <c r="H1753" s="7" t="s">
        <v>88</v>
      </c>
      <c r="I1753" s="7" t="s">
        <v>89</v>
      </c>
      <c r="J1753" s="7" t="s">
        <v>47</v>
      </c>
      <c r="K1753" s="7" t="s">
        <v>30</v>
      </c>
      <c r="L1753" s="13">
        <v>384</v>
      </c>
      <c r="M1753" s="13">
        <v>384</v>
      </c>
      <c r="O1753" s="24" t="str">
        <f>VLOOKUP(A1753,'Item Master'!A:D,4,FALSE)</f>
        <v>RK</v>
      </c>
    </row>
    <row r="1754" spans="1:15" x14ac:dyDescent="0.25">
      <c r="A1754" s="3" t="s">
        <v>710</v>
      </c>
      <c r="B1754" s="3" t="s">
        <v>711</v>
      </c>
      <c r="C1754" s="7" t="s">
        <v>29</v>
      </c>
      <c r="D1754" s="7" t="s">
        <v>90</v>
      </c>
      <c r="E1754" s="7" t="s">
        <v>27</v>
      </c>
      <c r="F1754" s="7" t="s">
        <v>31</v>
      </c>
      <c r="G1754" s="7" t="s">
        <v>91</v>
      </c>
      <c r="H1754" s="7" t="s">
        <v>41</v>
      </c>
      <c r="I1754" s="7" t="s">
        <v>42</v>
      </c>
      <c r="J1754" s="7" t="s">
        <v>47</v>
      </c>
      <c r="K1754" s="7" t="s">
        <v>30</v>
      </c>
      <c r="L1754" s="13">
        <v>2688</v>
      </c>
      <c r="M1754" s="13">
        <v>2688</v>
      </c>
      <c r="O1754" s="24" t="str">
        <f>VLOOKUP(A1754,'Item Master'!A:D,4,FALSE)</f>
        <v>RK</v>
      </c>
    </row>
    <row r="1755" spans="1:15" x14ac:dyDescent="0.25">
      <c r="A1755" s="3" t="s">
        <v>710</v>
      </c>
      <c r="B1755" s="3" t="s">
        <v>711</v>
      </c>
      <c r="C1755" s="7" t="s">
        <v>29</v>
      </c>
      <c r="D1755" s="7" t="s">
        <v>92</v>
      </c>
      <c r="E1755" s="7" t="s">
        <v>27</v>
      </c>
      <c r="F1755" s="7" t="s">
        <v>31</v>
      </c>
      <c r="G1755" s="7" t="s">
        <v>93</v>
      </c>
      <c r="H1755" s="7" t="s">
        <v>41</v>
      </c>
      <c r="I1755" s="7" t="s">
        <v>42</v>
      </c>
      <c r="J1755" s="7" t="s">
        <v>47</v>
      </c>
      <c r="K1755" s="7" t="s">
        <v>30</v>
      </c>
      <c r="L1755" s="13">
        <v>1056</v>
      </c>
      <c r="M1755" s="13">
        <v>1056</v>
      </c>
      <c r="O1755" s="24" t="str">
        <f>VLOOKUP(A1755,'Item Master'!A:D,4,FALSE)</f>
        <v>RK</v>
      </c>
    </row>
    <row r="1756" spans="1:15" x14ac:dyDescent="0.25">
      <c r="A1756" s="3" t="s">
        <v>710</v>
      </c>
      <c r="B1756" s="3" t="s">
        <v>711</v>
      </c>
      <c r="C1756" s="7" t="s">
        <v>29</v>
      </c>
      <c r="D1756" s="7" t="s">
        <v>94</v>
      </c>
      <c r="E1756" s="7" t="s">
        <v>27</v>
      </c>
      <c r="F1756" s="7" t="s">
        <v>31</v>
      </c>
      <c r="G1756" s="7" t="s">
        <v>95</v>
      </c>
      <c r="H1756" s="7" t="s">
        <v>41</v>
      </c>
      <c r="I1756" s="7" t="s">
        <v>42</v>
      </c>
      <c r="J1756" s="7" t="s">
        <v>47</v>
      </c>
      <c r="K1756" s="7" t="s">
        <v>30</v>
      </c>
      <c r="L1756" s="13">
        <v>192</v>
      </c>
      <c r="M1756" s="13">
        <v>192</v>
      </c>
      <c r="O1756" s="24" t="str">
        <f>VLOOKUP(A1756,'Item Master'!A:D,4,FALSE)</f>
        <v>RK</v>
      </c>
    </row>
    <row r="1757" spans="1:15" x14ac:dyDescent="0.25">
      <c r="A1757" s="3" t="s">
        <v>710</v>
      </c>
      <c r="B1757" s="3" t="s">
        <v>711</v>
      </c>
      <c r="C1757" s="7" t="s">
        <v>29</v>
      </c>
      <c r="D1757" s="7" t="s">
        <v>274</v>
      </c>
      <c r="E1757" s="7" t="s">
        <v>27</v>
      </c>
      <c r="F1757" s="7" t="s">
        <v>31</v>
      </c>
      <c r="G1757" s="7" t="s">
        <v>275</v>
      </c>
      <c r="H1757" s="7" t="s">
        <v>37</v>
      </c>
      <c r="I1757" s="7" t="s">
        <v>38</v>
      </c>
      <c r="J1757" s="7" t="s">
        <v>47</v>
      </c>
      <c r="K1757" s="7" t="s">
        <v>30</v>
      </c>
      <c r="L1757" s="13">
        <v>2016</v>
      </c>
      <c r="M1757" s="13">
        <v>2016</v>
      </c>
      <c r="O1757" s="24" t="str">
        <f>VLOOKUP(A1757,'Item Master'!A:D,4,FALSE)</f>
        <v>RK</v>
      </c>
    </row>
    <row r="1758" spans="1:15" x14ac:dyDescent="0.25">
      <c r="A1758" s="3" t="s">
        <v>710</v>
      </c>
      <c r="B1758" s="3" t="s">
        <v>711</v>
      </c>
      <c r="C1758" s="7" t="s">
        <v>29</v>
      </c>
      <c r="D1758" s="7" t="s">
        <v>276</v>
      </c>
      <c r="E1758" s="7" t="s">
        <v>27</v>
      </c>
      <c r="F1758" s="7" t="s">
        <v>31</v>
      </c>
      <c r="G1758" s="7" t="s">
        <v>277</v>
      </c>
      <c r="H1758" s="7" t="s">
        <v>37</v>
      </c>
      <c r="I1758" s="7" t="s">
        <v>38</v>
      </c>
      <c r="J1758" s="7" t="s">
        <v>47</v>
      </c>
      <c r="K1758" s="7" t="s">
        <v>30</v>
      </c>
      <c r="L1758" s="13">
        <v>528</v>
      </c>
      <c r="M1758" s="13">
        <v>528</v>
      </c>
      <c r="O1758" s="24" t="str">
        <f>VLOOKUP(A1758,'Item Master'!A:D,4,FALSE)</f>
        <v>RK</v>
      </c>
    </row>
    <row r="1759" spans="1:15" x14ac:dyDescent="0.25">
      <c r="A1759" s="3" t="s">
        <v>710</v>
      </c>
      <c r="B1759" s="3" t="s">
        <v>711</v>
      </c>
      <c r="C1759" s="7" t="s">
        <v>29</v>
      </c>
      <c r="D1759" s="7" t="s">
        <v>679</v>
      </c>
      <c r="E1759" s="7" t="s">
        <v>27</v>
      </c>
      <c r="F1759" s="7" t="s">
        <v>31</v>
      </c>
      <c r="G1759" s="7" t="s">
        <v>680</v>
      </c>
      <c r="H1759" s="7" t="s">
        <v>37</v>
      </c>
      <c r="I1759" s="7" t="s">
        <v>38</v>
      </c>
      <c r="J1759" s="7" t="s">
        <v>47</v>
      </c>
      <c r="K1759" s="7" t="s">
        <v>30</v>
      </c>
      <c r="L1759" s="13">
        <v>960</v>
      </c>
      <c r="M1759" s="13">
        <v>960</v>
      </c>
      <c r="O1759" s="24" t="str">
        <f>VLOOKUP(A1759,'Item Master'!A:D,4,FALSE)</f>
        <v>RK</v>
      </c>
    </row>
    <row r="1760" spans="1:15" x14ac:dyDescent="0.25">
      <c r="A1760" s="3" t="s">
        <v>710</v>
      </c>
      <c r="B1760" s="3" t="s">
        <v>711</v>
      </c>
      <c r="C1760" s="7" t="s">
        <v>29</v>
      </c>
      <c r="D1760" s="7" t="s">
        <v>96</v>
      </c>
      <c r="E1760" s="7" t="s">
        <v>27</v>
      </c>
      <c r="F1760" s="7" t="s">
        <v>31</v>
      </c>
      <c r="G1760" s="7" t="s">
        <v>97</v>
      </c>
      <c r="H1760" s="7" t="s">
        <v>62</v>
      </c>
      <c r="I1760" s="7" t="s">
        <v>63</v>
      </c>
      <c r="J1760" s="7" t="s">
        <v>47</v>
      </c>
      <c r="K1760" s="7" t="s">
        <v>30</v>
      </c>
      <c r="L1760" s="13">
        <v>4320</v>
      </c>
      <c r="M1760" s="13">
        <v>4320</v>
      </c>
      <c r="O1760" s="24" t="str">
        <f>VLOOKUP(A1760,'Item Master'!A:D,4,FALSE)</f>
        <v>RK</v>
      </c>
    </row>
    <row r="1761" spans="1:15" x14ac:dyDescent="0.25">
      <c r="A1761" s="3" t="s">
        <v>710</v>
      </c>
      <c r="B1761" s="3" t="s">
        <v>711</v>
      </c>
      <c r="C1761" s="7" t="s">
        <v>29</v>
      </c>
      <c r="D1761" s="7" t="s">
        <v>98</v>
      </c>
      <c r="E1761" s="7" t="s">
        <v>27</v>
      </c>
      <c r="F1761" s="7" t="s">
        <v>31</v>
      </c>
      <c r="G1761" s="7" t="s">
        <v>99</v>
      </c>
      <c r="H1761" s="7" t="s">
        <v>62</v>
      </c>
      <c r="I1761" s="7" t="s">
        <v>63</v>
      </c>
      <c r="J1761" s="7" t="s">
        <v>47</v>
      </c>
      <c r="K1761" s="7" t="s">
        <v>30</v>
      </c>
      <c r="L1761" s="13">
        <v>1440</v>
      </c>
      <c r="M1761" s="13">
        <v>1440</v>
      </c>
      <c r="O1761" s="24" t="str">
        <f>VLOOKUP(A1761,'Item Master'!A:D,4,FALSE)</f>
        <v>RK</v>
      </c>
    </row>
    <row r="1762" spans="1:15" x14ac:dyDescent="0.25">
      <c r="A1762" s="3" t="s">
        <v>710</v>
      </c>
      <c r="B1762" s="3" t="s">
        <v>711</v>
      </c>
      <c r="C1762" s="7" t="s">
        <v>29</v>
      </c>
      <c r="D1762" s="7" t="s">
        <v>100</v>
      </c>
      <c r="E1762" s="7" t="s">
        <v>27</v>
      </c>
      <c r="F1762" s="7" t="s">
        <v>31</v>
      </c>
      <c r="G1762" s="7" t="s">
        <v>101</v>
      </c>
      <c r="H1762" s="7" t="s">
        <v>62</v>
      </c>
      <c r="I1762" s="7" t="s">
        <v>63</v>
      </c>
      <c r="J1762" s="7" t="s">
        <v>47</v>
      </c>
      <c r="K1762" s="7" t="s">
        <v>30</v>
      </c>
      <c r="L1762" s="13">
        <v>2880</v>
      </c>
      <c r="M1762" s="13">
        <v>2880</v>
      </c>
      <c r="O1762" s="24" t="str">
        <f>VLOOKUP(A1762,'Item Master'!A:D,4,FALSE)</f>
        <v>RK</v>
      </c>
    </row>
    <row r="1763" spans="1:15" x14ac:dyDescent="0.25">
      <c r="A1763" s="3" t="s">
        <v>710</v>
      </c>
      <c r="B1763" s="3" t="s">
        <v>711</v>
      </c>
      <c r="C1763" s="7" t="s">
        <v>29</v>
      </c>
      <c r="D1763" s="7" t="s">
        <v>102</v>
      </c>
      <c r="E1763" s="7" t="s">
        <v>27</v>
      </c>
      <c r="F1763" s="7" t="s">
        <v>31</v>
      </c>
      <c r="G1763" s="7" t="s">
        <v>103</v>
      </c>
      <c r="H1763" s="7" t="s">
        <v>62</v>
      </c>
      <c r="I1763" s="7" t="s">
        <v>63</v>
      </c>
      <c r="J1763" s="7" t="s">
        <v>47</v>
      </c>
      <c r="K1763" s="7" t="s">
        <v>30</v>
      </c>
      <c r="L1763" s="13">
        <v>4800</v>
      </c>
      <c r="M1763" s="13">
        <v>4800</v>
      </c>
      <c r="O1763" s="24" t="str">
        <f>VLOOKUP(A1763,'Item Master'!A:D,4,FALSE)</f>
        <v>RK</v>
      </c>
    </row>
    <row r="1764" spans="1:15" x14ac:dyDescent="0.25">
      <c r="A1764" s="3" t="s">
        <v>710</v>
      </c>
      <c r="B1764" s="3" t="s">
        <v>711</v>
      </c>
      <c r="C1764" s="7" t="s">
        <v>29</v>
      </c>
      <c r="D1764" s="7" t="s">
        <v>104</v>
      </c>
      <c r="E1764" s="7" t="s">
        <v>27</v>
      </c>
      <c r="F1764" s="7" t="s">
        <v>31</v>
      </c>
      <c r="G1764" s="7" t="s">
        <v>105</v>
      </c>
      <c r="H1764" s="7" t="s">
        <v>62</v>
      </c>
      <c r="I1764" s="7" t="s">
        <v>63</v>
      </c>
      <c r="J1764" s="7" t="s">
        <v>47</v>
      </c>
      <c r="K1764" s="7" t="s">
        <v>30</v>
      </c>
      <c r="L1764" s="13">
        <v>2880</v>
      </c>
      <c r="M1764" s="13">
        <v>2880</v>
      </c>
      <c r="O1764" s="24" t="str">
        <f>VLOOKUP(A1764,'Item Master'!A:D,4,FALSE)</f>
        <v>RK</v>
      </c>
    </row>
    <row r="1765" spans="1:15" x14ac:dyDescent="0.25">
      <c r="A1765" s="3" t="s">
        <v>710</v>
      </c>
      <c r="B1765" s="3" t="s">
        <v>711</v>
      </c>
      <c r="C1765" s="7" t="s">
        <v>29</v>
      </c>
      <c r="D1765" s="7" t="s">
        <v>106</v>
      </c>
      <c r="E1765" s="7" t="s">
        <v>27</v>
      </c>
      <c r="F1765" s="7" t="s">
        <v>31</v>
      </c>
      <c r="G1765" s="7" t="s">
        <v>107</v>
      </c>
      <c r="H1765" s="7" t="s">
        <v>62</v>
      </c>
      <c r="I1765" s="7" t="s">
        <v>63</v>
      </c>
      <c r="J1765" s="7" t="s">
        <v>47</v>
      </c>
      <c r="K1765" s="7" t="s">
        <v>30</v>
      </c>
      <c r="L1765" s="13">
        <v>1152</v>
      </c>
      <c r="M1765" s="13">
        <v>1152</v>
      </c>
      <c r="O1765" s="24" t="str">
        <f>VLOOKUP(A1765,'Item Master'!A:D,4,FALSE)</f>
        <v>RK</v>
      </c>
    </row>
    <row r="1766" spans="1:15" x14ac:dyDescent="0.25">
      <c r="A1766" s="3" t="s">
        <v>710</v>
      </c>
      <c r="B1766" s="3" t="s">
        <v>711</v>
      </c>
      <c r="C1766" s="7" t="s">
        <v>29</v>
      </c>
      <c r="D1766" s="7" t="s">
        <v>108</v>
      </c>
      <c r="E1766" s="7" t="s">
        <v>27</v>
      </c>
      <c r="F1766" s="7" t="s">
        <v>31</v>
      </c>
      <c r="G1766" s="7" t="s">
        <v>109</v>
      </c>
      <c r="H1766" s="7" t="s">
        <v>62</v>
      </c>
      <c r="I1766" s="7" t="s">
        <v>63</v>
      </c>
      <c r="J1766" s="7" t="s">
        <v>47</v>
      </c>
      <c r="K1766" s="7" t="s">
        <v>30</v>
      </c>
      <c r="L1766" s="13">
        <v>384</v>
      </c>
      <c r="M1766" s="13">
        <v>384</v>
      </c>
      <c r="O1766" s="24" t="str">
        <f>VLOOKUP(A1766,'Item Master'!A:D,4,FALSE)</f>
        <v>RK</v>
      </c>
    </row>
    <row r="1767" spans="1:15" x14ac:dyDescent="0.25">
      <c r="A1767" s="3" t="s">
        <v>710</v>
      </c>
      <c r="B1767" s="3" t="s">
        <v>711</v>
      </c>
      <c r="C1767" s="7" t="s">
        <v>29</v>
      </c>
      <c r="D1767" s="7" t="s">
        <v>110</v>
      </c>
      <c r="E1767" s="7" t="s">
        <v>27</v>
      </c>
      <c r="F1767" s="7" t="s">
        <v>31</v>
      </c>
      <c r="G1767" s="7" t="s">
        <v>111</v>
      </c>
      <c r="H1767" s="7" t="s">
        <v>62</v>
      </c>
      <c r="I1767" s="7" t="s">
        <v>63</v>
      </c>
      <c r="J1767" s="7" t="s">
        <v>47</v>
      </c>
      <c r="K1767" s="7" t="s">
        <v>30</v>
      </c>
      <c r="L1767" s="13">
        <v>960</v>
      </c>
      <c r="M1767" s="13">
        <v>960</v>
      </c>
      <c r="O1767" s="24" t="str">
        <f>VLOOKUP(A1767,'Item Master'!A:D,4,FALSE)</f>
        <v>RK</v>
      </c>
    </row>
    <row r="1768" spans="1:15" x14ac:dyDescent="0.25">
      <c r="A1768" s="3" t="s">
        <v>710</v>
      </c>
      <c r="B1768" s="3" t="s">
        <v>711</v>
      </c>
      <c r="C1768" s="7" t="s">
        <v>29</v>
      </c>
      <c r="D1768" s="7" t="s">
        <v>112</v>
      </c>
      <c r="E1768" s="7" t="s">
        <v>27</v>
      </c>
      <c r="F1768" s="7" t="s">
        <v>31</v>
      </c>
      <c r="G1768" s="7" t="s">
        <v>113</v>
      </c>
      <c r="H1768" s="7" t="s">
        <v>62</v>
      </c>
      <c r="I1768" s="7" t="s">
        <v>63</v>
      </c>
      <c r="J1768" s="7" t="s">
        <v>47</v>
      </c>
      <c r="K1768" s="7" t="s">
        <v>30</v>
      </c>
      <c r="L1768" s="13">
        <v>2400</v>
      </c>
      <c r="M1768" s="13">
        <v>2400</v>
      </c>
      <c r="O1768" s="24" t="str">
        <f>VLOOKUP(A1768,'Item Master'!A:D,4,FALSE)</f>
        <v>RK</v>
      </c>
    </row>
    <row r="1769" spans="1:15" x14ac:dyDescent="0.25">
      <c r="A1769" s="3" t="s">
        <v>710</v>
      </c>
      <c r="B1769" s="3" t="s">
        <v>711</v>
      </c>
      <c r="C1769" s="7" t="s">
        <v>29</v>
      </c>
      <c r="D1769" s="7" t="s">
        <v>280</v>
      </c>
      <c r="E1769" s="7" t="s">
        <v>27</v>
      </c>
      <c r="F1769" s="7" t="s">
        <v>31</v>
      </c>
      <c r="G1769" s="7" t="s">
        <v>281</v>
      </c>
      <c r="H1769" s="7" t="s">
        <v>37</v>
      </c>
      <c r="I1769" s="7" t="s">
        <v>38</v>
      </c>
      <c r="J1769" s="7" t="s">
        <v>47</v>
      </c>
      <c r="K1769" s="7" t="s">
        <v>30</v>
      </c>
      <c r="L1769" s="13">
        <v>1344</v>
      </c>
      <c r="M1769" s="13">
        <v>1344</v>
      </c>
      <c r="O1769" s="24" t="str">
        <f>VLOOKUP(A1769,'Item Master'!A:D,4,FALSE)</f>
        <v>RK</v>
      </c>
    </row>
    <row r="1770" spans="1:15" x14ac:dyDescent="0.25">
      <c r="A1770" s="3" t="s">
        <v>710</v>
      </c>
      <c r="B1770" s="3" t="s">
        <v>711</v>
      </c>
      <c r="C1770" s="7" t="s">
        <v>29</v>
      </c>
      <c r="D1770" s="7" t="s">
        <v>282</v>
      </c>
      <c r="E1770" s="7" t="s">
        <v>27</v>
      </c>
      <c r="F1770" s="7" t="s">
        <v>31</v>
      </c>
      <c r="G1770" s="7" t="s">
        <v>283</v>
      </c>
      <c r="H1770" s="7" t="s">
        <v>32</v>
      </c>
      <c r="I1770" s="7" t="s">
        <v>33</v>
      </c>
      <c r="J1770" s="7" t="s">
        <v>47</v>
      </c>
      <c r="K1770" s="7" t="s">
        <v>30</v>
      </c>
      <c r="L1770" s="13">
        <v>2304</v>
      </c>
      <c r="M1770" s="13">
        <v>2304</v>
      </c>
      <c r="O1770" s="24" t="str">
        <f>VLOOKUP(A1770,'Item Master'!A:D,4,FALSE)</f>
        <v>RK</v>
      </c>
    </row>
    <row r="1771" spans="1:15" x14ac:dyDescent="0.25">
      <c r="A1771" s="3" t="s">
        <v>710</v>
      </c>
      <c r="B1771" s="3" t="s">
        <v>711</v>
      </c>
      <c r="C1771" s="7" t="s">
        <v>29</v>
      </c>
      <c r="D1771" s="7" t="s">
        <v>284</v>
      </c>
      <c r="E1771" s="7" t="s">
        <v>27</v>
      </c>
      <c r="F1771" s="7" t="s">
        <v>31</v>
      </c>
      <c r="G1771" s="7" t="s">
        <v>285</v>
      </c>
      <c r="H1771" s="7" t="s">
        <v>37</v>
      </c>
      <c r="I1771" s="7" t="s">
        <v>38</v>
      </c>
      <c r="J1771" s="7" t="s">
        <v>47</v>
      </c>
      <c r="K1771" s="7" t="s">
        <v>30</v>
      </c>
      <c r="L1771" s="13">
        <v>1920</v>
      </c>
      <c r="M1771" s="13">
        <v>1920</v>
      </c>
      <c r="O1771" s="24" t="str">
        <f>VLOOKUP(A1771,'Item Master'!A:D,4,FALSE)</f>
        <v>RK</v>
      </c>
    </row>
    <row r="1772" spans="1:15" x14ac:dyDescent="0.25">
      <c r="A1772" s="3" t="s">
        <v>710</v>
      </c>
      <c r="B1772" s="3" t="s">
        <v>711</v>
      </c>
      <c r="C1772" s="7" t="s">
        <v>29</v>
      </c>
      <c r="D1772" s="7" t="s">
        <v>286</v>
      </c>
      <c r="E1772" s="7" t="s">
        <v>27</v>
      </c>
      <c r="F1772" s="7" t="s">
        <v>31</v>
      </c>
      <c r="G1772" s="7" t="s">
        <v>287</v>
      </c>
      <c r="H1772" s="7" t="s">
        <v>52</v>
      </c>
      <c r="I1772" s="7" t="s">
        <v>53</v>
      </c>
      <c r="J1772" s="7" t="s">
        <v>47</v>
      </c>
      <c r="K1772" s="7" t="s">
        <v>30</v>
      </c>
      <c r="L1772" s="13">
        <v>6240</v>
      </c>
      <c r="M1772" s="13">
        <v>6240</v>
      </c>
      <c r="O1772" s="24" t="str">
        <f>VLOOKUP(A1772,'Item Master'!A:D,4,FALSE)</f>
        <v>RK</v>
      </c>
    </row>
    <row r="1773" spans="1:15" x14ac:dyDescent="0.25">
      <c r="A1773" s="3" t="s">
        <v>710</v>
      </c>
      <c r="B1773" s="3" t="s">
        <v>711</v>
      </c>
      <c r="C1773" s="7" t="s">
        <v>29</v>
      </c>
      <c r="D1773" s="7" t="s">
        <v>693</v>
      </c>
      <c r="E1773" s="7" t="s">
        <v>27</v>
      </c>
      <c r="F1773" s="7" t="s">
        <v>31</v>
      </c>
      <c r="G1773" s="7" t="s">
        <v>694</v>
      </c>
      <c r="H1773" s="7" t="s">
        <v>37</v>
      </c>
      <c r="I1773" s="7" t="s">
        <v>38</v>
      </c>
      <c r="J1773" s="7" t="s">
        <v>47</v>
      </c>
      <c r="K1773" s="7" t="s">
        <v>30</v>
      </c>
      <c r="L1773" s="13">
        <v>192</v>
      </c>
      <c r="M1773" s="13">
        <v>192</v>
      </c>
      <c r="O1773" s="24" t="str">
        <f>VLOOKUP(A1773,'Item Master'!A:D,4,FALSE)</f>
        <v>RK</v>
      </c>
    </row>
    <row r="1774" spans="1:15" x14ac:dyDescent="0.25">
      <c r="A1774" s="3" t="s">
        <v>710</v>
      </c>
      <c r="B1774" s="3" t="s">
        <v>711</v>
      </c>
      <c r="C1774" s="7" t="s">
        <v>29</v>
      </c>
      <c r="D1774" s="7" t="s">
        <v>288</v>
      </c>
      <c r="E1774" s="7" t="s">
        <v>27</v>
      </c>
      <c r="F1774" s="7" t="s">
        <v>31</v>
      </c>
      <c r="G1774" s="7" t="s">
        <v>289</v>
      </c>
      <c r="H1774" s="7" t="s">
        <v>37</v>
      </c>
      <c r="I1774" s="7" t="s">
        <v>38</v>
      </c>
      <c r="J1774" s="7" t="s">
        <v>47</v>
      </c>
      <c r="K1774" s="7" t="s">
        <v>30</v>
      </c>
      <c r="L1774" s="13">
        <v>1104</v>
      </c>
      <c r="M1774" s="13">
        <v>1104</v>
      </c>
      <c r="O1774" s="24" t="str">
        <f>VLOOKUP(A1774,'Item Master'!A:D,4,FALSE)</f>
        <v>RK</v>
      </c>
    </row>
    <row r="1775" spans="1:15" x14ac:dyDescent="0.25">
      <c r="A1775" s="3" t="s">
        <v>710</v>
      </c>
      <c r="B1775" s="3" t="s">
        <v>711</v>
      </c>
      <c r="C1775" s="7" t="s">
        <v>29</v>
      </c>
      <c r="D1775" s="7" t="s">
        <v>114</v>
      </c>
      <c r="E1775" s="7" t="s">
        <v>27</v>
      </c>
      <c r="F1775" s="7" t="s">
        <v>31</v>
      </c>
      <c r="G1775" s="7" t="s">
        <v>115</v>
      </c>
      <c r="H1775" s="7" t="s">
        <v>41</v>
      </c>
      <c r="I1775" s="7" t="s">
        <v>42</v>
      </c>
      <c r="J1775" s="7" t="s">
        <v>47</v>
      </c>
      <c r="K1775" s="7" t="s">
        <v>30</v>
      </c>
      <c r="L1775" s="13">
        <v>288</v>
      </c>
      <c r="M1775" s="13">
        <v>288</v>
      </c>
      <c r="O1775" s="24" t="str">
        <f>VLOOKUP(A1775,'Item Master'!A:D,4,FALSE)</f>
        <v>RK</v>
      </c>
    </row>
    <row r="1776" spans="1:15" x14ac:dyDescent="0.25">
      <c r="A1776" s="3" t="s">
        <v>710</v>
      </c>
      <c r="B1776" s="3" t="s">
        <v>711</v>
      </c>
      <c r="C1776" s="7" t="s">
        <v>29</v>
      </c>
      <c r="D1776" s="7" t="s">
        <v>292</v>
      </c>
      <c r="E1776" s="7" t="s">
        <v>27</v>
      </c>
      <c r="F1776" s="7" t="s">
        <v>31</v>
      </c>
      <c r="G1776" s="7" t="s">
        <v>293</v>
      </c>
      <c r="H1776" s="7" t="s">
        <v>37</v>
      </c>
      <c r="I1776" s="7" t="s">
        <v>38</v>
      </c>
      <c r="J1776" s="7" t="s">
        <v>47</v>
      </c>
      <c r="K1776" s="7" t="s">
        <v>30</v>
      </c>
      <c r="L1776" s="13">
        <v>816</v>
      </c>
      <c r="M1776" s="13">
        <v>816</v>
      </c>
      <c r="O1776" s="24" t="str">
        <f>VLOOKUP(A1776,'Item Master'!A:D,4,FALSE)</f>
        <v>RK</v>
      </c>
    </row>
    <row r="1777" spans="1:15" x14ac:dyDescent="0.25">
      <c r="A1777" s="3" t="s">
        <v>710</v>
      </c>
      <c r="B1777" s="3" t="s">
        <v>711</v>
      </c>
      <c r="C1777" s="7" t="s">
        <v>29</v>
      </c>
      <c r="D1777" s="7" t="s">
        <v>116</v>
      </c>
      <c r="E1777" s="7" t="s">
        <v>27</v>
      </c>
      <c r="F1777" s="7" t="s">
        <v>31</v>
      </c>
      <c r="G1777" s="7" t="s">
        <v>117</v>
      </c>
      <c r="H1777" s="7" t="s">
        <v>118</v>
      </c>
      <c r="I1777" s="7" t="s">
        <v>119</v>
      </c>
      <c r="J1777" s="7" t="s">
        <v>47</v>
      </c>
      <c r="K1777" s="7" t="s">
        <v>30</v>
      </c>
      <c r="L1777" s="13">
        <v>480</v>
      </c>
      <c r="M1777" s="13">
        <v>480</v>
      </c>
      <c r="O1777" s="24" t="str">
        <f>VLOOKUP(A1777,'Item Master'!A:D,4,FALSE)</f>
        <v>RK</v>
      </c>
    </row>
    <row r="1778" spans="1:15" x14ac:dyDescent="0.25">
      <c r="A1778" s="3" t="s">
        <v>710</v>
      </c>
      <c r="B1778" s="3" t="s">
        <v>711</v>
      </c>
      <c r="C1778" s="7" t="s">
        <v>29</v>
      </c>
      <c r="D1778" s="7" t="s">
        <v>120</v>
      </c>
      <c r="E1778" s="7" t="s">
        <v>27</v>
      </c>
      <c r="F1778" s="7" t="s">
        <v>31</v>
      </c>
      <c r="G1778" s="7" t="s">
        <v>121</v>
      </c>
      <c r="H1778" s="7" t="s">
        <v>118</v>
      </c>
      <c r="I1778" s="7" t="s">
        <v>119</v>
      </c>
      <c r="J1778" s="7" t="s">
        <v>47</v>
      </c>
      <c r="K1778" s="7" t="s">
        <v>30</v>
      </c>
      <c r="L1778" s="13">
        <v>288</v>
      </c>
      <c r="M1778" s="13">
        <v>288</v>
      </c>
      <c r="O1778" s="24" t="str">
        <f>VLOOKUP(A1778,'Item Master'!A:D,4,FALSE)</f>
        <v>RK</v>
      </c>
    </row>
    <row r="1779" spans="1:15" x14ac:dyDescent="0.25">
      <c r="A1779" s="3" t="s">
        <v>710</v>
      </c>
      <c r="B1779" s="3" t="s">
        <v>711</v>
      </c>
      <c r="C1779" s="7" t="s">
        <v>29</v>
      </c>
      <c r="D1779" s="7" t="s">
        <v>681</v>
      </c>
      <c r="E1779" s="7" t="s">
        <v>27</v>
      </c>
      <c r="F1779" s="7" t="s">
        <v>31</v>
      </c>
      <c r="G1779" s="7" t="s">
        <v>682</v>
      </c>
      <c r="H1779" s="7" t="s">
        <v>37</v>
      </c>
      <c r="I1779" s="7" t="s">
        <v>38</v>
      </c>
      <c r="J1779" s="7" t="s">
        <v>47</v>
      </c>
      <c r="K1779" s="7" t="s">
        <v>30</v>
      </c>
      <c r="L1779" s="13">
        <v>528</v>
      </c>
      <c r="M1779" s="13">
        <v>528</v>
      </c>
      <c r="O1779" s="24" t="str">
        <f>VLOOKUP(A1779,'Item Master'!A:D,4,FALSE)</f>
        <v>RK</v>
      </c>
    </row>
    <row r="1780" spans="1:15" x14ac:dyDescent="0.25">
      <c r="A1780" s="3" t="s">
        <v>710</v>
      </c>
      <c r="B1780" s="3" t="s">
        <v>711</v>
      </c>
      <c r="C1780" s="7" t="s">
        <v>29</v>
      </c>
      <c r="D1780" s="7" t="s">
        <v>122</v>
      </c>
      <c r="E1780" s="7" t="s">
        <v>27</v>
      </c>
      <c r="F1780" s="7" t="s">
        <v>31</v>
      </c>
      <c r="G1780" s="7" t="s">
        <v>123</v>
      </c>
      <c r="H1780" s="7" t="s">
        <v>62</v>
      </c>
      <c r="I1780" s="7" t="s">
        <v>63</v>
      </c>
      <c r="J1780" s="7" t="s">
        <v>47</v>
      </c>
      <c r="K1780" s="7" t="s">
        <v>30</v>
      </c>
      <c r="L1780" s="13">
        <v>96</v>
      </c>
      <c r="M1780" s="13">
        <v>96</v>
      </c>
      <c r="O1780" s="24" t="str">
        <f>VLOOKUP(A1780,'Item Master'!A:D,4,FALSE)</f>
        <v>RK</v>
      </c>
    </row>
    <row r="1781" spans="1:15" x14ac:dyDescent="0.25">
      <c r="A1781" s="3" t="s">
        <v>710</v>
      </c>
      <c r="B1781" s="3" t="s">
        <v>711</v>
      </c>
      <c r="C1781" s="7" t="s">
        <v>29</v>
      </c>
      <c r="D1781" s="7" t="s">
        <v>294</v>
      </c>
      <c r="E1781" s="7" t="s">
        <v>27</v>
      </c>
      <c r="F1781" s="7" t="s">
        <v>31</v>
      </c>
      <c r="G1781" s="7" t="s">
        <v>295</v>
      </c>
      <c r="H1781" s="7" t="s">
        <v>37</v>
      </c>
      <c r="I1781" s="7" t="s">
        <v>38</v>
      </c>
      <c r="J1781" s="7" t="s">
        <v>47</v>
      </c>
      <c r="K1781" s="7" t="s">
        <v>30</v>
      </c>
      <c r="L1781" s="13">
        <v>2880</v>
      </c>
      <c r="M1781" s="13">
        <v>2880</v>
      </c>
      <c r="O1781" s="24" t="str">
        <f>VLOOKUP(A1781,'Item Master'!A:D,4,FALSE)</f>
        <v>RK</v>
      </c>
    </row>
    <row r="1782" spans="1:15" x14ac:dyDescent="0.25">
      <c r="A1782" s="3" t="s">
        <v>710</v>
      </c>
      <c r="B1782" s="3" t="s">
        <v>711</v>
      </c>
      <c r="C1782" s="7" t="s">
        <v>29</v>
      </c>
      <c r="D1782" s="7" t="s">
        <v>296</v>
      </c>
      <c r="E1782" s="7" t="s">
        <v>27</v>
      </c>
      <c r="F1782" s="7" t="s">
        <v>31</v>
      </c>
      <c r="G1782" s="7" t="s">
        <v>297</v>
      </c>
      <c r="H1782" s="7" t="s">
        <v>162</v>
      </c>
      <c r="I1782" s="7" t="s">
        <v>163</v>
      </c>
      <c r="J1782" s="7" t="s">
        <v>47</v>
      </c>
      <c r="K1782" s="7" t="s">
        <v>30</v>
      </c>
      <c r="L1782" s="13">
        <v>96</v>
      </c>
      <c r="M1782" s="13">
        <v>96</v>
      </c>
      <c r="O1782" s="24" t="str">
        <f>VLOOKUP(A1782,'Item Master'!A:D,4,FALSE)</f>
        <v>RK</v>
      </c>
    </row>
    <row r="1783" spans="1:15" x14ac:dyDescent="0.25">
      <c r="A1783" s="3" t="s">
        <v>710</v>
      </c>
      <c r="B1783" s="3" t="s">
        <v>711</v>
      </c>
      <c r="C1783" s="7" t="s">
        <v>29</v>
      </c>
      <c r="D1783" s="7" t="s">
        <v>300</v>
      </c>
      <c r="E1783" s="7" t="s">
        <v>27</v>
      </c>
      <c r="F1783" s="7" t="s">
        <v>31</v>
      </c>
      <c r="G1783" s="7" t="s">
        <v>301</v>
      </c>
      <c r="H1783" s="7" t="s">
        <v>37</v>
      </c>
      <c r="I1783" s="7" t="s">
        <v>38</v>
      </c>
      <c r="J1783" s="7" t="s">
        <v>47</v>
      </c>
      <c r="K1783" s="7" t="s">
        <v>30</v>
      </c>
      <c r="L1783" s="13">
        <v>912</v>
      </c>
      <c r="M1783" s="13">
        <v>912</v>
      </c>
      <c r="O1783" s="24" t="str">
        <f>VLOOKUP(A1783,'Item Master'!A:D,4,FALSE)</f>
        <v>RK</v>
      </c>
    </row>
    <row r="1784" spans="1:15" x14ac:dyDescent="0.25">
      <c r="A1784" s="3" t="s">
        <v>710</v>
      </c>
      <c r="B1784" s="3" t="s">
        <v>711</v>
      </c>
      <c r="C1784" s="7" t="s">
        <v>29</v>
      </c>
      <c r="D1784" s="7" t="s">
        <v>695</v>
      </c>
      <c r="E1784" s="7" t="s">
        <v>27</v>
      </c>
      <c r="F1784" s="7" t="s">
        <v>31</v>
      </c>
      <c r="G1784" s="7" t="s">
        <v>696</v>
      </c>
      <c r="H1784" s="7" t="s">
        <v>37</v>
      </c>
      <c r="I1784" s="7" t="s">
        <v>38</v>
      </c>
      <c r="J1784" s="7" t="s">
        <v>47</v>
      </c>
      <c r="K1784" s="7" t="s">
        <v>30</v>
      </c>
      <c r="L1784" s="13">
        <v>48</v>
      </c>
      <c r="M1784" s="13">
        <v>48</v>
      </c>
      <c r="O1784" s="24" t="str">
        <f>VLOOKUP(A1784,'Item Master'!A:D,4,FALSE)</f>
        <v>RK</v>
      </c>
    </row>
    <row r="1785" spans="1:15" x14ac:dyDescent="0.25">
      <c r="A1785" s="3" t="s">
        <v>710</v>
      </c>
      <c r="B1785" s="3" t="s">
        <v>711</v>
      </c>
      <c r="C1785" s="7" t="s">
        <v>29</v>
      </c>
      <c r="D1785" s="7" t="s">
        <v>683</v>
      </c>
      <c r="E1785" s="7" t="s">
        <v>27</v>
      </c>
      <c r="F1785" s="7" t="s">
        <v>31</v>
      </c>
      <c r="G1785" s="7" t="s">
        <v>684</v>
      </c>
      <c r="H1785" s="7" t="s">
        <v>32</v>
      </c>
      <c r="I1785" s="7" t="s">
        <v>33</v>
      </c>
      <c r="J1785" s="7" t="s">
        <v>47</v>
      </c>
      <c r="K1785" s="7" t="s">
        <v>30</v>
      </c>
      <c r="L1785" s="13">
        <v>624</v>
      </c>
      <c r="M1785" s="13">
        <v>624</v>
      </c>
      <c r="O1785" s="24" t="str">
        <f>VLOOKUP(A1785,'Item Master'!A:D,4,FALSE)</f>
        <v>RK</v>
      </c>
    </row>
    <row r="1786" spans="1:15" x14ac:dyDescent="0.25">
      <c r="A1786" s="3" t="s">
        <v>710</v>
      </c>
      <c r="B1786" s="3" t="s">
        <v>711</v>
      </c>
      <c r="C1786" s="7" t="s">
        <v>29</v>
      </c>
      <c r="D1786" s="7" t="s">
        <v>302</v>
      </c>
      <c r="E1786" s="7" t="s">
        <v>27</v>
      </c>
      <c r="F1786" s="7" t="s">
        <v>31</v>
      </c>
      <c r="G1786" s="7" t="s">
        <v>303</v>
      </c>
      <c r="H1786" s="7" t="s">
        <v>32</v>
      </c>
      <c r="I1786" s="7" t="s">
        <v>33</v>
      </c>
      <c r="J1786" s="7" t="s">
        <v>47</v>
      </c>
      <c r="K1786" s="7" t="s">
        <v>30</v>
      </c>
      <c r="L1786" s="13">
        <v>2832</v>
      </c>
      <c r="M1786" s="13">
        <v>2832</v>
      </c>
      <c r="O1786" s="24" t="str">
        <f>VLOOKUP(A1786,'Item Master'!A:D,4,FALSE)</f>
        <v>RK</v>
      </c>
    </row>
    <row r="1787" spans="1:15" x14ac:dyDescent="0.25">
      <c r="A1787" s="3" t="s">
        <v>710</v>
      </c>
      <c r="B1787" s="3" t="s">
        <v>711</v>
      </c>
      <c r="C1787" s="7" t="s">
        <v>29</v>
      </c>
      <c r="D1787" s="7" t="s">
        <v>593</v>
      </c>
      <c r="E1787" s="7" t="s">
        <v>27</v>
      </c>
      <c r="F1787" s="7" t="s">
        <v>31</v>
      </c>
      <c r="G1787" s="7" t="s">
        <v>594</v>
      </c>
      <c r="H1787" s="7" t="s">
        <v>37</v>
      </c>
      <c r="I1787" s="7" t="s">
        <v>38</v>
      </c>
      <c r="J1787" s="7" t="s">
        <v>47</v>
      </c>
      <c r="K1787" s="7" t="s">
        <v>30</v>
      </c>
      <c r="L1787" s="13">
        <v>1920</v>
      </c>
      <c r="M1787" s="13">
        <v>1920</v>
      </c>
      <c r="O1787" s="24" t="str">
        <f>VLOOKUP(A1787,'Item Master'!A:D,4,FALSE)</f>
        <v>RK</v>
      </c>
    </row>
    <row r="1788" spans="1:15" x14ac:dyDescent="0.25">
      <c r="A1788" s="3" t="s">
        <v>710</v>
      </c>
      <c r="B1788" s="3" t="s">
        <v>711</v>
      </c>
      <c r="C1788" s="7" t="s">
        <v>29</v>
      </c>
      <c r="D1788" s="7" t="s">
        <v>304</v>
      </c>
      <c r="E1788" s="7" t="s">
        <v>27</v>
      </c>
      <c r="F1788" s="7" t="s">
        <v>31</v>
      </c>
      <c r="G1788" s="7" t="s">
        <v>305</v>
      </c>
      <c r="H1788" s="7" t="s">
        <v>37</v>
      </c>
      <c r="I1788" s="7" t="s">
        <v>38</v>
      </c>
      <c r="J1788" s="7" t="s">
        <v>47</v>
      </c>
      <c r="K1788" s="7" t="s">
        <v>30</v>
      </c>
      <c r="L1788" s="13">
        <v>2880</v>
      </c>
      <c r="M1788" s="13">
        <v>2880</v>
      </c>
      <c r="O1788" s="24" t="str">
        <f>VLOOKUP(A1788,'Item Master'!A:D,4,FALSE)</f>
        <v>RK</v>
      </c>
    </row>
    <row r="1789" spans="1:15" x14ac:dyDescent="0.25">
      <c r="A1789" s="3" t="s">
        <v>710</v>
      </c>
      <c r="B1789" s="3" t="s">
        <v>711</v>
      </c>
      <c r="C1789" s="7" t="s">
        <v>29</v>
      </c>
      <c r="D1789" s="7" t="s">
        <v>306</v>
      </c>
      <c r="E1789" s="7" t="s">
        <v>27</v>
      </c>
      <c r="F1789" s="7" t="s">
        <v>31</v>
      </c>
      <c r="G1789" s="7" t="s">
        <v>307</v>
      </c>
      <c r="H1789" s="7" t="s">
        <v>37</v>
      </c>
      <c r="I1789" s="7" t="s">
        <v>38</v>
      </c>
      <c r="J1789" s="7" t="s">
        <v>47</v>
      </c>
      <c r="K1789" s="7" t="s">
        <v>30</v>
      </c>
      <c r="L1789" s="13">
        <v>384</v>
      </c>
      <c r="M1789" s="13">
        <v>384</v>
      </c>
      <c r="O1789" s="24" t="str">
        <f>VLOOKUP(A1789,'Item Master'!A:D,4,FALSE)</f>
        <v>RK</v>
      </c>
    </row>
    <row r="1790" spans="1:15" x14ac:dyDescent="0.25">
      <c r="A1790" s="3" t="s">
        <v>710</v>
      </c>
      <c r="B1790" s="3" t="s">
        <v>711</v>
      </c>
      <c r="C1790" s="7" t="s">
        <v>29</v>
      </c>
      <c r="D1790" s="7" t="s">
        <v>685</v>
      </c>
      <c r="E1790" s="7" t="s">
        <v>27</v>
      </c>
      <c r="F1790" s="7" t="s">
        <v>31</v>
      </c>
      <c r="G1790" s="7" t="s">
        <v>686</v>
      </c>
      <c r="H1790" s="7" t="s">
        <v>37</v>
      </c>
      <c r="I1790" s="7" t="s">
        <v>38</v>
      </c>
      <c r="J1790" s="7" t="s">
        <v>47</v>
      </c>
      <c r="K1790" s="7" t="s">
        <v>30</v>
      </c>
      <c r="L1790" s="13">
        <v>288</v>
      </c>
      <c r="M1790" s="13">
        <v>288</v>
      </c>
      <c r="O1790" s="24" t="str">
        <f>VLOOKUP(A1790,'Item Master'!A:D,4,FALSE)</f>
        <v>RK</v>
      </c>
    </row>
    <row r="1791" spans="1:15" x14ac:dyDescent="0.25">
      <c r="A1791" s="3" t="s">
        <v>710</v>
      </c>
      <c r="B1791" s="3" t="s">
        <v>711</v>
      </c>
      <c r="C1791" s="7" t="s">
        <v>29</v>
      </c>
      <c r="D1791" s="7" t="s">
        <v>124</v>
      </c>
      <c r="E1791" s="7" t="s">
        <v>27</v>
      </c>
      <c r="F1791" s="7" t="s">
        <v>31</v>
      </c>
      <c r="G1791" s="7" t="s">
        <v>125</v>
      </c>
      <c r="H1791" s="7" t="s">
        <v>41</v>
      </c>
      <c r="I1791" s="7" t="s">
        <v>42</v>
      </c>
      <c r="J1791" s="7" t="s">
        <v>47</v>
      </c>
      <c r="K1791" s="7" t="s">
        <v>30</v>
      </c>
      <c r="L1791" s="13">
        <v>960</v>
      </c>
      <c r="M1791" s="13">
        <v>960</v>
      </c>
      <c r="O1791" s="24" t="str">
        <f>VLOOKUP(A1791,'Item Master'!A:D,4,FALSE)</f>
        <v>RK</v>
      </c>
    </row>
    <row r="1792" spans="1:15" x14ac:dyDescent="0.25">
      <c r="A1792" s="3" t="s">
        <v>710</v>
      </c>
      <c r="B1792" s="3" t="s">
        <v>711</v>
      </c>
      <c r="C1792" s="7" t="s">
        <v>29</v>
      </c>
      <c r="D1792" s="7" t="s">
        <v>126</v>
      </c>
      <c r="E1792" s="7" t="s">
        <v>27</v>
      </c>
      <c r="F1792" s="7" t="s">
        <v>31</v>
      </c>
      <c r="G1792" s="7" t="s">
        <v>127</v>
      </c>
      <c r="H1792" s="7" t="s">
        <v>41</v>
      </c>
      <c r="I1792" s="7" t="s">
        <v>42</v>
      </c>
      <c r="J1792" s="7" t="s">
        <v>47</v>
      </c>
      <c r="K1792" s="7" t="s">
        <v>30</v>
      </c>
      <c r="L1792" s="13">
        <v>240</v>
      </c>
      <c r="M1792" s="13">
        <v>240</v>
      </c>
      <c r="O1792" s="24" t="str">
        <f>VLOOKUP(A1792,'Item Master'!A:D,4,FALSE)</f>
        <v>RK</v>
      </c>
    </row>
    <row r="1793" spans="1:15" x14ac:dyDescent="0.25">
      <c r="A1793" s="3" t="s">
        <v>710</v>
      </c>
      <c r="B1793" s="3" t="s">
        <v>711</v>
      </c>
      <c r="C1793" s="7" t="s">
        <v>29</v>
      </c>
      <c r="D1793" s="7" t="s">
        <v>128</v>
      </c>
      <c r="E1793" s="7" t="s">
        <v>27</v>
      </c>
      <c r="F1793" s="7" t="s">
        <v>31</v>
      </c>
      <c r="G1793" s="7" t="s">
        <v>129</v>
      </c>
      <c r="H1793" s="7" t="s">
        <v>62</v>
      </c>
      <c r="I1793" s="7" t="s">
        <v>63</v>
      </c>
      <c r="J1793" s="7" t="s">
        <v>47</v>
      </c>
      <c r="K1793" s="7" t="s">
        <v>30</v>
      </c>
      <c r="L1793" s="13">
        <v>9792</v>
      </c>
      <c r="M1793" s="13">
        <v>9792</v>
      </c>
      <c r="O1793" s="24" t="str">
        <f>VLOOKUP(A1793,'Item Master'!A:D,4,FALSE)</f>
        <v>RK</v>
      </c>
    </row>
    <row r="1794" spans="1:15" x14ac:dyDescent="0.25">
      <c r="A1794" s="3" t="s">
        <v>710</v>
      </c>
      <c r="B1794" s="3" t="s">
        <v>711</v>
      </c>
      <c r="C1794" s="7" t="s">
        <v>29</v>
      </c>
      <c r="D1794" s="7" t="s">
        <v>308</v>
      </c>
      <c r="E1794" s="7" t="s">
        <v>27</v>
      </c>
      <c r="F1794" s="7" t="s">
        <v>31</v>
      </c>
      <c r="G1794" s="7" t="s">
        <v>309</v>
      </c>
      <c r="H1794" s="7" t="s">
        <v>162</v>
      </c>
      <c r="I1794" s="7" t="s">
        <v>163</v>
      </c>
      <c r="J1794" s="7" t="s">
        <v>47</v>
      </c>
      <c r="K1794" s="7" t="s">
        <v>30</v>
      </c>
      <c r="L1794" s="13">
        <v>432</v>
      </c>
      <c r="M1794" s="13">
        <v>432</v>
      </c>
      <c r="O1794" s="24" t="str">
        <f>VLOOKUP(A1794,'Item Master'!A:D,4,FALSE)</f>
        <v>RK</v>
      </c>
    </row>
    <row r="1795" spans="1:15" x14ac:dyDescent="0.25">
      <c r="A1795" s="3" t="s">
        <v>710</v>
      </c>
      <c r="B1795" s="3" t="s">
        <v>711</v>
      </c>
      <c r="C1795" s="7" t="s">
        <v>29</v>
      </c>
      <c r="D1795" s="7" t="s">
        <v>310</v>
      </c>
      <c r="E1795" s="7" t="s">
        <v>27</v>
      </c>
      <c r="F1795" s="7" t="s">
        <v>31</v>
      </c>
      <c r="G1795" s="7" t="s">
        <v>311</v>
      </c>
      <c r="H1795" s="7" t="s">
        <v>32</v>
      </c>
      <c r="I1795" s="7" t="s">
        <v>33</v>
      </c>
      <c r="J1795" s="7" t="s">
        <v>47</v>
      </c>
      <c r="K1795" s="7" t="s">
        <v>30</v>
      </c>
      <c r="L1795" s="13">
        <v>1440</v>
      </c>
      <c r="M1795" s="13">
        <v>1440</v>
      </c>
      <c r="O1795" s="24" t="str">
        <f>VLOOKUP(A1795,'Item Master'!A:D,4,FALSE)</f>
        <v>RK</v>
      </c>
    </row>
    <row r="1796" spans="1:15" x14ac:dyDescent="0.25">
      <c r="A1796" s="3" t="s">
        <v>710</v>
      </c>
      <c r="B1796" s="3" t="s">
        <v>711</v>
      </c>
      <c r="C1796" s="7" t="s">
        <v>29</v>
      </c>
      <c r="D1796" s="7" t="s">
        <v>136</v>
      </c>
      <c r="E1796" s="7" t="s">
        <v>27</v>
      </c>
      <c r="F1796" s="7" t="s">
        <v>31</v>
      </c>
      <c r="G1796" s="7" t="s">
        <v>137</v>
      </c>
      <c r="H1796" s="7" t="s">
        <v>32</v>
      </c>
      <c r="I1796" s="7" t="s">
        <v>33</v>
      </c>
      <c r="J1796" s="7" t="s">
        <v>47</v>
      </c>
      <c r="K1796" s="7" t="s">
        <v>30</v>
      </c>
      <c r="L1796" s="13">
        <v>144</v>
      </c>
      <c r="M1796" s="13">
        <v>144</v>
      </c>
      <c r="O1796" s="24" t="str">
        <f>VLOOKUP(A1796,'Item Master'!A:D,4,FALSE)</f>
        <v>RK</v>
      </c>
    </row>
    <row r="1797" spans="1:15" x14ac:dyDescent="0.25">
      <c r="A1797" s="3" t="s">
        <v>710</v>
      </c>
      <c r="B1797" s="3" t="s">
        <v>711</v>
      </c>
      <c r="C1797" s="7" t="s">
        <v>29</v>
      </c>
      <c r="D1797" s="7" t="s">
        <v>312</v>
      </c>
      <c r="E1797" s="7" t="s">
        <v>27</v>
      </c>
      <c r="F1797" s="7" t="s">
        <v>31</v>
      </c>
      <c r="G1797" s="7" t="s">
        <v>313</v>
      </c>
      <c r="H1797" s="7" t="s">
        <v>37</v>
      </c>
      <c r="I1797" s="7" t="s">
        <v>38</v>
      </c>
      <c r="J1797" s="7" t="s">
        <v>47</v>
      </c>
      <c r="K1797" s="7" t="s">
        <v>30</v>
      </c>
      <c r="L1797" s="13">
        <v>720</v>
      </c>
      <c r="M1797" s="13">
        <v>720</v>
      </c>
      <c r="O1797" s="24" t="str">
        <f>VLOOKUP(A1797,'Item Master'!A:D,4,FALSE)</f>
        <v>RK</v>
      </c>
    </row>
    <row r="1798" spans="1:15" x14ac:dyDescent="0.25">
      <c r="A1798" s="3" t="s">
        <v>710</v>
      </c>
      <c r="B1798" s="3" t="s">
        <v>711</v>
      </c>
      <c r="C1798" s="7" t="s">
        <v>29</v>
      </c>
      <c r="D1798" s="7" t="s">
        <v>314</v>
      </c>
      <c r="E1798" s="7" t="s">
        <v>27</v>
      </c>
      <c r="F1798" s="7" t="s">
        <v>31</v>
      </c>
      <c r="G1798" s="7" t="s">
        <v>315</v>
      </c>
      <c r="H1798" s="7" t="s">
        <v>37</v>
      </c>
      <c r="I1798" s="7" t="s">
        <v>38</v>
      </c>
      <c r="J1798" s="7" t="s">
        <v>47</v>
      </c>
      <c r="K1798" s="7" t="s">
        <v>30</v>
      </c>
      <c r="L1798" s="13">
        <v>2304</v>
      </c>
      <c r="M1798" s="13">
        <v>2304</v>
      </c>
      <c r="O1798" s="24" t="str">
        <f>VLOOKUP(A1798,'Item Master'!A:D,4,FALSE)</f>
        <v>RK</v>
      </c>
    </row>
    <row r="1799" spans="1:15" x14ac:dyDescent="0.25">
      <c r="A1799" s="3" t="s">
        <v>710</v>
      </c>
      <c r="B1799" s="3" t="s">
        <v>711</v>
      </c>
      <c r="C1799" s="7" t="s">
        <v>29</v>
      </c>
      <c r="D1799" s="7" t="s">
        <v>138</v>
      </c>
      <c r="E1799" s="7" t="s">
        <v>27</v>
      </c>
      <c r="F1799" s="7" t="s">
        <v>31</v>
      </c>
      <c r="G1799" s="7" t="s">
        <v>139</v>
      </c>
      <c r="H1799" s="7" t="s">
        <v>52</v>
      </c>
      <c r="I1799" s="7" t="s">
        <v>53</v>
      </c>
      <c r="J1799" s="7" t="s">
        <v>47</v>
      </c>
      <c r="K1799" s="7" t="s">
        <v>30</v>
      </c>
      <c r="L1799" s="13">
        <v>2400</v>
      </c>
      <c r="M1799" s="13">
        <v>2400</v>
      </c>
      <c r="O1799" s="24" t="str">
        <f>VLOOKUP(A1799,'Item Master'!A:D,4,FALSE)</f>
        <v>RK</v>
      </c>
    </row>
    <row r="1800" spans="1:15" x14ac:dyDescent="0.25">
      <c r="A1800" s="3" t="s">
        <v>710</v>
      </c>
      <c r="B1800" s="3" t="s">
        <v>711</v>
      </c>
      <c r="C1800" s="7" t="s">
        <v>29</v>
      </c>
      <c r="D1800" s="7" t="s">
        <v>140</v>
      </c>
      <c r="E1800" s="7" t="s">
        <v>27</v>
      </c>
      <c r="F1800" s="7" t="s">
        <v>31</v>
      </c>
      <c r="G1800" s="7" t="s">
        <v>141</v>
      </c>
      <c r="H1800" s="7" t="s">
        <v>41</v>
      </c>
      <c r="I1800" s="7" t="s">
        <v>42</v>
      </c>
      <c r="J1800" s="7" t="s">
        <v>47</v>
      </c>
      <c r="K1800" s="7" t="s">
        <v>30</v>
      </c>
      <c r="L1800" s="13">
        <v>6432</v>
      </c>
      <c r="M1800" s="13">
        <v>6432</v>
      </c>
      <c r="O1800" s="24" t="str">
        <f>VLOOKUP(A1800,'Item Master'!A:D,4,FALSE)</f>
        <v>RK</v>
      </c>
    </row>
    <row r="1801" spans="1:15" x14ac:dyDescent="0.25">
      <c r="A1801" s="3" t="s">
        <v>710</v>
      </c>
      <c r="B1801" s="3" t="s">
        <v>711</v>
      </c>
      <c r="C1801" s="7" t="s">
        <v>29</v>
      </c>
      <c r="D1801" s="7" t="s">
        <v>142</v>
      </c>
      <c r="E1801" s="7" t="s">
        <v>27</v>
      </c>
      <c r="F1801" s="7" t="s">
        <v>31</v>
      </c>
      <c r="G1801" s="7" t="s">
        <v>143</v>
      </c>
      <c r="H1801" s="7" t="s">
        <v>41</v>
      </c>
      <c r="I1801" s="7" t="s">
        <v>42</v>
      </c>
      <c r="J1801" s="7" t="s">
        <v>47</v>
      </c>
      <c r="K1801" s="7" t="s">
        <v>30</v>
      </c>
      <c r="L1801" s="13">
        <v>3408</v>
      </c>
      <c r="M1801" s="13">
        <v>3408</v>
      </c>
      <c r="O1801" s="24" t="str">
        <f>VLOOKUP(A1801,'Item Master'!A:D,4,FALSE)</f>
        <v>RK</v>
      </c>
    </row>
    <row r="1802" spans="1:15" x14ac:dyDescent="0.25">
      <c r="A1802" s="3" t="s">
        <v>710</v>
      </c>
      <c r="B1802" s="3" t="s">
        <v>711</v>
      </c>
      <c r="C1802" s="7" t="s">
        <v>29</v>
      </c>
      <c r="D1802" s="7" t="s">
        <v>144</v>
      </c>
      <c r="E1802" s="7" t="s">
        <v>27</v>
      </c>
      <c r="F1802" s="7" t="s">
        <v>31</v>
      </c>
      <c r="G1802" s="7" t="s">
        <v>145</v>
      </c>
      <c r="H1802" s="7" t="s">
        <v>41</v>
      </c>
      <c r="I1802" s="7" t="s">
        <v>42</v>
      </c>
      <c r="J1802" s="7" t="s">
        <v>47</v>
      </c>
      <c r="K1802" s="7" t="s">
        <v>30</v>
      </c>
      <c r="L1802" s="13">
        <v>672</v>
      </c>
      <c r="M1802" s="13">
        <v>672</v>
      </c>
      <c r="O1802" s="24" t="str">
        <f>VLOOKUP(A1802,'Item Master'!A:D,4,FALSE)</f>
        <v>RK</v>
      </c>
    </row>
    <row r="1803" spans="1:15" x14ac:dyDescent="0.25">
      <c r="A1803" s="3" t="s">
        <v>710</v>
      </c>
      <c r="B1803" s="3" t="s">
        <v>711</v>
      </c>
      <c r="C1803" s="7" t="s">
        <v>29</v>
      </c>
      <c r="D1803" s="7" t="s">
        <v>146</v>
      </c>
      <c r="E1803" s="7" t="s">
        <v>27</v>
      </c>
      <c r="F1803" s="7" t="s">
        <v>31</v>
      </c>
      <c r="G1803" s="7" t="s">
        <v>147</v>
      </c>
      <c r="H1803" s="7" t="s">
        <v>118</v>
      </c>
      <c r="I1803" s="7" t="s">
        <v>119</v>
      </c>
      <c r="J1803" s="7" t="s">
        <v>47</v>
      </c>
      <c r="K1803" s="7" t="s">
        <v>30</v>
      </c>
      <c r="L1803" s="13">
        <v>480</v>
      </c>
      <c r="M1803" s="13">
        <v>480</v>
      </c>
      <c r="O1803" s="24" t="str">
        <f>VLOOKUP(A1803,'Item Master'!A:D,4,FALSE)</f>
        <v>RK</v>
      </c>
    </row>
    <row r="1804" spans="1:15" x14ac:dyDescent="0.25">
      <c r="A1804" s="3" t="s">
        <v>710</v>
      </c>
      <c r="B1804" s="3" t="s">
        <v>711</v>
      </c>
      <c r="C1804" s="7" t="s">
        <v>29</v>
      </c>
      <c r="D1804" s="7" t="s">
        <v>148</v>
      </c>
      <c r="E1804" s="7" t="s">
        <v>27</v>
      </c>
      <c r="F1804" s="7" t="s">
        <v>31</v>
      </c>
      <c r="G1804" s="7" t="s">
        <v>149</v>
      </c>
      <c r="H1804" s="7" t="s">
        <v>118</v>
      </c>
      <c r="I1804" s="7" t="s">
        <v>119</v>
      </c>
      <c r="J1804" s="7" t="s">
        <v>47</v>
      </c>
      <c r="K1804" s="7" t="s">
        <v>30</v>
      </c>
      <c r="L1804" s="13">
        <v>192</v>
      </c>
      <c r="M1804" s="13">
        <v>192</v>
      </c>
      <c r="O1804" s="24" t="str">
        <f>VLOOKUP(A1804,'Item Master'!A:D,4,FALSE)</f>
        <v>RK</v>
      </c>
    </row>
    <row r="1805" spans="1:15" x14ac:dyDescent="0.25">
      <c r="A1805" s="3" t="s">
        <v>710</v>
      </c>
      <c r="B1805" s="3" t="s">
        <v>711</v>
      </c>
      <c r="C1805" s="7" t="s">
        <v>29</v>
      </c>
      <c r="D1805" s="7" t="s">
        <v>150</v>
      </c>
      <c r="E1805" s="7" t="s">
        <v>27</v>
      </c>
      <c r="F1805" s="7" t="s">
        <v>31</v>
      </c>
      <c r="G1805" s="7" t="s">
        <v>151</v>
      </c>
      <c r="H1805" s="7" t="s">
        <v>118</v>
      </c>
      <c r="I1805" s="7" t="s">
        <v>119</v>
      </c>
      <c r="J1805" s="7" t="s">
        <v>47</v>
      </c>
      <c r="K1805" s="7" t="s">
        <v>30</v>
      </c>
      <c r="L1805" s="13">
        <v>96</v>
      </c>
      <c r="M1805" s="13">
        <v>96</v>
      </c>
      <c r="O1805" s="24" t="str">
        <f>VLOOKUP(A1805,'Item Master'!A:D,4,FALSE)</f>
        <v>RK</v>
      </c>
    </row>
    <row r="1806" spans="1:15" x14ac:dyDescent="0.25">
      <c r="A1806" s="3" t="s">
        <v>710</v>
      </c>
      <c r="B1806" s="3" t="s">
        <v>711</v>
      </c>
      <c r="C1806" s="7" t="s">
        <v>29</v>
      </c>
      <c r="D1806" s="7" t="s">
        <v>152</v>
      </c>
      <c r="E1806" s="7" t="s">
        <v>27</v>
      </c>
      <c r="F1806" s="7" t="s">
        <v>31</v>
      </c>
      <c r="G1806" s="7" t="s">
        <v>153</v>
      </c>
      <c r="H1806" s="7" t="s">
        <v>118</v>
      </c>
      <c r="I1806" s="7" t="s">
        <v>119</v>
      </c>
      <c r="J1806" s="7" t="s">
        <v>47</v>
      </c>
      <c r="K1806" s="7" t="s">
        <v>30</v>
      </c>
      <c r="L1806" s="13">
        <v>96</v>
      </c>
      <c r="M1806" s="13">
        <v>96</v>
      </c>
      <c r="O1806" s="24" t="str">
        <f>VLOOKUP(A1806,'Item Master'!A:D,4,FALSE)</f>
        <v>RK</v>
      </c>
    </row>
    <row r="1807" spans="1:15" x14ac:dyDescent="0.25">
      <c r="A1807" s="3" t="s">
        <v>710</v>
      </c>
      <c r="B1807" s="3" t="s">
        <v>711</v>
      </c>
      <c r="C1807" s="7" t="s">
        <v>29</v>
      </c>
      <c r="D1807" s="7" t="s">
        <v>154</v>
      </c>
      <c r="E1807" s="7" t="s">
        <v>27</v>
      </c>
      <c r="F1807" s="7" t="s">
        <v>31</v>
      </c>
      <c r="G1807" s="7" t="s">
        <v>155</v>
      </c>
      <c r="H1807" s="7" t="s">
        <v>118</v>
      </c>
      <c r="I1807" s="7" t="s">
        <v>119</v>
      </c>
      <c r="J1807" s="7" t="s">
        <v>47</v>
      </c>
      <c r="K1807" s="7" t="s">
        <v>30</v>
      </c>
      <c r="L1807" s="13">
        <v>96</v>
      </c>
      <c r="M1807" s="13">
        <v>96</v>
      </c>
      <c r="O1807" s="24" t="str">
        <f>VLOOKUP(A1807,'Item Master'!A:D,4,FALSE)</f>
        <v>RK</v>
      </c>
    </row>
    <row r="1808" spans="1:15" x14ac:dyDescent="0.25">
      <c r="A1808" s="3" t="s">
        <v>710</v>
      </c>
      <c r="B1808" s="3" t="s">
        <v>711</v>
      </c>
      <c r="C1808" s="7" t="s">
        <v>29</v>
      </c>
      <c r="D1808" s="7" t="s">
        <v>156</v>
      </c>
      <c r="E1808" s="7" t="s">
        <v>27</v>
      </c>
      <c r="F1808" s="7" t="s">
        <v>31</v>
      </c>
      <c r="G1808" s="7" t="s">
        <v>157</v>
      </c>
      <c r="H1808" s="7" t="s">
        <v>41</v>
      </c>
      <c r="I1808" s="7" t="s">
        <v>42</v>
      </c>
      <c r="J1808" s="7" t="s">
        <v>47</v>
      </c>
      <c r="K1808" s="7" t="s">
        <v>30</v>
      </c>
      <c r="L1808" s="13">
        <v>816</v>
      </c>
      <c r="M1808" s="13">
        <v>816</v>
      </c>
      <c r="O1808" s="24" t="str">
        <f>VLOOKUP(A1808,'Item Master'!A:D,4,FALSE)</f>
        <v>RK</v>
      </c>
    </row>
    <row r="1809" spans="1:15" x14ac:dyDescent="0.25">
      <c r="A1809" s="3" t="s">
        <v>710</v>
      </c>
      <c r="B1809" s="3" t="s">
        <v>711</v>
      </c>
      <c r="C1809" s="7" t="s">
        <v>29</v>
      </c>
      <c r="D1809" s="7" t="s">
        <v>316</v>
      </c>
      <c r="E1809" s="7" t="s">
        <v>27</v>
      </c>
      <c r="F1809" s="7" t="s">
        <v>31</v>
      </c>
      <c r="G1809" s="7" t="s">
        <v>317</v>
      </c>
      <c r="H1809" s="7" t="s">
        <v>37</v>
      </c>
      <c r="I1809" s="7" t="s">
        <v>38</v>
      </c>
      <c r="J1809" s="7" t="s">
        <v>47</v>
      </c>
      <c r="K1809" s="7" t="s">
        <v>30</v>
      </c>
      <c r="L1809" s="13">
        <v>768</v>
      </c>
      <c r="M1809" s="13">
        <v>768</v>
      </c>
      <c r="O1809" s="24" t="str">
        <f>VLOOKUP(A1809,'Item Master'!A:D,4,FALSE)</f>
        <v>RK</v>
      </c>
    </row>
    <row r="1810" spans="1:15" x14ac:dyDescent="0.25">
      <c r="A1810" s="3" t="s">
        <v>710</v>
      </c>
      <c r="B1810" s="3" t="s">
        <v>711</v>
      </c>
      <c r="C1810" s="7" t="s">
        <v>29</v>
      </c>
      <c r="D1810" s="7" t="s">
        <v>318</v>
      </c>
      <c r="E1810" s="7" t="s">
        <v>27</v>
      </c>
      <c r="F1810" s="7" t="s">
        <v>31</v>
      </c>
      <c r="G1810" s="7" t="s">
        <v>319</v>
      </c>
      <c r="H1810" s="7" t="s">
        <v>37</v>
      </c>
      <c r="I1810" s="7" t="s">
        <v>38</v>
      </c>
      <c r="J1810" s="7" t="s">
        <v>47</v>
      </c>
      <c r="K1810" s="7" t="s">
        <v>30</v>
      </c>
      <c r="L1810" s="13">
        <v>192</v>
      </c>
      <c r="M1810" s="13">
        <v>192</v>
      </c>
      <c r="O1810" s="24" t="str">
        <f>VLOOKUP(A1810,'Item Master'!A:D,4,FALSE)</f>
        <v>RK</v>
      </c>
    </row>
    <row r="1811" spans="1:15" x14ac:dyDescent="0.25">
      <c r="A1811" s="3" t="s">
        <v>710</v>
      </c>
      <c r="B1811" s="3" t="s">
        <v>711</v>
      </c>
      <c r="C1811" s="7" t="s">
        <v>29</v>
      </c>
      <c r="D1811" s="7" t="s">
        <v>320</v>
      </c>
      <c r="E1811" s="7" t="s">
        <v>27</v>
      </c>
      <c r="F1811" s="7" t="s">
        <v>31</v>
      </c>
      <c r="G1811" s="7" t="s">
        <v>321</v>
      </c>
      <c r="H1811" s="7" t="s">
        <v>162</v>
      </c>
      <c r="I1811" s="7" t="s">
        <v>163</v>
      </c>
      <c r="J1811" s="7" t="s">
        <v>47</v>
      </c>
      <c r="K1811" s="7" t="s">
        <v>30</v>
      </c>
      <c r="L1811" s="13">
        <v>96</v>
      </c>
      <c r="M1811" s="13">
        <v>96</v>
      </c>
      <c r="O1811" s="24" t="str">
        <f>VLOOKUP(A1811,'Item Master'!A:D,4,FALSE)</f>
        <v>RK</v>
      </c>
    </row>
    <row r="1812" spans="1:15" x14ac:dyDescent="0.25">
      <c r="A1812" s="3" t="s">
        <v>710</v>
      </c>
      <c r="B1812" s="3" t="s">
        <v>711</v>
      </c>
      <c r="C1812" s="7" t="s">
        <v>29</v>
      </c>
      <c r="D1812" s="7" t="s">
        <v>164</v>
      </c>
      <c r="E1812" s="7" t="s">
        <v>27</v>
      </c>
      <c r="F1812" s="7" t="s">
        <v>31</v>
      </c>
      <c r="G1812" s="7" t="s">
        <v>165</v>
      </c>
      <c r="H1812" s="7" t="s">
        <v>118</v>
      </c>
      <c r="I1812" s="7" t="s">
        <v>119</v>
      </c>
      <c r="J1812" s="7" t="s">
        <v>47</v>
      </c>
      <c r="K1812" s="7" t="s">
        <v>30</v>
      </c>
      <c r="L1812" s="13">
        <v>288</v>
      </c>
      <c r="M1812" s="13">
        <v>288</v>
      </c>
      <c r="O1812" s="24" t="str">
        <f>VLOOKUP(A1812,'Item Master'!A:D,4,FALSE)</f>
        <v>RK</v>
      </c>
    </row>
    <row r="1813" spans="1:15" x14ac:dyDescent="0.25">
      <c r="A1813" s="3" t="s">
        <v>710</v>
      </c>
      <c r="B1813" s="3" t="s">
        <v>711</v>
      </c>
      <c r="C1813" s="7" t="s">
        <v>29</v>
      </c>
      <c r="D1813" s="7" t="s">
        <v>322</v>
      </c>
      <c r="E1813" s="7" t="s">
        <v>27</v>
      </c>
      <c r="F1813" s="7" t="s">
        <v>31</v>
      </c>
      <c r="G1813" s="7" t="s">
        <v>323</v>
      </c>
      <c r="H1813" s="7" t="s">
        <v>272</v>
      </c>
      <c r="I1813" s="7" t="s">
        <v>273</v>
      </c>
      <c r="J1813" s="7" t="s">
        <v>47</v>
      </c>
      <c r="K1813" s="7" t="s">
        <v>30</v>
      </c>
      <c r="L1813" s="13">
        <v>96</v>
      </c>
      <c r="M1813" s="13">
        <v>96</v>
      </c>
      <c r="O1813" s="24" t="str">
        <f>VLOOKUP(A1813,'Item Master'!A:D,4,FALSE)</f>
        <v>RK</v>
      </c>
    </row>
    <row r="1814" spans="1:15" x14ac:dyDescent="0.25">
      <c r="A1814" s="3" t="s">
        <v>710</v>
      </c>
      <c r="B1814" s="3" t="s">
        <v>711</v>
      </c>
      <c r="C1814" s="7" t="s">
        <v>29</v>
      </c>
      <c r="D1814" s="7" t="s">
        <v>166</v>
      </c>
      <c r="E1814" s="7" t="s">
        <v>27</v>
      </c>
      <c r="F1814" s="7" t="s">
        <v>31</v>
      </c>
      <c r="G1814" s="7" t="s">
        <v>167</v>
      </c>
      <c r="H1814" s="7" t="s">
        <v>37</v>
      </c>
      <c r="I1814" s="7" t="s">
        <v>38</v>
      </c>
      <c r="J1814" s="7" t="s">
        <v>47</v>
      </c>
      <c r="K1814" s="7" t="s">
        <v>30</v>
      </c>
      <c r="L1814" s="13">
        <v>6480</v>
      </c>
      <c r="M1814" s="13">
        <v>6480</v>
      </c>
      <c r="O1814" s="24" t="str">
        <f>VLOOKUP(A1814,'Item Master'!A:D,4,FALSE)</f>
        <v>RK</v>
      </c>
    </row>
    <row r="1815" spans="1:15" x14ac:dyDescent="0.25">
      <c r="A1815" s="3" t="s">
        <v>710</v>
      </c>
      <c r="B1815" s="3" t="s">
        <v>711</v>
      </c>
      <c r="C1815" s="7" t="s">
        <v>29</v>
      </c>
      <c r="D1815" s="7" t="s">
        <v>324</v>
      </c>
      <c r="E1815" s="7" t="s">
        <v>27</v>
      </c>
      <c r="F1815" s="7" t="s">
        <v>31</v>
      </c>
      <c r="G1815" s="7" t="s">
        <v>325</v>
      </c>
      <c r="H1815" s="7" t="s">
        <v>37</v>
      </c>
      <c r="I1815" s="7" t="s">
        <v>38</v>
      </c>
      <c r="J1815" s="7" t="s">
        <v>47</v>
      </c>
      <c r="K1815" s="7" t="s">
        <v>30</v>
      </c>
      <c r="L1815" s="13">
        <v>528</v>
      </c>
      <c r="M1815" s="13">
        <v>528</v>
      </c>
      <c r="O1815" s="24" t="str">
        <f>VLOOKUP(A1815,'Item Master'!A:D,4,FALSE)</f>
        <v>RK</v>
      </c>
    </row>
    <row r="1816" spans="1:15" x14ac:dyDescent="0.25">
      <c r="A1816" s="3" t="s">
        <v>710</v>
      </c>
      <c r="B1816" s="3" t="s">
        <v>711</v>
      </c>
      <c r="C1816" s="7" t="s">
        <v>29</v>
      </c>
      <c r="D1816" s="7" t="s">
        <v>326</v>
      </c>
      <c r="E1816" s="7" t="s">
        <v>27</v>
      </c>
      <c r="F1816" s="7" t="s">
        <v>31</v>
      </c>
      <c r="G1816" s="7" t="s">
        <v>327</v>
      </c>
      <c r="H1816" s="7" t="s">
        <v>37</v>
      </c>
      <c r="I1816" s="7" t="s">
        <v>38</v>
      </c>
      <c r="J1816" s="7" t="s">
        <v>47</v>
      </c>
      <c r="K1816" s="7" t="s">
        <v>30</v>
      </c>
      <c r="L1816" s="13">
        <v>960</v>
      </c>
      <c r="M1816" s="13">
        <v>960</v>
      </c>
      <c r="O1816" s="24" t="str">
        <f>VLOOKUP(A1816,'Item Master'!A:D,4,FALSE)</f>
        <v>RK</v>
      </c>
    </row>
    <row r="1817" spans="1:15" x14ac:dyDescent="0.25">
      <c r="A1817" s="3" t="s">
        <v>710</v>
      </c>
      <c r="B1817" s="3" t="s">
        <v>711</v>
      </c>
      <c r="C1817" s="7" t="s">
        <v>29</v>
      </c>
      <c r="D1817" s="7" t="s">
        <v>328</v>
      </c>
      <c r="E1817" s="7" t="s">
        <v>27</v>
      </c>
      <c r="F1817" s="7" t="s">
        <v>31</v>
      </c>
      <c r="G1817" s="7" t="s">
        <v>329</v>
      </c>
      <c r="H1817" s="7" t="s">
        <v>32</v>
      </c>
      <c r="I1817" s="7" t="s">
        <v>33</v>
      </c>
      <c r="J1817" s="7" t="s">
        <v>47</v>
      </c>
      <c r="K1817" s="7" t="s">
        <v>30</v>
      </c>
      <c r="L1817" s="13">
        <v>3648</v>
      </c>
      <c r="M1817" s="13">
        <v>3648</v>
      </c>
      <c r="O1817" s="24" t="str">
        <f>VLOOKUP(A1817,'Item Master'!A:D,4,FALSE)</f>
        <v>RK</v>
      </c>
    </row>
    <row r="1818" spans="1:15" x14ac:dyDescent="0.25">
      <c r="A1818" s="3" t="s">
        <v>710</v>
      </c>
      <c r="B1818" s="3" t="s">
        <v>711</v>
      </c>
      <c r="C1818" s="7" t="s">
        <v>29</v>
      </c>
      <c r="D1818" s="7" t="s">
        <v>595</v>
      </c>
      <c r="E1818" s="7" t="s">
        <v>27</v>
      </c>
      <c r="F1818" s="7" t="s">
        <v>31</v>
      </c>
      <c r="G1818" s="7" t="s">
        <v>596</v>
      </c>
      <c r="H1818" s="7" t="s">
        <v>32</v>
      </c>
      <c r="I1818" s="7" t="s">
        <v>33</v>
      </c>
      <c r="J1818" s="7" t="s">
        <v>47</v>
      </c>
      <c r="K1818" s="7" t="s">
        <v>30</v>
      </c>
      <c r="L1818" s="13">
        <v>144</v>
      </c>
      <c r="M1818" s="13">
        <v>144</v>
      </c>
      <c r="O1818" s="24" t="str">
        <f>VLOOKUP(A1818,'Item Master'!A:D,4,FALSE)</f>
        <v>RK</v>
      </c>
    </row>
    <row r="1819" spans="1:15" x14ac:dyDescent="0.25">
      <c r="A1819" s="3" t="s">
        <v>710</v>
      </c>
      <c r="B1819" s="3" t="s">
        <v>711</v>
      </c>
      <c r="C1819" s="7" t="s">
        <v>29</v>
      </c>
      <c r="D1819" s="7" t="s">
        <v>168</v>
      </c>
      <c r="E1819" s="7" t="s">
        <v>27</v>
      </c>
      <c r="F1819" s="7" t="s">
        <v>31</v>
      </c>
      <c r="G1819" s="7" t="s">
        <v>169</v>
      </c>
      <c r="H1819" s="7" t="s">
        <v>52</v>
      </c>
      <c r="I1819" s="7" t="s">
        <v>53</v>
      </c>
      <c r="J1819" s="7" t="s">
        <v>47</v>
      </c>
      <c r="K1819" s="7" t="s">
        <v>30</v>
      </c>
      <c r="L1819" s="13">
        <v>7200</v>
      </c>
      <c r="M1819" s="13">
        <v>7200</v>
      </c>
      <c r="O1819" s="24" t="str">
        <f>VLOOKUP(A1819,'Item Master'!A:D,4,FALSE)</f>
        <v>RK</v>
      </c>
    </row>
    <row r="1820" spans="1:15" x14ac:dyDescent="0.25">
      <c r="A1820" s="3" t="s">
        <v>710</v>
      </c>
      <c r="B1820" s="3" t="s">
        <v>711</v>
      </c>
      <c r="C1820" s="7" t="s">
        <v>29</v>
      </c>
      <c r="D1820" s="7" t="s">
        <v>330</v>
      </c>
      <c r="E1820" s="7" t="s">
        <v>27</v>
      </c>
      <c r="F1820" s="7" t="s">
        <v>31</v>
      </c>
      <c r="G1820" s="7" t="s">
        <v>331</v>
      </c>
      <c r="H1820" s="7" t="s">
        <v>37</v>
      </c>
      <c r="I1820" s="7" t="s">
        <v>38</v>
      </c>
      <c r="J1820" s="7" t="s">
        <v>47</v>
      </c>
      <c r="K1820" s="7" t="s">
        <v>30</v>
      </c>
      <c r="L1820" s="13">
        <v>1680</v>
      </c>
      <c r="M1820" s="13">
        <v>1680</v>
      </c>
      <c r="O1820" s="24" t="str">
        <f>VLOOKUP(A1820,'Item Master'!A:D,4,FALSE)</f>
        <v>RK</v>
      </c>
    </row>
    <row r="1821" spans="1:15" x14ac:dyDescent="0.25">
      <c r="A1821" s="3" t="s">
        <v>710</v>
      </c>
      <c r="B1821" s="3" t="s">
        <v>711</v>
      </c>
      <c r="C1821" s="7" t="s">
        <v>29</v>
      </c>
      <c r="D1821" s="7" t="s">
        <v>170</v>
      </c>
      <c r="E1821" s="7" t="s">
        <v>27</v>
      </c>
      <c r="F1821" s="7" t="s">
        <v>31</v>
      </c>
      <c r="G1821" s="7" t="s">
        <v>171</v>
      </c>
      <c r="H1821" s="7" t="s">
        <v>172</v>
      </c>
      <c r="I1821" s="7" t="s">
        <v>173</v>
      </c>
      <c r="J1821" s="7" t="s">
        <v>47</v>
      </c>
      <c r="K1821" s="7" t="s">
        <v>30</v>
      </c>
      <c r="L1821" s="13">
        <v>96</v>
      </c>
      <c r="M1821" s="13">
        <v>96</v>
      </c>
      <c r="O1821" s="24" t="str">
        <f>VLOOKUP(A1821,'Item Master'!A:D,4,FALSE)</f>
        <v>RK</v>
      </c>
    </row>
    <row r="1822" spans="1:15" x14ac:dyDescent="0.25">
      <c r="A1822" s="3" t="s">
        <v>710</v>
      </c>
      <c r="B1822" s="3" t="s">
        <v>711</v>
      </c>
      <c r="C1822" s="7" t="s">
        <v>29</v>
      </c>
      <c r="D1822" s="7" t="s">
        <v>174</v>
      </c>
      <c r="E1822" s="7" t="s">
        <v>27</v>
      </c>
      <c r="F1822" s="7" t="s">
        <v>31</v>
      </c>
      <c r="G1822" s="7" t="s">
        <v>175</v>
      </c>
      <c r="H1822" s="7" t="s">
        <v>37</v>
      </c>
      <c r="I1822" s="7" t="s">
        <v>38</v>
      </c>
      <c r="J1822" s="7" t="s">
        <v>47</v>
      </c>
      <c r="K1822" s="7" t="s">
        <v>30</v>
      </c>
      <c r="L1822" s="13">
        <v>2880</v>
      </c>
      <c r="M1822" s="13">
        <v>2880</v>
      </c>
      <c r="O1822" s="24" t="str">
        <f>VLOOKUP(A1822,'Item Master'!A:D,4,FALSE)</f>
        <v>RK</v>
      </c>
    </row>
    <row r="1823" spans="1:15" x14ac:dyDescent="0.25">
      <c r="A1823" s="3" t="s">
        <v>710</v>
      </c>
      <c r="B1823" s="3" t="s">
        <v>711</v>
      </c>
      <c r="C1823" s="7" t="s">
        <v>178</v>
      </c>
      <c r="D1823" s="7" t="s">
        <v>354</v>
      </c>
      <c r="E1823" s="7" t="s">
        <v>27</v>
      </c>
      <c r="F1823" s="7" t="s">
        <v>31</v>
      </c>
      <c r="G1823" s="7" t="s">
        <v>355</v>
      </c>
      <c r="H1823" s="7" t="s">
        <v>179</v>
      </c>
      <c r="I1823" s="7" t="s">
        <v>180</v>
      </c>
      <c r="J1823" s="7" t="s">
        <v>34</v>
      </c>
      <c r="K1823" s="7" t="s">
        <v>30</v>
      </c>
      <c r="L1823" s="13">
        <v>32</v>
      </c>
      <c r="M1823" s="13">
        <v>32</v>
      </c>
      <c r="O1823" s="24" t="str">
        <f>VLOOKUP(A1823,'Item Master'!A:D,4,FALSE)</f>
        <v>RK</v>
      </c>
    </row>
    <row r="1824" spans="1:15" x14ac:dyDescent="0.25">
      <c r="A1824" s="3" t="s">
        <v>710</v>
      </c>
      <c r="B1824" s="3" t="s">
        <v>711</v>
      </c>
      <c r="C1824" s="7" t="s">
        <v>178</v>
      </c>
      <c r="D1824" s="7" t="s">
        <v>356</v>
      </c>
      <c r="E1824" s="7" t="s">
        <v>27</v>
      </c>
      <c r="F1824" s="7" t="s">
        <v>31</v>
      </c>
      <c r="G1824" s="7" t="s">
        <v>357</v>
      </c>
      <c r="H1824" s="7" t="s">
        <v>179</v>
      </c>
      <c r="I1824" s="7" t="s">
        <v>180</v>
      </c>
      <c r="J1824" s="7" t="s">
        <v>34</v>
      </c>
      <c r="K1824" s="7" t="s">
        <v>30</v>
      </c>
      <c r="L1824" s="13">
        <v>32</v>
      </c>
      <c r="M1824" s="13">
        <v>32</v>
      </c>
      <c r="O1824" s="24" t="str">
        <f>VLOOKUP(A1824,'Item Master'!A:D,4,FALSE)</f>
        <v>RK</v>
      </c>
    </row>
    <row r="1825" spans="1:15" x14ac:dyDescent="0.25">
      <c r="A1825" s="3" t="s">
        <v>710</v>
      </c>
      <c r="B1825" s="3" t="s">
        <v>711</v>
      </c>
      <c r="C1825" s="7" t="s">
        <v>178</v>
      </c>
      <c r="D1825" s="7" t="s">
        <v>358</v>
      </c>
      <c r="E1825" s="7" t="s">
        <v>27</v>
      </c>
      <c r="F1825" s="7" t="s">
        <v>31</v>
      </c>
      <c r="G1825" s="7" t="s">
        <v>359</v>
      </c>
      <c r="H1825" s="7" t="s">
        <v>179</v>
      </c>
      <c r="I1825" s="7" t="s">
        <v>180</v>
      </c>
      <c r="J1825" s="7" t="s">
        <v>34</v>
      </c>
      <c r="K1825" s="7" t="s">
        <v>30</v>
      </c>
      <c r="L1825" s="13">
        <v>32</v>
      </c>
      <c r="M1825" s="13">
        <v>32</v>
      </c>
      <c r="O1825" s="24" t="str">
        <f>VLOOKUP(A1825,'Item Master'!A:D,4,FALSE)</f>
        <v>RK</v>
      </c>
    </row>
    <row r="1826" spans="1:15" x14ac:dyDescent="0.25">
      <c r="A1826" s="3" t="s">
        <v>710</v>
      </c>
      <c r="B1826" s="3" t="s">
        <v>711</v>
      </c>
      <c r="C1826" s="7" t="s">
        <v>178</v>
      </c>
      <c r="D1826" s="7" t="s">
        <v>360</v>
      </c>
      <c r="E1826" s="7" t="s">
        <v>27</v>
      </c>
      <c r="F1826" s="7" t="s">
        <v>31</v>
      </c>
      <c r="G1826" s="7" t="s">
        <v>361</v>
      </c>
      <c r="H1826" s="7" t="s">
        <v>179</v>
      </c>
      <c r="I1826" s="7" t="s">
        <v>180</v>
      </c>
      <c r="J1826" s="7" t="s">
        <v>34</v>
      </c>
      <c r="K1826" s="7" t="s">
        <v>30</v>
      </c>
      <c r="L1826" s="13">
        <v>32</v>
      </c>
      <c r="M1826" s="13">
        <v>32</v>
      </c>
      <c r="O1826" s="24" t="str">
        <f>VLOOKUP(A1826,'Item Master'!A:D,4,FALSE)</f>
        <v>RK</v>
      </c>
    </row>
    <row r="1827" spans="1:15" x14ac:dyDescent="0.25">
      <c r="A1827" s="3" t="s">
        <v>710</v>
      </c>
      <c r="B1827" s="3" t="s">
        <v>711</v>
      </c>
      <c r="C1827" s="7" t="s">
        <v>178</v>
      </c>
      <c r="D1827" s="7" t="s">
        <v>362</v>
      </c>
      <c r="E1827" s="7" t="s">
        <v>27</v>
      </c>
      <c r="F1827" s="7" t="s">
        <v>31</v>
      </c>
      <c r="G1827" s="7" t="s">
        <v>363</v>
      </c>
      <c r="H1827" s="7" t="s">
        <v>179</v>
      </c>
      <c r="I1827" s="7" t="s">
        <v>180</v>
      </c>
      <c r="J1827" s="7" t="s">
        <v>34</v>
      </c>
      <c r="K1827" s="7" t="s">
        <v>30</v>
      </c>
      <c r="L1827" s="13">
        <v>32</v>
      </c>
      <c r="M1827" s="13">
        <v>32</v>
      </c>
      <c r="O1827" s="24" t="str">
        <f>VLOOKUP(A1827,'Item Master'!A:D,4,FALSE)</f>
        <v>RK</v>
      </c>
    </row>
    <row r="1828" spans="1:15" x14ac:dyDescent="0.25">
      <c r="A1828" s="3" t="s">
        <v>710</v>
      </c>
      <c r="B1828" s="3" t="s">
        <v>711</v>
      </c>
      <c r="C1828" s="7" t="s">
        <v>178</v>
      </c>
      <c r="D1828" s="7" t="s">
        <v>364</v>
      </c>
      <c r="E1828" s="7" t="s">
        <v>27</v>
      </c>
      <c r="F1828" s="7" t="s">
        <v>31</v>
      </c>
      <c r="G1828" s="7" t="s">
        <v>365</v>
      </c>
      <c r="H1828" s="7" t="s">
        <v>179</v>
      </c>
      <c r="I1828" s="7" t="s">
        <v>180</v>
      </c>
      <c r="J1828" s="7" t="s">
        <v>34</v>
      </c>
      <c r="K1828" s="7" t="s">
        <v>30</v>
      </c>
      <c r="L1828" s="13">
        <v>32</v>
      </c>
      <c r="M1828" s="13">
        <v>32</v>
      </c>
      <c r="O1828" s="24" t="str">
        <f>VLOOKUP(A1828,'Item Master'!A:D,4,FALSE)</f>
        <v>RK</v>
      </c>
    </row>
    <row r="1829" spans="1:15" x14ac:dyDescent="0.25">
      <c r="A1829" s="3" t="s">
        <v>710</v>
      </c>
      <c r="B1829" s="3" t="s">
        <v>711</v>
      </c>
      <c r="C1829" s="7" t="s">
        <v>178</v>
      </c>
      <c r="D1829" s="7" t="s">
        <v>366</v>
      </c>
      <c r="E1829" s="7" t="s">
        <v>27</v>
      </c>
      <c r="F1829" s="7" t="s">
        <v>31</v>
      </c>
      <c r="G1829" s="7" t="s">
        <v>367</v>
      </c>
      <c r="H1829" s="7" t="s">
        <v>179</v>
      </c>
      <c r="I1829" s="7" t="s">
        <v>180</v>
      </c>
      <c r="J1829" s="7" t="s">
        <v>34</v>
      </c>
      <c r="K1829" s="7" t="s">
        <v>30</v>
      </c>
      <c r="L1829" s="13">
        <v>32</v>
      </c>
      <c r="M1829" s="13">
        <v>32</v>
      </c>
      <c r="O1829" s="24" t="str">
        <f>VLOOKUP(A1829,'Item Master'!A:D,4,FALSE)</f>
        <v>RK</v>
      </c>
    </row>
    <row r="1830" spans="1:15" x14ac:dyDescent="0.25">
      <c r="A1830" s="3" t="s">
        <v>710</v>
      </c>
      <c r="B1830" s="3" t="s">
        <v>711</v>
      </c>
      <c r="C1830" s="7" t="s">
        <v>178</v>
      </c>
      <c r="D1830" s="7" t="s">
        <v>368</v>
      </c>
      <c r="E1830" s="7" t="s">
        <v>27</v>
      </c>
      <c r="F1830" s="7" t="s">
        <v>31</v>
      </c>
      <c r="G1830" s="7" t="s">
        <v>369</v>
      </c>
      <c r="H1830" s="7" t="s">
        <v>179</v>
      </c>
      <c r="I1830" s="7" t="s">
        <v>180</v>
      </c>
      <c r="J1830" s="7" t="s">
        <v>34</v>
      </c>
      <c r="K1830" s="7" t="s">
        <v>30</v>
      </c>
      <c r="L1830" s="13">
        <v>32</v>
      </c>
      <c r="M1830" s="13">
        <v>32</v>
      </c>
      <c r="O1830" s="24" t="str">
        <f>VLOOKUP(A1830,'Item Master'!A:D,4,FALSE)</f>
        <v>RK</v>
      </c>
    </row>
    <row r="1831" spans="1:15" x14ac:dyDescent="0.25">
      <c r="A1831" s="3" t="s">
        <v>710</v>
      </c>
      <c r="B1831" s="3" t="s">
        <v>711</v>
      </c>
      <c r="C1831" s="7" t="s">
        <v>178</v>
      </c>
      <c r="D1831" s="7" t="s">
        <v>370</v>
      </c>
      <c r="E1831" s="7" t="s">
        <v>27</v>
      </c>
      <c r="F1831" s="7" t="s">
        <v>31</v>
      </c>
      <c r="G1831" s="7" t="s">
        <v>371</v>
      </c>
      <c r="H1831" s="7" t="s">
        <v>179</v>
      </c>
      <c r="I1831" s="7" t="s">
        <v>180</v>
      </c>
      <c r="J1831" s="7" t="s">
        <v>34</v>
      </c>
      <c r="K1831" s="7" t="s">
        <v>30</v>
      </c>
      <c r="L1831" s="13">
        <v>32</v>
      </c>
      <c r="M1831" s="13">
        <v>32</v>
      </c>
      <c r="O1831" s="24" t="str">
        <f>VLOOKUP(A1831,'Item Master'!A:D,4,FALSE)</f>
        <v>RK</v>
      </c>
    </row>
    <row r="1832" spans="1:15" x14ac:dyDescent="0.25">
      <c r="A1832" s="3" t="s">
        <v>710</v>
      </c>
      <c r="B1832" s="3" t="s">
        <v>711</v>
      </c>
      <c r="C1832" s="7" t="s">
        <v>178</v>
      </c>
      <c r="D1832" s="7" t="s">
        <v>372</v>
      </c>
      <c r="E1832" s="7" t="s">
        <v>27</v>
      </c>
      <c r="F1832" s="7" t="s">
        <v>31</v>
      </c>
      <c r="G1832" s="7" t="s">
        <v>373</v>
      </c>
      <c r="H1832" s="7" t="s">
        <v>179</v>
      </c>
      <c r="I1832" s="7" t="s">
        <v>180</v>
      </c>
      <c r="J1832" s="7" t="s">
        <v>34</v>
      </c>
      <c r="K1832" s="7" t="s">
        <v>30</v>
      </c>
      <c r="L1832" s="13">
        <v>32</v>
      </c>
      <c r="M1832" s="13">
        <v>32</v>
      </c>
      <c r="O1832" s="24" t="str">
        <f>VLOOKUP(A1832,'Item Master'!A:D,4,FALSE)</f>
        <v>RK</v>
      </c>
    </row>
    <row r="1833" spans="1:15" x14ac:dyDescent="0.25">
      <c r="A1833" s="3" t="s">
        <v>710</v>
      </c>
      <c r="B1833" s="3" t="s">
        <v>711</v>
      </c>
      <c r="C1833" s="7" t="s">
        <v>178</v>
      </c>
      <c r="D1833" s="7" t="s">
        <v>374</v>
      </c>
      <c r="E1833" s="7" t="s">
        <v>27</v>
      </c>
      <c r="F1833" s="7" t="s">
        <v>31</v>
      </c>
      <c r="G1833" s="7" t="s">
        <v>375</v>
      </c>
      <c r="H1833" s="7" t="s">
        <v>179</v>
      </c>
      <c r="I1833" s="7" t="s">
        <v>180</v>
      </c>
      <c r="J1833" s="7" t="s">
        <v>34</v>
      </c>
      <c r="K1833" s="7" t="s">
        <v>30</v>
      </c>
      <c r="L1833" s="13">
        <v>32</v>
      </c>
      <c r="M1833" s="13">
        <v>32</v>
      </c>
      <c r="O1833" s="24" t="str">
        <f>VLOOKUP(A1833,'Item Master'!A:D,4,FALSE)</f>
        <v>RK</v>
      </c>
    </row>
    <row r="1834" spans="1:15" x14ac:dyDescent="0.25">
      <c r="A1834" s="3" t="s">
        <v>710</v>
      </c>
      <c r="B1834" s="3" t="s">
        <v>711</v>
      </c>
      <c r="C1834" s="7" t="s">
        <v>178</v>
      </c>
      <c r="D1834" s="7" t="s">
        <v>376</v>
      </c>
      <c r="E1834" s="7" t="s">
        <v>27</v>
      </c>
      <c r="F1834" s="7" t="s">
        <v>31</v>
      </c>
      <c r="G1834" s="7" t="s">
        <v>377</v>
      </c>
      <c r="H1834" s="7" t="s">
        <v>179</v>
      </c>
      <c r="I1834" s="7" t="s">
        <v>180</v>
      </c>
      <c r="J1834" s="7" t="s">
        <v>34</v>
      </c>
      <c r="K1834" s="7" t="s">
        <v>30</v>
      </c>
      <c r="L1834" s="13">
        <v>32</v>
      </c>
      <c r="M1834" s="13">
        <v>32</v>
      </c>
      <c r="O1834" s="24" t="str">
        <f>VLOOKUP(A1834,'Item Master'!A:D,4,FALSE)</f>
        <v>RK</v>
      </c>
    </row>
    <row r="1835" spans="1:15" x14ac:dyDescent="0.25">
      <c r="A1835" s="3" t="s">
        <v>710</v>
      </c>
      <c r="B1835" s="3" t="s">
        <v>711</v>
      </c>
      <c r="C1835" s="7" t="s">
        <v>178</v>
      </c>
      <c r="D1835" s="7" t="s">
        <v>378</v>
      </c>
      <c r="E1835" s="7" t="s">
        <v>27</v>
      </c>
      <c r="F1835" s="7" t="s">
        <v>31</v>
      </c>
      <c r="G1835" s="7" t="s">
        <v>379</v>
      </c>
      <c r="H1835" s="7" t="s">
        <v>179</v>
      </c>
      <c r="I1835" s="7" t="s">
        <v>180</v>
      </c>
      <c r="J1835" s="7" t="s">
        <v>34</v>
      </c>
      <c r="K1835" s="7" t="s">
        <v>30</v>
      </c>
      <c r="L1835" s="13">
        <v>32</v>
      </c>
      <c r="M1835" s="13">
        <v>32</v>
      </c>
      <c r="O1835" s="24" t="str">
        <f>VLOOKUP(A1835,'Item Master'!A:D,4,FALSE)</f>
        <v>RK</v>
      </c>
    </row>
    <row r="1836" spans="1:15" x14ac:dyDescent="0.25">
      <c r="A1836" s="3" t="s">
        <v>710</v>
      </c>
      <c r="B1836" s="3" t="s">
        <v>711</v>
      </c>
      <c r="C1836" s="7" t="s">
        <v>178</v>
      </c>
      <c r="D1836" s="7" t="s">
        <v>380</v>
      </c>
      <c r="E1836" s="7" t="s">
        <v>27</v>
      </c>
      <c r="F1836" s="7" t="s">
        <v>31</v>
      </c>
      <c r="G1836" s="7" t="s">
        <v>381</v>
      </c>
      <c r="H1836" s="7" t="s">
        <v>179</v>
      </c>
      <c r="I1836" s="7" t="s">
        <v>180</v>
      </c>
      <c r="J1836" s="7" t="s">
        <v>34</v>
      </c>
      <c r="K1836" s="7" t="s">
        <v>30</v>
      </c>
      <c r="L1836" s="13">
        <v>32</v>
      </c>
      <c r="M1836" s="13">
        <v>32</v>
      </c>
      <c r="O1836" s="24" t="str">
        <f>VLOOKUP(A1836,'Item Master'!A:D,4,FALSE)</f>
        <v>RK</v>
      </c>
    </row>
    <row r="1837" spans="1:15" x14ac:dyDescent="0.25">
      <c r="A1837" s="3" t="s">
        <v>710</v>
      </c>
      <c r="B1837" s="3" t="s">
        <v>711</v>
      </c>
      <c r="C1837" s="7" t="s">
        <v>178</v>
      </c>
      <c r="D1837" s="7" t="s">
        <v>382</v>
      </c>
      <c r="E1837" s="7" t="s">
        <v>27</v>
      </c>
      <c r="F1837" s="7" t="s">
        <v>31</v>
      </c>
      <c r="G1837" s="7" t="s">
        <v>383</v>
      </c>
      <c r="H1837" s="7" t="s">
        <v>179</v>
      </c>
      <c r="I1837" s="7" t="s">
        <v>180</v>
      </c>
      <c r="J1837" s="7" t="s">
        <v>34</v>
      </c>
      <c r="K1837" s="7" t="s">
        <v>30</v>
      </c>
      <c r="L1837" s="13">
        <v>32</v>
      </c>
      <c r="M1837" s="13">
        <v>32</v>
      </c>
      <c r="O1837" s="24" t="str">
        <f>VLOOKUP(A1837,'Item Master'!A:D,4,FALSE)</f>
        <v>RK</v>
      </c>
    </row>
    <row r="1838" spans="1:15" x14ac:dyDescent="0.25">
      <c r="A1838" s="3" t="s">
        <v>710</v>
      </c>
      <c r="B1838" s="3" t="s">
        <v>711</v>
      </c>
      <c r="C1838" s="7" t="s">
        <v>178</v>
      </c>
      <c r="D1838" s="7" t="s">
        <v>384</v>
      </c>
      <c r="E1838" s="7" t="s">
        <v>27</v>
      </c>
      <c r="F1838" s="7" t="s">
        <v>31</v>
      </c>
      <c r="G1838" s="7" t="s">
        <v>385</v>
      </c>
      <c r="H1838" s="7" t="s">
        <v>179</v>
      </c>
      <c r="I1838" s="7" t="s">
        <v>180</v>
      </c>
      <c r="J1838" s="7" t="s">
        <v>34</v>
      </c>
      <c r="K1838" s="7" t="s">
        <v>30</v>
      </c>
      <c r="L1838" s="13">
        <v>32</v>
      </c>
      <c r="M1838" s="13">
        <v>32</v>
      </c>
      <c r="O1838" s="24" t="str">
        <f>VLOOKUP(A1838,'Item Master'!A:D,4,FALSE)</f>
        <v>RK</v>
      </c>
    </row>
    <row r="1839" spans="1:15" x14ac:dyDescent="0.25">
      <c r="A1839" s="3" t="s">
        <v>710</v>
      </c>
      <c r="B1839" s="3" t="s">
        <v>711</v>
      </c>
      <c r="C1839" s="7" t="s">
        <v>178</v>
      </c>
      <c r="D1839" s="7" t="s">
        <v>386</v>
      </c>
      <c r="E1839" s="7" t="s">
        <v>27</v>
      </c>
      <c r="F1839" s="7" t="s">
        <v>31</v>
      </c>
      <c r="G1839" s="7" t="s">
        <v>387</v>
      </c>
      <c r="H1839" s="7" t="s">
        <v>179</v>
      </c>
      <c r="I1839" s="7" t="s">
        <v>180</v>
      </c>
      <c r="J1839" s="7" t="s">
        <v>34</v>
      </c>
      <c r="K1839" s="7" t="s">
        <v>30</v>
      </c>
      <c r="L1839" s="13">
        <v>32</v>
      </c>
      <c r="M1839" s="13">
        <v>32</v>
      </c>
      <c r="O1839" s="24" t="str">
        <f>VLOOKUP(A1839,'Item Master'!A:D,4,FALSE)</f>
        <v>RK</v>
      </c>
    </row>
    <row r="1840" spans="1:15" x14ac:dyDescent="0.25">
      <c r="A1840" s="3" t="s">
        <v>710</v>
      </c>
      <c r="B1840" s="3" t="s">
        <v>711</v>
      </c>
      <c r="C1840" s="7" t="s">
        <v>178</v>
      </c>
      <c r="D1840" s="7" t="s">
        <v>388</v>
      </c>
      <c r="E1840" s="7" t="s">
        <v>27</v>
      </c>
      <c r="F1840" s="7" t="s">
        <v>31</v>
      </c>
      <c r="G1840" s="7" t="s">
        <v>389</v>
      </c>
      <c r="H1840" s="7" t="s">
        <v>179</v>
      </c>
      <c r="I1840" s="7" t="s">
        <v>180</v>
      </c>
      <c r="J1840" s="7" t="s">
        <v>34</v>
      </c>
      <c r="K1840" s="7" t="s">
        <v>30</v>
      </c>
      <c r="L1840" s="13">
        <v>32</v>
      </c>
      <c r="M1840" s="13">
        <v>32</v>
      </c>
      <c r="O1840" s="24" t="str">
        <f>VLOOKUP(A1840,'Item Master'!A:D,4,FALSE)</f>
        <v>RK</v>
      </c>
    </row>
    <row r="1841" spans="1:15" x14ac:dyDescent="0.25">
      <c r="A1841" s="3" t="s">
        <v>710</v>
      </c>
      <c r="B1841" s="3" t="s">
        <v>711</v>
      </c>
      <c r="C1841" s="7" t="s">
        <v>178</v>
      </c>
      <c r="D1841" s="7" t="s">
        <v>390</v>
      </c>
      <c r="E1841" s="7" t="s">
        <v>27</v>
      </c>
      <c r="F1841" s="7" t="s">
        <v>31</v>
      </c>
      <c r="G1841" s="7" t="s">
        <v>391</v>
      </c>
      <c r="H1841" s="7" t="s">
        <v>179</v>
      </c>
      <c r="I1841" s="7" t="s">
        <v>180</v>
      </c>
      <c r="J1841" s="7" t="s">
        <v>34</v>
      </c>
      <c r="K1841" s="7" t="s">
        <v>30</v>
      </c>
      <c r="L1841" s="13">
        <v>32</v>
      </c>
      <c r="M1841" s="13">
        <v>32</v>
      </c>
      <c r="O1841" s="24" t="str">
        <f>VLOOKUP(A1841,'Item Master'!A:D,4,FALSE)</f>
        <v>RK</v>
      </c>
    </row>
    <row r="1842" spans="1:15" x14ac:dyDescent="0.25">
      <c r="A1842" s="3" t="s">
        <v>710</v>
      </c>
      <c r="B1842" s="3" t="s">
        <v>711</v>
      </c>
      <c r="C1842" s="7" t="s">
        <v>178</v>
      </c>
      <c r="D1842" s="7" t="s">
        <v>392</v>
      </c>
      <c r="E1842" s="7" t="s">
        <v>27</v>
      </c>
      <c r="F1842" s="7" t="s">
        <v>31</v>
      </c>
      <c r="G1842" s="7" t="s">
        <v>393</v>
      </c>
      <c r="H1842" s="7" t="s">
        <v>179</v>
      </c>
      <c r="I1842" s="7" t="s">
        <v>180</v>
      </c>
      <c r="J1842" s="7" t="s">
        <v>34</v>
      </c>
      <c r="K1842" s="7" t="s">
        <v>30</v>
      </c>
      <c r="L1842" s="13">
        <v>32</v>
      </c>
      <c r="M1842" s="13">
        <v>32</v>
      </c>
      <c r="O1842" s="24" t="str">
        <f>VLOOKUP(A1842,'Item Master'!A:D,4,FALSE)</f>
        <v>RK</v>
      </c>
    </row>
    <row r="1843" spans="1:15" x14ac:dyDescent="0.25">
      <c r="A1843" s="3" t="s">
        <v>710</v>
      </c>
      <c r="B1843" s="3" t="s">
        <v>711</v>
      </c>
      <c r="C1843" s="7" t="s">
        <v>178</v>
      </c>
      <c r="D1843" s="7" t="s">
        <v>394</v>
      </c>
      <c r="E1843" s="7" t="s">
        <v>27</v>
      </c>
      <c r="F1843" s="7" t="s">
        <v>31</v>
      </c>
      <c r="G1843" s="7" t="s">
        <v>395</v>
      </c>
      <c r="H1843" s="7" t="s">
        <v>179</v>
      </c>
      <c r="I1843" s="7" t="s">
        <v>180</v>
      </c>
      <c r="J1843" s="7" t="s">
        <v>34</v>
      </c>
      <c r="K1843" s="7" t="s">
        <v>30</v>
      </c>
      <c r="L1843" s="13">
        <v>32</v>
      </c>
      <c r="M1843" s="13">
        <v>32</v>
      </c>
      <c r="O1843" s="24" t="str">
        <f>VLOOKUP(A1843,'Item Master'!A:D,4,FALSE)</f>
        <v>RK</v>
      </c>
    </row>
    <row r="1844" spans="1:15" x14ac:dyDescent="0.25">
      <c r="A1844" s="3" t="s">
        <v>710</v>
      </c>
      <c r="B1844" s="3" t="s">
        <v>711</v>
      </c>
      <c r="C1844" s="7" t="s">
        <v>178</v>
      </c>
      <c r="D1844" s="7" t="s">
        <v>396</v>
      </c>
      <c r="E1844" s="7" t="s">
        <v>27</v>
      </c>
      <c r="F1844" s="7" t="s">
        <v>31</v>
      </c>
      <c r="G1844" s="7" t="s">
        <v>397</v>
      </c>
      <c r="H1844" s="7" t="s">
        <v>179</v>
      </c>
      <c r="I1844" s="7" t="s">
        <v>180</v>
      </c>
      <c r="J1844" s="7" t="s">
        <v>34</v>
      </c>
      <c r="K1844" s="7" t="s">
        <v>30</v>
      </c>
      <c r="L1844" s="13">
        <v>32</v>
      </c>
      <c r="M1844" s="13">
        <v>32</v>
      </c>
      <c r="O1844" s="24" t="str">
        <f>VLOOKUP(A1844,'Item Master'!A:D,4,FALSE)</f>
        <v>RK</v>
      </c>
    </row>
    <row r="1845" spans="1:15" x14ac:dyDescent="0.25">
      <c r="A1845" s="3" t="s">
        <v>710</v>
      </c>
      <c r="B1845" s="3" t="s">
        <v>711</v>
      </c>
      <c r="C1845" s="7" t="s">
        <v>178</v>
      </c>
      <c r="D1845" s="7" t="s">
        <v>398</v>
      </c>
      <c r="E1845" s="7" t="s">
        <v>27</v>
      </c>
      <c r="F1845" s="7" t="s">
        <v>31</v>
      </c>
      <c r="G1845" s="7" t="s">
        <v>399</v>
      </c>
      <c r="H1845" s="7" t="s">
        <v>179</v>
      </c>
      <c r="I1845" s="7" t="s">
        <v>180</v>
      </c>
      <c r="J1845" s="7" t="s">
        <v>34</v>
      </c>
      <c r="K1845" s="7" t="s">
        <v>30</v>
      </c>
      <c r="L1845" s="13">
        <v>32</v>
      </c>
      <c r="M1845" s="13">
        <v>32</v>
      </c>
      <c r="O1845" s="24" t="str">
        <f>VLOOKUP(A1845,'Item Master'!A:D,4,FALSE)</f>
        <v>RK</v>
      </c>
    </row>
    <row r="1846" spans="1:15" x14ac:dyDescent="0.25">
      <c r="A1846" s="3" t="s">
        <v>710</v>
      </c>
      <c r="B1846" s="3" t="s">
        <v>711</v>
      </c>
      <c r="C1846" s="7" t="s">
        <v>178</v>
      </c>
      <c r="D1846" s="7" t="s">
        <v>400</v>
      </c>
      <c r="E1846" s="7" t="s">
        <v>27</v>
      </c>
      <c r="F1846" s="7" t="s">
        <v>31</v>
      </c>
      <c r="G1846" s="7" t="s">
        <v>401</v>
      </c>
      <c r="H1846" s="7" t="s">
        <v>179</v>
      </c>
      <c r="I1846" s="7" t="s">
        <v>180</v>
      </c>
      <c r="J1846" s="7" t="s">
        <v>34</v>
      </c>
      <c r="K1846" s="7" t="s">
        <v>30</v>
      </c>
      <c r="L1846" s="13">
        <v>32</v>
      </c>
      <c r="M1846" s="13">
        <v>32</v>
      </c>
      <c r="O1846" s="24" t="str">
        <f>VLOOKUP(A1846,'Item Master'!A:D,4,FALSE)</f>
        <v>RK</v>
      </c>
    </row>
    <row r="1847" spans="1:15" x14ac:dyDescent="0.25">
      <c r="A1847" s="3" t="s">
        <v>710</v>
      </c>
      <c r="B1847" s="3" t="s">
        <v>711</v>
      </c>
      <c r="C1847" s="7" t="s">
        <v>178</v>
      </c>
      <c r="D1847" s="7" t="s">
        <v>402</v>
      </c>
      <c r="E1847" s="7" t="s">
        <v>27</v>
      </c>
      <c r="F1847" s="7" t="s">
        <v>31</v>
      </c>
      <c r="G1847" s="7" t="s">
        <v>403</v>
      </c>
      <c r="H1847" s="7" t="s">
        <v>179</v>
      </c>
      <c r="I1847" s="7" t="s">
        <v>180</v>
      </c>
      <c r="J1847" s="7" t="s">
        <v>34</v>
      </c>
      <c r="K1847" s="7" t="s">
        <v>30</v>
      </c>
      <c r="L1847" s="13">
        <v>32</v>
      </c>
      <c r="M1847" s="13">
        <v>32</v>
      </c>
      <c r="O1847" s="24" t="str">
        <f>VLOOKUP(A1847,'Item Master'!A:D,4,FALSE)</f>
        <v>RK</v>
      </c>
    </row>
    <row r="1848" spans="1:15" x14ac:dyDescent="0.25">
      <c r="A1848" s="3" t="s">
        <v>710</v>
      </c>
      <c r="B1848" s="3" t="s">
        <v>711</v>
      </c>
      <c r="C1848" s="7" t="s">
        <v>178</v>
      </c>
      <c r="D1848" s="7" t="s">
        <v>404</v>
      </c>
      <c r="E1848" s="7" t="s">
        <v>27</v>
      </c>
      <c r="F1848" s="7" t="s">
        <v>31</v>
      </c>
      <c r="G1848" s="7" t="s">
        <v>405</v>
      </c>
      <c r="H1848" s="7" t="s">
        <v>179</v>
      </c>
      <c r="I1848" s="7" t="s">
        <v>180</v>
      </c>
      <c r="J1848" s="7" t="s">
        <v>34</v>
      </c>
      <c r="K1848" s="7" t="s">
        <v>30</v>
      </c>
      <c r="L1848" s="13">
        <v>32</v>
      </c>
      <c r="M1848" s="13">
        <v>32</v>
      </c>
      <c r="O1848" s="24" t="str">
        <f>VLOOKUP(A1848,'Item Master'!A:D,4,FALSE)</f>
        <v>RK</v>
      </c>
    </row>
    <row r="1849" spans="1:15" x14ac:dyDescent="0.25">
      <c r="A1849" s="3" t="s">
        <v>710</v>
      </c>
      <c r="B1849" s="3" t="s">
        <v>711</v>
      </c>
      <c r="C1849" s="7" t="s">
        <v>178</v>
      </c>
      <c r="D1849" s="7" t="s">
        <v>406</v>
      </c>
      <c r="E1849" s="7" t="s">
        <v>27</v>
      </c>
      <c r="F1849" s="7" t="s">
        <v>31</v>
      </c>
      <c r="G1849" s="7" t="s">
        <v>407</v>
      </c>
      <c r="H1849" s="7" t="s">
        <v>179</v>
      </c>
      <c r="I1849" s="7" t="s">
        <v>180</v>
      </c>
      <c r="J1849" s="7" t="s">
        <v>34</v>
      </c>
      <c r="K1849" s="7" t="s">
        <v>30</v>
      </c>
      <c r="L1849" s="13">
        <v>32</v>
      </c>
      <c r="M1849" s="13">
        <v>32</v>
      </c>
      <c r="O1849" s="24" t="str">
        <f>VLOOKUP(A1849,'Item Master'!A:D,4,FALSE)</f>
        <v>RK</v>
      </c>
    </row>
    <row r="1850" spans="1:15" x14ac:dyDescent="0.25">
      <c r="A1850" s="3" t="s">
        <v>710</v>
      </c>
      <c r="B1850" s="3" t="s">
        <v>711</v>
      </c>
      <c r="C1850" s="7" t="s">
        <v>178</v>
      </c>
      <c r="D1850" s="7" t="s">
        <v>408</v>
      </c>
      <c r="E1850" s="7" t="s">
        <v>27</v>
      </c>
      <c r="F1850" s="7" t="s">
        <v>31</v>
      </c>
      <c r="G1850" s="7" t="s">
        <v>409</v>
      </c>
      <c r="H1850" s="7" t="s">
        <v>179</v>
      </c>
      <c r="I1850" s="7" t="s">
        <v>180</v>
      </c>
      <c r="J1850" s="7" t="s">
        <v>34</v>
      </c>
      <c r="K1850" s="7" t="s">
        <v>30</v>
      </c>
      <c r="L1850" s="13">
        <v>32</v>
      </c>
      <c r="M1850" s="13">
        <v>32</v>
      </c>
      <c r="O1850" s="24" t="str">
        <f>VLOOKUP(A1850,'Item Master'!A:D,4,FALSE)</f>
        <v>RK</v>
      </c>
    </row>
    <row r="1851" spans="1:15" x14ac:dyDescent="0.25">
      <c r="A1851" s="3" t="s">
        <v>710</v>
      </c>
      <c r="B1851" s="3" t="s">
        <v>711</v>
      </c>
      <c r="C1851" s="7" t="s">
        <v>178</v>
      </c>
      <c r="D1851" s="7" t="s">
        <v>410</v>
      </c>
      <c r="E1851" s="7" t="s">
        <v>27</v>
      </c>
      <c r="F1851" s="7" t="s">
        <v>31</v>
      </c>
      <c r="G1851" s="7" t="s">
        <v>411</v>
      </c>
      <c r="H1851" s="7" t="s">
        <v>179</v>
      </c>
      <c r="I1851" s="7" t="s">
        <v>180</v>
      </c>
      <c r="J1851" s="7" t="s">
        <v>34</v>
      </c>
      <c r="K1851" s="7" t="s">
        <v>30</v>
      </c>
      <c r="L1851" s="13">
        <v>32</v>
      </c>
      <c r="M1851" s="13">
        <v>32</v>
      </c>
      <c r="O1851" s="24" t="str">
        <f>VLOOKUP(A1851,'Item Master'!A:D,4,FALSE)</f>
        <v>RK</v>
      </c>
    </row>
    <row r="1852" spans="1:15" x14ac:dyDescent="0.25">
      <c r="A1852" s="3" t="s">
        <v>710</v>
      </c>
      <c r="B1852" s="3" t="s">
        <v>711</v>
      </c>
      <c r="C1852" s="7" t="s">
        <v>178</v>
      </c>
      <c r="D1852" s="7" t="s">
        <v>412</v>
      </c>
      <c r="E1852" s="7" t="s">
        <v>27</v>
      </c>
      <c r="F1852" s="7" t="s">
        <v>31</v>
      </c>
      <c r="G1852" s="7" t="s">
        <v>413</v>
      </c>
      <c r="H1852" s="7" t="s">
        <v>179</v>
      </c>
      <c r="I1852" s="7" t="s">
        <v>180</v>
      </c>
      <c r="J1852" s="7" t="s">
        <v>34</v>
      </c>
      <c r="K1852" s="7" t="s">
        <v>30</v>
      </c>
      <c r="L1852" s="13">
        <v>8</v>
      </c>
      <c r="M1852" s="13">
        <v>8</v>
      </c>
      <c r="O1852" s="24" t="str">
        <f>VLOOKUP(A1852,'Item Master'!A:D,4,FALSE)</f>
        <v>RK</v>
      </c>
    </row>
    <row r="1853" spans="1:15" x14ac:dyDescent="0.25">
      <c r="A1853" s="3" t="s">
        <v>710</v>
      </c>
      <c r="B1853" s="3" t="s">
        <v>711</v>
      </c>
      <c r="C1853" s="7" t="s">
        <v>178</v>
      </c>
      <c r="D1853" s="7" t="s">
        <v>414</v>
      </c>
      <c r="E1853" s="7" t="s">
        <v>27</v>
      </c>
      <c r="F1853" s="7" t="s">
        <v>31</v>
      </c>
      <c r="G1853" s="7" t="s">
        <v>415</v>
      </c>
      <c r="H1853" s="7" t="s">
        <v>179</v>
      </c>
      <c r="I1853" s="7" t="s">
        <v>180</v>
      </c>
      <c r="J1853" s="7" t="s">
        <v>34</v>
      </c>
      <c r="K1853" s="7" t="s">
        <v>30</v>
      </c>
      <c r="L1853" s="13">
        <v>8</v>
      </c>
      <c r="M1853" s="13">
        <v>8</v>
      </c>
      <c r="O1853" s="24" t="str">
        <f>VLOOKUP(A1853,'Item Master'!A:D,4,FALSE)</f>
        <v>RK</v>
      </c>
    </row>
    <row r="1854" spans="1:15" x14ac:dyDescent="0.25">
      <c r="A1854" s="3" t="s">
        <v>710</v>
      </c>
      <c r="B1854" s="3" t="s">
        <v>711</v>
      </c>
      <c r="C1854" s="7" t="s">
        <v>178</v>
      </c>
      <c r="D1854" s="7" t="s">
        <v>416</v>
      </c>
      <c r="E1854" s="7" t="s">
        <v>27</v>
      </c>
      <c r="F1854" s="7" t="s">
        <v>31</v>
      </c>
      <c r="G1854" s="7" t="s">
        <v>417</v>
      </c>
      <c r="H1854" s="7" t="s">
        <v>179</v>
      </c>
      <c r="I1854" s="7" t="s">
        <v>180</v>
      </c>
      <c r="J1854" s="7" t="s">
        <v>34</v>
      </c>
      <c r="K1854" s="7" t="s">
        <v>30</v>
      </c>
      <c r="L1854" s="13">
        <v>8</v>
      </c>
      <c r="M1854" s="13">
        <v>8</v>
      </c>
      <c r="O1854" s="24" t="str">
        <f>VLOOKUP(A1854,'Item Master'!A:D,4,FALSE)</f>
        <v>RK</v>
      </c>
    </row>
    <row r="1855" spans="1:15" x14ac:dyDescent="0.25">
      <c r="A1855" s="3" t="s">
        <v>710</v>
      </c>
      <c r="B1855" s="3" t="s">
        <v>711</v>
      </c>
      <c r="C1855" s="7" t="s">
        <v>178</v>
      </c>
      <c r="D1855" s="7" t="s">
        <v>418</v>
      </c>
      <c r="E1855" s="7" t="s">
        <v>27</v>
      </c>
      <c r="F1855" s="7" t="s">
        <v>31</v>
      </c>
      <c r="G1855" s="7" t="s">
        <v>419</v>
      </c>
      <c r="H1855" s="7" t="s">
        <v>179</v>
      </c>
      <c r="I1855" s="7" t="s">
        <v>180</v>
      </c>
      <c r="J1855" s="7" t="s">
        <v>34</v>
      </c>
      <c r="K1855" s="7" t="s">
        <v>30</v>
      </c>
      <c r="L1855" s="13">
        <v>24</v>
      </c>
      <c r="M1855" s="13">
        <v>24</v>
      </c>
      <c r="O1855" s="24" t="str">
        <f>VLOOKUP(A1855,'Item Master'!A:D,4,FALSE)</f>
        <v>RK</v>
      </c>
    </row>
    <row r="1856" spans="1:15" x14ac:dyDescent="0.25">
      <c r="A1856" s="3" t="s">
        <v>710</v>
      </c>
      <c r="B1856" s="3" t="s">
        <v>711</v>
      </c>
      <c r="C1856" s="7" t="s">
        <v>178</v>
      </c>
      <c r="D1856" s="7" t="s">
        <v>176</v>
      </c>
      <c r="E1856" s="7" t="s">
        <v>27</v>
      </c>
      <c r="F1856" s="7" t="s">
        <v>31</v>
      </c>
      <c r="G1856" s="7" t="s">
        <v>177</v>
      </c>
      <c r="H1856" s="7" t="s">
        <v>179</v>
      </c>
      <c r="I1856" s="7" t="s">
        <v>180</v>
      </c>
      <c r="J1856" s="7" t="s">
        <v>34</v>
      </c>
      <c r="K1856" s="7" t="s">
        <v>30</v>
      </c>
      <c r="L1856" s="13">
        <v>8</v>
      </c>
      <c r="M1856" s="13">
        <v>8</v>
      </c>
      <c r="O1856" s="24" t="str">
        <f>VLOOKUP(A1856,'Item Master'!A:D,4,FALSE)</f>
        <v>RK</v>
      </c>
    </row>
    <row r="1857" spans="1:15" x14ac:dyDescent="0.25">
      <c r="A1857" s="3" t="s">
        <v>710</v>
      </c>
      <c r="B1857" s="3" t="s">
        <v>711</v>
      </c>
      <c r="C1857" s="7" t="s">
        <v>178</v>
      </c>
      <c r="D1857" s="7" t="s">
        <v>181</v>
      </c>
      <c r="E1857" s="7" t="s">
        <v>27</v>
      </c>
      <c r="F1857" s="7" t="s">
        <v>31</v>
      </c>
      <c r="G1857" s="7" t="s">
        <v>182</v>
      </c>
      <c r="H1857" s="7" t="s">
        <v>179</v>
      </c>
      <c r="I1857" s="7" t="s">
        <v>180</v>
      </c>
      <c r="J1857" s="7" t="s">
        <v>34</v>
      </c>
      <c r="K1857" s="7" t="s">
        <v>30</v>
      </c>
      <c r="L1857" s="13">
        <v>16</v>
      </c>
      <c r="M1857" s="13">
        <v>16</v>
      </c>
      <c r="O1857" s="24" t="str">
        <f>VLOOKUP(A1857,'Item Master'!A:D,4,FALSE)</f>
        <v>RK</v>
      </c>
    </row>
    <row r="1858" spans="1:15" x14ac:dyDescent="0.25">
      <c r="A1858" s="3" t="s">
        <v>710</v>
      </c>
      <c r="B1858" s="3" t="s">
        <v>711</v>
      </c>
      <c r="C1858" s="7" t="s">
        <v>178</v>
      </c>
      <c r="D1858" s="7" t="s">
        <v>183</v>
      </c>
      <c r="E1858" s="7" t="s">
        <v>27</v>
      </c>
      <c r="F1858" s="7" t="s">
        <v>31</v>
      </c>
      <c r="G1858" s="7" t="s">
        <v>184</v>
      </c>
      <c r="H1858" s="7" t="s">
        <v>179</v>
      </c>
      <c r="I1858" s="7" t="s">
        <v>180</v>
      </c>
      <c r="J1858" s="7" t="s">
        <v>34</v>
      </c>
      <c r="K1858" s="7" t="s">
        <v>30</v>
      </c>
      <c r="L1858" s="13">
        <v>8</v>
      </c>
      <c r="M1858" s="13">
        <v>8</v>
      </c>
      <c r="O1858" s="24" t="str">
        <f>VLOOKUP(A1858,'Item Master'!A:D,4,FALSE)</f>
        <v>RK</v>
      </c>
    </row>
    <row r="1859" spans="1:15" x14ac:dyDescent="0.25">
      <c r="A1859" s="3" t="s">
        <v>710</v>
      </c>
      <c r="B1859" s="3" t="s">
        <v>711</v>
      </c>
      <c r="C1859" s="7" t="s">
        <v>178</v>
      </c>
      <c r="D1859" s="7" t="s">
        <v>420</v>
      </c>
      <c r="E1859" s="7" t="s">
        <v>27</v>
      </c>
      <c r="F1859" s="7" t="s">
        <v>31</v>
      </c>
      <c r="G1859" s="7" t="s">
        <v>421</v>
      </c>
      <c r="H1859" s="7" t="s">
        <v>179</v>
      </c>
      <c r="I1859" s="7" t="s">
        <v>180</v>
      </c>
      <c r="J1859" s="7" t="s">
        <v>34</v>
      </c>
      <c r="K1859" s="7" t="s">
        <v>30</v>
      </c>
      <c r="L1859" s="13">
        <v>12</v>
      </c>
      <c r="M1859" s="13">
        <v>12</v>
      </c>
      <c r="O1859" s="24" t="str">
        <f>VLOOKUP(A1859,'Item Master'!A:D,4,FALSE)</f>
        <v>RK</v>
      </c>
    </row>
    <row r="1860" spans="1:15" x14ac:dyDescent="0.25">
      <c r="A1860" s="3" t="s">
        <v>710</v>
      </c>
      <c r="B1860" s="3" t="s">
        <v>711</v>
      </c>
      <c r="C1860" s="7" t="s">
        <v>178</v>
      </c>
      <c r="D1860" s="7" t="s">
        <v>422</v>
      </c>
      <c r="E1860" s="7" t="s">
        <v>27</v>
      </c>
      <c r="F1860" s="7" t="s">
        <v>31</v>
      </c>
      <c r="G1860" s="7" t="s">
        <v>423</v>
      </c>
      <c r="H1860" s="7" t="s">
        <v>179</v>
      </c>
      <c r="I1860" s="7" t="s">
        <v>180</v>
      </c>
      <c r="J1860" s="7" t="s">
        <v>47</v>
      </c>
      <c r="K1860" s="7" t="s">
        <v>30</v>
      </c>
      <c r="L1860" s="13">
        <v>32</v>
      </c>
      <c r="M1860" s="13">
        <v>32</v>
      </c>
      <c r="O1860" s="24" t="str">
        <f>VLOOKUP(A1860,'Item Master'!A:D,4,FALSE)</f>
        <v>RK</v>
      </c>
    </row>
    <row r="1861" spans="1:15" x14ac:dyDescent="0.25">
      <c r="A1861" s="3" t="s">
        <v>710</v>
      </c>
      <c r="B1861" s="3" t="s">
        <v>711</v>
      </c>
      <c r="C1861" s="7" t="s">
        <v>178</v>
      </c>
      <c r="D1861" s="7" t="s">
        <v>424</v>
      </c>
      <c r="E1861" s="7" t="s">
        <v>27</v>
      </c>
      <c r="F1861" s="7" t="s">
        <v>31</v>
      </c>
      <c r="G1861" s="7" t="s">
        <v>425</v>
      </c>
      <c r="H1861" s="7" t="s">
        <v>179</v>
      </c>
      <c r="I1861" s="7" t="s">
        <v>180</v>
      </c>
      <c r="J1861" s="7" t="s">
        <v>47</v>
      </c>
      <c r="K1861" s="7" t="s">
        <v>30</v>
      </c>
      <c r="L1861" s="13">
        <v>32</v>
      </c>
      <c r="M1861" s="13">
        <v>32</v>
      </c>
      <c r="O1861" s="24" t="str">
        <f>VLOOKUP(A1861,'Item Master'!A:D,4,FALSE)</f>
        <v>RK</v>
      </c>
    </row>
    <row r="1862" spans="1:15" x14ac:dyDescent="0.25">
      <c r="A1862" s="3" t="s">
        <v>710</v>
      </c>
      <c r="B1862" s="3" t="s">
        <v>711</v>
      </c>
      <c r="C1862" s="7" t="s">
        <v>178</v>
      </c>
      <c r="D1862" s="7" t="s">
        <v>426</v>
      </c>
      <c r="E1862" s="7" t="s">
        <v>27</v>
      </c>
      <c r="F1862" s="7" t="s">
        <v>31</v>
      </c>
      <c r="G1862" s="7" t="s">
        <v>427</v>
      </c>
      <c r="H1862" s="7" t="s">
        <v>179</v>
      </c>
      <c r="I1862" s="7" t="s">
        <v>180</v>
      </c>
      <c r="J1862" s="7" t="s">
        <v>47</v>
      </c>
      <c r="K1862" s="7" t="s">
        <v>30</v>
      </c>
      <c r="L1862" s="13">
        <v>32</v>
      </c>
      <c r="M1862" s="13">
        <v>32</v>
      </c>
      <c r="O1862" s="24" t="str">
        <f>VLOOKUP(A1862,'Item Master'!A:D,4,FALSE)</f>
        <v>RK</v>
      </c>
    </row>
    <row r="1863" spans="1:15" x14ac:dyDescent="0.25">
      <c r="A1863" s="3" t="s">
        <v>710</v>
      </c>
      <c r="B1863" s="3" t="s">
        <v>711</v>
      </c>
      <c r="C1863" s="7" t="s">
        <v>178</v>
      </c>
      <c r="D1863" s="7" t="s">
        <v>428</v>
      </c>
      <c r="E1863" s="7" t="s">
        <v>27</v>
      </c>
      <c r="F1863" s="7" t="s">
        <v>31</v>
      </c>
      <c r="G1863" s="7" t="s">
        <v>429</v>
      </c>
      <c r="H1863" s="7" t="s">
        <v>179</v>
      </c>
      <c r="I1863" s="7" t="s">
        <v>180</v>
      </c>
      <c r="J1863" s="7" t="s">
        <v>47</v>
      </c>
      <c r="K1863" s="7" t="s">
        <v>30</v>
      </c>
      <c r="L1863" s="13">
        <v>32</v>
      </c>
      <c r="M1863" s="13">
        <v>32</v>
      </c>
      <c r="O1863" s="24" t="str">
        <f>VLOOKUP(A1863,'Item Master'!A:D,4,FALSE)</f>
        <v>RK</v>
      </c>
    </row>
    <row r="1864" spans="1:15" x14ac:dyDescent="0.25">
      <c r="A1864" s="3" t="s">
        <v>710</v>
      </c>
      <c r="B1864" s="3" t="s">
        <v>711</v>
      </c>
      <c r="C1864" s="7" t="s">
        <v>178</v>
      </c>
      <c r="D1864" s="7" t="s">
        <v>430</v>
      </c>
      <c r="E1864" s="7" t="s">
        <v>27</v>
      </c>
      <c r="F1864" s="7" t="s">
        <v>31</v>
      </c>
      <c r="G1864" s="7" t="s">
        <v>431</v>
      </c>
      <c r="H1864" s="7" t="s">
        <v>179</v>
      </c>
      <c r="I1864" s="7" t="s">
        <v>180</v>
      </c>
      <c r="J1864" s="7" t="s">
        <v>47</v>
      </c>
      <c r="K1864" s="7" t="s">
        <v>30</v>
      </c>
      <c r="L1864" s="13">
        <v>32</v>
      </c>
      <c r="M1864" s="13">
        <v>32</v>
      </c>
      <c r="O1864" s="24" t="str">
        <f>VLOOKUP(A1864,'Item Master'!A:D,4,FALSE)</f>
        <v>RK</v>
      </c>
    </row>
    <row r="1865" spans="1:15" x14ac:dyDescent="0.25">
      <c r="A1865" s="3" t="s">
        <v>710</v>
      </c>
      <c r="B1865" s="3" t="s">
        <v>711</v>
      </c>
      <c r="C1865" s="7" t="s">
        <v>178</v>
      </c>
      <c r="D1865" s="7" t="s">
        <v>432</v>
      </c>
      <c r="E1865" s="7" t="s">
        <v>27</v>
      </c>
      <c r="F1865" s="7" t="s">
        <v>31</v>
      </c>
      <c r="G1865" s="7" t="s">
        <v>433</v>
      </c>
      <c r="H1865" s="7" t="s">
        <v>179</v>
      </c>
      <c r="I1865" s="7" t="s">
        <v>180</v>
      </c>
      <c r="J1865" s="7" t="s">
        <v>47</v>
      </c>
      <c r="K1865" s="7" t="s">
        <v>30</v>
      </c>
      <c r="L1865" s="13">
        <v>32</v>
      </c>
      <c r="M1865" s="13">
        <v>32</v>
      </c>
      <c r="O1865" s="24" t="str">
        <f>VLOOKUP(A1865,'Item Master'!A:D,4,FALSE)</f>
        <v>RK</v>
      </c>
    </row>
    <row r="1866" spans="1:15" x14ac:dyDescent="0.25">
      <c r="A1866" s="3" t="s">
        <v>710</v>
      </c>
      <c r="B1866" s="3" t="s">
        <v>711</v>
      </c>
      <c r="C1866" s="7" t="s">
        <v>178</v>
      </c>
      <c r="D1866" s="7" t="s">
        <v>434</v>
      </c>
      <c r="E1866" s="7" t="s">
        <v>27</v>
      </c>
      <c r="F1866" s="7" t="s">
        <v>31</v>
      </c>
      <c r="G1866" s="7" t="s">
        <v>435</v>
      </c>
      <c r="H1866" s="7" t="s">
        <v>179</v>
      </c>
      <c r="I1866" s="7" t="s">
        <v>180</v>
      </c>
      <c r="J1866" s="7" t="s">
        <v>47</v>
      </c>
      <c r="K1866" s="7" t="s">
        <v>30</v>
      </c>
      <c r="L1866" s="13">
        <v>32</v>
      </c>
      <c r="M1866" s="13">
        <v>32</v>
      </c>
      <c r="O1866" s="24" t="str">
        <f>VLOOKUP(A1866,'Item Master'!A:D,4,FALSE)</f>
        <v>RK</v>
      </c>
    </row>
    <row r="1867" spans="1:15" x14ac:dyDescent="0.25">
      <c r="A1867" s="3" t="s">
        <v>710</v>
      </c>
      <c r="B1867" s="3" t="s">
        <v>711</v>
      </c>
      <c r="C1867" s="7" t="s">
        <v>178</v>
      </c>
      <c r="D1867" s="7" t="s">
        <v>436</v>
      </c>
      <c r="E1867" s="7" t="s">
        <v>27</v>
      </c>
      <c r="F1867" s="7" t="s">
        <v>31</v>
      </c>
      <c r="G1867" s="7" t="s">
        <v>437</v>
      </c>
      <c r="H1867" s="7" t="s">
        <v>179</v>
      </c>
      <c r="I1867" s="7" t="s">
        <v>180</v>
      </c>
      <c r="J1867" s="7" t="s">
        <v>47</v>
      </c>
      <c r="K1867" s="7" t="s">
        <v>30</v>
      </c>
      <c r="L1867" s="13">
        <v>32</v>
      </c>
      <c r="M1867" s="13">
        <v>32</v>
      </c>
      <c r="O1867" s="24" t="str">
        <f>VLOOKUP(A1867,'Item Master'!A:D,4,FALSE)</f>
        <v>RK</v>
      </c>
    </row>
    <row r="1868" spans="1:15" x14ac:dyDescent="0.25">
      <c r="A1868" s="3" t="s">
        <v>710</v>
      </c>
      <c r="B1868" s="3" t="s">
        <v>711</v>
      </c>
      <c r="C1868" s="7" t="s">
        <v>178</v>
      </c>
      <c r="D1868" s="7" t="s">
        <v>438</v>
      </c>
      <c r="E1868" s="7" t="s">
        <v>27</v>
      </c>
      <c r="F1868" s="7" t="s">
        <v>31</v>
      </c>
      <c r="G1868" s="7" t="s">
        <v>439</v>
      </c>
      <c r="H1868" s="7" t="s">
        <v>179</v>
      </c>
      <c r="I1868" s="7" t="s">
        <v>180</v>
      </c>
      <c r="J1868" s="7" t="s">
        <v>47</v>
      </c>
      <c r="K1868" s="7" t="s">
        <v>30</v>
      </c>
      <c r="L1868" s="13">
        <v>32</v>
      </c>
      <c r="M1868" s="13">
        <v>32</v>
      </c>
      <c r="O1868" s="24" t="str">
        <f>VLOOKUP(A1868,'Item Master'!A:D,4,FALSE)</f>
        <v>RK</v>
      </c>
    </row>
    <row r="1869" spans="1:15" x14ac:dyDescent="0.25">
      <c r="A1869" s="3" t="s">
        <v>710</v>
      </c>
      <c r="B1869" s="3" t="s">
        <v>711</v>
      </c>
      <c r="C1869" s="7" t="s">
        <v>178</v>
      </c>
      <c r="D1869" s="7" t="s">
        <v>440</v>
      </c>
      <c r="E1869" s="7" t="s">
        <v>27</v>
      </c>
      <c r="F1869" s="7" t="s">
        <v>31</v>
      </c>
      <c r="G1869" s="7" t="s">
        <v>441</v>
      </c>
      <c r="H1869" s="7" t="s">
        <v>179</v>
      </c>
      <c r="I1869" s="7" t="s">
        <v>180</v>
      </c>
      <c r="J1869" s="7" t="s">
        <v>47</v>
      </c>
      <c r="K1869" s="7" t="s">
        <v>30</v>
      </c>
      <c r="L1869" s="13">
        <v>32</v>
      </c>
      <c r="M1869" s="13">
        <v>32</v>
      </c>
      <c r="O1869" s="24" t="str">
        <f>VLOOKUP(A1869,'Item Master'!A:D,4,FALSE)</f>
        <v>RK</v>
      </c>
    </row>
    <row r="1870" spans="1:15" x14ac:dyDescent="0.25">
      <c r="A1870" s="3" t="s">
        <v>710</v>
      </c>
      <c r="B1870" s="3" t="s">
        <v>711</v>
      </c>
      <c r="C1870" s="7" t="s">
        <v>178</v>
      </c>
      <c r="D1870" s="7" t="s">
        <v>442</v>
      </c>
      <c r="E1870" s="7" t="s">
        <v>27</v>
      </c>
      <c r="F1870" s="7" t="s">
        <v>31</v>
      </c>
      <c r="G1870" s="7" t="s">
        <v>443</v>
      </c>
      <c r="H1870" s="7" t="s">
        <v>179</v>
      </c>
      <c r="I1870" s="7" t="s">
        <v>180</v>
      </c>
      <c r="J1870" s="7" t="s">
        <v>47</v>
      </c>
      <c r="K1870" s="7" t="s">
        <v>30</v>
      </c>
      <c r="L1870" s="13">
        <v>32</v>
      </c>
      <c r="M1870" s="13">
        <v>32</v>
      </c>
      <c r="O1870" s="24" t="str">
        <f>VLOOKUP(A1870,'Item Master'!A:D,4,FALSE)</f>
        <v>RK</v>
      </c>
    </row>
    <row r="1871" spans="1:15" x14ac:dyDescent="0.25">
      <c r="A1871" s="3" t="s">
        <v>710</v>
      </c>
      <c r="B1871" s="3" t="s">
        <v>711</v>
      </c>
      <c r="C1871" s="7" t="s">
        <v>178</v>
      </c>
      <c r="D1871" s="7" t="s">
        <v>444</v>
      </c>
      <c r="E1871" s="7" t="s">
        <v>27</v>
      </c>
      <c r="F1871" s="7" t="s">
        <v>31</v>
      </c>
      <c r="G1871" s="7" t="s">
        <v>445</v>
      </c>
      <c r="H1871" s="7" t="s">
        <v>179</v>
      </c>
      <c r="I1871" s="7" t="s">
        <v>180</v>
      </c>
      <c r="J1871" s="7" t="s">
        <v>47</v>
      </c>
      <c r="K1871" s="7" t="s">
        <v>30</v>
      </c>
      <c r="L1871" s="13">
        <v>32</v>
      </c>
      <c r="M1871" s="13">
        <v>32</v>
      </c>
      <c r="O1871" s="24" t="str">
        <f>VLOOKUP(A1871,'Item Master'!A:D,4,FALSE)</f>
        <v>RK</v>
      </c>
    </row>
    <row r="1872" spans="1:15" x14ac:dyDescent="0.25">
      <c r="A1872" s="3" t="s">
        <v>710</v>
      </c>
      <c r="B1872" s="3" t="s">
        <v>711</v>
      </c>
      <c r="C1872" s="7" t="s">
        <v>178</v>
      </c>
      <c r="D1872" s="7" t="s">
        <v>446</v>
      </c>
      <c r="E1872" s="7" t="s">
        <v>27</v>
      </c>
      <c r="F1872" s="7" t="s">
        <v>31</v>
      </c>
      <c r="G1872" s="7" t="s">
        <v>447</v>
      </c>
      <c r="H1872" s="7" t="s">
        <v>179</v>
      </c>
      <c r="I1872" s="7" t="s">
        <v>180</v>
      </c>
      <c r="J1872" s="7" t="s">
        <v>47</v>
      </c>
      <c r="K1872" s="7" t="s">
        <v>30</v>
      </c>
      <c r="L1872" s="13">
        <v>32</v>
      </c>
      <c r="M1872" s="13">
        <v>32</v>
      </c>
      <c r="O1872" s="24" t="str">
        <f>VLOOKUP(A1872,'Item Master'!A:D,4,FALSE)</f>
        <v>RK</v>
      </c>
    </row>
    <row r="1873" spans="1:15" x14ac:dyDescent="0.25">
      <c r="A1873" s="3" t="s">
        <v>710</v>
      </c>
      <c r="B1873" s="3" t="s">
        <v>711</v>
      </c>
      <c r="C1873" s="7" t="s">
        <v>178</v>
      </c>
      <c r="D1873" s="7" t="s">
        <v>448</v>
      </c>
      <c r="E1873" s="7" t="s">
        <v>27</v>
      </c>
      <c r="F1873" s="7" t="s">
        <v>31</v>
      </c>
      <c r="G1873" s="7" t="s">
        <v>449</v>
      </c>
      <c r="H1873" s="7" t="s">
        <v>179</v>
      </c>
      <c r="I1873" s="7" t="s">
        <v>180</v>
      </c>
      <c r="J1873" s="7" t="s">
        <v>47</v>
      </c>
      <c r="K1873" s="7" t="s">
        <v>30</v>
      </c>
      <c r="L1873" s="13">
        <v>32</v>
      </c>
      <c r="M1873" s="13">
        <v>32</v>
      </c>
      <c r="O1873" s="24" t="str">
        <f>VLOOKUP(A1873,'Item Master'!A:D,4,FALSE)</f>
        <v>RK</v>
      </c>
    </row>
    <row r="1874" spans="1:15" x14ac:dyDescent="0.25">
      <c r="A1874" s="3" t="s">
        <v>710</v>
      </c>
      <c r="B1874" s="3" t="s">
        <v>711</v>
      </c>
      <c r="C1874" s="7" t="s">
        <v>178</v>
      </c>
      <c r="D1874" s="7" t="s">
        <v>450</v>
      </c>
      <c r="E1874" s="7" t="s">
        <v>27</v>
      </c>
      <c r="F1874" s="7" t="s">
        <v>31</v>
      </c>
      <c r="G1874" s="7" t="s">
        <v>451</v>
      </c>
      <c r="H1874" s="7" t="s">
        <v>179</v>
      </c>
      <c r="I1874" s="7" t="s">
        <v>180</v>
      </c>
      <c r="J1874" s="7" t="s">
        <v>47</v>
      </c>
      <c r="K1874" s="7" t="s">
        <v>30</v>
      </c>
      <c r="L1874" s="13">
        <v>32</v>
      </c>
      <c r="M1874" s="13">
        <v>32</v>
      </c>
      <c r="O1874" s="24" t="str">
        <f>VLOOKUP(A1874,'Item Master'!A:D,4,FALSE)</f>
        <v>RK</v>
      </c>
    </row>
    <row r="1875" spans="1:15" x14ac:dyDescent="0.25">
      <c r="A1875" s="3" t="s">
        <v>710</v>
      </c>
      <c r="B1875" s="3" t="s">
        <v>711</v>
      </c>
      <c r="C1875" s="7" t="s">
        <v>178</v>
      </c>
      <c r="D1875" s="7" t="s">
        <v>452</v>
      </c>
      <c r="E1875" s="7" t="s">
        <v>27</v>
      </c>
      <c r="F1875" s="7" t="s">
        <v>31</v>
      </c>
      <c r="G1875" s="7" t="s">
        <v>453</v>
      </c>
      <c r="H1875" s="7" t="s">
        <v>179</v>
      </c>
      <c r="I1875" s="7" t="s">
        <v>180</v>
      </c>
      <c r="J1875" s="7" t="s">
        <v>47</v>
      </c>
      <c r="K1875" s="7" t="s">
        <v>30</v>
      </c>
      <c r="L1875" s="13">
        <v>32</v>
      </c>
      <c r="M1875" s="13">
        <v>32</v>
      </c>
      <c r="O1875" s="24" t="str">
        <f>VLOOKUP(A1875,'Item Master'!A:D,4,FALSE)</f>
        <v>RK</v>
      </c>
    </row>
    <row r="1876" spans="1:15" x14ac:dyDescent="0.25">
      <c r="A1876" s="3" t="s">
        <v>710</v>
      </c>
      <c r="B1876" s="3" t="s">
        <v>711</v>
      </c>
      <c r="C1876" s="7" t="s">
        <v>178</v>
      </c>
      <c r="D1876" s="7" t="s">
        <v>454</v>
      </c>
      <c r="E1876" s="7" t="s">
        <v>27</v>
      </c>
      <c r="F1876" s="7" t="s">
        <v>31</v>
      </c>
      <c r="G1876" s="7" t="s">
        <v>455</v>
      </c>
      <c r="H1876" s="7" t="s">
        <v>179</v>
      </c>
      <c r="I1876" s="7" t="s">
        <v>180</v>
      </c>
      <c r="J1876" s="7" t="s">
        <v>47</v>
      </c>
      <c r="K1876" s="7" t="s">
        <v>30</v>
      </c>
      <c r="L1876" s="13">
        <v>32</v>
      </c>
      <c r="M1876" s="13">
        <v>32</v>
      </c>
      <c r="O1876" s="24" t="str">
        <f>VLOOKUP(A1876,'Item Master'!A:D,4,FALSE)</f>
        <v>RK</v>
      </c>
    </row>
    <row r="1877" spans="1:15" x14ac:dyDescent="0.25">
      <c r="A1877" s="3" t="s">
        <v>710</v>
      </c>
      <c r="B1877" s="3" t="s">
        <v>711</v>
      </c>
      <c r="C1877" s="7" t="s">
        <v>178</v>
      </c>
      <c r="D1877" s="7" t="s">
        <v>456</v>
      </c>
      <c r="E1877" s="7" t="s">
        <v>27</v>
      </c>
      <c r="F1877" s="7" t="s">
        <v>31</v>
      </c>
      <c r="G1877" s="7" t="s">
        <v>457</v>
      </c>
      <c r="H1877" s="7" t="s">
        <v>179</v>
      </c>
      <c r="I1877" s="7" t="s">
        <v>180</v>
      </c>
      <c r="J1877" s="7" t="s">
        <v>47</v>
      </c>
      <c r="K1877" s="7" t="s">
        <v>30</v>
      </c>
      <c r="L1877" s="13">
        <v>32</v>
      </c>
      <c r="M1877" s="13">
        <v>32</v>
      </c>
      <c r="O1877" s="24" t="str">
        <f>VLOOKUP(A1877,'Item Master'!A:D,4,FALSE)</f>
        <v>RK</v>
      </c>
    </row>
    <row r="1878" spans="1:15" x14ac:dyDescent="0.25">
      <c r="A1878" s="3" t="s">
        <v>710</v>
      </c>
      <c r="B1878" s="3" t="s">
        <v>711</v>
      </c>
      <c r="C1878" s="7" t="s">
        <v>178</v>
      </c>
      <c r="D1878" s="7" t="s">
        <v>458</v>
      </c>
      <c r="E1878" s="7" t="s">
        <v>27</v>
      </c>
      <c r="F1878" s="7" t="s">
        <v>31</v>
      </c>
      <c r="G1878" s="7" t="s">
        <v>459</v>
      </c>
      <c r="H1878" s="7" t="s">
        <v>179</v>
      </c>
      <c r="I1878" s="7" t="s">
        <v>180</v>
      </c>
      <c r="J1878" s="7" t="s">
        <v>47</v>
      </c>
      <c r="K1878" s="7" t="s">
        <v>30</v>
      </c>
      <c r="L1878" s="13">
        <v>32</v>
      </c>
      <c r="M1878" s="13">
        <v>32</v>
      </c>
      <c r="O1878" s="24" t="str">
        <f>VLOOKUP(A1878,'Item Master'!A:D,4,FALSE)</f>
        <v>RK</v>
      </c>
    </row>
    <row r="1879" spans="1:15" x14ac:dyDescent="0.25">
      <c r="A1879" s="3" t="s">
        <v>710</v>
      </c>
      <c r="B1879" s="3" t="s">
        <v>711</v>
      </c>
      <c r="C1879" s="7" t="s">
        <v>178</v>
      </c>
      <c r="D1879" s="7" t="s">
        <v>460</v>
      </c>
      <c r="E1879" s="7" t="s">
        <v>27</v>
      </c>
      <c r="F1879" s="7" t="s">
        <v>31</v>
      </c>
      <c r="G1879" s="7" t="s">
        <v>461</v>
      </c>
      <c r="H1879" s="7" t="s">
        <v>179</v>
      </c>
      <c r="I1879" s="7" t="s">
        <v>180</v>
      </c>
      <c r="J1879" s="7" t="s">
        <v>47</v>
      </c>
      <c r="K1879" s="7" t="s">
        <v>30</v>
      </c>
      <c r="L1879" s="13">
        <v>32</v>
      </c>
      <c r="M1879" s="13">
        <v>32</v>
      </c>
      <c r="O1879" s="24" t="str">
        <f>VLOOKUP(A1879,'Item Master'!A:D,4,FALSE)</f>
        <v>RK</v>
      </c>
    </row>
    <row r="1880" spans="1:15" x14ac:dyDescent="0.25">
      <c r="A1880" s="3" t="s">
        <v>710</v>
      </c>
      <c r="B1880" s="3" t="s">
        <v>711</v>
      </c>
      <c r="C1880" s="7" t="s">
        <v>178</v>
      </c>
      <c r="D1880" s="7" t="s">
        <v>462</v>
      </c>
      <c r="E1880" s="7" t="s">
        <v>27</v>
      </c>
      <c r="F1880" s="7" t="s">
        <v>31</v>
      </c>
      <c r="G1880" s="7" t="s">
        <v>463</v>
      </c>
      <c r="H1880" s="7" t="s">
        <v>179</v>
      </c>
      <c r="I1880" s="7" t="s">
        <v>180</v>
      </c>
      <c r="J1880" s="7" t="s">
        <v>47</v>
      </c>
      <c r="K1880" s="7" t="s">
        <v>30</v>
      </c>
      <c r="L1880" s="13">
        <v>32</v>
      </c>
      <c r="M1880" s="13">
        <v>32</v>
      </c>
      <c r="O1880" s="24" t="str">
        <f>VLOOKUP(A1880,'Item Master'!A:D,4,FALSE)</f>
        <v>RK</v>
      </c>
    </row>
    <row r="1881" spans="1:15" x14ac:dyDescent="0.25">
      <c r="A1881" s="3" t="s">
        <v>710</v>
      </c>
      <c r="B1881" s="3" t="s">
        <v>711</v>
      </c>
      <c r="C1881" s="7" t="s">
        <v>178</v>
      </c>
      <c r="D1881" s="7" t="s">
        <v>464</v>
      </c>
      <c r="E1881" s="7" t="s">
        <v>27</v>
      </c>
      <c r="F1881" s="7" t="s">
        <v>31</v>
      </c>
      <c r="G1881" s="7" t="s">
        <v>465</v>
      </c>
      <c r="H1881" s="7" t="s">
        <v>179</v>
      </c>
      <c r="I1881" s="7" t="s">
        <v>180</v>
      </c>
      <c r="J1881" s="7" t="s">
        <v>47</v>
      </c>
      <c r="K1881" s="7" t="s">
        <v>30</v>
      </c>
      <c r="L1881" s="13">
        <v>32</v>
      </c>
      <c r="M1881" s="13">
        <v>32</v>
      </c>
      <c r="O1881" s="24" t="str">
        <f>VLOOKUP(A1881,'Item Master'!A:D,4,FALSE)</f>
        <v>RK</v>
      </c>
    </row>
    <row r="1882" spans="1:15" x14ac:dyDescent="0.25">
      <c r="A1882" s="3" t="s">
        <v>710</v>
      </c>
      <c r="B1882" s="3" t="s">
        <v>711</v>
      </c>
      <c r="C1882" s="7" t="s">
        <v>178</v>
      </c>
      <c r="D1882" s="7" t="s">
        <v>466</v>
      </c>
      <c r="E1882" s="7" t="s">
        <v>27</v>
      </c>
      <c r="F1882" s="7" t="s">
        <v>31</v>
      </c>
      <c r="G1882" s="7" t="s">
        <v>467</v>
      </c>
      <c r="H1882" s="7" t="s">
        <v>179</v>
      </c>
      <c r="I1882" s="7" t="s">
        <v>180</v>
      </c>
      <c r="J1882" s="7" t="s">
        <v>47</v>
      </c>
      <c r="K1882" s="7" t="s">
        <v>30</v>
      </c>
      <c r="L1882" s="13">
        <v>32</v>
      </c>
      <c r="M1882" s="13">
        <v>32</v>
      </c>
      <c r="O1882" s="24" t="str">
        <f>VLOOKUP(A1882,'Item Master'!A:D,4,FALSE)</f>
        <v>RK</v>
      </c>
    </row>
    <row r="1883" spans="1:15" x14ac:dyDescent="0.25">
      <c r="A1883" s="3" t="s">
        <v>710</v>
      </c>
      <c r="B1883" s="3" t="s">
        <v>711</v>
      </c>
      <c r="C1883" s="7" t="s">
        <v>178</v>
      </c>
      <c r="D1883" s="7" t="s">
        <v>468</v>
      </c>
      <c r="E1883" s="7" t="s">
        <v>27</v>
      </c>
      <c r="F1883" s="7" t="s">
        <v>31</v>
      </c>
      <c r="G1883" s="7" t="s">
        <v>469</v>
      </c>
      <c r="H1883" s="7" t="s">
        <v>179</v>
      </c>
      <c r="I1883" s="7" t="s">
        <v>180</v>
      </c>
      <c r="J1883" s="7" t="s">
        <v>47</v>
      </c>
      <c r="K1883" s="7" t="s">
        <v>30</v>
      </c>
      <c r="L1883" s="13">
        <v>32</v>
      </c>
      <c r="M1883" s="13">
        <v>32</v>
      </c>
      <c r="O1883" s="24" t="str">
        <f>VLOOKUP(A1883,'Item Master'!A:D,4,FALSE)</f>
        <v>RK</v>
      </c>
    </row>
    <row r="1884" spans="1:15" x14ac:dyDescent="0.25">
      <c r="A1884" s="3" t="s">
        <v>710</v>
      </c>
      <c r="B1884" s="3" t="s">
        <v>711</v>
      </c>
      <c r="C1884" s="7" t="s">
        <v>178</v>
      </c>
      <c r="D1884" s="7" t="s">
        <v>470</v>
      </c>
      <c r="E1884" s="7" t="s">
        <v>27</v>
      </c>
      <c r="F1884" s="7" t="s">
        <v>31</v>
      </c>
      <c r="G1884" s="7" t="s">
        <v>471</v>
      </c>
      <c r="H1884" s="7" t="s">
        <v>179</v>
      </c>
      <c r="I1884" s="7" t="s">
        <v>180</v>
      </c>
      <c r="J1884" s="7" t="s">
        <v>47</v>
      </c>
      <c r="K1884" s="7" t="s">
        <v>30</v>
      </c>
      <c r="L1884" s="13">
        <v>32</v>
      </c>
      <c r="M1884" s="13">
        <v>32</v>
      </c>
      <c r="O1884" s="24" t="str">
        <f>VLOOKUP(A1884,'Item Master'!A:D,4,FALSE)</f>
        <v>RK</v>
      </c>
    </row>
    <row r="1885" spans="1:15" x14ac:dyDescent="0.25">
      <c r="A1885" s="3" t="s">
        <v>710</v>
      </c>
      <c r="B1885" s="3" t="s">
        <v>711</v>
      </c>
      <c r="C1885" s="7" t="s">
        <v>178</v>
      </c>
      <c r="D1885" s="7" t="s">
        <v>472</v>
      </c>
      <c r="E1885" s="7" t="s">
        <v>27</v>
      </c>
      <c r="F1885" s="7" t="s">
        <v>31</v>
      </c>
      <c r="G1885" s="7" t="s">
        <v>473</v>
      </c>
      <c r="H1885" s="7" t="s">
        <v>179</v>
      </c>
      <c r="I1885" s="7" t="s">
        <v>180</v>
      </c>
      <c r="J1885" s="7" t="s">
        <v>47</v>
      </c>
      <c r="K1885" s="7" t="s">
        <v>30</v>
      </c>
      <c r="L1885" s="13">
        <v>32</v>
      </c>
      <c r="M1885" s="13">
        <v>32</v>
      </c>
      <c r="O1885" s="24" t="str">
        <f>VLOOKUP(A1885,'Item Master'!A:D,4,FALSE)</f>
        <v>RK</v>
      </c>
    </row>
    <row r="1886" spans="1:15" x14ac:dyDescent="0.25">
      <c r="A1886" s="3" t="s">
        <v>710</v>
      </c>
      <c r="B1886" s="3" t="s">
        <v>711</v>
      </c>
      <c r="C1886" s="7" t="s">
        <v>178</v>
      </c>
      <c r="D1886" s="7" t="s">
        <v>474</v>
      </c>
      <c r="E1886" s="7" t="s">
        <v>27</v>
      </c>
      <c r="F1886" s="7" t="s">
        <v>31</v>
      </c>
      <c r="G1886" s="7" t="s">
        <v>475</v>
      </c>
      <c r="H1886" s="7" t="s">
        <v>179</v>
      </c>
      <c r="I1886" s="7" t="s">
        <v>180</v>
      </c>
      <c r="J1886" s="7" t="s">
        <v>47</v>
      </c>
      <c r="K1886" s="7" t="s">
        <v>30</v>
      </c>
      <c r="L1886" s="13">
        <v>32</v>
      </c>
      <c r="M1886" s="13">
        <v>32</v>
      </c>
      <c r="O1886" s="24" t="str">
        <f>VLOOKUP(A1886,'Item Master'!A:D,4,FALSE)</f>
        <v>RK</v>
      </c>
    </row>
    <row r="1887" spans="1:15" x14ac:dyDescent="0.25">
      <c r="A1887" s="3" t="s">
        <v>710</v>
      </c>
      <c r="B1887" s="3" t="s">
        <v>711</v>
      </c>
      <c r="C1887" s="7" t="s">
        <v>178</v>
      </c>
      <c r="D1887" s="7" t="s">
        <v>476</v>
      </c>
      <c r="E1887" s="7" t="s">
        <v>27</v>
      </c>
      <c r="F1887" s="7" t="s">
        <v>31</v>
      </c>
      <c r="G1887" s="7" t="s">
        <v>477</v>
      </c>
      <c r="H1887" s="7" t="s">
        <v>179</v>
      </c>
      <c r="I1887" s="7" t="s">
        <v>180</v>
      </c>
      <c r="J1887" s="7" t="s">
        <v>47</v>
      </c>
      <c r="K1887" s="7" t="s">
        <v>30</v>
      </c>
      <c r="L1887" s="13">
        <v>32</v>
      </c>
      <c r="M1887" s="13">
        <v>32</v>
      </c>
      <c r="O1887" s="24" t="str">
        <f>VLOOKUP(A1887,'Item Master'!A:D,4,FALSE)</f>
        <v>RK</v>
      </c>
    </row>
    <row r="1888" spans="1:15" x14ac:dyDescent="0.25">
      <c r="A1888" s="3" t="s">
        <v>710</v>
      </c>
      <c r="B1888" s="3" t="s">
        <v>711</v>
      </c>
      <c r="C1888" s="7" t="s">
        <v>178</v>
      </c>
      <c r="D1888" s="7" t="s">
        <v>478</v>
      </c>
      <c r="E1888" s="7" t="s">
        <v>27</v>
      </c>
      <c r="F1888" s="7" t="s">
        <v>31</v>
      </c>
      <c r="G1888" s="7" t="s">
        <v>479</v>
      </c>
      <c r="H1888" s="7" t="s">
        <v>179</v>
      </c>
      <c r="I1888" s="7" t="s">
        <v>180</v>
      </c>
      <c r="J1888" s="7" t="s">
        <v>47</v>
      </c>
      <c r="K1888" s="7" t="s">
        <v>30</v>
      </c>
      <c r="L1888" s="13">
        <v>32</v>
      </c>
      <c r="M1888" s="13">
        <v>32</v>
      </c>
      <c r="O1888" s="24" t="str">
        <f>VLOOKUP(A1888,'Item Master'!A:D,4,FALSE)</f>
        <v>RK</v>
      </c>
    </row>
    <row r="1889" spans="1:15" x14ac:dyDescent="0.25">
      <c r="A1889" s="3" t="s">
        <v>710</v>
      </c>
      <c r="B1889" s="3" t="s">
        <v>711</v>
      </c>
      <c r="C1889" s="7" t="s">
        <v>178</v>
      </c>
      <c r="D1889" s="7" t="s">
        <v>185</v>
      </c>
      <c r="E1889" s="7" t="s">
        <v>27</v>
      </c>
      <c r="F1889" s="7" t="s">
        <v>31</v>
      </c>
      <c r="G1889" s="7" t="s">
        <v>186</v>
      </c>
      <c r="H1889" s="7" t="s">
        <v>179</v>
      </c>
      <c r="I1889" s="7" t="s">
        <v>180</v>
      </c>
      <c r="J1889" s="7" t="s">
        <v>47</v>
      </c>
      <c r="K1889" s="7" t="s">
        <v>30</v>
      </c>
      <c r="L1889" s="13">
        <v>8</v>
      </c>
      <c r="M1889" s="13">
        <v>8</v>
      </c>
      <c r="O1889" s="24" t="str">
        <f>VLOOKUP(A1889,'Item Master'!A:D,4,FALSE)</f>
        <v>RK</v>
      </c>
    </row>
    <row r="1890" spans="1:15" x14ac:dyDescent="0.25">
      <c r="A1890" s="3" t="s">
        <v>710</v>
      </c>
      <c r="B1890" s="3" t="s">
        <v>711</v>
      </c>
      <c r="C1890" s="7" t="s">
        <v>178</v>
      </c>
      <c r="D1890" s="7" t="s">
        <v>187</v>
      </c>
      <c r="E1890" s="7" t="s">
        <v>27</v>
      </c>
      <c r="F1890" s="7" t="s">
        <v>31</v>
      </c>
      <c r="G1890" s="7" t="s">
        <v>188</v>
      </c>
      <c r="H1890" s="7" t="s">
        <v>179</v>
      </c>
      <c r="I1890" s="7" t="s">
        <v>180</v>
      </c>
      <c r="J1890" s="7" t="s">
        <v>47</v>
      </c>
      <c r="K1890" s="7" t="s">
        <v>30</v>
      </c>
      <c r="L1890" s="13">
        <v>8</v>
      </c>
      <c r="M1890" s="13">
        <v>8</v>
      </c>
      <c r="O1890" s="24" t="str">
        <f>VLOOKUP(A1890,'Item Master'!A:D,4,FALSE)</f>
        <v>RK</v>
      </c>
    </row>
    <row r="1891" spans="1:15" x14ac:dyDescent="0.25">
      <c r="A1891" s="3" t="s">
        <v>710</v>
      </c>
      <c r="B1891" s="3" t="s">
        <v>711</v>
      </c>
      <c r="C1891" s="7" t="s">
        <v>178</v>
      </c>
      <c r="D1891" s="7" t="s">
        <v>480</v>
      </c>
      <c r="E1891" s="7" t="s">
        <v>27</v>
      </c>
      <c r="F1891" s="7" t="s">
        <v>31</v>
      </c>
      <c r="G1891" s="7" t="s">
        <v>481</v>
      </c>
      <c r="H1891" s="7" t="s">
        <v>179</v>
      </c>
      <c r="I1891" s="7" t="s">
        <v>180</v>
      </c>
      <c r="J1891" s="7" t="s">
        <v>47</v>
      </c>
      <c r="K1891" s="7" t="s">
        <v>30</v>
      </c>
      <c r="L1891" s="13">
        <v>32</v>
      </c>
      <c r="M1891" s="13">
        <v>32</v>
      </c>
      <c r="O1891" s="24" t="str">
        <f>VLOOKUP(A1891,'Item Master'!A:D,4,FALSE)</f>
        <v>RK</v>
      </c>
    </row>
    <row r="1892" spans="1:15" x14ac:dyDescent="0.25">
      <c r="A1892" s="3" t="s">
        <v>710</v>
      </c>
      <c r="B1892" s="3" t="s">
        <v>711</v>
      </c>
      <c r="C1892" s="7" t="s">
        <v>178</v>
      </c>
      <c r="D1892" s="7" t="s">
        <v>482</v>
      </c>
      <c r="E1892" s="7" t="s">
        <v>27</v>
      </c>
      <c r="F1892" s="7" t="s">
        <v>31</v>
      </c>
      <c r="G1892" s="7" t="s">
        <v>483</v>
      </c>
      <c r="H1892" s="7" t="s">
        <v>179</v>
      </c>
      <c r="I1892" s="7" t="s">
        <v>180</v>
      </c>
      <c r="J1892" s="7" t="s">
        <v>47</v>
      </c>
      <c r="K1892" s="7" t="s">
        <v>30</v>
      </c>
      <c r="L1892" s="13">
        <v>32</v>
      </c>
      <c r="M1892" s="13">
        <v>32</v>
      </c>
      <c r="O1892" s="24" t="str">
        <f>VLOOKUP(A1892,'Item Master'!A:D,4,FALSE)</f>
        <v>RK</v>
      </c>
    </row>
    <row r="1893" spans="1:15" x14ac:dyDescent="0.25">
      <c r="A1893" s="3" t="s">
        <v>710</v>
      </c>
      <c r="B1893" s="3" t="s">
        <v>711</v>
      </c>
      <c r="C1893" s="7" t="s">
        <v>178</v>
      </c>
      <c r="D1893" s="7" t="s">
        <v>484</v>
      </c>
      <c r="E1893" s="7" t="s">
        <v>27</v>
      </c>
      <c r="F1893" s="7" t="s">
        <v>31</v>
      </c>
      <c r="G1893" s="7" t="s">
        <v>485</v>
      </c>
      <c r="H1893" s="7" t="s">
        <v>179</v>
      </c>
      <c r="I1893" s="7" t="s">
        <v>180</v>
      </c>
      <c r="J1893" s="7" t="s">
        <v>47</v>
      </c>
      <c r="K1893" s="7" t="s">
        <v>30</v>
      </c>
      <c r="L1893" s="13">
        <v>32</v>
      </c>
      <c r="M1893" s="13">
        <v>32</v>
      </c>
      <c r="O1893" s="24" t="str">
        <f>VLOOKUP(A1893,'Item Master'!A:D,4,FALSE)</f>
        <v>RK</v>
      </c>
    </row>
    <row r="1894" spans="1:15" x14ac:dyDescent="0.25">
      <c r="A1894" s="3" t="s">
        <v>710</v>
      </c>
      <c r="B1894" s="3" t="s">
        <v>711</v>
      </c>
      <c r="C1894" s="7" t="s">
        <v>178</v>
      </c>
      <c r="D1894" s="7" t="s">
        <v>486</v>
      </c>
      <c r="E1894" s="7" t="s">
        <v>27</v>
      </c>
      <c r="F1894" s="7" t="s">
        <v>31</v>
      </c>
      <c r="G1894" s="7" t="s">
        <v>487</v>
      </c>
      <c r="H1894" s="7" t="s">
        <v>179</v>
      </c>
      <c r="I1894" s="7" t="s">
        <v>180</v>
      </c>
      <c r="J1894" s="7" t="s">
        <v>47</v>
      </c>
      <c r="K1894" s="7" t="s">
        <v>30</v>
      </c>
      <c r="L1894" s="13">
        <v>32</v>
      </c>
      <c r="M1894" s="13">
        <v>32</v>
      </c>
      <c r="O1894" s="24" t="str">
        <f>VLOOKUP(A1894,'Item Master'!A:D,4,FALSE)</f>
        <v>RK</v>
      </c>
    </row>
    <row r="1895" spans="1:15" x14ac:dyDescent="0.25">
      <c r="A1895" s="3" t="s">
        <v>710</v>
      </c>
      <c r="B1895" s="3" t="s">
        <v>711</v>
      </c>
      <c r="C1895" s="7" t="s">
        <v>178</v>
      </c>
      <c r="D1895" s="7" t="s">
        <v>488</v>
      </c>
      <c r="E1895" s="7" t="s">
        <v>27</v>
      </c>
      <c r="F1895" s="7" t="s">
        <v>31</v>
      </c>
      <c r="G1895" s="7" t="s">
        <v>489</v>
      </c>
      <c r="H1895" s="7" t="s">
        <v>179</v>
      </c>
      <c r="I1895" s="7" t="s">
        <v>180</v>
      </c>
      <c r="J1895" s="7" t="s">
        <v>47</v>
      </c>
      <c r="K1895" s="7" t="s">
        <v>30</v>
      </c>
      <c r="L1895" s="13">
        <v>32</v>
      </c>
      <c r="M1895" s="13">
        <v>32</v>
      </c>
      <c r="O1895" s="24" t="str">
        <f>VLOOKUP(A1895,'Item Master'!A:D,4,FALSE)</f>
        <v>RK</v>
      </c>
    </row>
    <row r="1896" spans="1:15" x14ac:dyDescent="0.25">
      <c r="A1896" s="3" t="s">
        <v>710</v>
      </c>
      <c r="B1896" s="3" t="s">
        <v>711</v>
      </c>
      <c r="C1896" s="7" t="s">
        <v>178</v>
      </c>
      <c r="D1896" s="7" t="s">
        <v>490</v>
      </c>
      <c r="E1896" s="7" t="s">
        <v>27</v>
      </c>
      <c r="F1896" s="7" t="s">
        <v>31</v>
      </c>
      <c r="G1896" s="7" t="s">
        <v>491</v>
      </c>
      <c r="H1896" s="7" t="s">
        <v>179</v>
      </c>
      <c r="I1896" s="7" t="s">
        <v>180</v>
      </c>
      <c r="J1896" s="7" t="s">
        <v>47</v>
      </c>
      <c r="K1896" s="7" t="s">
        <v>30</v>
      </c>
      <c r="L1896" s="13">
        <v>32</v>
      </c>
      <c r="M1896" s="13">
        <v>32</v>
      </c>
      <c r="O1896" s="24" t="str">
        <f>VLOOKUP(A1896,'Item Master'!A:D,4,FALSE)</f>
        <v>RK</v>
      </c>
    </row>
    <row r="1897" spans="1:15" x14ac:dyDescent="0.25">
      <c r="A1897" s="3" t="s">
        <v>710</v>
      </c>
      <c r="B1897" s="3" t="s">
        <v>711</v>
      </c>
      <c r="C1897" s="7" t="s">
        <v>178</v>
      </c>
      <c r="D1897" s="7" t="s">
        <v>189</v>
      </c>
      <c r="E1897" s="7" t="s">
        <v>27</v>
      </c>
      <c r="F1897" s="7" t="s">
        <v>31</v>
      </c>
      <c r="G1897" s="7" t="s">
        <v>190</v>
      </c>
      <c r="H1897" s="7" t="s">
        <v>179</v>
      </c>
      <c r="I1897" s="7" t="s">
        <v>180</v>
      </c>
      <c r="J1897" s="7" t="s">
        <v>47</v>
      </c>
      <c r="K1897" s="7" t="s">
        <v>30</v>
      </c>
      <c r="L1897" s="13">
        <v>64</v>
      </c>
      <c r="M1897" s="13">
        <v>64</v>
      </c>
      <c r="O1897" s="24" t="str">
        <f>VLOOKUP(A1897,'Item Master'!A:D,4,FALSE)</f>
        <v>RK</v>
      </c>
    </row>
    <row r="1898" spans="1:15" x14ac:dyDescent="0.25">
      <c r="A1898" s="3" t="s">
        <v>710</v>
      </c>
      <c r="B1898" s="3" t="s">
        <v>711</v>
      </c>
      <c r="C1898" s="7" t="s">
        <v>178</v>
      </c>
      <c r="D1898" s="7" t="s">
        <v>492</v>
      </c>
      <c r="E1898" s="7" t="s">
        <v>27</v>
      </c>
      <c r="F1898" s="7" t="s">
        <v>31</v>
      </c>
      <c r="G1898" s="7" t="s">
        <v>493</v>
      </c>
      <c r="H1898" s="7" t="s">
        <v>179</v>
      </c>
      <c r="I1898" s="7" t="s">
        <v>180</v>
      </c>
      <c r="J1898" s="7" t="s">
        <v>47</v>
      </c>
      <c r="K1898" s="7" t="s">
        <v>30</v>
      </c>
      <c r="L1898" s="13">
        <v>48</v>
      </c>
      <c r="M1898" s="13">
        <v>48</v>
      </c>
      <c r="O1898" s="24" t="str">
        <f>VLOOKUP(A1898,'Item Master'!A:D,4,FALSE)</f>
        <v>RK</v>
      </c>
    </row>
    <row r="1899" spans="1:15" x14ac:dyDescent="0.25">
      <c r="A1899" s="3" t="s">
        <v>710</v>
      </c>
      <c r="B1899" s="3" t="s">
        <v>711</v>
      </c>
      <c r="C1899" s="7" t="s">
        <v>178</v>
      </c>
      <c r="D1899" s="7" t="s">
        <v>191</v>
      </c>
      <c r="E1899" s="7" t="s">
        <v>27</v>
      </c>
      <c r="F1899" s="7" t="s">
        <v>31</v>
      </c>
      <c r="G1899" s="7" t="s">
        <v>192</v>
      </c>
      <c r="H1899" s="7" t="s">
        <v>179</v>
      </c>
      <c r="I1899" s="7" t="s">
        <v>180</v>
      </c>
      <c r="J1899" s="7" t="s">
        <v>47</v>
      </c>
      <c r="K1899" s="7" t="s">
        <v>30</v>
      </c>
      <c r="L1899" s="13">
        <v>8</v>
      </c>
      <c r="M1899" s="13">
        <v>8</v>
      </c>
      <c r="O1899" s="24" t="str">
        <f>VLOOKUP(A1899,'Item Master'!A:D,4,FALSE)</f>
        <v>RK</v>
      </c>
    </row>
    <row r="1900" spans="1:15" x14ac:dyDescent="0.25">
      <c r="A1900" s="3" t="s">
        <v>710</v>
      </c>
      <c r="B1900" s="3" t="s">
        <v>711</v>
      </c>
      <c r="C1900" s="7" t="s">
        <v>178</v>
      </c>
      <c r="D1900" s="7" t="s">
        <v>496</v>
      </c>
      <c r="E1900" s="7" t="s">
        <v>27</v>
      </c>
      <c r="F1900" s="7" t="s">
        <v>31</v>
      </c>
      <c r="G1900" s="7" t="s">
        <v>497</v>
      </c>
      <c r="H1900" s="7" t="s">
        <v>179</v>
      </c>
      <c r="I1900" s="7" t="s">
        <v>180</v>
      </c>
      <c r="J1900" s="7" t="s">
        <v>47</v>
      </c>
      <c r="K1900" s="7" t="s">
        <v>30</v>
      </c>
      <c r="L1900" s="13">
        <v>24</v>
      </c>
      <c r="M1900" s="13">
        <v>24</v>
      </c>
      <c r="O1900" s="24" t="str">
        <f>VLOOKUP(A1900,'Item Master'!A:D,4,FALSE)</f>
        <v>RK</v>
      </c>
    </row>
    <row r="1901" spans="1:15" x14ac:dyDescent="0.25">
      <c r="A1901" s="3" t="s">
        <v>710</v>
      </c>
      <c r="B1901" s="3" t="s">
        <v>711</v>
      </c>
      <c r="C1901" s="7" t="s">
        <v>178</v>
      </c>
      <c r="D1901" s="7" t="s">
        <v>498</v>
      </c>
      <c r="E1901" s="7" t="s">
        <v>27</v>
      </c>
      <c r="F1901" s="7" t="s">
        <v>31</v>
      </c>
      <c r="G1901" s="7" t="s">
        <v>499</v>
      </c>
      <c r="H1901" s="7" t="s">
        <v>179</v>
      </c>
      <c r="I1901" s="7" t="s">
        <v>180</v>
      </c>
      <c r="J1901" s="7" t="s">
        <v>47</v>
      </c>
      <c r="K1901" s="7" t="s">
        <v>30</v>
      </c>
      <c r="L1901" s="13">
        <v>24</v>
      </c>
      <c r="M1901" s="13">
        <v>24</v>
      </c>
      <c r="O1901" s="24" t="str">
        <f>VLOOKUP(A1901,'Item Master'!A:D,4,FALSE)</f>
        <v>RK</v>
      </c>
    </row>
    <row r="1902" spans="1:15" x14ac:dyDescent="0.25">
      <c r="A1902" s="3" t="s">
        <v>710</v>
      </c>
      <c r="B1902" s="3" t="s">
        <v>711</v>
      </c>
      <c r="C1902" s="7" t="s">
        <v>178</v>
      </c>
      <c r="D1902" s="7" t="s">
        <v>500</v>
      </c>
      <c r="E1902" s="7" t="s">
        <v>27</v>
      </c>
      <c r="F1902" s="7" t="s">
        <v>31</v>
      </c>
      <c r="G1902" s="7" t="s">
        <v>501</v>
      </c>
      <c r="H1902" s="7" t="s">
        <v>179</v>
      </c>
      <c r="I1902" s="7" t="s">
        <v>180</v>
      </c>
      <c r="J1902" s="7" t="s">
        <v>47</v>
      </c>
      <c r="K1902" s="7" t="s">
        <v>30</v>
      </c>
      <c r="L1902" s="13">
        <v>24</v>
      </c>
      <c r="M1902" s="13">
        <v>24</v>
      </c>
      <c r="O1902" s="24" t="str">
        <f>VLOOKUP(A1902,'Item Master'!A:D,4,FALSE)</f>
        <v>RK</v>
      </c>
    </row>
    <row r="1903" spans="1:15" x14ac:dyDescent="0.25">
      <c r="A1903" s="3" t="s">
        <v>710</v>
      </c>
      <c r="B1903" s="3" t="s">
        <v>711</v>
      </c>
      <c r="C1903" s="7" t="s">
        <v>178</v>
      </c>
      <c r="D1903" s="7" t="s">
        <v>502</v>
      </c>
      <c r="E1903" s="7" t="s">
        <v>27</v>
      </c>
      <c r="F1903" s="7" t="s">
        <v>31</v>
      </c>
      <c r="G1903" s="7" t="s">
        <v>503</v>
      </c>
      <c r="H1903" s="7" t="s">
        <v>179</v>
      </c>
      <c r="I1903" s="7" t="s">
        <v>180</v>
      </c>
      <c r="J1903" s="7" t="s">
        <v>47</v>
      </c>
      <c r="K1903" s="7" t="s">
        <v>30</v>
      </c>
      <c r="L1903" s="13">
        <v>24</v>
      </c>
      <c r="M1903" s="13">
        <v>24</v>
      </c>
      <c r="O1903" s="24" t="str">
        <f>VLOOKUP(A1903,'Item Master'!A:D,4,FALSE)</f>
        <v>RK</v>
      </c>
    </row>
    <row r="1904" spans="1:15" x14ac:dyDescent="0.25">
      <c r="A1904" s="3" t="s">
        <v>710</v>
      </c>
      <c r="B1904" s="3" t="s">
        <v>711</v>
      </c>
      <c r="C1904" s="7" t="s">
        <v>178</v>
      </c>
      <c r="D1904" s="7" t="s">
        <v>504</v>
      </c>
      <c r="E1904" s="7" t="s">
        <v>27</v>
      </c>
      <c r="F1904" s="7" t="s">
        <v>31</v>
      </c>
      <c r="G1904" s="7" t="s">
        <v>505</v>
      </c>
      <c r="H1904" s="7" t="s">
        <v>179</v>
      </c>
      <c r="I1904" s="7" t="s">
        <v>180</v>
      </c>
      <c r="J1904" s="7" t="s">
        <v>47</v>
      </c>
      <c r="K1904" s="7" t="s">
        <v>30</v>
      </c>
      <c r="L1904" s="13">
        <v>24</v>
      </c>
      <c r="M1904" s="13">
        <v>24</v>
      </c>
      <c r="O1904" s="24" t="str">
        <f>VLOOKUP(A1904,'Item Master'!A:D,4,FALSE)</f>
        <v>RK</v>
      </c>
    </row>
    <row r="1905" spans="1:15" x14ac:dyDescent="0.25">
      <c r="A1905" s="3" t="s">
        <v>710</v>
      </c>
      <c r="B1905" s="3" t="s">
        <v>711</v>
      </c>
      <c r="C1905" s="7" t="s">
        <v>178</v>
      </c>
      <c r="D1905" s="7" t="s">
        <v>506</v>
      </c>
      <c r="E1905" s="7" t="s">
        <v>27</v>
      </c>
      <c r="F1905" s="7" t="s">
        <v>31</v>
      </c>
      <c r="G1905" s="7" t="s">
        <v>507</v>
      </c>
      <c r="H1905" s="7" t="s">
        <v>179</v>
      </c>
      <c r="I1905" s="7" t="s">
        <v>180</v>
      </c>
      <c r="J1905" s="7" t="s">
        <v>47</v>
      </c>
      <c r="K1905" s="7" t="s">
        <v>30</v>
      </c>
      <c r="L1905" s="13">
        <v>24</v>
      </c>
      <c r="M1905" s="13">
        <v>24</v>
      </c>
      <c r="O1905" s="24" t="str">
        <f>VLOOKUP(A1905,'Item Master'!A:D,4,FALSE)</f>
        <v>RK</v>
      </c>
    </row>
    <row r="1906" spans="1:15" x14ac:dyDescent="0.25">
      <c r="A1906" s="3" t="s">
        <v>710</v>
      </c>
      <c r="B1906" s="3" t="s">
        <v>711</v>
      </c>
      <c r="C1906" s="7" t="s">
        <v>178</v>
      </c>
      <c r="D1906" s="7" t="s">
        <v>508</v>
      </c>
      <c r="E1906" s="7" t="s">
        <v>27</v>
      </c>
      <c r="F1906" s="7" t="s">
        <v>31</v>
      </c>
      <c r="G1906" s="7" t="s">
        <v>509</v>
      </c>
      <c r="H1906" s="7" t="s">
        <v>179</v>
      </c>
      <c r="I1906" s="7" t="s">
        <v>180</v>
      </c>
      <c r="J1906" s="7" t="s">
        <v>47</v>
      </c>
      <c r="K1906" s="7" t="s">
        <v>30</v>
      </c>
      <c r="L1906" s="13">
        <v>24</v>
      </c>
      <c r="M1906" s="13">
        <v>24</v>
      </c>
      <c r="O1906" s="24" t="str">
        <f>VLOOKUP(A1906,'Item Master'!A:D,4,FALSE)</f>
        <v>RK</v>
      </c>
    </row>
    <row r="1907" spans="1:15" x14ac:dyDescent="0.25">
      <c r="A1907" s="3" t="s">
        <v>710</v>
      </c>
      <c r="B1907" s="3" t="s">
        <v>711</v>
      </c>
      <c r="C1907" s="7" t="s">
        <v>178</v>
      </c>
      <c r="D1907" s="7" t="s">
        <v>510</v>
      </c>
      <c r="E1907" s="7" t="s">
        <v>27</v>
      </c>
      <c r="F1907" s="7" t="s">
        <v>31</v>
      </c>
      <c r="G1907" s="7" t="s">
        <v>511</v>
      </c>
      <c r="H1907" s="7" t="s">
        <v>179</v>
      </c>
      <c r="I1907" s="7" t="s">
        <v>180</v>
      </c>
      <c r="J1907" s="7" t="s">
        <v>47</v>
      </c>
      <c r="K1907" s="7" t="s">
        <v>30</v>
      </c>
      <c r="L1907" s="13">
        <v>24</v>
      </c>
      <c r="M1907" s="13">
        <v>24</v>
      </c>
      <c r="O1907" s="24" t="str">
        <f>VLOOKUP(A1907,'Item Master'!A:D,4,FALSE)</f>
        <v>RK</v>
      </c>
    </row>
    <row r="1908" spans="1:15" x14ac:dyDescent="0.25">
      <c r="A1908" s="3" t="s">
        <v>710</v>
      </c>
      <c r="B1908" s="3" t="s">
        <v>711</v>
      </c>
      <c r="C1908" s="7" t="s">
        <v>178</v>
      </c>
      <c r="D1908" s="7" t="s">
        <v>512</v>
      </c>
      <c r="E1908" s="7" t="s">
        <v>27</v>
      </c>
      <c r="F1908" s="7" t="s">
        <v>31</v>
      </c>
      <c r="G1908" s="7" t="s">
        <v>513</v>
      </c>
      <c r="H1908" s="7" t="s">
        <v>179</v>
      </c>
      <c r="I1908" s="7" t="s">
        <v>180</v>
      </c>
      <c r="J1908" s="7" t="s">
        <v>47</v>
      </c>
      <c r="K1908" s="7" t="s">
        <v>30</v>
      </c>
      <c r="L1908" s="13">
        <v>24</v>
      </c>
      <c r="M1908" s="13">
        <v>24</v>
      </c>
      <c r="O1908" s="24" t="str">
        <f>VLOOKUP(A1908,'Item Master'!A:D,4,FALSE)</f>
        <v>RK</v>
      </c>
    </row>
    <row r="1909" spans="1:15" x14ac:dyDescent="0.25">
      <c r="A1909" s="3" t="s">
        <v>710</v>
      </c>
      <c r="B1909" s="3" t="s">
        <v>711</v>
      </c>
      <c r="C1909" s="7" t="s">
        <v>178</v>
      </c>
      <c r="D1909" s="7" t="s">
        <v>514</v>
      </c>
      <c r="E1909" s="7" t="s">
        <v>27</v>
      </c>
      <c r="F1909" s="7" t="s">
        <v>31</v>
      </c>
      <c r="G1909" s="7" t="s">
        <v>515</v>
      </c>
      <c r="H1909" s="7" t="s">
        <v>179</v>
      </c>
      <c r="I1909" s="7" t="s">
        <v>180</v>
      </c>
      <c r="J1909" s="7" t="s">
        <v>47</v>
      </c>
      <c r="K1909" s="7" t="s">
        <v>30</v>
      </c>
      <c r="L1909" s="13">
        <v>24</v>
      </c>
      <c r="M1909" s="13">
        <v>24</v>
      </c>
      <c r="O1909" s="24" t="str">
        <f>VLOOKUP(A1909,'Item Master'!A:D,4,FALSE)</f>
        <v>RK</v>
      </c>
    </row>
    <row r="1910" spans="1:15" x14ac:dyDescent="0.25">
      <c r="A1910" s="3" t="s">
        <v>710</v>
      </c>
      <c r="B1910" s="3" t="s">
        <v>711</v>
      </c>
      <c r="C1910" s="7" t="s">
        <v>178</v>
      </c>
      <c r="D1910" s="7" t="s">
        <v>516</v>
      </c>
      <c r="E1910" s="7" t="s">
        <v>27</v>
      </c>
      <c r="F1910" s="7" t="s">
        <v>31</v>
      </c>
      <c r="G1910" s="7" t="s">
        <v>517</v>
      </c>
      <c r="H1910" s="7" t="s">
        <v>179</v>
      </c>
      <c r="I1910" s="7" t="s">
        <v>180</v>
      </c>
      <c r="J1910" s="7" t="s">
        <v>47</v>
      </c>
      <c r="K1910" s="7" t="s">
        <v>30</v>
      </c>
      <c r="L1910" s="13">
        <v>24</v>
      </c>
      <c r="M1910" s="13">
        <v>24</v>
      </c>
      <c r="O1910" s="24" t="str">
        <f>VLOOKUP(A1910,'Item Master'!A:D,4,FALSE)</f>
        <v>RK</v>
      </c>
    </row>
    <row r="1911" spans="1:15" x14ac:dyDescent="0.25">
      <c r="A1911" s="3" t="s">
        <v>710</v>
      </c>
      <c r="B1911" s="3" t="s">
        <v>711</v>
      </c>
      <c r="C1911" s="7" t="s">
        <v>178</v>
      </c>
      <c r="D1911" s="7" t="s">
        <v>518</v>
      </c>
      <c r="E1911" s="7" t="s">
        <v>27</v>
      </c>
      <c r="F1911" s="7" t="s">
        <v>31</v>
      </c>
      <c r="G1911" s="7" t="s">
        <v>519</v>
      </c>
      <c r="H1911" s="7" t="s">
        <v>179</v>
      </c>
      <c r="I1911" s="7" t="s">
        <v>180</v>
      </c>
      <c r="J1911" s="7" t="s">
        <v>47</v>
      </c>
      <c r="K1911" s="7" t="s">
        <v>30</v>
      </c>
      <c r="L1911" s="13">
        <v>24</v>
      </c>
      <c r="M1911" s="13">
        <v>24</v>
      </c>
      <c r="O1911" s="24" t="str">
        <f>VLOOKUP(A1911,'Item Master'!A:D,4,FALSE)</f>
        <v>RK</v>
      </c>
    </row>
    <row r="1912" spans="1:15" x14ac:dyDescent="0.25">
      <c r="A1912" s="3" t="s">
        <v>710</v>
      </c>
      <c r="B1912" s="3" t="s">
        <v>711</v>
      </c>
      <c r="C1912" s="7" t="s">
        <v>178</v>
      </c>
      <c r="D1912" s="7" t="s">
        <v>520</v>
      </c>
      <c r="E1912" s="7" t="s">
        <v>27</v>
      </c>
      <c r="F1912" s="7" t="s">
        <v>31</v>
      </c>
      <c r="G1912" s="7" t="s">
        <v>521</v>
      </c>
      <c r="H1912" s="7" t="s">
        <v>179</v>
      </c>
      <c r="I1912" s="7" t="s">
        <v>180</v>
      </c>
      <c r="J1912" s="7" t="s">
        <v>47</v>
      </c>
      <c r="K1912" s="7" t="s">
        <v>30</v>
      </c>
      <c r="L1912" s="13">
        <v>24</v>
      </c>
      <c r="M1912" s="13">
        <v>24</v>
      </c>
      <c r="O1912" s="24" t="str">
        <f>VLOOKUP(A1912,'Item Master'!A:D,4,FALSE)</f>
        <v>RK</v>
      </c>
    </row>
    <row r="1913" spans="1:15" x14ac:dyDescent="0.25">
      <c r="A1913" s="3" t="s">
        <v>710</v>
      </c>
      <c r="B1913" s="3" t="s">
        <v>711</v>
      </c>
      <c r="C1913" s="7" t="s">
        <v>178</v>
      </c>
      <c r="D1913" s="7" t="s">
        <v>522</v>
      </c>
      <c r="E1913" s="7" t="s">
        <v>27</v>
      </c>
      <c r="F1913" s="7" t="s">
        <v>31</v>
      </c>
      <c r="G1913" s="7" t="s">
        <v>523</v>
      </c>
      <c r="H1913" s="7" t="s">
        <v>179</v>
      </c>
      <c r="I1913" s="7" t="s">
        <v>180</v>
      </c>
      <c r="J1913" s="7" t="s">
        <v>47</v>
      </c>
      <c r="K1913" s="7" t="s">
        <v>30</v>
      </c>
      <c r="L1913" s="13">
        <v>24</v>
      </c>
      <c r="M1913" s="13">
        <v>24</v>
      </c>
      <c r="O1913" s="24" t="str">
        <f>VLOOKUP(A1913,'Item Master'!A:D,4,FALSE)</f>
        <v>RK</v>
      </c>
    </row>
    <row r="1914" spans="1:15" x14ac:dyDescent="0.25">
      <c r="A1914" s="3" t="s">
        <v>710</v>
      </c>
      <c r="B1914" s="3" t="s">
        <v>711</v>
      </c>
      <c r="C1914" s="7" t="s">
        <v>178</v>
      </c>
      <c r="D1914" s="7" t="s">
        <v>524</v>
      </c>
      <c r="E1914" s="7" t="s">
        <v>27</v>
      </c>
      <c r="F1914" s="7" t="s">
        <v>31</v>
      </c>
      <c r="G1914" s="7" t="s">
        <v>525</v>
      </c>
      <c r="H1914" s="7" t="s">
        <v>179</v>
      </c>
      <c r="I1914" s="7" t="s">
        <v>180</v>
      </c>
      <c r="J1914" s="7" t="s">
        <v>47</v>
      </c>
      <c r="K1914" s="7" t="s">
        <v>30</v>
      </c>
      <c r="L1914" s="13">
        <v>24</v>
      </c>
      <c r="M1914" s="13">
        <v>24</v>
      </c>
      <c r="O1914" s="24" t="str">
        <f>VLOOKUP(A1914,'Item Master'!A:D,4,FALSE)</f>
        <v>RK</v>
      </c>
    </row>
    <row r="1915" spans="1:15" x14ac:dyDescent="0.25">
      <c r="A1915" s="3" t="s">
        <v>710</v>
      </c>
      <c r="B1915" s="3" t="s">
        <v>711</v>
      </c>
      <c r="C1915" s="7" t="s">
        <v>178</v>
      </c>
      <c r="D1915" s="7" t="s">
        <v>526</v>
      </c>
      <c r="E1915" s="7" t="s">
        <v>27</v>
      </c>
      <c r="F1915" s="7" t="s">
        <v>31</v>
      </c>
      <c r="G1915" s="7" t="s">
        <v>527</v>
      </c>
      <c r="H1915" s="7" t="s">
        <v>179</v>
      </c>
      <c r="I1915" s="7" t="s">
        <v>180</v>
      </c>
      <c r="J1915" s="7" t="s">
        <v>47</v>
      </c>
      <c r="K1915" s="7" t="s">
        <v>30</v>
      </c>
      <c r="L1915" s="13">
        <v>24</v>
      </c>
      <c r="M1915" s="13">
        <v>24</v>
      </c>
      <c r="O1915" s="24" t="str">
        <f>VLOOKUP(A1915,'Item Master'!A:D,4,FALSE)</f>
        <v>RK</v>
      </c>
    </row>
    <row r="1916" spans="1:15" x14ac:dyDescent="0.25">
      <c r="A1916" s="3" t="s">
        <v>710</v>
      </c>
      <c r="B1916" s="3" t="s">
        <v>711</v>
      </c>
      <c r="C1916" s="7" t="s">
        <v>178</v>
      </c>
      <c r="D1916" s="7" t="s">
        <v>528</v>
      </c>
      <c r="E1916" s="7" t="s">
        <v>27</v>
      </c>
      <c r="F1916" s="7" t="s">
        <v>31</v>
      </c>
      <c r="G1916" s="7" t="s">
        <v>529</v>
      </c>
      <c r="H1916" s="7" t="s">
        <v>179</v>
      </c>
      <c r="I1916" s="7" t="s">
        <v>180</v>
      </c>
      <c r="J1916" s="7" t="s">
        <v>47</v>
      </c>
      <c r="K1916" s="7" t="s">
        <v>30</v>
      </c>
      <c r="L1916" s="13">
        <v>24</v>
      </c>
      <c r="M1916" s="13">
        <v>24</v>
      </c>
      <c r="O1916" s="24" t="str">
        <f>VLOOKUP(A1916,'Item Master'!A:D,4,FALSE)</f>
        <v>RK</v>
      </c>
    </row>
    <row r="1917" spans="1:15" x14ac:dyDescent="0.25">
      <c r="A1917" s="3" t="s">
        <v>710</v>
      </c>
      <c r="B1917" s="3" t="s">
        <v>711</v>
      </c>
      <c r="C1917" s="7" t="s">
        <v>178</v>
      </c>
      <c r="D1917" s="7" t="s">
        <v>530</v>
      </c>
      <c r="E1917" s="7" t="s">
        <v>27</v>
      </c>
      <c r="F1917" s="7" t="s">
        <v>31</v>
      </c>
      <c r="G1917" s="7" t="s">
        <v>531</v>
      </c>
      <c r="H1917" s="7" t="s">
        <v>179</v>
      </c>
      <c r="I1917" s="7" t="s">
        <v>180</v>
      </c>
      <c r="J1917" s="7" t="s">
        <v>47</v>
      </c>
      <c r="K1917" s="7" t="s">
        <v>30</v>
      </c>
      <c r="L1917" s="13">
        <v>24</v>
      </c>
      <c r="M1917" s="13">
        <v>24</v>
      </c>
      <c r="O1917" s="24" t="str">
        <f>VLOOKUP(A1917,'Item Master'!A:D,4,FALSE)</f>
        <v>RK</v>
      </c>
    </row>
    <row r="1918" spans="1:15" x14ac:dyDescent="0.25">
      <c r="A1918" s="3" t="s">
        <v>710</v>
      </c>
      <c r="B1918" s="3" t="s">
        <v>711</v>
      </c>
      <c r="C1918" s="7" t="s">
        <v>178</v>
      </c>
      <c r="D1918" s="7" t="s">
        <v>532</v>
      </c>
      <c r="E1918" s="7" t="s">
        <v>27</v>
      </c>
      <c r="F1918" s="7" t="s">
        <v>31</v>
      </c>
      <c r="G1918" s="7" t="s">
        <v>533</v>
      </c>
      <c r="H1918" s="7" t="s">
        <v>179</v>
      </c>
      <c r="I1918" s="7" t="s">
        <v>180</v>
      </c>
      <c r="J1918" s="7" t="s">
        <v>47</v>
      </c>
      <c r="K1918" s="7" t="s">
        <v>30</v>
      </c>
      <c r="L1918" s="13">
        <v>24</v>
      </c>
      <c r="M1918" s="13">
        <v>24</v>
      </c>
      <c r="O1918" s="24" t="str">
        <f>VLOOKUP(A1918,'Item Master'!A:D,4,FALSE)</f>
        <v>RK</v>
      </c>
    </row>
    <row r="1919" spans="1:15" x14ac:dyDescent="0.25">
      <c r="A1919" s="3" t="s">
        <v>710</v>
      </c>
      <c r="B1919" s="3" t="s">
        <v>711</v>
      </c>
      <c r="C1919" s="7" t="s">
        <v>178</v>
      </c>
      <c r="D1919" s="7" t="s">
        <v>534</v>
      </c>
      <c r="E1919" s="7" t="s">
        <v>27</v>
      </c>
      <c r="F1919" s="7" t="s">
        <v>31</v>
      </c>
      <c r="G1919" s="7" t="s">
        <v>535</v>
      </c>
      <c r="H1919" s="7" t="s">
        <v>179</v>
      </c>
      <c r="I1919" s="7" t="s">
        <v>180</v>
      </c>
      <c r="J1919" s="7" t="s">
        <v>47</v>
      </c>
      <c r="K1919" s="7" t="s">
        <v>30</v>
      </c>
      <c r="L1919" s="13">
        <v>24</v>
      </c>
      <c r="M1919" s="13">
        <v>24</v>
      </c>
      <c r="O1919" s="24" t="str">
        <f>VLOOKUP(A1919,'Item Master'!A:D,4,FALSE)</f>
        <v>RK</v>
      </c>
    </row>
    <row r="1920" spans="1:15" x14ac:dyDescent="0.25">
      <c r="A1920" s="3" t="s">
        <v>710</v>
      </c>
      <c r="B1920" s="3" t="s">
        <v>711</v>
      </c>
      <c r="C1920" s="7" t="s">
        <v>178</v>
      </c>
      <c r="D1920" s="7" t="s">
        <v>536</v>
      </c>
      <c r="E1920" s="7" t="s">
        <v>27</v>
      </c>
      <c r="F1920" s="7" t="s">
        <v>31</v>
      </c>
      <c r="G1920" s="7" t="s">
        <v>537</v>
      </c>
      <c r="H1920" s="7" t="s">
        <v>179</v>
      </c>
      <c r="I1920" s="7" t="s">
        <v>180</v>
      </c>
      <c r="J1920" s="7" t="s">
        <v>47</v>
      </c>
      <c r="K1920" s="7" t="s">
        <v>30</v>
      </c>
      <c r="L1920" s="13">
        <v>24</v>
      </c>
      <c r="M1920" s="13">
        <v>24</v>
      </c>
      <c r="O1920" s="24" t="str">
        <f>VLOOKUP(A1920,'Item Master'!A:D,4,FALSE)</f>
        <v>RK</v>
      </c>
    </row>
    <row r="1921" spans="1:15" x14ac:dyDescent="0.25">
      <c r="A1921" s="3" t="s">
        <v>710</v>
      </c>
      <c r="B1921" s="3" t="s">
        <v>711</v>
      </c>
      <c r="C1921" s="7" t="s">
        <v>178</v>
      </c>
      <c r="D1921" s="7" t="s">
        <v>538</v>
      </c>
      <c r="E1921" s="7" t="s">
        <v>27</v>
      </c>
      <c r="F1921" s="7" t="s">
        <v>31</v>
      </c>
      <c r="G1921" s="7" t="s">
        <v>539</v>
      </c>
      <c r="H1921" s="7" t="s">
        <v>179</v>
      </c>
      <c r="I1921" s="7" t="s">
        <v>180</v>
      </c>
      <c r="J1921" s="7" t="s">
        <v>47</v>
      </c>
      <c r="K1921" s="7" t="s">
        <v>30</v>
      </c>
      <c r="L1921" s="13">
        <v>24</v>
      </c>
      <c r="M1921" s="13">
        <v>24</v>
      </c>
      <c r="O1921" s="24" t="str">
        <f>VLOOKUP(A1921,'Item Master'!A:D,4,FALSE)</f>
        <v>RK</v>
      </c>
    </row>
    <row r="1922" spans="1:15" x14ac:dyDescent="0.25">
      <c r="A1922" s="3" t="s">
        <v>710</v>
      </c>
      <c r="B1922" s="3" t="s">
        <v>711</v>
      </c>
      <c r="C1922" s="7" t="s">
        <v>178</v>
      </c>
      <c r="D1922" s="7" t="s">
        <v>540</v>
      </c>
      <c r="E1922" s="7" t="s">
        <v>27</v>
      </c>
      <c r="F1922" s="7" t="s">
        <v>31</v>
      </c>
      <c r="G1922" s="7" t="s">
        <v>541</v>
      </c>
      <c r="H1922" s="7" t="s">
        <v>179</v>
      </c>
      <c r="I1922" s="7" t="s">
        <v>180</v>
      </c>
      <c r="J1922" s="7" t="s">
        <v>47</v>
      </c>
      <c r="K1922" s="7" t="s">
        <v>30</v>
      </c>
      <c r="L1922" s="13">
        <v>24</v>
      </c>
      <c r="M1922" s="13">
        <v>24</v>
      </c>
      <c r="O1922" s="24" t="str">
        <f>VLOOKUP(A1922,'Item Master'!A:D,4,FALSE)</f>
        <v>RK</v>
      </c>
    </row>
    <row r="1923" spans="1:15" x14ac:dyDescent="0.25">
      <c r="A1923" s="3" t="s">
        <v>710</v>
      </c>
      <c r="B1923" s="3" t="s">
        <v>711</v>
      </c>
      <c r="C1923" s="7" t="s">
        <v>178</v>
      </c>
      <c r="D1923" s="7" t="s">
        <v>542</v>
      </c>
      <c r="E1923" s="7" t="s">
        <v>27</v>
      </c>
      <c r="F1923" s="7" t="s">
        <v>31</v>
      </c>
      <c r="G1923" s="7" t="s">
        <v>543</v>
      </c>
      <c r="H1923" s="7" t="s">
        <v>179</v>
      </c>
      <c r="I1923" s="7" t="s">
        <v>180</v>
      </c>
      <c r="J1923" s="7" t="s">
        <v>47</v>
      </c>
      <c r="K1923" s="7" t="s">
        <v>30</v>
      </c>
      <c r="L1923" s="13">
        <v>24</v>
      </c>
      <c r="M1923" s="13">
        <v>24</v>
      </c>
      <c r="O1923" s="24" t="str">
        <f>VLOOKUP(A1923,'Item Master'!A:D,4,FALSE)</f>
        <v>RK</v>
      </c>
    </row>
    <row r="1924" spans="1:15" x14ac:dyDescent="0.25">
      <c r="A1924" s="3" t="s">
        <v>710</v>
      </c>
      <c r="B1924" s="3" t="s">
        <v>711</v>
      </c>
      <c r="C1924" s="7" t="s">
        <v>178</v>
      </c>
      <c r="D1924" s="7" t="s">
        <v>544</v>
      </c>
      <c r="E1924" s="7" t="s">
        <v>27</v>
      </c>
      <c r="F1924" s="7" t="s">
        <v>31</v>
      </c>
      <c r="G1924" s="7" t="s">
        <v>545</v>
      </c>
      <c r="H1924" s="7" t="s">
        <v>179</v>
      </c>
      <c r="I1924" s="7" t="s">
        <v>180</v>
      </c>
      <c r="J1924" s="7" t="s">
        <v>47</v>
      </c>
      <c r="K1924" s="7" t="s">
        <v>30</v>
      </c>
      <c r="L1924" s="13">
        <v>24</v>
      </c>
      <c r="M1924" s="13">
        <v>24</v>
      </c>
      <c r="O1924" s="24" t="str">
        <f>VLOOKUP(A1924,'Item Master'!A:D,4,FALSE)</f>
        <v>RK</v>
      </c>
    </row>
    <row r="1925" spans="1:15" x14ac:dyDescent="0.25">
      <c r="A1925" s="3" t="s">
        <v>710</v>
      </c>
      <c r="B1925" s="3" t="s">
        <v>711</v>
      </c>
      <c r="C1925" s="7" t="s">
        <v>178</v>
      </c>
      <c r="D1925" s="7" t="s">
        <v>546</v>
      </c>
      <c r="E1925" s="7" t="s">
        <v>27</v>
      </c>
      <c r="F1925" s="7" t="s">
        <v>31</v>
      </c>
      <c r="G1925" s="7" t="s">
        <v>547</v>
      </c>
      <c r="H1925" s="7" t="s">
        <v>179</v>
      </c>
      <c r="I1925" s="7" t="s">
        <v>180</v>
      </c>
      <c r="J1925" s="7" t="s">
        <v>47</v>
      </c>
      <c r="K1925" s="7" t="s">
        <v>30</v>
      </c>
      <c r="L1925" s="13">
        <v>24</v>
      </c>
      <c r="M1925" s="13">
        <v>24</v>
      </c>
      <c r="O1925" s="24" t="str">
        <f>VLOOKUP(A1925,'Item Master'!A:D,4,FALSE)</f>
        <v>RK</v>
      </c>
    </row>
    <row r="1926" spans="1:15" x14ac:dyDescent="0.25">
      <c r="A1926" s="3" t="s">
        <v>710</v>
      </c>
      <c r="B1926" s="3" t="s">
        <v>711</v>
      </c>
      <c r="C1926" s="7" t="s">
        <v>178</v>
      </c>
      <c r="D1926" s="7" t="s">
        <v>548</v>
      </c>
      <c r="E1926" s="7" t="s">
        <v>27</v>
      </c>
      <c r="F1926" s="7" t="s">
        <v>31</v>
      </c>
      <c r="G1926" s="7" t="s">
        <v>549</v>
      </c>
      <c r="H1926" s="7" t="s">
        <v>179</v>
      </c>
      <c r="I1926" s="7" t="s">
        <v>180</v>
      </c>
      <c r="J1926" s="7" t="s">
        <v>47</v>
      </c>
      <c r="K1926" s="7" t="s">
        <v>30</v>
      </c>
      <c r="L1926" s="13">
        <v>24</v>
      </c>
      <c r="M1926" s="13">
        <v>24</v>
      </c>
      <c r="O1926" s="24" t="str">
        <f>VLOOKUP(A1926,'Item Master'!A:D,4,FALSE)</f>
        <v>RK</v>
      </c>
    </row>
    <row r="1927" spans="1:15" x14ac:dyDescent="0.25">
      <c r="A1927" s="3" t="s">
        <v>710</v>
      </c>
      <c r="B1927" s="3" t="s">
        <v>711</v>
      </c>
      <c r="C1927" s="7" t="s">
        <v>178</v>
      </c>
      <c r="D1927" s="7" t="s">
        <v>550</v>
      </c>
      <c r="E1927" s="7" t="s">
        <v>27</v>
      </c>
      <c r="F1927" s="7" t="s">
        <v>31</v>
      </c>
      <c r="G1927" s="7" t="s">
        <v>551</v>
      </c>
      <c r="H1927" s="7" t="s">
        <v>179</v>
      </c>
      <c r="I1927" s="7" t="s">
        <v>180</v>
      </c>
      <c r="J1927" s="7" t="s">
        <v>47</v>
      </c>
      <c r="K1927" s="7" t="s">
        <v>30</v>
      </c>
      <c r="L1927" s="13">
        <v>24</v>
      </c>
      <c r="M1927" s="13">
        <v>24</v>
      </c>
      <c r="O1927" s="24" t="str">
        <f>VLOOKUP(A1927,'Item Master'!A:D,4,FALSE)</f>
        <v>RK</v>
      </c>
    </row>
    <row r="1928" spans="1:15" x14ac:dyDescent="0.25">
      <c r="A1928" s="3" t="s">
        <v>710</v>
      </c>
      <c r="B1928" s="3" t="s">
        <v>711</v>
      </c>
      <c r="C1928" s="7" t="s">
        <v>178</v>
      </c>
      <c r="D1928" s="7" t="s">
        <v>552</v>
      </c>
      <c r="E1928" s="7" t="s">
        <v>27</v>
      </c>
      <c r="F1928" s="7" t="s">
        <v>31</v>
      </c>
      <c r="G1928" s="7" t="s">
        <v>553</v>
      </c>
      <c r="H1928" s="7" t="s">
        <v>179</v>
      </c>
      <c r="I1928" s="7" t="s">
        <v>180</v>
      </c>
      <c r="J1928" s="7" t="s">
        <v>47</v>
      </c>
      <c r="K1928" s="7" t="s">
        <v>30</v>
      </c>
      <c r="L1928" s="13">
        <v>24</v>
      </c>
      <c r="M1928" s="13">
        <v>24</v>
      </c>
      <c r="O1928" s="24" t="str">
        <f>VLOOKUP(A1928,'Item Master'!A:D,4,FALSE)</f>
        <v>RK</v>
      </c>
    </row>
    <row r="1929" spans="1:15" x14ac:dyDescent="0.25">
      <c r="A1929" s="3" t="s">
        <v>710</v>
      </c>
      <c r="B1929" s="3" t="s">
        <v>711</v>
      </c>
      <c r="C1929" s="7" t="s">
        <v>178</v>
      </c>
      <c r="D1929" s="7" t="s">
        <v>554</v>
      </c>
      <c r="E1929" s="7" t="s">
        <v>27</v>
      </c>
      <c r="F1929" s="7" t="s">
        <v>31</v>
      </c>
      <c r="G1929" s="7" t="s">
        <v>555</v>
      </c>
      <c r="H1929" s="7" t="s">
        <v>179</v>
      </c>
      <c r="I1929" s="7" t="s">
        <v>180</v>
      </c>
      <c r="J1929" s="7" t="s">
        <v>47</v>
      </c>
      <c r="K1929" s="7" t="s">
        <v>30</v>
      </c>
      <c r="L1929" s="13">
        <v>24</v>
      </c>
      <c r="M1929" s="13">
        <v>24</v>
      </c>
      <c r="O1929" s="24" t="str">
        <f>VLOOKUP(A1929,'Item Master'!A:D,4,FALSE)</f>
        <v>RK</v>
      </c>
    </row>
    <row r="1930" spans="1:15" x14ac:dyDescent="0.25">
      <c r="A1930" s="3" t="s">
        <v>710</v>
      </c>
      <c r="B1930" s="3" t="s">
        <v>711</v>
      </c>
      <c r="C1930" s="7" t="s">
        <v>178</v>
      </c>
      <c r="D1930" s="7" t="s">
        <v>556</v>
      </c>
      <c r="E1930" s="7" t="s">
        <v>27</v>
      </c>
      <c r="F1930" s="7" t="s">
        <v>31</v>
      </c>
      <c r="G1930" s="7" t="s">
        <v>557</v>
      </c>
      <c r="H1930" s="7" t="s">
        <v>179</v>
      </c>
      <c r="I1930" s="7" t="s">
        <v>180</v>
      </c>
      <c r="J1930" s="7" t="s">
        <v>47</v>
      </c>
      <c r="K1930" s="7" t="s">
        <v>30</v>
      </c>
      <c r="L1930" s="13">
        <v>24</v>
      </c>
      <c r="M1930" s="13">
        <v>24</v>
      </c>
      <c r="O1930" s="24" t="str">
        <f>VLOOKUP(A1930,'Item Master'!A:D,4,FALSE)</f>
        <v>RK</v>
      </c>
    </row>
    <row r="1931" spans="1:15" x14ac:dyDescent="0.25">
      <c r="A1931" s="3" t="s">
        <v>710</v>
      </c>
      <c r="B1931" s="3" t="s">
        <v>711</v>
      </c>
      <c r="C1931" s="7" t="s">
        <v>178</v>
      </c>
      <c r="D1931" s="7" t="s">
        <v>558</v>
      </c>
      <c r="E1931" s="7" t="s">
        <v>27</v>
      </c>
      <c r="F1931" s="7" t="s">
        <v>31</v>
      </c>
      <c r="G1931" s="7" t="s">
        <v>559</v>
      </c>
      <c r="H1931" s="7" t="s">
        <v>179</v>
      </c>
      <c r="I1931" s="7" t="s">
        <v>180</v>
      </c>
      <c r="J1931" s="7" t="s">
        <v>47</v>
      </c>
      <c r="K1931" s="7" t="s">
        <v>30</v>
      </c>
      <c r="L1931" s="13">
        <v>24</v>
      </c>
      <c r="M1931" s="13">
        <v>24</v>
      </c>
      <c r="O1931" s="24" t="str">
        <f>VLOOKUP(A1931,'Item Master'!A:D,4,FALSE)</f>
        <v>RK</v>
      </c>
    </row>
    <row r="1932" spans="1:15" x14ac:dyDescent="0.25">
      <c r="A1932" s="3" t="s">
        <v>710</v>
      </c>
      <c r="B1932" s="3" t="s">
        <v>711</v>
      </c>
      <c r="C1932" s="7" t="s">
        <v>178</v>
      </c>
      <c r="D1932" s="7" t="s">
        <v>560</v>
      </c>
      <c r="E1932" s="7" t="s">
        <v>27</v>
      </c>
      <c r="F1932" s="7" t="s">
        <v>31</v>
      </c>
      <c r="G1932" s="7" t="s">
        <v>561</v>
      </c>
      <c r="H1932" s="7" t="s">
        <v>179</v>
      </c>
      <c r="I1932" s="7" t="s">
        <v>180</v>
      </c>
      <c r="J1932" s="7" t="s">
        <v>47</v>
      </c>
      <c r="K1932" s="7" t="s">
        <v>30</v>
      </c>
      <c r="L1932" s="13">
        <v>24</v>
      </c>
      <c r="M1932" s="13">
        <v>24</v>
      </c>
      <c r="O1932" s="24" t="str">
        <f>VLOOKUP(A1932,'Item Master'!A:D,4,FALSE)</f>
        <v>RK</v>
      </c>
    </row>
    <row r="1933" spans="1:15" x14ac:dyDescent="0.25">
      <c r="A1933" s="3" t="s">
        <v>710</v>
      </c>
      <c r="B1933" s="3" t="s">
        <v>711</v>
      </c>
      <c r="C1933" s="7" t="s">
        <v>178</v>
      </c>
      <c r="D1933" s="7" t="s">
        <v>562</v>
      </c>
      <c r="E1933" s="7" t="s">
        <v>27</v>
      </c>
      <c r="F1933" s="7" t="s">
        <v>31</v>
      </c>
      <c r="G1933" s="7" t="s">
        <v>563</v>
      </c>
      <c r="H1933" s="7" t="s">
        <v>179</v>
      </c>
      <c r="I1933" s="7" t="s">
        <v>180</v>
      </c>
      <c r="J1933" s="7" t="s">
        <v>47</v>
      </c>
      <c r="K1933" s="7" t="s">
        <v>30</v>
      </c>
      <c r="L1933" s="13">
        <v>24</v>
      </c>
      <c r="M1933" s="13">
        <v>24</v>
      </c>
      <c r="O1933" s="24" t="str">
        <f>VLOOKUP(A1933,'Item Master'!A:D,4,FALSE)</f>
        <v>RK</v>
      </c>
    </row>
    <row r="1934" spans="1:15" x14ac:dyDescent="0.25">
      <c r="A1934" s="3" t="s">
        <v>710</v>
      </c>
      <c r="B1934" s="3" t="s">
        <v>711</v>
      </c>
      <c r="C1934" s="7" t="s">
        <v>178</v>
      </c>
      <c r="D1934" s="7" t="s">
        <v>564</v>
      </c>
      <c r="E1934" s="7" t="s">
        <v>27</v>
      </c>
      <c r="F1934" s="7" t="s">
        <v>31</v>
      </c>
      <c r="G1934" s="7" t="s">
        <v>565</v>
      </c>
      <c r="H1934" s="7" t="s">
        <v>179</v>
      </c>
      <c r="I1934" s="7" t="s">
        <v>180</v>
      </c>
      <c r="J1934" s="7" t="s">
        <v>47</v>
      </c>
      <c r="K1934" s="7" t="s">
        <v>30</v>
      </c>
      <c r="L1934" s="13">
        <v>24</v>
      </c>
      <c r="M1934" s="13">
        <v>24</v>
      </c>
      <c r="O1934" s="24" t="str">
        <f>VLOOKUP(A1934,'Item Master'!A:D,4,FALSE)</f>
        <v>RK</v>
      </c>
    </row>
    <row r="1935" spans="1:15" x14ac:dyDescent="0.25">
      <c r="A1935" s="3" t="s">
        <v>710</v>
      </c>
      <c r="B1935" s="3" t="s">
        <v>711</v>
      </c>
      <c r="C1935" s="7" t="s">
        <v>569</v>
      </c>
      <c r="D1935" s="7" t="s">
        <v>706</v>
      </c>
      <c r="E1935" s="7" t="s">
        <v>567</v>
      </c>
      <c r="F1935" s="7" t="s">
        <v>31</v>
      </c>
      <c r="G1935" s="7" t="s">
        <v>707</v>
      </c>
      <c r="H1935" s="7" t="s">
        <v>32</v>
      </c>
      <c r="I1935" s="7" t="s">
        <v>33</v>
      </c>
      <c r="J1935" s="7" t="s">
        <v>47</v>
      </c>
      <c r="K1935" s="7" t="s">
        <v>30</v>
      </c>
      <c r="L1935" s="13">
        <v>-144</v>
      </c>
      <c r="M1935" s="13">
        <v>-144</v>
      </c>
      <c r="O1935" s="24" t="str">
        <f>VLOOKUP(A1935,'Item Master'!A:D,4,FALSE)</f>
        <v>RK</v>
      </c>
    </row>
    <row r="1936" spans="1:15" x14ac:dyDescent="0.25">
      <c r="A1936" s="3" t="s">
        <v>710</v>
      </c>
      <c r="B1936" s="3" t="s">
        <v>711</v>
      </c>
      <c r="C1936" s="7" t="s">
        <v>197</v>
      </c>
      <c r="D1936" s="7" t="s">
        <v>574</v>
      </c>
      <c r="E1936" s="7" t="s">
        <v>27</v>
      </c>
      <c r="F1936" s="7" t="s">
        <v>31</v>
      </c>
      <c r="G1936" s="7" t="s">
        <v>575</v>
      </c>
      <c r="H1936" s="7" t="s">
        <v>198</v>
      </c>
      <c r="I1936" s="7" t="s">
        <v>199</v>
      </c>
      <c r="J1936" s="7" t="s">
        <v>34</v>
      </c>
      <c r="K1936" s="7" t="s">
        <v>30</v>
      </c>
      <c r="L1936" s="13">
        <v>84</v>
      </c>
      <c r="M1936" s="13">
        <v>84</v>
      </c>
      <c r="O1936" s="24" t="str">
        <f>VLOOKUP(A1936,'Item Master'!A:D,4,FALSE)</f>
        <v>RK</v>
      </c>
    </row>
    <row r="1937" spans="1:15" x14ac:dyDescent="0.25">
      <c r="A1937" s="3" t="s">
        <v>710</v>
      </c>
      <c r="B1937" s="3" t="s">
        <v>711</v>
      </c>
      <c r="C1937" s="7" t="s">
        <v>197</v>
      </c>
      <c r="D1937" s="7" t="s">
        <v>576</v>
      </c>
      <c r="E1937" s="7" t="s">
        <v>27</v>
      </c>
      <c r="F1937" s="7" t="s">
        <v>31</v>
      </c>
      <c r="G1937" s="7" t="s">
        <v>577</v>
      </c>
      <c r="H1937" s="7" t="s">
        <v>198</v>
      </c>
      <c r="I1937" s="7" t="s">
        <v>199</v>
      </c>
      <c r="J1937" s="7" t="s">
        <v>34</v>
      </c>
      <c r="K1937" s="7" t="s">
        <v>30</v>
      </c>
      <c r="L1937" s="13">
        <v>14</v>
      </c>
      <c r="M1937" s="13">
        <v>14</v>
      </c>
      <c r="O1937" s="24" t="str">
        <f>VLOOKUP(A1937,'Item Master'!A:D,4,FALSE)</f>
        <v>RK</v>
      </c>
    </row>
    <row r="1938" spans="1:15" x14ac:dyDescent="0.25">
      <c r="A1938" s="3" t="s">
        <v>710</v>
      </c>
      <c r="B1938" s="3" t="s">
        <v>711</v>
      </c>
      <c r="C1938" s="7" t="s">
        <v>197</v>
      </c>
      <c r="D1938" s="7" t="s">
        <v>578</v>
      </c>
      <c r="E1938" s="7" t="s">
        <v>27</v>
      </c>
      <c r="F1938" s="7" t="s">
        <v>31</v>
      </c>
      <c r="G1938" s="7" t="s">
        <v>579</v>
      </c>
      <c r="H1938" s="7" t="s">
        <v>198</v>
      </c>
      <c r="I1938" s="7" t="s">
        <v>199</v>
      </c>
      <c r="J1938" s="7" t="s">
        <v>34</v>
      </c>
      <c r="K1938" s="7" t="s">
        <v>30</v>
      </c>
      <c r="L1938" s="13">
        <v>4</v>
      </c>
      <c r="M1938" s="13">
        <v>4</v>
      </c>
      <c r="O1938" s="24" t="str">
        <f>VLOOKUP(A1938,'Item Master'!A:D,4,FALSE)</f>
        <v>RK</v>
      </c>
    </row>
    <row r="1939" spans="1:15" x14ac:dyDescent="0.25">
      <c r="A1939" s="3" t="s">
        <v>710</v>
      </c>
      <c r="B1939" s="3" t="s">
        <v>711</v>
      </c>
      <c r="C1939" s="7" t="s">
        <v>197</v>
      </c>
      <c r="D1939" s="7" t="s">
        <v>578</v>
      </c>
      <c r="E1939" s="7" t="s">
        <v>27</v>
      </c>
      <c r="F1939" s="7" t="s">
        <v>31</v>
      </c>
      <c r="G1939" s="7" t="s">
        <v>579</v>
      </c>
      <c r="H1939" s="7" t="s">
        <v>198</v>
      </c>
      <c r="I1939" s="7" t="s">
        <v>199</v>
      </c>
      <c r="J1939" s="7" t="s">
        <v>34</v>
      </c>
      <c r="K1939" s="7" t="s">
        <v>30</v>
      </c>
      <c r="L1939" s="13">
        <v>1</v>
      </c>
      <c r="M1939" s="13">
        <v>1</v>
      </c>
      <c r="O1939" s="24" t="str">
        <f>VLOOKUP(A1939,'Item Master'!A:D,4,FALSE)</f>
        <v>RK</v>
      </c>
    </row>
    <row r="1940" spans="1:15" x14ac:dyDescent="0.25">
      <c r="A1940" s="3" t="s">
        <v>710</v>
      </c>
      <c r="B1940" s="3" t="s">
        <v>711</v>
      </c>
      <c r="C1940" s="7" t="s">
        <v>197</v>
      </c>
      <c r="D1940" s="7" t="s">
        <v>578</v>
      </c>
      <c r="E1940" s="7" t="s">
        <v>27</v>
      </c>
      <c r="F1940" s="7" t="s">
        <v>31</v>
      </c>
      <c r="G1940" s="7" t="s">
        <v>579</v>
      </c>
      <c r="H1940" s="7" t="s">
        <v>198</v>
      </c>
      <c r="I1940" s="7" t="s">
        <v>199</v>
      </c>
      <c r="J1940" s="7" t="s">
        <v>34</v>
      </c>
      <c r="K1940" s="7" t="s">
        <v>30</v>
      </c>
      <c r="L1940" s="13">
        <v>215</v>
      </c>
      <c r="M1940" s="13">
        <v>215</v>
      </c>
      <c r="O1940" s="24" t="str">
        <f>VLOOKUP(A1940,'Item Master'!A:D,4,FALSE)</f>
        <v>RK</v>
      </c>
    </row>
    <row r="1941" spans="1:15" x14ac:dyDescent="0.25">
      <c r="A1941" s="3" t="s">
        <v>710</v>
      </c>
      <c r="B1941" s="3" t="s">
        <v>711</v>
      </c>
      <c r="C1941" s="7" t="s">
        <v>197</v>
      </c>
      <c r="D1941" s="7" t="s">
        <v>580</v>
      </c>
      <c r="E1941" s="7" t="s">
        <v>27</v>
      </c>
      <c r="F1941" s="7" t="s">
        <v>31</v>
      </c>
      <c r="G1941" s="7" t="s">
        <v>581</v>
      </c>
      <c r="H1941" s="7" t="s">
        <v>198</v>
      </c>
      <c r="I1941" s="7" t="s">
        <v>199</v>
      </c>
      <c r="J1941" s="7" t="s">
        <v>34</v>
      </c>
      <c r="K1941" s="7" t="s">
        <v>30</v>
      </c>
      <c r="L1941" s="13">
        <v>346</v>
      </c>
      <c r="M1941" s="13">
        <v>346</v>
      </c>
      <c r="O1941" s="24" t="str">
        <f>VLOOKUP(A1941,'Item Master'!A:D,4,FALSE)</f>
        <v>RK</v>
      </c>
    </row>
    <row r="1942" spans="1:15" x14ac:dyDescent="0.25">
      <c r="A1942" s="3" t="s">
        <v>710</v>
      </c>
      <c r="B1942" s="3" t="s">
        <v>711</v>
      </c>
      <c r="C1942" s="7" t="s">
        <v>197</v>
      </c>
      <c r="D1942" s="7" t="s">
        <v>582</v>
      </c>
      <c r="E1942" s="7" t="s">
        <v>27</v>
      </c>
      <c r="F1942" s="7" t="s">
        <v>31</v>
      </c>
      <c r="G1942" s="7" t="s">
        <v>583</v>
      </c>
      <c r="H1942" s="7" t="s">
        <v>198</v>
      </c>
      <c r="I1942" s="7" t="s">
        <v>199</v>
      </c>
      <c r="J1942" s="7" t="s">
        <v>47</v>
      </c>
      <c r="K1942" s="7" t="s">
        <v>30</v>
      </c>
      <c r="L1942" s="13">
        <v>77</v>
      </c>
      <c r="M1942" s="13">
        <v>77</v>
      </c>
      <c r="O1942" s="24" t="str">
        <f>VLOOKUP(A1942,'Item Master'!A:D,4,FALSE)</f>
        <v>RK</v>
      </c>
    </row>
    <row r="1943" spans="1:15" x14ac:dyDescent="0.25">
      <c r="A1943" s="3" t="s">
        <v>710</v>
      </c>
      <c r="B1943" s="3" t="s">
        <v>711</v>
      </c>
      <c r="C1943" s="7" t="s">
        <v>197</v>
      </c>
      <c r="D1943" s="7" t="s">
        <v>195</v>
      </c>
      <c r="E1943" s="7" t="s">
        <v>27</v>
      </c>
      <c r="F1943" s="7" t="s">
        <v>31</v>
      </c>
      <c r="G1943" s="7" t="s">
        <v>196</v>
      </c>
      <c r="H1943" s="7" t="s">
        <v>198</v>
      </c>
      <c r="I1943" s="7" t="s">
        <v>199</v>
      </c>
      <c r="J1943" s="7" t="s">
        <v>47</v>
      </c>
      <c r="K1943" s="7" t="s">
        <v>30</v>
      </c>
      <c r="L1943" s="13">
        <v>578</v>
      </c>
      <c r="M1943" s="13">
        <v>578</v>
      </c>
      <c r="O1943" s="24" t="str">
        <f>VLOOKUP(A1943,'Item Master'!A:D,4,FALSE)</f>
        <v>RK</v>
      </c>
    </row>
    <row r="1944" spans="1:15" x14ac:dyDescent="0.25">
      <c r="A1944" s="3" t="s">
        <v>710</v>
      </c>
      <c r="B1944" s="3" t="s">
        <v>711</v>
      </c>
      <c r="C1944" s="7" t="s">
        <v>197</v>
      </c>
      <c r="D1944" s="7" t="s">
        <v>195</v>
      </c>
      <c r="E1944" s="7" t="s">
        <v>27</v>
      </c>
      <c r="F1944" s="7" t="s">
        <v>31</v>
      </c>
      <c r="G1944" s="7" t="s">
        <v>196</v>
      </c>
      <c r="H1944" s="7" t="s">
        <v>198</v>
      </c>
      <c r="I1944" s="7" t="s">
        <v>199</v>
      </c>
      <c r="J1944" s="7" t="s">
        <v>47</v>
      </c>
      <c r="K1944" s="7" t="s">
        <v>30</v>
      </c>
      <c r="L1944" s="13">
        <v>155</v>
      </c>
      <c r="M1944" s="13">
        <v>155</v>
      </c>
      <c r="O1944" s="24" t="str">
        <f>VLOOKUP(A1944,'Item Master'!A:D,4,FALSE)</f>
        <v>RK</v>
      </c>
    </row>
    <row r="1945" spans="1:15" x14ac:dyDescent="0.25">
      <c r="A1945" s="3" t="s">
        <v>710</v>
      </c>
      <c r="B1945" s="3" t="s">
        <v>711</v>
      </c>
      <c r="C1945" s="7" t="s">
        <v>197</v>
      </c>
      <c r="D1945" s="7" t="s">
        <v>195</v>
      </c>
      <c r="E1945" s="7" t="s">
        <v>27</v>
      </c>
      <c r="F1945" s="7" t="s">
        <v>31</v>
      </c>
      <c r="G1945" s="7" t="s">
        <v>196</v>
      </c>
      <c r="H1945" s="7" t="s">
        <v>198</v>
      </c>
      <c r="I1945" s="7" t="s">
        <v>199</v>
      </c>
      <c r="J1945" s="7" t="s">
        <v>47</v>
      </c>
      <c r="K1945" s="7" t="s">
        <v>30</v>
      </c>
      <c r="L1945" s="13">
        <v>1</v>
      </c>
      <c r="M1945" s="13">
        <v>1</v>
      </c>
      <c r="O1945" s="24" t="str">
        <f>VLOOKUP(A1945,'Item Master'!A:D,4,FALSE)</f>
        <v>RK</v>
      </c>
    </row>
    <row r="1946" spans="1:15" x14ac:dyDescent="0.25">
      <c r="A1946" s="3" t="s">
        <v>710</v>
      </c>
      <c r="B1946" s="3" t="s">
        <v>711</v>
      </c>
      <c r="C1946" s="7" t="s">
        <v>197</v>
      </c>
      <c r="D1946" s="7" t="s">
        <v>200</v>
      </c>
      <c r="E1946" s="7" t="s">
        <v>27</v>
      </c>
      <c r="F1946" s="7" t="s">
        <v>31</v>
      </c>
      <c r="G1946" s="7" t="s">
        <v>201</v>
      </c>
      <c r="H1946" s="7" t="s">
        <v>198</v>
      </c>
      <c r="I1946" s="7" t="s">
        <v>199</v>
      </c>
      <c r="J1946" s="7" t="s">
        <v>47</v>
      </c>
      <c r="K1946" s="7" t="s">
        <v>30</v>
      </c>
      <c r="L1946" s="13">
        <v>407</v>
      </c>
      <c r="M1946" s="13">
        <v>407</v>
      </c>
      <c r="O1946" s="24" t="str">
        <f>VLOOKUP(A1946,'Item Master'!A:D,4,FALSE)</f>
        <v>RK</v>
      </c>
    </row>
    <row r="1947" spans="1:15" x14ac:dyDescent="0.25">
      <c r="A1947" s="3" t="s">
        <v>714</v>
      </c>
      <c r="B1947" s="3" t="s">
        <v>715</v>
      </c>
      <c r="C1947" s="7" t="s">
        <v>29</v>
      </c>
      <c r="D1947" s="7" t="s">
        <v>716</v>
      </c>
      <c r="E1947" s="7" t="s">
        <v>27</v>
      </c>
      <c r="F1947" s="7" t="s">
        <v>31</v>
      </c>
      <c r="G1947" s="7" t="s">
        <v>717</v>
      </c>
      <c r="H1947" s="7" t="s">
        <v>52</v>
      </c>
      <c r="I1947" s="7" t="s">
        <v>53</v>
      </c>
      <c r="J1947" s="7" t="s">
        <v>47</v>
      </c>
      <c r="K1947" s="7" t="s">
        <v>30</v>
      </c>
      <c r="L1947" s="13">
        <v>6000</v>
      </c>
      <c r="M1947" s="13">
        <v>6000</v>
      </c>
      <c r="O1947" s="24" t="str">
        <f>VLOOKUP(A1947,'Item Master'!A:D,4,FALSE)</f>
        <v>RK</v>
      </c>
    </row>
    <row r="1948" spans="1:15" x14ac:dyDescent="0.25">
      <c r="A1948" s="3" t="s">
        <v>714</v>
      </c>
      <c r="B1948" s="3" t="s">
        <v>715</v>
      </c>
      <c r="C1948" s="7" t="s">
        <v>29</v>
      </c>
      <c r="D1948" s="7" t="s">
        <v>718</v>
      </c>
      <c r="E1948" s="7" t="s">
        <v>27</v>
      </c>
      <c r="F1948" s="7" t="s">
        <v>31</v>
      </c>
      <c r="G1948" s="7" t="s">
        <v>719</v>
      </c>
      <c r="H1948" s="7" t="s">
        <v>32</v>
      </c>
      <c r="I1948" s="7" t="s">
        <v>33</v>
      </c>
      <c r="J1948" s="7" t="s">
        <v>47</v>
      </c>
      <c r="K1948" s="7" t="s">
        <v>30</v>
      </c>
      <c r="L1948" s="13">
        <v>1104</v>
      </c>
      <c r="M1948" s="13">
        <v>1104</v>
      </c>
      <c r="O1948" s="24" t="str">
        <f>VLOOKUP(A1948,'Item Master'!A:D,4,FALSE)</f>
        <v>RK</v>
      </c>
    </row>
    <row r="1949" spans="1:15" x14ac:dyDescent="0.25">
      <c r="A1949" s="3" t="s">
        <v>714</v>
      </c>
      <c r="B1949" s="3" t="s">
        <v>715</v>
      </c>
      <c r="C1949" s="7" t="s">
        <v>29</v>
      </c>
      <c r="D1949" s="7" t="s">
        <v>720</v>
      </c>
      <c r="E1949" s="7" t="s">
        <v>27</v>
      </c>
      <c r="F1949" s="7" t="s">
        <v>31</v>
      </c>
      <c r="G1949" s="7" t="s">
        <v>721</v>
      </c>
      <c r="H1949" s="7" t="s">
        <v>32</v>
      </c>
      <c r="I1949" s="7" t="s">
        <v>33</v>
      </c>
      <c r="J1949" s="7" t="s">
        <v>47</v>
      </c>
      <c r="K1949" s="7" t="s">
        <v>30</v>
      </c>
      <c r="L1949" s="13">
        <v>480</v>
      </c>
      <c r="M1949" s="13">
        <v>480</v>
      </c>
      <c r="O1949" s="24" t="str">
        <f>VLOOKUP(A1949,'Item Master'!A:D,4,FALSE)</f>
        <v>RK</v>
      </c>
    </row>
    <row r="1950" spans="1:15" x14ac:dyDescent="0.25">
      <c r="A1950" s="3" t="s">
        <v>714</v>
      </c>
      <c r="B1950" s="3" t="s">
        <v>715</v>
      </c>
      <c r="C1950" s="7" t="s">
        <v>29</v>
      </c>
      <c r="D1950" s="7" t="s">
        <v>296</v>
      </c>
      <c r="E1950" s="7" t="s">
        <v>27</v>
      </c>
      <c r="F1950" s="7" t="s">
        <v>31</v>
      </c>
      <c r="G1950" s="7" t="s">
        <v>297</v>
      </c>
      <c r="H1950" s="7" t="s">
        <v>162</v>
      </c>
      <c r="I1950" s="7" t="s">
        <v>163</v>
      </c>
      <c r="J1950" s="7" t="s">
        <v>47</v>
      </c>
      <c r="K1950" s="7" t="s">
        <v>30</v>
      </c>
      <c r="L1950" s="13">
        <v>96</v>
      </c>
      <c r="M1950" s="13">
        <v>96</v>
      </c>
      <c r="O1950" s="24" t="str">
        <f>VLOOKUP(A1950,'Item Master'!A:D,4,FALSE)</f>
        <v>RK</v>
      </c>
    </row>
    <row r="1951" spans="1:15" x14ac:dyDescent="0.25">
      <c r="A1951" s="3" t="s">
        <v>714</v>
      </c>
      <c r="B1951" s="3" t="s">
        <v>715</v>
      </c>
      <c r="C1951" s="7" t="s">
        <v>29</v>
      </c>
      <c r="D1951" s="7" t="s">
        <v>298</v>
      </c>
      <c r="E1951" s="7" t="s">
        <v>27</v>
      </c>
      <c r="F1951" s="7" t="s">
        <v>31</v>
      </c>
      <c r="G1951" s="7" t="s">
        <v>299</v>
      </c>
      <c r="H1951" s="7" t="s">
        <v>52</v>
      </c>
      <c r="I1951" s="7" t="s">
        <v>53</v>
      </c>
      <c r="J1951" s="7" t="s">
        <v>47</v>
      </c>
      <c r="K1951" s="7" t="s">
        <v>30</v>
      </c>
      <c r="L1951" s="13">
        <v>2880</v>
      </c>
      <c r="M1951" s="13">
        <v>2880</v>
      </c>
      <c r="O1951" s="24" t="str">
        <f>VLOOKUP(A1951,'Item Master'!A:D,4,FALSE)</f>
        <v>RK</v>
      </c>
    </row>
    <row r="1952" spans="1:15" x14ac:dyDescent="0.25">
      <c r="A1952" s="3" t="s">
        <v>714</v>
      </c>
      <c r="B1952" s="3" t="s">
        <v>715</v>
      </c>
      <c r="C1952" s="7" t="s">
        <v>29</v>
      </c>
      <c r="D1952" s="7" t="s">
        <v>722</v>
      </c>
      <c r="E1952" s="7" t="s">
        <v>27</v>
      </c>
      <c r="F1952" s="7" t="s">
        <v>31</v>
      </c>
      <c r="G1952" s="7" t="s">
        <v>723</v>
      </c>
      <c r="H1952" s="7" t="s">
        <v>32</v>
      </c>
      <c r="I1952" s="7" t="s">
        <v>33</v>
      </c>
      <c r="J1952" s="7" t="s">
        <v>47</v>
      </c>
      <c r="K1952" s="7" t="s">
        <v>30</v>
      </c>
      <c r="L1952" s="13">
        <v>2832</v>
      </c>
      <c r="M1952" s="13">
        <v>2832</v>
      </c>
      <c r="O1952" s="24" t="str">
        <f>VLOOKUP(A1952,'Item Master'!A:D,4,FALSE)</f>
        <v>RK</v>
      </c>
    </row>
    <row r="1953" spans="1:15" x14ac:dyDescent="0.25">
      <c r="A1953" s="3" t="s">
        <v>714</v>
      </c>
      <c r="B1953" s="3" t="s">
        <v>715</v>
      </c>
      <c r="C1953" s="7" t="s">
        <v>29</v>
      </c>
      <c r="D1953" s="7" t="s">
        <v>304</v>
      </c>
      <c r="E1953" s="7" t="s">
        <v>27</v>
      </c>
      <c r="F1953" s="7" t="s">
        <v>31</v>
      </c>
      <c r="G1953" s="7" t="s">
        <v>305</v>
      </c>
      <c r="H1953" s="7" t="s">
        <v>37</v>
      </c>
      <c r="I1953" s="7" t="s">
        <v>38</v>
      </c>
      <c r="J1953" s="7" t="s">
        <v>47</v>
      </c>
      <c r="K1953" s="7" t="s">
        <v>30</v>
      </c>
      <c r="L1953" s="13">
        <v>2880</v>
      </c>
      <c r="M1953" s="13">
        <v>2880</v>
      </c>
      <c r="O1953" s="24" t="str">
        <f>VLOOKUP(A1953,'Item Master'!A:D,4,FALSE)</f>
        <v>RK</v>
      </c>
    </row>
    <row r="1954" spans="1:15" x14ac:dyDescent="0.25">
      <c r="A1954" s="3" t="s">
        <v>714</v>
      </c>
      <c r="B1954" s="3" t="s">
        <v>715</v>
      </c>
      <c r="C1954" s="7" t="s">
        <v>29</v>
      </c>
      <c r="D1954" s="7" t="s">
        <v>724</v>
      </c>
      <c r="E1954" s="7" t="s">
        <v>27</v>
      </c>
      <c r="F1954" s="7" t="s">
        <v>31</v>
      </c>
      <c r="G1954" s="7" t="s">
        <v>725</v>
      </c>
      <c r="H1954" s="7" t="s">
        <v>37</v>
      </c>
      <c r="I1954" s="7" t="s">
        <v>38</v>
      </c>
      <c r="J1954" s="7" t="s">
        <v>47</v>
      </c>
      <c r="K1954" s="7" t="s">
        <v>30</v>
      </c>
      <c r="L1954" s="13">
        <v>960</v>
      </c>
      <c r="M1954" s="13">
        <v>960</v>
      </c>
      <c r="O1954" s="24" t="str">
        <f>VLOOKUP(A1954,'Item Master'!A:D,4,FALSE)</f>
        <v>RK</v>
      </c>
    </row>
    <row r="1955" spans="1:15" x14ac:dyDescent="0.25">
      <c r="A1955" s="3" t="s">
        <v>714</v>
      </c>
      <c r="B1955" s="3" t="s">
        <v>715</v>
      </c>
      <c r="C1955" s="7" t="s">
        <v>29</v>
      </c>
      <c r="D1955" s="7" t="s">
        <v>306</v>
      </c>
      <c r="E1955" s="7" t="s">
        <v>27</v>
      </c>
      <c r="F1955" s="7" t="s">
        <v>31</v>
      </c>
      <c r="G1955" s="7" t="s">
        <v>307</v>
      </c>
      <c r="H1955" s="7" t="s">
        <v>37</v>
      </c>
      <c r="I1955" s="7" t="s">
        <v>38</v>
      </c>
      <c r="J1955" s="7" t="s">
        <v>47</v>
      </c>
      <c r="K1955" s="7" t="s">
        <v>30</v>
      </c>
      <c r="L1955" s="13">
        <v>2064</v>
      </c>
      <c r="M1955" s="13">
        <v>2064</v>
      </c>
      <c r="O1955" s="24" t="str">
        <f>VLOOKUP(A1955,'Item Master'!A:D,4,FALSE)</f>
        <v>RK</v>
      </c>
    </row>
    <row r="1956" spans="1:15" x14ac:dyDescent="0.25">
      <c r="A1956" s="3" t="s">
        <v>714</v>
      </c>
      <c r="B1956" s="3" t="s">
        <v>715</v>
      </c>
      <c r="C1956" s="7" t="s">
        <v>29</v>
      </c>
      <c r="D1956" s="7" t="s">
        <v>685</v>
      </c>
      <c r="E1956" s="7" t="s">
        <v>27</v>
      </c>
      <c r="F1956" s="7" t="s">
        <v>31</v>
      </c>
      <c r="G1956" s="7" t="s">
        <v>686</v>
      </c>
      <c r="H1956" s="7" t="s">
        <v>37</v>
      </c>
      <c r="I1956" s="7" t="s">
        <v>38</v>
      </c>
      <c r="J1956" s="7" t="s">
        <v>47</v>
      </c>
      <c r="K1956" s="7" t="s">
        <v>30</v>
      </c>
      <c r="L1956" s="13">
        <v>576</v>
      </c>
      <c r="M1956" s="13">
        <v>576</v>
      </c>
      <c r="O1956" s="24" t="str">
        <f>VLOOKUP(A1956,'Item Master'!A:D,4,FALSE)</f>
        <v>RK</v>
      </c>
    </row>
    <row r="1957" spans="1:15" x14ac:dyDescent="0.25">
      <c r="A1957" s="3" t="s">
        <v>714</v>
      </c>
      <c r="B1957" s="3" t="s">
        <v>715</v>
      </c>
      <c r="C1957" s="7" t="s">
        <v>29</v>
      </c>
      <c r="D1957" s="7" t="s">
        <v>126</v>
      </c>
      <c r="E1957" s="7" t="s">
        <v>27</v>
      </c>
      <c r="F1957" s="7" t="s">
        <v>31</v>
      </c>
      <c r="G1957" s="7" t="s">
        <v>127</v>
      </c>
      <c r="H1957" s="7" t="s">
        <v>41</v>
      </c>
      <c r="I1957" s="7" t="s">
        <v>42</v>
      </c>
      <c r="J1957" s="7" t="s">
        <v>47</v>
      </c>
      <c r="K1957" s="7" t="s">
        <v>30</v>
      </c>
      <c r="L1957" s="13">
        <v>2400</v>
      </c>
      <c r="M1957" s="13">
        <v>2400</v>
      </c>
      <c r="O1957" s="24" t="str">
        <f>VLOOKUP(A1957,'Item Master'!A:D,4,FALSE)</f>
        <v>RK</v>
      </c>
    </row>
    <row r="1958" spans="1:15" x14ac:dyDescent="0.25">
      <c r="A1958" s="3" t="s">
        <v>714</v>
      </c>
      <c r="B1958" s="3" t="s">
        <v>715</v>
      </c>
      <c r="C1958" s="7" t="s">
        <v>29</v>
      </c>
      <c r="D1958" s="7" t="s">
        <v>320</v>
      </c>
      <c r="E1958" s="7" t="s">
        <v>27</v>
      </c>
      <c r="F1958" s="7" t="s">
        <v>31</v>
      </c>
      <c r="G1958" s="7" t="s">
        <v>321</v>
      </c>
      <c r="H1958" s="7" t="s">
        <v>162</v>
      </c>
      <c r="I1958" s="7" t="s">
        <v>163</v>
      </c>
      <c r="J1958" s="7" t="s">
        <v>47</v>
      </c>
      <c r="K1958" s="7" t="s">
        <v>30</v>
      </c>
      <c r="L1958" s="13">
        <v>96</v>
      </c>
      <c r="M1958" s="13">
        <v>96</v>
      </c>
      <c r="O1958" s="24" t="str">
        <f>VLOOKUP(A1958,'Item Master'!A:D,4,FALSE)</f>
        <v>RK</v>
      </c>
    </row>
    <row r="1959" spans="1:15" x14ac:dyDescent="0.25">
      <c r="A1959" s="3" t="s">
        <v>714</v>
      </c>
      <c r="B1959" s="3" t="s">
        <v>715</v>
      </c>
      <c r="C1959" s="7" t="s">
        <v>29</v>
      </c>
      <c r="D1959" s="7" t="s">
        <v>322</v>
      </c>
      <c r="E1959" s="7" t="s">
        <v>27</v>
      </c>
      <c r="F1959" s="7" t="s">
        <v>31</v>
      </c>
      <c r="G1959" s="7" t="s">
        <v>323</v>
      </c>
      <c r="H1959" s="7" t="s">
        <v>272</v>
      </c>
      <c r="I1959" s="7" t="s">
        <v>273</v>
      </c>
      <c r="J1959" s="7" t="s">
        <v>47</v>
      </c>
      <c r="K1959" s="7" t="s">
        <v>30</v>
      </c>
      <c r="L1959" s="13">
        <v>144</v>
      </c>
      <c r="M1959" s="13">
        <v>144</v>
      </c>
      <c r="O1959" s="24" t="str">
        <f>VLOOKUP(A1959,'Item Master'!A:D,4,FALSE)</f>
        <v>RK</v>
      </c>
    </row>
    <row r="1960" spans="1:15" x14ac:dyDescent="0.25">
      <c r="A1960" s="3" t="s">
        <v>714</v>
      </c>
      <c r="B1960" s="3" t="s">
        <v>715</v>
      </c>
      <c r="C1960" s="7" t="s">
        <v>29</v>
      </c>
      <c r="D1960" s="7" t="s">
        <v>726</v>
      </c>
      <c r="E1960" s="7" t="s">
        <v>27</v>
      </c>
      <c r="F1960" s="7" t="s">
        <v>31</v>
      </c>
      <c r="G1960" s="7" t="s">
        <v>727</v>
      </c>
      <c r="H1960" s="7" t="s">
        <v>37</v>
      </c>
      <c r="I1960" s="7" t="s">
        <v>38</v>
      </c>
      <c r="J1960" s="7" t="s">
        <v>47</v>
      </c>
      <c r="K1960" s="7" t="s">
        <v>30</v>
      </c>
      <c r="L1960" s="13">
        <v>960</v>
      </c>
      <c r="M1960" s="13">
        <v>960</v>
      </c>
      <c r="O1960" s="24" t="str">
        <f>VLOOKUP(A1960,'Item Master'!A:D,4,FALSE)</f>
        <v>RK</v>
      </c>
    </row>
    <row r="1961" spans="1:15" x14ac:dyDescent="0.25">
      <c r="A1961" s="3" t="s">
        <v>714</v>
      </c>
      <c r="B1961" s="3" t="s">
        <v>715</v>
      </c>
      <c r="C1961" s="7" t="s">
        <v>29</v>
      </c>
      <c r="D1961" s="7" t="s">
        <v>166</v>
      </c>
      <c r="E1961" s="7" t="s">
        <v>27</v>
      </c>
      <c r="F1961" s="7" t="s">
        <v>31</v>
      </c>
      <c r="G1961" s="7" t="s">
        <v>167</v>
      </c>
      <c r="H1961" s="7" t="s">
        <v>37</v>
      </c>
      <c r="I1961" s="7" t="s">
        <v>38</v>
      </c>
      <c r="J1961" s="7" t="s">
        <v>47</v>
      </c>
      <c r="K1961" s="7" t="s">
        <v>30</v>
      </c>
      <c r="L1961" s="13">
        <v>7200</v>
      </c>
      <c r="M1961" s="13">
        <v>7200</v>
      </c>
      <c r="O1961" s="24" t="str">
        <f>VLOOKUP(A1961,'Item Master'!A:D,4,FALSE)</f>
        <v>RK</v>
      </c>
    </row>
    <row r="1962" spans="1:15" x14ac:dyDescent="0.25">
      <c r="A1962" s="3" t="s">
        <v>714</v>
      </c>
      <c r="B1962" s="3" t="s">
        <v>715</v>
      </c>
      <c r="C1962" s="7" t="s">
        <v>29</v>
      </c>
      <c r="D1962" s="7" t="s">
        <v>324</v>
      </c>
      <c r="E1962" s="7" t="s">
        <v>27</v>
      </c>
      <c r="F1962" s="7" t="s">
        <v>31</v>
      </c>
      <c r="G1962" s="7" t="s">
        <v>325</v>
      </c>
      <c r="H1962" s="7" t="s">
        <v>37</v>
      </c>
      <c r="I1962" s="7" t="s">
        <v>38</v>
      </c>
      <c r="J1962" s="7" t="s">
        <v>47</v>
      </c>
      <c r="K1962" s="7" t="s">
        <v>30</v>
      </c>
      <c r="L1962" s="13">
        <v>384</v>
      </c>
      <c r="M1962" s="13">
        <v>384</v>
      </c>
      <c r="O1962" s="24" t="str">
        <f>VLOOKUP(A1962,'Item Master'!A:D,4,FALSE)</f>
        <v>RK</v>
      </c>
    </row>
    <row r="1963" spans="1:15" x14ac:dyDescent="0.25">
      <c r="A1963" s="3" t="s">
        <v>714</v>
      </c>
      <c r="B1963" s="3" t="s">
        <v>715</v>
      </c>
      <c r="C1963" s="7" t="s">
        <v>29</v>
      </c>
      <c r="D1963" s="7" t="s">
        <v>728</v>
      </c>
      <c r="E1963" s="7" t="s">
        <v>27</v>
      </c>
      <c r="F1963" s="7" t="s">
        <v>31</v>
      </c>
      <c r="G1963" s="7" t="s">
        <v>729</v>
      </c>
      <c r="H1963" s="7" t="s">
        <v>37</v>
      </c>
      <c r="I1963" s="7" t="s">
        <v>38</v>
      </c>
      <c r="J1963" s="7" t="s">
        <v>47</v>
      </c>
      <c r="K1963" s="7" t="s">
        <v>30</v>
      </c>
      <c r="L1963" s="13">
        <v>1920</v>
      </c>
      <c r="M1963" s="13">
        <v>1920</v>
      </c>
      <c r="O1963" s="24" t="str">
        <f>VLOOKUP(A1963,'Item Master'!A:D,4,FALSE)</f>
        <v>RK</v>
      </c>
    </row>
    <row r="1964" spans="1:15" x14ac:dyDescent="0.25">
      <c r="A1964" s="3" t="s">
        <v>714</v>
      </c>
      <c r="B1964" s="3" t="s">
        <v>715</v>
      </c>
      <c r="C1964" s="7" t="s">
        <v>29</v>
      </c>
      <c r="D1964" s="7" t="s">
        <v>730</v>
      </c>
      <c r="E1964" s="7" t="s">
        <v>27</v>
      </c>
      <c r="F1964" s="7" t="s">
        <v>31</v>
      </c>
      <c r="G1964" s="7" t="s">
        <v>731</v>
      </c>
      <c r="H1964" s="7" t="s">
        <v>37</v>
      </c>
      <c r="I1964" s="7" t="s">
        <v>38</v>
      </c>
      <c r="J1964" s="7" t="s">
        <v>47</v>
      </c>
      <c r="K1964" s="7" t="s">
        <v>30</v>
      </c>
      <c r="L1964" s="13">
        <v>960</v>
      </c>
      <c r="M1964" s="13">
        <v>960</v>
      </c>
      <c r="O1964" s="24" t="str">
        <f>VLOOKUP(A1964,'Item Master'!A:D,4,FALSE)</f>
        <v>RK</v>
      </c>
    </row>
    <row r="1965" spans="1:15" x14ac:dyDescent="0.25">
      <c r="A1965" s="3" t="s">
        <v>714</v>
      </c>
      <c r="B1965" s="3" t="s">
        <v>715</v>
      </c>
      <c r="C1965" s="7" t="s">
        <v>29</v>
      </c>
      <c r="D1965" s="7" t="s">
        <v>326</v>
      </c>
      <c r="E1965" s="7" t="s">
        <v>27</v>
      </c>
      <c r="F1965" s="7" t="s">
        <v>31</v>
      </c>
      <c r="G1965" s="7" t="s">
        <v>327</v>
      </c>
      <c r="H1965" s="7" t="s">
        <v>37</v>
      </c>
      <c r="I1965" s="7" t="s">
        <v>38</v>
      </c>
      <c r="J1965" s="7" t="s">
        <v>47</v>
      </c>
      <c r="K1965" s="7" t="s">
        <v>30</v>
      </c>
      <c r="L1965" s="13">
        <v>2880</v>
      </c>
      <c r="M1965" s="13">
        <v>2880</v>
      </c>
      <c r="O1965" s="24" t="str">
        <f>VLOOKUP(A1965,'Item Master'!A:D,4,FALSE)</f>
        <v>RK</v>
      </c>
    </row>
    <row r="1966" spans="1:15" x14ac:dyDescent="0.25">
      <c r="A1966" s="3" t="s">
        <v>714</v>
      </c>
      <c r="B1966" s="3" t="s">
        <v>715</v>
      </c>
      <c r="C1966" s="7" t="s">
        <v>29</v>
      </c>
      <c r="D1966" s="7" t="s">
        <v>330</v>
      </c>
      <c r="E1966" s="7" t="s">
        <v>27</v>
      </c>
      <c r="F1966" s="7" t="s">
        <v>31</v>
      </c>
      <c r="G1966" s="7" t="s">
        <v>331</v>
      </c>
      <c r="H1966" s="7" t="s">
        <v>37</v>
      </c>
      <c r="I1966" s="7" t="s">
        <v>38</v>
      </c>
      <c r="J1966" s="7" t="s">
        <v>47</v>
      </c>
      <c r="K1966" s="7" t="s">
        <v>30</v>
      </c>
      <c r="L1966" s="13">
        <v>96</v>
      </c>
      <c r="M1966" s="13">
        <v>96</v>
      </c>
      <c r="O1966" s="24" t="str">
        <f>VLOOKUP(A1966,'Item Master'!A:D,4,FALSE)</f>
        <v>RK</v>
      </c>
    </row>
    <row r="1967" spans="1:15" x14ac:dyDescent="0.25">
      <c r="A1967" s="3" t="s">
        <v>714</v>
      </c>
      <c r="B1967" s="3" t="s">
        <v>715</v>
      </c>
      <c r="C1967" s="7" t="s">
        <v>29</v>
      </c>
      <c r="D1967" s="7" t="s">
        <v>174</v>
      </c>
      <c r="E1967" s="7" t="s">
        <v>27</v>
      </c>
      <c r="F1967" s="7" t="s">
        <v>31</v>
      </c>
      <c r="G1967" s="7" t="s">
        <v>175</v>
      </c>
      <c r="H1967" s="7" t="s">
        <v>37</v>
      </c>
      <c r="I1967" s="7" t="s">
        <v>38</v>
      </c>
      <c r="J1967" s="7" t="s">
        <v>47</v>
      </c>
      <c r="K1967" s="7" t="s">
        <v>30</v>
      </c>
      <c r="L1967" s="13">
        <v>1920</v>
      </c>
      <c r="M1967" s="13">
        <v>1920</v>
      </c>
      <c r="O1967" s="24" t="str">
        <f>VLOOKUP(A1967,'Item Master'!A:D,4,FALSE)</f>
        <v>RK</v>
      </c>
    </row>
    <row r="1968" spans="1:15" x14ac:dyDescent="0.25">
      <c r="A1968" s="3" t="s">
        <v>714</v>
      </c>
      <c r="B1968" s="3" t="s">
        <v>715</v>
      </c>
      <c r="C1968" s="7" t="s">
        <v>178</v>
      </c>
      <c r="D1968" s="7" t="s">
        <v>189</v>
      </c>
      <c r="E1968" s="7" t="s">
        <v>27</v>
      </c>
      <c r="F1968" s="7" t="s">
        <v>31</v>
      </c>
      <c r="G1968" s="7" t="s">
        <v>190</v>
      </c>
      <c r="H1968" s="7" t="s">
        <v>179</v>
      </c>
      <c r="I1968" s="7" t="s">
        <v>180</v>
      </c>
      <c r="J1968" s="7" t="s">
        <v>47</v>
      </c>
      <c r="K1968" s="7" t="s">
        <v>30</v>
      </c>
      <c r="L1968" s="13">
        <v>64</v>
      </c>
      <c r="M1968" s="13">
        <v>64</v>
      </c>
      <c r="O1968" s="24" t="str">
        <f>VLOOKUP(A1968,'Item Master'!A:D,4,FALSE)</f>
        <v>RK</v>
      </c>
    </row>
    <row r="1969" spans="1:15" x14ac:dyDescent="0.25">
      <c r="A1969" s="3" t="s">
        <v>714</v>
      </c>
      <c r="B1969" s="3" t="s">
        <v>715</v>
      </c>
      <c r="C1969" s="7" t="s">
        <v>178</v>
      </c>
      <c r="D1969" s="7" t="s">
        <v>597</v>
      </c>
      <c r="E1969" s="7" t="s">
        <v>27</v>
      </c>
      <c r="F1969" s="7" t="s">
        <v>31</v>
      </c>
      <c r="G1969" s="7" t="s">
        <v>598</v>
      </c>
      <c r="H1969" s="7" t="s">
        <v>179</v>
      </c>
      <c r="I1969" s="7" t="s">
        <v>180</v>
      </c>
      <c r="J1969" s="7" t="s">
        <v>47</v>
      </c>
      <c r="K1969" s="7" t="s">
        <v>30</v>
      </c>
      <c r="L1969" s="13">
        <v>8</v>
      </c>
      <c r="M1969" s="13">
        <v>8</v>
      </c>
      <c r="O1969" s="24" t="str">
        <f>VLOOKUP(A1969,'Item Master'!A:D,4,FALSE)</f>
        <v>RK</v>
      </c>
    </row>
    <row r="1970" spans="1:15" x14ac:dyDescent="0.25">
      <c r="A1970" s="3" t="s">
        <v>714</v>
      </c>
      <c r="B1970" s="3" t="s">
        <v>715</v>
      </c>
      <c r="C1970" s="7" t="s">
        <v>178</v>
      </c>
      <c r="D1970" s="7" t="s">
        <v>599</v>
      </c>
      <c r="E1970" s="7" t="s">
        <v>27</v>
      </c>
      <c r="F1970" s="7" t="s">
        <v>31</v>
      </c>
      <c r="G1970" s="7" t="s">
        <v>600</v>
      </c>
      <c r="H1970" s="7" t="s">
        <v>179</v>
      </c>
      <c r="I1970" s="7" t="s">
        <v>180</v>
      </c>
      <c r="J1970" s="7" t="s">
        <v>47</v>
      </c>
      <c r="K1970" s="7" t="s">
        <v>30</v>
      </c>
      <c r="L1970" s="13">
        <v>8</v>
      </c>
      <c r="M1970" s="13">
        <v>8</v>
      </c>
      <c r="O1970" s="24" t="str">
        <f>VLOOKUP(A1970,'Item Master'!A:D,4,FALSE)</f>
        <v>RK</v>
      </c>
    </row>
    <row r="1971" spans="1:15" x14ac:dyDescent="0.25">
      <c r="A1971" s="3" t="s">
        <v>714</v>
      </c>
      <c r="B1971" s="3" t="s">
        <v>715</v>
      </c>
      <c r="C1971" s="7" t="s">
        <v>178</v>
      </c>
      <c r="D1971" s="7" t="s">
        <v>601</v>
      </c>
      <c r="E1971" s="7" t="s">
        <v>27</v>
      </c>
      <c r="F1971" s="7" t="s">
        <v>31</v>
      </c>
      <c r="G1971" s="7" t="s">
        <v>602</v>
      </c>
      <c r="H1971" s="7" t="s">
        <v>179</v>
      </c>
      <c r="I1971" s="7" t="s">
        <v>180</v>
      </c>
      <c r="J1971" s="7" t="s">
        <v>47</v>
      </c>
      <c r="K1971" s="7" t="s">
        <v>30</v>
      </c>
      <c r="L1971" s="13">
        <v>8</v>
      </c>
      <c r="M1971" s="13">
        <v>8</v>
      </c>
      <c r="O1971" s="24" t="str">
        <f>VLOOKUP(A1971,'Item Master'!A:D,4,FALSE)</f>
        <v>RK</v>
      </c>
    </row>
    <row r="1972" spans="1:15" x14ac:dyDescent="0.25">
      <c r="A1972" s="3" t="s">
        <v>714</v>
      </c>
      <c r="B1972" s="3" t="s">
        <v>715</v>
      </c>
      <c r="C1972" s="7" t="s">
        <v>178</v>
      </c>
      <c r="D1972" s="7" t="s">
        <v>603</v>
      </c>
      <c r="E1972" s="7" t="s">
        <v>27</v>
      </c>
      <c r="F1972" s="7" t="s">
        <v>31</v>
      </c>
      <c r="G1972" s="7" t="s">
        <v>604</v>
      </c>
      <c r="H1972" s="7" t="s">
        <v>179</v>
      </c>
      <c r="I1972" s="7" t="s">
        <v>180</v>
      </c>
      <c r="J1972" s="7" t="s">
        <v>47</v>
      </c>
      <c r="K1972" s="7" t="s">
        <v>30</v>
      </c>
      <c r="L1972" s="13">
        <v>8</v>
      </c>
      <c r="M1972" s="13">
        <v>8</v>
      </c>
      <c r="O1972" s="24" t="str">
        <f>VLOOKUP(A1972,'Item Master'!A:D,4,FALSE)</f>
        <v>RK</v>
      </c>
    </row>
    <row r="1973" spans="1:15" x14ac:dyDescent="0.25">
      <c r="A1973" s="3" t="s">
        <v>714</v>
      </c>
      <c r="B1973" s="3" t="s">
        <v>715</v>
      </c>
      <c r="C1973" s="7" t="s">
        <v>178</v>
      </c>
      <c r="D1973" s="7" t="s">
        <v>605</v>
      </c>
      <c r="E1973" s="7" t="s">
        <v>27</v>
      </c>
      <c r="F1973" s="7" t="s">
        <v>31</v>
      </c>
      <c r="G1973" s="7" t="s">
        <v>606</v>
      </c>
      <c r="H1973" s="7" t="s">
        <v>179</v>
      </c>
      <c r="I1973" s="7" t="s">
        <v>180</v>
      </c>
      <c r="J1973" s="7" t="s">
        <v>47</v>
      </c>
      <c r="K1973" s="7" t="s">
        <v>30</v>
      </c>
      <c r="L1973" s="13">
        <v>8</v>
      </c>
      <c r="M1973" s="13">
        <v>8</v>
      </c>
      <c r="O1973" s="24" t="str">
        <f>VLOOKUP(A1973,'Item Master'!A:D,4,FALSE)</f>
        <v>RK</v>
      </c>
    </row>
    <row r="1974" spans="1:15" x14ac:dyDescent="0.25">
      <c r="A1974" s="3" t="s">
        <v>714</v>
      </c>
      <c r="B1974" s="3" t="s">
        <v>715</v>
      </c>
      <c r="C1974" s="7" t="s">
        <v>178</v>
      </c>
      <c r="D1974" s="7" t="s">
        <v>607</v>
      </c>
      <c r="E1974" s="7" t="s">
        <v>27</v>
      </c>
      <c r="F1974" s="7" t="s">
        <v>31</v>
      </c>
      <c r="G1974" s="7" t="s">
        <v>608</v>
      </c>
      <c r="H1974" s="7" t="s">
        <v>179</v>
      </c>
      <c r="I1974" s="7" t="s">
        <v>180</v>
      </c>
      <c r="J1974" s="7" t="s">
        <v>47</v>
      </c>
      <c r="K1974" s="7" t="s">
        <v>30</v>
      </c>
      <c r="L1974" s="13">
        <v>8</v>
      </c>
      <c r="M1974" s="13">
        <v>8</v>
      </c>
      <c r="O1974" s="24" t="str">
        <f>VLOOKUP(A1974,'Item Master'!A:D,4,FALSE)</f>
        <v>RK</v>
      </c>
    </row>
    <row r="1975" spans="1:15" x14ac:dyDescent="0.25">
      <c r="A1975" s="3" t="s">
        <v>714</v>
      </c>
      <c r="B1975" s="3" t="s">
        <v>715</v>
      </c>
      <c r="C1975" s="7" t="s">
        <v>178</v>
      </c>
      <c r="D1975" s="7" t="s">
        <v>609</v>
      </c>
      <c r="E1975" s="7" t="s">
        <v>27</v>
      </c>
      <c r="F1975" s="7" t="s">
        <v>31</v>
      </c>
      <c r="G1975" s="7" t="s">
        <v>610</v>
      </c>
      <c r="H1975" s="7" t="s">
        <v>179</v>
      </c>
      <c r="I1975" s="7" t="s">
        <v>180</v>
      </c>
      <c r="J1975" s="7" t="s">
        <v>47</v>
      </c>
      <c r="K1975" s="7" t="s">
        <v>30</v>
      </c>
      <c r="L1975" s="13">
        <v>8</v>
      </c>
      <c r="M1975" s="13">
        <v>8</v>
      </c>
      <c r="O1975" s="24" t="str">
        <f>VLOOKUP(A1975,'Item Master'!A:D,4,FALSE)</f>
        <v>RK</v>
      </c>
    </row>
    <row r="1976" spans="1:15" x14ac:dyDescent="0.25">
      <c r="A1976" s="3" t="s">
        <v>714</v>
      </c>
      <c r="B1976" s="3" t="s">
        <v>715</v>
      </c>
      <c r="C1976" s="7" t="s">
        <v>178</v>
      </c>
      <c r="D1976" s="7" t="s">
        <v>611</v>
      </c>
      <c r="E1976" s="7" t="s">
        <v>27</v>
      </c>
      <c r="F1976" s="7" t="s">
        <v>31</v>
      </c>
      <c r="G1976" s="7" t="s">
        <v>612</v>
      </c>
      <c r="H1976" s="7" t="s">
        <v>179</v>
      </c>
      <c r="I1976" s="7" t="s">
        <v>180</v>
      </c>
      <c r="J1976" s="7" t="s">
        <v>47</v>
      </c>
      <c r="K1976" s="7" t="s">
        <v>30</v>
      </c>
      <c r="L1976" s="13">
        <v>8</v>
      </c>
      <c r="M1976" s="13">
        <v>8</v>
      </c>
      <c r="O1976" s="24" t="str">
        <f>VLOOKUP(A1976,'Item Master'!A:D,4,FALSE)</f>
        <v>RK</v>
      </c>
    </row>
    <row r="1977" spans="1:15" x14ac:dyDescent="0.25">
      <c r="A1977" s="3" t="s">
        <v>714</v>
      </c>
      <c r="B1977" s="3" t="s">
        <v>715</v>
      </c>
      <c r="C1977" s="7" t="s">
        <v>178</v>
      </c>
      <c r="D1977" s="7" t="s">
        <v>613</v>
      </c>
      <c r="E1977" s="7" t="s">
        <v>27</v>
      </c>
      <c r="F1977" s="7" t="s">
        <v>31</v>
      </c>
      <c r="G1977" s="7" t="s">
        <v>614</v>
      </c>
      <c r="H1977" s="7" t="s">
        <v>179</v>
      </c>
      <c r="I1977" s="7" t="s">
        <v>180</v>
      </c>
      <c r="J1977" s="7" t="s">
        <v>47</v>
      </c>
      <c r="K1977" s="7" t="s">
        <v>30</v>
      </c>
      <c r="L1977" s="13">
        <v>8</v>
      </c>
      <c r="M1977" s="13">
        <v>8</v>
      </c>
      <c r="O1977" s="24" t="str">
        <f>VLOOKUP(A1977,'Item Master'!A:D,4,FALSE)</f>
        <v>RK</v>
      </c>
    </row>
    <row r="1978" spans="1:15" x14ac:dyDescent="0.25">
      <c r="A1978" s="3" t="s">
        <v>714</v>
      </c>
      <c r="B1978" s="3" t="s">
        <v>715</v>
      </c>
      <c r="C1978" s="7" t="s">
        <v>178</v>
      </c>
      <c r="D1978" s="7" t="s">
        <v>615</v>
      </c>
      <c r="E1978" s="7" t="s">
        <v>27</v>
      </c>
      <c r="F1978" s="7" t="s">
        <v>31</v>
      </c>
      <c r="G1978" s="7" t="s">
        <v>616</v>
      </c>
      <c r="H1978" s="7" t="s">
        <v>179</v>
      </c>
      <c r="I1978" s="7" t="s">
        <v>180</v>
      </c>
      <c r="J1978" s="7" t="s">
        <v>47</v>
      </c>
      <c r="K1978" s="7" t="s">
        <v>30</v>
      </c>
      <c r="L1978" s="13">
        <v>8</v>
      </c>
      <c r="M1978" s="13">
        <v>8</v>
      </c>
      <c r="O1978" s="24" t="str">
        <f>VLOOKUP(A1978,'Item Master'!A:D,4,FALSE)</f>
        <v>RK</v>
      </c>
    </row>
    <row r="1979" spans="1:15" x14ac:dyDescent="0.25">
      <c r="A1979" s="3" t="s">
        <v>714</v>
      </c>
      <c r="B1979" s="3" t="s">
        <v>715</v>
      </c>
      <c r="C1979" s="7" t="s">
        <v>178</v>
      </c>
      <c r="D1979" s="7" t="s">
        <v>617</v>
      </c>
      <c r="E1979" s="7" t="s">
        <v>27</v>
      </c>
      <c r="F1979" s="7" t="s">
        <v>31</v>
      </c>
      <c r="G1979" s="7" t="s">
        <v>618</v>
      </c>
      <c r="H1979" s="7" t="s">
        <v>179</v>
      </c>
      <c r="I1979" s="7" t="s">
        <v>180</v>
      </c>
      <c r="J1979" s="7" t="s">
        <v>47</v>
      </c>
      <c r="K1979" s="7" t="s">
        <v>30</v>
      </c>
      <c r="L1979" s="13">
        <v>8</v>
      </c>
      <c r="M1979" s="13">
        <v>8</v>
      </c>
      <c r="O1979" s="24" t="str">
        <f>VLOOKUP(A1979,'Item Master'!A:D,4,FALSE)</f>
        <v>RK</v>
      </c>
    </row>
    <row r="1980" spans="1:15" x14ac:dyDescent="0.25">
      <c r="A1980" s="3" t="s">
        <v>714</v>
      </c>
      <c r="B1980" s="3" t="s">
        <v>715</v>
      </c>
      <c r="C1980" s="7" t="s">
        <v>178</v>
      </c>
      <c r="D1980" s="7" t="s">
        <v>619</v>
      </c>
      <c r="E1980" s="7" t="s">
        <v>27</v>
      </c>
      <c r="F1980" s="7" t="s">
        <v>31</v>
      </c>
      <c r="G1980" s="7" t="s">
        <v>620</v>
      </c>
      <c r="H1980" s="7" t="s">
        <v>179</v>
      </c>
      <c r="I1980" s="7" t="s">
        <v>180</v>
      </c>
      <c r="J1980" s="7" t="s">
        <v>47</v>
      </c>
      <c r="K1980" s="7" t="s">
        <v>30</v>
      </c>
      <c r="L1980" s="13">
        <v>1</v>
      </c>
      <c r="M1980" s="13">
        <v>1</v>
      </c>
      <c r="O1980" s="24" t="str">
        <f>VLOOKUP(A1980,'Item Master'!A:D,4,FALSE)</f>
        <v>RK</v>
      </c>
    </row>
    <row r="1981" spans="1:15" x14ac:dyDescent="0.25">
      <c r="A1981" s="3" t="s">
        <v>714</v>
      </c>
      <c r="B1981" s="3" t="s">
        <v>715</v>
      </c>
      <c r="C1981" s="7" t="s">
        <v>178</v>
      </c>
      <c r="D1981" s="7" t="s">
        <v>621</v>
      </c>
      <c r="E1981" s="7" t="s">
        <v>27</v>
      </c>
      <c r="F1981" s="7" t="s">
        <v>31</v>
      </c>
      <c r="G1981" s="7" t="s">
        <v>622</v>
      </c>
      <c r="H1981" s="7" t="s">
        <v>179</v>
      </c>
      <c r="I1981" s="7" t="s">
        <v>180</v>
      </c>
      <c r="J1981" s="7" t="s">
        <v>47</v>
      </c>
      <c r="K1981" s="7" t="s">
        <v>30</v>
      </c>
      <c r="L1981" s="13">
        <v>8</v>
      </c>
      <c r="M1981" s="13">
        <v>8</v>
      </c>
      <c r="O1981" s="24" t="str">
        <f>VLOOKUP(A1981,'Item Master'!A:D,4,FALSE)</f>
        <v>RK</v>
      </c>
    </row>
    <row r="1982" spans="1:15" x14ac:dyDescent="0.25">
      <c r="A1982" s="3" t="s">
        <v>714</v>
      </c>
      <c r="B1982" s="3" t="s">
        <v>715</v>
      </c>
      <c r="C1982" s="7" t="s">
        <v>178</v>
      </c>
      <c r="D1982" s="7" t="s">
        <v>623</v>
      </c>
      <c r="E1982" s="7" t="s">
        <v>27</v>
      </c>
      <c r="F1982" s="7" t="s">
        <v>31</v>
      </c>
      <c r="G1982" s="7" t="s">
        <v>624</v>
      </c>
      <c r="H1982" s="7" t="s">
        <v>179</v>
      </c>
      <c r="I1982" s="7" t="s">
        <v>180</v>
      </c>
      <c r="J1982" s="7" t="s">
        <v>47</v>
      </c>
      <c r="K1982" s="7" t="s">
        <v>30</v>
      </c>
      <c r="L1982" s="13">
        <v>8</v>
      </c>
      <c r="M1982" s="13">
        <v>8</v>
      </c>
      <c r="O1982" s="24" t="str">
        <f>VLOOKUP(A1982,'Item Master'!A:D,4,FALSE)</f>
        <v>RK</v>
      </c>
    </row>
    <row r="1983" spans="1:15" x14ac:dyDescent="0.25">
      <c r="A1983" s="3" t="s">
        <v>714</v>
      </c>
      <c r="B1983" s="3" t="s">
        <v>715</v>
      </c>
      <c r="C1983" s="7" t="s">
        <v>178</v>
      </c>
      <c r="D1983" s="7" t="s">
        <v>625</v>
      </c>
      <c r="E1983" s="7" t="s">
        <v>27</v>
      </c>
      <c r="F1983" s="7" t="s">
        <v>31</v>
      </c>
      <c r="G1983" s="7" t="s">
        <v>626</v>
      </c>
      <c r="H1983" s="7" t="s">
        <v>179</v>
      </c>
      <c r="I1983" s="7" t="s">
        <v>180</v>
      </c>
      <c r="J1983" s="7" t="s">
        <v>47</v>
      </c>
      <c r="K1983" s="7" t="s">
        <v>30</v>
      </c>
      <c r="L1983" s="13">
        <v>8</v>
      </c>
      <c r="M1983" s="13">
        <v>8</v>
      </c>
      <c r="O1983" s="24" t="str">
        <f>VLOOKUP(A1983,'Item Master'!A:D,4,FALSE)</f>
        <v>RK</v>
      </c>
    </row>
    <row r="1984" spans="1:15" x14ac:dyDescent="0.25">
      <c r="A1984" s="3" t="s">
        <v>714</v>
      </c>
      <c r="B1984" s="3" t="s">
        <v>715</v>
      </c>
      <c r="C1984" s="7" t="s">
        <v>178</v>
      </c>
      <c r="D1984" s="7" t="s">
        <v>627</v>
      </c>
      <c r="E1984" s="7" t="s">
        <v>27</v>
      </c>
      <c r="F1984" s="7" t="s">
        <v>31</v>
      </c>
      <c r="G1984" s="7" t="s">
        <v>628</v>
      </c>
      <c r="H1984" s="7" t="s">
        <v>179</v>
      </c>
      <c r="I1984" s="7" t="s">
        <v>180</v>
      </c>
      <c r="J1984" s="7" t="s">
        <v>47</v>
      </c>
      <c r="K1984" s="7" t="s">
        <v>30</v>
      </c>
      <c r="L1984" s="13">
        <v>1</v>
      </c>
      <c r="M1984" s="13">
        <v>1</v>
      </c>
      <c r="O1984" s="24" t="str">
        <f>VLOOKUP(A1984,'Item Master'!A:D,4,FALSE)</f>
        <v>RK</v>
      </c>
    </row>
    <row r="1985" spans="1:15" x14ac:dyDescent="0.25">
      <c r="A1985" s="3" t="s">
        <v>714</v>
      </c>
      <c r="B1985" s="3" t="s">
        <v>715</v>
      </c>
      <c r="C1985" s="7" t="s">
        <v>178</v>
      </c>
      <c r="D1985" s="7" t="s">
        <v>629</v>
      </c>
      <c r="E1985" s="7" t="s">
        <v>27</v>
      </c>
      <c r="F1985" s="7" t="s">
        <v>31</v>
      </c>
      <c r="G1985" s="7" t="s">
        <v>630</v>
      </c>
      <c r="H1985" s="7" t="s">
        <v>179</v>
      </c>
      <c r="I1985" s="7" t="s">
        <v>180</v>
      </c>
      <c r="J1985" s="7" t="s">
        <v>47</v>
      </c>
      <c r="K1985" s="7" t="s">
        <v>30</v>
      </c>
      <c r="L1985" s="13">
        <v>8</v>
      </c>
      <c r="M1985" s="13">
        <v>8</v>
      </c>
      <c r="O1985" s="24" t="str">
        <f>VLOOKUP(A1985,'Item Master'!A:D,4,FALSE)</f>
        <v>RK</v>
      </c>
    </row>
    <row r="1986" spans="1:15" x14ac:dyDescent="0.25">
      <c r="A1986" s="3" t="s">
        <v>714</v>
      </c>
      <c r="B1986" s="3" t="s">
        <v>715</v>
      </c>
      <c r="C1986" s="7" t="s">
        <v>178</v>
      </c>
      <c r="D1986" s="7" t="s">
        <v>631</v>
      </c>
      <c r="E1986" s="7" t="s">
        <v>27</v>
      </c>
      <c r="F1986" s="7" t="s">
        <v>31</v>
      </c>
      <c r="G1986" s="7" t="s">
        <v>632</v>
      </c>
      <c r="H1986" s="7" t="s">
        <v>179</v>
      </c>
      <c r="I1986" s="7" t="s">
        <v>180</v>
      </c>
      <c r="J1986" s="7" t="s">
        <v>47</v>
      </c>
      <c r="K1986" s="7" t="s">
        <v>30</v>
      </c>
      <c r="L1986" s="13">
        <v>8</v>
      </c>
      <c r="M1986" s="13">
        <v>8</v>
      </c>
      <c r="O1986" s="24" t="str">
        <f>VLOOKUP(A1986,'Item Master'!A:D,4,FALSE)</f>
        <v>RK</v>
      </c>
    </row>
    <row r="1987" spans="1:15" x14ac:dyDescent="0.25">
      <c r="A1987" s="3" t="s">
        <v>714</v>
      </c>
      <c r="B1987" s="3" t="s">
        <v>715</v>
      </c>
      <c r="C1987" s="7" t="s">
        <v>178</v>
      </c>
      <c r="D1987" s="7" t="s">
        <v>633</v>
      </c>
      <c r="E1987" s="7" t="s">
        <v>27</v>
      </c>
      <c r="F1987" s="7" t="s">
        <v>31</v>
      </c>
      <c r="G1987" s="7" t="s">
        <v>634</v>
      </c>
      <c r="H1987" s="7" t="s">
        <v>179</v>
      </c>
      <c r="I1987" s="7" t="s">
        <v>180</v>
      </c>
      <c r="J1987" s="7" t="s">
        <v>47</v>
      </c>
      <c r="K1987" s="7" t="s">
        <v>30</v>
      </c>
      <c r="L1987" s="13">
        <v>8</v>
      </c>
      <c r="M1987" s="13">
        <v>8</v>
      </c>
      <c r="O1987" s="24" t="str">
        <f>VLOOKUP(A1987,'Item Master'!A:D,4,FALSE)</f>
        <v>RK</v>
      </c>
    </row>
    <row r="1988" spans="1:15" x14ac:dyDescent="0.25">
      <c r="A1988" s="3" t="s">
        <v>714</v>
      </c>
      <c r="B1988" s="3" t="s">
        <v>715</v>
      </c>
      <c r="C1988" s="7" t="s">
        <v>178</v>
      </c>
      <c r="D1988" s="7" t="s">
        <v>635</v>
      </c>
      <c r="E1988" s="7" t="s">
        <v>27</v>
      </c>
      <c r="F1988" s="7" t="s">
        <v>31</v>
      </c>
      <c r="G1988" s="7" t="s">
        <v>636</v>
      </c>
      <c r="H1988" s="7" t="s">
        <v>179</v>
      </c>
      <c r="I1988" s="7" t="s">
        <v>180</v>
      </c>
      <c r="J1988" s="7" t="s">
        <v>47</v>
      </c>
      <c r="K1988" s="7" t="s">
        <v>30</v>
      </c>
      <c r="L1988" s="13">
        <v>1</v>
      </c>
      <c r="M1988" s="13">
        <v>1</v>
      </c>
      <c r="O1988" s="24" t="str">
        <f>VLOOKUP(A1988,'Item Master'!A:D,4,FALSE)</f>
        <v>RK</v>
      </c>
    </row>
    <row r="1989" spans="1:15" x14ac:dyDescent="0.25">
      <c r="A1989" s="3" t="s">
        <v>714</v>
      </c>
      <c r="B1989" s="3" t="s">
        <v>715</v>
      </c>
      <c r="C1989" s="7" t="s">
        <v>178</v>
      </c>
      <c r="D1989" s="7" t="s">
        <v>637</v>
      </c>
      <c r="E1989" s="7" t="s">
        <v>27</v>
      </c>
      <c r="F1989" s="7" t="s">
        <v>31</v>
      </c>
      <c r="G1989" s="7" t="s">
        <v>638</v>
      </c>
      <c r="H1989" s="7" t="s">
        <v>179</v>
      </c>
      <c r="I1989" s="7" t="s">
        <v>180</v>
      </c>
      <c r="J1989" s="7" t="s">
        <v>47</v>
      </c>
      <c r="K1989" s="7" t="s">
        <v>30</v>
      </c>
      <c r="L1989" s="13">
        <v>1</v>
      </c>
      <c r="M1989" s="13">
        <v>1</v>
      </c>
      <c r="O1989" s="24" t="str">
        <f>VLOOKUP(A1989,'Item Master'!A:D,4,FALSE)</f>
        <v>RK</v>
      </c>
    </row>
    <row r="1990" spans="1:15" x14ac:dyDescent="0.25">
      <c r="A1990" s="3" t="s">
        <v>714</v>
      </c>
      <c r="B1990" s="3" t="s">
        <v>715</v>
      </c>
      <c r="C1990" s="7" t="s">
        <v>178</v>
      </c>
      <c r="D1990" s="7" t="s">
        <v>639</v>
      </c>
      <c r="E1990" s="7" t="s">
        <v>27</v>
      </c>
      <c r="F1990" s="7" t="s">
        <v>31</v>
      </c>
      <c r="G1990" s="7" t="s">
        <v>640</v>
      </c>
      <c r="H1990" s="7" t="s">
        <v>179</v>
      </c>
      <c r="I1990" s="7" t="s">
        <v>180</v>
      </c>
      <c r="J1990" s="7" t="s">
        <v>47</v>
      </c>
      <c r="K1990" s="7" t="s">
        <v>30</v>
      </c>
      <c r="L1990" s="13">
        <v>8</v>
      </c>
      <c r="M1990" s="13">
        <v>8</v>
      </c>
      <c r="O1990" s="24" t="str">
        <f>VLOOKUP(A1990,'Item Master'!A:D,4,FALSE)</f>
        <v>RK</v>
      </c>
    </row>
    <row r="1991" spans="1:15" x14ac:dyDescent="0.25">
      <c r="A1991" s="3" t="s">
        <v>714</v>
      </c>
      <c r="B1991" s="3" t="s">
        <v>715</v>
      </c>
      <c r="C1991" s="7" t="s">
        <v>178</v>
      </c>
      <c r="D1991" s="7" t="s">
        <v>641</v>
      </c>
      <c r="E1991" s="7" t="s">
        <v>27</v>
      </c>
      <c r="F1991" s="7" t="s">
        <v>31</v>
      </c>
      <c r="G1991" s="7" t="s">
        <v>642</v>
      </c>
      <c r="H1991" s="7" t="s">
        <v>179</v>
      </c>
      <c r="I1991" s="7" t="s">
        <v>180</v>
      </c>
      <c r="J1991" s="7" t="s">
        <v>47</v>
      </c>
      <c r="K1991" s="7" t="s">
        <v>30</v>
      </c>
      <c r="L1991" s="13">
        <v>8</v>
      </c>
      <c r="M1991" s="13">
        <v>8</v>
      </c>
      <c r="O1991" s="24" t="str">
        <f>VLOOKUP(A1991,'Item Master'!A:D,4,FALSE)</f>
        <v>RK</v>
      </c>
    </row>
    <row r="1992" spans="1:15" x14ac:dyDescent="0.25">
      <c r="A1992" s="3" t="s">
        <v>714</v>
      </c>
      <c r="B1992" s="3" t="s">
        <v>715</v>
      </c>
      <c r="C1992" s="7" t="s">
        <v>178</v>
      </c>
      <c r="D1992" s="7" t="s">
        <v>643</v>
      </c>
      <c r="E1992" s="7" t="s">
        <v>27</v>
      </c>
      <c r="F1992" s="7" t="s">
        <v>31</v>
      </c>
      <c r="G1992" s="7" t="s">
        <v>644</v>
      </c>
      <c r="H1992" s="7" t="s">
        <v>179</v>
      </c>
      <c r="I1992" s="7" t="s">
        <v>180</v>
      </c>
      <c r="J1992" s="7" t="s">
        <v>47</v>
      </c>
      <c r="K1992" s="7" t="s">
        <v>30</v>
      </c>
      <c r="L1992" s="13">
        <v>8</v>
      </c>
      <c r="M1992" s="13">
        <v>8</v>
      </c>
      <c r="O1992" s="24" t="str">
        <f>VLOOKUP(A1992,'Item Master'!A:D,4,FALSE)</f>
        <v>RK</v>
      </c>
    </row>
    <row r="1993" spans="1:15" x14ac:dyDescent="0.25">
      <c r="A1993" s="3" t="s">
        <v>714</v>
      </c>
      <c r="B1993" s="3" t="s">
        <v>715</v>
      </c>
      <c r="C1993" s="7" t="s">
        <v>178</v>
      </c>
      <c r="D1993" s="7" t="s">
        <v>645</v>
      </c>
      <c r="E1993" s="7" t="s">
        <v>27</v>
      </c>
      <c r="F1993" s="7" t="s">
        <v>31</v>
      </c>
      <c r="G1993" s="7" t="s">
        <v>646</v>
      </c>
      <c r="H1993" s="7" t="s">
        <v>179</v>
      </c>
      <c r="I1993" s="7" t="s">
        <v>180</v>
      </c>
      <c r="J1993" s="7" t="s">
        <v>47</v>
      </c>
      <c r="K1993" s="7" t="s">
        <v>30</v>
      </c>
      <c r="L1993" s="13">
        <v>8</v>
      </c>
      <c r="M1993" s="13">
        <v>8</v>
      </c>
      <c r="O1993" s="24" t="str">
        <f>VLOOKUP(A1993,'Item Master'!A:D,4,FALSE)</f>
        <v>RK</v>
      </c>
    </row>
    <row r="1994" spans="1:15" x14ac:dyDescent="0.25">
      <c r="A1994" s="3" t="s">
        <v>714</v>
      </c>
      <c r="B1994" s="3" t="s">
        <v>715</v>
      </c>
      <c r="C1994" s="7" t="s">
        <v>178</v>
      </c>
      <c r="D1994" s="7" t="s">
        <v>647</v>
      </c>
      <c r="E1994" s="7" t="s">
        <v>27</v>
      </c>
      <c r="F1994" s="7" t="s">
        <v>31</v>
      </c>
      <c r="G1994" s="7" t="s">
        <v>648</v>
      </c>
      <c r="H1994" s="7" t="s">
        <v>179</v>
      </c>
      <c r="I1994" s="7" t="s">
        <v>180</v>
      </c>
      <c r="J1994" s="7" t="s">
        <v>47</v>
      </c>
      <c r="K1994" s="7" t="s">
        <v>30</v>
      </c>
      <c r="L1994" s="13">
        <v>8</v>
      </c>
      <c r="M1994" s="13">
        <v>8</v>
      </c>
      <c r="O1994" s="24" t="str">
        <f>VLOOKUP(A1994,'Item Master'!A:D,4,FALSE)</f>
        <v>RK</v>
      </c>
    </row>
    <row r="1995" spans="1:15" x14ac:dyDescent="0.25">
      <c r="A1995" s="3" t="s">
        <v>714</v>
      </c>
      <c r="B1995" s="3" t="s">
        <v>715</v>
      </c>
      <c r="C1995" s="7" t="s">
        <v>178</v>
      </c>
      <c r="D1995" s="7" t="s">
        <v>649</v>
      </c>
      <c r="E1995" s="7" t="s">
        <v>27</v>
      </c>
      <c r="F1995" s="7" t="s">
        <v>31</v>
      </c>
      <c r="G1995" s="7" t="s">
        <v>650</v>
      </c>
      <c r="H1995" s="7" t="s">
        <v>179</v>
      </c>
      <c r="I1995" s="7" t="s">
        <v>180</v>
      </c>
      <c r="J1995" s="7" t="s">
        <v>47</v>
      </c>
      <c r="K1995" s="7" t="s">
        <v>30</v>
      </c>
      <c r="L1995" s="13">
        <v>8</v>
      </c>
      <c r="M1995" s="13">
        <v>8</v>
      </c>
      <c r="O1995" s="24" t="str">
        <f>VLOOKUP(A1995,'Item Master'!A:D,4,FALSE)</f>
        <v>RK</v>
      </c>
    </row>
    <row r="1996" spans="1:15" x14ac:dyDescent="0.25">
      <c r="A1996" s="3" t="s">
        <v>714</v>
      </c>
      <c r="B1996" s="3" t="s">
        <v>715</v>
      </c>
      <c r="C1996" s="7" t="s">
        <v>178</v>
      </c>
      <c r="D1996" s="7" t="s">
        <v>651</v>
      </c>
      <c r="E1996" s="7" t="s">
        <v>27</v>
      </c>
      <c r="F1996" s="7" t="s">
        <v>31</v>
      </c>
      <c r="G1996" s="7" t="s">
        <v>652</v>
      </c>
      <c r="H1996" s="7" t="s">
        <v>179</v>
      </c>
      <c r="I1996" s="7" t="s">
        <v>180</v>
      </c>
      <c r="J1996" s="7" t="s">
        <v>47</v>
      </c>
      <c r="K1996" s="7" t="s">
        <v>30</v>
      </c>
      <c r="L1996" s="13">
        <v>1</v>
      </c>
      <c r="M1996" s="13">
        <v>1</v>
      </c>
      <c r="O1996" s="24" t="str">
        <f>VLOOKUP(A1996,'Item Master'!A:D,4,FALSE)</f>
        <v>RK</v>
      </c>
    </row>
    <row r="1997" spans="1:15" x14ac:dyDescent="0.25">
      <c r="A1997" s="3" t="s">
        <v>714</v>
      </c>
      <c r="B1997" s="3" t="s">
        <v>715</v>
      </c>
      <c r="C1997" s="7" t="s">
        <v>178</v>
      </c>
      <c r="D1997" s="7" t="s">
        <v>653</v>
      </c>
      <c r="E1997" s="7" t="s">
        <v>27</v>
      </c>
      <c r="F1997" s="7" t="s">
        <v>31</v>
      </c>
      <c r="G1997" s="7" t="s">
        <v>654</v>
      </c>
      <c r="H1997" s="7" t="s">
        <v>179</v>
      </c>
      <c r="I1997" s="7" t="s">
        <v>180</v>
      </c>
      <c r="J1997" s="7" t="s">
        <v>47</v>
      </c>
      <c r="K1997" s="7" t="s">
        <v>30</v>
      </c>
      <c r="L1997" s="13">
        <v>1</v>
      </c>
      <c r="M1997" s="13">
        <v>1</v>
      </c>
      <c r="O1997" s="24" t="str">
        <f>VLOOKUP(A1997,'Item Master'!A:D,4,FALSE)</f>
        <v>RK</v>
      </c>
    </row>
    <row r="1998" spans="1:15" x14ac:dyDescent="0.25">
      <c r="A1998" s="3" t="s">
        <v>714</v>
      </c>
      <c r="B1998" s="3" t="s">
        <v>715</v>
      </c>
      <c r="C1998" s="7" t="s">
        <v>178</v>
      </c>
      <c r="D1998" s="7" t="s">
        <v>655</v>
      </c>
      <c r="E1998" s="7" t="s">
        <v>27</v>
      </c>
      <c r="F1998" s="7" t="s">
        <v>31</v>
      </c>
      <c r="G1998" s="7" t="s">
        <v>656</v>
      </c>
      <c r="H1998" s="7" t="s">
        <v>179</v>
      </c>
      <c r="I1998" s="7" t="s">
        <v>180</v>
      </c>
      <c r="J1998" s="7" t="s">
        <v>47</v>
      </c>
      <c r="K1998" s="7" t="s">
        <v>30</v>
      </c>
      <c r="L1998" s="13">
        <v>1</v>
      </c>
      <c r="M1998" s="13">
        <v>1</v>
      </c>
      <c r="O1998" s="24" t="str">
        <f>VLOOKUP(A1998,'Item Master'!A:D,4,FALSE)</f>
        <v>RK</v>
      </c>
    </row>
    <row r="1999" spans="1:15" x14ac:dyDescent="0.25">
      <c r="A1999" s="3" t="s">
        <v>714</v>
      </c>
      <c r="B1999" s="3" t="s">
        <v>715</v>
      </c>
      <c r="C1999" s="7" t="s">
        <v>178</v>
      </c>
      <c r="D1999" s="7" t="s">
        <v>657</v>
      </c>
      <c r="E1999" s="7" t="s">
        <v>27</v>
      </c>
      <c r="F1999" s="7" t="s">
        <v>31</v>
      </c>
      <c r="G1999" s="7" t="s">
        <v>658</v>
      </c>
      <c r="H1999" s="7" t="s">
        <v>179</v>
      </c>
      <c r="I1999" s="7" t="s">
        <v>180</v>
      </c>
      <c r="J1999" s="7" t="s">
        <v>47</v>
      </c>
      <c r="K1999" s="7" t="s">
        <v>30</v>
      </c>
      <c r="L1999" s="13">
        <v>8</v>
      </c>
      <c r="M1999" s="13">
        <v>8</v>
      </c>
      <c r="O1999" s="24" t="str">
        <f>VLOOKUP(A1999,'Item Master'!A:D,4,FALSE)</f>
        <v>RK</v>
      </c>
    </row>
    <row r="2000" spans="1:15" x14ac:dyDescent="0.25">
      <c r="A2000" s="3" t="s">
        <v>714</v>
      </c>
      <c r="B2000" s="3" t="s">
        <v>715</v>
      </c>
      <c r="C2000" s="7" t="s">
        <v>178</v>
      </c>
      <c r="D2000" s="7" t="s">
        <v>659</v>
      </c>
      <c r="E2000" s="7" t="s">
        <v>27</v>
      </c>
      <c r="F2000" s="7" t="s">
        <v>31</v>
      </c>
      <c r="G2000" s="7" t="s">
        <v>660</v>
      </c>
      <c r="H2000" s="7" t="s">
        <v>179</v>
      </c>
      <c r="I2000" s="7" t="s">
        <v>180</v>
      </c>
      <c r="J2000" s="7" t="s">
        <v>47</v>
      </c>
      <c r="K2000" s="7" t="s">
        <v>30</v>
      </c>
      <c r="L2000" s="13">
        <v>8</v>
      </c>
      <c r="M2000" s="13">
        <v>8</v>
      </c>
      <c r="O2000" s="24" t="str">
        <f>VLOOKUP(A2000,'Item Master'!A:D,4,FALSE)</f>
        <v>RK</v>
      </c>
    </row>
    <row r="2001" spans="1:15" x14ac:dyDescent="0.25">
      <c r="A2001" s="3" t="s">
        <v>714</v>
      </c>
      <c r="B2001" s="3" t="s">
        <v>715</v>
      </c>
      <c r="C2001" s="7" t="s">
        <v>178</v>
      </c>
      <c r="D2001" s="7" t="s">
        <v>492</v>
      </c>
      <c r="E2001" s="7" t="s">
        <v>27</v>
      </c>
      <c r="F2001" s="7" t="s">
        <v>31</v>
      </c>
      <c r="G2001" s="7" t="s">
        <v>493</v>
      </c>
      <c r="H2001" s="7" t="s">
        <v>179</v>
      </c>
      <c r="I2001" s="7" t="s">
        <v>180</v>
      </c>
      <c r="J2001" s="7" t="s">
        <v>47</v>
      </c>
      <c r="K2001" s="7" t="s">
        <v>30</v>
      </c>
      <c r="L2001" s="13">
        <v>48</v>
      </c>
      <c r="M2001" s="13">
        <v>48</v>
      </c>
      <c r="O2001" s="24" t="str">
        <f>VLOOKUP(A2001,'Item Master'!A:D,4,FALSE)</f>
        <v>RK</v>
      </c>
    </row>
    <row r="2002" spans="1:15" x14ac:dyDescent="0.25">
      <c r="A2002" s="3" t="s">
        <v>714</v>
      </c>
      <c r="B2002" s="3" t="s">
        <v>715</v>
      </c>
      <c r="C2002" s="7" t="s">
        <v>178</v>
      </c>
      <c r="D2002" s="7" t="s">
        <v>732</v>
      </c>
      <c r="E2002" s="7" t="s">
        <v>27</v>
      </c>
      <c r="F2002" s="7" t="s">
        <v>31</v>
      </c>
      <c r="G2002" s="7" t="s">
        <v>733</v>
      </c>
      <c r="H2002" s="7" t="s">
        <v>179</v>
      </c>
      <c r="I2002" s="7" t="s">
        <v>180</v>
      </c>
      <c r="J2002" s="7" t="s">
        <v>47</v>
      </c>
      <c r="K2002" s="7" t="s">
        <v>30</v>
      </c>
      <c r="L2002" s="13">
        <v>48</v>
      </c>
      <c r="M2002" s="13">
        <v>48</v>
      </c>
      <c r="O2002" s="24" t="str">
        <f>VLOOKUP(A2002,'Item Master'!A:D,4,FALSE)</f>
        <v>RK</v>
      </c>
    </row>
    <row r="2003" spans="1:15" x14ac:dyDescent="0.25">
      <c r="A2003" s="3" t="s">
        <v>714</v>
      </c>
      <c r="B2003" s="3" t="s">
        <v>715</v>
      </c>
      <c r="C2003" s="7" t="s">
        <v>178</v>
      </c>
      <c r="D2003" s="7" t="s">
        <v>193</v>
      </c>
      <c r="E2003" s="7" t="s">
        <v>27</v>
      </c>
      <c r="F2003" s="7" t="s">
        <v>31</v>
      </c>
      <c r="G2003" s="7" t="s">
        <v>194</v>
      </c>
      <c r="H2003" s="7" t="s">
        <v>179</v>
      </c>
      <c r="I2003" s="7" t="s">
        <v>180</v>
      </c>
      <c r="J2003" s="7" t="s">
        <v>47</v>
      </c>
      <c r="K2003" s="7" t="s">
        <v>30</v>
      </c>
      <c r="L2003" s="13">
        <v>16</v>
      </c>
      <c r="M2003" s="13">
        <v>16</v>
      </c>
      <c r="O2003" s="24" t="str">
        <f>VLOOKUP(A2003,'Item Master'!A:D,4,FALSE)</f>
        <v>RK</v>
      </c>
    </row>
    <row r="2004" spans="1:15" x14ac:dyDescent="0.25">
      <c r="A2004" s="3" t="s">
        <v>714</v>
      </c>
      <c r="B2004" s="3" t="s">
        <v>715</v>
      </c>
      <c r="C2004" s="7" t="s">
        <v>178</v>
      </c>
      <c r="D2004" s="7" t="s">
        <v>661</v>
      </c>
      <c r="E2004" s="7" t="s">
        <v>27</v>
      </c>
      <c r="F2004" s="7" t="s">
        <v>31</v>
      </c>
      <c r="G2004" s="7" t="s">
        <v>662</v>
      </c>
      <c r="H2004" s="7" t="s">
        <v>179</v>
      </c>
      <c r="I2004" s="7" t="s">
        <v>180</v>
      </c>
      <c r="J2004" s="7" t="s">
        <v>47</v>
      </c>
      <c r="K2004" s="7" t="s">
        <v>30</v>
      </c>
      <c r="L2004" s="13">
        <v>24</v>
      </c>
      <c r="M2004" s="13">
        <v>24</v>
      </c>
      <c r="O2004" s="24" t="str">
        <f>VLOOKUP(A2004,'Item Master'!A:D,4,FALSE)</f>
        <v>RK</v>
      </c>
    </row>
    <row r="2005" spans="1:15" x14ac:dyDescent="0.25">
      <c r="A2005" s="3" t="s">
        <v>714</v>
      </c>
      <c r="B2005" s="3" t="s">
        <v>715</v>
      </c>
      <c r="C2005" s="7" t="s">
        <v>178</v>
      </c>
      <c r="D2005" s="7" t="s">
        <v>663</v>
      </c>
      <c r="E2005" s="7" t="s">
        <v>27</v>
      </c>
      <c r="F2005" s="7" t="s">
        <v>31</v>
      </c>
      <c r="G2005" s="7" t="s">
        <v>664</v>
      </c>
      <c r="H2005" s="7" t="s">
        <v>179</v>
      </c>
      <c r="I2005" s="7" t="s">
        <v>180</v>
      </c>
      <c r="J2005" s="7" t="s">
        <v>47</v>
      </c>
      <c r="K2005" s="7" t="s">
        <v>30</v>
      </c>
      <c r="L2005" s="13">
        <v>8</v>
      </c>
      <c r="M2005" s="13">
        <v>8</v>
      </c>
      <c r="O2005" s="24" t="str">
        <f>VLOOKUP(A2005,'Item Master'!A:D,4,FALSE)</f>
        <v>RK</v>
      </c>
    </row>
    <row r="2006" spans="1:15" x14ac:dyDescent="0.25">
      <c r="A2006" s="3" t="s">
        <v>714</v>
      </c>
      <c r="B2006" s="3" t="s">
        <v>715</v>
      </c>
      <c r="C2006" s="7" t="s">
        <v>178</v>
      </c>
      <c r="D2006" s="7" t="s">
        <v>665</v>
      </c>
      <c r="E2006" s="7" t="s">
        <v>27</v>
      </c>
      <c r="F2006" s="7" t="s">
        <v>31</v>
      </c>
      <c r="G2006" s="7" t="s">
        <v>666</v>
      </c>
      <c r="H2006" s="7" t="s">
        <v>179</v>
      </c>
      <c r="I2006" s="7" t="s">
        <v>180</v>
      </c>
      <c r="J2006" s="7" t="s">
        <v>47</v>
      </c>
      <c r="K2006" s="7" t="s">
        <v>30</v>
      </c>
      <c r="L2006" s="13">
        <v>8</v>
      </c>
      <c r="M2006" s="13">
        <v>8</v>
      </c>
      <c r="O2006" s="24" t="str">
        <f>VLOOKUP(A2006,'Item Master'!A:D,4,FALSE)</f>
        <v>RK</v>
      </c>
    </row>
    <row r="2007" spans="1:15" x14ac:dyDescent="0.25">
      <c r="A2007" s="3" t="s">
        <v>714</v>
      </c>
      <c r="B2007" s="3" t="s">
        <v>715</v>
      </c>
      <c r="C2007" s="7" t="s">
        <v>178</v>
      </c>
      <c r="D2007" s="7" t="s">
        <v>496</v>
      </c>
      <c r="E2007" s="7" t="s">
        <v>27</v>
      </c>
      <c r="F2007" s="7" t="s">
        <v>31</v>
      </c>
      <c r="G2007" s="7" t="s">
        <v>497</v>
      </c>
      <c r="H2007" s="7" t="s">
        <v>179</v>
      </c>
      <c r="I2007" s="7" t="s">
        <v>180</v>
      </c>
      <c r="J2007" s="7" t="s">
        <v>47</v>
      </c>
      <c r="K2007" s="7" t="s">
        <v>30</v>
      </c>
      <c r="L2007" s="13">
        <v>48</v>
      </c>
      <c r="M2007" s="13">
        <v>48</v>
      </c>
      <c r="O2007" s="24" t="str">
        <f>VLOOKUP(A2007,'Item Master'!A:D,4,FALSE)</f>
        <v>RK</v>
      </c>
    </row>
    <row r="2008" spans="1:15" x14ac:dyDescent="0.25">
      <c r="A2008" s="3" t="s">
        <v>714</v>
      </c>
      <c r="B2008" s="3" t="s">
        <v>715</v>
      </c>
      <c r="C2008" s="7" t="s">
        <v>178</v>
      </c>
      <c r="D2008" s="7" t="s">
        <v>498</v>
      </c>
      <c r="E2008" s="7" t="s">
        <v>27</v>
      </c>
      <c r="F2008" s="7" t="s">
        <v>31</v>
      </c>
      <c r="G2008" s="7" t="s">
        <v>499</v>
      </c>
      <c r="H2008" s="7" t="s">
        <v>179</v>
      </c>
      <c r="I2008" s="7" t="s">
        <v>180</v>
      </c>
      <c r="J2008" s="7" t="s">
        <v>47</v>
      </c>
      <c r="K2008" s="7" t="s">
        <v>30</v>
      </c>
      <c r="L2008" s="13">
        <v>48</v>
      </c>
      <c r="M2008" s="13">
        <v>48</v>
      </c>
      <c r="O2008" s="24" t="str">
        <f>VLOOKUP(A2008,'Item Master'!A:D,4,FALSE)</f>
        <v>RK</v>
      </c>
    </row>
    <row r="2009" spans="1:15" x14ac:dyDescent="0.25">
      <c r="A2009" s="3" t="s">
        <v>714</v>
      </c>
      <c r="B2009" s="3" t="s">
        <v>715</v>
      </c>
      <c r="C2009" s="7" t="s">
        <v>178</v>
      </c>
      <c r="D2009" s="7" t="s">
        <v>500</v>
      </c>
      <c r="E2009" s="7" t="s">
        <v>27</v>
      </c>
      <c r="F2009" s="7" t="s">
        <v>31</v>
      </c>
      <c r="G2009" s="7" t="s">
        <v>501</v>
      </c>
      <c r="H2009" s="7" t="s">
        <v>179</v>
      </c>
      <c r="I2009" s="7" t="s">
        <v>180</v>
      </c>
      <c r="J2009" s="7" t="s">
        <v>47</v>
      </c>
      <c r="K2009" s="7" t="s">
        <v>30</v>
      </c>
      <c r="L2009" s="13">
        <v>48</v>
      </c>
      <c r="M2009" s="13">
        <v>48</v>
      </c>
      <c r="O2009" s="24" t="str">
        <f>VLOOKUP(A2009,'Item Master'!A:D,4,FALSE)</f>
        <v>RK</v>
      </c>
    </row>
    <row r="2010" spans="1:15" x14ac:dyDescent="0.25">
      <c r="A2010" s="3" t="s">
        <v>714</v>
      </c>
      <c r="B2010" s="3" t="s">
        <v>715</v>
      </c>
      <c r="C2010" s="7" t="s">
        <v>178</v>
      </c>
      <c r="D2010" s="7" t="s">
        <v>502</v>
      </c>
      <c r="E2010" s="7" t="s">
        <v>27</v>
      </c>
      <c r="F2010" s="7" t="s">
        <v>31</v>
      </c>
      <c r="G2010" s="7" t="s">
        <v>503</v>
      </c>
      <c r="H2010" s="7" t="s">
        <v>179</v>
      </c>
      <c r="I2010" s="7" t="s">
        <v>180</v>
      </c>
      <c r="J2010" s="7" t="s">
        <v>47</v>
      </c>
      <c r="K2010" s="7" t="s">
        <v>30</v>
      </c>
      <c r="L2010" s="13">
        <v>48</v>
      </c>
      <c r="M2010" s="13">
        <v>48</v>
      </c>
      <c r="O2010" s="24" t="str">
        <f>VLOOKUP(A2010,'Item Master'!A:D,4,FALSE)</f>
        <v>RK</v>
      </c>
    </row>
    <row r="2011" spans="1:15" x14ac:dyDescent="0.25">
      <c r="A2011" s="3" t="s">
        <v>714</v>
      </c>
      <c r="B2011" s="3" t="s">
        <v>715</v>
      </c>
      <c r="C2011" s="7" t="s">
        <v>178</v>
      </c>
      <c r="D2011" s="7" t="s">
        <v>504</v>
      </c>
      <c r="E2011" s="7" t="s">
        <v>27</v>
      </c>
      <c r="F2011" s="7" t="s">
        <v>31</v>
      </c>
      <c r="G2011" s="7" t="s">
        <v>505</v>
      </c>
      <c r="H2011" s="7" t="s">
        <v>179</v>
      </c>
      <c r="I2011" s="7" t="s">
        <v>180</v>
      </c>
      <c r="J2011" s="7" t="s">
        <v>47</v>
      </c>
      <c r="K2011" s="7" t="s">
        <v>30</v>
      </c>
      <c r="L2011" s="13">
        <v>48</v>
      </c>
      <c r="M2011" s="13">
        <v>48</v>
      </c>
      <c r="O2011" s="24" t="str">
        <f>VLOOKUP(A2011,'Item Master'!A:D,4,FALSE)</f>
        <v>RK</v>
      </c>
    </row>
    <row r="2012" spans="1:15" x14ac:dyDescent="0.25">
      <c r="A2012" s="3" t="s">
        <v>714</v>
      </c>
      <c r="B2012" s="3" t="s">
        <v>715</v>
      </c>
      <c r="C2012" s="7" t="s">
        <v>178</v>
      </c>
      <c r="D2012" s="7" t="s">
        <v>506</v>
      </c>
      <c r="E2012" s="7" t="s">
        <v>27</v>
      </c>
      <c r="F2012" s="7" t="s">
        <v>31</v>
      </c>
      <c r="G2012" s="7" t="s">
        <v>507</v>
      </c>
      <c r="H2012" s="7" t="s">
        <v>179</v>
      </c>
      <c r="I2012" s="7" t="s">
        <v>180</v>
      </c>
      <c r="J2012" s="7" t="s">
        <v>47</v>
      </c>
      <c r="K2012" s="7" t="s">
        <v>30</v>
      </c>
      <c r="L2012" s="13">
        <v>48</v>
      </c>
      <c r="M2012" s="13">
        <v>48</v>
      </c>
      <c r="O2012" s="24" t="str">
        <f>VLOOKUP(A2012,'Item Master'!A:D,4,FALSE)</f>
        <v>RK</v>
      </c>
    </row>
    <row r="2013" spans="1:15" x14ac:dyDescent="0.25">
      <c r="A2013" s="3" t="s">
        <v>714</v>
      </c>
      <c r="B2013" s="3" t="s">
        <v>715</v>
      </c>
      <c r="C2013" s="7" t="s">
        <v>178</v>
      </c>
      <c r="D2013" s="7" t="s">
        <v>508</v>
      </c>
      <c r="E2013" s="7" t="s">
        <v>27</v>
      </c>
      <c r="F2013" s="7" t="s">
        <v>31</v>
      </c>
      <c r="G2013" s="7" t="s">
        <v>509</v>
      </c>
      <c r="H2013" s="7" t="s">
        <v>179</v>
      </c>
      <c r="I2013" s="7" t="s">
        <v>180</v>
      </c>
      <c r="J2013" s="7" t="s">
        <v>47</v>
      </c>
      <c r="K2013" s="7" t="s">
        <v>30</v>
      </c>
      <c r="L2013" s="13">
        <v>48</v>
      </c>
      <c r="M2013" s="13">
        <v>48</v>
      </c>
      <c r="O2013" s="24" t="str">
        <f>VLOOKUP(A2013,'Item Master'!A:D,4,FALSE)</f>
        <v>RK</v>
      </c>
    </row>
    <row r="2014" spans="1:15" x14ac:dyDescent="0.25">
      <c r="A2014" s="3" t="s">
        <v>714</v>
      </c>
      <c r="B2014" s="3" t="s">
        <v>715</v>
      </c>
      <c r="C2014" s="7" t="s">
        <v>178</v>
      </c>
      <c r="D2014" s="7" t="s">
        <v>510</v>
      </c>
      <c r="E2014" s="7" t="s">
        <v>27</v>
      </c>
      <c r="F2014" s="7" t="s">
        <v>31</v>
      </c>
      <c r="G2014" s="7" t="s">
        <v>511</v>
      </c>
      <c r="H2014" s="7" t="s">
        <v>179</v>
      </c>
      <c r="I2014" s="7" t="s">
        <v>180</v>
      </c>
      <c r="J2014" s="7" t="s">
        <v>47</v>
      </c>
      <c r="K2014" s="7" t="s">
        <v>30</v>
      </c>
      <c r="L2014" s="13">
        <v>48</v>
      </c>
      <c r="M2014" s="13">
        <v>48</v>
      </c>
      <c r="O2014" s="24" t="str">
        <f>VLOOKUP(A2014,'Item Master'!A:D,4,FALSE)</f>
        <v>RK</v>
      </c>
    </row>
    <row r="2015" spans="1:15" x14ac:dyDescent="0.25">
      <c r="A2015" s="3" t="s">
        <v>714</v>
      </c>
      <c r="B2015" s="3" t="s">
        <v>715</v>
      </c>
      <c r="C2015" s="7" t="s">
        <v>178</v>
      </c>
      <c r="D2015" s="7" t="s">
        <v>512</v>
      </c>
      <c r="E2015" s="7" t="s">
        <v>27</v>
      </c>
      <c r="F2015" s="7" t="s">
        <v>31</v>
      </c>
      <c r="G2015" s="7" t="s">
        <v>513</v>
      </c>
      <c r="H2015" s="7" t="s">
        <v>179</v>
      </c>
      <c r="I2015" s="7" t="s">
        <v>180</v>
      </c>
      <c r="J2015" s="7" t="s">
        <v>47</v>
      </c>
      <c r="K2015" s="7" t="s">
        <v>30</v>
      </c>
      <c r="L2015" s="13">
        <v>48</v>
      </c>
      <c r="M2015" s="13">
        <v>48</v>
      </c>
      <c r="O2015" s="24" t="str">
        <f>VLOOKUP(A2015,'Item Master'!A:D,4,FALSE)</f>
        <v>RK</v>
      </c>
    </row>
    <row r="2016" spans="1:15" x14ac:dyDescent="0.25">
      <c r="A2016" s="3" t="s">
        <v>714</v>
      </c>
      <c r="B2016" s="3" t="s">
        <v>715</v>
      </c>
      <c r="C2016" s="7" t="s">
        <v>178</v>
      </c>
      <c r="D2016" s="7" t="s">
        <v>514</v>
      </c>
      <c r="E2016" s="7" t="s">
        <v>27</v>
      </c>
      <c r="F2016" s="7" t="s">
        <v>31</v>
      </c>
      <c r="G2016" s="7" t="s">
        <v>515</v>
      </c>
      <c r="H2016" s="7" t="s">
        <v>179</v>
      </c>
      <c r="I2016" s="7" t="s">
        <v>180</v>
      </c>
      <c r="J2016" s="7" t="s">
        <v>47</v>
      </c>
      <c r="K2016" s="7" t="s">
        <v>30</v>
      </c>
      <c r="L2016" s="13">
        <v>48</v>
      </c>
      <c r="M2016" s="13">
        <v>48</v>
      </c>
      <c r="O2016" s="24" t="str">
        <f>VLOOKUP(A2016,'Item Master'!A:D,4,FALSE)</f>
        <v>RK</v>
      </c>
    </row>
    <row r="2017" spans="1:15" x14ac:dyDescent="0.25">
      <c r="A2017" s="3" t="s">
        <v>714</v>
      </c>
      <c r="B2017" s="3" t="s">
        <v>715</v>
      </c>
      <c r="C2017" s="7" t="s">
        <v>178</v>
      </c>
      <c r="D2017" s="7" t="s">
        <v>516</v>
      </c>
      <c r="E2017" s="7" t="s">
        <v>27</v>
      </c>
      <c r="F2017" s="7" t="s">
        <v>31</v>
      </c>
      <c r="G2017" s="7" t="s">
        <v>517</v>
      </c>
      <c r="H2017" s="7" t="s">
        <v>179</v>
      </c>
      <c r="I2017" s="7" t="s">
        <v>180</v>
      </c>
      <c r="J2017" s="7" t="s">
        <v>47</v>
      </c>
      <c r="K2017" s="7" t="s">
        <v>30</v>
      </c>
      <c r="L2017" s="13">
        <v>48</v>
      </c>
      <c r="M2017" s="13">
        <v>48</v>
      </c>
      <c r="O2017" s="24" t="str">
        <f>VLOOKUP(A2017,'Item Master'!A:D,4,FALSE)</f>
        <v>RK</v>
      </c>
    </row>
    <row r="2018" spans="1:15" x14ac:dyDescent="0.25">
      <c r="A2018" s="3" t="s">
        <v>714</v>
      </c>
      <c r="B2018" s="3" t="s">
        <v>715</v>
      </c>
      <c r="C2018" s="7" t="s">
        <v>178</v>
      </c>
      <c r="D2018" s="7" t="s">
        <v>518</v>
      </c>
      <c r="E2018" s="7" t="s">
        <v>27</v>
      </c>
      <c r="F2018" s="7" t="s">
        <v>31</v>
      </c>
      <c r="G2018" s="7" t="s">
        <v>519</v>
      </c>
      <c r="H2018" s="7" t="s">
        <v>179</v>
      </c>
      <c r="I2018" s="7" t="s">
        <v>180</v>
      </c>
      <c r="J2018" s="7" t="s">
        <v>47</v>
      </c>
      <c r="K2018" s="7" t="s">
        <v>30</v>
      </c>
      <c r="L2018" s="13">
        <v>48</v>
      </c>
      <c r="M2018" s="13">
        <v>48</v>
      </c>
      <c r="O2018" s="24" t="str">
        <f>VLOOKUP(A2018,'Item Master'!A:D,4,FALSE)</f>
        <v>RK</v>
      </c>
    </row>
    <row r="2019" spans="1:15" x14ac:dyDescent="0.25">
      <c r="A2019" s="3" t="s">
        <v>714</v>
      </c>
      <c r="B2019" s="3" t="s">
        <v>715</v>
      </c>
      <c r="C2019" s="7" t="s">
        <v>178</v>
      </c>
      <c r="D2019" s="7" t="s">
        <v>520</v>
      </c>
      <c r="E2019" s="7" t="s">
        <v>27</v>
      </c>
      <c r="F2019" s="7" t="s">
        <v>31</v>
      </c>
      <c r="G2019" s="7" t="s">
        <v>521</v>
      </c>
      <c r="H2019" s="7" t="s">
        <v>179</v>
      </c>
      <c r="I2019" s="7" t="s">
        <v>180</v>
      </c>
      <c r="J2019" s="7" t="s">
        <v>47</v>
      </c>
      <c r="K2019" s="7" t="s">
        <v>30</v>
      </c>
      <c r="L2019" s="13">
        <v>48</v>
      </c>
      <c r="M2019" s="13">
        <v>48</v>
      </c>
      <c r="O2019" s="24" t="str">
        <f>VLOOKUP(A2019,'Item Master'!A:D,4,FALSE)</f>
        <v>RK</v>
      </c>
    </row>
    <row r="2020" spans="1:15" x14ac:dyDescent="0.25">
      <c r="A2020" s="3" t="s">
        <v>714</v>
      </c>
      <c r="B2020" s="3" t="s">
        <v>715</v>
      </c>
      <c r="C2020" s="7" t="s">
        <v>178</v>
      </c>
      <c r="D2020" s="7" t="s">
        <v>522</v>
      </c>
      <c r="E2020" s="7" t="s">
        <v>27</v>
      </c>
      <c r="F2020" s="7" t="s">
        <v>31</v>
      </c>
      <c r="G2020" s="7" t="s">
        <v>523</v>
      </c>
      <c r="H2020" s="7" t="s">
        <v>179</v>
      </c>
      <c r="I2020" s="7" t="s">
        <v>180</v>
      </c>
      <c r="J2020" s="7" t="s">
        <v>47</v>
      </c>
      <c r="K2020" s="7" t="s">
        <v>30</v>
      </c>
      <c r="L2020" s="13">
        <v>48</v>
      </c>
      <c r="M2020" s="13">
        <v>48</v>
      </c>
      <c r="O2020" s="24" t="str">
        <f>VLOOKUP(A2020,'Item Master'!A:D,4,FALSE)</f>
        <v>RK</v>
      </c>
    </row>
    <row r="2021" spans="1:15" x14ac:dyDescent="0.25">
      <c r="A2021" s="3" t="s">
        <v>714</v>
      </c>
      <c r="B2021" s="3" t="s">
        <v>715</v>
      </c>
      <c r="C2021" s="7" t="s">
        <v>178</v>
      </c>
      <c r="D2021" s="7" t="s">
        <v>524</v>
      </c>
      <c r="E2021" s="7" t="s">
        <v>27</v>
      </c>
      <c r="F2021" s="7" t="s">
        <v>31</v>
      </c>
      <c r="G2021" s="7" t="s">
        <v>525</v>
      </c>
      <c r="H2021" s="7" t="s">
        <v>179</v>
      </c>
      <c r="I2021" s="7" t="s">
        <v>180</v>
      </c>
      <c r="J2021" s="7" t="s">
        <v>47</v>
      </c>
      <c r="K2021" s="7" t="s">
        <v>30</v>
      </c>
      <c r="L2021" s="13">
        <v>48</v>
      </c>
      <c r="M2021" s="13">
        <v>48</v>
      </c>
      <c r="O2021" s="24" t="str">
        <f>VLOOKUP(A2021,'Item Master'!A:D,4,FALSE)</f>
        <v>RK</v>
      </c>
    </row>
    <row r="2022" spans="1:15" x14ac:dyDescent="0.25">
      <c r="A2022" s="3" t="s">
        <v>714</v>
      </c>
      <c r="B2022" s="3" t="s">
        <v>715</v>
      </c>
      <c r="C2022" s="7" t="s">
        <v>178</v>
      </c>
      <c r="D2022" s="7" t="s">
        <v>526</v>
      </c>
      <c r="E2022" s="7" t="s">
        <v>27</v>
      </c>
      <c r="F2022" s="7" t="s">
        <v>31</v>
      </c>
      <c r="G2022" s="7" t="s">
        <v>527</v>
      </c>
      <c r="H2022" s="7" t="s">
        <v>179</v>
      </c>
      <c r="I2022" s="7" t="s">
        <v>180</v>
      </c>
      <c r="J2022" s="7" t="s">
        <v>47</v>
      </c>
      <c r="K2022" s="7" t="s">
        <v>30</v>
      </c>
      <c r="L2022" s="13">
        <v>48</v>
      </c>
      <c r="M2022" s="13">
        <v>48</v>
      </c>
      <c r="O2022" s="24" t="str">
        <f>VLOOKUP(A2022,'Item Master'!A:D,4,FALSE)</f>
        <v>RK</v>
      </c>
    </row>
    <row r="2023" spans="1:15" x14ac:dyDescent="0.25">
      <c r="A2023" s="3" t="s">
        <v>714</v>
      </c>
      <c r="B2023" s="3" t="s">
        <v>715</v>
      </c>
      <c r="C2023" s="7" t="s">
        <v>178</v>
      </c>
      <c r="D2023" s="7" t="s">
        <v>528</v>
      </c>
      <c r="E2023" s="7" t="s">
        <v>27</v>
      </c>
      <c r="F2023" s="7" t="s">
        <v>31</v>
      </c>
      <c r="G2023" s="7" t="s">
        <v>529</v>
      </c>
      <c r="H2023" s="7" t="s">
        <v>179</v>
      </c>
      <c r="I2023" s="7" t="s">
        <v>180</v>
      </c>
      <c r="J2023" s="7" t="s">
        <v>47</v>
      </c>
      <c r="K2023" s="7" t="s">
        <v>30</v>
      </c>
      <c r="L2023" s="13">
        <v>48</v>
      </c>
      <c r="M2023" s="13">
        <v>48</v>
      </c>
      <c r="O2023" s="24" t="str">
        <f>VLOOKUP(A2023,'Item Master'!A:D,4,FALSE)</f>
        <v>RK</v>
      </c>
    </row>
    <row r="2024" spans="1:15" x14ac:dyDescent="0.25">
      <c r="A2024" s="3" t="s">
        <v>714</v>
      </c>
      <c r="B2024" s="3" t="s">
        <v>715</v>
      </c>
      <c r="C2024" s="7" t="s">
        <v>178</v>
      </c>
      <c r="D2024" s="7" t="s">
        <v>530</v>
      </c>
      <c r="E2024" s="7" t="s">
        <v>27</v>
      </c>
      <c r="F2024" s="7" t="s">
        <v>31</v>
      </c>
      <c r="G2024" s="7" t="s">
        <v>531</v>
      </c>
      <c r="H2024" s="7" t="s">
        <v>179</v>
      </c>
      <c r="I2024" s="7" t="s">
        <v>180</v>
      </c>
      <c r="J2024" s="7" t="s">
        <v>47</v>
      </c>
      <c r="K2024" s="7" t="s">
        <v>30</v>
      </c>
      <c r="L2024" s="13">
        <v>48</v>
      </c>
      <c r="M2024" s="13">
        <v>48</v>
      </c>
      <c r="O2024" s="24" t="str">
        <f>VLOOKUP(A2024,'Item Master'!A:D,4,FALSE)</f>
        <v>RK</v>
      </c>
    </row>
    <row r="2025" spans="1:15" x14ac:dyDescent="0.25">
      <c r="A2025" s="3" t="s">
        <v>714</v>
      </c>
      <c r="B2025" s="3" t="s">
        <v>715</v>
      </c>
      <c r="C2025" s="7" t="s">
        <v>178</v>
      </c>
      <c r="D2025" s="7" t="s">
        <v>532</v>
      </c>
      <c r="E2025" s="7" t="s">
        <v>27</v>
      </c>
      <c r="F2025" s="7" t="s">
        <v>31</v>
      </c>
      <c r="G2025" s="7" t="s">
        <v>533</v>
      </c>
      <c r="H2025" s="7" t="s">
        <v>179</v>
      </c>
      <c r="I2025" s="7" t="s">
        <v>180</v>
      </c>
      <c r="J2025" s="7" t="s">
        <v>47</v>
      </c>
      <c r="K2025" s="7" t="s">
        <v>30</v>
      </c>
      <c r="L2025" s="13">
        <v>48</v>
      </c>
      <c r="M2025" s="13">
        <v>48</v>
      </c>
      <c r="O2025" s="24" t="str">
        <f>VLOOKUP(A2025,'Item Master'!A:D,4,FALSE)</f>
        <v>RK</v>
      </c>
    </row>
    <row r="2026" spans="1:15" x14ac:dyDescent="0.25">
      <c r="A2026" s="3" t="s">
        <v>714</v>
      </c>
      <c r="B2026" s="3" t="s">
        <v>715</v>
      </c>
      <c r="C2026" s="7" t="s">
        <v>178</v>
      </c>
      <c r="D2026" s="7" t="s">
        <v>534</v>
      </c>
      <c r="E2026" s="7" t="s">
        <v>27</v>
      </c>
      <c r="F2026" s="7" t="s">
        <v>31</v>
      </c>
      <c r="G2026" s="7" t="s">
        <v>535</v>
      </c>
      <c r="H2026" s="7" t="s">
        <v>179</v>
      </c>
      <c r="I2026" s="7" t="s">
        <v>180</v>
      </c>
      <c r="J2026" s="7" t="s">
        <v>47</v>
      </c>
      <c r="K2026" s="7" t="s">
        <v>30</v>
      </c>
      <c r="L2026" s="13">
        <v>48</v>
      </c>
      <c r="M2026" s="13">
        <v>48</v>
      </c>
      <c r="O2026" s="24" t="str">
        <f>VLOOKUP(A2026,'Item Master'!A:D,4,FALSE)</f>
        <v>RK</v>
      </c>
    </row>
    <row r="2027" spans="1:15" x14ac:dyDescent="0.25">
      <c r="A2027" s="3" t="s">
        <v>714</v>
      </c>
      <c r="B2027" s="3" t="s">
        <v>715</v>
      </c>
      <c r="C2027" s="7" t="s">
        <v>178</v>
      </c>
      <c r="D2027" s="7" t="s">
        <v>536</v>
      </c>
      <c r="E2027" s="7" t="s">
        <v>27</v>
      </c>
      <c r="F2027" s="7" t="s">
        <v>31</v>
      </c>
      <c r="G2027" s="7" t="s">
        <v>537</v>
      </c>
      <c r="H2027" s="7" t="s">
        <v>179</v>
      </c>
      <c r="I2027" s="7" t="s">
        <v>180</v>
      </c>
      <c r="J2027" s="7" t="s">
        <v>47</v>
      </c>
      <c r="K2027" s="7" t="s">
        <v>30</v>
      </c>
      <c r="L2027" s="13">
        <v>48</v>
      </c>
      <c r="M2027" s="13">
        <v>48</v>
      </c>
      <c r="O2027" s="24" t="str">
        <f>VLOOKUP(A2027,'Item Master'!A:D,4,FALSE)</f>
        <v>RK</v>
      </c>
    </row>
    <row r="2028" spans="1:15" x14ac:dyDescent="0.25">
      <c r="A2028" s="3" t="s">
        <v>714</v>
      </c>
      <c r="B2028" s="3" t="s">
        <v>715</v>
      </c>
      <c r="C2028" s="7" t="s">
        <v>178</v>
      </c>
      <c r="D2028" s="7" t="s">
        <v>538</v>
      </c>
      <c r="E2028" s="7" t="s">
        <v>27</v>
      </c>
      <c r="F2028" s="7" t="s">
        <v>31</v>
      </c>
      <c r="G2028" s="7" t="s">
        <v>539</v>
      </c>
      <c r="H2028" s="7" t="s">
        <v>179</v>
      </c>
      <c r="I2028" s="7" t="s">
        <v>180</v>
      </c>
      <c r="J2028" s="7" t="s">
        <v>47</v>
      </c>
      <c r="K2028" s="7" t="s">
        <v>30</v>
      </c>
      <c r="L2028" s="13">
        <v>48</v>
      </c>
      <c r="M2028" s="13">
        <v>48</v>
      </c>
      <c r="O2028" s="24" t="str">
        <f>VLOOKUP(A2028,'Item Master'!A:D,4,FALSE)</f>
        <v>RK</v>
      </c>
    </row>
    <row r="2029" spans="1:15" x14ac:dyDescent="0.25">
      <c r="A2029" s="3" t="s">
        <v>714</v>
      </c>
      <c r="B2029" s="3" t="s">
        <v>715</v>
      </c>
      <c r="C2029" s="7" t="s">
        <v>178</v>
      </c>
      <c r="D2029" s="7" t="s">
        <v>540</v>
      </c>
      <c r="E2029" s="7" t="s">
        <v>27</v>
      </c>
      <c r="F2029" s="7" t="s">
        <v>31</v>
      </c>
      <c r="G2029" s="7" t="s">
        <v>541</v>
      </c>
      <c r="H2029" s="7" t="s">
        <v>179</v>
      </c>
      <c r="I2029" s="7" t="s">
        <v>180</v>
      </c>
      <c r="J2029" s="7" t="s">
        <v>47</v>
      </c>
      <c r="K2029" s="7" t="s">
        <v>30</v>
      </c>
      <c r="L2029" s="13">
        <v>48</v>
      </c>
      <c r="M2029" s="13">
        <v>48</v>
      </c>
      <c r="O2029" s="24" t="str">
        <f>VLOOKUP(A2029,'Item Master'!A:D,4,FALSE)</f>
        <v>RK</v>
      </c>
    </row>
    <row r="2030" spans="1:15" x14ac:dyDescent="0.25">
      <c r="A2030" s="3" t="s">
        <v>714</v>
      </c>
      <c r="B2030" s="3" t="s">
        <v>715</v>
      </c>
      <c r="C2030" s="7" t="s">
        <v>178</v>
      </c>
      <c r="D2030" s="7" t="s">
        <v>542</v>
      </c>
      <c r="E2030" s="7" t="s">
        <v>27</v>
      </c>
      <c r="F2030" s="7" t="s">
        <v>31</v>
      </c>
      <c r="G2030" s="7" t="s">
        <v>543</v>
      </c>
      <c r="H2030" s="7" t="s">
        <v>179</v>
      </c>
      <c r="I2030" s="7" t="s">
        <v>180</v>
      </c>
      <c r="J2030" s="7" t="s">
        <v>47</v>
      </c>
      <c r="K2030" s="7" t="s">
        <v>30</v>
      </c>
      <c r="L2030" s="13">
        <v>48</v>
      </c>
      <c r="M2030" s="13">
        <v>48</v>
      </c>
      <c r="O2030" s="24" t="str">
        <f>VLOOKUP(A2030,'Item Master'!A:D,4,FALSE)</f>
        <v>RK</v>
      </c>
    </row>
    <row r="2031" spans="1:15" x14ac:dyDescent="0.25">
      <c r="A2031" s="3" t="s">
        <v>714</v>
      </c>
      <c r="B2031" s="3" t="s">
        <v>715</v>
      </c>
      <c r="C2031" s="7" t="s">
        <v>178</v>
      </c>
      <c r="D2031" s="7" t="s">
        <v>544</v>
      </c>
      <c r="E2031" s="7" t="s">
        <v>27</v>
      </c>
      <c r="F2031" s="7" t="s">
        <v>31</v>
      </c>
      <c r="G2031" s="7" t="s">
        <v>545</v>
      </c>
      <c r="H2031" s="7" t="s">
        <v>179</v>
      </c>
      <c r="I2031" s="7" t="s">
        <v>180</v>
      </c>
      <c r="J2031" s="7" t="s">
        <v>47</v>
      </c>
      <c r="K2031" s="7" t="s">
        <v>30</v>
      </c>
      <c r="L2031" s="13">
        <v>48</v>
      </c>
      <c r="M2031" s="13">
        <v>48</v>
      </c>
      <c r="O2031" s="24" t="str">
        <f>VLOOKUP(A2031,'Item Master'!A:D,4,FALSE)</f>
        <v>RK</v>
      </c>
    </row>
    <row r="2032" spans="1:15" x14ac:dyDescent="0.25">
      <c r="A2032" s="3" t="s">
        <v>714</v>
      </c>
      <c r="B2032" s="3" t="s">
        <v>715</v>
      </c>
      <c r="C2032" s="7" t="s">
        <v>178</v>
      </c>
      <c r="D2032" s="7" t="s">
        <v>546</v>
      </c>
      <c r="E2032" s="7" t="s">
        <v>27</v>
      </c>
      <c r="F2032" s="7" t="s">
        <v>31</v>
      </c>
      <c r="G2032" s="7" t="s">
        <v>547</v>
      </c>
      <c r="H2032" s="7" t="s">
        <v>179</v>
      </c>
      <c r="I2032" s="7" t="s">
        <v>180</v>
      </c>
      <c r="J2032" s="7" t="s">
        <v>47</v>
      </c>
      <c r="K2032" s="7" t="s">
        <v>30</v>
      </c>
      <c r="L2032" s="13">
        <v>48</v>
      </c>
      <c r="M2032" s="13">
        <v>48</v>
      </c>
      <c r="O2032" s="24" t="str">
        <f>VLOOKUP(A2032,'Item Master'!A:D,4,FALSE)</f>
        <v>RK</v>
      </c>
    </row>
    <row r="2033" spans="1:15" x14ac:dyDescent="0.25">
      <c r="A2033" s="3" t="s">
        <v>714</v>
      </c>
      <c r="B2033" s="3" t="s">
        <v>715</v>
      </c>
      <c r="C2033" s="7" t="s">
        <v>178</v>
      </c>
      <c r="D2033" s="7" t="s">
        <v>548</v>
      </c>
      <c r="E2033" s="7" t="s">
        <v>27</v>
      </c>
      <c r="F2033" s="7" t="s">
        <v>31</v>
      </c>
      <c r="G2033" s="7" t="s">
        <v>549</v>
      </c>
      <c r="H2033" s="7" t="s">
        <v>179</v>
      </c>
      <c r="I2033" s="7" t="s">
        <v>180</v>
      </c>
      <c r="J2033" s="7" t="s">
        <v>47</v>
      </c>
      <c r="K2033" s="7" t="s">
        <v>30</v>
      </c>
      <c r="L2033" s="13">
        <v>48</v>
      </c>
      <c r="M2033" s="13">
        <v>48</v>
      </c>
      <c r="O2033" s="24" t="str">
        <f>VLOOKUP(A2033,'Item Master'!A:D,4,FALSE)</f>
        <v>RK</v>
      </c>
    </row>
    <row r="2034" spans="1:15" x14ac:dyDescent="0.25">
      <c r="A2034" s="3" t="s">
        <v>714</v>
      </c>
      <c r="B2034" s="3" t="s">
        <v>715</v>
      </c>
      <c r="C2034" s="7" t="s">
        <v>178</v>
      </c>
      <c r="D2034" s="7" t="s">
        <v>550</v>
      </c>
      <c r="E2034" s="7" t="s">
        <v>27</v>
      </c>
      <c r="F2034" s="7" t="s">
        <v>31</v>
      </c>
      <c r="G2034" s="7" t="s">
        <v>551</v>
      </c>
      <c r="H2034" s="7" t="s">
        <v>179</v>
      </c>
      <c r="I2034" s="7" t="s">
        <v>180</v>
      </c>
      <c r="J2034" s="7" t="s">
        <v>47</v>
      </c>
      <c r="K2034" s="7" t="s">
        <v>30</v>
      </c>
      <c r="L2034" s="13">
        <v>48</v>
      </c>
      <c r="M2034" s="13">
        <v>48</v>
      </c>
      <c r="O2034" s="24" t="str">
        <f>VLOOKUP(A2034,'Item Master'!A:D,4,FALSE)</f>
        <v>RK</v>
      </c>
    </row>
    <row r="2035" spans="1:15" x14ac:dyDescent="0.25">
      <c r="A2035" s="3" t="s">
        <v>714</v>
      </c>
      <c r="B2035" s="3" t="s">
        <v>715</v>
      </c>
      <c r="C2035" s="7" t="s">
        <v>178</v>
      </c>
      <c r="D2035" s="7" t="s">
        <v>552</v>
      </c>
      <c r="E2035" s="7" t="s">
        <v>27</v>
      </c>
      <c r="F2035" s="7" t="s">
        <v>31</v>
      </c>
      <c r="G2035" s="7" t="s">
        <v>553</v>
      </c>
      <c r="H2035" s="7" t="s">
        <v>179</v>
      </c>
      <c r="I2035" s="7" t="s">
        <v>180</v>
      </c>
      <c r="J2035" s="7" t="s">
        <v>47</v>
      </c>
      <c r="K2035" s="7" t="s">
        <v>30</v>
      </c>
      <c r="L2035" s="13">
        <v>48</v>
      </c>
      <c r="M2035" s="13">
        <v>48</v>
      </c>
      <c r="O2035" s="24" t="str">
        <f>VLOOKUP(A2035,'Item Master'!A:D,4,FALSE)</f>
        <v>RK</v>
      </c>
    </row>
    <row r="2036" spans="1:15" x14ac:dyDescent="0.25">
      <c r="A2036" s="3" t="s">
        <v>714</v>
      </c>
      <c r="B2036" s="3" t="s">
        <v>715</v>
      </c>
      <c r="C2036" s="7" t="s">
        <v>178</v>
      </c>
      <c r="D2036" s="7" t="s">
        <v>554</v>
      </c>
      <c r="E2036" s="7" t="s">
        <v>27</v>
      </c>
      <c r="F2036" s="7" t="s">
        <v>31</v>
      </c>
      <c r="G2036" s="7" t="s">
        <v>555</v>
      </c>
      <c r="H2036" s="7" t="s">
        <v>179</v>
      </c>
      <c r="I2036" s="7" t="s">
        <v>180</v>
      </c>
      <c r="J2036" s="7" t="s">
        <v>47</v>
      </c>
      <c r="K2036" s="7" t="s">
        <v>30</v>
      </c>
      <c r="L2036" s="13">
        <v>48</v>
      </c>
      <c r="M2036" s="13">
        <v>48</v>
      </c>
      <c r="O2036" s="24" t="str">
        <f>VLOOKUP(A2036,'Item Master'!A:D,4,FALSE)</f>
        <v>RK</v>
      </c>
    </row>
    <row r="2037" spans="1:15" x14ac:dyDescent="0.25">
      <c r="A2037" s="3" t="s">
        <v>714</v>
      </c>
      <c r="B2037" s="3" t="s">
        <v>715</v>
      </c>
      <c r="C2037" s="7" t="s">
        <v>178</v>
      </c>
      <c r="D2037" s="7" t="s">
        <v>556</v>
      </c>
      <c r="E2037" s="7" t="s">
        <v>27</v>
      </c>
      <c r="F2037" s="7" t="s">
        <v>31</v>
      </c>
      <c r="G2037" s="7" t="s">
        <v>557</v>
      </c>
      <c r="H2037" s="7" t="s">
        <v>179</v>
      </c>
      <c r="I2037" s="7" t="s">
        <v>180</v>
      </c>
      <c r="J2037" s="7" t="s">
        <v>47</v>
      </c>
      <c r="K2037" s="7" t="s">
        <v>30</v>
      </c>
      <c r="L2037" s="13">
        <v>48</v>
      </c>
      <c r="M2037" s="13">
        <v>48</v>
      </c>
      <c r="O2037" s="24" t="str">
        <f>VLOOKUP(A2037,'Item Master'!A:D,4,FALSE)</f>
        <v>RK</v>
      </c>
    </row>
    <row r="2038" spans="1:15" x14ac:dyDescent="0.25">
      <c r="A2038" s="3" t="s">
        <v>714</v>
      </c>
      <c r="B2038" s="3" t="s">
        <v>715</v>
      </c>
      <c r="C2038" s="7" t="s">
        <v>178</v>
      </c>
      <c r="D2038" s="7" t="s">
        <v>558</v>
      </c>
      <c r="E2038" s="7" t="s">
        <v>27</v>
      </c>
      <c r="F2038" s="7" t="s">
        <v>31</v>
      </c>
      <c r="G2038" s="7" t="s">
        <v>559</v>
      </c>
      <c r="H2038" s="7" t="s">
        <v>179</v>
      </c>
      <c r="I2038" s="7" t="s">
        <v>180</v>
      </c>
      <c r="J2038" s="7" t="s">
        <v>47</v>
      </c>
      <c r="K2038" s="7" t="s">
        <v>30</v>
      </c>
      <c r="L2038" s="13">
        <v>48</v>
      </c>
      <c r="M2038" s="13">
        <v>48</v>
      </c>
      <c r="O2038" s="24" t="str">
        <f>VLOOKUP(A2038,'Item Master'!A:D,4,FALSE)</f>
        <v>RK</v>
      </c>
    </row>
    <row r="2039" spans="1:15" x14ac:dyDescent="0.25">
      <c r="A2039" s="3" t="s">
        <v>714</v>
      </c>
      <c r="B2039" s="3" t="s">
        <v>715</v>
      </c>
      <c r="C2039" s="7" t="s">
        <v>178</v>
      </c>
      <c r="D2039" s="7" t="s">
        <v>560</v>
      </c>
      <c r="E2039" s="7" t="s">
        <v>27</v>
      </c>
      <c r="F2039" s="7" t="s">
        <v>31</v>
      </c>
      <c r="G2039" s="7" t="s">
        <v>561</v>
      </c>
      <c r="H2039" s="7" t="s">
        <v>179</v>
      </c>
      <c r="I2039" s="7" t="s">
        <v>180</v>
      </c>
      <c r="J2039" s="7" t="s">
        <v>47</v>
      </c>
      <c r="K2039" s="7" t="s">
        <v>30</v>
      </c>
      <c r="L2039" s="13">
        <v>48</v>
      </c>
      <c r="M2039" s="13">
        <v>48</v>
      </c>
      <c r="O2039" s="24" t="str">
        <f>VLOOKUP(A2039,'Item Master'!A:D,4,FALSE)</f>
        <v>RK</v>
      </c>
    </row>
    <row r="2040" spans="1:15" x14ac:dyDescent="0.25">
      <c r="A2040" s="3" t="s">
        <v>714</v>
      </c>
      <c r="B2040" s="3" t="s">
        <v>715</v>
      </c>
      <c r="C2040" s="7" t="s">
        <v>178</v>
      </c>
      <c r="D2040" s="7" t="s">
        <v>562</v>
      </c>
      <c r="E2040" s="7" t="s">
        <v>27</v>
      </c>
      <c r="F2040" s="7" t="s">
        <v>31</v>
      </c>
      <c r="G2040" s="7" t="s">
        <v>563</v>
      </c>
      <c r="H2040" s="7" t="s">
        <v>179</v>
      </c>
      <c r="I2040" s="7" t="s">
        <v>180</v>
      </c>
      <c r="J2040" s="7" t="s">
        <v>47</v>
      </c>
      <c r="K2040" s="7" t="s">
        <v>30</v>
      </c>
      <c r="L2040" s="13">
        <v>48</v>
      </c>
      <c r="M2040" s="13">
        <v>48</v>
      </c>
      <c r="O2040" s="24" t="str">
        <f>VLOOKUP(A2040,'Item Master'!A:D,4,FALSE)</f>
        <v>RK</v>
      </c>
    </row>
    <row r="2041" spans="1:15" x14ac:dyDescent="0.25">
      <c r="A2041" s="3" t="s">
        <v>714</v>
      </c>
      <c r="B2041" s="3" t="s">
        <v>715</v>
      </c>
      <c r="C2041" s="7" t="s">
        <v>178</v>
      </c>
      <c r="D2041" s="7" t="s">
        <v>564</v>
      </c>
      <c r="E2041" s="7" t="s">
        <v>27</v>
      </c>
      <c r="F2041" s="7" t="s">
        <v>31</v>
      </c>
      <c r="G2041" s="7" t="s">
        <v>565</v>
      </c>
      <c r="H2041" s="7" t="s">
        <v>179</v>
      </c>
      <c r="I2041" s="7" t="s">
        <v>180</v>
      </c>
      <c r="J2041" s="7" t="s">
        <v>47</v>
      </c>
      <c r="K2041" s="7" t="s">
        <v>30</v>
      </c>
      <c r="L2041" s="13">
        <v>48</v>
      </c>
      <c r="M2041" s="13">
        <v>48</v>
      </c>
      <c r="O2041" s="24" t="str">
        <f>VLOOKUP(A2041,'Item Master'!A:D,4,FALSE)</f>
        <v>RK</v>
      </c>
    </row>
    <row r="2042" spans="1:15" x14ac:dyDescent="0.25">
      <c r="A2042" s="3" t="s">
        <v>714</v>
      </c>
      <c r="B2042" s="3" t="s">
        <v>715</v>
      </c>
      <c r="C2042" s="7" t="s">
        <v>569</v>
      </c>
      <c r="D2042" s="7" t="s">
        <v>734</v>
      </c>
      <c r="E2042" s="7" t="s">
        <v>567</v>
      </c>
      <c r="F2042" s="7" t="s">
        <v>31</v>
      </c>
      <c r="G2042" s="7" t="s">
        <v>735</v>
      </c>
      <c r="H2042" s="7" t="s">
        <v>32</v>
      </c>
      <c r="I2042" s="7" t="s">
        <v>33</v>
      </c>
      <c r="J2042" s="7" t="s">
        <v>47</v>
      </c>
      <c r="K2042" s="7" t="s">
        <v>30</v>
      </c>
      <c r="L2042" s="13">
        <v>-16</v>
      </c>
      <c r="M2042" s="13">
        <v>-16</v>
      </c>
      <c r="O2042" s="24" t="str">
        <f>VLOOKUP(A2042,'Item Master'!A:D,4,FALSE)</f>
        <v>RK</v>
      </c>
    </row>
    <row r="2043" spans="1:15" x14ac:dyDescent="0.25">
      <c r="A2043" s="3" t="s">
        <v>714</v>
      </c>
      <c r="B2043" s="3" t="s">
        <v>715</v>
      </c>
      <c r="C2043" s="7" t="s">
        <v>197</v>
      </c>
      <c r="D2043" s="7" t="s">
        <v>195</v>
      </c>
      <c r="E2043" s="7" t="s">
        <v>27</v>
      </c>
      <c r="F2043" s="7" t="s">
        <v>31</v>
      </c>
      <c r="G2043" s="7" t="s">
        <v>196</v>
      </c>
      <c r="H2043" s="7" t="s">
        <v>198</v>
      </c>
      <c r="I2043" s="7" t="s">
        <v>199</v>
      </c>
      <c r="J2043" s="7" t="s">
        <v>47</v>
      </c>
      <c r="K2043" s="7" t="s">
        <v>30</v>
      </c>
      <c r="L2043" s="13">
        <v>161</v>
      </c>
      <c r="M2043" s="13">
        <v>161</v>
      </c>
      <c r="O2043" s="24" t="str">
        <f>VLOOKUP(A2043,'Item Master'!A:D,4,FALSE)</f>
        <v>RK</v>
      </c>
    </row>
    <row r="2044" spans="1:15" x14ac:dyDescent="0.25">
      <c r="A2044" s="3" t="s">
        <v>714</v>
      </c>
      <c r="B2044" s="3" t="s">
        <v>715</v>
      </c>
      <c r="C2044" s="7" t="s">
        <v>197</v>
      </c>
      <c r="D2044" s="7" t="s">
        <v>200</v>
      </c>
      <c r="E2044" s="7" t="s">
        <v>27</v>
      </c>
      <c r="F2044" s="7" t="s">
        <v>31</v>
      </c>
      <c r="G2044" s="7" t="s">
        <v>201</v>
      </c>
      <c r="H2044" s="7" t="s">
        <v>198</v>
      </c>
      <c r="I2044" s="7" t="s">
        <v>199</v>
      </c>
      <c r="J2044" s="7" t="s">
        <v>47</v>
      </c>
      <c r="K2044" s="7" t="s">
        <v>30</v>
      </c>
      <c r="L2044" s="13">
        <v>381</v>
      </c>
      <c r="M2044" s="13">
        <v>381</v>
      </c>
      <c r="O2044" s="24" t="str">
        <f>VLOOKUP(A2044,'Item Master'!A:D,4,FALSE)</f>
        <v>RK</v>
      </c>
    </row>
    <row r="2045" spans="1:15" x14ac:dyDescent="0.25">
      <c r="A2045" s="3" t="s">
        <v>736</v>
      </c>
      <c r="B2045" s="3" t="s">
        <v>737</v>
      </c>
      <c r="C2045" s="7" t="s">
        <v>29</v>
      </c>
      <c r="D2045" s="7" t="s">
        <v>716</v>
      </c>
      <c r="E2045" s="7" t="s">
        <v>27</v>
      </c>
      <c r="F2045" s="7" t="s">
        <v>31</v>
      </c>
      <c r="G2045" s="7" t="s">
        <v>717</v>
      </c>
      <c r="H2045" s="7" t="s">
        <v>52</v>
      </c>
      <c r="I2045" s="7" t="s">
        <v>53</v>
      </c>
      <c r="J2045" s="7" t="s">
        <v>47</v>
      </c>
      <c r="K2045" s="7" t="s">
        <v>30</v>
      </c>
      <c r="L2045" s="13">
        <v>12000</v>
      </c>
      <c r="M2045" s="13">
        <v>12000</v>
      </c>
      <c r="O2045" s="24" t="str">
        <f>VLOOKUP(A2045,'Item Master'!A:D,4,FALSE)</f>
        <v>RK</v>
      </c>
    </row>
    <row r="2046" spans="1:15" x14ac:dyDescent="0.25">
      <c r="A2046" s="3" t="s">
        <v>736</v>
      </c>
      <c r="B2046" s="3" t="s">
        <v>737</v>
      </c>
      <c r="C2046" s="7" t="s">
        <v>29</v>
      </c>
      <c r="D2046" s="7" t="s">
        <v>718</v>
      </c>
      <c r="E2046" s="7" t="s">
        <v>27</v>
      </c>
      <c r="F2046" s="7" t="s">
        <v>31</v>
      </c>
      <c r="G2046" s="7" t="s">
        <v>719</v>
      </c>
      <c r="H2046" s="7" t="s">
        <v>32</v>
      </c>
      <c r="I2046" s="7" t="s">
        <v>33</v>
      </c>
      <c r="J2046" s="7" t="s">
        <v>47</v>
      </c>
      <c r="K2046" s="7" t="s">
        <v>30</v>
      </c>
      <c r="L2046" s="13">
        <v>4176</v>
      </c>
      <c r="M2046" s="13">
        <v>4176</v>
      </c>
      <c r="O2046" s="24" t="str">
        <f>VLOOKUP(A2046,'Item Master'!A:D,4,FALSE)</f>
        <v>RK</v>
      </c>
    </row>
    <row r="2047" spans="1:15" x14ac:dyDescent="0.25">
      <c r="A2047" s="3" t="s">
        <v>736</v>
      </c>
      <c r="B2047" s="3" t="s">
        <v>737</v>
      </c>
      <c r="C2047" s="7" t="s">
        <v>29</v>
      </c>
      <c r="D2047" s="7" t="s">
        <v>720</v>
      </c>
      <c r="E2047" s="7" t="s">
        <v>27</v>
      </c>
      <c r="F2047" s="7" t="s">
        <v>31</v>
      </c>
      <c r="G2047" s="7" t="s">
        <v>721</v>
      </c>
      <c r="H2047" s="7" t="s">
        <v>32</v>
      </c>
      <c r="I2047" s="7" t="s">
        <v>33</v>
      </c>
      <c r="J2047" s="7" t="s">
        <v>47</v>
      </c>
      <c r="K2047" s="7" t="s">
        <v>30</v>
      </c>
      <c r="L2047" s="13">
        <v>1824</v>
      </c>
      <c r="M2047" s="13">
        <v>1824</v>
      </c>
      <c r="O2047" s="24" t="str">
        <f>VLOOKUP(A2047,'Item Master'!A:D,4,FALSE)</f>
        <v>RK</v>
      </c>
    </row>
    <row r="2048" spans="1:15" x14ac:dyDescent="0.25">
      <c r="A2048" s="3" t="s">
        <v>736</v>
      </c>
      <c r="B2048" s="3" t="s">
        <v>737</v>
      </c>
      <c r="C2048" s="7" t="s">
        <v>29</v>
      </c>
      <c r="D2048" s="7" t="s">
        <v>296</v>
      </c>
      <c r="E2048" s="7" t="s">
        <v>27</v>
      </c>
      <c r="F2048" s="7" t="s">
        <v>31</v>
      </c>
      <c r="G2048" s="7" t="s">
        <v>297</v>
      </c>
      <c r="H2048" s="7" t="s">
        <v>162</v>
      </c>
      <c r="I2048" s="7" t="s">
        <v>163</v>
      </c>
      <c r="J2048" s="7" t="s">
        <v>47</v>
      </c>
      <c r="K2048" s="7" t="s">
        <v>30</v>
      </c>
      <c r="L2048" s="13">
        <v>144</v>
      </c>
      <c r="M2048" s="13">
        <v>144</v>
      </c>
      <c r="O2048" s="24" t="str">
        <f>VLOOKUP(A2048,'Item Master'!A:D,4,FALSE)</f>
        <v>RK</v>
      </c>
    </row>
    <row r="2049" spans="1:15" x14ac:dyDescent="0.25">
      <c r="A2049" s="3" t="s">
        <v>736</v>
      </c>
      <c r="B2049" s="3" t="s">
        <v>737</v>
      </c>
      <c r="C2049" s="7" t="s">
        <v>29</v>
      </c>
      <c r="D2049" s="7" t="s">
        <v>298</v>
      </c>
      <c r="E2049" s="7" t="s">
        <v>27</v>
      </c>
      <c r="F2049" s="7" t="s">
        <v>31</v>
      </c>
      <c r="G2049" s="7" t="s">
        <v>299</v>
      </c>
      <c r="H2049" s="7" t="s">
        <v>52</v>
      </c>
      <c r="I2049" s="7" t="s">
        <v>53</v>
      </c>
      <c r="J2049" s="7" t="s">
        <v>47</v>
      </c>
      <c r="K2049" s="7" t="s">
        <v>30</v>
      </c>
      <c r="L2049" s="13">
        <v>5280</v>
      </c>
      <c r="M2049" s="13">
        <v>5280</v>
      </c>
      <c r="O2049" s="24" t="str">
        <f>VLOOKUP(A2049,'Item Master'!A:D,4,FALSE)</f>
        <v>RK</v>
      </c>
    </row>
    <row r="2050" spans="1:15" x14ac:dyDescent="0.25">
      <c r="A2050" s="3" t="s">
        <v>736</v>
      </c>
      <c r="B2050" s="3" t="s">
        <v>737</v>
      </c>
      <c r="C2050" s="7" t="s">
        <v>29</v>
      </c>
      <c r="D2050" s="7" t="s">
        <v>722</v>
      </c>
      <c r="E2050" s="7" t="s">
        <v>27</v>
      </c>
      <c r="F2050" s="7" t="s">
        <v>31</v>
      </c>
      <c r="G2050" s="7" t="s">
        <v>723</v>
      </c>
      <c r="H2050" s="7" t="s">
        <v>32</v>
      </c>
      <c r="I2050" s="7" t="s">
        <v>33</v>
      </c>
      <c r="J2050" s="7" t="s">
        <v>47</v>
      </c>
      <c r="K2050" s="7" t="s">
        <v>30</v>
      </c>
      <c r="L2050" s="13">
        <v>1440</v>
      </c>
      <c r="M2050" s="13">
        <v>1440</v>
      </c>
      <c r="O2050" s="24" t="str">
        <f>VLOOKUP(A2050,'Item Master'!A:D,4,FALSE)</f>
        <v>RK</v>
      </c>
    </row>
    <row r="2051" spans="1:15" x14ac:dyDescent="0.25">
      <c r="A2051" s="3" t="s">
        <v>736</v>
      </c>
      <c r="B2051" s="3" t="s">
        <v>737</v>
      </c>
      <c r="C2051" s="7" t="s">
        <v>29</v>
      </c>
      <c r="D2051" s="7" t="s">
        <v>304</v>
      </c>
      <c r="E2051" s="7" t="s">
        <v>27</v>
      </c>
      <c r="F2051" s="7" t="s">
        <v>31</v>
      </c>
      <c r="G2051" s="7" t="s">
        <v>305</v>
      </c>
      <c r="H2051" s="7" t="s">
        <v>37</v>
      </c>
      <c r="I2051" s="7" t="s">
        <v>38</v>
      </c>
      <c r="J2051" s="7" t="s">
        <v>47</v>
      </c>
      <c r="K2051" s="7" t="s">
        <v>30</v>
      </c>
      <c r="L2051" s="13">
        <v>2880</v>
      </c>
      <c r="M2051" s="13">
        <v>2880</v>
      </c>
      <c r="O2051" s="24" t="str">
        <f>VLOOKUP(A2051,'Item Master'!A:D,4,FALSE)</f>
        <v>RK</v>
      </c>
    </row>
    <row r="2052" spans="1:15" x14ac:dyDescent="0.25">
      <c r="A2052" s="3" t="s">
        <v>736</v>
      </c>
      <c r="B2052" s="3" t="s">
        <v>737</v>
      </c>
      <c r="C2052" s="7" t="s">
        <v>29</v>
      </c>
      <c r="D2052" s="7" t="s">
        <v>724</v>
      </c>
      <c r="E2052" s="7" t="s">
        <v>27</v>
      </c>
      <c r="F2052" s="7" t="s">
        <v>31</v>
      </c>
      <c r="G2052" s="7" t="s">
        <v>725</v>
      </c>
      <c r="H2052" s="7" t="s">
        <v>37</v>
      </c>
      <c r="I2052" s="7" t="s">
        <v>38</v>
      </c>
      <c r="J2052" s="7" t="s">
        <v>47</v>
      </c>
      <c r="K2052" s="7" t="s">
        <v>30</v>
      </c>
      <c r="L2052" s="13">
        <v>960</v>
      </c>
      <c r="M2052" s="13">
        <v>960</v>
      </c>
      <c r="O2052" s="24" t="str">
        <f>VLOOKUP(A2052,'Item Master'!A:D,4,FALSE)</f>
        <v>RK</v>
      </c>
    </row>
    <row r="2053" spans="1:15" x14ac:dyDescent="0.25">
      <c r="A2053" s="3" t="s">
        <v>736</v>
      </c>
      <c r="B2053" s="3" t="s">
        <v>737</v>
      </c>
      <c r="C2053" s="7" t="s">
        <v>29</v>
      </c>
      <c r="D2053" s="7" t="s">
        <v>685</v>
      </c>
      <c r="E2053" s="7" t="s">
        <v>27</v>
      </c>
      <c r="F2053" s="7" t="s">
        <v>31</v>
      </c>
      <c r="G2053" s="7" t="s">
        <v>686</v>
      </c>
      <c r="H2053" s="7" t="s">
        <v>37</v>
      </c>
      <c r="I2053" s="7" t="s">
        <v>38</v>
      </c>
      <c r="J2053" s="7" t="s">
        <v>47</v>
      </c>
      <c r="K2053" s="7" t="s">
        <v>30</v>
      </c>
      <c r="L2053" s="13">
        <v>1200</v>
      </c>
      <c r="M2053" s="13">
        <v>1200</v>
      </c>
      <c r="O2053" s="24" t="str">
        <f>VLOOKUP(A2053,'Item Master'!A:D,4,FALSE)</f>
        <v>RK</v>
      </c>
    </row>
    <row r="2054" spans="1:15" x14ac:dyDescent="0.25">
      <c r="A2054" s="3" t="s">
        <v>736</v>
      </c>
      <c r="B2054" s="3" t="s">
        <v>737</v>
      </c>
      <c r="C2054" s="7" t="s">
        <v>29</v>
      </c>
      <c r="D2054" s="7" t="s">
        <v>738</v>
      </c>
      <c r="E2054" s="7" t="s">
        <v>27</v>
      </c>
      <c r="F2054" s="7" t="s">
        <v>31</v>
      </c>
      <c r="G2054" s="7" t="s">
        <v>739</v>
      </c>
      <c r="H2054" s="7" t="s">
        <v>37</v>
      </c>
      <c r="I2054" s="7" t="s">
        <v>38</v>
      </c>
      <c r="J2054" s="7" t="s">
        <v>47</v>
      </c>
      <c r="K2054" s="7" t="s">
        <v>30</v>
      </c>
      <c r="L2054" s="13">
        <v>3792</v>
      </c>
      <c r="M2054" s="13">
        <v>3792</v>
      </c>
      <c r="O2054" s="24" t="str">
        <f>VLOOKUP(A2054,'Item Master'!A:D,4,FALSE)</f>
        <v>RK</v>
      </c>
    </row>
    <row r="2055" spans="1:15" x14ac:dyDescent="0.25">
      <c r="A2055" s="3" t="s">
        <v>736</v>
      </c>
      <c r="B2055" s="3" t="s">
        <v>737</v>
      </c>
      <c r="C2055" s="7" t="s">
        <v>29</v>
      </c>
      <c r="D2055" s="7" t="s">
        <v>740</v>
      </c>
      <c r="E2055" s="7" t="s">
        <v>27</v>
      </c>
      <c r="F2055" s="7" t="s">
        <v>31</v>
      </c>
      <c r="G2055" s="7" t="s">
        <v>741</v>
      </c>
      <c r="H2055" s="7" t="s">
        <v>41</v>
      </c>
      <c r="I2055" s="7" t="s">
        <v>42</v>
      </c>
      <c r="J2055" s="7" t="s">
        <v>47</v>
      </c>
      <c r="K2055" s="7" t="s">
        <v>30</v>
      </c>
      <c r="L2055" s="13">
        <v>2400</v>
      </c>
      <c r="M2055" s="13">
        <v>2400</v>
      </c>
      <c r="O2055" s="24" t="str">
        <f>VLOOKUP(A2055,'Item Master'!A:D,4,FALSE)</f>
        <v>RK</v>
      </c>
    </row>
    <row r="2056" spans="1:15" x14ac:dyDescent="0.25">
      <c r="A2056" s="3" t="s">
        <v>736</v>
      </c>
      <c r="B2056" s="3" t="s">
        <v>737</v>
      </c>
      <c r="C2056" s="7" t="s">
        <v>29</v>
      </c>
      <c r="D2056" s="7" t="s">
        <v>742</v>
      </c>
      <c r="E2056" s="7" t="s">
        <v>27</v>
      </c>
      <c r="F2056" s="7" t="s">
        <v>31</v>
      </c>
      <c r="G2056" s="7" t="s">
        <v>743</v>
      </c>
      <c r="H2056" s="7" t="s">
        <v>41</v>
      </c>
      <c r="I2056" s="7" t="s">
        <v>42</v>
      </c>
      <c r="J2056" s="7" t="s">
        <v>47</v>
      </c>
      <c r="K2056" s="7" t="s">
        <v>30</v>
      </c>
      <c r="L2056" s="13">
        <v>816</v>
      </c>
      <c r="M2056" s="13">
        <v>816</v>
      </c>
      <c r="O2056" s="24" t="str">
        <f>VLOOKUP(A2056,'Item Master'!A:D,4,FALSE)</f>
        <v>RK</v>
      </c>
    </row>
    <row r="2057" spans="1:15" x14ac:dyDescent="0.25">
      <c r="A2057" s="3" t="s">
        <v>736</v>
      </c>
      <c r="B2057" s="3" t="s">
        <v>737</v>
      </c>
      <c r="C2057" s="7" t="s">
        <v>29</v>
      </c>
      <c r="D2057" s="7" t="s">
        <v>320</v>
      </c>
      <c r="E2057" s="7" t="s">
        <v>27</v>
      </c>
      <c r="F2057" s="7" t="s">
        <v>31</v>
      </c>
      <c r="G2057" s="7" t="s">
        <v>321</v>
      </c>
      <c r="H2057" s="7" t="s">
        <v>162</v>
      </c>
      <c r="I2057" s="7" t="s">
        <v>163</v>
      </c>
      <c r="J2057" s="7" t="s">
        <v>47</v>
      </c>
      <c r="K2057" s="7" t="s">
        <v>30</v>
      </c>
      <c r="L2057" s="13">
        <v>144</v>
      </c>
      <c r="M2057" s="13">
        <v>144</v>
      </c>
      <c r="O2057" s="24" t="str">
        <f>VLOOKUP(A2057,'Item Master'!A:D,4,FALSE)</f>
        <v>RK</v>
      </c>
    </row>
    <row r="2058" spans="1:15" x14ac:dyDescent="0.25">
      <c r="A2058" s="3" t="s">
        <v>736</v>
      </c>
      <c r="B2058" s="3" t="s">
        <v>737</v>
      </c>
      <c r="C2058" s="7" t="s">
        <v>29</v>
      </c>
      <c r="D2058" s="7" t="s">
        <v>322</v>
      </c>
      <c r="E2058" s="7" t="s">
        <v>27</v>
      </c>
      <c r="F2058" s="7" t="s">
        <v>31</v>
      </c>
      <c r="G2058" s="7" t="s">
        <v>323</v>
      </c>
      <c r="H2058" s="7" t="s">
        <v>272</v>
      </c>
      <c r="I2058" s="7" t="s">
        <v>273</v>
      </c>
      <c r="J2058" s="7" t="s">
        <v>47</v>
      </c>
      <c r="K2058" s="7" t="s">
        <v>30</v>
      </c>
      <c r="L2058" s="13">
        <v>144</v>
      </c>
      <c r="M2058" s="13">
        <v>144</v>
      </c>
      <c r="O2058" s="24" t="str">
        <f>VLOOKUP(A2058,'Item Master'!A:D,4,FALSE)</f>
        <v>RK</v>
      </c>
    </row>
    <row r="2059" spans="1:15" x14ac:dyDescent="0.25">
      <c r="A2059" s="3" t="s">
        <v>736</v>
      </c>
      <c r="B2059" s="3" t="s">
        <v>737</v>
      </c>
      <c r="C2059" s="7" t="s">
        <v>29</v>
      </c>
      <c r="D2059" s="7" t="s">
        <v>726</v>
      </c>
      <c r="E2059" s="7" t="s">
        <v>27</v>
      </c>
      <c r="F2059" s="7" t="s">
        <v>31</v>
      </c>
      <c r="G2059" s="7" t="s">
        <v>727</v>
      </c>
      <c r="H2059" s="7" t="s">
        <v>37</v>
      </c>
      <c r="I2059" s="7" t="s">
        <v>38</v>
      </c>
      <c r="J2059" s="7" t="s">
        <v>47</v>
      </c>
      <c r="K2059" s="7" t="s">
        <v>30</v>
      </c>
      <c r="L2059" s="13">
        <v>960</v>
      </c>
      <c r="M2059" s="13">
        <v>960</v>
      </c>
      <c r="O2059" s="24" t="str">
        <f>VLOOKUP(A2059,'Item Master'!A:D,4,FALSE)</f>
        <v>RK</v>
      </c>
    </row>
    <row r="2060" spans="1:15" x14ac:dyDescent="0.25">
      <c r="A2060" s="3" t="s">
        <v>736</v>
      </c>
      <c r="B2060" s="3" t="s">
        <v>737</v>
      </c>
      <c r="C2060" s="7" t="s">
        <v>29</v>
      </c>
      <c r="D2060" s="7" t="s">
        <v>166</v>
      </c>
      <c r="E2060" s="7" t="s">
        <v>27</v>
      </c>
      <c r="F2060" s="7" t="s">
        <v>31</v>
      </c>
      <c r="G2060" s="7" t="s">
        <v>167</v>
      </c>
      <c r="H2060" s="7" t="s">
        <v>37</v>
      </c>
      <c r="I2060" s="7" t="s">
        <v>38</v>
      </c>
      <c r="J2060" s="7" t="s">
        <v>47</v>
      </c>
      <c r="K2060" s="7" t="s">
        <v>30</v>
      </c>
      <c r="L2060" s="13">
        <v>12624</v>
      </c>
      <c r="M2060" s="13">
        <v>12624</v>
      </c>
      <c r="O2060" s="24" t="str">
        <f>VLOOKUP(A2060,'Item Master'!A:D,4,FALSE)</f>
        <v>RK</v>
      </c>
    </row>
    <row r="2061" spans="1:15" x14ac:dyDescent="0.25">
      <c r="A2061" s="3" t="s">
        <v>736</v>
      </c>
      <c r="B2061" s="3" t="s">
        <v>737</v>
      </c>
      <c r="C2061" s="7" t="s">
        <v>29</v>
      </c>
      <c r="D2061" s="7" t="s">
        <v>324</v>
      </c>
      <c r="E2061" s="7" t="s">
        <v>27</v>
      </c>
      <c r="F2061" s="7" t="s">
        <v>31</v>
      </c>
      <c r="G2061" s="7" t="s">
        <v>325</v>
      </c>
      <c r="H2061" s="7" t="s">
        <v>37</v>
      </c>
      <c r="I2061" s="7" t="s">
        <v>38</v>
      </c>
      <c r="J2061" s="7" t="s">
        <v>47</v>
      </c>
      <c r="K2061" s="7" t="s">
        <v>30</v>
      </c>
      <c r="L2061" s="13">
        <v>720</v>
      </c>
      <c r="M2061" s="13">
        <v>720</v>
      </c>
      <c r="O2061" s="24" t="str">
        <f>VLOOKUP(A2061,'Item Master'!A:D,4,FALSE)</f>
        <v>RK</v>
      </c>
    </row>
    <row r="2062" spans="1:15" x14ac:dyDescent="0.25">
      <c r="A2062" s="3" t="s">
        <v>736</v>
      </c>
      <c r="B2062" s="3" t="s">
        <v>737</v>
      </c>
      <c r="C2062" s="7" t="s">
        <v>29</v>
      </c>
      <c r="D2062" s="7" t="s">
        <v>728</v>
      </c>
      <c r="E2062" s="7" t="s">
        <v>27</v>
      </c>
      <c r="F2062" s="7" t="s">
        <v>31</v>
      </c>
      <c r="G2062" s="7" t="s">
        <v>729</v>
      </c>
      <c r="H2062" s="7" t="s">
        <v>37</v>
      </c>
      <c r="I2062" s="7" t="s">
        <v>38</v>
      </c>
      <c r="J2062" s="7" t="s">
        <v>47</v>
      </c>
      <c r="K2062" s="7" t="s">
        <v>30</v>
      </c>
      <c r="L2062" s="13">
        <v>1920</v>
      </c>
      <c r="M2062" s="13">
        <v>1920</v>
      </c>
      <c r="O2062" s="24" t="str">
        <f>VLOOKUP(A2062,'Item Master'!A:D,4,FALSE)</f>
        <v>RK</v>
      </c>
    </row>
    <row r="2063" spans="1:15" x14ac:dyDescent="0.25">
      <c r="A2063" s="3" t="s">
        <v>736</v>
      </c>
      <c r="B2063" s="3" t="s">
        <v>737</v>
      </c>
      <c r="C2063" s="7" t="s">
        <v>29</v>
      </c>
      <c r="D2063" s="7" t="s">
        <v>730</v>
      </c>
      <c r="E2063" s="7" t="s">
        <v>27</v>
      </c>
      <c r="F2063" s="7" t="s">
        <v>31</v>
      </c>
      <c r="G2063" s="7" t="s">
        <v>731</v>
      </c>
      <c r="H2063" s="7" t="s">
        <v>37</v>
      </c>
      <c r="I2063" s="7" t="s">
        <v>38</v>
      </c>
      <c r="J2063" s="7" t="s">
        <v>47</v>
      </c>
      <c r="K2063" s="7" t="s">
        <v>30</v>
      </c>
      <c r="L2063" s="13">
        <v>1920</v>
      </c>
      <c r="M2063" s="13">
        <v>1920</v>
      </c>
      <c r="O2063" s="24" t="str">
        <f>VLOOKUP(A2063,'Item Master'!A:D,4,FALSE)</f>
        <v>RK</v>
      </c>
    </row>
    <row r="2064" spans="1:15" x14ac:dyDescent="0.25">
      <c r="A2064" s="3" t="s">
        <v>736</v>
      </c>
      <c r="B2064" s="3" t="s">
        <v>737</v>
      </c>
      <c r="C2064" s="7" t="s">
        <v>29</v>
      </c>
      <c r="D2064" s="7" t="s">
        <v>326</v>
      </c>
      <c r="E2064" s="7" t="s">
        <v>27</v>
      </c>
      <c r="F2064" s="7" t="s">
        <v>31</v>
      </c>
      <c r="G2064" s="7" t="s">
        <v>327</v>
      </c>
      <c r="H2064" s="7" t="s">
        <v>37</v>
      </c>
      <c r="I2064" s="7" t="s">
        <v>38</v>
      </c>
      <c r="J2064" s="7" t="s">
        <v>47</v>
      </c>
      <c r="K2064" s="7" t="s">
        <v>30</v>
      </c>
      <c r="L2064" s="13">
        <v>2880</v>
      </c>
      <c r="M2064" s="13">
        <v>2880</v>
      </c>
      <c r="O2064" s="24" t="str">
        <f>VLOOKUP(A2064,'Item Master'!A:D,4,FALSE)</f>
        <v>RK</v>
      </c>
    </row>
    <row r="2065" spans="1:15" x14ac:dyDescent="0.25">
      <c r="A2065" s="3" t="s">
        <v>736</v>
      </c>
      <c r="B2065" s="3" t="s">
        <v>737</v>
      </c>
      <c r="C2065" s="7" t="s">
        <v>29</v>
      </c>
      <c r="D2065" s="7" t="s">
        <v>328</v>
      </c>
      <c r="E2065" s="7" t="s">
        <v>27</v>
      </c>
      <c r="F2065" s="7" t="s">
        <v>31</v>
      </c>
      <c r="G2065" s="7" t="s">
        <v>329</v>
      </c>
      <c r="H2065" s="7" t="s">
        <v>32</v>
      </c>
      <c r="I2065" s="7" t="s">
        <v>33</v>
      </c>
      <c r="J2065" s="7" t="s">
        <v>47</v>
      </c>
      <c r="K2065" s="7" t="s">
        <v>30</v>
      </c>
      <c r="L2065" s="13">
        <v>2160</v>
      </c>
      <c r="M2065" s="13">
        <v>2160</v>
      </c>
      <c r="O2065" s="24" t="str">
        <f>VLOOKUP(A2065,'Item Master'!A:D,4,FALSE)</f>
        <v>RK</v>
      </c>
    </row>
    <row r="2066" spans="1:15" x14ac:dyDescent="0.25">
      <c r="A2066" s="3" t="s">
        <v>736</v>
      </c>
      <c r="B2066" s="3" t="s">
        <v>737</v>
      </c>
      <c r="C2066" s="7" t="s">
        <v>29</v>
      </c>
      <c r="D2066" s="7" t="s">
        <v>174</v>
      </c>
      <c r="E2066" s="7" t="s">
        <v>27</v>
      </c>
      <c r="F2066" s="7" t="s">
        <v>31</v>
      </c>
      <c r="G2066" s="7" t="s">
        <v>175</v>
      </c>
      <c r="H2066" s="7" t="s">
        <v>37</v>
      </c>
      <c r="I2066" s="7" t="s">
        <v>38</v>
      </c>
      <c r="J2066" s="7" t="s">
        <v>47</v>
      </c>
      <c r="K2066" s="7" t="s">
        <v>30</v>
      </c>
      <c r="L2066" s="13">
        <v>2880</v>
      </c>
      <c r="M2066" s="13">
        <v>2880</v>
      </c>
      <c r="O2066" s="24" t="str">
        <f>VLOOKUP(A2066,'Item Master'!A:D,4,FALSE)</f>
        <v>RK</v>
      </c>
    </row>
    <row r="2067" spans="1:15" x14ac:dyDescent="0.25">
      <c r="A2067" s="3" t="s">
        <v>736</v>
      </c>
      <c r="B2067" s="3" t="s">
        <v>737</v>
      </c>
      <c r="C2067" s="7" t="s">
        <v>178</v>
      </c>
      <c r="D2067" s="7" t="s">
        <v>189</v>
      </c>
      <c r="E2067" s="7" t="s">
        <v>27</v>
      </c>
      <c r="F2067" s="7" t="s">
        <v>31</v>
      </c>
      <c r="G2067" s="7" t="s">
        <v>190</v>
      </c>
      <c r="H2067" s="7" t="s">
        <v>179</v>
      </c>
      <c r="I2067" s="7" t="s">
        <v>180</v>
      </c>
      <c r="J2067" s="7" t="s">
        <v>47</v>
      </c>
      <c r="K2067" s="7" t="s">
        <v>30</v>
      </c>
      <c r="L2067" s="13">
        <v>64</v>
      </c>
      <c r="M2067" s="13">
        <v>64</v>
      </c>
      <c r="O2067" s="24" t="str">
        <f>VLOOKUP(A2067,'Item Master'!A:D,4,FALSE)</f>
        <v>RK</v>
      </c>
    </row>
    <row r="2068" spans="1:15" x14ac:dyDescent="0.25">
      <c r="A2068" s="3" t="s">
        <v>736</v>
      </c>
      <c r="B2068" s="3" t="s">
        <v>737</v>
      </c>
      <c r="C2068" s="7" t="s">
        <v>178</v>
      </c>
      <c r="D2068" s="7" t="s">
        <v>597</v>
      </c>
      <c r="E2068" s="7" t="s">
        <v>27</v>
      </c>
      <c r="F2068" s="7" t="s">
        <v>31</v>
      </c>
      <c r="G2068" s="7" t="s">
        <v>598</v>
      </c>
      <c r="H2068" s="7" t="s">
        <v>179</v>
      </c>
      <c r="I2068" s="7" t="s">
        <v>180</v>
      </c>
      <c r="J2068" s="7" t="s">
        <v>47</v>
      </c>
      <c r="K2068" s="7" t="s">
        <v>30</v>
      </c>
      <c r="L2068" s="13">
        <v>8</v>
      </c>
      <c r="M2068" s="13">
        <v>8</v>
      </c>
      <c r="O2068" s="24" t="str">
        <f>VLOOKUP(A2068,'Item Master'!A:D,4,FALSE)</f>
        <v>RK</v>
      </c>
    </row>
    <row r="2069" spans="1:15" x14ac:dyDescent="0.25">
      <c r="A2069" s="3" t="s">
        <v>736</v>
      </c>
      <c r="B2069" s="3" t="s">
        <v>737</v>
      </c>
      <c r="C2069" s="7" t="s">
        <v>178</v>
      </c>
      <c r="D2069" s="7" t="s">
        <v>599</v>
      </c>
      <c r="E2069" s="7" t="s">
        <v>27</v>
      </c>
      <c r="F2069" s="7" t="s">
        <v>31</v>
      </c>
      <c r="G2069" s="7" t="s">
        <v>600</v>
      </c>
      <c r="H2069" s="7" t="s">
        <v>179</v>
      </c>
      <c r="I2069" s="7" t="s">
        <v>180</v>
      </c>
      <c r="J2069" s="7" t="s">
        <v>47</v>
      </c>
      <c r="K2069" s="7" t="s">
        <v>30</v>
      </c>
      <c r="L2069" s="13">
        <v>8</v>
      </c>
      <c r="M2069" s="13">
        <v>8</v>
      </c>
      <c r="O2069" s="24" t="str">
        <f>VLOOKUP(A2069,'Item Master'!A:D,4,FALSE)</f>
        <v>RK</v>
      </c>
    </row>
    <row r="2070" spans="1:15" x14ac:dyDescent="0.25">
      <c r="A2070" s="3" t="s">
        <v>736</v>
      </c>
      <c r="B2070" s="3" t="s">
        <v>737</v>
      </c>
      <c r="C2070" s="7" t="s">
        <v>178</v>
      </c>
      <c r="D2070" s="7" t="s">
        <v>601</v>
      </c>
      <c r="E2070" s="7" t="s">
        <v>27</v>
      </c>
      <c r="F2070" s="7" t="s">
        <v>31</v>
      </c>
      <c r="G2070" s="7" t="s">
        <v>602</v>
      </c>
      <c r="H2070" s="7" t="s">
        <v>179</v>
      </c>
      <c r="I2070" s="7" t="s">
        <v>180</v>
      </c>
      <c r="J2070" s="7" t="s">
        <v>47</v>
      </c>
      <c r="K2070" s="7" t="s">
        <v>30</v>
      </c>
      <c r="L2070" s="13">
        <v>8</v>
      </c>
      <c r="M2070" s="13">
        <v>8</v>
      </c>
      <c r="O2070" s="24" t="str">
        <f>VLOOKUP(A2070,'Item Master'!A:D,4,FALSE)</f>
        <v>RK</v>
      </c>
    </row>
    <row r="2071" spans="1:15" x14ac:dyDescent="0.25">
      <c r="A2071" s="3" t="s">
        <v>736</v>
      </c>
      <c r="B2071" s="3" t="s">
        <v>737</v>
      </c>
      <c r="C2071" s="7" t="s">
        <v>178</v>
      </c>
      <c r="D2071" s="7" t="s">
        <v>603</v>
      </c>
      <c r="E2071" s="7" t="s">
        <v>27</v>
      </c>
      <c r="F2071" s="7" t="s">
        <v>31</v>
      </c>
      <c r="G2071" s="7" t="s">
        <v>604</v>
      </c>
      <c r="H2071" s="7" t="s">
        <v>179</v>
      </c>
      <c r="I2071" s="7" t="s">
        <v>180</v>
      </c>
      <c r="J2071" s="7" t="s">
        <v>47</v>
      </c>
      <c r="K2071" s="7" t="s">
        <v>30</v>
      </c>
      <c r="L2071" s="13">
        <v>8</v>
      </c>
      <c r="M2071" s="13">
        <v>8</v>
      </c>
      <c r="O2071" s="24" t="str">
        <f>VLOOKUP(A2071,'Item Master'!A:D,4,FALSE)</f>
        <v>RK</v>
      </c>
    </row>
    <row r="2072" spans="1:15" x14ac:dyDescent="0.25">
      <c r="A2072" s="3" t="s">
        <v>736</v>
      </c>
      <c r="B2072" s="3" t="s">
        <v>737</v>
      </c>
      <c r="C2072" s="7" t="s">
        <v>178</v>
      </c>
      <c r="D2072" s="7" t="s">
        <v>605</v>
      </c>
      <c r="E2072" s="7" t="s">
        <v>27</v>
      </c>
      <c r="F2072" s="7" t="s">
        <v>31</v>
      </c>
      <c r="G2072" s="7" t="s">
        <v>606</v>
      </c>
      <c r="H2072" s="7" t="s">
        <v>179</v>
      </c>
      <c r="I2072" s="7" t="s">
        <v>180</v>
      </c>
      <c r="J2072" s="7" t="s">
        <v>47</v>
      </c>
      <c r="K2072" s="7" t="s">
        <v>30</v>
      </c>
      <c r="L2072" s="13">
        <v>8</v>
      </c>
      <c r="M2072" s="13">
        <v>8</v>
      </c>
      <c r="O2072" s="24" t="str">
        <f>VLOOKUP(A2072,'Item Master'!A:D,4,FALSE)</f>
        <v>RK</v>
      </c>
    </row>
    <row r="2073" spans="1:15" x14ac:dyDescent="0.25">
      <c r="A2073" s="3" t="s">
        <v>736</v>
      </c>
      <c r="B2073" s="3" t="s">
        <v>737</v>
      </c>
      <c r="C2073" s="7" t="s">
        <v>178</v>
      </c>
      <c r="D2073" s="7" t="s">
        <v>607</v>
      </c>
      <c r="E2073" s="7" t="s">
        <v>27</v>
      </c>
      <c r="F2073" s="7" t="s">
        <v>31</v>
      </c>
      <c r="G2073" s="7" t="s">
        <v>608</v>
      </c>
      <c r="H2073" s="7" t="s">
        <v>179</v>
      </c>
      <c r="I2073" s="7" t="s">
        <v>180</v>
      </c>
      <c r="J2073" s="7" t="s">
        <v>47</v>
      </c>
      <c r="K2073" s="7" t="s">
        <v>30</v>
      </c>
      <c r="L2073" s="13">
        <v>8</v>
      </c>
      <c r="M2073" s="13">
        <v>8</v>
      </c>
      <c r="O2073" s="24" t="str">
        <f>VLOOKUP(A2073,'Item Master'!A:D,4,FALSE)</f>
        <v>RK</v>
      </c>
    </row>
    <row r="2074" spans="1:15" x14ac:dyDescent="0.25">
      <c r="A2074" s="3" t="s">
        <v>736</v>
      </c>
      <c r="B2074" s="3" t="s">
        <v>737</v>
      </c>
      <c r="C2074" s="7" t="s">
        <v>178</v>
      </c>
      <c r="D2074" s="7" t="s">
        <v>609</v>
      </c>
      <c r="E2074" s="7" t="s">
        <v>27</v>
      </c>
      <c r="F2074" s="7" t="s">
        <v>31</v>
      </c>
      <c r="G2074" s="7" t="s">
        <v>610</v>
      </c>
      <c r="H2074" s="7" t="s">
        <v>179</v>
      </c>
      <c r="I2074" s="7" t="s">
        <v>180</v>
      </c>
      <c r="J2074" s="7" t="s">
        <v>47</v>
      </c>
      <c r="K2074" s="7" t="s">
        <v>30</v>
      </c>
      <c r="L2074" s="13">
        <v>8</v>
      </c>
      <c r="M2074" s="13">
        <v>8</v>
      </c>
      <c r="O2074" s="24" t="str">
        <f>VLOOKUP(A2074,'Item Master'!A:D,4,FALSE)</f>
        <v>RK</v>
      </c>
    </row>
    <row r="2075" spans="1:15" x14ac:dyDescent="0.25">
      <c r="A2075" s="3" t="s">
        <v>736</v>
      </c>
      <c r="B2075" s="3" t="s">
        <v>737</v>
      </c>
      <c r="C2075" s="7" t="s">
        <v>178</v>
      </c>
      <c r="D2075" s="7" t="s">
        <v>611</v>
      </c>
      <c r="E2075" s="7" t="s">
        <v>27</v>
      </c>
      <c r="F2075" s="7" t="s">
        <v>31</v>
      </c>
      <c r="G2075" s="7" t="s">
        <v>612</v>
      </c>
      <c r="H2075" s="7" t="s">
        <v>179</v>
      </c>
      <c r="I2075" s="7" t="s">
        <v>180</v>
      </c>
      <c r="J2075" s="7" t="s">
        <v>47</v>
      </c>
      <c r="K2075" s="7" t="s">
        <v>30</v>
      </c>
      <c r="L2075" s="13">
        <v>8</v>
      </c>
      <c r="M2075" s="13">
        <v>8</v>
      </c>
      <c r="O2075" s="24" t="str">
        <f>VLOOKUP(A2075,'Item Master'!A:D,4,FALSE)</f>
        <v>RK</v>
      </c>
    </row>
    <row r="2076" spans="1:15" x14ac:dyDescent="0.25">
      <c r="A2076" s="3" t="s">
        <v>736</v>
      </c>
      <c r="B2076" s="3" t="s">
        <v>737</v>
      </c>
      <c r="C2076" s="7" t="s">
        <v>178</v>
      </c>
      <c r="D2076" s="7" t="s">
        <v>613</v>
      </c>
      <c r="E2076" s="7" t="s">
        <v>27</v>
      </c>
      <c r="F2076" s="7" t="s">
        <v>31</v>
      </c>
      <c r="G2076" s="7" t="s">
        <v>614</v>
      </c>
      <c r="H2076" s="7" t="s">
        <v>179</v>
      </c>
      <c r="I2076" s="7" t="s">
        <v>180</v>
      </c>
      <c r="J2076" s="7" t="s">
        <v>47</v>
      </c>
      <c r="K2076" s="7" t="s">
        <v>30</v>
      </c>
      <c r="L2076" s="13">
        <v>8</v>
      </c>
      <c r="M2076" s="13">
        <v>8</v>
      </c>
      <c r="O2076" s="24" t="str">
        <f>VLOOKUP(A2076,'Item Master'!A:D,4,FALSE)</f>
        <v>RK</v>
      </c>
    </row>
    <row r="2077" spans="1:15" x14ac:dyDescent="0.25">
      <c r="A2077" s="3" t="s">
        <v>736</v>
      </c>
      <c r="B2077" s="3" t="s">
        <v>737</v>
      </c>
      <c r="C2077" s="7" t="s">
        <v>178</v>
      </c>
      <c r="D2077" s="7" t="s">
        <v>615</v>
      </c>
      <c r="E2077" s="7" t="s">
        <v>27</v>
      </c>
      <c r="F2077" s="7" t="s">
        <v>31</v>
      </c>
      <c r="G2077" s="7" t="s">
        <v>616</v>
      </c>
      <c r="H2077" s="7" t="s">
        <v>179</v>
      </c>
      <c r="I2077" s="7" t="s">
        <v>180</v>
      </c>
      <c r="J2077" s="7" t="s">
        <v>47</v>
      </c>
      <c r="K2077" s="7" t="s">
        <v>30</v>
      </c>
      <c r="L2077" s="13">
        <v>8</v>
      </c>
      <c r="M2077" s="13">
        <v>8</v>
      </c>
      <c r="O2077" s="24" t="str">
        <f>VLOOKUP(A2077,'Item Master'!A:D,4,FALSE)</f>
        <v>RK</v>
      </c>
    </row>
    <row r="2078" spans="1:15" x14ac:dyDescent="0.25">
      <c r="A2078" s="3" t="s">
        <v>736</v>
      </c>
      <c r="B2078" s="3" t="s">
        <v>737</v>
      </c>
      <c r="C2078" s="7" t="s">
        <v>178</v>
      </c>
      <c r="D2078" s="7" t="s">
        <v>617</v>
      </c>
      <c r="E2078" s="7" t="s">
        <v>27</v>
      </c>
      <c r="F2078" s="7" t="s">
        <v>31</v>
      </c>
      <c r="G2078" s="7" t="s">
        <v>618</v>
      </c>
      <c r="H2078" s="7" t="s">
        <v>179</v>
      </c>
      <c r="I2078" s="7" t="s">
        <v>180</v>
      </c>
      <c r="J2078" s="7" t="s">
        <v>47</v>
      </c>
      <c r="K2078" s="7" t="s">
        <v>30</v>
      </c>
      <c r="L2078" s="13">
        <v>8</v>
      </c>
      <c r="M2078" s="13">
        <v>8</v>
      </c>
      <c r="O2078" s="24" t="str">
        <f>VLOOKUP(A2078,'Item Master'!A:D,4,FALSE)</f>
        <v>RK</v>
      </c>
    </row>
    <row r="2079" spans="1:15" x14ac:dyDescent="0.25">
      <c r="A2079" s="3" t="s">
        <v>736</v>
      </c>
      <c r="B2079" s="3" t="s">
        <v>737</v>
      </c>
      <c r="C2079" s="7" t="s">
        <v>178</v>
      </c>
      <c r="D2079" s="7" t="s">
        <v>619</v>
      </c>
      <c r="E2079" s="7" t="s">
        <v>27</v>
      </c>
      <c r="F2079" s="7" t="s">
        <v>31</v>
      </c>
      <c r="G2079" s="7" t="s">
        <v>620</v>
      </c>
      <c r="H2079" s="7" t="s">
        <v>179</v>
      </c>
      <c r="I2079" s="7" t="s">
        <v>180</v>
      </c>
      <c r="J2079" s="7" t="s">
        <v>47</v>
      </c>
      <c r="K2079" s="7" t="s">
        <v>30</v>
      </c>
      <c r="L2079" s="13">
        <v>1</v>
      </c>
      <c r="M2079" s="13">
        <v>1</v>
      </c>
      <c r="O2079" s="24" t="str">
        <f>VLOOKUP(A2079,'Item Master'!A:D,4,FALSE)</f>
        <v>RK</v>
      </c>
    </row>
    <row r="2080" spans="1:15" x14ac:dyDescent="0.25">
      <c r="A2080" s="3" t="s">
        <v>736</v>
      </c>
      <c r="B2080" s="3" t="s">
        <v>737</v>
      </c>
      <c r="C2080" s="7" t="s">
        <v>178</v>
      </c>
      <c r="D2080" s="7" t="s">
        <v>621</v>
      </c>
      <c r="E2080" s="7" t="s">
        <v>27</v>
      </c>
      <c r="F2080" s="7" t="s">
        <v>31</v>
      </c>
      <c r="G2080" s="7" t="s">
        <v>622</v>
      </c>
      <c r="H2080" s="7" t="s">
        <v>179</v>
      </c>
      <c r="I2080" s="7" t="s">
        <v>180</v>
      </c>
      <c r="J2080" s="7" t="s">
        <v>47</v>
      </c>
      <c r="K2080" s="7" t="s">
        <v>30</v>
      </c>
      <c r="L2080" s="13">
        <v>8</v>
      </c>
      <c r="M2080" s="13">
        <v>8</v>
      </c>
      <c r="O2080" s="24" t="str">
        <f>VLOOKUP(A2080,'Item Master'!A:D,4,FALSE)</f>
        <v>RK</v>
      </c>
    </row>
    <row r="2081" spans="1:15" x14ac:dyDescent="0.25">
      <c r="A2081" s="3" t="s">
        <v>736</v>
      </c>
      <c r="B2081" s="3" t="s">
        <v>737</v>
      </c>
      <c r="C2081" s="7" t="s">
        <v>178</v>
      </c>
      <c r="D2081" s="7" t="s">
        <v>623</v>
      </c>
      <c r="E2081" s="7" t="s">
        <v>27</v>
      </c>
      <c r="F2081" s="7" t="s">
        <v>31</v>
      </c>
      <c r="G2081" s="7" t="s">
        <v>624</v>
      </c>
      <c r="H2081" s="7" t="s">
        <v>179</v>
      </c>
      <c r="I2081" s="7" t="s">
        <v>180</v>
      </c>
      <c r="J2081" s="7" t="s">
        <v>47</v>
      </c>
      <c r="K2081" s="7" t="s">
        <v>30</v>
      </c>
      <c r="L2081" s="13">
        <v>8</v>
      </c>
      <c r="M2081" s="13">
        <v>8</v>
      </c>
      <c r="O2081" s="24" t="str">
        <f>VLOOKUP(A2081,'Item Master'!A:D,4,FALSE)</f>
        <v>RK</v>
      </c>
    </row>
    <row r="2082" spans="1:15" x14ac:dyDescent="0.25">
      <c r="A2082" s="3" t="s">
        <v>736</v>
      </c>
      <c r="B2082" s="3" t="s">
        <v>737</v>
      </c>
      <c r="C2082" s="7" t="s">
        <v>178</v>
      </c>
      <c r="D2082" s="7" t="s">
        <v>625</v>
      </c>
      <c r="E2082" s="7" t="s">
        <v>27</v>
      </c>
      <c r="F2082" s="7" t="s">
        <v>31</v>
      </c>
      <c r="G2082" s="7" t="s">
        <v>626</v>
      </c>
      <c r="H2082" s="7" t="s">
        <v>179</v>
      </c>
      <c r="I2082" s="7" t="s">
        <v>180</v>
      </c>
      <c r="J2082" s="7" t="s">
        <v>47</v>
      </c>
      <c r="K2082" s="7" t="s">
        <v>30</v>
      </c>
      <c r="L2082" s="13">
        <v>8</v>
      </c>
      <c r="M2082" s="13">
        <v>8</v>
      </c>
      <c r="O2082" s="24" t="str">
        <f>VLOOKUP(A2082,'Item Master'!A:D,4,FALSE)</f>
        <v>RK</v>
      </c>
    </row>
    <row r="2083" spans="1:15" x14ac:dyDescent="0.25">
      <c r="A2083" s="3" t="s">
        <v>736</v>
      </c>
      <c r="B2083" s="3" t="s">
        <v>737</v>
      </c>
      <c r="C2083" s="7" t="s">
        <v>178</v>
      </c>
      <c r="D2083" s="7" t="s">
        <v>627</v>
      </c>
      <c r="E2083" s="7" t="s">
        <v>27</v>
      </c>
      <c r="F2083" s="7" t="s">
        <v>31</v>
      </c>
      <c r="G2083" s="7" t="s">
        <v>628</v>
      </c>
      <c r="H2083" s="7" t="s">
        <v>179</v>
      </c>
      <c r="I2083" s="7" t="s">
        <v>180</v>
      </c>
      <c r="J2083" s="7" t="s">
        <v>47</v>
      </c>
      <c r="K2083" s="7" t="s">
        <v>30</v>
      </c>
      <c r="L2083" s="13">
        <v>1</v>
      </c>
      <c r="M2083" s="13">
        <v>1</v>
      </c>
      <c r="O2083" s="24" t="str">
        <f>VLOOKUP(A2083,'Item Master'!A:D,4,FALSE)</f>
        <v>RK</v>
      </c>
    </row>
    <row r="2084" spans="1:15" x14ac:dyDescent="0.25">
      <c r="A2084" s="3" t="s">
        <v>736</v>
      </c>
      <c r="B2084" s="3" t="s">
        <v>737</v>
      </c>
      <c r="C2084" s="7" t="s">
        <v>178</v>
      </c>
      <c r="D2084" s="7" t="s">
        <v>629</v>
      </c>
      <c r="E2084" s="7" t="s">
        <v>27</v>
      </c>
      <c r="F2084" s="7" t="s">
        <v>31</v>
      </c>
      <c r="G2084" s="7" t="s">
        <v>630</v>
      </c>
      <c r="H2084" s="7" t="s">
        <v>179</v>
      </c>
      <c r="I2084" s="7" t="s">
        <v>180</v>
      </c>
      <c r="J2084" s="7" t="s">
        <v>47</v>
      </c>
      <c r="K2084" s="7" t="s">
        <v>30</v>
      </c>
      <c r="L2084" s="13">
        <v>8</v>
      </c>
      <c r="M2084" s="13">
        <v>8</v>
      </c>
      <c r="O2084" s="24" t="str">
        <f>VLOOKUP(A2084,'Item Master'!A:D,4,FALSE)</f>
        <v>RK</v>
      </c>
    </row>
    <row r="2085" spans="1:15" x14ac:dyDescent="0.25">
      <c r="A2085" s="3" t="s">
        <v>736</v>
      </c>
      <c r="B2085" s="3" t="s">
        <v>737</v>
      </c>
      <c r="C2085" s="7" t="s">
        <v>178</v>
      </c>
      <c r="D2085" s="7" t="s">
        <v>631</v>
      </c>
      <c r="E2085" s="7" t="s">
        <v>27</v>
      </c>
      <c r="F2085" s="7" t="s">
        <v>31</v>
      </c>
      <c r="G2085" s="7" t="s">
        <v>632</v>
      </c>
      <c r="H2085" s="7" t="s">
        <v>179</v>
      </c>
      <c r="I2085" s="7" t="s">
        <v>180</v>
      </c>
      <c r="J2085" s="7" t="s">
        <v>47</v>
      </c>
      <c r="K2085" s="7" t="s">
        <v>30</v>
      </c>
      <c r="L2085" s="13">
        <v>8</v>
      </c>
      <c r="M2085" s="13">
        <v>8</v>
      </c>
      <c r="O2085" s="24" t="str">
        <f>VLOOKUP(A2085,'Item Master'!A:D,4,FALSE)</f>
        <v>RK</v>
      </c>
    </row>
    <row r="2086" spans="1:15" x14ac:dyDescent="0.25">
      <c r="A2086" s="3" t="s">
        <v>736</v>
      </c>
      <c r="B2086" s="3" t="s">
        <v>737</v>
      </c>
      <c r="C2086" s="7" t="s">
        <v>178</v>
      </c>
      <c r="D2086" s="7" t="s">
        <v>633</v>
      </c>
      <c r="E2086" s="7" t="s">
        <v>27</v>
      </c>
      <c r="F2086" s="7" t="s">
        <v>31</v>
      </c>
      <c r="G2086" s="7" t="s">
        <v>634</v>
      </c>
      <c r="H2086" s="7" t="s">
        <v>179</v>
      </c>
      <c r="I2086" s="7" t="s">
        <v>180</v>
      </c>
      <c r="J2086" s="7" t="s">
        <v>47</v>
      </c>
      <c r="K2086" s="7" t="s">
        <v>30</v>
      </c>
      <c r="L2086" s="13">
        <v>8</v>
      </c>
      <c r="M2086" s="13">
        <v>8</v>
      </c>
      <c r="O2086" s="24" t="str">
        <f>VLOOKUP(A2086,'Item Master'!A:D,4,FALSE)</f>
        <v>RK</v>
      </c>
    </row>
    <row r="2087" spans="1:15" x14ac:dyDescent="0.25">
      <c r="A2087" s="3" t="s">
        <v>736</v>
      </c>
      <c r="B2087" s="3" t="s">
        <v>737</v>
      </c>
      <c r="C2087" s="7" t="s">
        <v>178</v>
      </c>
      <c r="D2087" s="7" t="s">
        <v>635</v>
      </c>
      <c r="E2087" s="7" t="s">
        <v>27</v>
      </c>
      <c r="F2087" s="7" t="s">
        <v>31</v>
      </c>
      <c r="G2087" s="7" t="s">
        <v>636</v>
      </c>
      <c r="H2087" s="7" t="s">
        <v>179</v>
      </c>
      <c r="I2087" s="7" t="s">
        <v>180</v>
      </c>
      <c r="J2087" s="7" t="s">
        <v>47</v>
      </c>
      <c r="K2087" s="7" t="s">
        <v>30</v>
      </c>
      <c r="L2087" s="13">
        <v>1</v>
      </c>
      <c r="M2087" s="13">
        <v>1</v>
      </c>
      <c r="O2087" s="24" t="str">
        <f>VLOOKUP(A2087,'Item Master'!A:D,4,FALSE)</f>
        <v>RK</v>
      </c>
    </row>
    <row r="2088" spans="1:15" x14ac:dyDescent="0.25">
      <c r="A2088" s="3" t="s">
        <v>736</v>
      </c>
      <c r="B2088" s="3" t="s">
        <v>737</v>
      </c>
      <c r="C2088" s="7" t="s">
        <v>178</v>
      </c>
      <c r="D2088" s="7" t="s">
        <v>637</v>
      </c>
      <c r="E2088" s="7" t="s">
        <v>27</v>
      </c>
      <c r="F2088" s="7" t="s">
        <v>31</v>
      </c>
      <c r="G2088" s="7" t="s">
        <v>638</v>
      </c>
      <c r="H2088" s="7" t="s">
        <v>179</v>
      </c>
      <c r="I2088" s="7" t="s">
        <v>180</v>
      </c>
      <c r="J2088" s="7" t="s">
        <v>47</v>
      </c>
      <c r="K2088" s="7" t="s">
        <v>30</v>
      </c>
      <c r="L2088" s="13">
        <v>1</v>
      </c>
      <c r="M2088" s="13">
        <v>1</v>
      </c>
      <c r="O2088" s="24" t="str">
        <f>VLOOKUP(A2088,'Item Master'!A:D,4,FALSE)</f>
        <v>RK</v>
      </c>
    </row>
    <row r="2089" spans="1:15" x14ac:dyDescent="0.25">
      <c r="A2089" s="3" t="s">
        <v>736</v>
      </c>
      <c r="B2089" s="3" t="s">
        <v>737</v>
      </c>
      <c r="C2089" s="7" t="s">
        <v>178</v>
      </c>
      <c r="D2089" s="7" t="s">
        <v>639</v>
      </c>
      <c r="E2089" s="7" t="s">
        <v>27</v>
      </c>
      <c r="F2089" s="7" t="s">
        <v>31</v>
      </c>
      <c r="G2089" s="7" t="s">
        <v>640</v>
      </c>
      <c r="H2089" s="7" t="s">
        <v>179</v>
      </c>
      <c r="I2089" s="7" t="s">
        <v>180</v>
      </c>
      <c r="J2089" s="7" t="s">
        <v>47</v>
      </c>
      <c r="K2089" s="7" t="s">
        <v>30</v>
      </c>
      <c r="L2089" s="13">
        <v>8</v>
      </c>
      <c r="M2089" s="13">
        <v>8</v>
      </c>
      <c r="O2089" s="24" t="str">
        <f>VLOOKUP(A2089,'Item Master'!A:D,4,FALSE)</f>
        <v>RK</v>
      </c>
    </row>
    <row r="2090" spans="1:15" x14ac:dyDescent="0.25">
      <c r="A2090" s="3" t="s">
        <v>736</v>
      </c>
      <c r="B2090" s="3" t="s">
        <v>737</v>
      </c>
      <c r="C2090" s="7" t="s">
        <v>178</v>
      </c>
      <c r="D2090" s="7" t="s">
        <v>641</v>
      </c>
      <c r="E2090" s="7" t="s">
        <v>27</v>
      </c>
      <c r="F2090" s="7" t="s">
        <v>31</v>
      </c>
      <c r="G2090" s="7" t="s">
        <v>642</v>
      </c>
      <c r="H2090" s="7" t="s">
        <v>179</v>
      </c>
      <c r="I2090" s="7" t="s">
        <v>180</v>
      </c>
      <c r="J2090" s="7" t="s">
        <v>47</v>
      </c>
      <c r="K2090" s="7" t="s">
        <v>30</v>
      </c>
      <c r="L2090" s="13">
        <v>8</v>
      </c>
      <c r="M2090" s="13">
        <v>8</v>
      </c>
      <c r="O2090" s="24" t="str">
        <f>VLOOKUP(A2090,'Item Master'!A:D,4,FALSE)</f>
        <v>RK</v>
      </c>
    </row>
    <row r="2091" spans="1:15" x14ac:dyDescent="0.25">
      <c r="A2091" s="3" t="s">
        <v>736</v>
      </c>
      <c r="B2091" s="3" t="s">
        <v>737</v>
      </c>
      <c r="C2091" s="7" t="s">
        <v>178</v>
      </c>
      <c r="D2091" s="7" t="s">
        <v>643</v>
      </c>
      <c r="E2091" s="7" t="s">
        <v>27</v>
      </c>
      <c r="F2091" s="7" t="s">
        <v>31</v>
      </c>
      <c r="G2091" s="7" t="s">
        <v>644</v>
      </c>
      <c r="H2091" s="7" t="s">
        <v>179</v>
      </c>
      <c r="I2091" s="7" t="s">
        <v>180</v>
      </c>
      <c r="J2091" s="7" t="s">
        <v>47</v>
      </c>
      <c r="K2091" s="7" t="s">
        <v>30</v>
      </c>
      <c r="L2091" s="13">
        <v>8</v>
      </c>
      <c r="M2091" s="13">
        <v>8</v>
      </c>
      <c r="O2091" s="24" t="str">
        <f>VLOOKUP(A2091,'Item Master'!A:D,4,FALSE)</f>
        <v>RK</v>
      </c>
    </row>
    <row r="2092" spans="1:15" x14ac:dyDescent="0.25">
      <c r="A2092" s="3" t="s">
        <v>736</v>
      </c>
      <c r="B2092" s="3" t="s">
        <v>737</v>
      </c>
      <c r="C2092" s="7" t="s">
        <v>178</v>
      </c>
      <c r="D2092" s="7" t="s">
        <v>645</v>
      </c>
      <c r="E2092" s="7" t="s">
        <v>27</v>
      </c>
      <c r="F2092" s="7" t="s">
        <v>31</v>
      </c>
      <c r="G2092" s="7" t="s">
        <v>646</v>
      </c>
      <c r="H2092" s="7" t="s">
        <v>179</v>
      </c>
      <c r="I2092" s="7" t="s">
        <v>180</v>
      </c>
      <c r="J2092" s="7" t="s">
        <v>47</v>
      </c>
      <c r="K2092" s="7" t="s">
        <v>30</v>
      </c>
      <c r="L2092" s="13">
        <v>8</v>
      </c>
      <c r="M2092" s="13">
        <v>8</v>
      </c>
      <c r="O2092" s="24" t="str">
        <f>VLOOKUP(A2092,'Item Master'!A:D,4,FALSE)</f>
        <v>RK</v>
      </c>
    </row>
    <row r="2093" spans="1:15" x14ac:dyDescent="0.25">
      <c r="A2093" s="3" t="s">
        <v>736</v>
      </c>
      <c r="B2093" s="3" t="s">
        <v>737</v>
      </c>
      <c r="C2093" s="7" t="s">
        <v>178</v>
      </c>
      <c r="D2093" s="7" t="s">
        <v>647</v>
      </c>
      <c r="E2093" s="7" t="s">
        <v>27</v>
      </c>
      <c r="F2093" s="7" t="s">
        <v>31</v>
      </c>
      <c r="G2093" s="7" t="s">
        <v>648</v>
      </c>
      <c r="H2093" s="7" t="s">
        <v>179</v>
      </c>
      <c r="I2093" s="7" t="s">
        <v>180</v>
      </c>
      <c r="J2093" s="7" t="s">
        <v>47</v>
      </c>
      <c r="K2093" s="7" t="s">
        <v>30</v>
      </c>
      <c r="L2093" s="13">
        <v>8</v>
      </c>
      <c r="M2093" s="13">
        <v>8</v>
      </c>
      <c r="O2093" s="24" t="str">
        <f>VLOOKUP(A2093,'Item Master'!A:D,4,FALSE)</f>
        <v>RK</v>
      </c>
    </row>
    <row r="2094" spans="1:15" x14ac:dyDescent="0.25">
      <c r="A2094" s="3" t="s">
        <v>736</v>
      </c>
      <c r="B2094" s="3" t="s">
        <v>737</v>
      </c>
      <c r="C2094" s="7" t="s">
        <v>178</v>
      </c>
      <c r="D2094" s="7" t="s">
        <v>649</v>
      </c>
      <c r="E2094" s="7" t="s">
        <v>27</v>
      </c>
      <c r="F2094" s="7" t="s">
        <v>31</v>
      </c>
      <c r="G2094" s="7" t="s">
        <v>650</v>
      </c>
      <c r="H2094" s="7" t="s">
        <v>179</v>
      </c>
      <c r="I2094" s="7" t="s">
        <v>180</v>
      </c>
      <c r="J2094" s="7" t="s">
        <v>47</v>
      </c>
      <c r="K2094" s="7" t="s">
        <v>30</v>
      </c>
      <c r="L2094" s="13">
        <v>8</v>
      </c>
      <c r="M2094" s="13">
        <v>8</v>
      </c>
      <c r="O2094" s="24" t="str">
        <f>VLOOKUP(A2094,'Item Master'!A:D,4,FALSE)</f>
        <v>RK</v>
      </c>
    </row>
    <row r="2095" spans="1:15" x14ac:dyDescent="0.25">
      <c r="A2095" s="3" t="s">
        <v>736</v>
      </c>
      <c r="B2095" s="3" t="s">
        <v>737</v>
      </c>
      <c r="C2095" s="7" t="s">
        <v>178</v>
      </c>
      <c r="D2095" s="7" t="s">
        <v>651</v>
      </c>
      <c r="E2095" s="7" t="s">
        <v>27</v>
      </c>
      <c r="F2095" s="7" t="s">
        <v>31</v>
      </c>
      <c r="G2095" s="7" t="s">
        <v>652</v>
      </c>
      <c r="H2095" s="7" t="s">
        <v>179</v>
      </c>
      <c r="I2095" s="7" t="s">
        <v>180</v>
      </c>
      <c r="J2095" s="7" t="s">
        <v>47</v>
      </c>
      <c r="K2095" s="7" t="s">
        <v>30</v>
      </c>
      <c r="L2095" s="13">
        <v>1</v>
      </c>
      <c r="M2095" s="13">
        <v>1</v>
      </c>
      <c r="O2095" s="24" t="str">
        <f>VLOOKUP(A2095,'Item Master'!A:D,4,FALSE)</f>
        <v>RK</v>
      </c>
    </row>
    <row r="2096" spans="1:15" x14ac:dyDescent="0.25">
      <c r="A2096" s="3" t="s">
        <v>736</v>
      </c>
      <c r="B2096" s="3" t="s">
        <v>737</v>
      </c>
      <c r="C2096" s="7" t="s">
        <v>178</v>
      </c>
      <c r="D2096" s="7" t="s">
        <v>653</v>
      </c>
      <c r="E2096" s="7" t="s">
        <v>27</v>
      </c>
      <c r="F2096" s="7" t="s">
        <v>31</v>
      </c>
      <c r="G2096" s="7" t="s">
        <v>654</v>
      </c>
      <c r="H2096" s="7" t="s">
        <v>179</v>
      </c>
      <c r="I2096" s="7" t="s">
        <v>180</v>
      </c>
      <c r="J2096" s="7" t="s">
        <v>47</v>
      </c>
      <c r="K2096" s="7" t="s">
        <v>30</v>
      </c>
      <c r="L2096" s="13">
        <v>1</v>
      </c>
      <c r="M2096" s="13">
        <v>1</v>
      </c>
      <c r="O2096" s="24" t="str">
        <f>VLOOKUP(A2096,'Item Master'!A:D,4,FALSE)</f>
        <v>RK</v>
      </c>
    </row>
    <row r="2097" spans="1:15" x14ac:dyDescent="0.25">
      <c r="A2097" s="3" t="s">
        <v>736</v>
      </c>
      <c r="B2097" s="3" t="s">
        <v>737</v>
      </c>
      <c r="C2097" s="7" t="s">
        <v>178</v>
      </c>
      <c r="D2097" s="7" t="s">
        <v>655</v>
      </c>
      <c r="E2097" s="7" t="s">
        <v>27</v>
      </c>
      <c r="F2097" s="7" t="s">
        <v>31</v>
      </c>
      <c r="G2097" s="7" t="s">
        <v>656</v>
      </c>
      <c r="H2097" s="7" t="s">
        <v>179</v>
      </c>
      <c r="I2097" s="7" t="s">
        <v>180</v>
      </c>
      <c r="J2097" s="7" t="s">
        <v>47</v>
      </c>
      <c r="K2097" s="7" t="s">
        <v>30</v>
      </c>
      <c r="L2097" s="13">
        <v>1</v>
      </c>
      <c r="M2097" s="13">
        <v>1</v>
      </c>
      <c r="O2097" s="24" t="str">
        <f>VLOOKUP(A2097,'Item Master'!A:D,4,FALSE)</f>
        <v>RK</v>
      </c>
    </row>
    <row r="2098" spans="1:15" x14ac:dyDescent="0.25">
      <c r="A2098" s="3" t="s">
        <v>736</v>
      </c>
      <c r="B2098" s="3" t="s">
        <v>737</v>
      </c>
      <c r="C2098" s="7" t="s">
        <v>178</v>
      </c>
      <c r="D2098" s="7" t="s">
        <v>657</v>
      </c>
      <c r="E2098" s="7" t="s">
        <v>27</v>
      </c>
      <c r="F2098" s="7" t="s">
        <v>31</v>
      </c>
      <c r="G2098" s="7" t="s">
        <v>658</v>
      </c>
      <c r="H2098" s="7" t="s">
        <v>179</v>
      </c>
      <c r="I2098" s="7" t="s">
        <v>180</v>
      </c>
      <c r="J2098" s="7" t="s">
        <v>47</v>
      </c>
      <c r="K2098" s="7" t="s">
        <v>30</v>
      </c>
      <c r="L2098" s="13">
        <v>8</v>
      </c>
      <c r="M2098" s="13">
        <v>8</v>
      </c>
      <c r="O2098" s="24" t="str">
        <f>VLOOKUP(A2098,'Item Master'!A:D,4,FALSE)</f>
        <v>RK</v>
      </c>
    </row>
    <row r="2099" spans="1:15" x14ac:dyDescent="0.25">
      <c r="A2099" s="3" t="s">
        <v>736</v>
      </c>
      <c r="B2099" s="3" t="s">
        <v>737</v>
      </c>
      <c r="C2099" s="7" t="s">
        <v>178</v>
      </c>
      <c r="D2099" s="7" t="s">
        <v>659</v>
      </c>
      <c r="E2099" s="7" t="s">
        <v>27</v>
      </c>
      <c r="F2099" s="7" t="s">
        <v>31</v>
      </c>
      <c r="G2099" s="7" t="s">
        <v>660</v>
      </c>
      <c r="H2099" s="7" t="s">
        <v>179</v>
      </c>
      <c r="I2099" s="7" t="s">
        <v>180</v>
      </c>
      <c r="J2099" s="7" t="s">
        <v>47</v>
      </c>
      <c r="K2099" s="7" t="s">
        <v>30</v>
      </c>
      <c r="L2099" s="13">
        <v>8</v>
      </c>
      <c r="M2099" s="13">
        <v>8</v>
      </c>
      <c r="O2099" s="24" t="str">
        <f>VLOOKUP(A2099,'Item Master'!A:D,4,FALSE)</f>
        <v>RK</v>
      </c>
    </row>
    <row r="2100" spans="1:15" x14ac:dyDescent="0.25">
      <c r="A2100" s="3" t="s">
        <v>736</v>
      </c>
      <c r="B2100" s="3" t="s">
        <v>737</v>
      </c>
      <c r="C2100" s="7" t="s">
        <v>178</v>
      </c>
      <c r="D2100" s="7" t="s">
        <v>492</v>
      </c>
      <c r="E2100" s="7" t="s">
        <v>27</v>
      </c>
      <c r="F2100" s="7" t="s">
        <v>31</v>
      </c>
      <c r="G2100" s="7" t="s">
        <v>493</v>
      </c>
      <c r="H2100" s="7" t="s">
        <v>179</v>
      </c>
      <c r="I2100" s="7" t="s">
        <v>180</v>
      </c>
      <c r="J2100" s="7" t="s">
        <v>47</v>
      </c>
      <c r="K2100" s="7" t="s">
        <v>30</v>
      </c>
      <c r="L2100" s="13">
        <v>48</v>
      </c>
      <c r="M2100" s="13">
        <v>48</v>
      </c>
      <c r="O2100" s="24" t="str">
        <f>VLOOKUP(A2100,'Item Master'!A:D,4,FALSE)</f>
        <v>RK</v>
      </c>
    </row>
    <row r="2101" spans="1:15" x14ac:dyDescent="0.25">
      <c r="A2101" s="3" t="s">
        <v>736</v>
      </c>
      <c r="B2101" s="3" t="s">
        <v>737</v>
      </c>
      <c r="C2101" s="7" t="s">
        <v>178</v>
      </c>
      <c r="D2101" s="7" t="s">
        <v>732</v>
      </c>
      <c r="E2101" s="7" t="s">
        <v>27</v>
      </c>
      <c r="F2101" s="7" t="s">
        <v>31</v>
      </c>
      <c r="G2101" s="7" t="s">
        <v>733</v>
      </c>
      <c r="H2101" s="7" t="s">
        <v>179</v>
      </c>
      <c r="I2101" s="7" t="s">
        <v>180</v>
      </c>
      <c r="J2101" s="7" t="s">
        <v>47</v>
      </c>
      <c r="K2101" s="7" t="s">
        <v>30</v>
      </c>
      <c r="L2101" s="13">
        <v>48</v>
      </c>
      <c r="M2101" s="13">
        <v>48</v>
      </c>
      <c r="O2101" s="24" t="str">
        <f>VLOOKUP(A2101,'Item Master'!A:D,4,FALSE)</f>
        <v>RK</v>
      </c>
    </row>
    <row r="2102" spans="1:15" x14ac:dyDescent="0.25">
      <c r="A2102" s="3" t="s">
        <v>736</v>
      </c>
      <c r="B2102" s="3" t="s">
        <v>737</v>
      </c>
      <c r="C2102" s="7" t="s">
        <v>178</v>
      </c>
      <c r="D2102" s="7" t="s">
        <v>193</v>
      </c>
      <c r="E2102" s="7" t="s">
        <v>27</v>
      </c>
      <c r="F2102" s="7" t="s">
        <v>31</v>
      </c>
      <c r="G2102" s="7" t="s">
        <v>194</v>
      </c>
      <c r="H2102" s="7" t="s">
        <v>179</v>
      </c>
      <c r="I2102" s="7" t="s">
        <v>180</v>
      </c>
      <c r="J2102" s="7" t="s">
        <v>47</v>
      </c>
      <c r="K2102" s="7" t="s">
        <v>30</v>
      </c>
      <c r="L2102" s="13">
        <v>16</v>
      </c>
      <c r="M2102" s="13">
        <v>16</v>
      </c>
      <c r="O2102" s="24" t="str">
        <f>VLOOKUP(A2102,'Item Master'!A:D,4,FALSE)</f>
        <v>RK</v>
      </c>
    </row>
    <row r="2103" spans="1:15" x14ac:dyDescent="0.25">
      <c r="A2103" s="3" t="s">
        <v>736</v>
      </c>
      <c r="B2103" s="3" t="s">
        <v>737</v>
      </c>
      <c r="C2103" s="7" t="s">
        <v>178</v>
      </c>
      <c r="D2103" s="7" t="s">
        <v>661</v>
      </c>
      <c r="E2103" s="7" t="s">
        <v>27</v>
      </c>
      <c r="F2103" s="7" t="s">
        <v>31</v>
      </c>
      <c r="G2103" s="7" t="s">
        <v>662</v>
      </c>
      <c r="H2103" s="7" t="s">
        <v>179</v>
      </c>
      <c r="I2103" s="7" t="s">
        <v>180</v>
      </c>
      <c r="J2103" s="7" t="s">
        <v>47</v>
      </c>
      <c r="K2103" s="7" t="s">
        <v>30</v>
      </c>
      <c r="L2103" s="13">
        <v>24</v>
      </c>
      <c r="M2103" s="13">
        <v>24</v>
      </c>
      <c r="O2103" s="24" t="str">
        <f>VLOOKUP(A2103,'Item Master'!A:D,4,FALSE)</f>
        <v>RK</v>
      </c>
    </row>
    <row r="2104" spans="1:15" x14ac:dyDescent="0.25">
      <c r="A2104" s="3" t="s">
        <v>736</v>
      </c>
      <c r="B2104" s="3" t="s">
        <v>737</v>
      </c>
      <c r="C2104" s="7" t="s">
        <v>178</v>
      </c>
      <c r="D2104" s="7" t="s">
        <v>663</v>
      </c>
      <c r="E2104" s="7" t="s">
        <v>27</v>
      </c>
      <c r="F2104" s="7" t="s">
        <v>31</v>
      </c>
      <c r="G2104" s="7" t="s">
        <v>664</v>
      </c>
      <c r="H2104" s="7" t="s">
        <v>179</v>
      </c>
      <c r="I2104" s="7" t="s">
        <v>180</v>
      </c>
      <c r="J2104" s="7" t="s">
        <v>47</v>
      </c>
      <c r="K2104" s="7" t="s">
        <v>30</v>
      </c>
      <c r="L2104" s="13">
        <v>8</v>
      </c>
      <c r="M2104" s="13">
        <v>8</v>
      </c>
      <c r="O2104" s="24" t="str">
        <f>VLOOKUP(A2104,'Item Master'!A:D,4,FALSE)</f>
        <v>RK</v>
      </c>
    </row>
    <row r="2105" spans="1:15" x14ac:dyDescent="0.25">
      <c r="A2105" s="3" t="s">
        <v>736</v>
      </c>
      <c r="B2105" s="3" t="s">
        <v>737</v>
      </c>
      <c r="C2105" s="7" t="s">
        <v>178</v>
      </c>
      <c r="D2105" s="7" t="s">
        <v>665</v>
      </c>
      <c r="E2105" s="7" t="s">
        <v>27</v>
      </c>
      <c r="F2105" s="7" t="s">
        <v>31</v>
      </c>
      <c r="G2105" s="7" t="s">
        <v>666</v>
      </c>
      <c r="H2105" s="7" t="s">
        <v>179</v>
      </c>
      <c r="I2105" s="7" t="s">
        <v>180</v>
      </c>
      <c r="J2105" s="7" t="s">
        <v>47</v>
      </c>
      <c r="K2105" s="7" t="s">
        <v>30</v>
      </c>
      <c r="L2105" s="13">
        <v>8</v>
      </c>
      <c r="M2105" s="13">
        <v>8</v>
      </c>
      <c r="O2105" s="24" t="str">
        <f>VLOOKUP(A2105,'Item Master'!A:D,4,FALSE)</f>
        <v>RK</v>
      </c>
    </row>
    <row r="2106" spans="1:15" x14ac:dyDescent="0.25">
      <c r="A2106" s="3" t="s">
        <v>736</v>
      </c>
      <c r="B2106" s="3" t="s">
        <v>737</v>
      </c>
      <c r="C2106" s="7" t="s">
        <v>178</v>
      </c>
      <c r="D2106" s="7" t="s">
        <v>496</v>
      </c>
      <c r="E2106" s="7" t="s">
        <v>27</v>
      </c>
      <c r="F2106" s="7" t="s">
        <v>31</v>
      </c>
      <c r="G2106" s="7" t="s">
        <v>497</v>
      </c>
      <c r="H2106" s="7" t="s">
        <v>179</v>
      </c>
      <c r="I2106" s="7" t="s">
        <v>180</v>
      </c>
      <c r="J2106" s="7" t="s">
        <v>47</v>
      </c>
      <c r="K2106" s="7" t="s">
        <v>30</v>
      </c>
      <c r="L2106" s="13">
        <v>96</v>
      </c>
      <c r="M2106" s="13">
        <v>96</v>
      </c>
      <c r="O2106" s="24" t="str">
        <f>VLOOKUP(A2106,'Item Master'!A:D,4,FALSE)</f>
        <v>RK</v>
      </c>
    </row>
    <row r="2107" spans="1:15" x14ac:dyDescent="0.25">
      <c r="A2107" s="3" t="s">
        <v>736</v>
      </c>
      <c r="B2107" s="3" t="s">
        <v>737</v>
      </c>
      <c r="C2107" s="7" t="s">
        <v>178</v>
      </c>
      <c r="D2107" s="7" t="s">
        <v>498</v>
      </c>
      <c r="E2107" s="7" t="s">
        <v>27</v>
      </c>
      <c r="F2107" s="7" t="s">
        <v>31</v>
      </c>
      <c r="G2107" s="7" t="s">
        <v>499</v>
      </c>
      <c r="H2107" s="7" t="s">
        <v>179</v>
      </c>
      <c r="I2107" s="7" t="s">
        <v>180</v>
      </c>
      <c r="J2107" s="7" t="s">
        <v>47</v>
      </c>
      <c r="K2107" s="7" t="s">
        <v>30</v>
      </c>
      <c r="L2107" s="13">
        <v>96</v>
      </c>
      <c r="M2107" s="13">
        <v>96</v>
      </c>
      <c r="O2107" s="24" t="str">
        <f>VLOOKUP(A2107,'Item Master'!A:D,4,FALSE)</f>
        <v>RK</v>
      </c>
    </row>
    <row r="2108" spans="1:15" x14ac:dyDescent="0.25">
      <c r="A2108" s="3" t="s">
        <v>736</v>
      </c>
      <c r="B2108" s="3" t="s">
        <v>737</v>
      </c>
      <c r="C2108" s="7" t="s">
        <v>178</v>
      </c>
      <c r="D2108" s="7" t="s">
        <v>500</v>
      </c>
      <c r="E2108" s="7" t="s">
        <v>27</v>
      </c>
      <c r="F2108" s="7" t="s">
        <v>31</v>
      </c>
      <c r="G2108" s="7" t="s">
        <v>501</v>
      </c>
      <c r="H2108" s="7" t="s">
        <v>179</v>
      </c>
      <c r="I2108" s="7" t="s">
        <v>180</v>
      </c>
      <c r="J2108" s="7" t="s">
        <v>47</v>
      </c>
      <c r="K2108" s="7" t="s">
        <v>30</v>
      </c>
      <c r="L2108" s="13">
        <v>96</v>
      </c>
      <c r="M2108" s="13">
        <v>96</v>
      </c>
      <c r="O2108" s="24" t="str">
        <f>VLOOKUP(A2108,'Item Master'!A:D,4,FALSE)</f>
        <v>RK</v>
      </c>
    </row>
    <row r="2109" spans="1:15" x14ac:dyDescent="0.25">
      <c r="A2109" s="3" t="s">
        <v>736</v>
      </c>
      <c r="B2109" s="3" t="s">
        <v>737</v>
      </c>
      <c r="C2109" s="7" t="s">
        <v>178</v>
      </c>
      <c r="D2109" s="7" t="s">
        <v>502</v>
      </c>
      <c r="E2109" s="7" t="s">
        <v>27</v>
      </c>
      <c r="F2109" s="7" t="s">
        <v>31</v>
      </c>
      <c r="G2109" s="7" t="s">
        <v>503</v>
      </c>
      <c r="H2109" s="7" t="s">
        <v>179</v>
      </c>
      <c r="I2109" s="7" t="s">
        <v>180</v>
      </c>
      <c r="J2109" s="7" t="s">
        <v>47</v>
      </c>
      <c r="K2109" s="7" t="s">
        <v>30</v>
      </c>
      <c r="L2109" s="13">
        <v>96</v>
      </c>
      <c r="M2109" s="13">
        <v>96</v>
      </c>
      <c r="O2109" s="24" t="str">
        <f>VLOOKUP(A2109,'Item Master'!A:D,4,FALSE)</f>
        <v>RK</v>
      </c>
    </row>
    <row r="2110" spans="1:15" x14ac:dyDescent="0.25">
      <c r="A2110" s="3" t="s">
        <v>736</v>
      </c>
      <c r="B2110" s="3" t="s">
        <v>737</v>
      </c>
      <c r="C2110" s="7" t="s">
        <v>178</v>
      </c>
      <c r="D2110" s="7" t="s">
        <v>504</v>
      </c>
      <c r="E2110" s="7" t="s">
        <v>27</v>
      </c>
      <c r="F2110" s="7" t="s">
        <v>31</v>
      </c>
      <c r="G2110" s="7" t="s">
        <v>505</v>
      </c>
      <c r="H2110" s="7" t="s">
        <v>179</v>
      </c>
      <c r="I2110" s="7" t="s">
        <v>180</v>
      </c>
      <c r="J2110" s="7" t="s">
        <v>47</v>
      </c>
      <c r="K2110" s="7" t="s">
        <v>30</v>
      </c>
      <c r="L2110" s="13">
        <v>96</v>
      </c>
      <c r="M2110" s="13">
        <v>96</v>
      </c>
      <c r="O2110" s="24" t="str">
        <f>VLOOKUP(A2110,'Item Master'!A:D,4,FALSE)</f>
        <v>RK</v>
      </c>
    </row>
    <row r="2111" spans="1:15" x14ac:dyDescent="0.25">
      <c r="A2111" s="3" t="s">
        <v>736</v>
      </c>
      <c r="B2111" s="3" t="s">
        <v>737</v>
      </c>
      <c r="C2111" s="7" t="s">
        <v>178</v>
      </c>
      <c r="D2111" s="7" t="s">
        <v>506</v>
      </c>
      <c r="E2111" s="7" t="s">
        <v>27</v>
      </c>
      <c r="F2111" s="7" t="s">
        <v>31</v>
      </c>
      <c r="G2111" s="7" t="s">
        <v>507</v>
      </c>
      <c r="H2111" s="7" t="s">
        <v>179</v>
      </c>
      <c r="I2111" s="7" t="s">
        <v>180</v>
      </c>
      <c r="J2111" s="7" t="s">
        <v>47</v>
      </c>
      <c r="K2111" s="7" t="s">
        <v>30</v>
      </c>
      <c r="L2111" s="13">
        <v>96</v>
      </c>
      <c r="M2111" s="13">
        <v>96</v>
      </c>
      <c r="O2111" s="24" t="str">
        <f>VLOOKUP(A2111,'Item Master'!A:D,4,FALSE)</f>
        <v>RK</v>
      </c>
    </row>
    <row r="2112" spans="1:15" x14ac:dyDescent="0.25">
      <c r="A2112" s="3" t="s">
        <v>736</v>
      </c>
      <c r="B2112" s="3" t="s">
        <v>737</v>
      </c>
      <c r="C2112" s="7" t="s">
        <v>178</v>
      </c>
      <c r="D2112" s="7" t="s">
        <v>508</v>
      </c>
      <c r="E2112" s="7" t="s">
        <v>27</v>
      </c>
      <c r="F2112" s="7" t="s">
        <v>31</v>
      </c>
      <c r="G2112" s="7" t="s">
        <v>509</v>
      </c>
      <c r="H2112" s="7" t="s">
        <v>179</v>
      </c>
      <c r="I2112" s="7" t="s">
        <v>180</v>
      </c>
      <c r="J2112" s="7" t="s">
        <v>47</v>
      </c>
      <c r="K2112" s="7" t="s">
        <v>30</v>
      </c>
      <c r="L2112" s="13">
        <v>96</v>
      </c>
      <c r="M2112" s="13">
        <v>96</v>
      </c>
      <c r="O2112" s="24" t="str">
        <f>VLOOKUP(A2112,'Item Master'!A:D,4,FALSE)</f>
        <v>RK</v>
      </c>
    </row>
    <row r="2113" spans="1:15" x14ac:dyDescent="0.25">
      <c r="A2113" s="3" t="s">
        <v>736</v>
      </c>
      <c r="B2113" s="3" t="s">
        <v>737</v>
      </c>
      <c r="C2113" s="7" t="s">
        <v>178</v>
      </c>
      <c r="D2113" s="7" t="s">
        <v>510</v>
      </c>
      <c r="E2113" s="7" t="s">
        <v>27</v>
      </c>
      <c r="F2113" s="7" t="s">
        <v>31</v>
      </c>
      <c r="G2113" s="7" t="s">
        <v>511</v>
      </c>
      <c r="H2113" s="7" t="s">
        <v>179</v>
      </c>
      <c r="I2113" s="7" t="s">
        <v>180</v>
      </c>
      <c r="J2113" s="7" t="s">
        <v>47</v>
      </c>
      <c r="K2113" s="7" t="s">
        <v>30</v>
      </c>
      <c r="L2113" s="13">
        <v>96</v>
      </c>
      <c r="M2113" s="13">
        <v>96</v>
      </c>
      <c r="O2113" s="24" t="str">
        <f>VLOOKUP(A2113,'Item Master'!A:D,4,FALSE)</f>
        <v>RK</v>
      </c>
    </row>
    <row r="2114" spans="1:15" x14ac:dyDescent="0.25">
      <c r="A2114" s="3" t="s">
        <v>736</v>
      </c>
      <c r="B2114" s="3" t="s">
        <v>737</v>
      </c>
      <c r="C2114" s="7" t="s">
        <v>178</v>
      </c>
      <c r="D2114" s="7" t="s">
        <v>512</v>
      </c>
      <c r="E2114" s="7" t="s">
        <v>27</v>
      </c>
      <c r="F2114" s="7" t="s">
        <v>31</v>
      </c>
      <c r="G2114" s="7" t="s">
        <v>513</v>
      </c>
      <c r="H2114" s="7" t="s">
        <v>179</v>
      </c>
      <c r="I2114" s="7" t="s">
        <v>180</v>
      </c>
      <c r="J2114" s="7" t="s">
        <v>47</v>
      </c>
      <c r="K2114" s="7" t="s">
        <v>30</v>
      </c>
      <c r="L2114" s="13">
        <v>96</v>
      </c>
      <c r="M2114" s="13">
        <v>96</v>
      </c>
      <c r="O2114" s="24" t="str">
        <f>VLOOKUP(A2114,'Item Master'!A:D,4,FALSE)</f>
        <v>RK</v>
      </c>
    </row>
    <row r="2115" spans="1:15" x14ac:dyDescent="0.25">
      <c r="A2115" s="3" t="s">
        <v>736</v>
      </c>
      <c r="B2115" s="3" t="s">
        <v>737</v>
      </c>
      <c r="C2115" s="7" t="s">
        <v>178</v>
      </c>
      <c r="D2115" s="7" t="s">
        <v>514</v>
      </c>
      <c r="E2115" s="7" t="s">
        <v>27</v>
      </c>
      <c r="F2115" s="7" t="s">
        <v>31</v>
      </c>
      <c r="G2115" s="7" t="s">
        <v>515</v>
      </c>
      <c r="H2115" s="7" t="s">
        <v>179</v>
      </c>
      <c r="I2115" s="7" t="s">
        <v>180</v>
      </c>
      <c r="J2115" s="7" t="s">
        <v>47</v>
      </c>
      <c r="K2115" s="7" t="s">
        <v>30</v>
      </c>
      <c r="L2115" s="13">
        <v>96</v>
      </c>
      <c r="M2115" s="13">
        <v>96</v>
      </c>
      <c r="O2115" s="24" t="str">
        <f>VLOOKUP(A2115,'Item Master'!A:D,4,FALSE)</f>
        <v>RK</v>
      </c>
    </row>
    <row r="2116" spans="1:15" x14ac:dyDescent="0.25">
      <c r="A2116" s="3" t="s">
        <v>736</v>
      </c>
      <c r="B2116" s="3" t="s">
        <v>737</v>
      </c>
      <c r="C2116" s="7" t="s">
        <v>178</v>
      </c>
      <c r="D2116" s="7" t="s">
        <v>516</v>
      </c>
      <c r="E2116" s="7" t="s">
        <v>27</v>
      </c>
      <c r="F2116" s="7" t="s">
        <v>31</v>
      </c>
      <c r="G2116" s="7" t="s">
        <v>517</v>
      </c>
      <c r="H2116" s="7" t="s">
        <v>179</v>
      </c>
      <c r="I2116" s="7" t="s">
        <v>180</v>
      </c>
      <c r="J2116" s="7" t="s">
        <v>47</v>
      </c>
      <c r="K2116" s="7" t="s">
        <v>30</v>
      </c>
      <c r="L2116" s="13">
        <v>96</v>
      </c>
      <c r="M2116" s="13">
        <v>96</v>
      </c>
      <c r="O2116" s="24" t="str">
        <f>VLOOKUP(A2116,'Item Master'!A:D,4,FALSE)</f>
        <v>RK</v>
      </c>
    </row>
    <row r="2117" spans="1:15" x14ac:dyDescent="0.25">
      <c r="A2117" s="3" t="s">
        <v>736</v>
      </c>
      <c r="B2117" s="3" t="s">
        <v>737</v>
      </c>
      <c r="C2117" s="7" t="s">
        <v>178</v>
      </c>
      <c r="D2117" s="7" t="s">
        <v>518</v>
      </c>
      <c r="E2117" s="7" t="s">
        <v>27</v>
      </c>
      <c r="F2117" s="7" t="s">
        <v>31</v>
      </c>
      <c r="G2117" s="7" t="s">
        <v>519</v>
      </c>
      <c r="H2117" s="7" t="s">
        <v>179</v>
      </c>
      <c r="I2117" s="7" t="s">
        <v>180</v>
      </c>
      <c r="J2117" s="7" t="s">
        <v>47</v>
      </c>
      <c r="K2117" s="7" t="s">
        <v>30</v>
      </c>
      <c r="L2117" s="13">
        <v>96</v>
      </c>
      <c r="M2117" s="13">
        <v>96</v>
      </c>
      <c r="O2117" s="24" t="str">
        <f>VLOOKUP(A2117,'Item Master'!A:D,4,FALSE)</f>
        <v>RK</v>
      </c>
    </row>
    <row r="2118" spans="1:15" x14ac:dyDescent="0.25">
      <c r="A2118" s="3" t="s">
        <v>736</v>
      </c>
      <c r="B2118" s="3" t="s">
        <v>737</v>
      </c>
      <c r="C2118" s="7" t="s">
        <v>178</v>
      </c>
      <c r="D2118" s="7" t="s">
        <v>520</v>
      </c>
      <c r="E2118" s="7" t="s">
        <v>27</v>
      </c>
      <c r="F2118" s="7" t="s">
        <v>31</v>
      </c>
      <c r="G2118" s="7" t="s">
        <v>521</v>
      </c>
      <c r="H2118" s="7" t="s">
        <v>179</v>
      </c>
      <c r="I2118" s="7" t="s">
        <v>180</v>
      </c>
      <c r="J2118" s="7" t="s">
        <v>47</v>
      </c>
      <c r="K2118" s="7" t="s">
        <v>30</v>
      </c>
      <c r="L2118" s="13">
        <v>96</v>
      </c>
      <c r="M2118" s="13">
        <v>96</v>
      </c>
      <c r="O2118" s="24" t="str">
        <f>VLOOKUP(A2118,'Item Master'!A:D,4,FALSE)</f>
        <v>RK</v>
      </c>
    </row>
    <row r="2119" spans="1:15" x14ac:dyDescent="0.25">
      <c r="A2119" s="3" t="s">
        <v>736</v>
      </c>
      <c r="B2119" s="3" t="s">
        <v>737</v>
      </c>
      <c r="C2119" s="7" t="s">
        <v>178</v>
      </c>
      <c r="D2119" s="7" t="s">
        <v>522</v>
      </c>
      <c r="E2119" s="7" t="s">
        <v>27</v>
      </c>
      <c r="F2119" s="7" t="s">
        <v>31</v>
      </c>
      <c r="G2119" s="7" t="s">
        <v>523</v>
      </c>
      <c r="H2119" s="7" t="s">
        <v>179</v>
      </c>
      <c r="I2119" s="7" t="s">
        <v>180</v>
      </c>
      <c r="J2119" s="7" t="s">
        <v>47</v>
      </c>
      <c r="K2119" s="7" t="s">
        <v>30</v>
      </c>
      <c r="L2119" s="13">
        <v>96</v>
      </c>
      <c r="M2119" s="13">
        <v>96</v>
      </c>
      <c r="O2119" s="24" t="str">
        <f>VLOOKUP(A2119,'Item Master'!A:D,4,FALSE)</f>
        <v>RK</v>
      </c>
    </row>
    <row r="2120" spans="1:15" x14ac:dyDescent="0.25">
      <c r="A2120" s="3" t="s">
        <v>736</v>
      </c>
      <c r="B2120" s="3" t="s">
        <v>737</v>
      </c>
      <c r="C2120" s="7" t="s">
        <v>178</v>
      </c>
      <c r="D2120" s="7" t="s">
        <v>524</v>
      </c>
      <c r="E2120" s="7" t="s">
        <v>27</v>
      </c>
      <c r="F2120" s="7" t="s">
        <v>31</v>
      </c>
      <c r="G2120" s="7" t="s">
        <v>525</v>
      </c>
      <c r="H2120" s="7" t="s">
        <v>179</v>
      </c>
      <c r="I2120" s="7" t="s">
        <v>180</v>
      </c>
      <c r="J2120" s="7" t="s">
        <v>47</v>
      </c>
      <c r="K2120" s="7" t="s">
        <v>30</v>
      </c>
      <c r="L2120" s="13">
        <v>96</v>
      </c>
      <c r="M2120" s="13">
        <v>96</v>
      </c>
      <c r="O2120" s="24" t="str">
        <f>VLOOKUP(A2120,'Item Master'!A:D,4,FALSE)</f>
        <v>RK</v>
      </c>
    </row>
    <row r="2121" spans="1:15" x14ac:dyDescent="0.25">
      <c r="A2121" s="3" t="s">
        <v>736</v>
      </c>
      <c r="B2121" s="3" t="s">
        <v>737</v>
      </c>
      <c r="C2121" s="7" t="s">
        <v>178</v>
      </c>
      <c r="D2121" s="7" t="s">
        <v>526</v>
      </c>
      <c r="E2121" s="7" t="s">
        <v>27</v>
      </c>
      <c r="F2121" s="7" t="s">
        <v>31</v>
      </c>
      <c r="G2121" s="7" t="s">
        <v>527</v>
      </c>
      <c r="H2121" s="7" t="s">
        <v>179</v>
      </c>
      <c r="I2121" s="7" t="s">
        <v>180</v>
      </c>
      <c r="J2121" s="7" t="s">
        <v>47</v>
      </c>
      <c r="K2121" s="7" t="s">
        <v>30</v>
      </c>
      <c r="L2121" s="13">
        <v>96</v>
      </c>
      <c r="M2121" s="13">
        <v>96</v>
      </c>
      <c r="O2121" s="24" t="str">
        <f>VLOOKUP(A2121,'Item Master'!A:D,4,FALSE)</f>
        <v>RK</v>
      </c>
    </row>
    <row r="2122" spans="1:15" x14ac:dyDescent="0.25">
      <c r="A2122" s="3" t="s">
        <v>736</v>
      </c>
      <c r="B2122" s="3" t="s">
        <v>737</v>
      </c>
      <c r="C2122" s="7" t="s">
        <v>178</v>
      </c>
      <c r="D2122" s="7" t="s">
        <v>528</v>
      </c>
      <c r="E2122" s="7" t="s">
        <v>27</v>
      </c>
      <c r="F2122" s="7" t="s">
        <v>31</v>
      </c>
      <c r="G2122" s="7" t="s">
        <v>529</v>
      </c>
      <c r="H2122" s="7" t="s">
        <v>179</v>
      </c>
      <c r="I2122" s="7" t="s">
        <v>180</v>
      </c>
      <c r="J2122" s="7" t="s">
        <v>47</v>
      </c>
      <c r="K2122" s="7" t="s">
        <v>30</v>
      </c>
      <c r="L2122" s="13">
        <v>96</v>
      </c>
      <c r="M2122" s="13">
        <v>96</v>
      </c>
      <c r="O2122" s="24" t="str">
        <f>VLOOKUP(A2122,'Item Master'!A:D,4,FALSE)</f>
        <v>RK</v>
      </c>
    </row>
    <row r="2123" spans="1:15" x14ac:dyDescent="0.25">
      <c r="A2123" s="3" t="s">
        <v>736</v>
      </c>
      <c r="B2123" s="3" t="s">
        <v>737</v>
      </c>
      <c r="C2123" s="7" t="s">
        <v>178</v>
      </c>
      <c r="D2123" s="7" t="s">
        <v>530</v>
      </c>
      <c r="E2123" s="7" t="s">
        <v>27</v>
      </c>
      <c r="F2123" s="7" t="s">
        <v>31</v>
      </c>
      <c r="G2123" s="7" t="s">
        <v>531</v>
      </c>
      <c r="H2123" s="7" t="s">
        <v>179</v>
      </c>
      <c r="I2123" s="7" t="s">
        <v>180</v>
      </c>
      <c r="J2123" s="7" t="s">
        <v>47</v>
      </c>
      <c r="K2123" s="7" t="s">
        <v>30</v>
      </c>
      <c r="L2123" s="13">
        <v>96</v>
      </c>
      <c r="M2123" s="13">
        <v>96</v>
      </c>
      <c r="O2123" s="24" t="str">
        <f>VLOOKUP(A2123,'Item Master'!A:D,4,FALSE)</f>
        <v>RK</v>
      </c>
    </row>
    <row r="2124" spans="1:15" x14ac:dyDescent="0.25">
      <c r="A2124" s="3" t="s">
        <v>736</v>
      </c>
      <c r="B2124" s="3" t="s">
        <v>737</v>
      </c>
      <c r="C2124" s="7" t="s">
        <v>178</v>
      </c>
      <c r="D2124" s="7" t="s">
        <v>532</v>
      </c>
      <c r="E2124" s="7" t="s">
        <v>27</v>
      </c>
      <c r="F2124" s="7" t="s">
        <v>31</v>
      </c>
      <c r="G2124" s="7" t="s">
        <v>533</v>
      </c>
      <c r="H2124" s="7" t="s">
        <v>179</v>
      </c>
      <c r="I2124" s="7" t="s">
        <v>180</v>
      </c>
      <c r="J2124" s="7" t="s">
        <v>47</v>
      </c>
      <c r="K2124" s="7" t="s">
        <v>30</v>
      </c>
      <c r="L2124" s="13">
        <v>96</v>
      </c>
      <c r="M2124" s="13">
        <v>96</v>
      </c>
      <c r="O2124" s="24" t="str">
        <f>VLOOKUP(A2124,'Item Master'!A:D,4,FALSE)</f>
        <v>RK</v>
      </c>
    </row>
    <row r="2125" spans="1:15" x14ac:dyDescent="0.25">
      <c r="A2125" s="3" t="s">
        <v>736</v>
      </c>
      <c r="B2125" s="3" t="s">
        <v>737</v>
      </c>
      <c r="C2125" s="7" t="s">
        <v>178</v>
      </c>
      <c r="D2125" s="7" t="s">
        <v>534</v>
      </c>
      <c r="E2125" s="7" t="s">
        <v>27</v>
      </c>
      <c r="F2125" s="7" t="s">
        <v>31</v>
      </c>
      <c r="G2125" s="7" t="s">
        <v>535</v>
      </c>
      <c r="H2125" s="7" t="s">
        <v>179</v>
      </c>
      <c r="I2125" s="7" t="s">
        <v>180</v>
      </c>
      <c r="J2125" s="7" t="s">
        <v>47</v>
      </c>
      <c r="K2125" s="7" t="s">
        <v>30</v>
      </c>
      <c r="L2125" s="13">
        <v>96</v>
      </c>
      <c r="M2125" s="13">
        <v>96</v>
      </c>
      <c r="O2125" s="24" t="str">
        <f>VLOOKUP(A2125,'Item Master'!A:D,4,FALSE)</f>
        <v>RK</v>
      </c>
    </row>
    <row r="2126" spans="1:15" x14ac:dyDescent="0.25">
      <c r="A2126" s="3" t="s">
        <v>736</v>
      </c>
      <c r="B2126" s="3" t="s">
        <v>737</v>
      </c>
      <c r="C2126" s="7" t="s">
        <v>178</v>
      </c>
      <c r="D2126" s="7" t="s">
        <v>536</v>
      </c>
      <c r="E2126" s="7" t="s">
        <v>27</v>
      </c>
      <c r="F2126" s="7" t="s">
        <v>31</v>
      </c>
      <c r="G2126" s="7" t="s">
        <v>537</v>
      </c>
      <c r="H2126" s="7" t="s">
        <v>179</v>
      </c>
      <c r="I2126" s="7" t="s">
        <v>180</v>
      </c>
      <c r="J2126" s="7" t="s">
        <v>47</v>
      </c>
      <c r="K2126" s="7" t="s">
        <v>30</v>
      </c>
      <c r="L2126" s="13">
        <v>96</v>
      </c>
      <c r="M2126" s="13">
        <v>96</v>
      </c>
      <c r="O2126" s="24" t="str">
        <f>VLOOKUP(A2126,'Item Master'!A:D,4,FALSE)</f>
        <v>RK</v>
      </c>
    </row>
    <row r="2127" spans="1:15" x14ac:dyDescent="0.25">
      <c r="A2127" s="3" t="s">
        <v>736</v>
      </c>
      <c r="B2127" s="3" t="s">
        <v>737</v>
      </c>
      <c r="C2127" s="7" t="s">
        <v>178</v>
      </c>
      <c r="D2127" s="7" t="s">
        <v>538</v>
      </c>
      <c r="E2127" s="7" t="s">
        <v>27</v>
      </c>
      <c r="F2127" s="7" t="s">
        <v>31</v>
      </c>
      <c r="G2127" s="7" t="s">
        <v>539</v>
      </c>
      <c r="H2127" s="7" t="s">
        <v>179</v>
      </c>
      <c r="I2127" s="7" t="s">
        <v>180</v>
      </c>
      <c r="J2127" s="7" t="s">
        <v>47</v>
      </c>
      <c r="K2127" s="7" t="s">
        <v>30</v>
      </c>
      <c r="L2127" s="13">
        <v>96</v>
      </c>
      <c r="M2127" s="13">
        <v>96</v>
      </c>
      <c r="O2127" s="24" t="str">
        <f>VLOOKUP(A2127,'Item Master'!A:D,4,FALSE)</f>
        <v>RK</v>
      </c>
    </row>
    <row r="2128" spans="1:15" x14ac:dyDescent="0.25">
      <c r="A2128" s="3" t="s">
        <v>736</v>
      </c>
      <c r="B2128" s="3" t="s">
        <v>737</v>
      </c>
      <c r="C2128" s="7" t="s">
        <v>178</v>
      </c>
      <c r="D2128" s="7" t="s">
        <v>540</v>
      </c>
      <c r="E2128" s="7" t="s">
        <v>27</v>
      </c>
      <c r="F2128" s="7" t="s">
        <v>31</v>
      </c>
      <c r="G2128" s="7" t="s">
        <v>541</v>
      </c>
      <c r="H2128" s="7" t="s">
        <v>179</v>
      </c>
      <c r="I2128" s="7" t="s">
        <v>180</v>
      </c>
      <c r="J2128" s="7" t="s">
        <v>47</v>
      </c>
      <c r="K2128" s="7" t="s">
        <v>30</v>
      </c>
      <c r="L2128" s="13">
        <v>96</v>
      </c>
      <c r="M2128" s="13">
        <v>96</v>
      </c>
      <c r="O2128" s="24" t="str">
        <f>VLOOKUP(A2128,'Item Master'!A:D,4,FALSE)</f>
        <v>RK</v>
      </c>
    </row>
    <row r="2129" spans="1:15" x14ac:dyDescent="0.25">
      <c r="A2129" s="3" t="s">
        <v>736</v>
      </c>
      <c r="B2129" s="3" t="s">
        <v>737</v>
      </c>
      <c r="C2129" s="7" t="s">
        <v>178</v>
      </c>
      <c r="D2129" s="7" t="s">
        <v>542</v>
      </c>
      <c r="E2129" s="7" t="s">
        <v>27</v>
      </c>
      <c r="F2129" s="7" t="s">
        <v>31</v>
      </c>
      <c r="G2129" s="7" t="s">
        <v>543</v>
      </c>
      <c r="H2129" s="7" t="s">
        <v>179</v>
      </c>
      <c r="I2129" s="7" t="s">
        <v>180</v>
      </c>
      <c r="J2129" s="7" t="s">
        <v>47</v>
      </c>
      <c r="K2129" s="7" t="s">
        <v>30</v>
      </c>
      <c r="L2129" s="13">
        <v>96</v>
      </c>
      <c r="M2129" s="13">
        <v>96</v>
      </c>
      <c r="O2129" s="24" t="str">
        <f>VLOOKUP(A2129,'Item Master'!A:D,4,FALSE)</f>
        <v>RK</v>
      </c>
    </row>
    <row r="2130" spans="1:15" x14ac:dyDescent="0.25">
      <c r="A2130" s="3" t="s">
        <v>736</v>
      </c>
      <c r="B2130" s="3" t="s">
        <v>737</v>
      </c>
      <c r="C2130" s="7" t="s">
        <v>178</v>
      </c>
      <c r="D2130" s="7" t="s">
        <v>544</v>
      </c>
      <c r="E2130" s="7" t="s">
        <v>27</v>
      </c>
      <c r="F2130" s="7" t="s">
        <v>31</v>
      </c>
      <c r="G2130" s="7" t="s">
        <v>545</v>
      </c>
      <c r="H2130" s="7" t="s">
        <v>179</v>
      </c>
      <c r="I2130" s="7" t="s">
        <v>180</v>
      </c>
      <c r="J2130" s="7" t="s">
        <v>47</v>
      </c>
      <c r="K2130" s="7" t="s">
        <v>30</v>
      </c>
      <c r="L2130" s="13">
        <v>96</v>
      </c>
      <c r="M2130" s="13">
        <v>96</v>
      </c>
      <c r="O2130" s="24" t="str">
        <f>VLOOKUP(A2130,'Item Master'!A:D,4,FALSE)</f>
        <v>RK</v>
      </c>
    </row>
    <row r="2131" spans="1:15" x14ac:dyDescent="0.25">
      <c r="A2131" s="3" t="s">
        <v>736</v>
      </c>
      <c r="B2131" s="3" t="s">
        <v>737</v>
      </c>
      <c r="C2131" s="7" t="s">
        <v>178</v>
      </c>
      <c r="D2131" s="7" t="s">
        <v>546</v>
      </c>
      <c r="E2131" s="7" t="s">
        <v>27</v>
      </c>
      <c r="F2131" s="7" t="s">
        <v>31</v>
      </c>
      <c r="G2131" s="7" t="s">
        <v>547</v>
      </c>
      <c r="H2131" s="7" t="s">
        <v>179</v>
      </c>
      <c r="I2131" s="7" t="s">
        <v>180</v>
      </c>
      <c r="J2131" s="7" t="s">
        <v>47</v>
      </c>
      <c r="K2131" s="7" t="s">
        <v>30</v>
      </c>
      <c r="L2131" s="13">
        <v>96</v>
      </c>
      <c r="M2131" s="13">
        <v>96</v>
      </c>
      <c r="O2131" s="24" t="str">
        <f>VLOOKUP(A2131,'Item Master'!A:D,4,FALSE)</f>
        <v>RK</v>
      </c>
    </row>
    <row r="2132" spans="1:15" x14ac:dyDescent="0.25">
      <c r="A2132" s="3" t="s">
        <v>736</v>
      </c>
      <c r="B2132" s="3" t="s">
        <v>737</v>
      </c>
      <c r="C2132" s="7" t="s">
        <v>178</v>
      </c>
      <c r="D2132" s="7" t="s">
        <v>548</v>
      </c>
      <c r="E2132" s="7" t="s">
        <v>27</v>
      </c>
      <c r="F2132" s="7" t="s">
        <v>31</v>
      </c>
      <c r="G2132" s="7" t="s">
        <v>549</v>
      </c>
      <c r="H2132" s="7" t="s">
        <v>179</v>
      </c>
      <c r="I2132" s="7" t="s">
        <v>180</v>
      </c>
      <c r="J2132" s="7" t="s">
        <v>47</v>
      </c>
      <c r="K2132" s="7" t="s">
        <v>30</v>
      </c>
      <c r="L2132" s="13">
        <v>96</v>
      </c>
      <c r="M2132" s="13">
        <v>96</v>
      </c>
      <c r="O2132" s="24" t="str">
        <f>VLOOKUP(A2132,'Item Master'!A:D,4,FALSE)</f>
        <v>RK</v>
      </c>
    </row>
    <row r="2133" spans="1:15" x14ac:dyDescent="0.25">
      <c r="A2133" s="3" t="s">
        <v>736</v>
      </c>
      <c r="B2133" s="3" t="s">
        <v>737</v>
      </c>
      <c r="C2133" s="7" t="s">
        <v>178</v>
      </c>
      <c r="D2133" s="7" t="s">
        <v>550</v>
      </c>
      <c r="E2133" s="7" t="s">
        <v>27</v>
      </c>
      <c r="F2133" s="7" t="s">
        <v>31</v>
      </c>
      <c r="G2133" s="7" t="s">
        <v>551</v>
      </c>
      <c r="H2133" s="7" t="s">
        <v>179</v>
      </c>
      <c r="I2133" s="7" t="s">
        <v>180</v>
      </c>
      <c r="J2133" s="7" t="s">
        <v>47</v>
      </c>
      <c r="K2133" s="7" t="s">
        <v>30</v>
      </c>
      <c r="L2133" s="13">
        <v>96</v>
      </c>
      <c r="M2133" s="13">
        <v>96</v>
      </c>
      <c r="O2133" s="24" t="str">
        <f>VLOOKUP(A2133,'Item Master'!A:D,4,FALSE)</f>
        <v>RK</v>
      </c>
    </row>
    <row r="2134" spans="1:15" x14ac:dyDescent="0.25">
      <c r="A2134" s="3" t="s">
        <v>736</v>
      </c>
      <c r="B2134" s="3" t="s">
        <v>737</v>
      </c>
      <c r="C2134" s="7" t="s">
        <v>178</v>
      </c>
      <c r="D2134" s="7" t="s">
        <v>552</v>
      </c>
      <c r="E2134" s="7" t="s">
        <v>27</v>
      </c>
      <c r="F2134" s="7" t="s">
        <v>31</v>
      </c>
      <c r="G2134" s="7" t="s">
        <v>553</v>
      </c>
      <c r="H2134" s="7" t="s">
        <v>179</v>
      </c>
      <c r="I2134" s="7" t="s">
        <v>180</v>
      </c>
      <c r="J2134" s="7" t="s">
        <v>47</v>
      </c>
      <c r="K2134" s="7" t="s">
        <v>30</v>
      </c>
      <c r="L2134" s="13">
        <v>96</v>
      </c>
      <c r="M2134" s="13">
        <v>96</v>
      </c>
      <c r="O2134" s="24" t="str">
        <f>VLOOKUP(A2134,'Item Master'!A:D,4,FALSE)</f>
        <v>RK</v>
      </c>
    </row>
    <row r="2135" spans="1:15" x14ac:dyDescent="0.25">
      <c r="A2135" s="3" t="s">
        <v>736</v>
      </c>
      <c r="B2135" s="3" t="s">
        <v>737</v>
      </c>
      <c r="C2135" s="7" t="s">
        <v>178</v>
      </c>
      <c r="D2135" s="7" t="s">
        <v>554</v>
      </c>
      <c r="E2135" s="7" t="s">
        <v>27</v>
      </c>
      <c r="F2135" s="7" t="s">
        <v>31</v>
      </c>
      <c r="G2135" s="7" t="s">
        <v>555</v>
      </c>
      <c r="H2135" s="7" t="s">
        <v>179</v>
      </c>
      <c r="I2135" s="7" t="s">
        <v>180</v>
      </c>
      <c r="J2135" s="7" t="s">
        <v>47</v>
      </c>
      <c r="K2135" s="7" t="s">
        <v>30</v>
      </c>
      <c r="L2135" s="13">
        <v>96</v>
      </c>
      <c r="M2135" s="13">
        <v>96</v>
      </c>
      <c r="O2135" s="24" t="str">
        <f>VLOOKUP(A2135,'Item Master'!A:D,4,FALSE)</f>
        <v>RK</v>
      </c>
    </row>
    <row r="2136" spans="1:15" x14ac:dyDescent="0.25">
      <c r="A2136" s="3" t="s">
        <v>736</v>
      </c>
      <c r="B2136" s="3" t="s">
        <v>737</v>
      </c>
      <c r="C2136" s="7" t="s">
        <v>178</v>
      </c>
      <c r="D2136" s="7" t="s">
        <v>556</v>
      </c>
      <c r="E2136" s="7" t="s">
        <v>27</v>
      </c>
      <c r="F2136" s="7" t="s">
        <v>31</v>
      </c>
      <c r="G2136" s="7" t="s">
        <v>557</v>
      </c>
      <c r="H2136" s="7" t="s">
        <v>179</v>
      </c>
      <c r="I2136" s="7" t="s">
        <v>180</v>
      </c>
      <c r="J2136" s="7" t="s">
        <v>47</v>
      </c>
      <c r="K2136" s="7" t="s">
        <v>30</v>
      </c>
      <c r="L2136" s="13">
        <v>96</v>
      </c>
      <c r="M2136" s="13">
        <v>96</v>
      </c>
      <c r="O2136" s="24" t="str">
        <f>VLOOKUP(A2136,'Item Master'!A:D,4,FALSE)</f>
        <v>RK</v>
      </c>
    </row>
    <row r="2137" spans="1:15" x14ac:dyDescent="0.25">
      <c r="A2137" s="3" t="s">
        <v>736</v>
      </c>
      <c r="B2137" s="3" t="s">
        <v>737</v>
      </c>
      <c r="C2137" s="7" t="s">
        <v>178</v>
      </c>
      <c r="D2137" s="7" t="s">
        <v>558</v>
      </c>
      <c r="E2137" s="7" t="s">
        <v>27</v>
      </c>
      <c r="F2137" s="7" t="s">
        <v>31</v>
      </c>
      <c r="G2137" s="7" t="s">
        <v>559</v>
      </c>
      <c r="H2137" s="7" t="s">
        <v>179</v>
      </c>
      <c r="I2137" s="7" t="s">
        <v>180</v>
      </c>
      <c r="J2137" s="7" t="s">
        <v>47</v>
      </c>
      <c r="K2137" s="7" t="s">
        <v>30</v>
      </c>
      <c r="L2137" s="13">
        <v>96</v>
      </c>
      <c r="M2137" s="13">
        <v>96</v>
      </c>
      <c r="O2137" s="24" t="str">
        <f>VLOOKUP(A2137,'Item Master'!A:D,4,FALSE)</f>
        <v>RK</v>
      </c>
    </row>
    <row r="2138" spans="1:15" x14ac:dyDescent="0.25">
      <c r="A2138" s="3" t="s">
        <v>736</v>
      </c>
      <c r="B2138" s="3" t="s">
        <v>737</v>
      </c>
      <c r="C2138" s="7" t="s">
        <v>178</v>
      </c>
      <c r="D2138" s="7" t="s">
        <v>560</v>
      </c>
      <c r="E2138" s="7" t="s">
        <v>27</v>
      </c>
      <c r="F2138" s="7" t="s">
        <v>31</v>
      </c>
      <c r="G2138" s="7" t="s">
        <v>561</v>
      </c>
      <c r="H2138" s="7" t="s">
        <v>179</v>
      </c>
      <c r="I2138" s="7" t="s">
        <v>180</v>
      </c>
      <c r="J2138" s="7" t="s">
        <v>47</v>
      </c>
      <c r="K2138" s="7" t="s">
        <v>30</v>
      </c>
      <c r="L2138" s="13">
        <v>96</v>
      </c>
      <c r="M2138" s="13">
        <v>96</v>
      </c>
      <c r="O2138" s="24" t="str">
        <f>VLOOKUP(A2138,'Item Master'!A:D,4,FALSE)</f>
        <v>RK</v>
      </c>
    </row>
    <row r="2139" spans="1:15" x14ac:dyDescent="0.25">
      <c r="A2139" s="3" t="s">
        <v>736</v>
      </c>
      <c r="B2139" s="3" t="s">
        <v>737</v>
      </c>
      <c r="C2139" s="7" t="s">
        <v>178</v>
      </c>
      <c r="D2139" s="7" t="s">
        <v>562</v>
      </c>
      <c r="E2139" s="7" t="s">
        <v>27</v>
      </c>
      <c r="F2139" s="7" t="s">
        <v>31</v>
      </c>
      <c r="G2139" s="7" t="s">
        <v>563</v>
      </c>
      <c r="H2139" s="7" t="s">
        <v>179</v>
      </c>
      <c r="I2139" s="7" t="s">
        <v>180</v>
      </c>
      <c r="J2139" s="7" t="s">
        <v>47</v>
      </c>
      <c r="K2139" s="7" t="s">
        <v>30</v>
      </c>
      <c r="L2139" s="13">
        <v>96</v>
      </c>
      <c r="M2139" s="13">
        <v>96</v>
      </c>
      <c r="O2139" s="24" t="str">
        <f>VLOOKUP(A2139,'Item Master'!A:D,4,FALSE)</f>
        <v>RK</v>
      </c>
    </row>
    <row r="2140" spans="1:15" x14ac:dyDescent="0.25">
      <c r="A2140" s="3" t="s">
        <v>736</v>
      </c>
      <c r="B2140" s="3" t="s">
        <v>737</v>
      </c>
      <c r="C2140" s="7" t="s">
        <v>178</v>
      </c>
      <c r="D2140" s="7" t="s">
        <v>564</v>
      </c>
      <c r="E2140" s="7" t="s">
        <v>27</v>
      </c>
      <c r="F2140" s="7" t="s">
        <v>31</v>
      </c>
      <c r="G2140" s="7" t="s">
        <v>565</v>
      </c>
      <c r="H2140" s="7" t="s">
        <v>179</v>
      </c>
      <c r="I2140" s="7" t="s">
        <v>180</v>
      </c>
      <c r="J2140" s="7" t="s">
        <v>47</v>
      </c>
      <c r="K2140" s="7" t="s">
        <v>30</v>
      </c>
      <c r="L2140" s="13">
        <v>96</v>
      </c>
      <c r="M2140" s="13">
        <v>96</v>
      </c>
      <c r="O2140" s="24" t="str">
        <f>VLOOKUP(A2140,'Item Master'!A:D,4,FALSE)</f>
        <v>RK</v>
      </c>
    </row>
    <row r="2141" spans="1:15" x14ac:dyDescent="0.25">
      <c r="A2141" s="3" t="s">
        <v>736</v>
      </c>
      <c r="B2141" s="3" t="s">
        <v>737</v>
      </c>
      <c r="C2141" s="7" t="s">
        <v>197</v>
      </c>
      <c r="D2141" s="7" t="s">
        <v>195</v>
      </c>
      <c r="E2141" s="7" t="s">
        <v>27</v>
      </c>
      <c r="F2141" s="7" t="s">
        <v>31</v>
      </c>
      <c r="G2141" s="7" t="s">
        <v>196</v>
      </c>
      <c r="H2141" s="7" t="s">
        <v>198</v>
      </c>
      <c r="I2141" s="7" t="s">
        <v>199</v>
      </c>
      <c r="J2141" s="7" t="s">
        <v>47</v>
      </c>
      <c r="K2141" s="7" t="s">
        <v>30</v>
      </c>
      <c r="L2141" s="13">
        <v>215</v>
      </c>
      <c r="M2141" s="13">
        <v>215</v>
      </c>
      <c r="O2141" s="24" t="str">
        <f>VLOOKUP(A2141,'Item Master'!A:D,4,FALSE)</f>
        <v>RK</v>
      </c>
    </row>
    <row r="2142" spans="1:15" x14ac:dyDescent="0.25">
      <c r="A2142" s="3" t="s">
        <v>736</v>
      </c>
      <c r="B2142" s="3" t="s">
        <v>737</v>
      </c>
      <c r="C2142" s="7" t="s">
        <v>197</v>
      </c>
      <c r="D2142" s="7" t="s">
        <v>200</v>
      </c>
      <c r="E2142" s="7" t="s">
        <v>27</v>
      </c>
      <c r="F2142" s="7" t="s">
        <v>31</v>
      </c>
      <c r="G2142" s="7" t="s">
        <v>201</v>
      </c>
      <c r="H2142" s="7" t="s">
        <v>198</v>
      </c>
      <c r="I2142" s="7" t="s">
        <v>199</v>
      </c>
      <c r="J2142" s="7" t="s">
        <v>47</v>
      </c>
      <c r="K2142" s="7" t="s">
        <v>30</v>
      </c>
      <c r="L2142" s="13">
        <v>505</v>
      </c>
      <c r="M2142" s="13">
        <v>505</v>
      </c>
      <c r="O2142" s="24" t="str">
        <f>VLOOKUP(A2142,'Item Master'!A:D,4,FALSE)</f>
        <v>RK</v>
      </c>
    </row>
    <row r="2143" spans="1:15" x14ac:dyDescent="0.25">
      <c r="A2143" s="3" t="s">
        <v>744</v>
      </c>
      <c r="B2143" s="3" t="s">
        <v>745</v>
      </c>
      <c r="C2143" s="7" t="s">
        <v>29</v>
      </c>
      <c r="D2143" s="7" t="s">
        <v>716</v>
      </c>
      <c r="E2143" s="7" t="s">
        <v>27</v>
      </c>
      <c r="F2143" s="7" t="s">
        <v>31</v>
      </c>
      <c r="G2143" s="7" t="s">
        <v>717</v>
      </c>
      <c r="H2143" s="7" t="s">
        <v>52</v>
      </c>
      <c r="I2143" s="7" t="s">
        <v>53</v>
      </c>
      <c r="J2143" s="7" t="s">
        <v>47</v>
      </c>
      <c r="K2143" s="7" t="s">
        <v>30</v>
      </c>
      <c r="L2143" s="13">
        <v>7200</v>
      </c>
      <c r="M2143" s="13">
        <v>7200</v>
      </c>
      <c r="O2143" s="24" t="str">
        <f>VLOOKUP(A2143,'Item Master'!A:D,4,FALSE)</f>
        <v>RK</v>
      </c>
    </row>
    <row r="2144" spans="1:15" x14ac:dyDescent="0.25">
      <c r="A2144" s="3" t="s">
        <v>744</v>
      </c>
      <c r="B2144" s="3" t="s">
        <v>745</v>
      </c>
      <c r="C2144" s="7" t="s">
        <v>29</v>
      </c>
      <c r="D2144" s="7" t="s">
        <v>718</v>
      </c>
      <c r="E2144" s="7" t="s">
        <v>27</v>
      </c>
      <c r="F2144" s="7" t="s">
        <v>31</v>
      </c>
      <c r="G2144" s="7" t="s">
        <v>719</v>
      </c>
      <c r="H2144" s="7" t="s">
        <v>32</v>
      </c>
      <c r="I2144" s="7" t="s">
        <v>33</v>
      </c>
      <c r="J2144" s="7" t="s">
        <v>47</v>
      </c>
      <c r="K2144" s="7" t="s">
        <v>30</v>
      </c>
      <c r="L2144" s="13">
        <v>576</v>
      </c>
      <c r="M2144" s="13">
        <v>576</v>
      </c>
      <c r="O2144" s="24" t="str">
        <f>VLOOKUP(A2144,'Item Master'!A:D,4,FALSE)</f>
        <v>RK</v>
      </c>
    </row>
    <row r="2145" spans="1:15" x14ac:dyDescent="0.25">
      <c r="A2145" s="3" t="s">
        <v>744</v>
      </c>
      <c r="B2145" s="3" t="s">
        <v>745</v>
      </c>
      <c r="C2145" s="7" t="s">
        <v>29</v>
      </c>
      <c r="D2145" s="7" t="s">
        <v>720</v>
      </c>
      <c r="E2145" s="7" t="s">
        <v>27</v>
      </c>
      <c r="F2145" s="7" t="s">
        <v>31</v>
      </c>
      <c r="G2145" s="7" t="s">
        <v>721</v>
      </c>
      <c r="H2145" s="7" t="s">
        <v>32</v>
      </c>
      <c r="I2145" s="7" t="s">
        <v>33</v>
      </c>
      <c r="J2145" s="7" t="s">
        <v>47</v>
      </c>
      <c r="K2145" s="7" t="s">
        <v>30</v>
      </c>
      <c r="L2145" s="13">
        <v>240</v>
      </c>
      <c r="M2145" s="13">
        <v>240</v>
      </c>
      <c r="O2145" s="24" t="str">
        <f>VLOOKUP(A2145,'Item Master'!A:D,4,FALSE)</f>
        <v>RK</v>
      </c>
    </row>
    <row r="2146" spans="1:15" x14ac:dyDescent="0.25">
      <c r="A2146" s="3" t="s">
        <v>744</v>
      </c>
      <c r="B2146" s="3" t="s">
        <v>745</v>
      </c>
      <c r="C2146" s="7" t="s">
        <v>29</v>
      </c>
      <c r="D2146" s="7" t="s">
        <v>296</v>
      </c>
      <c r="E2146" s="7" t="s">
        <v>27</v>
      </c>
      <c r="F2146" s="7" t="s">
        <v>31</v>
      </c>
      <c r="G2146" s="7" t="s">
        <v>297</v>
      </c>
      <c r="H2146" s="7" t="s">
        <v>162</v>
      </c>
      <c r="I2146" s="7" t="s">
        <v>163</v>
      </c>
      <c r="J2146" s="7" t="s">
        <v>47</v>
      </c>
      <c r="K2146" s="7" t="s">
        <v>30</v>
      </c>
      <c r="L2146" s="13">
        <v>96</v>
      </c>
      <c r="M2146" s="13">
        <v>96</v>
      </c>
      <c r="O2146" s="24" t="str">
        <f>VLOOKUP(A2146,'Item Master'!A:D,4,FALSE)</f>
        <v>RK</v>
      </c>
    </row>
    <row r="2147" spans="1:15" x14ac:dyDescent="0.25">
      <c r="A2147" s="3" t="s">
        <v>744</v>
      </c>
      <c r="B2147" s="3" t="s">
        <v>745</v>
      </c>
      <c r="C2147" s="7" t="s">
        <v>29</v>
      </c>
      <c r="D2147" s="7" t="s">
        <v>298</v>
      </c>
      <c r="E2147" s="7" t="s">
        <v>27</v>
      </c>
      <c r="F2147" s="7" t="s">
        <v>31</v>
      </c>
      <c r="G2147" s="7" t="s">
        <v>299</v>
      </c>
      <c r="H2147" s="7" t="s">
        <v>52</v>
      </c>
      <c r="I2147" s="7" t="s">
        <v>53</v>
      </c>
      <c r="J2147" s="7" t="s">
        <v>47</v>
      </c>
      <c r="K2147" s="7" t="s">
        <v>30</v>
      </c>
      <c r="L2147" s="13">
        <v>2880</v>
      </c>
      <c r="M2147" s="13">
        <v>2880</v>
      </c>
      <c r="O2147" s="24" t="str">
        <f>VLOOKUP(A2147,'Item Master'!A:D,4,FALSE)</f>
        <v>RK</v>
      </c>
    </row>
    <row r="2148" spans="1:15" x14ac:dyDescent="0.25">
      <c r="A2148" s="3" t="s">
        <v>744</v>
      </c>
      <c r="B2148" s="3" t="s">
        <v>745</v>
      </c>
      <c r="C2148" s="7" t="s">
        <v>29</v>
      </c>
      <c r="D2148" s="7" t="s">
        <v>722</v>
      </c>
      <c r="E2148" s="7" t="s">
        <v>27</v>
      </c>
      <c r="F2148" s="7" t="s">
        <v>31</v>
      </c>
      <c r="G2148" s="7" t="s">
        <v>723</v>
      </c>
      <c r="H2148" s="7" t="s">
        <v>32</v>
      </c>
      <c r="I2148" s="7" t="s">
        <v>33</v>
      </c>
      <c r="J2148" s="7" t="s">
        <v>47</v>
      </c>
      <c r="K2148" s="7" t="s">
        <v>30</v>
      </c>
      <c r="L2148" s="13">
        <v>1920</v>
      </c>
      <c r="M2148" s="13">
        <v>1920</v>
      </c>
      <c r="O2148" s="24" t="str">
        <f>VLOOKUP(A2148,'Item Master'!A:D,4,FALSE)</f>
        <v>RK</v>
      </c>
    </row>
    <row r="2149" spans="1:15" x14ac:dyDescent="0.25">
      <c r="A2149" s="3" t="s">
        <v>744</v>
      </c>
      <c r="B2149" s="3" t="s">
        <v>745</v>
      </c>
      <c r="C2149" s="7" t="s">
        <v>29</v>
      </c>
      <c r="D2149" s="7" t="s">
        <v>304</v>
      </c>
      <c r="E2149" s="7" t="s">
        <v>27</v>
      </c>
      <c r="F2149" s="7" t="s">
        <v>31</v>
      </c>
      <c r="G2149" s="7" t="s">
        <v>305</v>
      </c>
      <c r="H2149" s="7" t="s">
        <v>37</v>
      </c>
      <c r="I2149" s="7" t="s">
        <v>38</v>
      </c>
      <c r="J2149" s="7" t="s">
        <v>47</v>
      </c>
      <c r="K2149" s="7" t="s">
        <v>30</v>
      </c>
      <c r="L2149" s="13">
        <v>2880</v>
      </c>
      <c r="M2149" s="13">
        <v>2880</v>
      </c>
      <c r="O2149" s="24" t="str">
        <f>VLOOKUP(A2149,'Item Master'!A:D,4,FALSE)</f>
        <v>RK</v>
      </c>
    </row>
    <row r="2150" spans="1:15" x14ac:dyDescent="0.25">
      <c r="A2150" s="3" t="s">
        <v>744</v>
      </c>
      <c r="B2150" s="3" t="s">
        <v>745</v>
      </c>
      <c r="C2150" s="7" t="s">
        <v>29</v>
      </c>
      <c r="D2150" s="7" t="s">
        <v>724</v>
      </c>
      <c r="E2150" s="7" t="s">
        <v>27</v>
      </c>
      <c r="F2150" s="7" t="s">
        <v>31</v>
      </c>
      <c r="G2150" s="7" t="s">
        <v>725</v>
      </c>
      <c r="H2150" s="7" t="s">
        <v>37</v>
      </c>
      <c r="I2150" s="7" t="s">
        <v>38</v>
      </c>
      <c r="J2150" s="7" t="s">
        <v>47</v>
      </c>
      <c r="K2150" s="7" t="s">
        <v>30</v>
      </c>
      <c r="L2150" s="13">
        <v>960</v>
      </c>
      <c r="M2150" s="13">
        <v>960</v>
      </c>
      <c r="O2150" s="24" t="str">
        <f>VLOOKUP(A2150,'Item Master'!A:D,4,FALSE)</f>
        <v>RK</v>
      </c>
    </row>
    <row r="2151" spans="1:15" x14ac:dyDescent="0.25">
      <c r="A2151" s="3" t="s">
        <v>744</v>
      </c>
      <c r="B2151" s="3" t="s">
        <v>745</v>
      </c>
      <c r="C2151" s="7" t="s">
        <v>29</v>
      </c>
      <c r="D2151" s="7" t="s">
        <v>306</v>
      </c>
      <c r="E2151" s="7" t="s">
        <v>27</v>
      </c>
      <c r="F2151" s="7" t="s">
        <v>31</v>
      </c>
      <c r="G2151" s="7" t="s">
        <v>307</v>
      </c>
      <c r="H2151" s="7" t="s">
        <v>37</v>
      </c>
      <c r="I2151" s="7" t="s">
        <v>38</v>
      </c>
      <c r="J2151" s="7" t="s">
        <v>47</v>
      </c>
      <c r="K2151" s="7" t="s">
        <v>30</v>
      </c>
      <c r="L2151" s="13">
        <v>2160</v>
      </c>
      <c r="M2151" s="13">
        <v>2160</v>
      </c>
      <c r="O2151" s="24" t="str">
        <f>VLOOKUP(A2151,'Item Master'!A:D,4,FALSE)</f>
        <v>RK</v>
      </c>
    </row>
    <row r="2152" spans="1:15" x14ac:dyDescent="0.25">
      <c r="A2152" s="3" t="s">
        <v>744</v>
      </c>
      <c r="B2152" s="3" t="s">
        <v>745</v>
      </c>
      <c r="C2152" s="7" t="s">
        <v>29</v>
      </c>
      <c r="D2152" s="7" t="s">
        <v>685</v>
      </c>
      <c r="E2152" s="7" t="s">
        <v>27</v>
      </c>
      <c r="F2152" s="7" t="s">
        <v>31</v>
      </c>
      <c r="G2152" s="7" t="s">
        <v>686</v>
      </c>
      <c r="H2152" s="7" t="s">
        <v>37</v>
      </c>
      <c r="I2152" s="7" t="s">
        <v>38</v>
      </c>
      <c r="J2152" s="7" t="s">
        <v>47</v>
      </c>
      <c r="K2152" s="7" t="s">
        <v>30</v>
      </c>
      <c r="L2152" s="13">
        <v>576</v>
      </c>
      <c r="M2152" s="13">
        <v>576</v>
      </c>
      <c r="O2152" s="24" t="str">
        <f>VLOOKUP(A2152,'Item Master'!A:D,4,FALSE)</f>
        <v>RK</v>
      </c>
    </row>
    <row r="2153" spans="1:15" x14ac:dyDescent="0.25">
      <c r="A2153" s="3" t="s">
        <v>744</v>
      </c>
      <c r="B2153" s="3" t="s">
        <v>745</v>
      </c>
      <c r="C2153" s="7" t="s">
        <v>29</v>
      </c>
      <c r="D2153" s="7" t="s">
        <v>126</v>
      </c>
      <c r="E2153" s="7" t="s">
        <v>27</v>
      </c>
      <c r="F2153" s="7" t="s">
        <v>31</v>
      </c>
      <c r="G2153" s="7" t="s">
        <v>127</v>
      </c>
      <c r="H2153" s="7" t="s">
        <v>41</v>
      </c>
      <c r="I2153" s="7" t="s">
        <v>42</v>
      </c>
      <c r="J2153" s="7" t="s">
        <v>47</v>
      </c>
      <c r="K2153" s="7" t="s">
        <v>30</v>
      </c>
      <c r="L2153" s="13">
        <v>2400</v>
      </c>
      <c r="M2153" s="13">
        <v>2400</v>
      </c>
      <c r="O2153" s="24" t="str">
        <f>VLOOKUP(A2153,'Item Master'!A:D,4,FALSE)</f>
        <v>RK</v>
      </c>
    </row>
    <row r="2154" spans="1:15" x14ac:dyDescent="0.25">
      <c r="A2154" s="3" t="s">
        <v>744</v>
      </c>
      <c r="B2154" s="3" t="s">
        <v>745</v>
      </c>
      <c r="C2154" s="7" t="s">
        <v>29</v>
      </c>
      <c r="D2154" s="7" t="s">
        <v>320</v>
      </c>
      <c r="E2154" s="7" t="s">
        <v>27</v>
      </c>
      <c r="F2154" s="7" t="s">
        <v>31</v>
      </c>
      <c r="G2154" s="7" t="s">
        <v>321</v>
      </c>
      <c r="H2154" s="7" t="s">
        <v>162</v>
      </c>
      <c r="I2154" s="7" t="s">
        <v>163</v>
      </c>
      <c r="J2154" s="7" t="s">
        <v>47</v>
      </c>
      <c r="K2154" s="7" t="s">
        <v>30</v>
      </c>
      <c r="L2154" s="13">
        <v>96</v>
      </c>
      <c r="M2154" s="13">
        <v>96</v>
      </c>
      <c r="O2154" s="24" t="str">
        <f>VLOOKUP(A2154,'Item Master'!A:D,4,FALSE)</f>
        <v>RK</v>
      </c>
    </row>
    <row r="2155" spans="1:15" x14ac:dyDescent="0.25">
      <c r="A2155" s="3" t="s">
        <v>744</v>
      </c>
      <c r="B2155" s="3" t="s">
        <v>745</v>
      </c>
      <c r="C2155" s="7" t="s">
        <v>29</v>
      </c>
      <c r="D2155" s="7" t="s">
        <v>322</v>
      </c>
      <c r="E2155" s="7" t="s">
        <v>27</v>
      </c>
      <c r="F2155" s="7" t="s">
        <v>31</v>
      </c>
      <c r="G2155" s="7" t="s">
        <v>323</v>
      </c>
      <c r="H2155" s="7" t="s">
        <v>272</v>
      </c>
      <c r="I2155" s="7" t="s">
        <v>273</v>
      </c>
      <c r="J2155" s="7" t="s">
        <v>47</v>
      </c>
      <c r="K2155" s="7" t="s">
        <v>30</v>
      </c>
      <c r="L2155" s="13">
        <v>144</v>
      </c>
      <c r="M2155" s="13">
        <v>144</v>
      </c>
      <c r="O2155" s="24" t="str">
        <f>VLOOKUP(A2155,'Item Master'!A:D,4,FALSE)</f>
        <v>RK</v>
      </c>
    </row>
    <row r="2156" spans="1:15" x14ac:dyDescent="0.25">
      <c r="A2156" s="3" t="s">
        <v>744</v>
      </c>
      <c r="B2156" s="3" t="s">
        <v>745</v>
      </c>
      <c r="C2156" s="7" t="s">
        <v>29</v>
      </c>
      <c r="D2156" s="7" t="s">
        <v>726</v>
      </c>
      <c r="E2156" s="7" t="s">
        <v>27</v>
      </c>
      <c r="F2156" s="7" t="s">
        <v>31</v>
      </c>
      <c r="G2156" s="7" t="s">
        <v>727</v>
      </c>
      <c r="H2156" s="7" t="s">
        <v>37</v>
      </c>
      <c r="I2156" s="7" t="s">
        <v>38</v>
      </c>
      <c r="J2156" s="7" t="s">
        <v>47</v>
      </c>
      <c r="K2156" s="7" t="s">
        <v>30</v>
      </c>
      <c r="L2156" s="13">
        <v>960</v>
      </c>
      <c r="M2156" s="13">
        <v>960</v>
      </c>
      <c r="O2156" s="24" t="str">
        <f>VLOOKUP(A2156,'Item Master'!A:D,4,FALSE)</f>
        <v>RK</v>
      </c>
    </row>
    <row r="2157" spans="1:15" x14ac:dyDescent="0.25">
      <c r="A2157" s="3" t="s">
        <v>744</v>
      </c>
      <c r="B2157" s="3" t="s">
        <v>745</v>
      </c>
      <c r="C2157" s="7" t="s">
        <v>29</v>
      </c>
      <c r="D2157" s="7" t="s">
        <v>166</v>
      </c>
      <c r="E2157" s="7" t="s">
        <v>27</v>
      </c>
      <c r="F2157" s="7" t="s">
        <v>31</v>
      </c>
      <c r="G2157" s="7" t="s">
        <v>167</v>
      </c>
      <c r="H2157" s="7" t="s">
        <v>37</v>
      </c>
      <c r="I2157" s="7" t="s">
        <v>38</v>
      </c>
      <c r="J2157" s="7" t="s">
        <v>47</v>
      </c>
      <c r="K2157" s="7" t="s">
        <v>30</v>
      </c>
      <c r="L2157" s="13">
        <v>7200</v>
      </c>
      <c r="M2157" s="13">
        <v>7200</v>
      </c>
      <c r="O2157" s="24" t="str">
        <f>VLOOKUP(A2157,'Item Master'!A:D,4,FALSE)</f>
        <v>RK</v>
      </c>
    </row>
    <row r="2158" spans="1:15" x14ac:dyDescent="0.25">
      <c r="A2158" s="3" t="s">
        <v>744</v>
      </c>
      <c r="B2158" s="3" t="s">
        <v>745</v>
      </c>
      <c r="C2158" s="7" t="s">
        <v>29</v>
      </c>
      <c r="D2158" s="7" t="s">
        <v>324</v>
      </c>
      <c r="E2158" s="7" t="s">
        <v>27</v>
      </c>
      <c r="F2158" s="7" t="s">
        <v>31</v>
      </c>
      <c r="G2158" s="7" t="s">
        <v>325</v>
      </c>
      <c r="H2158" s="7" t="s">
        <v>37</v>
      </c>
      <c r="I2158" s="7" t="s">
        <v>38</v>
      </c>
      <c r="J2158" s="7" t="s">
        <v>47</v>
      </c>
      <c r="K2158" s="7" t="s">
        <v>30</v>
      </c>
      <c r="L2158" s="13">
        <v>384</v>
      </c>
      <c r="M2158" s="13">
        <v>384</v>
      </c>
      <c r="O2158" s="24" t="str">
        <f>VLOOKUP(A2158,'Item Master'!A:D,4,FALSE)</f>
        <v>RK</v>
      </c>
    </row>
    <row r="2159" spans="1:15" x14ac:dyDescent="0.25">
      <c r="A2159" s="3" t="s">
        <v>744</v>
      </c>
      <c r="B2159" s="3" t="s">
        <v>745</v>
      </c>
      <c r="C2159" s="7" t="s">
        <v>29</v>
      </c>
      <c r="D2159" s="7" t="s">
        <v>728</v>
      </c>
      <c r="E2159" s="7" t="s">
        <v>27</v>
      </c>
      <c r="F2159" s="7" t="s">
        <v>31</v>
      </c>
      <c r="G2159" s="7" t="s">
        <v>729</v>
      </c>
      <c r="H2159" s="7" t="s">
        <v>37</v>
      </c>
      <c r="I2159" s="7" t="s">
        <v>38</v>
      </c>
      <c r="J2159" s="7" t="s">
        <v>47</v>
      </c>
      <c r="K2159" s="7" t="s">
        <v>30</v>
      </c>
      <c r="L2159" s="13">
        <v>1920</v>
      </c>
      <c r="M2159" s="13">
        <v>1920</v>
      </c>
      <c r="O2159" s="24" t="str">
        <f>VLOOKUP(A2159,'Item Master'!A:D,4,FALSE)</f>
        <v>RK</v>
      </c>
    </row>
    <row r="2160" spans="1:15" x14ac:dyDescent="0.25">
      <c r="A2160" s="3" t="s">
        <v>744</v>
      </c>
      <c r="B2160" s="3" t="s">
        <v>745</v>
      </c>
      <c r="C2160" s="7" t="s">
        <v>29</v>
      </c>
      <c r="D2160" s="7" t="s">
        <v>730</v>
      </c>
      <c r="E2160" s="7" t="s">
        <v>27</v>
      </c>
      <c r="F2160" s="7" t="s">
        <v>31</v>
      </c>
      <c r="G2160" s="7" t="s">
        <v>731</v>
      </c>
      <c r="H2160" s="7" t="s">
        <v>37</v>
      </c>
      <c r="I2160" s="7" t="s">
        <v>38</v>
      </c>
      <c r="J2160" s="7" t="s">
        <v>47</v>
      </c>
      <c r="K2160" s="7" t="s">
        <v>30</v>
      </c>
      <c r="L2160" s="13">
        <v>960</v>
      </c>
      <c r="M2160" s="13">
        <v>960</v>
      </c>
      <c r="O2160" s="24" t="str">
        <f>VLOOKUP(A2160,'Item Master'!A:D,4,FALSE)</f>
        <v>RK</v>
      </c>
    </row>
    <row r="2161" spans="1:15" x14ac:dyDescent="0.25">
      <c r="A2161" s="3" t="s">
        <v>744</v>
      </c>
      <c r="B2161" s="3" t="s">
        <v>745</v>
      </c>
      <c r="C2161" s="7" t="s">
        <v>29</v>
      </c>
      <c r="D2161" s="7" t="s">
        <v>326</v>
      </c>
      <c r="E2161" s="7" t="s">
        <v>27</v>
      </c>
      <c r="F2161" s="7" t="s">
        <v>31</v>
      </c>
      <c r="G2161" s="7" t="s">
        <v>327</v>
      </c>
      <c r="H2161" s="7" t="s">
        <v>37</v>
      </c>
      <c r="I2161" s="7" t="s">
        <v>38</v>
      </c>
      <c r="J2161" s="7" t="s">
        <v>47</v>
      </c>
      <c r="K2161" s="7" t="s">
        <v>30</v>
      </c>
      <c r="L2161" s="13">
        <v>1920</v>
      </c>
      <c r="M2161" s="13">
        <v>1920</v>
      </c>
      <c r="O2161" s="24" t="str">
        <f>VLOOKUP(A2161,'Item Master'!A:D,4,FALSE)</f>
        <v>RK</v>
      </c>
    </row>
    <row r="2162" spans="1:15" x14ac:dyDescent="0.25">
      <c r="A2162" s="3" t="s">
        <v>744</v>
      </c>
      <c r="B2162" s="3" t="s">
        <v>745</v>
      </c>
      <c r="C2162" s="7" t="s">
        <v>29</v>
      </c>
      <c r="D2162" s="7" t="s">
        <v>330</v>
      </c>
      <c r="E2162" s="7" t="s">
        <v>27</v>
      </c>
      <c r="F2162" s="7" t="s">
        <v>31</v>
      </c>
      <c r="G2162" s="7" t="s">
        <v>331</v>
      </c>
      <c r="H2162" s="7" t="s">
        <v>37</v>
      </c>
      <c r="I2162" s="7" t="s">
        <v>38</v>
      </c>
      <c r="J2162" s="7" t="s">
        <v>47</v>
      </c>
      <c r="K2162" s="7" t="s">
        <v>30</v>
      </c>
      <c r="L2162" s="13">
        <v>96</v>
      </c>
      <c r="M2162" s="13">
        <v>96</v>
      </c>
      <c r="O2162" s="24" t="str">
        <f>VLOOKUP(A2162,'Item Master'!A:D,4,FALSE)</f>
        <v>RK</v>
      </c>
    </row>
    <row r="2163" spans="1:15" x14ac:dyDescent="0.25">
      <c r="A2163" s="3" t="s">
        <v>744</v>
      </c>
      <c r="B2163" s="3" t="s">
        <v>745</v>
      </c>
      <c r="C2163" s="7" t="s">
        <v>29</v>
      </c>
      <c r="D2163" s="7" t="s">
        <v>174</v>
      </c>
      <c r="E2163" s="7" t="s">
        <v>27</v>
      </c>
      <c r="F2163" s="7" t="s">
        <v>31</v>
      </c>
      <c r="G2163" s="7" t="s">
        <v>175</v>
      </c>
      <c r="H2163" s="7" t="s">
        <v>37</v>
      </c>
      <c r="I2163" s="7" t="s">
        <v>38</v>
      </c>
      <c r="J2163" s="7" t="s">
        <v>47</v>
      </c>
      <c r="K2163" s="7" t="s">
        <v>30</v>
      </c>
      <c r="L2163" s="13">
        <v>2880</v>
      </c>
      <c r="M2163" s="13">
        <v>2880</v>
      </c>
      <c r="O2163" s="24" t="str">
        <f>VLOOKUP(A2163,'Item Master'!A:D,4,FALSE)</f>
        <v>RK</v>
      </c>
    </row>
    <row r="2164" spans="1:15" x14ac:dyDescent="0.25">
      <c r="A2164" s="3" t="s">
        <v>744</v>
      </c>
      <c r="B2164" s="3" t="s">
        <v>745</v>
      </c>
      <c r="C2164" s="7" t="s">
        <v>178</v>
      </c>
      <c r="D2164" s="7" t="s">
        <v>189</v>
      </c>
      <c r="E2164" s="7" t="s">
        <v>27</v>
      </c>
      <c r="F2164" s="7" t="s">
        <v>31</v>
      </c>
      <c r="G2164" s="7" t="s">
        <v>190</v>
      </c>
      <c r="H2164" s="7" t="s">
        <v>179</v>
      </c>
      <c r="I2164" s="7" t="s">
        <v>180</v>
      </c>
      <c r="J2164" s="7" t="s">
        <v>47</v>
      </c>
      <c r="K2164" s="7" t="s">
        <v>30</v>
      </c>
      <c r="L2164" s="13">
        <v>64</v>
      </c>
      <c r="M2164" s="13">
        <v>64</v>
      </c>
      <c r="O2164" s="24" t="str">
        <f>VLOOKUP(A2164,'Item Master'!A:D,4,FALSE)</f>
        <v>RK</v>
      </c>
    </row>
    <row r="2165" spans="1:15" x14ac:dyDescent="0.25">
      <c r="A2165" s="3" t="s">
        <v>744</v>
      </c>
      <c r="B2165" s="3" t="s">
        <v>745</v>
      </c>
      <c r="C2165" s="7" t="s">
        <v>178</v>
      </c>
      <c r="D2165" s="7" t="s">
        <v>597</v>
      </c>
      <c r="E2165" s="7" t="s">
        <v>27</v>
      </c>
      <c r="F2165" s="7" t="s">
        <v>31</v>
      </c>
      <c r="G2165" s="7" t="s">
        <v>598</v>
      </c>
      <c r="H2165" s="7" t="s">
        <v>179</v>
      </c>
      <c r="I2165" s="7" t="s">
        <v>180</v>
      </c>
      <c r="J2165" s="7" t="s">
        <v>47</v>
      </c>
      <c r="K2165" s="7" t="s">
        <v>30</v>
      </c>
      <c r="L2165" s="13">
        <v>8</v>
      </c>
      <c r="M2165" s="13">
        <v>8</v>
      </c>
      <c r="O2165" s="24" t="str">
        <f>VLOOKUP(A2165,'Item Master'!A:D,4,FALSE)</f>
        <v>RK</v>
      </c>
    </row>
    <row r="2166" spans="1:15" x14ac:dyDescent="0.25">
      <c r="A2166" s="3" t="s">
        <v>744</v>
      </c>
      <c r="B2166" s="3" t="s">
        <v>745</v>
      </c>
      <c r="C2166" s="7" t="s">
        <v>178</v>
      </c>
      <c r="D2166" s="7" t="s">
        <v>599</v>
      </c>
      <c r="E2166" s="7" t="s">
        <v>27</v>
      </c>
      <c r="F2166" s="7" t="s">
        <v>31</v>
      </c>
      <c r="G2166" s="7" t="s">
        <v>600</v>
      </c>
      <c r="H2166" s="7" t="s">
        <v>179</v>
      </c>
      <c r="I2166" s="7" t="s">
        <v>180</v>
      </c>
      <c r="J2166" s="7" t="s">
        <v>47</v>
      </c>
      <c r="K2166" s="7" t="s">
        <v>30</v>
      </c>
      <c r="L2166" s="13">
        <v>8</v>
      </c>
      <c r="M2166" s="13">
        <v>8</v>
      </c>
      <c r="O2166" s="24" t="str">
        <f>VLOOKUP(A2166,'Item Master'!A:D,4,FALSE)</f>
        <v>RK</v>
      </c>
    </row>
    <row r="2167" spans="1:15" x14ac:dyDescent="0.25">
      <c r="A2167" s="3" t="s">
        <v>744</v>
      </c>
      <c r="B2167" s="3" t="s">
        <v>745</v>
      </c>
      <c r="C2167" s="7" t="s">
        <v>178</v>
      </c>
      <c r="D2167" s="7" t="s">
        <v>601</v>
      </c>
      <c r="E2167" s="7" t="s">
        <v>27</v>
      </c>
      <c r="F2167" s="7" t="s">
        <v>31</v>
      </c>
      <c r="G2167" s="7" t="s">
        <v>602</v>
      </c>
      <c r="H2167" s="7" t="s">
        <v>179</v>
      </c>
      <c r="I2167" s="7" t="s">
        <v>180</v>
      </c>
      <c r="J2167" s="7" t="s">
        <v>47</v>
      </c>
      <c r="K2167" s="7" t="s">
        <v>30</v>
      </c>
      <c r="L2167" s="13">
        <v>8</v>
      </c>
      <c r="M2167" s="13">
        <v>8</v>
      </c>
      <c r="O2167" s="24" t="str">
        <f>VLOOKUP(A2167,'Item Master'!A:D,4,FALSE)</f>
        <v>RK</v>
      </c>
    </row>
    <row r="2168" spans="1:15" x14ac:dyDescent="0.25">
      <c r="A2168" s="3" t="s">
        <v>744</v>
      </c>
      <c r="B2168" s="3" t="s">
        <v>745</v>
      </c>
      <c r="C2168" s="7" t="s">
        <v>178</v>
      </c>
      <c r="D2168" s="7" t="s">
        <v>603</v>
      </c>
      <c r="E2168" s="7" t="s">
        <v>27</v>
      </c>
      <c r="F2168" s="7" t="s">
        <v>31</v>
      </c>
      <c r="G2168" s="7" t="s">
        <v>604</v>
      </c>
      <c r="H2168" s="7" t="s">
        <v>179</v>
      </c>
      <c r="I2168" s="7" t="s">
        <v>180</v>
      </c>
      <c r="J2168" s="7" t="s">
        <v>47</v>
      </c>
      <c r="K2168" s="7" t="s">
        <v>30</v>
      </c>
      <c r="L2168" s="13">
        <v>8</v>
      </c>
      <c r="M2168" s="13">
        <v>8</v>
      </c>
      <c r="O2168" s="24" t="str">
        <f>VLOOKUP(A2168,'Item Master'!A:D,4,FALSE)</f>
        <v>RK</v>
      </c>
    </row>
    <row r="2169" spans="1:15" x14ac:dyDescent="0.25">
      <c r="A2169" s="3" t="s">
        <v>744</v>
      </c>
      <c r="B2169" s="3" t="s">
        <v>745</v>
      </c>
      <c r="C2169" s="7" t="s">
        <v>178</v>
      </c>
      <c r="D2169" s="7" t="s">
        <v>605</v>
      </c>
      <c r="E2169" s="7" t="s">
        <v>27</v>
      </c>
      <c r="F2169" s="7" t="s">
        <v>31</v>
      </c>
      <c r="G2169" s="7" t="s">
        <v>606</v>
      </c>
      <c r="H2169" s="7" t="s">
        <v>179</v>
      </c>
      <c r="I2169" s="7" t="s">
        <v>180</v>
      </c>
      <c r="J2169" s="7" t="s">
        <v>47</v>
      </c>
      <c r="K2169" s="7" t="s">
        <v>30</v>
      </c>
      <c r="L2169" s="13">
        <v>8</v>
      </c>
      <c r="M2169" s="13">
        <v>8</v>
      </c>
      <c r="O2169" s="24" t="str">
        <f>VLOOKUP(A2169,'Item Master'!A:D,4,FALSE)</f>
        <v>RK</v>
      </c>
    </row>
    <row r="2170" spans="1:15" x14ac:dyDescent="0.25">
      <c r="A2170" s="3" t="s">
        <v>744</v>
      </c>
      <c r="B2170" s="3" t="s">
        <v>745</v>
      </c>
      <c r="C2170" s="7" t="s">
        <v>178</v>
      </c>
      <c r="D2170" s="7" t="s">
        <v>607</v>
      </c>
      <c r="E2170" s="7" t="s">
        <v>27</v>
      </c>
      <c r="F2170" s="7" t="s">
        <v>31</v>
      </c>
      <c r="G2170" s="7" t="s">
        <v>608</v>
      </c>
      <c r="H2170" s="7" t="s">
        <v>179</v>
      </c>
      <c r="I2170" s="7" t="s">
        <v>180</v>
      </c>
      <c r="J2170" s="7" t="s">
        <v>47</v>
      </c>
      <c r="K2170" s="7" t="s">
        <v>30</v>
      </c>
      <c r="L2170" s="13">
        <v>8</v>
      </c>
      <c r="M2170" s="13">
        <v>8</v>
      </c>
      <c r="O2170" s="24" t="str">
        <f>VLOOKUP(A2170,'Item Master'!A:D,4,FALSE)</f>
        <v>RK</v>
      </c>
    </row>
    <row r="2171" spans="1:15" x14ac:dyDescent="0.25">
      <c r="A2171" s="3" t="s">
        <v>744</v>
      </c>
      <c r="B2171" s="3" t="s">
        <v>745</v>
      </c>
      <c r="C2171" s="7" t="s">
        <v>178</v>
      </c>
      <c r="D2171" s="7" t="s">
        <v>609</v>
      </c>
      <c r="E2171" s="7" t="s">
        <v>27</v>
      </c>
      <c r="F2171" s="7" t="s">
        <v>31</v>
      </c>
      <c r="G2171" s="7" t="s">
        <v>610</v>
      </c>
      <c r="H2171" s="7" t="s">
        <v>179</v>
      </c>
      <c r="I2171" s="7" t="s">
        <v>180</v>
      </c>
      <c r="J2171" s="7" t="s">
        <v>47</v>
      </c>
      <c r="K2171" s="7" t="s">
        <v>30</v>
      </c>
      <c r="L2171" s="13">
        <v>8</v>
      </c>
      <c r="M2171" s="13">
        <v>8</v>
      </c>
      <c r="O2171" s="24" t="str">
        <f>VLOOKUP(A2171,'Item Master'!A:D,4,FALSE)</f>
        <v>RK</v>
      </c>
    </row>
    <row r="2172" spans="1:15" x14ac:dyDescent="0.25">
      <c r="A2172" s="3" t="s">
        <v>744</v>
      </c>
      <c r="B2172" s="3" t="s">
        <v>745</v>
      </c>
      <c r="C2172" s="7" t="s">
        <v>178</v>
      </c>
      <c r="D2172" s="7" t="s">
        <v>611</v>
      </c>
      <c r="E2172" s="7" t="s">
        <v>27</v>
      </c>
      <c r="F2172" s="7" t="s">
        <v>31</v>
      </c>
      <c r="G2172" s="7" t="s">
        <v>612</v>
      </c>
      <c r="H2172" s="7" t="s">
        <v>179</v>
      </c>
      <c r="I2172" s="7" t="s">
        <v>180</v>
      </c>
      <c r="J2172" s="7" t="s">
        <v>47</v>
      </c>
      <c r="K2172" s="7" t="s">
        <v>30</v>
      </c>
      <c r="L2172" s="13">
        <v>8</v>
      </c>
      <c r="M2172" s="13">
        <v>8</v>
      </c>
      <c r="O2172" s="24" t="str">
        <f>VLOOKUP(A2172,'Item Master'!A:D,4,FALSE)</f>
        <v>RK</v>
      </c>
    </row>
    <row r="2173" spans="1:15" x14ac:dyDescent="0.25">
      <c r="A2173" s="3" t="s">
        <v>744</v>
      </c>
      <c r="B2173" s="3" t="s">
        <v>745</v>
      </c>
      <c r="C2173" s="7" t="s">
        <v>178</v>
      </c>
      <c r="D2173" s="7" t="s">
        <v>613</v>
      </c>
      <c r="E2173" s="7" t="s">
        <v>27</v>
      </c>
      <c r="F2173" s="7" t="s">
        <v>31</v>
      </c>
      <c r="G2173" s="7" t="s">
        <v>614</v>
      </c>
      <c r="H2173" s="7" t="s">
        <v>179</v>
      </c>
      <c r="I2173" s="7" t="s">
        <v>180</v>
      </c>
      <c r="J2173" s="7" t="s">
        <v>47</v>
      </c>
      <c r="K2173" s="7" t="s">
        <v>30</v>
      </c>
      <c r="L2173" s="13">
        <v>8</v>
      </c>
      <c r="M2173" s="13">
        <v>8</v>
      </c>
      <c r="O2173" s="24" t="str">
        <f>VLOOKUP(A2173,'Item Master'!A:D,4,FALSE)</f>
        <v>RK</v>
      </c>
    </row>
    <row r="2174" spans="1:15" x14ac:dyDescent="0.25">
      <c r="A2174" s="3" t="s">
        <v>744</v>
      </c>
      <c r="B2174" s="3" t="s">
        <v>745</v>
      </c>
      <c r="C2174" s="7" t="s">
        <v>178</v>
      </c>
      <c r="D2174" s="7" t="s">
        <v>615</v>
      </c>
      <c r="E2174" s="7" t="s">
        <v>27</v>
      </c>
      <c r="F2174" s="7" t="s">
        <v>31</v>
      </c>
      <c r="G2174" s="7" t="s">
        <v>616</v>
      </c>
      <c r="H2174" s="7" t="s">
        <v>179</v>
      </c>
      <c r="I2174" s="7" t="s">
        <v>180</v>
      </c>
      <c r="J2174" s="7" t="s">
        <v>47</v>
      </c>
      <c r="K2174" s="7" t="s">
        <v>30</v>
      </c>
      <c r="L2174" s="13">
        <v>8</v>
      </c>
      <c r="M2174" s="13">
        <v>8</v>
      </c>
      <c r="O2174" s="24" t="str">
        <f>VLOOKUP(A2174,'Item Master'!A:D,4,FALSE)</f>
        <v>RK</v>
      </c>
    </row>
    <row r="2175" spans="1:15" x14ac:dyDescent="0.25">
      <c r="A2175" s="3" t="s">
        <v>744</v>
      </c>
      <c r="B2175" s="3" t="s">
        <v>745</v>
      </c>
      <c r="C2175" s="7" t="s">
        <v>178</v>
      </c>
      <c r="D2175" s="7" t="s">
        <v>617</v>
      </c>
      <c r="E2175" s="7" t="s">
        <v>27</v>
      </c>
      <c r="F2175" s="7" t="s">
        <v>31</v>
      </c>
      <c r="G2175" s="7" t="s">
        <v>618</v>
      </c>
      <c r="H2175" s="7" t="s">
        <v>179</v>
      </c>
      <c r="I2175" s="7" t="s">
        <v>180</v>
      </c>
      <c r="J2175" s="7" t="s">
        <v>47</v>
      </c>
      <c r="K2175" s="7" t="s">
        <v>30</v>
      </c>
      <c r="L2175" s="13">
        <v>8</v>
      </c>
      <c r="M2175" s="13">
        <v>8</v>
      </c>
      <c r="O2175" s="24" t="str">
        <f>VLOOKUP(A2175,'Item Master'!A:D,4,FALSE)</f>
        <v>RK</v>
      </c>
    </row>
    <row r="2176" spans="1:15" x14ac:dyDescent="0.25">
      <c r="A2176" s="3" t="s">
        <v>744</v>
      </c>
      <c r="B2176" s="3" t="s">
        <v>745</v>
      </c>
      <c r="C2176" s="7" t="s">
        <v>178</v>
      </c>
      <c r="D2176" s="7" t="s">
        <v>619</v>
      </c>
      <c r="E2176" s="7" t="s">
        <v>27</v>
      </c>
      <c r="F2176" s="7" t="s">
        <v>31</v>
      </c>
      <c r="G2176" s="7" t="s">
        <v>620</v>
      </c>
      <c r="H2176" s="7" t="s">
        <v>179</v>
      </c>
      <c r="I2176" s="7" t="s">
        <v>180</v>
      </c>
      <c r="J2176" s="7" t="s">
        <v>47</v>
      </c>
      <c r="K2176" s="7" t="s">
        <v>30</v>
      </c>
      <c r="L2176" s="13">
        <v>1</v>
      </c>
      <c r="M2176" s="13">
        <v>1</v>
      </c>
      <c r="O2176" s="24" t="str">
        <f>VLOOKUP(A2176,'Item Master'!A:D,4,FALSE)</f>
        <v>RK</v>
      </c>
    </row>
    <row r="2177" spans="1:15" x14ac:dyDescent="0.25">
      <c r="A2177" s="3" t="s">
        <v>744</v>
      </c>
      <c r="B2177" s="3" t="s">
        <v>745</v>
      </c>
      <c r="C2177" s="7" t="s">
        <v>178</v>
      </c>
      <c r="D2177" s="7" t="s">
        <v>621</v>
      </c>
      <c r="E2177" s="7" t="s">
        <v>27</v>
      </c>
      <c r="F2177" s="7" t="s">
        <v>31</v>
      </c>
      <c r="G2177" s="7" t="s">
        <v>622</v>
      </c>
      <c r="H2177" s="7" t="s">
        <v>179</v>
      </c>
      <c r="I2177" s="7" t="s">
        <v>180</v>
      </c>
      <c r="J2177" s="7" t="s">
        <v>47</v>
      </c>
      <c r="K2177" s="7" t="s">
        <v>30</v>
      </c>
      <c r="L2177" s="13">
        <v>8</v>
      </c>
      <c r="M2177" s="13">
        <v>8</v>
      </c>
      <c r="O2177" s="24" t="str">
        <f>VLOOKUP(A2177,'Item Master'!A:D,4,FALSE)</f>
        <v>RK</v>
      </c>
    </row>
    <row r="2178" spans="1:15" x14ac:dyDescent="0.25">
      <c r="A2178" s="3" t="s">
        <v>744</v>
      </c>
      <c r="B2178" s="3" t="s">
        <v>745</v>
      </c>
      <c r="C2178" s="7" t="s">
        <v>178</v>
      </c>
      <c r="D2178" s="7" t="s">
        <v>623</v>
      </c>
      <c r="E2178" s="7" t="s">
        <v>27</v>
      </c>
      <c r="F2178" s="7" t="s">
        <v>31</v>
      </c>
      <c r="G2178" s="7" t="s">
        <v>624</v>
      </c>
      <c r="H2178" s="7" t="s">
        <v>179</v>
      </c>
      <c r="I2178" s="7" t="s">
        <v>180</v>
      </c>
      <c r="J2178" s="7" t="s">
        <v>47</v>
      </c>
      <c r="K2178" s="7" t="s">
        <v>30</v>
      </c>
      <c r="L2178" s="13">
        <v>8</v>
      </c>
      <c r="M2178" s="13">
        <v>8</v>
      </c>
      <c r="O2178" s="24" t="str">
        <f>VLOOKUP(A2178,'Item Master'!A:D,4,FALSE)</f>
        <v>RK</v>
      </c>
    </row>
    <row r="2179" spans="1:15" x14ac:dyDescent="0.25">
      <c r="A2179" s="3" t="s">
        <v>744</v>
      </c>
      <c r="B2179" s="3" t="s">
        <v>745</v>
      </c>
      <c r="C2179" s="7" t="s">
        <v>178</v>
      </c>
      <c r="D2179" s="7" t="s">
        <v>625</v>
      </c>
      <c r="E2179" s="7" t="s">
        <v>27</v>
      </c>
      <c r="F2179" s="7" t="s">
        <v>31</v>
      </c>
      <c r="G2179" s="7" t="s">
        <v>626</v>
      </c>
      <c r="H2179" s="7" t="s">
        <v>179</v>
      </c>
      <c r="I2179" s="7" t="s">
        <v>180</v>
      </c>
      <c r="J2179" s="7" t="s">
        <v>47</v>
      </c>
      <c r="K2179" s="7" t="s">
        <v>30</v>
      </c>
      <c r="L2179" s="13">
        <v>8</v>
      </c>
      <c r="M2179" s="13">
        <v>8</v>
      </c>
      <c r="O2179" s="24" t="str">
        <f>VLOOKUP(A2179,'Item Master'!A:D,4,FALSE)</f>
        <v>RK</v>
      </c>
    </row>
    <row r="2180" spans="1:15" x14ac:dyDescent="0.25">
      <c r="A2180" s="3" t="s">
        <v>744</v>
      </c>
      <c r="B2180" s="3" t="s">
        <v>745</v>
      </c>
      <c r="C2180" s="7" t="s">
        <v>178</v>
      </c>
      <c r="D2180" s="7" t="s">
        <v>627</v>
      </c>
      <c r="E2180" s="7" t="s">
        <v>27</v>
      </c>
      <c r="F2180" s="7" t="s">
        <v>31</v>
      </c>
      <c r="G2180" s="7" t="s">
        <v>628</v>
      </c>
      <c r="H2180" s="7" t="s">
        <v>179</v>
      </c>
      <c r="I2180" s="7" t="s">
        <v>180</v>
      </c>
      <c r="J2180" s="7" t="s">
        <v>47</v>
      </c>
      <c r="K2180" s="7" t="s">
        <v>30</v>
      </c>
      <c r="L2180" s="13">
        <v>1</v>
      </c>
      <c r="M2180" s="13">
        <v>1</v>
      </c>
      <c r="O2180" s="24" t="str">
        <f>VLOOKUP(A2180,'Item Master'!A:D,4,FALSE)</f>
        <v>RK</v>
      </c>
    </row>
    <row r="2181" spans="1:15" x14ac:dyDescent="0.25">
      <c r="A2181" s="3" t="s">
        <v>744</v>
      </c>
      <c r="B2181" s="3" t="s">
        <v>745</v>
      </c>
      <c r="C2181" s="7" t="s">
        <v>178</v>
      </c>
      <c r="D2181" s="7" t="s">
        <v>629</v>
      </c>
      <c r="E2181" s="7" t="s">
        <v>27</v>
      </c>
      <c r="F2181" s="7" t="s">
        <v>31</v>
      </c>
      <c r="G2181" s="7" t="s">
        <v>630</v>
      </c>
      <c r="H2181" s="7" t="s">
        <v>179</v>
      </c>
      <c r="I2181" s="7" t="s">
        <v>180</v>
      </c>
      <c r="J2181" s="7" t="s">
        <v>47</v>
      </c>
      <c r="K2181" s="7" t="s">
        <v>30</v>
      </c>
      <c r="L2181" s="13">
        <v>8</v>
      </c>
      <c r="M2181" s="13">
        <v>8</v>
      </c>
      <c r="O2181" s="24" t="str">
        <f>VLOOKUP(A2181,'Item Master'!A:D,4,FALSE)</f>
        <v>RK</v>
      </c>
    </row>
    <row r="2182" spans="1:15" x14ac:dyDescent="0.25">
      <c r="A2182" s="3" t="s">
        <v>744</v>
      </c>
      <c r="B2182" s="3" t="s">
        <v>745</v>
      </c>
      <c r="C2182" s="7" t="s">
        <v>178</v>
      </c>
      <c r="D2182" s="7" t="s">
        <v>631</v>
      </c>
      <c r="E2182" s="7" t="s">
        <v>27</v>
      </c>
      <c r="F2182" s="7" t="s">
        <v>31</v>
      </c>
      <c r="G2182" s="7" t="s">
        <v>632</v>
      </c>
      <c r="H2182" s="7" t="s">
        <v>179</v>
      </c>
      <c r="I2182" s="7" t="s">
        <v>180</v>
      </c>
      <c r="J2182" s="7" t="s">
        <v>47</v>
      </c>
      <c r="K2182" s="7" t="s">
        <v>30</v>
      </c>
      <c r="L2182" s="13">
        <v>8</v>
      </c>
      <c r="M2182" s="13">
        <v>8</v>
      </c>
      <c r="O2182" s="24" t="str">
        <f>VLOOKUP(A2182,'Item Master'!A:D,4,FALSE)</f>
        <v>RK</v>
      </c>
    </row>
    <row r="2183" spans="1:15" x14ac:dyDescent="0.25">
      <c r="A2183" s="3" t="s">
        <v>744</v>
      </c>
      <c r="B2183" s="3" t="s">
        <v>745</v>
      </c>
      <c r="C2183" s="7" t="s">
        <v>178</v>
      </c>
      <c r="D2183" s="7" t="s">
        <v>633</v>
      </c>
      <c r="E2183" s="7" t="s">
        <v>27</v>
      </c>
      <c r="F2183" s="7" t="s">
        <v>31</v>
      </c>
      <c r="G2183" s="7" t="s">
        <v>634</v>
      </c>
      <c r="H2183" s="7" t="s">
        <v>179</v>
      </c>
      <c r="I2183" s="7" t="s">
        <v>180</v>
      </c>
      <c r="J2183" s="7" t="s">
        <v>47</v>
      </c>
      <c r="K2183" s="7" t="s">
        <v>30</v>
      </c>
      <c r="L2183" s="13">
        <v>8</v>
      </c>
      <c r="M2183" s="13">
        <v>8</v>
      </c>
      <c r="O2183" s="24" t="str">
        <f>VLOOKUP(A2183,'Item Master'!A:D,4,FALSE)</f>
        <v>RK</v>
      </c>
    </row>
    <row r="2184" spans="1:15" x14ac:dyDescent="0.25">
      <c r="A2184" s="3" t="s">
        <v>744</v>
      </c>
      <c r="B2184" s="3" t="s">
        <v>745</v>
      </c>
      <c r="C2184" s="7" t="s">
        <v>178</v>
      </c>
      <c r="D2184" s="7" t="s">
        <v>635</v>
      </c>
      <c r="E2184" s="7" t="s">
        <v>27</v>
      </c>
      <c r="F2184" s="7" t="s">
        <v>31</v>
      </c>
      <c r="G2184" s="7" t="s">
        <v>636</v>
      </c>
      <c r="H2184" s="7" t="s">
        <v>179</v>
      </c>
      <c r="I2184" s="7" t="s">
        <v>180</v>
      </c>
      <c r="J2184" s="7" t="s">
        <v>47</v>
      </c>
      <c r="K2184" s="7" t="s">
        <v>30</v>
      </c>
      <c r="L2184" s="13">
        <v>1</v>
      </c>
      <c r="M2184" s="13">
        <v>1</v>
      </c>
      <c r="O2184" s="24" t="str">
        <f>VLOOKUP(A2184,'Item Master'!A:D,4,FALSE)</f>
        <v>RK</v>
      </c>
    </row>
    <row r="2185" spans="1:15" x14ac:dyDescent="0.25">
      <c r="A2185" s="3" t="s">
        <v>744</v>
      </c>
      <c r="B2185" s="3" t="s">
        <v>745</v>
      </c>
      <c r="C2185" s="7" t="s">
        <v>178</v>
      </c>
      <c r="D2185" s="7" t="s">
        <v>637</v>
      </c>
      <c r="E2185" s="7" t="s">
        <v>27</v>
      </c>
      <c r="F2185" s="7" t="s">
        <v>31</v>
      </c>
      <c r="G2185" s="7" t="s">
        <v>638</v>
      </c>
      <c r="H2185" s="7" t="s">
        <v>179</v>
      </c>
      <c r="I2185" s="7" t="s">
        <v>180</v>
      </c>
      <c r="J2185" s="7" t="s">
        <v>47</v>
      </c>
      <c r="K2185" s="7" t="s">
        <v>30</v>
      </c>
      <c r="L2185" s="13">
        <v>1</v>
      </c>
      <c r="M2185" s="13">
        <v>1</v>
      </c>
      <c r="O2185" s="24" t="str">
        <f>VLOOKUP(A2185,'Item Master'!A:D,4,FALSE)</f>
        <v>RK</v>
      </c>
    </row>
    <row r="2186" spans="1:15" x14ac:dyDescent="0.25">
      <c r="A2186" s="3" t="s">
        <v>744</v>
      </c>
      <c r="B2186" s="3" t="s">
        <v>745</v>
      </c>
      <c r="C2186" s="7" t="s">
        <v>178</v>
      </c>
      <c r="D2186" s="7" t="s">
        <v>639</v>
      </c>
      <c r="E2186" s="7" t="s">
        <v>27</v>
      </c>
      <c r="F2186" s="7" t="s">
        <v>31</v>
      </c>
      <c r="G2186" s="7" t="s">
        <v>640</v>
      </c>
      <c r="H2186" s="7" t="s">
        <v>179</v>
      </c>
      <c r="I2186" s="7" t="s">
        <v>180</v>
      </c>
      <c r="J2186" s="7" t="s">
        <v>47</v>
      </c>
      <c r="K2186" s="7" t="s">
        <v>30</v>
      </c>
      <c r="L2186" s="13">
        <v>8</v>
      </c>
      <c r="M2186" s="13">
        <v>8</v>
      </c>
      <c r="O2186" s="24" t="str">
        <f>VLOOKUP(A2186,'Item Master'!A:D,4,FALSE)</f>
        <v>RK</v>
      </c>
    </row>
    <row r="2187" spans="1:15" x14ac:dyDescent="0.25">
      <c r="A2187" s="3" t="s">
        <v>744</v>
      </c>
      <c r="B2187" s="3" t="s">
        <v>745</v>
      </c>
      <c r="C2187" s="7" t="s">
        <v>178</v>
      </c>
      <c r="D2187" s="7" t="s">
        <v>641</v>
      </c>
      <c r="E2187" s="7" t="s">
        <v>27</v>
      </c>
      <c r="F2187" s="7" t="s">
        <v>31</v>
      </c>
      <c r="G2187" s="7" t="s">
        <v>642</v>
      </c>
      <c r="H2187" s="7" t="s">
        <v>179</v>
      </c>
      <c r="I2187" s="7" t="s">
        <v>180</v>
      </c>
      <c r="J2187" s="7" t="s">
        <v>47</v>
      </c>
      <c r="K2187" s="7" t="s">
        <v>30</v>
      </c>
      <c r="L2187" s="13">
        <v>8</v>
      </c>
      <c r="M2187" s="13">
        <v>8</v>
      </c>
      <c r="O2187" s="24" t="str">
        <f>VLOOKUP(A2187,'Item Master'!A:D,4,FALSE)</f>
        <v>RK</v>
      </c>
    </row>
    <row r="2188" spans="1:15" x14ac:dyDescent="0.25">
      <c r="A2188" s="3" t="s">
        <v>744</v>
      </c>
      <c r="B2188" s="3" t="s">
        <v>745</v>
      </c>
      <c r="C2188" s="7" t="s">
        <v>178</v>
      </c>
      <c r="D2188" s="7" t="s">
        <v>643</v>
      </c>
      <c r="E2188" s="7" t="s">
        <v>27</v>
      </c>
      <c r="F2188" s="7" t="s">
        <v>31</v>
      </c>
      <c r="G2188" s="7" t="s">
        <v>644</v>
      </c>
      <c r="H2188" s="7" t="s">
        <v>179</v>
      </c>
      <c r="I2188" s="7" t="s">
        <v>180</v>
      </c>
      <c r="J2188" s="7" t="s">
        <v>47</v>
      </c>
      <c r="K2188" s="7" t="s">
        <v>30</v>
      </c>
      <c r="L2188" s="13">
        <v>8</v>
      </c>
      <c r="M2188" s="13">
        <v>8</v>
      </c>
      <c r="O2188" s="24" t="str">
        <f>VLOOKUP(A2188,'Item Master'!A:D,4,FALSE)</f>
        <v>RK</v>
      </c>
    </row>
    <row r="2189" spans="1:15" x14ac:dyDescent="0.25">
      <c r="A2189" s="3" t="s">
        <v>744</v>
      </c>
      <c r="B2189" s="3" t="s">
        <v>745</v>
      </c>
      <c r="C2189" s="7" t="s">
        <v>178</v>
      </c>
      <c r="D2189" s="7" t="s">
        <v>645</v>
      </c>
      <c r="E2189" s="7" t="s">
        <v>27</v>
      </c>
      <c r="F2189" s="7" t="s">
        <v>31</v>
      </c>
      <c r="G2189" s="7" t="s">
        <v>646</v>
      </c>
      <c r="H2189" s="7" t="s">
        <v>179</v>
      </c>
      <c r="I2189" s="7" t="s">
        <v>180</v>
      </c>
      <c r="J2189" s="7" t="s">
        <v>47</v>
      </c>
      <c r="K2189" s="7" t="s">
        <v>30</v>
      </c>
      <c r="L2189" s="13">
        <v>8</v>
      </c>
      <c r="M2189" s="13">
        <v>8</v>
      </c>
      <c r="O2189" s="24" t="str">
        <f>VLOOKUP(A2189,'Item Master'!A:D,4,FALSE)</f>
        <v>RK</v>
      </c>
    </row>
    <row r="2190" spans="1:15" x14ac:dyDescent="0.25">
      <c r="A2190" s="3" t="s">
        <v>744</v>
      </c>
      <c r="B2190" s="3" t="s">
        <v>745</v>
      </c>
      <c r="C2190" s="7" t="s">
        <v>178</v>
      </c>
      <c r="D2190" s="7" t="s">
        <v>647</v>
      </c>
      <c r="E2190" s="7" t="s">
        <v>27</v>
      </c>
      <c r="F2190" s="7" t="s">
        <v>31</v>
      </c>
      <c r="G2190" s="7" t="s">
        <v>648</v>
      </c>
      <c r="H2190" s="7" t="s">
        <v>179</v>
      </c>
      <c r="I2190" s="7" t="s">
        <v>180</v>
      </c>
      <c r="J2190" s="7" t="s">
        <v>47</v>
      </c>
      <c r="K2190" s="7" t="s">
        <v>30</v>
      </c>
      <c r="L2190" s="13">
        <v>8</v>
      </c>
      <c r="M2190" s="13">
        <v>8</v>
      </c>
      <c r="O2190" s="24" t="str">
        <f>VLOOKUP(A2190,'Item Master'!A:D,4,FALSE)</f>
        <v>RK</v>
      </c>
    </row>
    <row r="2191" spans="1:15" x14ac:dyDescent="0.25">
      <c r="A2191" s="3" t="s">
        <v>744</v>
      </c>
      <c r="B2191" s="3" t="s">
        <v>745</v>
      </c>
      <c r="C2191" s="7" t="s">
        <v>178</v>
      </c>
      <c r="D2191" s="7" t="s">
        <v>649</v>
      </c>
      <c r="E2191" s="7" t="s">
        <v>27</v>
      </c>
      <c r="F2191" s="7" t="s">
        <v>31</v>
      </c>
      <c r="G2191" s="7" t="s">
        <v>650</v>
      </c>
      <c r="H2191" s="7" t="s">
        <v>179</v>
      </c>
      <c r="I2191" s="7" t="s">
        <v>180</v>
      </c>
      <c r="J2191" s="7" t="s">
        <v>47</v>
      </c>
      <c r="K2191" s="7" t="s">
        <v>30</v>
      </c>
      <c r="L2191" s="13">
        <v>8</v>
      </c>
      <c r="M2191" s="13">
        <v>8</v>
      </c>
      <c r="O2191" s="24" t="str">
        <f>VLOOKUP(A2191,'Item Master'!A:D,4,FALSE)</f>
        <v>RK</v>
      </c>
    </row>
    <row r="2192" spans="1:15" x14ac:dyDescent="0.25">
      <c r="A2192" s="3" t="s">
        <v>744</v>
      </c>
      <c r="B2192" s="3" t="s">
        <v>745</v>
      </c>
      <c r="C2192" s="7" t="s">
        <v>178</v>
      </c>
      <c r="D2192" s="7" t="s">
        <v>651</v>
      </c>
      <c r="E2192" s="7" t="s">
        <v>27</v>
      </c>
      <c r="F2192" s="7" t="s">
        <v>31</v>
      </c>
      <c r="G2192" s="7" t="s">
        <v>652</v>
      </c>
      <c r="H2192" s="7" t="s">
        <v>179</v>
      </c>
      <c r="I2192" s="7" t="s">
        <v>180</v>
      </c>
      <c r="J2192" s="7" t="s">
        <v>47</v>
      </c>
      <c r="K2192" s="7" t="s">
        <v>30</v>
      </c>
      <c r="L2192" s="13">
        <v>1</v>
      </c>
      <c r="M2192" s="13">
        <v>1</v>
      </c>
      <c r="O2192" s="24" t="str">
        <f>VLOOKUP(A2192,'Item Master'!A:D,4,FALSE)</f>
        <v>RK</v>
      </c>
    </row>
    <row r="2193" spans="1:15" x14ac:dyDescent="0.25">
      <c r="A2193" s="3" t="s">
        <v>744</v>
      </c>
      <c r="B2193" s="3" t="s">
        <v>745</v>
      </c>
      <c r="C2193" s="7" t="s">
        <v>178</v>
      </c>
      <c r="D2193" s="7" t="s">
        <v>653</v>
      </c>
      <c r="E2193" s="7" t="s">
        <v>27</v>
      </c>
      <c r="F2193" s="7" t="s">
        <v>31</v>
      </c>
      <c r="G2193" s="7" t="s">
        <v>654</v>
      </c>
      <c r="H2193" s="7" t="s">
        <v>179</v>
      </c>
      <c r="I2193" s="7" t="s">
        <v>180</v>
      </c>
      <c r="J2193" s="7" t="s">
        <v>47</v>
      </c>
      <c r="K2193" s="7" t="s">
        <v>30</v>
      </c>
      <c r="L2193" s="13">
        <v>1</v>
      </c>
      <c r="M2193" s="13">
        <v>1</v>
      </c>
      <c r="O2193" s="24" t="str">
        <f>VLOOKUP(A2193,'Item Master'!A:D,4,FALSE)</f>
        <v>RK</v>
      </c>
    </row>
    <row r="2194" spans="1:15" x14ac:dyDescent="0.25">
      <c r="A2194" s="3" t="s">
        <v>744</v>
      </c>
      <c r="B2194" s="3" t="s">
        <v>745</v>
      </c>
      <c r="C2194" s="7" t="s">
        <v>178</v>
      </c>
      <c r="D2194" s="7" t="s">
        <v>655</v>
      </c>
      <c r="E2194" s="7" t="s">
        <v>27</v>
      </c>
      <c r="F2194" s="7" t="s">
        <v>31</v>
      </c>
      <c r="G2194" s="7" t="s">
        <v>656</v>
      </c>
      <c r="H2194" s="7" t="s">
        <v>179</v>
      </c>
      <c r="I2194" s="7" t="s">
        <v>180</v>
      </c>
      <c r="J2194" s="7" t="s">
        <v>47</v>
      </c>
      <c r="K2194" s="7" t="s">
        <v>30</v>
      </c>
      <c r="L2194" s="13">
        <v>1</v>
      </c>
      <c r="M2194" s="13">
        <v>1</v>
      </c>
      <c r="O2194" s="24" t="str">
        <f>VLOOKUP(A2194,'Item Master'!A:D,4,FALSE)</f>
        <v>RK</v>
      </c>
    </row>
    <row r="2195" spans="1:15" x14ac:dyDescent="0.25">
      <c r="A2195" s="3" t="s">
        <v>744</v>
      </c>
      <c r="B2195" s="3" t="s">
        <v>745</v>
      </c>
      <c r="C2195" s="7" t="s">
        <v>178</v>
      </c>
      <c r="D2195" s="7" t="s">
        <v>657</v>
      </c>
      <c r="E2195" s="7" t="s">
        <v>27</v>
      </c>
      <c r="F2195" s="7" t="s">
        <v>31</v>
      </c>
      <c r="G2195" s="7" t="s">
        <v>658</v>
      </c>
      <c r="H2195" s="7" t="s">
        <v>179</v>
      </c>
      <c r="I2195" s="7" t="s">
        <v>180</v>
      </c>
      <c r="J2195" s="7" t="s">
        <v>47</v>
      </c>
      <c r="K2195" s="7" t="s">
        <v>30</v>
      </c>
      <c r="L2195" s="13">
        <v>8</v>
      </c>
      <c r="M2195" s="13">
        <v>8</v>
      </c>
      <c r="O2195" s="24" t="str">
        <f>VLOOKUP(A2195,'Item Master'!A:D,4,FALSE)</f>
        <v>RK</v>
      </c>
    </row>
    <row r="2196" spans="1:15" x14ac:dyDescent="0.25">
      <c r="A2196" s="3" t="s">
        <v>744</v>
      </c>
      <c r="B2196" s="3" t="s">
        <v>745</v>
      </c>
      <c r="C2196" s="7" t="s">
        <v>178</v>
      </c>
      <c r="D2196" s="7" t="s">
        <v>659</v>
      </c>
      <c r="E2196" s="7" t="s">
        <v>27</v>
      </c>
      <c r="F2196" s="7" t="s">
        <v>31</v>
      </c>
      <c r="G2196" s="7" t="s">
        <v>660</v>
      </c>
      <c r="H2196" s="7" t="s">
        <v>179</v>
      </c>
      <c r="I2196" s="7" t="s">
        <v>180</v>
      </c>
      <c r="J2196" s="7" t="s">
        <v>47</v>
      </c>
      <c r="K2196" s="7" t="s">
        <v>30</v>
      </c>
      <c r="L2196" s="13">
        <v>8</v>
      </c>
      <c r="M2196" s="13">
        <v>8</v>
      </c>
      <c r="O2196" s="24" t="str">
        <f>VLOOKUP(A2196,'Item Master'!A:D,4,FALSE)</f>
        <v>RK</v>
      </c>
    </row>
    <row r="2197" spans="1:15" x14ac:dyDescent="0.25">
      <c r="A2197" s="3" t="s">
        <v>744</v>
      </c>
      <c r="B2197" s="3" t="s">
        <v>745</v>
      </c>
      <c r="C2197" s="7" t="s">
        <v>178</v>
      </c>
      <c r="D2197" s="7" t="s">
        <v>492</v>
      </c>
      <c r="E2197" s="7" t="s">
        <v>27</v>
      </c>
      <c r="F2197" s="7" t="s">
        <v>31</v>
      </c>
      <c r="G2197" s="7" t="s">
        <v>493</v>
      </c>
      <c r="H2197" s="7" t="s">
        <v>179</v>
      </c>
      <c r="I2197" s="7" t="s">
        <v>180</v>
      </c>
      <c r="J2197" s="7" t="s">
        <v>47</v>
      </c>
      <c r="K2197" s="7" t="s">
        <v>30</v>
      </c>
      <c r="L2197" s="13">
        <v>48</v>
      </c>
      <c r="M2197" s="13">
        <v>48</v>
      </c>
      <c r="O2197" s="24" t="str">
        <f>VLOOKUP(A2197,'Item Master'!A:D,4,FALSE)</f>
        <v>RK</v>
      </c>
    </row>
    <row r="2198" spans="1:15" x14ac:dyDescent="0.25">
      <c r="A2198" s="3" t="s">
        <v>744</v>
      </c>
      <c r="B2198" s="3" t="s">
        <v>745</v>
      </c>
      <c r="C2198" s="7" t="s">
        <v>178</v>
      </c>
      <c r="D2198" s="7" t="s">
        <v>732</v>
      </c>
      <c r="E2198" s="7" t="s">
        <v>27</v>
      </c>
      <c r="F2198" s="7" t="s">
        <v>31</v>
      </c>
      <c r="G2198" s="7" t="s">
        <v>733</v>
      </c>
      <c r="H2198" s="7" t="s">
        <v>179</v>
      </c>
      <c r="I2198" s="7" t="s">
        <v>180</v>
      </c>
      <c r="J2198" s="7" t="s">
        <v>47</v>
      </c>
      <c r="K2198" s="7" t="s">
        <v>30</v>
      </c>
      <c r="L2198" s="13">
        <v>48</v>
      </c>
      <c r="M2198" s="13">
        <v>48</v>
      </c>
      <c r="O2198" s="24" t="str">
        <f>VLOOKUP(A2198,'Item Master'!A:D,4,FALSE)</f>
        <v>RK</v>
      </c>
    </row>
    <row r="2199" spans="1:15" x14ac:dyDescent="0.25">
      <c r="A2199" s="3" t="s">
        <v>744</v>
      </c>
      <c r="B2199" s="3" t="s">
        <v>745</v>
      </c>
      <c r="C2199" s="7" t="s">
        <v>178</v>
      </c>
      <c r="D2199" s="7" t="s">
        <v>193</v>
      </c>
      <c r="E2199" s="7" t="s">
        <v>27</v>
      </c>
      <c r="F2199" s="7" t="s">
        <v>31</v>
      </c>
      <c r="G2199" s="7" t="s">
        <v>194</v>
      </c>
      <c r="H2199" s="7" t="s">
        <v>179</v>
      </c>
      <c r="I2199" s="7" t="s">
        <v>180</v>
      </c>
      <c r="J2199" s="7" t="s">
        <v>47</v>
      </c>
      <c r="K2199" s="7" t="s">
        <v>30</v>
      </c>
      <c r="L2199" s="13">
        <v>16</v>
      </c>
      <c r="M2199" s="13">
        <v>16</v>
      </c>
      <c r="O2199" s="24" t="str">
        <f>VLOOKUP(A2199,'Item Master'!A:D,4,FALSE)</f>
        <v>RK</v>
      </c>
    </row>
    <row r="2200" spans="1:15" x14ac:dyDescent="0.25">
      <c r="A2200" s="3" t="s">
        <v>744</v>
      </c>
      <c r="B2200" s="3" t="s">
        <v>745</v>
      </c>
      <c r="C2200" s="7" t="s">
        <v>178</v>
      </c>
      <c r="D2200" s="7" t="s">
        <v>663</v>
      </c>
      <c r="E2200" s="7" t="s">
        <v>27</v>
      </c>
      <c r="F2200" s="7" t="s">
        <v>31</v>
      </c>
      <c r="G2200" s="7" t="s">
        <v>664</v>
      </c>
      <c r="H2200" s="7" t="s">
        <v>179</v>
      </c>
      <c r="I2200" s="7" t="s">
        <v>180</v>
      </c>
      <c r="J2200" s="7" t="s">
        <v>47</v>
      </c>
      <c r="K2200" s="7" t="s">
        <v>30</v>
      </c>
      <c r="L2200" s="13">
        <v>8</v>
      </c>
      <c r="M2200" s="13">
        <v>8</v>
      </c>
      <c r="O2200" s="24" t="str">
        <f>VLOOKUP(A2200,'Item Master'!A:D,4,FALSE)</f>
        <v>RK</v>
      </c>
    </row>
    <row r="2201" spans="1:15" x14ac:dyDescent="0.25">
      <c r="A2201" s="3" t="s">
        <v>744</v>
      </c>
      <c r="B2201" s="3" t="s">
        <v>745</v>
      </c>
      <c r="C2201" s="7" t="s">
        <v>178</v>
      </c>
      <c r="D2201" s="7" t="s">
        <v>665</v>
      </c>
      <c r="E2201" s="7" t="s">
        <v>27</v>
      </c>
      <c r="F2201" s="7" t="s">
        <v>31</v>
      </c>
      <c r="G2201" s="7" t="s">
        <v>666</v>
      </c>
      <c r="H2201" s="7" t="s">
        <v>179</v>
      </c>
      <c r="I2201" s="7" t="s">
        <v>180</v>
      </c>
      <c r="J2201" s="7" t="s">
        <v>47</v>
      </c>
      <c r="K2201" s="7" t="s">
        <v>30</v>
      </c>
      <c r="L2201" s="13">
        <v>8</v>
      </c>
      <c r="M2201" s="13">
        <v>8</v>
      </c>
      <c r="O2201" s="24" t="str">
        <f>VLOOKUP(A2201,'Item Master'!A:D,4,FALSE)</f>
        <v>RK</v>
      </c>
    </row>
    <row r="2202" spans="1:15" x14ac:dyDescent="0.25">
      <c r="A2202" s="3" t="s">
        <v>744</v>
      </c>
      <c r="B2202" s="3" t="s">
        <v>745</v>
      </c>
      <c r="C2202" s="7" t="s">
        <v>178</v>
      </c>
      <c r="D2202" s="7" t="s">
        <v>496</v>
      </c>
      <c r="E2202" s="7" t="s">
        <v>27</v>
      </c>
      <c r="F2202" s="7" t="s">
        <v>31</v>
      </c>
      <c r="G2202" s="7" t="s">
        <v>497</v>
      </c>
      <c r="H2202" s="7" t="s">
        <v>179</v>
      </c>
      <c r="I2202" s="7" t="s">
        <v>180</v>
      </c>
      <c r="J2202" s="7" t="s">
        <v>47</v>
      </c>
      <c r="K2202" s="7" t="s">
        <v>30</v>
      </c>
      <c r="L2202" s="13">
        <v>48</v>
      </c>
      <c r="M2202" s="13">
        <v>48</v>
      </c>
      <c r="O2202" s="24" t="str">
        <f>VLOOKUP(A2202,'Item Master'!A:D,4,FALSE)</f>
        <v>RK</v>
      </c>
    </row>
    <row r="2203" spans="1:15" x14ac:dyDescent="0.25">
      <c r="A2203" s="3" t="s">
        <v>744</v>
      </c>
      <c r="B2203" s="3" t="s">
        <v>745</v>
      </c>
      <c r="C2203" s="7" t="s">
        <v>178</v>
      </c>
      <c r="D2203" s="7" t="s">
        <v>498</v>
      </c>
      <c r="E2203" s="7" t="s">
        <v>27</v>
      </c>
      <c r="F2203" s="7" t="s">
        <v>31</v>
      </c>
      <c r="G2203" s="7" t="s">
        <v>499</v>
      </c>
      <c r="H2203" s="7" t="s">
        <v>179</v>
      </c>
      <c r="I2203" s="7" t="s">
        <v>180</v>
      </c>
      <c r="J2203" s="7" t="s">
        <v>47</v>
      </c>
      <c r="K2203" s="7" t="s">
        <v>30</v>
      </c>
      <c r="L2203" s="13">
        <v>48</v>
      </c>
      <c r="M2203" s="13">
        <v>48</v>
      </c>
      <c r="O2203" s="24" t="str">
        <f>VLOOKUP(A2203,'Item Master'!A:D,4,FALSE)</f>
        <v>RK</v>
      </c>
    </row>
    <row r="2204" spans="1:15" x14ac:dyDescent="0.25">
      <c r="A2204" s="3" t="s">
        <v>744</v>
      </c>
      <c r="B2204" s="3" t="s">
        <v>745</v>
      </c>
      <c r="C2204" s="7" t="s">
        <v>178</v>
      </c>
      <c r="D2204" s="7" t="s">
        <v>500</v>
      </c>
      <c r="E2204" s="7" t="s">
        <v>27</v>
      </c>
      <c r="F2204" s="7" t="s">
        <v>31</v>
      </c>
      <c r="G2204" s="7" t="s">
        <v>501</v>
      </c>
      <c r="H2204" s="7" t="s">
        <v>179</v>
      </c>
      <c r="I2204" s="7" t="s">
        <v>180</v>
      </c>
      <c r="J2204" s="7" t="s">
        <v>47</v>
      </c>
      <c r="K2204" s="7" t="s">
        <v>30</v>
      </c>
      <c r="L2204" s="13">
        <v>48</v>
      </c>
      <c r="M2204" s="13">
        <v>48</v>
      </c>
      <c r="O2204" s="24" t="str">
        <f>VLOOKUP(A2204,'Item Master'!A:D,4,FALSE)</f>
        <v>RK</v>
      </c>
    </row>
    <row r="2205" spans="1:15" x14ac:dyDescent="0.25">
      <c r="A2205" s="3" t="s">
        <v>744</v>
      </c>
      <c r="B2205" s="3" t="s">
        <v>745</v>
      </c>
      <c r="C2205" s="7" t="s">
        <v>178</v>
      </c>
      <c r="D2205" s="7" t="s">
        <v>502</v>
      </c>
      <c r="E2205" s="7" t="s">
        <v>27</v>
      </c>
      <c r="F2205" s="7" t="s">
        <v>31</v>
      </c>
      <c r="G2205" s="7" t="s">
        <v>503</v>
      </c>
      <c r="H2205" s="7" t="s">
        <v>179</v>
      </c>
      <c r="I2205" s="7" t="s">
        <v>180</v>
      </c>
      <c r="J2205" s="7" t="s">
        <v>47</v>
      </c>
      <c r="K2205" s="7" t="s">
        <v>30</v>
      </c>
      <c r="L2205" s="13">
        <v>48</v>
      </c>
      <c r="M2205" s="13">
        <v>48</v>
      </c>
      <c r="O2205" s="24" t="str">
        <f>VLOOKUP(A2205,'Item Master'!A:D,4,FALSE)</f>
        <v>RK</v>
      </c>
    </row>
    <row r="2206" spans="1:15" x14ac:dyDescent="0.25">
      <c r="A2206" s="3" t="s">
        <v>744</v>
      </c>
      <c r="B2206" s="3" t="s">
        <v>745</v>
      </c>
      <c r="C2206" s="7" t="s">
        <v>178</v>
      </c>
      <c r="D2206" s="7" t="s">
        <v>504</v>
      </c>
      <c r="E2206" s="7" t="s">
        <v>27</v>
      </c>
      <c r="F2206" s="7" t="s">
        <v>31</v>
      </c>
      <c r="G2206" s="7" t="s">
        <v>505</v>
      </c>
      <c r="H2206" s="7" t="s">
        <v>179</v>
      </c>
      <c r="I2206" s="7" t="s">
        <v>180</v>
      </c>
      <c r="J2206" s="7" t="s">
        <v>47</v>
      </c>
      <c r="K2206" s="7" t="s">
        <v>30</v>
      </c>
      <c r="L2206" s="13">
        <v>48</v>
      </c>
      <c r="M2206" s="13">
        <v>48</v>
      </c>
      <c r="O2206" s="24" t="str">
        <f>VLOOKUP(A2206,'Item Master'!A:D,4,FALSE)</f>
        <v>RK</v>
      </c>
    </row>
    <row r="2207" spans="1:15" x14ac:dyDescent="0.25">
      <c r="A2207" s="3" t="s">
        <v>744</v>
      </c>
      <c r="B2207" s="3" t="s">
        <v>745</v>
      </c>
      <c r="C2207" s="7" t="s">
        <v>178</v>
      </c>
      <c r="D2207" s="7" t="s">
        <v>506</v>
      </c>
      <c r="E2207" s="7" t="s">
        <v>27</v>
      </c>
      <c r="F2207" s="7" t="s">
        <v>31</v>
      </c>
      <c r="G2207" s="7" t="s">
        <v>507</v>
      </c>
      <c r="H2207" s="7" t="s">
        <v>179</v>
      </c>
      <c r="I2207" s="7" t="s">
        <v>180</v>
      </c>
      <c r="J2207" s="7" t="s">
        <v>47</v>
      </c>
      <c r="K2207" s="7" t="s">
        <v>30</v>
      </c>
      <c r="L2207" s="13">
        <v>48</v>
      </c>
      <c r="M2207" s="13">
        <v>48</v>
      </c>
      <c r="O2207" s="24" t="str">
        <f>VLOOKUP(A2207,'Item Master'!A:D,4,FALSE)</f>
        <v>RK</v>
      </c>
    </row>
    <row r="2208" spans="1:15" x14ac:dyDescent="0.25">
      <c r="A2208" s="3" t="s">
        <v>744</v>
      </c>
      <c r="B2208" s="3" t="s">
        <v>745</v>
      </c>
      <c r="C2208" s="7" t="s">
        <v>178</v>
      </c>
      <c r="D2208" s="7" t="s">
        <v>508</v>
      </c>
      <c r="E2208" s="7" t="s">
        <v>27</v>
      </c>
      <c r="F2208" s="7" t="s">
        <v>31</v>
      </c>
      <c r="G2208" s="7" t="s">
        <v>509</v>
      </c>
      <c r="H2208" s="7" t="s">
        <v>179</v>
      </c>
      <c r="I2208" s="7" t="s">
        <v>180</v>
      </c>
      <c r="J2208" s="7" t="s">
        <v>47</v>
      </c>
      <c r="K2208" s="7" t="s">
        <v>30</v>
      </c>
      <c r="L2208" s="13">
        <v>48</v>
      </c>
      <c r="M2208" s="13">
        <v>48</v>
      </c>
      <c r="O2208" s="24" t="str">
        <f>VLOOKUP(A2208,'Item Master'!A:D,4,FALSE)</f>
        <v>RK</v>
      </c>
    </row>
    <row r="2209" spans="1:15" x14ac:dyDescent="0.25">
      <c r="A2209" s="3" t="s">
        <v>744</v>
      </c>
      <c r="B2209" s="3" t="s">
        <v>745</v>
      </c>
      <c r="C2209" s="7" t="s">
        <v>178</v>
      </c>
      <c r="D2209" s="7" t="s">
        <v>510</v>
      </c>
      <c r="E2209" s="7" t="s">
        <v>27</v>
      </c>
      <c r="F2209" s="7" t="s">
        <v>31</v>
      </c>
      <c r="G2209" s="7" t="s">
        <v>511</v>
      </c>
      <c r="H2209" s="7" t="s">
        <v>179</v>
      </c>
      <c r="I2209" s="7" t="s">
        <v>180</v>
      </c>
      <c r="J2209" s="7" t="s">
        <v>47</v>
      </c>
      <c r="K2209" s="7" t="s">
        <v>30</v>
      </c>
      <c r="L2209" s="13">
        <v>48</v>
      </c>
      <c r="M2209" s="13">
        <v>48</v>
      </c>
      <c r="O2209" s="24" t="str">
        <f>VLOOKUP(A2209,'Item Master'!A:D,4,FALSE)</f>
        <v>RK</v>
      </c>
    </row>
    <row r="2210" spans="1:15" x14ac:dyDescent="0.25">
      <c r="A2210" s="3" t="s">
        <v>744</v>
      </c>
      <c r="B2210" s="3" t="s">
        <v>745</v>
      </c>
      <c r="C2210" s="7" t="s">
        <v>178</v>
      </c>
      <c r="D2210" s="7" t="s">
        <v>512</v>
      </c>
      <c r="E2210" s="7" t="s">
        <v>27</v>
      </c>
      <c r="F2210" s="7" t="s">
        <v>31</v>
      </c>
      <c r="G2210" s="7" t="s">
        <v>513</v>
      </c>
      <c r="H2210" s="7" t="s">
        <v>179</v>
      </c>
      <c r="I2210" s="7" t="s">
        <v>180</v>
      </c>
      <c r="J2210" s="7" t="s">
        <v>47</v>
      </c>
      <c r="K2210" s="7" t="s">
        <v>30</v>
      </c>
      <c r="L2210" s="13">
        <v>48</v>
      </c>
      <c r="M2210" s="13">
        <v>48</v>
      </c>
      <c r="O2210" s="24" t="str">
        <f>VLOOKUP(A2210,'Item Master'!A:D,4,FALSE)</f>
        <v>RK</v>
      </c>
    </row>
    <row r="2211" spans="1:15" x14ac:dyDescent="0.25">
      <c r="A2211" s="3" t="s">
        <v>744</v>
      </c>
      <c r="B2211" s="3" t="s">
        <v>745</v>
      </c>
      <c r="C2211" s="7" t="s">
        <v>178</v>
      </c>
      <c r="D2211" s="7" t="s">
        <v>514</v>
      </c>
      <c r="E2211" s="7" t="s">
        <v>27</v>
      </c>
      <c r="F2211" s="7" t="s">
        <v>31</v>
      </c>
      <c r="G2211" s="7" t="s">
        <v>515</v>
      </c>
      <c r="H2211" s="7" t="s">
        <v>179</v>
      </c>
      <c r="I2211" s="7" t="s">
        <v>180</v>
      </c>
      <c r="J2211" s="7" t="s">
        <v>47</v>
      </c>
      <c r="K2211" s="7" t="s">
        <v>30</v>
      </c>
      <c r="L2211" s="13">
        <v>48</v>
      </c>
      <c r="M2211" s="13">
        <v>48</v>
      </c>
      <c r="O2211" s="24" t="str">
        <f>VLOOKUP(A2211,'Item Master'!A:D,4,FALSE)</f>
        <v>RK</v>
      </c>
    </row>
    <row r="2212" spans="1:15" x14ac:dyDescent="0.25">
      <c r="A2212" s="3" t="s">
        <v>744</v>
      </c>
      <c r="B2212" s="3" t="s">
        <v>745</v>
      </c>
      <c r="C2212" s="7" t="s">
        <v>178</v>
      </c>
      <c r="D2212" s="7" t="s">
        <v>516</v>
      </c>
      <c r="E2212" s="7" t="s">
        <v>27</v>
      </c>
      <c r="F2212" s="7" t="s">
        <v>31</v>
      </c>
      <c r="G2212" s="7" t="s">
        <v>517</v>
      </c>
      <c r="H2212" s="7" t="s">
        <v>179</v>
      </c>
      <c r="I2212" s="7" t="s">
        <v>180</v>
      </c>
      <c r="J2212" s="7" t="s">
        <v>47</v>
      </c>
      <c r="K2212" s="7" t="s">
        <v>30</v>
      </c>
      <c r="L2212" s="13">
        <v>48</v>
      </c>
      <c r="M2212" s="13">
        <v>48</v>
      </c>
      <c r="O2212" s="24" t="str">
        <f>VLOOKUP(A2212,'Item Master'!A:D,4,FALSE)</f>
        <v>RK</v>
      </c>
    </row>
    <row r="2213" spans="1:15" x14ac:dyDescent="0.25">
      <c r="A2213" s="3" t="s">
        <v>744</v>
      </c>
      <c r="B2213" s="3" t="s">
        <v>745</v>
      </c>
      <c r="C2213" s="7" t="s">
        <v>178</v>
      </c>
      <c r="D2213" s="7" t="s">
        <v>518</v>
      </c>
      <c r="E2213" s="7" t="s">
        <v>27</v>
      </c>
      <c r="F2213" s="7" t="s">
        <v>31</v>
      </c>
      <c r="G2213" s="7" t="s">
        <v>519</v>
      </c>
      <c r="H2213" s="7" t="s">
        <v>179</v>
      </c>
      <c r="I2213" s="7" t="s">
        <v>180</v>
      </c>
      <c r="J2213" s="7" t="s">
        <v>47</v>
      </c>
      <c r="K2213" s="7" t="s">
        <v>30</v>
      </c>
      <c r="L2213" s="13">
        <v>48</v>
      </c>
      <c r="M2213" s="13">
        <v>48</v>
      </c>
      <c r="O2213" s="24" t="str">
        <f>VLOOKUP(A2213,'Item Master'!A:D,4,FALSE)</f>
        <v>RK</v>
      </c>
    </row>
    <row r="2214" spans="1:15" x14ac:dyDescent="0.25">
      <c r="A2214" s="3" t="s">
        <v>744</v>
      </c>
      <c r="B2214" s="3" t="s">
        <v>745</v>
      </c>
      <c r="C2214" s="7" t="s">
        <v>178</v>
      </c>
      <c r="D2214" s="7" t="s">
        <v>520</v>
      </c>
      <c r="E2214" s="7" t="s">
        <v>27</v>
      </c>
      <c r="F2214" s="7" t="s">
        <v>31</v>
      </c>
      <c r="G2214" s="7" t="s">
        <v>521</v>
      </c>
      <c r="H2214" s="7" t="s">
        <v>179</v>
      </c>
      <c r="I2214" s="7" t="s">
        <v>180</v>
      </c>
      <c r="J2214" s="7" t="s">
        <v>47</v>
      </c>
      <c r="K2214" s="7" t="s">
        <v>30</v>
      </c>
      <c r="L2214" s="13">
        <v>48</v>
      </c>
      <c r="M2214" s="13">
        <v>48</v>
      </c>
      <c r="O2214" s="24" t="str">
        <f>VLOOKUP(A2214,'Item Master'!A:D,4,FALSE)</f>
        <v>RK</v>
      </c>
    </row>
    <row r="2215" spans="1:15" x14ac:dyDescent="0.25">
      <c r="A2215" s="3" t="s">
        <v>744</v>
      </c>
      <c r="B2215" s="3" t="s">
        <v>745</v>
      </c>
      <c r="C2215" s="7" t="s">
        <v>178</v>
      </c>
      <c r="D2215" s="7" t="s">
        <v>522</v>
      </c>
      <c r="E2215" s="7" t="s">
        <v>27</v>
      </c>
      <c r="F2215" s="7" t="s">
        <v>31</v>
      </c>
      <c r="G2215" s="7" t="s">
        <v>523</v>
      </c>
      <c r="H2215" s="7" t="s">
        <v>179</v>
      </c>
      <c r="I2215" s="7" t="s">
        <v>180</v>
      </c>
      <c r="J2215" s="7" t="s">
        <v>47</v>
      </c>
      <c r="K2215" s="7" t="s">
        <v>30</v>
      </c>
      <c r="L2215" s="13">
        <v>48</v>
      </c>
      <c r="M2215" s="13">
        <v>48</v>
      </c>
      <c r="O2215" s="24" t="str">
        <f>VLOOKUP(A2215,'Item Master'!A:D,4,FALSE)</f>
        <v>RK</v>
      </c>
    </row>
    <row r="2216" spans="1:15" x14ac:dyDescent="0.25">
      <c r="A2216" s="3" t="s">
        <v>744</v>
      </c>
      <c r="B2216" s="3" t="s">
        <v>745</v>
      </c>
      <c r="C2216" s="7" t="s">
        <v>178</v>
      </c>
      <c r="D2216" s="7" t="s">
        <v>524</v>
      </c>
      <c r="E2216" s="7" t="s">
        <v>27</v>
      </c>
      <c r="F2216" s="7" t="s">
        <v>31</v>
      </c>
      <c r="G2216" s="7" t="s">
        <v>525</v>
      </c>
      <c r="H2216" s="7" t="s">
        <v>179</v>
      </c>
      <c r="I2216" s="7" t="s">
        <v>180</v>
      </c>
      <c r="J2216" s="7" t="s">
        <v>47</v>
      </c>
      <c r="K2216" s="7" t="s">
        <v>30</v>
      </c>
      <c r="L2216" s="13">
        <v>48</v>
      </c>
      <c r="M2216" s="13">
        <v>48</v>
      </c>
      <c r="O2216" s="24" t="str">
        <f>VLOOKUP(A2216,'Item Master'!A:D,4,FALSE)</f>
        <v>RK</v>
      </c>
    </row>
    <row r="2217" spans="1:15" x14ac:dyDescent="0.25">
      <c r="A2217" s="3" t="s">
        <v>744</v>
      </c>
      <c r="B2217" s="3" t="s">
        <v>745</v>
      </c>
      <c r="C2217" s="7" t="s">
        <v>178</v>
      </c>
      <c r="D2217" s="7" t="s">
        <v>526</v>
      </c>
      <c r="E2217" s="7" t="s">
        <v>27</v>
      </c>
      <c r="F2217" s="7" t="s">
        <v>31</v>
      </c>
      <c r="G2217" s="7" t="s">
        <v>527</v>
      </c>
      <c r="H2217" s="7" t="s">
        <v>179</v>
      </c>
      <c r="I2217" s="7" t="s">
        <v>180</v>
      </c>
      <c r="J2217" s="7" t="s">
        <v>47</v>
      </c>
      <c r="K2217" s="7" t="s">
        <v>30</v>
      </c>
      <c r="L2217" s="13">
        <v>48</v>
      </c>
      <c r="M2217" s="13">
        <v>48</v>
      </c>
      <c r="O2217" s="24" t="str">
        <f>VLOOKUP(A2217,'Item Master'!A:D,4,FALSE)</f>
        <v>RK</v>
      </c>
    </row>
    <row r="2218" spans="1:15" x14ac:dyDescent="0.25">
      <c r="A2218" s="3" t="s">
        <v>744</v>
      </c>
      <c r="B2218" s="3" t="s">
        <v>745</v>
      </c>
      <c r="C2218" s="7" t="s">
        <v>178</v>
      </c>
      <c r="D2218" s="7" t="s">
        <v>528</v>
      </c>
      <c r="E2218" s="7" t="s">
        <v>27</v>
      </c>
      <c r="F2218" s="7" t="s">
        <v>31</v>
      </c>
      <c r="G2218" s="7" t="s">
        <v>529</v>
      </c>
      <c r="H2218" s="7" t="s">
        <v>179</v>
      </c>
      <c r="I2218" s="7" t="s">
        <v>180</v>
      </c>
      <c r="J2218" s="7" t="s">
        <v>47</v>
      </c>
      <c r="K2218" s="7" t="s">
        <v>30</v>
      </c>
      <c r="L2218" s="13">
        <v>48</v>
      </c>
      <c r="M2218" s="13">
        <v>48</v>
      </c>
      <c r="O2218" s="24" t="str">
        <f>VLOOKUP(A2218,'Item Master'!A:D,4,FALSE)</f>
        <v>RK</v>
      </c>
    </row>
    <row r="2219" spans="1:15" x14ac:dyDescent="0.25">
      <c r="A2219" s="3" t="s">
        <v>744</v>
      </c>
      <c r="B2219" s="3" t="s">
        <v>745</v>
      </c>
      <c r="C2219" s="7" t="s">
        <v>178</v>
      </c>
      <c r="D2219" s="7" t="s">
        <v>530</v>
      </c>
      <c r="E2219" s="7" t="s">
        <v>27</v>
      </c>
      <c r="F2219" s="7" t="s">
        <v>31</v>
      </c>
      <c r="G2219" s="7" t="s">
        <v>531</v>
      </c>
      <c r="H2219" s="7" t="s">
        <v>179</v>
      </c>
      <c r="I2219" s="7" t="s">
        <v>180</v>
      </c>
      <c r="J2219" s="7" t="s">
        <v>47</v>
      </c>
      <c r="K2219" s="7" t="s">
        <v>30</v>
      </c>
      <c r="L2219" s="13">
        <v>48</v>
      </c>
      <c r="M2219" s="13">
        <v>48</v>
      </c>
      <c r="O2219" s="24" t="str">
        <f>VLOOKUP(A2219,'Item Master'!A:D,4,FALSE)</f>
        <v>RK</v>
      </c>
    </row>
    <row r="2220" spans="1:15" x14ac:dyDescent="0.25">
      <c r="A2220" s="3" t="s">
        <v>744</v>
      </c>
      <c r="B2220" s="3" t="s">
        <v>745</v>
      </c>
      <c r="C2220" s="7" t="s">
        <v>178</v>
      </c>
      <c r="D2220" s="7" t="s">
        <v>532</v>
      </c>
      <c r="E2220" s="7" t="s">
        <v>27</v>
      </c>
      <c r="F2220" s="7" t="s">
        <v>31</v>
      </c>
      <c r="G2220" s="7" t="s">
        <v>533</v>
      </c>
      <c r="H2220" s="7" t="s">
        <v>179</v>
      </c>
      <c r="I2220" s="7" t="s">
        <v>180</v>
      </c>
      <c r="J2220" s="7" t="s">
        <v>47</v>
      </c>
      <c r="K2220" s="7" t="s">
        <v>30</v>
      </c>
      <c r="L2220" s="13">
        <v>48</v>
      </c>
      <c r="M2220" s="13">
        <v>48</v>
      </c>
      <c r="O2220" s="24" t="str">
        <f>VLOOKUP(A2220,'Item Master'!A:D,4,FALSE)</f>
        <v>RK</v>
      </c>
    </row>
    <row r="2221" spans="1:15" x14ac:dyDescent="0.25">
      <c r="A2221" s="3" t="s">
        <v>744</v>
      </c>
      <c r="B2221" s="3" t="s">
        <v>745</v>
      </c>
      <c r="C2221" s="7" t="s">
        <v>178</v>
      </c>
      <c r="D2221" s="7" t="s">
        <v>534</v>
      </c>
      <c r="E2221" s="7" t="s">
        <v>27</v>
      </c>
      <c r="F2221" s="7" t="s">
        <v>31</v>
      </c>
      <c r="G2221" s="7" t="s">
        <v>535</v>
      </c>
      <c r="H2221" s="7" t="s">
        <v>179</v>
      </c>
      <c r="I2221" s="7" t="s">
        <v>180</v>
      </c>
      <c r="J2221" s="7" t="s">
        <v>47</v>
      </c>
      <c r="K2221" s="7" t="s">
        <v>30</v>
      </c>
      <c r="L2221" s="13">
        <v>48</v>
      </c>
      <c r="M2221" s="13">
        <v>48</v>
      </c>
      <c r="O2221" s="24" t="str">
        <f>VLOOKUP(A2221,'Item Master'!A:D,4,FALSE)</f>
        <v>RK</v>
      </c>
    </row>
    <row r="2222" spans="1:15" x14ac:dyDescent="0.25">
      <c r="A2222" s="3" t="s">
        <v>744</v>
      </c>
      <c r="B2222" s="3" t="s">
        <v>745</v>
      </c>
      <c r="C2222" s="7" t="s">
        <v>178</v>
      </c>
      <c r="D2222" s="7" t="s">
        <v>536</v>
      </c>
      <c r="E2222" s="7" t="s">
        <v>27</v>
      </c>
      <c r="F2222" s="7" t="s">
        <v>31</v>
      </c>
      <c r="G2222" s="7" t="s">
        <v>537</v>
      </c>
      <c r="H2222" s="7" t="s">
        <v>179</v>
      </c>
      <c r="I2222" s="7" t="s">
        <v>180</v>
      </c>
      <c r="J2222" s="7" t="s">
        <v>47</v>
      </c>
      <c r="K2222" s="7" t="s">
        <v>30</v>
      </c>
      <c r="L2222" s="13">
        <v>48</v>
      </c>
      <c r="M2222" s="13">
        <v>48</v>
      </c>
      <c r="O2222" s="24" t="str">
        <f>VLOOKUP(A2222,'Item Master'!A:D,4,FALSE)</f>
        <v>RK</v>
      </c>
    </row>
    <row r="2223" spans="1:15" x14ac:dyDescent="0.25">
      <c r="A2223" s="3" t="s">
        <v>744</v>
      </c>
      <c r="B2223" s="3" t="s">
        <v>745</v>
      </c>
      <c r="C2223" s="7" t="s">
        <v>178</v>
      </c>
      <c r="D2223" s="7" t="s">
        <v>538</v>
      </c>
      <c r="E2223" s="7" t="s">
        <v>27</v>
      </c>
      <c r="F2223" s="7" t="s">
        <v>31</v>
      </c>
      <c r="G2223" s="7" t="s">
        <v>539</v>
      </c>
      <c r="H2223" s="7" t="s">
        <v>179</v>
      </c>
      <c r="I2223" s="7" t="s">
        <v>180</v>
      </c>
      <c r="J2223" s="7" t="s">
        <v>47</v>
      </c>
      <c r="K2223" s="7" t="s">
        <v>30</v>
      </c>
      <c r="L2223" s="13">
        <v>48</v>
      </c>
      <c r="M2223" s="13">
        <v>48</v>
      </c>
      <c r="O2223" s="24" t="str">
        <f>VLOOKUP(A2223,'Item Master'!A:D,4,FALSE)</f>
        <v>RK</v>
      </c>
    </row>
    <row r="2224" spans="1:15" x14ac:dyDescent="0.25">
      <c r="A2224" s="3" t="s">
        <v>744</v>
      </c>
      <c r="B2224" s="3" t="s">
        <v>745</v>
      </c>
      <c r="C2224" s="7" t="s">
        <v>178</v>
      </c>
      <c r="D2224" s="7" t="s">
        <v>540</v>
      </c>
      <c r="E2224" s="7" t="s">
        <v>27</v>
      </c>
      <c r="F2224" s="7" t="s">
        <v>31</v>
      </c>
      <c r="G2224" s="7" t="s">
        <v>541</v>
      </c>
      <c r="H2224" s="7" t="s">
        <v>179</v>
      </c>
      <c r="I2224" s="7" t="s">
        <v>180</v>
      </c>
      <c r="J2224" s="7" t="s">
        <v>47</v>
      </c>
      <c r="K2224" s="7" t="s">
        <v>30</v>
      </c>
      <c r="L2224" s="13">
        <v>48</v>
      </c>
      <c r="M2224" s="13">
        <v>48</v>
      </c>
      <c r="O2224" s="24" t="str">
        <f>VLOOKUP(A2224,'Item Master'!A:D,4,FALSE)</f>
        <v>RK</v>
      </c>
    </row>
    <row r="2225" spans="1:15" x14ac:dyDescent="0.25">
      <c r="A2225" s="3" t="s">
        <v>744</v>
      </c>
      <c r="B2225" s="3" t="s">
        <v>745</v>
      </c>
      <c r="C2225" s="7" t="s">
        <v>178</v>
      </c>
      <c r="D2225" s="7" t="s">
        <v>542</v>
      </c>
      <c r="E2225" s="7" t="s">
        <v>27</v>
      </c>
      <c r="F2225" s="7" t="s">
        <v>31</v>
      </c>
      <c r="G2225" s="7" t="s">
        <v>543</v>
      </c>
      <c r="H2225" s="7" t="s">
        <v>179</v>
      </c>
      <c r="I2225" s="7" t="s">
        <v>180</v>
      </c>
      <c r="J2225" s="7" t="s">
        <v>47</v>
      </c>
      <c r="K2225" s="7" t="s">
        <v>30</v>
      </c>
      <c r="L2225" s="13">
        <v>48</v>
      </c>
      <c r="M2225" s="13">
        <v>48</v>
      </c>
      <c r="O2225" s="24" t="str">
        <f>VLOOKUP(A2225,'Item Master'!A:D,4,FALSE)</f>
        <v>RK</v>
      </c>
    </row>
    <row r="2226" spans="1:15" x14ac:dyDescent="0.25">
      <c r="A2226" s="3" t="s">
        <v>744</v>
      </c>
      <c r="B2226" s="3" t="s">
        <v>745</v>
      </c>
      <c r="C2226" s="7" t="s">
        <v>178</v>
      </c>
      <c r="D2226" s="7" t="s">
        <v>544</v>
      </c>
      <c r="E2226" s="7" t="s">
        <v>27</v>
      </c>
      <c r="F2226" s="7" t="s">
        <v>31</v>
      </c>
      <c r="G2226" s="7" t="s">
        <v>545</v>
      </c>
      <c r="H2226" s="7" t="s">
        <v>179</v>
      </c>
      <c r="I2226" s="7" t="s">
        <v>180</v>
      </c>
      <c r="J2226" s="7" t="s">
        <v>47</v>
      </c>
      <c r="K2226" s="7" t="s">
        <v>30</v>
      </c>
      <c r="L2226" s="13">
        <v>48</v>
      </c>
      <c r="M2226" s="13">
        <v>48</v>
      </c>
      <c r="O2226" s="24" t="str">
        <f>VLOOKUP(A2226,'Item Master'!A:D,4,FALSE)</f>
        <v>RK</v>
      </c>
    </row>
    <row r="2227" spans="1:15" x14ac:dyDescent="0.25">
      <c r="A2227" s="3" t="s">
        <v>744</v>
      </c>
      <c r="B2227" s="3" t="s">
        <v>745</v>
      </c>
      <c r="C2227" s="7" t="s">
        <v>178</v>
      </c>
      <c r="D2227" s="7" t="s">
        <v>546</v>
      </c>
      <c r="E2227" s="7" t="s">
        <v>27</v>
      </c>
      <c r="F2227" s="7" t="s">
        <v>31</v>
      </c>
      <c r="G2227" s="7" t="s">
        <v>547</v>
      </c>
      <c r="H2227" s="7" t="s">
        <v>179</v>
      </c>
      <c r="I2227" s="7" t="s">
        <v>180</v>
      </c>
      <c r="J2227" s="7" t="s">
        <v>47</v>
      </c>
      <c r="K2227" s="7" t="s">
        <v>30</v>
      </c>
      <c r="L2227" s="13">
        <v>48</v>
      </c>
      <c r="M2227" s="13">
        <v>48</v>
      </c>
      <c r="O2227" s="24" t="str">
        <f>VLOOKUP(A2227,'Item Master'!A:D,4,FALSE)</f>
        <v>RK</v>
      </c>
    </row>
    <row r="2228" spans="1:15" x14ac:dyDescent="0.25">
      <c r="A2228" s="3" t="s">
        <v>744</v>
      </c>
      <c r="B2228" s="3" t="s">
        <v>745</v>
      </c>
      <c r="C2228" s="7" t="s">
        <v>178</v>
      </c>
      <c r="D2228" s="7" t="s">
        <v>548</v>
      </c>
      <c r="E2228" s="7" t="s">
        <v>27</v>
      </c>
      <c r="F2228" s="7" t="s">
        <v>31</v>
      </c>
      <c r="G2228" s="7" t="s">
        <v>549</v>
      </c>
      <c r="H2228" s="7" t="s">
        <v>179</v>
      </c>
      <c r="I2228" s="7" t="s">
        <v>180</v>
      </c>
      <c r="J2228" s="7" t="s">
        <v>47</v>
      </c>
      <c r="K2228" s="7" t="s">
        <v>30</v>
      </c>
      <c r="L2228" s="13">
        <v>48</v>
      </c>
      <c r="M2228" s="13">
        <v>48</v>
      </c>
      <c r="O2228" s="24" t="str">
        <f>VLOOKUP(A2228,'Item Master'!A:D,4,FALSE)</f>
        <v>RK</v>
      </c>
    </row>
    <row r="2229" spans="1:15" x14ac:dyDescent="0.25">
      <c r="A2229" s="3" t="s">
        <v>744</v>
      </c>
      <c r="B2229" s="3" t="s">
        <v>745</v>
      </c>
      <c r="C2229" s="7" t="s">
        <v>178</v>
      </c>
      <c r="D2229" s="7" t="s">
        <v>550</v>
      </c>
      <c r="E2229" s="7" t="s">
        <v>27</v>
      </c>
      <c r="F2229" s="7" t="s">
        <v>31</v>
      </c>
      <c r="G2229" s="7" t="s">
        <v>551</v>
      </c>
      <c r="H2229" s="7" t="s">
        <v>179</v>
      </c>
      <c r="I2229" s="7" t="s">
        <v>180</v>
      </c>
      <c r="J2229" s="7" t="s">
        <v>47</v>
      </c>
      <c r="K2229" s="7" t="s">
        <v>30</v>
      </c>
      <c r="L2229" s="13">
        <v>48</v>
      </c>
      <c r="M2229" s="13">
        <v>48</v>
      </c>
      <c r="O2229" s="24" t="str">
        <f>VLOOKUP(A2229,'Item Master'!A:D,4,FALSE)</f>
        <v>RK</v>
      </c>
    </row>
    <row r="2230" spans="1:15" x14ac:dyDescent="0.25">
      <c r="A2230" s="3" t="s">
        <v>744</v>
      </c>
      <c r="B2230" s="3" t="s">
        <v>745</v>
      </c>
      <c r="C2230" s="7" t="s">
        <v>178</v>
      </c>
      <c r="D2230" s="7" t="s">
        <v>552</v>
      </c>
      <c r="E2230" s="7" t="s">
        <v>27</v>
      </c>
      <c r="F2230" s="7" t="s">
        <v>31</v>
      </c>
      <c r="G2230" s="7" t="s">
        <v>553</v>
      </c>
      <c r="H2230" s="7" t="s">
        <v>179</v>
      </c>
      <c r="I2230" s="7" t="s">
        <v>180</v>
      </c>
      <c r="J2230" s="7" t="s">
        <v>47</v>
      </c>
      <c r="K2230" s="7" t="s">
        <v>30</v>
      </c>
      <c r="L2230" s="13">
        <v>48</v>
      </c>
      <c r="M2230" s="13">
        <v>48</v>
      </c>
      <c r="O2230" s="24" t="str">
        <f>VLOOKUP(A2230,'Item Master'!A:D,4,FALSE)</f>
        <v>RK</v>
      </c>
    </row>
    <row r="2231" spans="1:15" x14ac:dyDescent="0.25">
      <c r="A2231" s="3" t="s">
        <v>744</v>
      </c>
      <c r="B2231" s="3" t="s">
        <v>745</v>
      </c>
      <c r="C2231" s="7" t="s">
        <v>178</v>
      </c>
      <c r="D2231" s="7" t="s">
        <v>554</v>
      </c>
      <c r="E2231" s="7" t="s">
        <v>27</v>
      </c>
      <c r="F2231" s="7" t="s">
        <v>31</v>
      </c>
      <c r="G2231" s="7" t="s">
        <v>555</v>
      </c>
      <c r="H2231" s="7" t="s">
        <v>179</v>
      </c>
      <c r="I2231" s="7" t="s">
        <v>180</v>
      </c>
      <c r="J2231" s="7" t="s">
        <v>47</v>
      </c>
      <c r="K2231" s="7" t="s">
        <v>30</v>
      </c>
      <c r="L2231" s="13">
        <v>48</v>
      </c>
      <c r="M2231" s="13">
        <v>48</v>
      </c>
      <c r="O2231" s="24" t="str">
        <f>VLOOKUP(A2231,'Item Master'!A:D,4,FALSE)</f>
        <v>RK</v>
      </c>
    </row>
    <row r="2232" spans="1:15" x14ac:dyDescent="0.25">
      <c r="A2232" s="3" t="s">
        <v>744</v>
      </c>
      <c r="B2232" s="3" t="s">
        <v>745</v>
      </c>
      <c r="C2232" s="7" t="s">
        <v>178</v>
      </c>
      <c r="D2232" s="7" t="s">
        <v>556</v>
      </c>
      <c r="E2232" s="7" t="s">
        <v>27</v>
      </c>
      <c r="F2232" s="7" t="s">
        <v>31</v>
      </c>
      <c r="G2232" s="7" t="s">
        <v>557</v>
      </c>
      <c r="H2232" s="7" t="s">
        <v>179</v>
      </c>
      <c r="I2232" s="7" t="s">
        <v>180</v>
      </c>
      <c r="J2232" s="7" t="s">
        <v>47</v>
      </c>
      <c r="K2232" s="7" t="s">
        <v>30</v>
      </c>
      <c r="L2232" s="13">
        <v>48</v>
      </c>
      <c r="M2232" s="13">
        <v>48</v>
      </c>
      <c r="O2232" s="24" t="str">
        <f>VLOOKUP(A2232,'Item Master'!A:D,4,FALSE)</f>
        <v>RK</v>
      </c>
    </row>
    <row r="2233" spans="1:15" x14ac:dyDescent="0.25">
      <c r="A2233" s="3" t="s">
        <v>744</v>
      </c>
      <c r="B2233" s="3" t="s">
        <v>745</v>
      </c>
      <c r="C2233" s="7" t="s">
        <v>178</v>
      </c>
      <c r="D2233" s="7" t="s">
        <v>558</v>
      </c>
      <c r="E2233" s="7" t="s">
        <v>27</v>
      </c>
      <c r="F2233" s="7" t="s">
        <v>31</v>
      </c>
      <c r="G2233" s="7" t="s">
        <v>559</v>
      </c>
      <c r="H2233" s="7" t="s">
        <v>179</v>
      </c>
      <c r="I2233" s="7" t="s">
        <v>180</v>
      </c>
      <c r="J2233" s="7" t="s">
        <v>47</v>
      </c>
      <c r="K2233" s="7" t="s">
        <v>30</v>
      </c>
      <c r="L2233" s="13">
        <v>48</v>
      </c>
      <c r="M2233" s="13">
        <v>48</v>
      </c>
      <c r="O2233" s="24" t="str">
        <f>VLOOKUP(A2233,'Item Master'!A:D,4,FALSE)</f>
        <v>RK</v>
      </c>
    </row>
    <row r="2234" spans="1:15" x14ac:dyDescent="0.25">
      <c r="A2234" s="3" t="s">
        <v>744</v>
      </c>
      <c r="B2234" s="3" t="s">
        <v>745</v>
      </c>
      <c r="C2234" s="7" t="s">
        <v>178</v>
      </c>
      <c r="D2234" s="7" t="s">
        <v>560</v>
      </c>
      <c r="E2234" s="7" t="s">
        <v>27</v>
      </c>
      <c r="F2234" s="7" t="s">
        <v>31</v>
      </c>
      <c r="G2234" s="7" t="s">
        <v>561</v>
      </c>
      <c r="H2234" s="7" t="s">
        <v>179</v>
      </c>
      <c r="I2234" s="7" t="s">
        <v>180</v>
      </c>
      <c r="J2234" s="7" t="s">
        <v>47</v>
      </c>
      <c r="K2234" s="7" t="s">
        <v>30</v>
      </c>
      <c r="L2234" s="13">
        <v>48</v>
      </c>
      <c r="M2234" s="13">
        <v>48</v>
      </c>
      <c r="O2234" s="24" t="str">
        <f>VLOOKUP(A2234,'Item Master'!A:D,4,FALSE)</f>
        <v>RK</v>
      </c>
    </row>
    <row r="2235" spans="1:15" x14ac:dyDescent="0.25">
      <c r="A2235" s="3" t="s">
        <v>744</v>
      </c>
      <c r="B2235" s="3" t="s">
        <v>745</v>
      </c>
      <c r="C2235" s="7" t="s">
        <v>178</v>
      </c>
      <c r="D2235" s="7" t="s">
        <v>562</v>
      </c>
      <c r="E2235" s="7" t="s">
        <v>27</v>
      </c>
      <c r="F2235" s="7" t="s">
        <v>31</v>
      </c>
      <c r="G2235" s="7" t="s">
        <v>563</v>
      </c>
      <c r="H2235" s="7" t="s">
        <v>179</v>
      </c>
      <c r="I2235" s="7" t="s">
        <v>180</v>
      </c>
      <c r="J2235" s="7" t="s">
        <v>47</v>
      </c>
      <c r="K2235" s="7" t="s">
        <v>30</v>
      </c>
      <c r="L2235" s="13">
        <v>48</v>
      </c>
      <c r="M2235" s="13">
        <v>48</v>
      </c>
      <c r="O2235" s="24" t="str">
        <f>VLOOKUP(A2235,'Item Master'!A:D,4,FALSE)</f>
        <v>RK</v>
      </c>
    </row>
    <row r="2236" spans="1:15" x14ac:dyDescent="0.25">
      <c r="A2236" s="3" t="s">
        <v>744</v>
      </c>
      <c r="B2236" s="3" t="s">
        <v>745</v>
      </c>
      <c r="C2236" s="7" t="s">
        <v>178</v>
      </c>
      <c r="D2236" s="7" t="s">
        <v>564</v>
      </c>
      <c r="E2236" s="7" t="s">
        <v>27</v>
      </c>
      <c r="F2236" s="7" t="s">
        <v>31</v>
      </c>
      <c r="G2236" s="7" t="s">
        <v>565</v>
      </c>
      <c r="H2236" s="7" t="s">
        <v>179</v>
      </c>
      <c r="I2236" s="7" t="s">
        <v>180</v>
      </c>
      <c r="J2236" s="7" t="s">
        <v>47</v>
      </c>
      <c r="K2236" s="7" t="s">
        <v>30</v>
      </c>
      <c r="L2236" s="13">
        <v>48</v>
      </c>
      <c r="M2236" s="13">
        <v>48</v>
      </c>
      <c r="O2236" s="24" t="str">
        <f>VLOOKUP(A2236,'Item Master'!A:D,4,FALSE)</f>
        <v>RK</v>
      </c>
    </row>
    <row r="2237" spans="1:15" x14ac:dyDescent="0.25">
      <c r="A2237" s="3" t="s">
        <v>744</v>
      </c>
      <c r="B2237" s="3" t="s">
        <v>745</v>
      </c>
      <c r="C2237" s="7" t="s">
        <v>197</v>
      </c>
      <c r="D2237" s="7" t="s">
        <v>195</v>
      </c>
      <c r="E2237" s="7" t="s">
        <v>27</v>
      </c>
      <c r="F2237" s="7" t="s">
        <v>31</v>
      </c>
      <c r="G2237" s="7" t="s">
        <v>196</v>
      </c>
      <c r="H2237" s="7" t="s">
        <v>198</v>
      </c>
      <c r="I2237" s="7" t="s">
        <v>199</v>
      </c>
      <c r="J2237" s="7" t="s">
        <v>47</v>
      </c>
      <c r="K2237" s="7" t="s">
        <v>30</v>
      </c>
      <c r="L2237" s="13">
        <v>114</v>
      </c>
      <c r="M2237" s="13">
        <v>114</v>
      </c>
      <c r="O2237" s="24" t="str">
        <f>VLOOKUP(A2237,'Item Master'!A:D,4,FALSE)</f>
        <v>RK</v>
      </c>
    </row>
    <row r="2238" spans="1:15" x14ac:dyDescent="0.25">
      <c r="A2238" s="3" t="s">
        <v>744</v>
      </c>
      <c r="B2238" s="3" t="s">
        <v>745</v>
      </c>
      <c r="C2238" s="7" t="s">
        <v>197</v>
      </c>
      <c r="D2238" s="7" t="s">
        <v>200</v>
      </c>
      <c r="E2238" s="7" t="s">
        <v>27</v>
      </c>
      <c r="F2238" s="7" t="s">
        <v>31</v>
      </c>
      <c r="G2238" s="7" t="s">
        <v>201</v>
      </c>
      <c r="H2238" s="7" t="s">
        <v>198</v>
      </c>
      <c r="I2238" s="7" t="s">
        <v>199</v>
      </c>
      <c r="J2238" s="7" t="s">
        <v>47</v>
      </c>
      <c r="K2238" s="7" t="s">
        <v>30</v>
      </c>
      <c r="L2238" s="13">
        <v>267</v>
      </c>
      <c r="M2238" s="13">
        <v>267</v>
      </c>
      <c r="O2238" s="24" t="str">
        <f>VLOOKUP(A2238,'Item Master'!A:D,4,FALSE)</f>
        <v>RK</v>
      </c>
    </row>
    <row r="2239" spans="1:15" x14ac:dyDescent="0.25">
      <c r="A2239" s="3" t="s">
        <v>746</v>
      </c>
      <c r="B2239" s="3" t="s">
        <v>747</v>
      </c>
      <c r="C2239" s="7" t="s">
        <v>29</v>
      </c>
      <c r="D2239" s="7" t="s">
        <v>716</v>
      </c>
      <c r="E2239" s="7" t="s">
        <v>27</v>
      </c>
      <c r="F2239" s="7" t="s">
        <v>31</v>
      </c>
      <c r="G2239" s="7" t="s">
        <v>717</v>
      </c>
      <c r="H2239" s="7" t="s">
        <v>52</v>
      </c>
      <c r="I2239" s="7" t="s">
        <v>53</v>
      </c>
      <c r="J2239" s="7" t="s">
        <v>47</v>
      </c>
      <c r="K2239" s="7" t="s">
        <v>30</v>
      </c>
      <c r="L2239" s="13">
        <v>12000</v>
      </c>
      <c r="M2239" s="13">
        <v>12000</v>
      </c>
      <c r="O2239" s="24" t="str">
        <f>VLOOKUP(A2239,'Item Master'!A:D,4,FALSE)</f>
        <v>RK</v>
      </c>
    </row>
    <row r="2240" spans="1:15" x14ac:dyDescent="0.25">
      <c r="A2240" s="3" t="s">
        <v>746</v>
      </c>
      <c r="B2240" s="3" t="s">
        <v>747</v>
      </c>
      <c r="C2240" s="7" t="s">
        <v>29</v>
      </c>
      <c r="D2240" s="7" t="s">
        <v>718</v>
      </c>
      <c r="E2240" s="7" t="s">
        <v>27</v>
      </c>
      <c r="F2240" s="7" t="s">
        <v>31</v>
      </c>
      <c r="G2240" s="7" t="s">
        <v>719</v>
      </c>
      <c r="H2240" s="7" t="s">
        <v>32</v>
      </c>
      <c r="I2240" s="7" t="s">
        <v>33</v>
      </c>
      <c r="J2240" s="7" t="s">
        <v>47</v>
      </c>
      <c r="K2240" s="7" t="s">
        <v>30</v>
      </c>
      <c r="L2240" s="13">
        <v>3600</v>
      </c>
      <c r="M2240" s="13">
        <v>3600</v>
      </c>
      <c r="O2240" s="24" t="str">
        <f>VLOOKUP(A2240,'Item Master'!A:D,4,FALSE)</f>
        <v>RK</v>
      </c>
    </row>
    <row r="2241" spans="1:15" x14ac:dyDescent="0.25">
      <c r="A2241" s="3" t="s">
        <v>746</v>
      </c>
      <c r="B2241" s="3" t="s">
        <v>747</v>
      </c>
      <c r="C2241" s="7" t="s">
        <v>29</v>
      </c>
      <c r="D2241" s="7" t="s">
        <v>720</v>
      </c>
      <c r="E2241" s="7" t="s">
        <v>27</v>
      </c>
      <c r="F2241" s="7" t="s">
        <v>31</v>
      </c>
      <c r="G2241" s="7" t="s">
        <v>721</v>
      </c>
      <c r="H2241" s="7" t="s">
        <v>32</v>
      </c>
      <c r="I2241" s="7" t="s">
        <v>33</v>
      </c>
      <c r="J2241" s="7" t="s">
        <v>47</v>
      </c>
      <c r="K2241" s="7" t="s">
        <v>30</v>
      </c>
      <c r="L2241" s="13">
        <v>1584</v>
      </c>
      <c r="M2241" s="13">
        <v>1584</v>
      </c>
      <c r="O2241" s="24" t="str">
        <f>VLOOKUP(A2241,'Item Master'!A:D,4,FALSE)</f>
        <v>RK</v>
      </c>
    </row>
    <row r="2242" spans="1:15" x14ac:dyDescent="0.25">
      <c r="A2242" s="3" t="s">
        <v>746</v>
      </c>
      <c r="B2242" s="3" t="s">
        <v>747</v>
      </c>
      <c r="C2242" s="7" t="s">
        <v>29</v>
      </c>
      <c r="D2242" s="7" t="s">
        <v>296</v>
      </c>
      <c r="E2242" s="7" t="s">
        <v>27</v>
      </c>
      <c r="F2242" s="7" t="s">
        <v>31</v>
      </c>
      <c r="G2242" s="7" t="s">
        <v>297</v>
      </c>
      <c r="H2242" s="7" t="s">
        <v>162</v>
      </c>
      <c r="I2242" s="7" t="s">
        <v>163</v>
      </c>
      <c r="J2242" s="7" t="s">
        <v>47</v>
      </c>
      <c r="K2242" s="7" t="s">
        <v>30</v>
      </c>
      <c r="L2242" s="13">
        <v>144</v>
      </c>
      <c r="M2242" s="13">
        <v>144</v>
      </c>
      <c r="O2242" s="24" t="str">
        <f>VLOOKUP(A2242,'Item Master'!A:D,4,FALSE)</f>
        <v>RK</v>
      </c>
    </row>
    <row r="2243" spans="1:15" x14ac:dyDescent="0.25">
      <c r="A2243" s="3" t="s">
        <v>746</v>
      </c>
      <c r="B2243" s="3" t="s">
        <v>747</v>
      </c>
      <c r="C2243" s="7" t="s">
        <v>29</v>
      </c>
      <c r="D2243" s="7" t="s">
        <v>298</v>
      </c>
      <c r="E2243" s="7" t="s">
        <v>27</v>
      </c>
      <c r="F2243" s="7" t="s">
        <v>31</v>
      </c>
      <c r="G2243" s="7" t="s">
        <v>299</v>
      </c>
      <c r="H2243" s="7" t="s">
        <v>52</v>
      </c>
      <c r="I2243" s="7" t="s">
        <v>53</v>
      </c>
      <c r="J2243" s="7" t="s">
        <v>47</v>
      </c>
      <c r="K2243" s="7" t="s">
        <v>30</v>
      </c>
      <c r="L2243" s="13">
        <v>12000</v>
      </c>
      <c r="M2243" s="13">
        <v>6000</v>
      </c>
      <c r="O2243" s="24" t="str">
        <f>VLOOKUP(A2243,'Item Master'!A:D,4,FALSE)</f>
        <v>RK</v>
      </c>
    </row>
    <row r="2244" spans="1:15" x14ac:dyDescent="0.25">
      <c r="A2244" s="3" t="s">
        <v>746</v>
      </c>
      <c r="B2244" s="3" t="s">
        <v>747</v>
      </c>
      <c r="C2244" s="7" t="s">
        <v>29</v>
      </c>
      <c r="D2244" s="7" t="s">
        <v>748</v>
      </c>
      <c r="E2244" s="7" t="s">
        <v>27</v>
      </c>
      <c r="F2244" s="7" t="s">
        <v>31</v>
      </c>
      <c r="G2244" s="7" t="s">
        <v>299</v>
      </c>
      <c r="H2244" s="7" t="s">
        <v>52</v>
      </c>
      <c r="I2244" s="7" t="s">
        <v>53</v>
      </c>
      <c r="J2244" s="7" t="s">
        <v>47</v>
      </c>
      <c r="K2244" s="7" t="s">
        <v>30</v>
      </c>
      <c r="L2244" s="13">
        <v>12000</v>
      </c>
      <c r="M2244" s="13">
        <v>6000</v>
      </c>
      <c r="O2244" s="24" t="str">
        <f>VLOOKUP(A2244,'Item Master'!A:D,4,FALSE)</f>
        <v>RK</v>
      </c>
    </row>
    <row r="2245" spans="1:15" x14ac:dyDescent="0.25">
      <c r="A2245" s="3" t="s">
        <v>746</v>
      </c>
      <c r="B2245" s="3" t="s">
        <v>747</v>
      </c>
      <c r="C2245" s="7" t="s">
        <v>29</v>
      </c>
      <c r="D2245" s="7" t="s">
        <v>749</v>
      </c>
      <c r="E2245" s="7" t="s">
        <v>27</v>
      </c>
      <c r="F2245" s="7" t="s">
        <v>31</v>
      </c>
      <c r="G2245" s="7" t="s">
        <v>723</v>
      </c>
      <c r="H2245" s="7" t="s">
        <v>32</v>
      </c>
      <c r="I2245" s="7" t="s">
        <v>33</v>
      </c>
      <c r="J2245" s="7" t="s">
        <v>47</v>
      </c>
      <c r="K2245" s="7" t="s">
        <v>30</v>
      </c>
      <c r="L2245" s="13">
        <v>4320</v>
      </c>
      <c r="M2245" s="13">
        <v>4320</v>
      </c>
      <c r="O2245" s="24" t="str">
        <f>VLOOKUP(A2245,'Item Master'!A:D,4,FALSE)</f>
        <v>RK</v>
      </c>
    </row>
    <row r="2246" spans="1:15" x14ac:dyDescent="0.25">
      <c r="A2246" s="3" t="s">
        <v>746</v>
      </c>
      <c r="B2246" s="3" t="s">
        <v>747</v>
      </c>
      <c r="C2246" s="7" t="s">
        <v>29</v>
      </c>
      <c r="D2246" s="7" t="s">
        <v>724</v>
      </c>
      <c r="E2246" s="7" t="s">
        <v>27</v>
      </c>
      <c r="F2246" s="7" t="s">
        <v>31</v>
      </c>
      <c r="G2246" s="7" t="s">
        <v>725</v>
      </c>
      <c r="H2246" s="7" t="s">
        <v>37</v>
      </c>
      <c r="I2246" s="7" t="s">
        <v>38</v>
      </c>
      <c r="J2246" s="7" t="s">
        <v>47</v>
      </c>
      <c r="K2246" s="7" t="s">
        <v>30</v>
      </c>
      <c r="L2246" s="13">
        <v>960</v>
      </c>
      <c r="M2246" s="13">
        <v>960</v>
      </c>
      <c r="O2246" s="24" t="str">
        <f>VLOOKUP(A2246,'Item Master'!A:D,4,FALSE)</f>
        <v>RK</v>
      </c>
    </row>
    <row r="2247" spans="1:15" x14ac:dyDescent="0.25">
      <c r="A2247" s="3" t="s">
        <v>746</v>
      </c>
      <c r="B2247" s="3" t="s">
        <v>747</v>
      </c>
      <c r="C2247" s="7" t="s">
        <v>29</v>
      </c>
      <c r="D2247" s="7" t="s">
        <v>750</v>
      </c>
      <c r="E2247" s="7" t="s">
        <v>27</v>
      </c>
      <c r="F2247" s="7" t="s">
        <v>31</v>
      </c>
      <c r="G2247" s="7" t="s">
        <v>751</v>
      </c>
      <c r="H2247" s="7" t="s">
        <v>37</v>
      </c>
      <c r="I2247" s="7" t="s">
        <v>38</v>
      </c>
      <c r="J2247" s="7" t="s">
        <v>47</v>
      </c>
      <c r="K2247" s="7" t="s">
        <v>30</v>
      </c>
      <c r="L2247" s="13">
        <v>1296</v>
      </c>
      <c r="M2247" s="13">
        <v>1296</v>
      </c>
      <c r="O2247" s="24" t="str">
        <f>VLOOKUP(A2247,'Item Master'!A:D,4,FALSE)</f>
        <v>RK</v>
      </c>
    </row>
    <row r="2248" spans="1:15" x14ac:dyDescent="0.25">
      <c r="A2248" s="3" t="s">
        <v>746</v>
      </c>
      <c r="B2248" s="3" t="s">
        <v>747</v>
      </c>
      <c r="C2248" s="7" t="s">
        <v>29</v>
      </c>
      <c r="D2248" s="7" t="s">
        <v>738</v>
      </c>
      <c r="E2248" s="7" t="s">
        <v>27</v>
      </c>
      <c r="F2248" s="7" t="s">
        <v>31</v>
      </c>
      <c r="G2248" s="7" t="s">
        <v>739</v>
      </c>
      <c r="H2248" s="7" t="s">
        <v>37</v>
      </c>
      <c r="I2248" s="7" t="s">
        <v>38</v>
      </c>
      <c r="J2248" s="7" t="s">
        <v>47</v>
      </c>
      <c r="K2248" s="7" t="s">
        <v>30</v>
      </c>
      <c r="L2248" s="13">
        <v>4032</v>
      </c>
      <c r="M2248" s="13">
        <v>4032</v>
      </c>
      <c r="O2248" s="24" t="str">
        <f>VLOOKUP(A2248,'Item Master'!A:D,4,FALSE)</f>
        <v>RK</v>
      </c>
    </row>
    <row r="2249" spans="1:15" x14ac:dyDescent="0.25">
      <c r="A2249" s="3" t="s">
        <v>746</v>
      </c>
      <c r="B2249" s="3" t="s">
        <v>747</v>
      </c>
      <c r="C2249" s="7" t="s">
        <v>29</v>
      </c>
      <c r="D2249" s="7" t="s">
        <v>752</v>
      </c>
      <c r="E2249" s="7" t="s">
        <v>27</v>
      </c>
      <c r="F2249" s="7" t="s">
        <v>31</v>
      </c>
      <c r="G2249" s="7" t="s">
        <v>753</v>
      </c>
      <c r="H2249" s="7" t="s">
        <v>41</v>
      </c>
      <c r="I2249" s="7" t="s">
        <v>42</v>
      </c>
      <c r="J2249" s="7" t="s">
        <v>47</v>
      </c>
      <c r="K2249" s="7" t="s">
        <v>30</v>
      </c>
      <c r="L2249" s="13">
        <v>2400</v>
      </c>
      <c r="M2249" s="13">
        <v>2400</v>
      </c>
      <c r="O2249" s="24" t="str">
        <f>VLOOKUP(A2249,'Item Master'!A:D,4,FALSE)</f>
        <v>RK</v>
      </c>
    </row>
    <row r="2250" spans="1:15" x14ac:dyDescent="0.25">
      <c r="A2250" s="3" t="s">
        <v>746</v>
      </c>
      <c r="B2250" s="3" t="s">
        <v>747</v>
      </c>
      <c r="C2250" s="7" t="s">
        <v>29</v>
      </c>
      <c r="D2250" s="7" t="s">
        <v>742</v>
      </c>
      <c r="E2250" s="7" t="s">
        <v>27</v>
      </c>
      <c r="F2250" s="7" t="s">
        <v>31</v>
      </c>
      <c r="G2250" s="7" t="s">
        <v>743</v>
      </c>
      <c r="H2250" s="7" t="s">
        <v>41</v>
      </c>
      <c r="I2250" s="7" t="s">
        <v>42</v>
      </c>
      <c r="J2250" s="7" t="s">
        <v>47</v>
      </c>
      <c r="K2250" s="7" t="s">
        <v>30</v>
      </c>
      <c r="L2250" s="13">
        <v>816</v>
      </c>
      <c r="M2250" s="13">
        <v>816</v>
      </c>
      <c r="O2250" s="24" t="str">
        <f>VLOOKUP(A2250,'Item Master'!A:D,4,FALSE)</f>
        <v>RK</v>
      </c>
    </row>
    <row r="2251" spans="1:15" x14ac:dyDescent="0.25">
      <c r="A2251" s="3" t="s">
        <v>746</v>
      </c>
      <c r="B2251" s="3" t="s">
        <v>747</v>
      </c>
      <c r="C2251" s="7" t="s">
        <v>29</v>
      </c>
      <c r="D2251" s="7" t="s">
        <v>320</v>
      </c>
      <c r="E2251" s="7" t="s">
        <v>27</v>
      </c>
      <c r="F2251" s="7" t="s">
        <v>31</v>
      </c>
      <c r="G2251" s="7" t="s">
        <v>321</v>
      </c>
      <c r="H2251" s="7" t="s">
        <v>162</v>
      </c>
      <c r="I2251" s="7" t="s">
        <v>163</v>
      </c>
      <c r="J2251" s="7" t="s">
        <v>47</v>
      </c>
      <c r="K2251" s="7" t="s">
        <v>30</v>
      </c>
      <c r="L2251" s="13">
        <v>144</v>
      </c>
      <c r="M2251" s="13">
        <v>144</v>
      </c>
      <c r="O2251" s="24" t="str">
        <f>VLOOKUP(A2251,'Item Master'!A:D,4,FALSE)</f>
        <v>RK</v>
      </c>
    </row>
    <row r="2252" spans="1:15" x14ac:dyDescent="0.25">
      <c r="A2252" s="3" t="s">
        <v>746</v>
      </c>
      <c r="B2252" s="3" t="s">
        <v>747</v>
      </c>
      <c r="C2252" s="7" t="s">
        <v>29</v>
      </c>
      <c r="D2252" s="7" t="s">
        <v>322</v>
      </c>
      <c r="E2252" s="7" t="s">
        <v>27</v>
      </c>
      <c r="F2252" s="7" t="s">
        <v>31</v>
      </c>
      <c r="G2252" s="7" t="s">
        <v>323</v>
      </c>
      <c r="H2252" s="7" t="s">
        <v>272</v>
      </c>
      <c r="I2252" s="7" t="s">
        <v>273</v>
      </c>
      <c r="J2252" s="7" t="s">
        <v>47</v>
      </c>
      <c r="K2252" s="7" t="s">
        <v>30</v>
      </c>
      <c r="L2252" s="13">
        <v>144</v>
      </c>
      <c r="M2252" s="13">
        <v>144</v>
      </c>
      <c r="O2252" s="24" t="str">
        <f>VLOOKUP(A2252,'Item Master'!A:D,4,FALSE)</f>
        <v>RK</v>
      </c>
    </row>
    <row r="2253" spans="1:15" x14ac:dyDescent="0.25">
      <c r="A2253" s="3" t="s">
        <v>746</v>
      </c>
      <c r="B2253" s="3" t="s">
        <v>747</v>
      </c>
      <c r="C2253" s="7" t="s">
        <v>29</v>
      </c>
      <c r="D2253" s="7" t="s">
        <v>726</v>
      </c>
      <c r="E2253" s="7" t="s">
        <v>27</v>
      </c>
      <c r="F2253" s="7" t="s">
        <v>31</v>
      </c>
      <c r="G2253" s="7" t="s">
        <v>727</v>
      </c>
      <c r="H2253" s="7" t="s">
        <v>37</v>
      </c>
      <c r="I2253" s="7" t="s">
        <v>38</v>
      </c>
      <c r="J2253" s="7" t="s">
        <v>47</v>
      </c>
      <c r="K2253" s="7" t="s">
        <v>30</v>
      </c>
      <c r="L2253" s="13">
        <v>960</v>
      </c>
      <c r="M2253" s="13">
        <v>960</v>
      </c>
      <c r="O2253" s="24" t="str">
        <f>VLOOKUP(A2253,'Item Master'!A:D,4,FALSE)</f>
        <v>RK</v>
      </c>
    </row>
    <row r="2254" spans="1:15" x14ac:dyDescent="0.25">
      <c r="A2254" s="3" t="s">
        <v>746</v>
      </c>
      <c r="B2254" s="3" t="s">
        <v>747</v>
      </c>
      <c r="C2254" s="7" t="s">
        <v>29</v>
      </c>
      <c r="D2254" s="7" t="s">
        <v>166</v>
      </c>
      <c r="E2254" s="7" t="s">
        <v>27</v>
      </c>
      <c r="F2254" s="7" t="s">
        <v>31</v>
      </c>
      <c r="G2254" s="7" t="s">
        <v>167</v>
      </c>
      <c r="H2254" s="7" t="s">
        <v>37</v>
      </c>
      <c r="I2254" s="7" t="s">
        <v>38</v>
      </c>
      <c r="J2254" s="7" t="s">
        <v>47</v>
      </c>
      <c r="K2254" s="7" t="s">
        <v>30</v>
      </c>
      <c r="L2254" s="13">
        <v>12624</v>
      </c>
      <c r="M2254" s="13">
        <v>12624</v>
      </c>
      <c r="O2254" s="24" t="str">
        <f>VLOOKUP(A2254,'Item Master'!A:D,4,FALSE)</f>
        <v>RK</v>
      </c>
    </row>
    <row r="2255" spans="1:15" x14ac:dyDescent="0.25">
      <c r="A2255" s="3" t="s">
        <v>746</v>
      </c>
      <c r="B2255" s="3" t="s">
        <v>747</v>
      </c>
      <c r="C2255" s="7" t="s">
        <v>29</v>
      </c>
      <c r="D2255" s="7" t="s">
        <v>324</v>
      </c>
      <c r="E2255" s="7" t="s">
        <v>27</v>
      </c>
      <c r="F2255" s="7" t="s">
        <v>31</v>
      </c>
      <c r="G2255" s="7" t="s">
        <v>325</v>
      </c>
      <c r="H2255" s="7" t="s">
        <v>37</v>
      </c>
      <c r="I2255" s="7" t="s">
        <v>38</v>
      </c>
      <c r="J2255" s="7" t="s">
        <v>47</v>
      </c>
      <c r="K2255" s="7" t="s">
        <v>30</v>
      </c>
      <c r="L2255" s="13">
        <v>576</v>
      </c>
      <c r="M2255" s="13">
        <v>576</v>
      </c>
      <c r="O2255" s="24" t="str">
        <f>VLOOKUP(A2255,'Item Master'!A:D,4,FALSE)</f>
        <v>RK</v>
      </c>
    </row>
    <row r="2256" spans="1:15" x14ac:dyDescent="0.25">
      <c r="A2256" s="3" t="s">
        <v>746</v>
      </c>
      <c r="B2256" s="3" t="s">
        <v>747</v>
      </c>
      <c r="C2256" s="7" t="s">
        <v>29</v>
      </c>
      <c r="D2256" s="7" t="s">
        <v>728</v>
      </c>
      <c r="E2256" s="7" t="s">
        <v>27</v>
      </c>
      <c r="F2256" s="7" t="s">
        <v>31</v>
      </c>
      <c r="G2256" s="7" t="s">
        <v>729</v>
      </c>
      <c r="H2256" s="7" t="s">
        <v>37</v>
      </c>
      <c r="I2256" s="7" t="s">
        <v>38</v>
      </c>
      <c r="J2256" s="7" t="s">
        <v>47</v>
      </c>
      <c r="K2256" s="7" t="s">
        <v>30</v>
      </c>
      <c r="L2256" s="13">
        <v>1920</v>
      </c>
      <c r="M2256" s="13">
        <v>1920</v>
      </c>
      <c r="O2256" s="24" t="str">
        <f>VLOOKUP(A2256,'Item Master'!A:D,4,FALSE)</f>
        <v>RK</v>
      </c>
    </row>
    <row r="2257" spans="1:15" x14ac:dyDescent="0.25">
      <c r="A2257" s="3" t="s">
        <v>746</v>
      </c>
      <c r="B2257" s="3" t="s">
        <v>747</v>
      </c>
      <c r="C2257" s="7" t="s">
        <v>29</v>
      </c>
      <c r="D2257" s="7" t="s">
        <v>730</v>
      </c>
      <c r="E2257" s="7" t="s">
        <v>27</v>
      </c>
      <c r="F2257" s="7" t="s">
        <v>31</v>
      </c>
      <c r="G2257" s="7" t="s">
        <v>731</v>
      </c>
      <c r="H2257" s="7" t="s">
        <v>37</v>
      </c>
      <c r="I2257" s="7" t="s">
        <v>38</v>
      </c>
      <c r="J2257" s="7" t="s">
        <v>47</v>
      </c>
      <c r="K2257" s="7" t="s">
        <v>30</v>
      </c>
      <c r="L2257" s="13">
        <v>1920</v>
      </c>
      <c r="M2257" s="13">
        <v>1920</v>
      </c>
      <c r="O2257" s="24" t="str">
        <f>VLOOKUP(A2257,'Item Master'!A:D,4,FALSE)</f>
        <v>RK</v>
      </c>
    </row>
    <row r="2258" spans="1:15" x14ac:dyDescent="0.25">
      <c r="A2258" s="3" t="s">
        <v>746</v>
      </c>
      <c r="B2258" s="3" t="s">
        <v>747</v>
      </c>
      <c r="C2258" s="7" t="s">
        <v>29</v>
      </c>
      <c r="D2258" s="7" t="s">
        <v>326</v>
      </c>
      <c r="E2258" s="7" t="s">
        <v>27</v>
      </c>
      <c r="F2258" s="7" t="s">
        <v>31</v>
      </c>
      <c r="G2258" s="7" t="s">
        <v>327</v>
      </c>
      <c r="H2258" s="7" t="s">
        <v>37</v>
      </c>
      <c r="I2258" s="7" t="s">
        <v>38</v>
      </c>
      <c r="J2258" s="7" t="s">
        <v>47</v>
      </c>
      <c r="K2258" s="7" t="s">
        <v>30</v>
      </c>
      <c r="L2258" s="13">
        <v>2880</v>
      </c>
      <c r="M2258" s="13">
        <v>2880</v>
      </c>
      <c r="O2258" s="24" t="str">
        <f>VLOOKUP(A2258,'Item Master'!A:D,4,FALSE)</f>
        <v>RK</v>
      </c>
    </row>
    <row r="2259" spans="1:15" x14ac:dyDescent="0.25">
      <c r="A2259" s="3" t="s">
        <v>746</v>
      </c>
      <c r="B2259" s="3" t="s">
        <v>747</v>
      </c>
      <c r="C2259" s="7" t="s">
        <v>29</v>
      </c>
      <c r="D2259" s="7" t="s">
        <v>595</v>
      </c>
      <c r="E2259" s="7" t="s">
        <v>27</v>
      </c>
      <c r="F2259" s="7" t="s">
        <v>31</v>
      </c>
      <c r="G2259" s="7" t="s">
        <v>596</v>
      </c>
      <c r="H2259" s="7" t="s">
        <v>32</v>
      </c>
      <c r="I2259" s="7" t="s">
        <v>33</v>
      </c>
      <c r="J2259" s="7" t="s">
        <v>47</v>
      </c>
      <c r="K2259" s="7" t="s">
        <v>30</v>
      </c>
      <c r="L2259" s="13">
        <v>48</v>
      </c>
      <c r="M2259" s="13">
        <v>48</v>
      </c>
      <c r="O2259" s="24" t="str">
        <f>VLOOKUP(A2259,'Item Master'!A:D,4,FALSE)</f>
        <v>RK</v>
      </c>
    </row>
    <row r="2260" spans="1:15" x14ac:dyDescent="0.25">
      <c r="A2260" s="3" t="s">
        <v>746</v>
      </c>
      <c r="B2260" s="3" t="s">
        <v>747</v>
      </c>
      <c r="C2260" s="7" t="s">
        <v>29</v>
      </c>
      <c r="D2260" s="7" t="s">
        <v>754</v>
      </c>
      <c r="E2260" s="7" t="s">
        <v>27</v>
      </c>
      <c r="F2260" s="7" t="s">
        <v>31</v>
      </c>
      <c r="G2260" s="7" t="s">
        <v>755</v>
      </c>
      <c r="H2260" s="7" t="s">
        <v>37</v>
      </c>
      <c r="I2260" s="7" t="s">
        <v>38</v>
      </c>
      <c r="J2260" s="7" t="s">
        <v>47</v>
      </c>
      <c r="K2260" s="7" t="s">
        <v>30</v>
      </c>
      <c r="L2260" s="13">
        <v>3840</v>
      </c>
      <c r="M2260" s="13">
        <v>3840</v>
      </c>
      <c r="O2260" s="24" t="str">
        <f>VLOOKUP(A2260,'Item Master'!A:D,4,FALSE)</f>
        <v>RK</v>
      </c>
    </row>
    <row r="2261" spans="1:15" x14ac:dyDescent="0.25">
      <c r="A2261" s="3" t="s">
        <v>746</v>
      </c>
      <c r="B2261" s="3" t="s">
        <v>747</v>
      </c>
      <c r="C2261" s="7" t="s">
        <v>29</v>
      </c>
      <c r="D2261" s="7" t="s">
        <v>174</v>
      </c>
      <c r="E2261" s="7" t="s">
        <v>27</v>
      </c>
      <c r="F2261" s="7" t="s">
        <v>31</v>
      </c>
      <c r="G2261" s="7" t="s">
        <v>175</v>
      </c>
      <c r="H2261" s="7" t="s">
        <v>37</v>
      </c>
      <c r="I2261" s="7" t="s">
        <v>38</v>
      </c>
      <c r="J2261" s="7" t="s">
        <v>47</v>
      </c>
      <c r="K2261" s="7" t="s">
        <v>30</v>
      </c>
      <c r="L2261" s="13">
        <v>2880</v>
      </c>
      <c r="M2261" s="13">
        <v>2880</v>
      </c>
      <c r="O2261" s="24" t="str">
        <f>VLOOKUP(A2261,'Item Master'!A:D,4,FALSE)</f>
        <v>RK</v>
      </c>
    </row>
    <row r="2262" spans="1:15" x14ac:dyDescent="0.25">
      <c r="A2262" s="3" t="s">
        <v>746</v>
      </c>
      <c r="B2262" s="3" t="s">
        <v>747</v>
      </c>
      <c r="C2262" s="7" t="s">
        <v>178</v>
      </c>
      <c r="D2262" s="7" t="s">
        <v>189</v>
      </c>
      <c r="E2262" s="7" t="s">
        <v>27</v>
      </c>
      <c r="F2262" s="7" t="s">
        <v>31</v>
      </c>
      <c r="G2262" s="7" t="s">
        <v>190</v>
      </c>
      <c r="H2262" s="7" t="s">
        <v>179</v>
      </c>
      <c r="I2262" s="7" t="s">
        <v>180</v>
      </c>
      <c r="J2262" s="7" t="s">
        <v>47</v>
      </c>
      <c r="K2262" s="7" t="s">
        <v>30</v>
      </c>
      <c r="L2262" s="13">
        <v>64</v>
      </c>
      <c r="M2262" s="13">
        <v>64</v>
      </c>
      <c r="O2262" s="24" t="str">
        <f>VLOOKUP(A2262,'Item Master'!A:D,4,FALSE)</f>
        <v>RK</v>
      </c>
    </row>
    <row r="2263" spans="1:15" x14ac:dyDescent="0.25">
      <c r="A2263" s="3" t="s">
        <v>746</v>
      </c>
      <c r="B2263" s="3" t="s">
        <v>747</v>
      </c>
      <c r="C2263" s="7" t="s">
        <v>178</v>
      </c>
      <c r="D2263" s="7" t="s">
        <v>597</v>
      </c>
      <c r="E2263" s="7" t="s">
        <v>27</v>
      </c>
      <c r="F2263" s="7" t="s">
        <v>31</v>
      </c>
      <c r="G2263" s="7" t="s">
        <v>598</v>
      </c>
      <c r="H2263" s="7" t="s">
        <v>179</v>
      </c>
      <c r="I2263" s="7" t="s">
        <v>180</v>
      </c>
      <c r="J2263" s="7" t="s">
        <v>47</v>
      </c>
      <c r="K2263" s="7" t="s">
        <v>30</v>
      </c>
      <c r="L2263" s="13">
        <v>8</v>
      </c>
      <c r="M2263" s="13">
        <v>8</v>
      </c>
      <c r="O2263" s="24" t="str">
        <f>VLOOKUP(A2263,'Item Master'!A:D,4,FALSE)</f>
        <v>RK</v>
      </c>
    </row>
    <row r="2264" spans="1:15" x14ac:dyDescent="0.25">
      <c r="A2264" s="3" t="s">
        <v>746</v>
      </c>
      <c r="B2264" s="3" t="s">
        <v>747</v>
      </c>
      <c r="C2264" s="7" t="s">
        <v>178</v>
      </c>
      <c r="D2264" s="7" t="s">
        <v>599</v>
      </c>
      <c r="E2264" s="7" t="s">
        <v>27</v>
      </c>
      <c r="F2264" s="7" t="s">
        <v>31</v>
      </c>
      <c r="G2264" s="7" t="s">
        <v>600</v>
      </c>
      <c r="H2264" s="7" t="s">
        <v>179</v>
      </c>
      <c r="I2264" s="7" t="s">
        <v>180</v>
      </c>
      <c r="J2264" s="7" t="s">
        <v>47</v>
      </c>
      <c r="K2264" s="7" t="s">
        <v>30</v>
      </c>
      <c r="L2264" s="13">
        <v>8</v>
      </c>
      <c r="M2264" s="13">
        <v>8</v>
      </c>
      <c r="O2264" s="24" t="str">
        <f>VLOOKUP(A2264,'Item Master'!A:D,4,FALSE)</f>
        <v>RK</v>
      </c>
    </row>
    <row r="2265" spans="1:15" x14ac:dyDescent="0.25">
      <c r="A2265" s="3" t="s">
        <v>746</v>
      </c>
      <c r="B2265" s="3" t="s">
        <v>747</v>
      </c>
      <c r="C2265" s="7" t="s">
        <v>178</v>
      </c>
      <c r="D2265" s="7" t="s">
        <v>601</v>
      </c>
      <c r="E2265" s="7" t="s">
        <v>27</v>
      </c>
      <c r="F2265" s="7" t="s">
        <v>31</v>
      </c>
      <c r="G2265" s="7" t="s">
        <v>602</v>
      </c>
      <c r="H2265" s="7" t="s">
        <v>179</v>
      </c>
      <c r="I2265" s="7" t="s">
        <v>180</v>
      </c>
      <c r="J2265" s="7" t="s">
        <v>47</v>
      </c>
      <c r="K2265" s="7" t="s">
        <v>30</v>
      </c>
      <c r="L2265" s="13">
        <v>8</v>
      </c>
      <c r="M2265" s="13">
        <v>8</v>
      </c>
      <c r="O2265" s="24" t="str">
        <f>VLOOKUP(A2265,'Item Master'!A:D,4,FALSE)</f>
        <v>RK</v>
      </c>
    </row>
    <row r="2266" spans="1:15" x14ac:dyDescent="0.25">
      <c r="A2266" s="3" t="s">
        <v>746</v>
      </c>
      <c r="B2266" s="3" t="s">
        <v>747</v>
      </c>
      <c r="C2266" s="7" t="s">
        <v>178</v>
      </c>
      <c r="D2266" s="7" t="s">
        <v>603</v>
      </c>
      <c r="E2266" s="7" t="s">
        <v>27</v>
      </c>
      <c r="F2266" s="7" t="s">
        <v>31</v>
      </c>
      <c r="G2266" s="7" t="s">
        <v>604</v>
      </c>
      <c r="H2266" s="7" t="s">
        <v>179</v>
      </c>
      <c r="I2266" s="7" t="s">
        <v>180</v>
      </c>
      <c r="J2266" s="7" t="s">
        <v>47</v>
      </c>
      <c r="K2266" s="7" t="s">
        <v>30</v>
      </c>
      <c r="L2266" s="13">
        <v>8</v>
      </c>
      <c r="M2266" s="13">
        <v>8</v>
      </c>
      <c r="O2266" s="24" t="str">
        <f>VLOOKUP(A2266,'Item Master'!A:D,4,FALSE)</f>
        <v>RK</v>
      </c>
    </row>
    <row r="2267" spans="1:15" x14ac:dyDescent="0.25">
      <c r="A2267" s="3" t="s">
        <v>746</v>
      </c>
      <c r="B2267" s="3" t="s">
        <v>747</v>
      </c>
      <c r="C2267" s="7" t="s">
        <v>178</v>
      </c>
      <c r="D2267" s="7" t="s">
        <v>605</v>
      </c>
      <c r="E2267" s="7" t="s">
        <v>27</v>
      </c>
      <c r="F2267" s="7" t="s">
        <v>31</v>
      </c>
      <c r="G2267" s="7" t="s">
        <v>606</v>
      </c>
      <c r="H2267" s="7" t="s">
        <v>179</v>
      </c>
      <c r="I2267" s="7" t="s">
        <v>180</v>
      </c>
      <c r="J2267" s="7" t="s">
        <v>47</v>
      </c>
      <c r="K2267" s="7" t="s">
        <v>30</v>
      </c>
      <c r="L2267" s="13">
        <v>8</v>
      </c>
      <c r="M2267" s="13">
        <v>8</v>
      </c>
      <c r="O2267" s="24" t="str">
        <f>VLOOKUP(A2267,'Item Master'!A:D,4,FALSE)</f>
        <v>RK</v>
      </c>
    </row>
    <row r="2268" spans="1:15" x14ac:dyDescent="0.25">
      <c r="A2268" s="3" t="s">
        <v>746</v>
      </c>
      <c r="B2268" s="3" t="s">
        <v>747</v>
      </c>
      <c r="C2268" s="7" t="s">
        <v>178</v>
      </c>
      <c r="D2268" s="7" t="s">
        <v>607</v>
      </c>
      <c r="E2268" s="7" t="s">
        <v>27</v>
      </c>
      <c r="F2268" s="7" t="s">
        <v>31</v>
      </c>
      <c r="G2268" s="7" t="s">
        <v>608</v>
      </c>
      <c r="H2268" s="7" t="s">
        <v>179</v>
      </c>
      <c r="I2268" s="7" t="s">
        <v>180</v>
      </c>
      <c r="J2268" s="7" t="s">
        <v>47</v>
      </c>
      <c r="K2268" s="7" t="s">
        <v>30</v>
      </c>
      <c r="L2268" s="13">
        <v>8</v>
      </c>
      <c r="M2268" s="13">
        <v>8</v>
      </c>
      <c r="O2268" s="24" t="str">
        <f>VLOOKUP(A2268,'Item Master'!A:D,4,FALSE)</f>
        <v>RK</v>
      </c>
    </row>
    <row r="2269" spans="1:15" x14ac:dyDescent="0.25">
      <c r="A2269" s="3" t="s">
        <v>746</v>
      </c>
      <c r="B2269" s="3" t="s">
        <v>747</v>
      </c>
      <c r="C2269" s="7" t="s">
        <v>178</v>
      </c>
      <c r="D2269" s="7" t="s">
        <v>609</v>
      </c>
      <c r="E2269" s="7" t="s">
        <v>27</v>
      </c>
      <c r="F2269" s="7" t="s">
        <v>31</v>
      </c>
      <c r="G2269" s="7" t="s">
        <v>610</v>
      </c>
      <c r="H2269" s="7" t="s">
        <v>179</v>
      </c>
      <c r="I2269" s="7" t="s">
        <v>180</v>
      </c>
      <c r="J2269" s="7" t="s">
        <v>47</v>
      </c>
      <c r="K2269" s="7" t="s">
        <v>30</v>
      </c>
      <c r="L2269" s="13">
        <v>8</v>
      </c>
      <c r="M2269" s="13">
        <v>8</v>
      </c>
      <c r="O2269" s="24" t="str">
        <f>VLOOKUP(A2269,'Item Master'!A:D,4,FALSE)</f>
        <v>RK</v>
      </c>
    </row>
    <row r="2270" spans="1:15" x14ac:dyDescent="0.25">
      <c r="A2270" s="3" t="s">
        <v>746</v>
      </c>
      <c r="B2270" s="3" t="s">
        <v>747</v>
      </c>
      <c r="C2270" s="7" t="s">
        <v>178</v>
      </c>
      <c r="D2270" s="7" t="s">
        <v>611</v>
      </c>
      <c r="E2270" s="7" t="s">
        <v>27</v>
      </c>
      <c r="F2270" s="7" t="s">
        <v>31</v>
      </c>
      <c r="G2270" s="7" t="s">
        <v>612</v>
      </c>
      <c r="H2270" s="7" t="s">
        <v>179</v>
      </c>
      <c r="I2270" s="7" t="s">
        <v>180</v>
      </c>
      <c r="J2270" s="7" t="s">
        <v>47</v>
      </c>
      <c r="K2270" s="7" t="s">
        <v>30</v>
      </c>
      <c r="L2270" s="13">
        <v>8</v>
      </c>
      <c r="M2270" s="13">
        <v>8</v>
      </c>
      <c r="O2270" s="24" t="str">
        <f>VLOOKUP(A2270,'Item Master'!A:D,4,FALSE)</f>
        <v>RK</v>
      </c>
    </row>
    <row r="2271" spans="1:15" x14ac:dyDescent="0.25">
      <c r="A2271" s="3" t="s">
        <v>746</v>
      </c>
      <c r="B2271" s="3" t="s">
        <v>747</v>
      </c>
      <c r="C2271" s="7" t="s">
        <v>178</v>
      </c>
      <c r="D2271" s="7" t="s">
        <v>613</v>
      </c>
      <c r="E2271" s="7" t="s">
        <v>27</v>
      </c>
      <c r="F2271" s="7" t="s">
        <v>31</v>
      </c>
      <c r="G2271" s="7" t="s">
        <v>614</v>
      </c>
      <c r="H2271" s="7" t="s">
        <v>179</v>
      </c>
      <c r="I2271" s="7" t="s">
        <v>180</v>
      </c>
      <c r="J2271" s="7" t="s">
        <v>47</v>
      </c>
      <c r="K2271" s="7" t="s">
        <v>30</v>
      </c>
      <c r="L2271" s="13">
        <v>8</v>
      </c>
      <c r="M2271" s="13">
        <v>8</v>
      </c>
      <c r="O2271" s="24" t="str">
        <f>VLOOKUP(A2271,'Item Master'!A:D,4,FALSE)</f>
        <v>RK</v>
      </c>
    </row>
    <row r="2272" spans="1:15" x14ac:dyDescent="0.25">
      <c r="A2272" s="3" t="s">
        <v>746</v>
      </c>
      <c r="B2272" s="3" t="s">
        <v>747</v>
      </c>
      <c r="C2272" s="7" t="s">
        <v>178</v>
      </c>
      <c r="D2272" s="7" t="s">
        <v>615</v>
      </c>
      <c r="E2272" s="7" t="s">
        <v>27</v>
      </c>
      <c r="F2272" s="7" t="s">
        <v>31</v>
      </c>
      <c r="G2272" s="7" t="s">
        <v>616</v>
      </c>
      <c r="H2272" s="7" t="s">
        <v>179</v>
      </c>
      <c r="I2272" s="7" t="s">
        <v>180</v>
      </c>
      <c r="J2272" s="7" t="s">
        <v>47</v>
      </c>
      <c r="K2272" s="7" t="s">
        <v>30</v>
      </c>
      <c r="L2272" s="13">
        <v>8</v>
      </c>
      <c r="M2272" s="13">
        <v>8</v>
      </c>
      <c r="O2272" s="24" t="str">
        <f>VLOOKUP(A2272,'Item Master'!A:D,4,FALSE)</f>
        <v>RK</v>
      </c>
    </row>
    <row r="2273" spans="1:15" x14ac:dyDescent="0.25">
      <c r="A2273" s="3" t="s">
        <v>746</v>
      </c>
      <c r="B2273" s="3" t="s">
        <v>747</v>
      </c>
      <c r="C2273" s="7" t="s">
        <v>178</v>
      </c>
      <c r="D2273" s="7" t="s">
        <v>617</v>
      </c>
      <c r="E2273" s="7" t="s">
        <v>27</v>
      </c>
      <c r="F2273" s="7" t="s">
        <v>31</v>
      </c>
      <c r="G2273" s="7" t="s">
        <v>618</v>
      </c>
      <c r="H2273" s="7" t="s">
        <v>179</v>
      </c>
      <c r="I2273" s="7" t="s">
        <v>180</v>
      </c>
      <c r="J2273" s="7" t="s">
        <v>47</v>
      </c>
      <c r="K2273" s="7" t="s">
        <v>30</v>
      </c>
      <c r="L2273" s="13">
        <v>8</v>
      </c>
      <c r="M2273" s="13">
        <v>8</v>
      </c>
      <c r="O2273" s="24" t="str">
        <f>VLOOKUP(A2273,'Item Master'!A:D,4,FALSE)</f>
        <v>RK</v>
      </c>
    </row>
    <row r="2274" spans="1:15" x14ac:dyDescent="0.25">
      <c r="A2274" s="3" t="s">
        <v>746</v>
      </c>
      <c r="B2274" s="3" t="s">
        <v>747</v>
      </c>
      <c r="C2274" s="7" t="s">
        <v>178</v>
      </c>
      <c r="D2274" s="7" t="s">
        <v>619</v>
      </c>
      <c r="E2274" s="7" t="s">
        <v>27</v>
      </c>
      <c r="F2274" s="7" t="s">
        <v>31</v>
      </c>
      <c r="G2274" s="7" t="s">
        <v>620</v>
      </c>
      <c r="H2274" s="7" t="s">
        <v>179</v>
      </c>
      <c r="I2274" s="7" t="s">
        <v>180</v>
      </c>
      <c r="J2274" s="7" t="s">
        <v>47</v>
      </c>
      <c r="K2274" s="7" t="s">
        <v>30</v>
      </c>
      <c r="L2274" s="13">
        <v>1</v>
      </c>
      <c r="M2274" s="13">
        <v>1</v>
      </c>
      <c r="O2274" s="24" t="str">
        <f>VLOOKUP(A2274,'Item Master'!A:D,4,FALSE)</f>
        <v>RK</v>
      </c>
    </row>
    <row r="2275" spans="1:15" x14ac:dyDescent="0.25">
      <c r="A2275" s="3" t="s">
        <v>746</v>
      </c>
      <c r="B2275" s="3" t="s">
        <v>747</v>
      </c>
      <c r="C2275" s="7" t="s">
        <v>178</v>
      </c>
      <c r="D2275" s="7" t="s">
        <v>621</v>
      </c>
      <c r="E2275" s="7" t="s">
        <v>27</v>
      </c>
      <c r="F2275" s="7" t="s">
        <v>31</v>
      </c>
      <c r="G2275" s="7" t="s">
        <v>622</v>
      </c>
      <c r="H2275" s="7" t="s">
        <v>179</v>
      </c>
      <c r="I2275" s="7" t="s">
        <v>180</v>
      </c>
      <c r="J2275" s="7" t="s">
        <v>47</v>
      </c>
      <c r="K2275" s="7" t="s">
        <v>30</v>
      </c>
      <c r="L2275" s="13">
        <v>8</v>
      </c>
      <c r="M2275" s="13">
        <v>8</v>
      </c>
      <c r="O2275" s="24" t="str">
        <f>VLOOKUP(A2275,'Item Master'!A:D,4,FALSE)</f>
        <v>RK</v>
      </c>
    </row>
    <row r="2276" spans="1:15" x14ac:dyDescent="0.25">
      <c r="A2276" s="3" t="s">
        <v>746</v>
      </c>
      <c r="B2276" s="3" t="s">
        <v>747</v>
      </c>
      <c r="C2276" s="7" t="s">
        <v>178</v>
      </c>
      <c r="D2276" s="7" t="s">
        <v>623</v>
      </c>
      <c r="E2276" s="7" t="s">
        <v>27</v>
      </c>
      <c r="F2276" s="7" t="s">
        <v>31</v>
      </c>
      <c r="G2276" s="7" t="s">
        <v>624</v>
      </c>
      <c r="H2276" s="7" t="s">
        <v>179</v>
      </c>
      <c r="I2276" s="7" t="s">
        <v>180</v>
      </c>
      <c r="J2276" s="7" t="s">
        <v>47</v>
      </c>
      <c r="K2276" s="7" t="s">
        <v>30</v>
      </c>
      <c r="L2276" s="13">
        <v>8</v>
      </c>
      <c r="M2276" s="13">
        <v>8</v>
      </c>
      <c r="O2276" s="24" t="str">
        <f>VLOOKUP(A2276,'Item Master'!A:D,4,FALSE)</f>
        <v>RK</v>
      </c>
    </row>
    <row r="2277" spans="1:15" x14ac:dyDescent="0.25">
      <c r="A2277" s="3" t="s">
        <v>746</v>
      </c>
      <c r="B2277" s="3" t="s">
        <v>747</v>
      </c>
      <c r="C2277" s="7" t="s">
        <v>178</v>
      </c>
      <c r="D2277" s="7" t="s">
        <v>625</v>
      </c>
      <c r="E2277" s="7" t="s">
        <v>27</v>
      </c>
      <c r="F2277" s="7" t="s">
        <v>31</v>
      </c>
      <c r="G2277" s="7" t="s">
        <v>626</v>
      </c>
      <c r="H2277" s="7" t="s">
        <v>179</v>
      </c>
      <c r="I2277" s="7" t="s">
        <v>180</v>
      </c>
      <c r="J2277" s="7" t="s">
        <v>47</v>
      </c>
      <c r="K2277" s="7" t="s">
        <v>30</v>
      </c>
      <c r="L2277" s="13">
        <v>8</v>
      </c>
      <c r="M2277" s="13">
        <v>8</v>
      </c>
      <c r="O2277" s="24" t="str">
        <f>VLOOKUP(A2277,'Item Master'!A:D,4,FALSE)</f>
        <v>RK</v>
      </c>
    </row>
    <row r="2278" spans="1:15" x14ac:dyDescent="0.25">
      <c r="A2278" s="3" t="s">
        <v>746</v>
      </c>
      <c r="B2278" s="3" t="s">
        <v>747</v>
      </c>
      <c r="C2278" s="7" t="s">
        <v>178</v>
      </c>
      <c r="D2278" s="7" t="s">
        <v>627</v>
      </c>
      <c r="E2278" s="7" t="s">
        <v>27</v>
      </c>
      <c r="F2278" s="7" t="s">
        <v>31</v>
      </c>
      <c r="G2278" s="7" t="s">
        <v>628</v>
      </c>
      <c r="H2278" s="7" t="s">
        <v>179</v>
      </c>
      <c r="I2278" s="7" t="s">
        <v>180</v>
      </c>
      <c r="J2278" s="7" t="s">
        <v>47</v>
      </c>
      <c r="K2278" s="7" t="s">
        <v>30</v>
      </c>
      <c r="L2278" s="13">
        <v>1</v>
      </c>
      <c r="M2278" s="13">
        <v>1</v>
      </c>
      <c r="O2278" s="24" t="str">
        <f>VLOOKUP(A2278,'Item Master'!A:D,4,FALSE)</f>
        <v>RK</v>
      </c>
    </row>
    <row r="2279" spans="1:15" x14ac:dyDescent="0.25">
      <c r="A2279" s="3" t="s">
        <v>746</v>
      </c>
      <c r="B2279" s="3" t="s">
        <v>747</v>
      </c>
      <c r="C2279" s="7" t="s">
        <v>178</v>
      </c>
      <c r="D2279" s="7" t="s">
        <v>629</v>
      </c>
      <c r="E2279" s="7" t="s">
        <v>27</v>
      </c>
      <c r="F2279" s="7" t="s">
        <v>31</v>
      </c>
      <c r="G2279" s="7" t="s">
        <v>630</v>
      </c>
      <c r="H2279" s="7" t="s">
        <v>179</v>
      </c>
      <c r="I2279" s="7" t="s">
        <v>180</v>
      </c>
      <c r="J2279" s="7" t="s">
        <v>47</v>
      </c>
      <c r="K2279" s="7" t="s">
        <v>30</v>
      </c>
      <c r="L2279" s="13">
        <v>8</v>
      </c>
      <c r="M2279" s="13">
        <v>8</v>
      </c>
      <c r="O2279" s="24" t="str">
        <f>VLOOKUP(A2279,'Item Master'!A:D,4,FALSE)</f>
        <v>RK</v>
      </c>
    </row>
    <row r="2280" spans="1:15" x14ac:dyDescent="0.25">
      <c r="A2280" s="3" t="s">
        <v>746</v>
      </c>
      <c r="B2280" s="3" t="s">
        <v>747</v>
      </c>
      <c r="C2280" s="7" t="s">
        <v>178</v>
      </c>
      <c r="D2280" s="7" t="s">
        <v>631</v>
      </c>
      <c r="E2280" s="7" t="s">
        <v>27</v>
      </c>
      <c r="F2280" s="7" t="s">
        <v>31</v>
      </c>
      <c r="G2280" s="7" t="s">
        <v>632</v>
      </c>
      <c r="H2280" s="7" t="s">
        <v>179</v>
      </c>
      <c r="I2280" s="7" t="s">
        <v>180</v>
      </c>
      <c r="J2280" s="7" t="s">
        <v>47</v>
      </c>
      <c r="K2280" s="7" t="s">
        <v>30</v>
      </c>
      <c r="L2280" s="13">
        <v>8</v>
      </c>
      <c r="M2280" s="13">
        <v>8</v>
      </c>
      <c r="O2280" s="24" t="str">
        <f>VLOOKUP(A2280,'Item Master'!A:D,4,FALSE)</f>
        <v>RK</v>
      </c>
    </row>
    <row r="2281" spans="1:15" x14ac:dyDescent="0.25">
      <c r="A2281" s="3" t="s">
        <v>746</v>
      </c>
      <c r="B2281" s="3" t="s">
        <v>747</v>
      </c>
      <c r="C2281" s="7" t="s">
        <v>178</v>
      </c>
      <c r="D2281" s="7" t="s">
        <v>633</v>
      </c>
      <c r="E2281" s="7" t="s">
        <v>27</v>
      </c>
      <c r="F2281" s="7" t="s">
        <v>31</v>
      </c>
      <c r="G2281" s="7" t="s">
        <v>634</v>
      </c>
      <c r="H2281" s="7" t="s">
        <v>179</v>
      </c>
      <c r="I2281" s="7" t="s">
        <v>180</v>
      </c>
      <c r="J2281" s="7" t="s">
        <v>47</v>
      </c>
      <c r="K2281" s="7" t="s">
        <v>30</v>
      </c>
      <c r="L2281" s="13">
        <v>8</v>
      </c>
      <c r="M2281" s="13">
        <v>8</v>
      </c>
      <c r="O2281" s="24" t="str">
        <f>VLOOKUP(A2281,'Item Master'!A:D,4,FALSE)</f>
        <v>RK</v>
      </c>
    </row>
    <row r="2282" spans="1:15" x14ac:dyDescent="0.25">
      <c r="A2282" s="3" t="s">
        <v>746</v>
      </c>
      <c r="B2282" s="3" t="s">
        <v>747</v>
      </c>
      <c r="C2282" s="7" t="s">
        <v>178</v>
      </c>
      <c r="D2282" s="7" t="s">
        <v>635</v>
      </c>
      <c r="E2282" s="7" t="s">
        <v>27</v>
      </c>
      <c r="F2282" s="7" t="s">
        <v>31</v>
      </c>
      <c r="G2282" s="7" t="s">
        <v>636</v>
      </c>
      <c r="H2282" s="7" t="s">
        <v>179</v>
      </c>
      <c r="I2282" s="7" t="s">
        <v>180</v>
      </c>
      <c r="J2282" s="7" t="s">
        <v>47</v>
      </c>
      <c r="K2282" s="7" t="s">
        <v>30</v>
      </c>
      <c r="L2282" s="13">
        <v>1</v>
      </c>
      <c r="M2282" s="13">
        <v>1</v>
      </c>
      <c r="O2282" s="24" t="str">
        <f>VLOOKUP(A2282,'Item Master'!A:D,4,FALSE)</f>
        <v>RK</v>
      </c>
    </row>
    <row r="2283" spans="1:15" x14ac:dyDescent="0.25">
      <c r="A2283" s="3" t="s">
        <v>746</v>
      </c>
      <c r="B2283" s="3" t="s">
        <v>747</v>
      </c>
      <c r="C2283" s="7" t="s">
        <v>178</v>
      </c>
      <c r="D2283" s="7" t="s">
        <v>637</v>
      </c>
      <c r="E2283" s="7" t="s">
        <v>27</v>
      </c>
      <c r="F2283" s="7" t="s">
        <v>31</v>
      </c>
      <c r="G2283" s="7" t="s">
        <v>638</v>
      </c>
      <c r="H2283" s="7" t="s">
        <v>179</v>
      </c>
      <c r="I2283" s="7" t="s">
        <v>180</v>
      </c>
      <c r="J2283" s="7" t="s">
        <v>47</v>
      </c>
      <c r="K2283" s="7" t="s">
        <v>30</v>
      </c>
      <c r="L2283" s="13">
        <v>1</v>
      </c>
      <c r="M2283" s="13">
        <v>1</v>
      </c>
      <c r="O2283" s="24" t="str">
        <f>VLOOKUP(A2283,'Item Master'!A:D,4,FALSE)</f>
        <v>RK</v>
      </c>
    </row>
    <row r="2284" spans="1:15" x14ac:dyDescent="0.25">
      <c r="A2284" s="3" t="s">
        <v>746</v>
      </c>
      <c r="B2284" s="3" t="s">
        <v>747</v>
      </c>
      <c r="C2284" s="7" t="s">
        <v>178</v>
      </c>
      <c r="D2284" s="7" t="s">
        <v>639</v>
      </c>
      <c r="E2284" s="7" t="s">
        <v>27</v>
      </c>
      <c r="F2284" s="7" t="s">
        <v>31</v>
      </c>
      <c r="G2284" s="7" t="s">
        <v>640</v>
      </c>
      <c r="H2284" s="7" t="s">
        <v>179</v>
      </c>
      <c r="I2284" s="7" t="s">
        <v>180</v>
      </c>
      <c r="J2284" s="7" t="s">
        <v>47</v>
      </c>
      <c r="K2284" s="7" t="s">
        <v>30</v>
      </c>
      <c r="L2284" s="13">
        <v>8</v>
      </c>
      <c r="M2284" s="13">
        <v>8</v>
      </c>
      <c r="O2284" s="24" t="str">
        <f>VLOOKUP(A2284,'Item Master'!A:D,4,FALSE)</f>
        <v>RK</v>
      </c>
    </row>
    <row r="2285" spans="1:15" x14ac:dyDescent="0.25">
      <c r="A2285" s="3" t="s">
        <v>746</v>
      </c>
      <c r="B2285" s="3" t="s">
        <v>747</v>
      </c>
      <c r="C2285" s="7" t="s">
        <v>178</v>
      </c>
      <c r="D2285" s="7" t="s">
        <v>641</v>
      </c>
      <c r="E2285" s="7" t="s">
        <v>27</v>
      </c>
      <c r="F2285" s="7" t="s">
        <v>31</v>
      </c>
      <c r="G2285" s="7" t="s">
        <v>642</v>
      </c>
      <c r="H2285" s="7" t="s">
        <v>179</v>
      </c>
      <c r="I2285" s="7" t="s">
        <v>180</v>
      </c>
      <c r="J2285" s="7" t="s">
        <v>47</v>
      </c>
      <c r="K2285" s="7" t="s">
        <v>30</v>
      </c>
      <c r="L2285" s="13">
        <v>8</v>
      </c>
      <c r="M2285" s="13">
        <v>8</v>
      </c>
      <c r="O2285" s="24" t="str">
        <f>VLOOKUP(A2285,'Item Master'!A:D,4,FALSE)</f>
        <v>RK</v>
      </c>
    </row>
    <row r="2286" spans="1:15" x14ac:dyDescent="0.25">
      <c r="A2286" s="3" t="s">
        <v>746</v>
      </c>
      <c r="B2286" s="3" t="s">
        <v>747</v>
      </c>
      <c r="C2286" s="7" t="s">
        <v>178</v>
      </c>
      <c r="D2286" s="7" t="s">
        <v>643</v>
      </c>
      <c r="E2286" s="7" t="s">
        <v>27</v>
      </c>
      <c r="F2286" s="7" t="s">
        <v>31</v>
      </c>
      <c r="G2286" s="7" t="s">
        <v>644</v>
      </c>
      <c r="H2286" s="7" t="s">
        <v>179</v>
      </c>
      <c r="I2286" s="7" t="s">
        <v>180</v>
      </c>
      <c r="J2286" s="7" t="s">
        <v>47</v>
      </c>
      <c r="K2286" s="7" t="s">
        <v>30</v>
      </c>
      <c r="L2286" s="13">
        <v>8</v>
      </c>
      <c r="M2286" s="13">
        <v>8</v>
      </c>
      <c r="O2286" s="24" t="str">
        <f>VLOOKUP(A2286,'Item Master'!A:D,4,FALSE)</f>
        <v>RK</v>
      </c>
    </row>
    <row r="2287" spans="1:15" x14ac:dyDescent="0.25">
      <c r="A2287" s="3" t="s">
        <v>746</v>
      </c>
      <c r="B2287" s="3" t="s">
        <v>747</v>
      </c>
      <c r="C2287" s="7" t="s">
        <v>178</v>
      </c>
      <c r="D2287" s="7" t="s">
        <v>645</v>
      </c>
      <c r="E2287" s="7" t="s">
        <v>27</v>
      </c>
      <c r="F2287" s="7" t="s">
        <v>31</v>
      </c>
      <c r="G2287" s="7" t="s">
        <v>646</v>
      </c>
      <c r="H2287" s="7" t="s">
        <v>179</v>
      </c>
      <c r="I2287" s="7" t="s">
        <v>180</v>
      </c>
      <c r="J2287" s="7" t="s">
        <v>47</v>
      </c>
      <c r="K2287" s="7" t="s">
        <v>30</v>
      </c>
      <c r="L2287" s="13">
        <v>8</v>
      </c>
      <c r="M2287" s="13">
        <v>8</v>
      </c>
      <c r="O2287" s="24" t="str">
        <f>VLOOKUP(A2287,'Item Master'!A:D,4,FALSE)</f>
        <v>RK</v>
      </c>
    </row>
    <row r="2288" spans="1:15" x14ac:dyDescent="0.25">
      <c r="A2288" s="3" t="s">
        <v>746</v>
      </c>
      <c r="B2288" s="3" t="s">
        <v>747</v>
      </c>
      <c r="C2288" s="7" t="s">
        <v>178</v>
      </c>
      <c r="D2288" s="7" t="s">
        <v>647</v>
      </c>
      <c r="E2288" s="7" t="s">
        <v>27</v>
      </c>
      <c r="F2288" s="7" t="s">
        <v>31</v>
      </c>
      <c r="G2288" s="7" t="s">
        <v>648</v>
      </c>
      <c r="H2288" s="7" t="s">
        <v>179</v>
      </c>
      <c r="I2288" s="7" t="s">
        <v>180</v>
      </c>
      <c r="J2288" s="7" t="s">
        <v>47</v>
      </c>
      <c r="K2288" s="7" t="s">
        <v>30</v>
      </c>
      <c r="L2288" s="13">
        <v>8</v>
      </c>
      <c r="M2288" s="13">
        <v>8</v>
      </c>
      <c r="O2288" s="24" t="str">
        <f>VLOOKUP(A2288,'Item Master'!A:D,4,FALSE)</f>
        <v>RK</v>
      </c>
    </row>
    <row r="2289" spans="1:15" x14ac:dyDescent="0.25">
      <c r="A2289" s="3" t="s">
        <v>746</v>
      </c>
      <c r="B2289" s="3" t="s">
        <v>747</v>
      </c>
      <c r="C2289" s="7" t="s">
        <v>178</v>
      </c>
      <c r="D2289" s="7" t="s">
        <v>649</v>
      </c>
      <c r="E2289" s="7" t="s">
        <v>27</v>
      </c>
      <c r="F2289" s="7" t="s">
        <v>31</v>
      </c>
      <c r="G2289" s="7" t="s">
        <v>650</v>
      </c>
      <c r="H2289" s="7" t="s">
        <v>179</v>
      </c>
      <c r="I2289" s="7" t="s">
        <v>180</v>
      </c>
      <c r="J2289" s="7" t="s">
        <v>47</v>
      </c>
      <c r="K2289" s="7" t="s">
        <v>30</v>
      </c>
      <c r="L2289" s="13">
        <v>8</v>
      </c>
      <c r="M2289" s="13">
        <v>8</v>
      </c>
      <c r="O2289" s="24" t="str">
        <f>VLOOKUP(A2289,'Item Master'!A:D,4,FALSE)</f>
        <v>RK</v>
      </c>
    </row>
    <row r="2290" spans="1:15" x14ac:dyDescent="0.25">
      <c r="A2290" s="3" t="s">
        <v>746</v>
      </c>
      <c r="B2290" s="3" t="s">
        <v>747</v>
      </c>
      <c r="C2290" s="7" t="s">
        <v>178</v>
      </c>
      <c r="D2290" s="7" t="s">
        <v>651</v>
      </c>
      <c r="E2290" s="7" t="s">
        <v>27</v>
      </c>
      <c r="F2290" s="7" t="s">
        <v>31</v>
      </c>
      <c r="G2290" s="7" t="s">
        <v>652</v>
      </c>
      <c r="H2290" s="7" t="s">
        <v>179</v>
      </c>
      <c r="I2290" s="7" t="s">
        <v>180</v>
      </c>
      <c r="J2290" s="7" t="s">
        <v>47</v>
      </c>
      <c r="K2290" s="7" t="s">
        <v>30</v>
      </c>
      <c r="L2290" s="13">
        <v>1</v>
      </c>
      <c r="M2290" s="13">
        <v>1</v>
      </c>
      <c r="O2290" s="24" t="str">
        <f>VLOOKUP(A2290,'Item Master'!A:D,4,FALSE)</f>
        <v>RK</v>
      </c>
    </row>
    <row r="2291" spans="1:15" x14ac:dyDescent="0.25">
      <c r="A2291" s="3" t="s">
        <v>746</v>
      </c>
      <c r="B2291" s="3" t="s">
        <v>747</v>
      </c>
      <c r="C2291" s="7" t="s">
        <v>178</v>
      </c>
      <c r="D2291" s="7" t="s">
        <v>653</v>
      </c>
      <c r="E2291" s="7" t="s">
        <v>27</v>
      </c>
      <c r="F2291" s="7" t="s">
        <v>31</v>
      </c>
      <c r="G2291" s="7" t="s">
        <v>654</v>
      </c>
      <c r="H2291" s="7" t="s">
        <v>179</v>
      </c>
      <c r="I2291" s="7" t="s">
        <v>180</v>
      </c>
      <c r="J2291" s="7" t="s">
        <v>47</v>
      </c>
      <c r="K2291" s="7" t="s">
        <v>30</v>
      </c>
      <c r="L2291" s="13">
        <v>1</v>
      </c>
      <c r="M2291" s="13">
        <v>1</v>
      </c>
      <c r="O2291" s="24" t="str">
        <f>VLOOKUP(A2291,'Item Master'!A:D,4,FALSE)</f>
        <v>RK</v>
      </c>
    </row>
    <row r="2292" spans="1:15" x14ac:dyDescent="0.25">
      <c r="A2292" s="3" t="s">
        <v>746</v>
      </c>
      <c r="B2292" s="3" t="s">
        <v>747</v>
      </c>
      <c r="C2292" s="7" t="s">
        <v>178</v>
      </c>
      <c r="D2292" s="7" t="s">
        <v>655</v>
      </c>
      <c r="E2292" s="7" t="s">
        <v>27</v>
      </c>
      <c r="F2292" s="7" t="s">
        <v>31</v>
      </c>
      <c r="G2292" s="7" t="s">
        <v>656</v>
      </c>
      <c r="H2292" s="7" t="s">
        <v>179</v>
      </c>
      <c r="I2292" s="7" t="s">
        <v>180</v>
      </c>
      <c r="J2292" s="7" t="s">
        <v>47</v>
      </c>
      <c r="K2292" s="7" t="s">
        <v>30</v>
      </c>
      <c r="L2292" s="13">
        <v>1</v>
      </c>
      <c r="M2292" s="13">
        <v>1</v>
      </c>
      <c r="O2292" s="24" t="str">
        <f>VLOOKUP(A2292,'Item Master'!A:D,4,FALSE)</f>
        <v>RK</v>
      </c>
    </row>
    <row r="2293" spans="1:15" x14ac:dyDescent="0.25">
      <c r="A2293" s="3" t="s">
        <v>746</v>
      </c>
      <c r="B2293" s="3" t="s">
        <v>747</v>
      </c>
      <c r="C2293" s="7" t="s">
        <v>178</v>
      </c>
      <c r="D2293" s="7" t="s">
        <v>657</v>
      </c>
      <c r="E2293" s="7" t="s">
        <v>27</v>
      </c>
      <c r="F2293" s="7" t="s">
        <v>31</v>
      </c>
      <c r="G2293" s="7" t="s">
        <v>658</v>
      </c>
      <c r="H2293" s="7" t="s">
        <v>179</v>
      </c>
      <c r="I2293" s="7" t="s">
        <v>180</v>
      </c>
      <c r="J2293" s="7" t="s">
        <v>47</v>
      </c>
      <c r="K2293" s="7" t="s">
        <v>30</v>
      </c>
      <c r="L2293" s="13">
        <v>8</v>
      </c>
      <c r="M2293" s="13">
        <v>8</v>
      </c>
      <c r="O2293" s="24" t="str">
        <f>VLOOKUP(A2293,'Item Master'!A:D,4,FALSE)</f>
        <v>RK</v>
      </c>
    </row>
    <row r="2294" spans="1:15" x14ac:dyDescent="0.25">
      <c r="A2294" s="3" t="s">
        <v>746</v>
      </c>
      <c r="B2294" s="3" t="s">
        <v>747</v>
      </c>
      <c r="C2294" s="7" t="s">
        <v>178</v>
      </c>
      <c r="D2294" s="7" t="s">
        <v>659</v>
      </c>
      <c r="E2294" s="7" t="s">
        <v>27</v>
      </c>
      <c r="F2294" s="7" t="s">
        <v>31</v>
      </c>
      <c r="G2294" s="7" t="s">
        <v>660</v>
      </c>
      <c r="H2294" s="7" t="s">
        <v>179</v>
      </c>
      <c r="I2294" s="7" t="s">
        <v>180</v>
      </c>
      <c r="J2294" s="7" t="s">
        <v>47</v>
      </c>
      <c r="K2294" s="7" t="s">
        <v>30</v>
      </c>
      <c r="L2294" s="13">
        <v>8</v>
      </c>
      <c r="M2294" s="13">
        <v>8</v>
      </c>
      <c r="O2294" s="24" t="str">
        <f>VLOOKUP(A2294,'Item Master'!A:D,4,FALSE)</f>
        <v>RK</v>
      </c>
    </row>
    <row r="2295" spans="1:15" x14ac:dyDescent="0.25">
      <c r="A2295" s="3" t="s">
        <v>746</v>
      </c>
      <c r="B2295" s="3" t="s">
        <v>747</v>
      </c>
      <c r="C2295" s="7" t="s">
        <v>178</v>
      </c>
      <c r="D2295" s="7" t="s">
        <v>492</v>
      </c>
      <c r="E2295" s="7" t="s">
        <v>27</v>
      </c>
      <c r="F2295" s="7" t="s">
        <v>31</v>
      </c>
      <c r="G2295" s="7" t="s">
        <v>493</v>
      </c>
      <c r="H2295" s="7" t="s">
        <v>179</v>
      </c>
      <c r="I2295" s="7" t="s">
        <v>180</v>
      </c>
      <c r="J2295" s="7" t="s">
        <v>47</v>
      </c>
      <c r="K2295" s="7" t="s">
        <v>30</v>
      </c>
      <c r="L2295" s="13">
        <v>48</v>
      </c>
      <c r="M2295" s="13">
        <v>48</v>
      </c>
      <c r="O2295" s="24" t="str">
        <f>VLOOKUP(A2295,'Item Master'!A:D,4,FALSE)</f>
        <v>RK</v>
      </c>
    </row>
    <row r="2296" spans="1:15" x14ac:dyDescent="0.25">
      <c r="A2296" s="3" t="s">
        <v>746</v>
      </c>
      <c r="B2296" s="3" t="s">
        <v>747</v>
      </c>
      <c r="C2296" s="7" t="s">
        <v>178</v>
      </c>
      <c r="D2296" s="7" t="s">
        <v>732</v>
      </c>
      <c r="E2296" s="7" t="s">
        <v>27</v>
      </c>
      <c r="F2296" s="7" t="s">
        <v>31</v>
      </c>
      <c r="G2296" s="7" t="s">
        <v>733</v>
      </c>
      <c r="H2296" s="7" t="s">
        <v>179</v>
      </c>
      <c r="I2296" s="7" t="s">
        <v>180</v>
      </c>
      <c r="J2296" s="7" t="s">
        <v>47</v>
      </c>
      <c r="K2296" s="7" t="s">
        <v>30</v>
      </c>
      <c r="L2296" s="13">
        <v>48</v>
      </c>
      <c r="M2296" s="13">
        <v>48</v>
      </c>
      <c r="O2296" s="24" t="str">
        <f>VLOOKUP(A2296,'Item Master'!A:D,4,FALSE)</f>
        <v>RK</v>
      </c>
    </row>
    <row r="2297" spans="1:15" x14ac:dyDescent="0.25">
      <c r="A2297" s="3" t="s">
        <v>746</v>
      </c>
      <c r="B2297" s="3" t="s">
        <v>747</v>
      </c>
      <c r="C2297" s="7" t="s">
        <v>178</v>
      </c>
      <c r="D2297" s="7" t="s">
        <v>193</v>
      </c>
      <c r="E2297" s="7" t="s">
        <v>27</v>
      </c>
      <c r="F2297" s="7" t="s">
        <v>31</v>
      </c>
      <c r="G2297" s="7" t="s">
        <v>194</v>
      </c>
      <c r="H2297" s="7" t="s">
        <v>179</v>
      </c>
      <c r="I2297" s="7" t="s">
        <v>180</v>
      </c>
      <c r="J2297" s="7" t="s">
        <v>47</v>
      </c>
      <c r="K2297" s="7" t="s">
        <v>30</v>
      </c>
      <c r="L2297" s="13">
        <v>16</v>
      </c>
      <c r="M2297" s="13">
        <v>16</v>
      </c>
      <c r="O2297" s="24" t="str">
        <f>VLOOKUP(A2297,'Item Master'!A:D,4,FALSE)</f>
        <v>RK</v>
      </c>
    </row>
    <row r="2298" spans="1:15" x14ac:dyDescent="0.25">
      <c r="A2298" s="3" t="s">
        <v>746</v>
      </c>
      <c r="B2298" s="3" t="s">
        <v>747</v>
      </c>
      <c r="C2298" s="7" t="s">
        <v>178</v>
      </c>
      <c r="D2298" s="7" t="s">
        <v>663</v>
      </c>
      <c r="E2298" s="7" t="s">
        <v>27</v>
      </c>
      <c r="F2298" s="7" t="s">
        <v>31</v>
      </c>
      <c r="G2298" s="7" t="s">
        <v>664</v>
      </c>
      <c r="H2298" s="7" t="s">
        <v>179</v>
      </c>
      <c r="I2298" s="7" t="s">
        <v>180</v>
      </c>
      <c r="J2298" s="7" t="s">
        <v>47</v>
      </c>
      <c r="K2298" s="7" t="s">
        <v>30</v>
      </c>
      <c r="L2298" s="13">
        <v>8</v>
      </c>
      <c r="M2298" s="13">
        <v>8</v>
      </c>
      <c r="O2298" s="24" t="str">
        <f>VLOOKUP(A2298,'Item Master'!A:D,4,FALSE)</f>
        <v>RK</v>
      </c>
    </row>
    <row r="2299" spans="1:15" x14ac:dyDescent="0.25">
      <c r="A2299" s="3" t="s">
        <v>746</v>
      </c>
      <c r="B2299" s="3" t="s">
        <v>747</v>
      </c>
      <c r="C2299" s="7" t="s">
        <v>178</v>
      </c>
      <c r="D2299" s="7" t="s">
        <v>665</v>
      </c>
      <c r="E2299" s="7" t="s">
        <v>27</v>
      </c>
      <c r="F2299" s="7" t="s">
        <v>31</v>
      </c>
      <c r="G2299" s="7" t="s">
        <v>666</v>
      </c>
      <c r="H2299" s="7" t="s">
        <v>179</v>
      </c>
      <c r="I2299" s="7" t="s">
        <v>180</v>
      </c>
      <c r="J2299" s="7" t="s">
        <v>47</v>
      </c>
      <c r="K2299" s="7" t="s">
        <v>30</v>
      </c>
      <c r="L2299" s="13">
        <v>8</v>
      </c>
      <c r="M2299" s="13">
        <v>8</v>
      </c>
      <c r="O2299" s="24" t="str">
        <f>VLOOKUP(A2299,'Item Master'!A:D,4,FALSE)</f>
        <v>RK</v>
      </c>
    </row>
    <row r="2300" spans="1:15" x14ac:dyDescent="0.25">
      <c r="A2300" s="3" t="s">
        <v>746</v>
      </c>
      <c r="B2300" s="3" t="s">
        <v>747</v>
      </c>
      <c r="C2300" s="7" t="s">
        <v>178</v>
      </c>
      <c r="D2300" s="7" t="s">
        <v>496</v>
      </c>
      <c r="E2300" s="7" t="s">
        <v>27</v>
      </c>
      <c r="F2300" s="7" t="s">
        <v>31</v>
      </c>
      <c r="G2300" s="7" t="s">
        <v>497</v>
      </c>
      <c r="H2300" s="7" t="s">
        <v>179</v>
      </c>
      <c r="I2300" s="7" t="s">
        <v>180</v>
      </c>
      <c r="J2300" s="7" t="s">
        <v>47</v>
      </c>
      <c r="K2300" s="7" t="s">
        <v>30</v>
      </c>
      <c r="L2300" s="13">
        <v>96</v>
      </c>
      <c r="M2300" s="13">
        <v>96</v>
      </c>
      <c r="O2300" s="24" t="str">
        <f>VLOOKUP(A2300,'Item Master'!A:D,4,FALSE)</f>
        <v>RK</v>
      </c>
    </row>
    <row r="2301" spans="1:15" x14ac:dyDescent="0.25">
      <c r="A2301" s="3" t="s">
        <v>746</v>
      </c>
      <c r="B2301" s="3" t="s">
        <v>747</v>
      </c>
      <c r="C2301" s="7" t="s">
        <v>178</v>
      </c>
      <c r="D2301" s="7" t="s">
        <v>498</v>
      </c>
      <c r="E2301" s="7" t="s">
        <v>27</v>
      </c>
      <c r="F2301" s="7" t="s">
        <v>31</v>
      </c>
      <c r="G2301" s="7" t="s">
        <v>499</v>
      </c>
      <c r="H2301" s="7" t="s">
        <v>179</v>
      </c>
      <c r="I2301" s="7" t="s">
        <v>180</v>
      </c>
      <c r="J2301" s="7" t="s">
        <v>47</v>
      </c>
      <c r="K2301" s="7" t="s">
        <v>30</v>
      </c>
      <c r="L2301" s="13">
        <v>96</v>
      </c>
      <c r="M2301" s="13">
        <v>96</v>
      </c>
      <c r="O2301" s="24" t="str">
        <f>VLOOKUP(A2301,'Item Master'!A:D,4,FALSE)</f>
        <v>RK</v>
      </c>
    </row>
    <row r="2302" spans="1:15" x14ac:dyDescent="0.25">
      <c r="A2302" s="3" t="s">
        <v>746</v>
      </c>
      <c r="B2302" s="3" t="s">
        <v>747</v>
      </c>
      <c r="C2302" s="7" t="s">
        <v>178</v>
      </c>
      <c r="D2302" s="7" t="s">
        <v>500</v>
      </c>
      <c r="E2302" s="7" t="s">
        <v>27</v>
      </c>
      <c r="F2302" s="7" t="s">
        <v>31</v>
      </c>
      <c r="G2302" s="7" t="s">
        <v>501</v>
      </c>
      <c r="H2302" s="7" t="s">
        <v>179</v>
      </c>
      <c r="I2302" s="7" t="s">
        <v>180</v>
      </c>
      <c r="J2302" s="7" t="s">
        <v>47</v>
      </c>
      <c r="K2302" s="7" t="s">
        <v>30</v>
      </c>
      <c r="L2302" s="13">
        <v>96</v>
      </c>
      <c r="M2302" s="13">
        <v>96</v>
      </c>
      <c r="O2302" s="24" t="str">
        <f>VLOOKUP(A2302,'Item Master'!A:D,4,FALSE)</f>
        <v>RK</v>
      </c>
    </row>
    <row r="2303" spans="1:15" x14ac:dyDescent="0.25">
      <c r="A2303" s="3" t="s">
        <v>746</v>
      </c>
      <c r="B2303" s="3" t="s">
        <v>747</v>
      </c>
      <c r="C2303" s="7" t="s">
        <v>178</v>
      </c>
      <c r="D2303" s="7" t="s">
        <v>502</v>
      </c>
      <c r="E2303" s="7" t="s">
        <v>27</v>
      </c>
      <c r="F2303" s="7" t="s">
        <v>31</v>
      </c>
      <c r="G2303" s="7" t="s">
        <v>503</v>
      </c>
      <c r="H2303" s="7" t="s">
        <v>179</v>
      </c>
      <c r="I2303" s="7" t="s">
        <v>180</v>
      </c>
      <c r="J2303" s="7" t="s">
        <v>47</v>
      </c>
      <c r="K2303" s="7" t="s">
        <v>30</v>
      </c>
      <c r="L2303" s="13">
        <v>96</v>
      </c>
      <c r="M2303" s="13">
        <v>96</v>
      </c>
      <c r="O2303" s="24" t="str">
        <f>VLOOKUP(A2303,'Item Master'!A:D,4,FALSE)</f>
        <v>RK</v>
      </c>
    </row>
    <row r="2304" spans="1:15" x14ac:dyDescent="0.25">
      <c r="A2304" s="3" t="s">
        <v>746</v>
      </c>
      <c r="B2304" s="3" t="s">
        <v>747</v>
      </c>
      <c r="C2304" s="7" t="s">
        <v>178</v>
      </c>
      <c r="D2304" s="7" t="s">
        <v>504</v>
      </c>
      <c r="E2304" s="7" t="s">
        <v>27</v>
      </c>
      <c r="F2304" s="7" t="s">
        <v>31</v>
      </c>
      <c r="G2304" s="7" t="s">
        <v>505</v>
      </c>
      <c r="H2304" s="7" t="s">
        <v>179</v>
      </c>
      <c r="I2304" s="7" t="s">
        <v>180</v>
      </c>
      <c r="J2304" s="7" t="s">
        <v>47</v>
      </c>
      <c r="K2304" s="7" t="s">
        <v>30</v>
      </c>
      <c r="L2304" s="13">
        <v>96</v>
      </c>
      <c r="M2304" s="13">
        <v>96</v>
      </c>
      <c r="O2304" s="24" t="str">
        <f>VLOOKUP(A2304,'Item Master'!A:D,4,FALSE)</f>
        <v>RK</v>
      </c>
    </row>
    <row r="2305" spans="1:15" x14ac:dyDescent="0.25">
      <c r="A2305" s="3" t="s">
        <v>746</v>
      </c>
      <c r="B2305" s="3" t="s">
        <v>747</v>
      </c>
      <c r="C2305" s="7" t="s">
        <v>178</v>
      </c>
      <c r="D2305" s="7" t="s">
        <v>506</v>
      </c>
      <c r="E2305" s="7" t="s">
        <v>27</v>
      </c>
      <c r="F2305" s="7" t="s">
        <v>31</v>
      </c>
      <c r="G2305" s="7" t="s">
        <v>507</v>
      </c>
      <c r="H2305" s="7" t="s">
        <v>179</v>
      </c>
      <c r="I2305" s="7" t="s">
        <v>180</v>
      </c>
      <c r="J2305" s="7" t="s">
        <v>47</v>
      </c>
      <c r="K2305" s="7" t="s">
        <v>30</v>
      </c>
      <c r="L2305" s="13">
        <v>96</v>
      </c>
      <c r="M2305" s="13">
        <v>96</v>
      </c>
      <c r="O2305" s="24" t="str">
        <f>VLOOKUP(A2305,'Item Master'!A:D,4,FALSE)</f>
        <v>RK</v>
      </c>
    </row>
    <row r="2306" spans="1:15" x14ac:dyDescent="0.25">
      <c r="A2306" s="3" t="s">
        <v>746</v>
      </c>
      <c r="B2306" s="3" t="s">
        <v>747</v>
      </c>
      <c r="C2306" s="7" t="s">
        <v>178</v>
      </c>
      <c r="D2306" s="7" t="s">
        <v>508</v>
      </c>
      <c r="E2306" s="7" t="s">
        <v>27</v>
      </c>
      <c r="F2306" s="7" t="s">
        <v>31</v>
      </c>
      <c r="G2306" s="7" t="s">
        <v>509</v>
      </c>
      <c r="H2306" s="7" t="s">
        <v>179</v>
      </c>
      <c r="I2306" s="7" t="s">
        <v>180</v>
      </c>
      <c r="J2306" s="7" t="s">
        <v>47</v>
      </c>
      <c r="K2306" s="7" t="s">
        <v>30</v>
      </c>
      <c r="L2306" s="13">
        <v>96</v>
      </c>
      <c r="M2306" s="13">
        <v>96</v>
      </c>
      <c r="O2306" s="24" t="str">
        <f>VLOOKUP(A2306,'Item Master'!A:D,4,FALSE)</f>
        <v>RK</v>
      </c>
    </row>
    <row r="2307" spans="1:15" x14ac:dyDescent="0.25">
      <c r="A2307" s="3" t="s">
        <v>746</v>
      </c>
      <c r="B2307" s="3" t="s">
        <v>747</v>
      </c>
      <c r="C2307" s="7" t="s">
        <v>178</v>
      </c>
      <c r="D2307" s="7" t="s">
        <v>510</v>
      </c>
      <c r="E2307" s="7" t="s">
        <v>27</v>
      </c>
      <c r="F2307" s="7" t="s">
        <v>31</v>
      </c>
      <c r="G2307" s="7" t="s">
        <v>511</v>
      </c>
      <c r="H2307" s="7" t="s">
        <v>179</v>
      </c>
      <c r="I2307" s="7" t="s">
        <v>180</v>
      </c>
      <c r="J2307" s="7" t="s">
        <v>47</v>
      </c>
      <c r="K2307" s="7" t="s">
        <v>30</v>
      </c>
      <c r="L2307" s="13">
        <v>96</v>
      </c>
      <c r="M2307" s="13">
        <v>96</v>
      </c>
      <c r="O2307" s="24" t="str">
        <f>VLOOKUP(A2307,'Item Master'!A:D,4,FALSE)</f>
        <v>RK</v>
      </c>
    </row>
    <row r="2308" spans="1:15" x14ac:dyDescent="0.25">
      <c r="A2308" s="3" t="s">
        <v>746</v>
      </c>
      <c r="B2308" s="3" t="s">
        <v>747</v>
      </c>
      <c r="C2308" s="7" t="s">
        <v>178</v>
      </c>
      <c r="D2308" s="7" t="s">
        <v>512</v>
      </c>
      <c r="E2308" s="7" t="s">
        <v>27</v>
      </c>
      <c r="F2308" s="7" t="s">
        <v>31</v>
      </c>
      <c r="G2308" s="7" t="s">
        <v>513</v>
      </c>
      <c r="H2308" s="7" t="s">
        <v>179</v>
      </c>
      <c r="I2308" s="7" t="s">
        <v>180</v>
      </c>
      <c r="J2308" s="7" t="s">
        <v>47</v>
      </c>
      <c r="K2308" s="7" t="s">
        <v>30</v>
      </c>
      <c r="L2308" s="13">
        <v>96</v>
      </c>
      <c r="M2308" s="13">
        <v>96</v>
      </c>
      <c r="O2308" s="24" t="str">
        <f>VLOOKUP(A2308,'Item Master'!A:D,4,FALSE)</f>
        <v>RK</v>
      </c>
    </row>
    <row r="2309" spans="1:15" x14ac:dyDescent="0.25">
      <c r="A2309" s="3" t="s">
        <v>746</v>
      </c>
      <c r="B2309" s="3" t="s">
        <v>747</v>
      </c>
      <c r="C2309" s="7" t="s">
        <v>178</v>
      </c>
      <c r="D2309" s="7" t="s">
        <v>514</v>
      </c>
      <c r="E2309" s="7" t="s">
        <v>27</v>
      </c>
      <c r="F2309" s="7" t="s">
        <v>31</v>
      </c>
      <c r="G2309" s="7" t="s">
        <v>515</v>
      </c>
      <c r="H2309" s="7" t="s">
        <v>179</v>
      </c>
      <c r="I2309" s="7" t="s">
        <v>180</v>
      </c>
      <c r="J2309" s="7" t="s">
        <v>47</v>
      </c>
      <c r="K2309" s="7" t="s">
        <v>30</v>
      </c>
      <c r="L2309" s="13">
        <v>96</v>
      </c>
      <c r="M2309" s="13">
        <v>96</v>
      </c>
      <c r="O2309" s="24" t="str">
        <f>VLOOKUP(A2309,'Item Master'!A:D,4,FALSE)</f>
        <v>RK</v>
      </c>
    </row>
    <row r="2310" spans="1:15" x14ac:dyDescent="0.25">
      <c r="A2310" s="3" t="s">
        <v>746</v>
      </c>
      <c r="B2310" s="3" t="s">
        <v>747</v>
      </c>
      <c r="C2310" s="7" t="s">
        <v>178</v>
      </c>
      <c r="D2310" s="7" t="s">
        <v>516</v>
      </c>
      <c r="E2310" s="7" t="s">
        <v>27</v>
      </c>
      <c r="F2310" s="7" t="s">
        <v>31</v>
      </c>
      <c r="G2310" s="7" t="s">
        <v>517</v>
      </c>
      <c r="H2310" s="7" t="s">
        <v>179</v>
      </c>
      <c r="I2310" s="7" t="s">
        <v>180</v>
      </c>
      <c r="J2310" s="7" t="s">
        <v>47</v>
      </c>
      <c r="K2310" s="7" t="s">
        <v>30</v>
      </c>
      <c r="L2310" s="13">
        <v>96</v>
      </c>
      <c r="M2310" s="13">
        <v>96</v>
      </c>
      <c r="O2310" s="24" t="str">
        <f>VLOOKUP(A2310,'Item Master'!A:D,4,FALSE)</f>
        <v>RK</v>
      </c>
    </row>
    <row r="2311" spans="1:15" x14ac:dyDescent="0.25">
      <c r="A2311" s="3" t="s">
        <v>746</v>
      </c>
      <c r="B2311" s="3" t="s">
        <v>747</v>
      </c>
      <c r="C2311" s="7" t="s">
        <v>178</v>
      </c>
      <c r="D2311" s="7" t="s">
        <v>518</v>
      </c>
      <c r="E2311" s="7" t="s">
        <v>27</v>
      </c>
      <c r="F2311" s="7" t="s">
        <v>31</v>
      </c>
      <c r="G2311" s="7" t="s">
        <v>519</v>
      </c>
      <c r="H2311" s="7" t="s">
        <v>179</v>
      </c>
      <c r="I2311" s="7" t="s">
        <v>180</v>
      </c>
      <c r="J2311" s="7" t="s">
        <v>47</v>
      </c>
      <c r="K2311" s="7" t="s">
        <v>30</v>
      </c>
      <c r="L2311" s="13">
        <v>96</v>
      </c>
      <c r="M2311" s="13">
        <v>96</v>
      </c>
      <c r="O2311" s="24" t="str">
        <f>VLOOKUP(A2311,'Item Master'!A:D,4,FALSE)</f>
        <v>RK</v>
      </c>
    </row>
    <row r="2312" spans="1:15" x14ac:dyDescent="0.25">
      <c r="A2312" s="3" t="s">
        <v>746</v>
      </c>
      <c r="B2312" s="3" t="s">
        <v>747</v>
      </c>
      <c r="C2312" s="7" t="s">
        <v>178</v>
      </c>
      <c r="D2312" s="7" t="s">
        <v>520</v>
      </c>
      <c r="E2312" s="7" t="s">
        <v>27</v>
      </c>
      <c r="F2312" s="7" t="s">
        <v>31</v>
      </c>
      <c r="G2312" s="7" t="s">
        <v>521</v>
      </c>
      <c r="H2312" s="7" t="s">
        <v>179</v>
      </c>
      <c r="I2312" s="7" t="s">
        <v>180</v>
      </c>
      <c r="J2312" s="7" t="s">
        <v>47</v>
      </c>
      <c r="K2312" s="7" t="s">
        <v>30</v>
      </c>
      <c r="L2312" s="13">
        <v>96</v>
      </c>
      <c r="M2312" s="13">
        <v>96</v>
      </c>
      <c r="O2312" s="24" t="str">
        <f>VLOOKUP(A2312,'Item Master'!A:D,4,FALSE)</f>
        <v>RK</v>
      </c>
    </row>
    <row r="2313" spans="1:15" x14ac:dyDescent="0.25">
      <c r="A2313" s="3" t="s">
        <v>746</v>
      </c>
      <c r="B2313" s="3" t="s">
        <v>747</v>
      </c>
      <c r="C2313" s="7" t="s">
        <v>178</v>
      </c>
      <c r="D2313" s="7" t="s">
        <v>522</v>
      </c>
      <c r="E2313" s="7" t="s">
        <v>27</v>
      </c>
      <c r="F2313" s="7" t="s">
        <v>31</v>
      </c>
      <c r="G2313" s="7" t="s">
        <v>523</v>
      </c>
      <c r="H2313" s="7" t="s">
        <v>179</v>
      </c>
      <c r="I2313" s="7" t="s">
        <v>180</v>
      </c>
      <c r="J2313" s="7" t="s">
        <v>47</v>
      </c>
      <c r="K2313" s="7" t="s">
        <v>30</v>
      </c>
      <c r="L2313" s="13">
        <v>96</v>
      </c>
      <c r="M2313" s="13">
        <v>96</v>
      </c>
      <c r="O2313" s="24" t="str">
        <f>VLOOKUP(A2313,'Item Master'!A:D,4,FALSE)</f>
        <v>RK</v>
      </c>
    </row>
    <row r="2314" spans="1:15" x14ac:dyDescent="0.25">
      <c r="A2314" s="3" t="s">
        <v>746</v>
      </c>
      <c r="B2314" s="3" t="s">
        <v>747</v>
      </c>
      <c r="C2314" s="7" t="s">
        <v>178</v>
      </c>
      <c r="D2314" s="7" t="s">
        <v>524</v>
      </c>
      <c r="E2314" s="7" t="s">
        <v>27</v>
      </c>
      <c r="F2314" s="7" t="s">
        <v>31</v>
      </c>
      <c r="G2314" s="7" t="s">
        <v>525</v>
      </c>
      <c r="H2314" s="7" t="s">
        <v>179</v>
      </c>
      <c r="I2314" s="7" t="s">
        <v>180</v>
      </c>
      <c r="J2314" s="7" t="s">
        <v>47</v>
      </c>
      <c r="K2314" s="7" t="s">
        <v>30</v>
      </c>
      <c r="L2314" s="13">
        <v>96</v>
      </c>
      <c r="M2314" s="13">
        <v>96</v>
      </c>
      <c r="O2314" s="24" t="str">
        <f>VLOOKUP(A2314,'Item Master'!A:D,4,FALSE)</f>
        <v>RK</v>
      </c>
    </row>
    <row r="2315" spans="1:15" x14ac:dyDescent="0.25">
      <c r="A2315" s="3" t="s">
        <v>746</v>
      </c>
      <c r="B2315" s="3" t="s">
        <v>747</v>
      </c>
      <c r="C2315" s="7" t="s">
        <v>178</v>
      </c>
      <c r="D2315" s="7" t="s">
        <v>526</v>
      </c>
      <c r="E2315" s="7" t="s">
        <v>27</v>
      </c>
      <c r="F2315" s="7" t="s">
        <v>31</v>
      </c>
      <c r="G2315" s="7" t="s">
        <v>527</v>
      </c>
      <c r="H2315" s="7" t="s">
        <v>179</v>
      </c>
      <c r="I2315" s="7" t="s">
        <v>180</v>
      </c>
      <c r="J2315" s="7" t="s">
        <v>47</v>
      </c>
      <c r="K2315" s="7" t="s">
        <v>30</v>
      </c>
      <c r="L2315" s="13">
        <v>96</v>
      </c>
      <c r="M2315" s="13">
        <v>96</v>
      </c>
      <c r="O2315" s="24" t="str">
        <f>VLOOKUP(A2315,'Item Master'!A:D,4,FALSE)</f>
        <v>RK</v>
      </c>
    </row>
    <row r="2316" spans="1:15" x14ac:dyDescent="0.25">
      <c r="A2316" s="3" t="s">
        <v>746</v>
      </c>
      <c r="B2316" s="3" t="s">
        <v>747</v>
      </c>
      <c r="C2316" s="7" t="s">
        <v>178</v>
      </c>
      <c r="D2316" s="7" t="s">
        <v>528</v>
      </c>
      <c r="E2316" s="7" t="s">
        <v>27</v>
      </c>
      <c r="F2316" s="7" t="s">
        <v>31</v>
      </c>
      <c r="G2316" s="7" t="s">
        <v>529</v>
      </c>
      <c r="H2316" s="7" t="s">
        <v>179</v>
      </c>
      <c r="I2316" s="7" t="s">
        <v>180</v>
      </c>
      <c r="J2316" s="7" t="s">
        <v>47</v>
      </c>
      <c r="K2316" s="7" t="s">
        <v>30</v>
      </c>
      <c r="L2316" s="13">
        <v>96</v>
      </c>
      <c r="M2316" s="13">
        <v>96</v>
      </c>
      <c r="O2316" s="24" t="str">
        <f>VLOOKUP(A2316,'Item Master'!A:D,4,FALSE)</f>
        <v>RK</v>
      </c>
    </row>
    <row r="2317" spans="1:15" x14ac:dyDescent="0.25">
      <c r="A2317" s="3" t="s">
        <v>746</v>
      </c>
      <c r="B2317" s="3" t="s">
        <v>747</v>
      </c>
      <c r="C2317" s="7" t="s">
        <v>178</v>
      </c>
      <c r="D2317" s="7" t="s">
        <v>530</v>
      </c>
      <c r="E2317" s="7" t="s">
        <v>27</v>
      </c>
      <c r="F2317" s="7" t="s">
        <v>31</v>
      </c>
      <c r="G2317" s="7" t="s">
        <v>531</v>
      </c>
      <c r="H2317" s="7" t="s">
        <v>179</v>
      </c>
      <c r="I2317" s="7" t="s">
        <v>180</v>
      </c>
      <c r="J2317" s="7" t="s">
        <v>47</v>
      </c>
      <c r="K2317" s="7" t="s">
        <v>30</v>
      </c>
      <c r="L2317" s="13">
        <v>96</v>
      </c>
      <c r="M2317" s="13">
        <v>96</v>
      </c>
      <c r="O2317" s="24" t="str">
        <f>VLOOKUP(A2317,'Item Master'!A:D,4,FALSE)</f>
        <v>RK</v>
      </c>
    </row>
    <row r="2318" spans="1:15" x14ac:dyDescent="0.25">
      <c r="A2318" s="3" t="s">
        <v>746</v>
      </c>
      <c r="B2318" s="3" t="s">
        <v>747</v>
      </c>
      <c r="C2318" s="7" t="s">
        <v>178</v>
      </c>
      <c r="D2318" s="7" t="s">
        <v>532</v>
      </c>
      <c r="E2318" s="7" t="s">
        <v>27</v>
      </c>
      <c r="F2318" s="7" t="s">
        <v>31</v>
      </c>
      <c r="G2318" s="7" t="s">
        <v>533</v>
      </c>
      <c r="H2318" s="7" t="s">
        <v>179</v>
      </c>
      <c r="I2318" s="7" t="s">
        <v>180</v>
      </c>
      <c r="J2318" s="7" t="s">
        <v>47</v>
      </c>
      <c r="K2318" s="7" t="s">
        <v>30</v>
      </c>
      <c r="L2318" s="13">
        <v>96</v>
      </c>
      <c r="M2318" s="13">
        <v>96</v>
      </c>
      <c r="O2318" s="24" t="str">
        <f>VLOOKUP(A2318,'Item Master'!A:D,4,FALSE)</f>
        <v>RK</v>
      </c>
    </row>
    <row r="2319" spans="1:15" x14ac:dyDescent="0.25">
      <c r="A2319" s="3" t="s">
        <v>746</v>
      </c>
      <c r="B2319" s="3" t="s">
        <v>747</v>
      </c>
      <c r="C2319" s="7" t="s">
        <v>178</v>
      </c>
      <c r="D2319" s="7" t="s">
        <v>534</v>
      </c>
      <c r="E2319" s="7" t="s">
        <v>27</v>
      </c>
      <c r="F2319" s="7" t="s">
        <v>31</v>
      </c>
      <c r="G2319" s="7" t="s">
        <v>535</v>
      </c>
      <c r="H2319" s="7" t="s">
        <v>179</v>
      </c>
      <c r="I2319" s="7" t="s">
        <v>180</v>
      </c>
      <c r="J2319" s="7" t="s">
        <v>47</v>
      </c>
      <c r="K2319" s="7" t="s">
        <v>30</v>
      </c>
      <c r="L2319" s="13">
        <v>96</v>
      </c>
      <c r="M2319" s="13">
        <v>96</v>
      </c>
      <c r="O2319" s="24" t="str">
        <f>VLOOKUP(A2319,'Item Master'!A:D,4,FALSE)</f>
        <v>RK</v>
      </c>
    </row>
    <row r="2320" spans="1:15" x14ac:dyDescent="0.25">
      <c r="A2320" s="3" t="s">
        <v>746</v>
      </c>
      <c r="B2320" s="3" t="s">
        <v>747</v>
      </c>
      <c r="C2320" s="7" t="s">
        <v>178</v>
      </c>
      <c r="D2320" s="7" t="s">
        <v>536</v>
      </c>
      <c r="E2320" s="7" t="s">
        <v>27</v>
      </c>
      <c r="F2320" s="7" t="s">
        <v>31</v>
      </c>
      <c r="G2320" s="7" t="s">
        <v>537</v>
      </c>
      <c r="H2320" s="7" t="s">
        <v>179</v>
      </c>
      <c r="I2320" s="7" t="s">
        <v>180</v>
      </c>
      <c r="J2320" s="7" t="s">
        <v>47</v>
      </c>
      <c r="K2320" s="7" t="s">
        <v>30</v>
      </c>
      <c r="L2320" s="13">
        <v>96</v>
      </c>
      <c r="M2320" s="13">
        <v>96</v>
      </c>
      <c r="O2320" s="24" t="str">
        <f>VLOOKUP(A2320,'Item Master'!A:D,4,FALSE)</f>
        <v>RK</v>
      </c>
    </row>
    <row r="2321" spans="1:15" x14ac:dyDescent="0.25">
      <c r="A2321" s="3" t="s">
        <v>746</v>
      </c>
      <c r="B2321" s="3" t="s">
        <v>747</v>
      </c>
      <c r="C2321" s="7" t="s">
        <v>178</v>
      </c>
      <c r="D2321" s="7" t="s">
        <v>538</v>
      </c>
      <c r="E2321" s="7" t="s">
        <v>27</v>
      </c>
      <c r="F2321" s="7" t="s">
        <v>31</v>
      </c>
      <c r="G2321" s="7" t="s">
        <v>539</v>
      </c>
      <c r="H2321" s="7" t="s">
        <v>179</v>
      </c>
      <c r="I2321" s="7" t="s">
        <v>180</v>
      </c>
      <c r="J2321" s="7" t="s">
        <v>47</v>
      </c>
      <c r="K2321" s="7" t="s">
        <v>30</v>
      </c>
      <c r="L2321" s="13">
        <v>96</v>
      </c>
      <c r="M2321" s="13">
        <v>96</v>
      </c>
      <c r="O2321" s="24" t="str">
        <f>VLOOKUP(A2321,'Item Master'!A:D,4,FALSE)</f>
        <v>RK</v>
      </c>
    </row>
    <row r="2322" spans="1:15" x14ac:dyDescent="0.25">
      <c r="A2322" s="3" t="s">
        <v>746</v>
      </c>
      <c r="B2322" s="3" t="s">
        <v>747</v>
      </c>
      <c r="C2322" s="7" t="s">
        <v>178</v>
      </c>
      <c r="D2322" s="7" t="s">
        <v>540</v>
      </c>
      <c r="E2322" s="7" t="s">
        <v>27</v>
      </c>
      <c r="F2322" s="7" t="s">
        <v>31</v>
      </c>
      <c r="G2322" s="7" t="s">
        <v>541</v>
      </c>
      <c r="H2322" s="7" t="s">
        <v>179</v>
      </c>
      <c r="I2322" s="7" t="s">
        <v>180</v>
      </c>
      <c r="J2322" s="7" t="s">
        <v>47</v>
      </c>
      <c r="K2322" s="7" t="s">
        <v>30</v>
      </c>
      <c r="L2322" s="13">
        <v>96</v>
      </c>
      <c r="M2322" s="13">
        <v>96</v>
      </c>
      <c r="O2322" s="24" t="str">
        <f>VLOOKUP(A2322,'Item Master'!A:D,4,FALSE)</f>
        <v>RK</v>
      </c>
    </row>
    <row r="2323" spans="1:15" x14ac:dyDescent="0.25">
      <c r="A2323" s="3" t="s">
        <v>746</v>
      </c>
      <c r="B2323" s="3" t="s">
        <v>747</v>
      </c>
      <c r="C2323" s="7" t="s">
        <v>178</v>
      </c>
      <c r="D2323" s="7" t="s">
        <v>542</v>
      </c>
      <c r="E2323" s="7" t="s">
        <v>27</v>
      </c>
      <c r="F2323" s="7" t="s">
        <v>31</v>
      </c>
      <c r="G2323" s="7" t="s">
        <v>543</v>
      </c>
      <c r="H2323" s="7" t="s">
        <v>179</v>
      </c>
      <c r="I2323" s="7" t="s">
        <v>180</v>
      </c>
      <c r="J2323" s="7" t="s">
        <v>47</v>
      </c>
      <c r="K2323" s="7" t="s">
        <v>30</v>
      </c>
      <c r="L2323" s="13">
        <v>96</v>
      </c>
      <c r="M2323" s="13">
        <v>96</v>
      </c>
      <c r="O2323" s="24" t="str">
        <f>VLOOKUP(A2323,'Item Master'!A:D,4,FALSE)</f>
        <v>RK</v>
      </c>
    </row>
    <row r="2324" spans="1:15" x14ac:dyDescent="0.25">
      <c r="A2324" s="3" t="s">
        <v>746</v>
      </c>
      <c r="B2324" s="3" t="s">
        <v>747</v>
      </c>
      <c r="C2324" s="7" t="s">
        <v>178</v>
      </c>
      <c r="D2324" s="7" t="s">
        <v>544</v>
      </c>
      <c r="E2324" s="7" t="s">
        <v>27</v>
      </c>
      <c r="F2324" s="7" t="s">
        <v>31</v>
      </c>
      <c r="G2324" s="7" t="s">
        <v>545</v>
      </c>
      <c r="H2324" s="7" t="s">
        <v>179</v>
      </c>
      <c r="I2324" s="7" t="s">
        <v>180</v>
      </c>
      <c r="J2324" s="7" t="s">
        <v>47</v>
      </c>
      <c r="K2324" s="7" t="s">
        <v>30</v>
      </c>
      <c r="L2324" s="13">
        <v>96</v>
      </c>
      <c r="M2324" s="13">
        <v>96</v>
      </c>
      <c r="O2324" s="24" t="str">
        <f>VLOOKUP(A2324,'Item Master'!A:D,4,FALSE)</f>
        <v>RK</v>
      </c>
    </row>
    <row r="2325" spans="1:15" x14ac:dyDescent="0.25">
      <c r="A2325" s="3" t="s">
        <v>746</v>
      </c>
      <c r="B2325" s="3" t="s">
        <v>747</v>
      </c>
      <c r="C2325" s="7" t="s">
        <v>178</v>
      </c>
      <c r="D2325" s="7" t="s">
        <v>546</v>
      </c>
      <c r="E2325" s="7" t="s">
        <v>27</v>
      </c>
      <c r="F2325" s="7" t="s">
        <v>31</v>
      </c>
      <c r="G2325" s="7" t="s">
        <v>547</v>
      </c>
      <c r="H2325" s="7" t="s">
        <v>179</v>
      </c>
      <c r="I2325" s="7" t="s">
        <v>180</v>
      </c>
      <c r="J2325" s="7" t="s">
        <v>47</v>
      </c>
      <c r="K2325" s="7" t="s">
        <v>30</v>
      </c>
      <c r="L2325" s="13">
        <v>96</v>
      </c>
      <c r="M2325" s="13">
        <v>96</v>
      </c>
      <c r="O2325" s="24" t="str">
        <f>VLOOKUP(A2325,'Item Master'!A:D,4,FALSE)</f>
        <v>RK</v>
      </c>
    </row>
    <row r="2326" spans="1:15" x14ac:dyDescent="0.25">
      <c r="A2326" s="3" t="s">
        <v>746</v>
      </c>
      <c r="B2326" s="3" t="s">
        <v>747</v>
      </c>
      <c r="C2326" s="7" t="s">
        <v>178</v>
      </c>
      <c r="D2326" s="7" t="s">
        <v>548</v>
      </c>
      <c r="E2326" s="7" t="s">
        <v>27</v>
      </c>
      <c r="F2326" s="7" t="s">
        <v>31</v>
      </c>
      <c r="G2326" s="7" t="s">
        <v>549</v>
      </c>
      <c r="H2326" s="7" t="s">
        <v>179</v>
      </c>
      <c r="I2326" s="7" t="s">
        <v>180</v>
      </c>
      <c r="J2326" s="7" t="s">
        <v>47</v>
      </c>
      <c r="K2326" s="7" t="s">
        <v>30</v>
      </c>
      <c r="L2326" s="13">
        <v>96</v>
      </c>
      <c r="M2326" s="13">
        <v>96</v>
      </c>
      <c r="O2326" s="24" t="str">
        <f>VLOOKUP(A2326,'Item Master'!A:D,4,FALSE)</f>
        <v>RK</v>
      </c>
    </row>
    <row r="2327" spans="1:15" x14ac:dyDescent="0.25">
      <c r="A2327" s="3" t="s">
        <v>746</v>
      </c>
      <c r="B2327" s="3" t="s">
        <v>747</v>
      </c>
      <c r="C2327" s="7" t="s">
        <v>178</v>
      </c>
      <c r="D2327" s="7" t="s">
        <v>550</v>
      </c>
      <c r="E2327" s="7" t="s">
        <v>27</v>
      </c>
      <c r="F2327" s="7" t="s">
        <v>31</v>
      </c>
      <c r="G2327" s="7" t="s">
        <v>551</v>
      </c>
      <c r="H2327" s="7" t="s">
        <v>179</v>
      </c>
      <c r="I2327" s="7" t="s">
        <v>180</v>
      </c>
      <c r="J2327" s="7" t="s">
        <v>47</v>
      </c>
      <c r="K2327" s="7" t="s">
        <v>30</v>
      </c>
      <c r="L2327" s="13">
        <v>96</v>
      </c>
      <c r="M2327" s="13">
        <v>96</v>
      </c>
      <c r="O2327" s="24" t="str">
        <f>VLOOKUP(A2327,'Item Master'!A:D,4,FALSE)</f>
        <v>RK</v>
      </c>
    </row>
    <row r="2328" spans="1:15" x14ac:dyDescent="0.25">
      <c r="A2328" s="3" t="s">
        <v>746</v>
      </c>
      <c r="B2328" s="3" t="s">
        <v>747</v>
      </c>
      <c r="C2328" s="7" t="s">
        <v>178</v>
      </c>
      <c r="D2328" s="7" t="s">
        <v>552</v>
      </c>
      <c r="E2328" s="7" t="s">
        <v>27</v>
      </c>
      <c r="F2328" s="7" t="s">
        <v>31</v>
      </c>
      <c r="G2328" s="7" t="s">
        <v>553</v>
      </c>
      <c r="H2328" s="7" t="s">
        <v>179</v>
      </c>
      <c r="I2328" s="7" t="s">
        <v>180</v>
      </c>
      <c r="J2328" s="7" t="s">
        <v>47</v>
      </c>
      <c r="K2328" s="7" t="s">
        <v>30</v>
      </c>
      <c r="L2328" s="13">
        <v>96</v>
      </c>
      <c r="M2328" s="13">
        <v>96</v>
      </c>
      <c r="O2328" s="24" t="str">
        <f>VLOOKUP(A2328,'Item Master'!A:D,4,FALSE)</f>
        <v>RK</v>
      </c>
    </row>
    <row r="2329" spans="1:15" x14ac:dyDescent="0.25">
      <c r="A2329" s="3" t="s">
        <v>746</v>
      </c>
      <c r="B2329" s="3" t="s">
        <v>747</v>
      </c>
      <c r="C2329" s="7" t="s">
        <v>178</v>
      </c>
      <c r="D2329" s="7" t="s">
        <v>554</v>
      </c>
      <c r="E2329" s="7" t="s">
        <v>27</v>
      </c>
      <c r="F2329" s="7" t="s">
        <v>31</v>
      </c>
      <c r="G2329" s="7" t="s">
        <v>555</v>
      </c>
      <c r="H2329" s="7" t="s">
        <v>179</v>
      </c>
      <c r="I2329" s="7" t="s">
        <v>180</v>
      </c>
      <c r="J2329" s="7" t="s">
        <v>47</v>
      </c>
      <c r="K2329" s="7" t="s">
        <v>30</v>
      </c>
      <c r="L2329" s="13">
        <v>96</v>
      </c>
      <c r="M2329" s="13">
        <v>96</v>
      </c>
      <c r="O2329" s="24" t="str">
        <f>VLOOKUP(A2329,'Item Master'!A:D,4,FALSE)</f>
        <v>RK</v>
      </c>
    </row>
    <row r="2330" spans="1:15" x14ac:dyDescent="0.25">
      <c r="A2330" s="3" t="s">
        <v>746</v>
      </c>
      <c r="B2330" s="3" t="s">
        <v>747</v>
      </c>
      <c r="C2330" s="7" t="s">
        <v>178</v>
      </c>
      <c r="D2330" s="7" t="s">
        <v>556</v>
      </c>
      <c r="E2330" s="7" t="s">
        <v>27</v>
      </c>
      <c r="F2330" s="7" t="s">
        <v>31</v>
      </c>
      <c r="G2330" s="7" t="s">
        <v>557</v>
      </c>
      <c r="H2330" s="7" t="s">
        <v>179</v>
      </c>
      <c r="I2330" s="7" t="s">
        <v>180</v>
      </c>
      <c r="J2330" s="7" t="s">
        <v>47</v>
      </c>
      <c r="K2330" s="7" t="s">
        <v>30</v>
      </c>
      <c r="L2330" s="13">
        <v>96</v>
      </c>
      <c r="M2330" s="13">
        <v>96</v>
      </c>
      <c r="O2330" s="24" t="str">
        <f>VLOOKUP(A2330,'Item Master'!A:D,4,FALSE)</f>
        <v>RK</v>
      </c>
    </row>
    <row r="2331" spans="1:15" x14ac:dyDescent="0.25">
      <c r="A2331" s="3" t="s">
        <v>746</v>
      </c>
      <c r="B2331" s="3" t="s">
        <v>747</v>
      </c>
      <c r="C2331" s="7" t="s">
        <v>178</v>
      </c>
      <c r="D2331" s="7" t="s">
        <v>558</v>
      </c>
      <c r="E2331" s="7" t="s">
        <v>27</v>
      </c>
      <c r="F2331" s="7" t="s">
        <v>31</v>
      </c>
      <c r="G2331" s="7" t="s">
        <v>559</v>
      </c>
      <c r="H2331" s="7" t="s">
        <v>179</v>
      </c>
      <c r="I2331" s="7" t="s">
        <v>180</v>
      </c>
      <c r="J2331" s="7" t="s">
        <v>47</v>
      </c>
      <c r="K2331" s="7" t="s">
        <v>30</v>
      </c>
      <c r="L2331" s="13">
        <v>96</v>
      </c>
      <c r="M2331" s="13">
        <v>96</v>
      </c>
      <c r="O2331" s="24" t="str">
        <f>VLOOKUP(A2331,'Item Master'!A:D,4,FALSE)</f>
        <v>RK</v>
      </c>
    </row>
    <row r="2332" spans="1:15" x14ac:dyDescent="0.25">
      <c r="A2332" s="3" t="s">
        <v>746</v>
      </c>
      <c r="B2332" s="3" t="s">
        <v>747</v>
      </c>
      <c r="C2332" s="7" t="s">
        <v>178</v>
      </c>
      <c r="D2332" s="7" t="s">
        <v>560</v>
      </c>
      <c r="E2332" s="7" t="s">
        <v>27</v>
      </c>
      <c r="F2332" s="7" t="s">
        <v>31</v>
      </c>
      <c r="G2332" s="7" t="s">
        <v>561</v>
      </c>
      <c r="H2332" s="7" t="s">
        <v>179</v>
      </c>
      <c r="I2332" s="7" t="s">
        <v>180</v>
      </c>
      <c r="J2332" s="7" t="s">
        <v>47</v>
      </c>
      <c r="K2332" s="7" t="s">
        <v>30</v>
      </c>
      <c r="L2332" s="13">
        <v>96</v>
      </c>
      <c r="M2332" s="13">
        <v>96</v>
      </c>
      <c r="O2332" s="24" t="str">
        <f>VLOOKUP(A2332,'Item Master'!A:D,4,FALSE)</f>
        <v>RK</v>
      </c>
    </row>
    <row r="2333" spans="1:15" x14ac:dyDescent="0.25">
      <c r="A2333" s="3" t="s">
        <v>746</v>
      </c>
      <c r="B2333" s="3" t="s">
        <v>747</v>
      </c>
      <c r="C2333" s="7" t="s">
        <v>178</v>
      </c>
      <c r="D2333" s="7" t="s">
        <v>562</v>
      </c>
      <c r="E2333" s="7" t="s">
        <v>27</v>
      </c>
      <c r="F2333" s="7" t="s">
        <v>31</v>
      </c>
      <c r="G2333" s="7" t="s">
        <v>563</v>
      </c>
      <c r="H2333" s="7" t="s">
        <v>179</v>
      </c>
      <c r="I2333" s="7" t="s">
        <v>180</v>
      </c>
      <c r="J2333" s="7" t="s">
        <v>47</v>
      </c>
      <c r="K2333" s="7" t="s">
        <v>30</v>
      </c>
      <c r="L2333" s="13">
        <v>96</v>
      </c>
      <c r="M2333" s="13">
        <v>96</v>
      </c>
      <c r="O2333" s="24" t="str">
        <f>VLOOKUP(A2333,'Item Master'!A:D,4,FALSE)</f>
        <v>RK</v>
      </c>
    </row>
    <row r="2334" spans="1:15" x14ac:dyDescent="0.25">
      <c r="A2334" s="3" t="s">
        <v>746</v>
      </c>
      <c r="B2334" s="3" t="s">
        <v>747</v>
      </c>
      <c r="C2334" s="7" t="s">
        <v>178</v>
      </c>
      <c r="D2334" s="7" t="s">
        <v>564</v>
      </c>
      <c r="E2334" s="7" t="s">
        <v>27</v>
      </c>
      <c r="F2334" s="7" t="s">
        <v>31</v>
      </c>
      <c r="G2334" s="7" t="s">
        <v>565</v>
      </c>
      <c r="H2334" s="7" t="s">
        <v>179</v>
      </c>
      <c r="I2334" s="7" t="s">
        <v>180</v>
      </c>
      <c r="J2334" s="7" t="s">
        <v>47</v>
      </c>
      <c r="K2334" s="7" t="s">
        <v>30</v>
      </c>
      <c r="L2334" s="13">
        <v>96</v>
      </c>
      <c r="M2334" s="13">
        <v>96</v>
      </c>
      <c r="O2334" s="24" t="str">
        <f>VLOOKUP(A2334,'Item Master'!A:D,4,FALSE)</f>
        <v>RK</v>
      </c>
    </row>
    <row r="2335" spans="1:15" x14ac:dyDescent="0.25">
      <c r="A2335" s="3" t="s">
        <v>746</v>
      </c>
      <c r="B2335" s="3" t="s">
        <v>747</v>
      </c>
      <c r="C2335" s="7" t="s">
        <v>197</v>
      </c>
      <c r="D2335" s="7" t="s">
        <v>195</v>
      </c>
      <c r="E2335" s="7" t="s">
        <v>27</v>
      </c>
      <c r="F2335" s="7" t="s">
        <v>31</v>
      </c>
      <c r="G2335" s="7" t="s">
        <v>196</v>
      </c>
      <c r="H2335" s="7" t="s">
        <v>198</v>
      </c>
      <c r="I2335" s="7" t="s">
        <v>199</v>
      </c>
      <c r="J2335" s="7" t="s">
        <v>47</v>
      </c>
      <c r="K2335" s="7" t="s">
        <v>30</v>
      </c>
      <c r="L2335" s="13">
        <v>215</v>
      </c>
      <c r="M2335" s="13">
        <v>215</v>
      </c>
      <c r="O2335" s="24" t="str">
        <f>VLOOKUP(A2335,'Item Master'!A:D,4,FALSE)</f>
        <v>RK</v>
      </c>
    </row>
    <row r="2336" spans="1:15" x14ac:dyDescent="0.25">
      <c r="A2336" s="3" t="s">
        <v>746</v>
      </c>
      <c r="B2336" s="3" t="s">
        <v>747</v>
      </c>
      <c r="C2336" s="7" t="s">
        <v>197</v>
      </c>
      <c r="D2336" s="7" t="s">
        <v>200</v>
      </c>
      <c r="E2336" s="7" t="s">
        <v>27</v>
      </c>
      <c r="F2336" s="7" t="s">
        <v>31</v>
      </c>
      <c r="G2336" s="7" t="s">
        <v>201</v>
      </c>
      <c r="H2336" s="7" t="s">
        <v>198</v>
      </c>
      <c r="I2336" s="7" t="s">
        <v>199</v>
      </c>
      <c r="J2336" s="7" t="s">
        <v>47</v>
      </c>
      <c r="K2336" s="7" t="s">
        <v>30</v>
      </c>
      <c r="L2336" s="13">
        <v>601</v>
      </c>
      <c r="M2336" s="13">
        <v>601</v>
      </c>
      <c r="O2336" s="24" t="str">
        <f>VLOOKUP(A2336,'Item Master'!A:D,4,FALSE)</f>
        <v>RK</v>
      </c>
    </row>
    <row r="2337" spans="1:15" x14ac:dyDescent="0.25">
      <c r="A2337" s="3" t="s">
        <v>746</v>
      </c>
      <c r="B2337" s="3" t="s">
        <v>747</v>
      </c>
      <c r="C2337" s="7" t="s">
        <v>197</v>
      </c>
      <c r="D2337" s="7" t="s">
        <v>200</v>
      </c>
      <c r="E2337" s="7" t="s">
        <v>27</v>
      </c>
      <c r="F2337" s="7" t="s">
        <v>31</v>
      </c>
      <c r="G2337" s="7" t="s">
        <v>201</v>
      </c>
      <c r="H2337" s="7" t="s">
        <v>198</v>
      </c>
      <c r="I2337" s="7" t="s">
        <v>199</v>
      </c>
      <c r="J2337" s="7" t="s">
        <v>47</v>
      </c>
      <c r="K2337" s="7" t="s">
        <v>30</v>
      </c>
      <c r="L2337" s="13">
        <v>1</v>
      </c>
      <c r="M2337" s="13">
        <v>1</v>
      </c>
      <c r="O2337" s="24" t="str">
        <f>VLOOKUP(A2337,'Item Master'!A:D,4,FALSE)</f>
        <v>RK</v>
      </c>
    </row>
    <row r="2338" spans="1:15" x14ac:dyDescent="0.25">
      <c r="A2338" s="3" t="s">
        <v>756</v>
      </c>
      <c r="B2338" s="3" t="s">
        <v>757</v>
      </c>
      <c r="C2338" s="7" t="s">
        <v>29</v>
      </c>
      <c r="D2338" s="7" t="s">
        <v>716</v>
      </c>
      <c r="E2338" s="7" t="s">
        <v>27</v>
      </c>
      <c r="F2338" s="7" t="s">
        <v>31</v>
      </c>
      <c r="G2338" s="7" t="s">
        <v>717</v>
      </c>
      <c r="H2338" s="7" t="s">
        <v>52</v>
      </c>
      <c r="I2338" s="7" t="s">
        <v>53</v>
      </c>
      <c r="J2338" s="7" t="s">
        <v>47</v>
      </c>
      <c r="K2338" s="7" t="s">
        <v>30</v>
      </c>
      <c r="L2338" s="13">
        <v>6000</v>
      </c>
      <c r="M2338" s="13">
        <v>6000</v>
      </c>
      <c r="O2338" s="24" t="str">
        <f>VLOOKUP(A2338,'Item Master'!A:D,4,FALSE)</f>
        <v>RK</v>
      </c>
    </row>
    <row r="2339" spans="1:15" x14ac:dyDescent="0.25">
      <c r="A2339" s="3" t="s">
        <v>756</v>
      </c>
      <c r="B2339" s="3" t="s">
        <v>757</v>
      </c>
      <c r="C2339" s="7" t="s">
        <v>29</v>
      </c>
      <c r="D2339" s="7" t="s">
        <v>718</v>
      </c>
      <c r="E2339" s="7" t="s">
        <v>27</v>
      </c>
      <c r="F2339" s="7" t="s">
        <v>31</v>
      </c>
      <c r="G2339" s="7" t="s">
        <v>719</v>
      </c>
      <c r="H2339" s="7" t="s">
        <v>32</v>
      </c>
      <c r="I2339" s="7" t="s">
        <v>33</v>
      </c>
      <c r="J2339" s="7" t="s">
        <v>47</v>
      </c>
      <c r="K2339" s="7" t="s">
        <v>30</v>
      </c>
      <c r="L2339" s="13">
        <v>576</v>
      </c>
      <c r="M2339" s="13">
        <v>576</v>
      </c>
      <c r="O2339" s="24" t="str">
        <f>VLOOKUP(A2339,'Item Master'!A:D,4,FALSE)</f>
        <v>RK</v>
      </c>
    </row>
    <row r="2340" spans="1:15" x14ac:dyDescent="0.25">
      <c r="A2340" s="3" t="s">
        <v>756</v>
      </c>
      <c r="B2340" s="3" t="s">
        <v>757</v>
      </c>
      <c r="C2340" s="7" t="s">
        <v>29</v>
      </c>
      <c r="D2340" s="7" t="s">
        <v>720</v>
      </c>
      <c r="E2340" s="7" t="s">
        <v>27</v>
      </c>
      <c r="F2340" s="7" t="s">
        <v>31</v>
      </c>
      <c r="G2340" s="7" t="s">
        <v>721</v>
      </c>
      <c r="H2340" s="7" t="s">
        <v>32</v>
      </c>
      <c r="I2340" s="7" t="s">
        <v>33</v>
      </c>
      <c r="J2340" s="7" t="s">
        <v>47</v>
      </c>
      <c r="K2340" s="7" t="s">
        <v>30</v>
      </c>
      <c r="L2340" s="13">
        <v>240</v>
      </c>
      <c r="M2340" s="13">
        <v>240</v>
      </c>
      <c r="O2340" s="24" t="str">
        <f>VLOOKUP(A2340,'Item Master'!A:D,4,FALSE)</f>
        <v>RK</v>
      </c>
    </row>
    <row r="2341" spans="1:15" x14ac:dyDescent="0.25">
      <c r="A2341" s="3" t="s">
        <v>756</v>
      </c>
      <c r="B2341" s="3" t="s">
        <v>757</v>
      </c>
      <c r="C2341" s="7" t="s">
        <v>29</v>
      </c>
      <c r="D2341" s="7" t="s">
        <v>296</v>
      </c>
      <c r="E2341" s="7" t="s">
        <v>27</v>
      </c>
      <c r="F2341" s="7" t="s">
        <v>31</v>
      </c>
      <c r="G2341" s="7" t="s">
        <v>297</v>
      </c>
      <c r="H2341" s="7" t="s">
        <v>162</v>
      </c>
      <c r="I2341" s="7" t="s">
        <v>163</v>
      </c>
      <c r="J2341" s="7" t="s">
        <v>47</v>
      </c>
      <c r="K2341" s="7" t="s">
        <v>30</v>
      </c>
      <c r="L2341" s="13">
        <v>96</v>
      </c>
      <c r="M2341" s="13">
        <v>96</v>
      </c>
      <c r="O2341" s="24" t="str">
        <f>VLOOKUP(A2341,'Item Master'!A:D,4,FALSE)</f>
        <v>RK</v>
      </c>
    </row>
    <row r="2342" spans="1:15" x14ac:dyDescent="0.25">
      <c r="A2342" s="3" t="s">
        <v>756</v>
      </c>
      <c r="B2342" s="3" t="s">
        <v>757</v>
      </c>
      <c r="C2342" s="7" t="s">
        <v>29</v>
      </c>
      <c r="D2342" s="7" t="s">
        <v>298</v>
      </c>
      <c r="E2342" s="7" t="s">
        <v>27</v>
      </c>
      <c r="F2342" s="7" t="s">
        <v>31</v>
      </c>
      <c r="G2342" s="7" t="s">
        <v>299</v>
      </c>
      <c r="H2342" s="7" t="s">
        <v>52</v>
      </c>
      <c r="I2342" s="7" t="s">
        <v>53</v>
      </c>
      <c r="J2342" s="7" t="s">
        <v>47</v>
      </c>
      <c r="K2342" s="7" t="s">
        <v>30</v>
      </c>
      <c r="L2342" s="13">
        <v>2400</v>
      </c>
      <c r="M2342" s="13">
        <v>2400</v>
      </c>
      <c r="O2342" s="24" t="str">
        <f>VLOOKUP(A2342,'Item Master'!A:D,4,FALSE)</f>
        <v>RK</v>
      </c>
    </row>
    <row r="2343" spans="1:15" x14ac:dyDescent="0.25">
      <c r="A2343" s="3" t="s">
        <v>756</v>
      </c>
      <c r="B2343" s="3" t="s">
        <v>757</v>
      </c>
      <c r="C2343" s="7" t="s">
        <v>29</v>
      </c>
      <c r="D2343" s="7" t="s">
        <v>722</v>
      </c>
      <c r="E2343" s="7" t="s">
        <v>27</v>
      </c>
      <c r="F2343" s="7" t="s">
        <v>31</v>
      </c>
      <c r="G2343" s="7" t="s">
        <v>723</v>
      </c>
      <c r="H2343" s="7" t="s">
        <v>32</v>
      </c>
      <c r="I2343" s="7" t="s">
        <v>33</v>
      </c>
      <c r="J2343" s="7" t="s">
        <v>47</v>
      </c>
      <c r="K2343" s="7" t="s">
        <v>30</v>
      </c>
      <c r="L2343" s="13">
        <v>1824</v>
      </c>
      <c r="M2343" s="13">
        <v>1824</v>
      </c>
      <c r="O2343" s="24" t="str">
        <f>VLOOKUP(A2343,'Item Master'!A:D,4,FALSE)</f>
        <v>RK</v>
      </c>
    </row>
    <row r="2344" spans="1:15" x14ac:dyDescent="0.25">
      <c r="A2344" s="3" t="s">
        <v>756</v>
      </c>
      <c r="B2344" s="3" t="s">
        <v>757</v>
      </c>
      <c r="C2344" s="7" t="s">
        <v>29</v>
      </c>
      <c r="D2344" s="7" t="s">
        <v>304</v>
      </c>
      <c r="E2344" s="7" t="s">
        <v>27</v>
      </c>
      <c r="F2344" s="7" t="s">
        <v>31</v>
      </c>
      <c r="G2344" s="7" t="s">
        <v>305</v>
      </c>
      <c r="H2344" s="7" t="s">
        <v>37</v>
      </c>
      <c r="I2344" s="7" t="s">
        <v>38</v>
      </c>
      <c r="J2344" s="7" t="s">
        <v>47</v>
      </c>
      <c r="K2344" s="7" t="s">
        <v>30</v>
      </c>
      <c r="L2344" s="13">
        <v>2880</v>
      </c>
      <c r="M2344" s="13">
        <v>2880</v>
      </c>
      <c r="O2344" s="24" t="str">
        <f>VLOOKUP(A2344,'Item Master'!A:D,4,FALSE)</f>
        <v>RK</v>
      </c>
    </row>
    <row r="2345" spans="1:15" x14ac:dyDescent="0.25">
      <c r="A2345" s="3" t="s">
        <v>756</v>
      </c>
      <c r="B2345" s="3" t="s">
        <v>757</v>
      </c>
      <c r="C2345" s="7" t="s">
        <v>29</v>
      </c>
      <c r="D2345" s="7" t="s">
        <v>724</v>
      </c>
      <c r="E2345" s="7" t="s">
        <v>27</v>
      </c>
      <c r="F2345" s="7" t="s">
        <v>31</v>
      </c>
      <c r="G2345" s="7" t="s">
        <v>725</v>
      </c>
      <c r="H2345" s="7" t="s">
        <v>37</v>
      </c>
      <c r="I2345" s="7" t="s">
        <v>38</v>
      </c>
      <c r="J2345" s="7" t="s">
        <v>47</v>
      </c>
      <c r="K2345" s="7" t="s">
        <v>30</v>
      </c>
      <c r="L2345" s="13">
        <v>960</v>
      </c>
      <c r="M2345" s="13">
        <v>960</v>
      </c>
      <c r="O2345" s="24" t="str">
        <f>VLOOKUP(A2345,'Item Master'!A:D,4,FALSE)</f>
        <v>RK</v>
      </c>
    </row>
    <row r="2346" spans="1:15" x14ac:dyDescent="0.25">
      <c r="A2346" s="3" t="s">
        <v>756</v>
      </c>
      <c r="B2346" s="3" t="s">
        <v>757</v>
      </c>
      <c r="C2346" s="7" t="s">
        <v>29</v>
      </c>
      <c r="D2346" s="7" t="s">
        <v>306</v>
      </c>
      <c r="E2346" s="7" t="s">
        <v>27</v>
      </c>
      <c r="F2346" s="7" t="s">
        <v>31</v>
      </c>
      <c r="G2346" s="7" t="s">
        <v>307</v>
      </c>
      <c r="H2346" s="7" t="s">
        <v>37</v>
      </c>
      <c r="I2346" s="7" t="s">
        <v>38</v>
      </c>
      <c r="J2346" s="7" t="s">
        <v>47</v>
      </c>
      <c r="K2346" s="7" t="s">
        <v>30</v>
      </c>
      <c r="L2346" s="13">
        <v>2064</v>
      </c>
      <c r="M2346" s="13">
        <v>2064</v>
      </c>
      <c r="O2346" s="24" t="str">
        <f>VLOOKUP(A2346,'Item Master'!A:D,4,FALSE)</f>
        <v>RK</v>
      </c>
    </row>
    <row r="2347" spans="1:15" x14ac:dyDescent="0.25">
      <c r="A2347" s="3" t="s">
        <v>756</v>
      </c>
      <c r="B2347" s="3" t="s">
        <v>757</v>
      </c>
      <c r="C2347" s="7" t="s">
        <v>29</v>
      </c>
      <c r="D2347" s="7" t="s">
        <v>685</v>
      </c>
      <c r="E2347" s="7" t="s">
        <v>27</v>
      </c>
      <c r="F2347" s="7" t="s">
        <v>31</v>
      </c>
      <c r="G2347" s="7" t="s">
        <v>686</v>
      </c>
      <c r="H2347" s="7" t="s">
        <v>37</v>
      </c>
      <c r="I2347" s="7" t="s">
        <v>38</v>
      </c>
      <c r="J2347" s="7" t="s">
        <v>47</v>
      </c>
      <c r="K2347" s="7" t="s">
        <v>30</v>
      </c>
      <c r="L2347" s="13">
        <v>576</v>
      </c>
      <c r="M2347" s="13">
        <v>576</v>
      </c>
      <c r="O2347" s="24" t="str">
        <f>VLOOKUP(A2347,'Item Master'!A:D,4,FALSE)</f>
        <v>RK</v>
      </c>
    </row>
    <row r="2348" spans="1:15" x14ac:dyDescent="0.25">
      <c r="A2348" s="3" t="s">
        <v>756</v>
      </c>
      <c r="B2348" s="3" t="s">
        <v>757</v>
      </c>
      <c r="C2348" s="7" t="s">
        <v>29</v>
      </c>
      <c r="D2348" s="7" t="s">
        <v>126</v>
      </c>
      <c r="E2348" s="7" t="s">
        <v>27</v>
      </c>
      <c r="F2348" s="7" t="s">
        <v>31</v>
      </c>
      <c r="G2348" s="7" t="s">
        <v>127</v>
      </c>
      <c r="H2348" s="7" t="s">
        <v>41</v>
      </c>
      <c r="I2348" s="7" t="s">
        <v>42</v>
      </c>
      <c r="J2348" s="7" t="s">
        <v>47</v>
      </c>
      <c r="K2348" s="7" t="s">
        <v>30</v>
      </c>
      <c r="L2348" s="13">
        <v>2400</v>
      </c>
      <c r="M2348" s="13">
        <v>2400</v>
      </c>
      <c r="O2348" s="24" t="str">
        <f>VLOOKUP(A2348,'Item Master'!A:D,4,FALSE)</f>
        <v>RK</v>
      </c>
    </row>
    <row r="2349" spans="1:15" x14ac:dyDescent="0.25">
      <c r="A2349" s="3" t="s">
        <v>756</v>
      </c>
      <c r="B2349" s="3" t="s">
        <v>757</v>
      </c>
      <c r="C2349" s="7" t="s">
        <v>29</v>
      </c>
      <c r="D2349" s="7" t="s">
        <v>320</v>
      </c>
      <c r="E2349" s="7" t="s">
        <v>27</v>
      </c>
      <c r="F2349" s="7" t="s">
        <v>31</v>
      </c>
      <c r="G2349" s="7" t="s">
        <v>321</v>
      </c>
      <c r="H2349" s="7" t="s">
        <v>162</v>
      </c>
      <c r="I2349" s="7" t="s">
        <v>163</v>
      </c>
      <c r="J2349" s="7" t="s">
        <v>47</v>
      </c>
      <c r="K2349" s="7" t="s">
        <v>30</v>
      </c>
      <c r="L2349" s="13">
        <v>96</v>
      </c>
      <c r="M2349" s="13">
        <v>96</v>
      </c>
      <c r="O2349" s="24" t="str">
        <f>VLOOKUP(A2349,'Item Master'!A:D,4,FALSE)</f>
        <v>RK</v>
      </c>
    </row>
    <row r="2350" spans="1:15" x14ac:dyDescent="0.25">
      <c r="A2350" s="3" t="s">
        <v>756</v>
      </c>
      <c r="B2350" s="3" t="s">
        <v>757</v>
      </c>
      <c r="C2350" s="7" t="s">
        <v>29</v>
      </c>
      <c r="D2350" s="7" t="s">
        <v>322</v>
      </c>
      <c r="E2350" s="7" t="s">
        <v>27</v>
      </c>
      <c r="F2350" s="7" t="s">
        <v>31</v>
      </c>
      <c r="G2350" s="7" t="s">
        <v>323</v>
      </c>
      <c r="H2350" s="7" t="s">
        <v>272</v>
      </c>
      <c r="I2350" s="7" t="s">
        <v>273</v>
      </c>
      <c r="J2350" s="7" t="s">
        <v>47</v>
      </c>
      <c r="K2350" s="7" t="s">
        <v>30</v>
      </c>
      <c r="L2350" s="13">
        <v>144</v>
      </c>
      <c r="M2350" s="13">
        <v>144</v>
      </c>
      <c r="O2350" s="24" t="str">
        <f>VLOOKUP(A2350,'Item Master'!A:D,4,FALSE)</f>
        <v>RK</v>
      </c>
    </row>
    <row r="2351" spans="1:15" x14ac:dyDescent="0.25">
      <c r="A2351" s="3" t="s">
        <v>756</v>
      </c>
      <c r="B2351" s="3" t="s">
        <v>757</v>
      </c>
      <c r="C2351" s="7" t="s">
        <v>29</v>
      </c>
      <c r="D2351" s="7" t="s">
        <v>726</v>
      </c>
      <c r="E2351" s="7" t="s">
        <v>27</v>
      </c>
      <c r="F2351" s="7" t="s">
        <v>31</v>
      </c>
      <c r="G2351" s="7" t="s">
        <v>727</v>
      </c>
      <c r="H2351" s="7" t="s">
        <v>37</v>
      </c>
      <c r="I2351" s="7" t="s">
        <v>38</v>
      </c>
      <c r="J2351" s="7" t="s">
        <v>47</v>
      </c>
      <c r="K2351" s="7" t="s">
        <v>30</v>
      </c>
      <c r="L2351" s="13">
        <v>960</v>
      </c>
      <c r="M2351" s="13">
        <v>960</v>
      </c>
      <c r="O2351" s="24" t="str">
        <f>VLOOKUP(A2351,'Item Master'!A:D,4,FALSE)</f>
        <v>RK</v>
      </c>
    </row>
    <row r="2352" spans="1:15" x14ac:dyDescent="0.25">
      <c r="A2352" s="3" t="s">
        <v>756</v>
      </c>
      <c r="B2352" s="3" t="s">
        <v>757</v>
      </c>
      <c r="C2352" s="7" t="s">
        <v>29</v>
      </c>
      <c r="D2352" s="7" t="s">
        <v>166</v>
      </c>
      <c r="E2352" s="7" t="s">
        <v>27</v>
      </c>
      <c r="F2352" s="7" t="s">
        <v>31</v>
      </c>
      <c r="G2352" s="7" t="s">
        <v>167</v>
      </c>
      <c r="H2352" s="7" t="s">
        <v>37</v>
      </c>
      <c r="I2352" s="7" t="s">
        <v>38</v>
      </c>
      <c r="J2352" s="7" t="s">
        <v>47</v>
      </c>
      <c r="K2352" s="7" t="s">
        <v>30</v>
      </c>
      <c r="L2352" s="13">
        <v>7200</v>
      </c>
      <c r="M2352" s="13">
        <v>4800</v>
      </c>
      <c r="O2352" s="24" t="str">
        <f>VLOOKUP(A2352,'Item Master'!A:D,4,FALSE)</f>
        <v>RK</v>
      </c>
    </row>
    <row r="2353" spans="1:15" x14ac:dyDescent="0.25">
      <c r="A2353" s="3" t="s">
        <v>756</v>
      </c>
      <c r="B2353" s="3" t="s">
        <v>757</v>
      </c>
      <c r="C2353" s="7" t="s">
        <v>29</v>
      </c>
      <c r="D2353" s="7" t="s">
        <v>758</v>
      </c>
      <c r="E2353" s="7" t="s">
        <v>27</v>
      </c>
      <c r="F2353" s="7" t="s">
        <v>31</v>
      </c>
      <c r="G2353" s="7" t="s">
        <v>759</v>
      </c>
      <c r="H2353" s="7" t="s">
        <v>37</v>
      </c>
      <c r="I2353" s="7" t="s">
        <v>38</v>
      </c>
      <c r="J2353" s="7" t="s">
        <v>47</v>
      </c>
      <c r="K2353" s="7" t="s">
        <v>30</v>
      </c>
      <c r="L2353" s="13">
        <v>384</v>
      </c>
      <c r="M2353" s="13">
        <v>384</v>
      </c>
      <c r="O2353" s="24" t="str">
        <f>VLOOKUP(A2353,'Item Master'!A:D,4,FALSE)</f>
        <v>RK</v>
      </c>
    </row>
    <row r="2354" spans="1:15" x14ac:dyDescent="0.25">
      <c r="A2354" s="3" t="s">
        <v>756</v>
      </c>
      <c r="B2354" s="3" t="s">
        <v>757</v>
      </c>
      <c r="C2354" s="7" t="s">
        <v>29</v>
      </c>
      <c r="D2354" s="7" t="s">
        <v>730</v>
      </c>
      <c r="E2354" s="7" t="s">
        <v>27</v>
      </c>
      <c r="F2354" s="7" t="s">
        <v>31</v>
      </c>
      <c r="G2354" s="7" t="s">
        <v>731</v>
      </c>
      <c r="H2354" s="7" t="s">
        <v>37</v>
      </c>
      <c r="I2354" s="7" t="s">
        <v>38</v>
      </c>
      <c r="J2354" s="7" t="s">
        <v>47</v>
      </c>
      <c r="K2354" s="7" t="s">
        <v>30</v>
      </c>
      <c r="L2354" s="13">
        <v>960</v>
      </c>
      <c r="M2354" s="13">
        <v>960</v>
      </c>
      <c r="O2354" s="24" t="str">
        <f>VLOOKUP(A2354,'Item Master'!A:D,4,FALSE)</f>
        <v>RK</v>
      </c>
    </row>
    <row r="2355" spans="1:15" x14ac:dyDescent="0.25">
      <c r="A2355" s="3" t="s">
        <v>756</v>
      </c>
      <c r="B2355" s="3" t="s">
        <v>757</v>
      </c>
      <c r="C2355" s="7" t="s">
        <v>29</v>
      </c>
      <c r="D2355" s="7" t="s">
        <v>595</v>
      </c>
      <c r="E2355" s="7" t="s">
        <v>27</v>
      </c>
      <c r="F2355" s="7" t="s">
        <v>31</v>
      </c>
      <c r="G2355" s="7" t="s">
        <v>596</v>
      </c>
      <c r="H2355" s="7" t="s">
        <v>32</v>
      </c>
      <c r="I2355" s="7" t="s">
        <v>33</v>
      </c>
      <c r="J2355" s="7" t="s">
        <v>47</v>
      </c>
      <c r="K2355" s="7" t="s">
        <v>30</v>
      </c>
      <c r="L2355" s="13">
        <v>144</v>
      </c>
      <c r="M2355" s="13">
        <v>144</v>
      </c>
      <c r="O2355" s="24" t="str">
        <f>VLOOKUP(A2355,'Item Master'!A:D,4,FALSE)</f>
        <v>RK</v>
      </c>
    </row>
    <row r="2356" spans="1:15" x14ac:dyDescent="0.25">
      <c r="A2356" s="3" t="s">
        <v>756</v>
      </c>
      <c r="B2356" s="3" t="s">
        <v>757</v>
      </c>
      <c r="C2356" s="7" t="s">
        <v>29</v>
      </c>
      <c r="D2356" s="7" t="s">
        <v>330</v>
      </c>
      <c r="E2356" s="7" t="s">
        <v>27</v>
      </c>
      <c r="F2356" s="7" t="s">
        <v>31</v>
      </c>
      <c r="G2356" s="7" t="s">
        <v>331</v>
      </c>
      <c r="H2356" s="7" t="s">
        <v>37</v>
      </c>
      <c r="I2356" s="7" t="s">
        <v>38</v>
      </c>
      <c r="J2356" s="7" t="s">
        <v>47</v>
      </c>
      <c r="K2356" s="7" t="s">
        <v>30</v>
      </c>
      <c r="L2356" s="13">
        <v>96</v>
      </c>
      <c r="M2356" s="13">
        <v>96</v>
      </c>
      <c r="O2356" s="24" t="str">
        <f>VLOOKUP(A2356,'Item Master'!A:D,4,FALSE)</f>
        <v>RK</v>
      </c>
    </row>
    <row r="2357" spans="1:15" x14ac:dyDescent="0.25">
      <c r="A2357" s="3" t="s">
        <v>756</v>
      </c>
      <c r="B2357" s="3" t="s">
        <v>757</v>
      </c>
      <c r="C2357" s="7" t="s">
        <v>29</v>
      </c>
      <c r="D2357" s="7" t="s">
        <v>174</v>
      </c>
      <c r="E2357" s="7" t="s">
        <v>27</v>
      </c>
      <c r="F2357" s="7" t="s">
        <v>31</v>
      </c>
      <c r="G2357" s="7" t="s">
        <v>175</v>
      </c>
      <c r="H2357" s="7" t="s">
        <v>37</v>
      </c>
      <c r="I2357" s="7" t="s">
        <v>38</v>
      </c>
      <c r="J2357" s="7" t="s">
        <v>47</v>
      </c>
      <c r="K2357" s="7" t="s">
        <v>30</v>
      </c>
      <c r="L2357" s="13">
        <v>1920</v>
      </c>
      <c r="M2357" s="13">
        <v>1920</v>
      </c>
      <c r="O2357" s="24" t="str">
        <f>VLOOKUP(A2357,'Item Master'!A:D,4,FALSE)</f>
        <v>RK</v>
      </c>
    </row>
    <row r="2358" spans="1:15" x14ac:dyDescent="0.25">
      <c r="A2358" s="3" t="s">
        <v>756</v>
      </c>
      <c r="B2358" s="3" t="s">
        <v>757</v>
      </c>
      <c r="C2358" s="7" t="s">
        <v>178</v>
      </c>
      <c r="D2358" s="7" t="s">
        <v>189</v>
      </c>
      <c r="E2358" s="7" t="s">
        <v>27</v>
      </c>
      <c r="F2358" s="7" t="s">
        <v>31</v>
      </c>
      <c r="G2358" s="7" t="s">
        <v>190</v>
      </c>
      <c r="H2358" s="7" t="s">
        <v>179</v>
      </c>
      <c r="I2358" s="7" t="s">
        <v>180</v>
      </c>
      <c r="J2358" s="7" t="s">
        <v>47</v>
      </c>
      <c r="K2358" s="7" t="s">
        <v>30</v>
      </c>
      <c r="L2358" s="13">
        <v>64</v>
      </c>
      <c r="M2358" s="13">
        <v>64</v>
      </c>
      <c r="O2358" s="24" t="str">
        <f>VLOOKUP(A2358,'Item Master'!A:D,4,FALSE)</f>
        <v>RK</v>
      </c>
    </row>
    <row r="2359" spans="1:15" x14ac:dyDescent="0.25">
      <c r="A2359" s="3" t="s">
        <v>756</v>
      </c>
      <c r="B2359" s="3" t="s">
        <v>757</v>
      </c>
      <c r="C2359" s="7" t="s">
        <v>178</v>
      </c>
      <c r="D2359" s="7" t="s">
        <v>597</v>
      </c>
      <c r="E2359" s="7" t="s">
        <v>27</v>
      </c>
      <c r="F2359" s="7" t="s">
        <v>31</v>
      </c>
      <c r="G2359" s="7" t="s">
        <v>598</v>
      </c>
      <c r="H2359" s="7" t="s">
        <v>179</v>
      </c>
      <c r="I2359" s="7" t="s">
        <v>180</v>
      </c>
      <c r="J2359" s="7" t="s">
        <v>47</v>
      </c>
      <c r="K2359" s="7" t="s">
        <v>30</v>
      </c>
      <c r="L2359" s="13">
        <v>8</v>
      </c>
      <c r="M2359" s="13">
        <v>8</v>
      </c>
      <c r="O2359" s="24" t="str">
        <f>VLOOKUP(A2359,'Item Master'!A:D,4,FALSE)</f>
        <v>RK</v>
      </c>
    </row>
    <row r="2360" spans="1:15" x14ac:dyDescent="0.25">
      <c r="A2360" s="3" t="s">
        <v>756</v>
      </c>
      <c r="B2360" s="3" t="s">
        <v>757</v>
      </c>
      <c r="C2360" s="7" t="s">
        <v>178</v>
      </c>
      <c r="D2360" s="7" t="s">
        <v>599</v>
      </c>
      <c r="E2360" s="7" t="s">
        <v>27</v>
      </c>
      <c r="F2360" s="7" t="s">
        <v>31</v>
      </c>
      <c r="G2360" s="7" t="s">
        <v>600</v>
      </c>
      <c r="H2360" s="7" t="s">
        <v>179</v>
      </c>
      <c r="I2360" s="7" t="s">
        <v>180</v>
      </c>
      <c r="J2360" s="7" t="s">
        <v>47</v>
      </c>
      <c r="K2360" s="7" t="s">
        <v>30</v>
      </c>
      <c r="L2360" s="13">
        <v>8</v>
      </c>
      <c r="M2360" s="13">
        <v>8</v>
      </c>
      <c r="O2360" s="24" t="str">
        <f>VLOOKUP(A2360,'Item Master'!A:D,4,FALSE)</f>
        <v>RK</v>
      </c>
    </row>
    <row r="2361" spans="1:15" x14ac:dyDescent="0.25">
      <c r="A2361" s="3" t="s">
        <v>756</v>
      </c>
      <c r="B2361" s="3" t="s">
        <v>757</v>
      </c>
      <c r="C2361" s="7" t="s">
        <v>178</v>
      </c>
      <c r="D2361" s="7" t="s">
        <v>601</v>
      </c>
      <c r="E2361" s="7" t="s">
        <v>27</v>
      </c>
      <c r="F2361" s="7" t="s">
        <v>31</v>
      </c>
      <c r="G2361" s="7" t="s">
        <v>602</v>
      </c>
      <c r="H2361" s="7" t="s">
        <v>179</v>
      </c>
      <c r="I2361" s="7" t="s">
        <v>180</v>
      </c>
      <c r="J2361" s="7" t="s">
        <v>47</v>
      </c>
      <c r="K2361" s="7" t="s">
        <v>30</v>
      </c>
      <c r="L2361" s="13">
        <v>8</v>
      </c>
      <c r="M2361" s="13">
        <v>8</v>
      </c>
      <c r="O2361" s="24" t="str">
        <f>VLOOKUP(A2361,'Item Master'!A:D,4,FALSE)</f>
        <v>RK</v>
      </c>
    </row>
    <row r="2362" spans="1:15" x14ac:dyDescent="0.25">
      <c r="A2362" s="3" t="s">
        <v>756</v>
      </c>
      <c r="B2362" s="3" t="s">
        <v>757</v>
      </c>
      <c r="C2362" s="7" t="s">
        <v>178</v>
      </c>
      <c r="D2362" s="7" t="s">
        <v>603</v>
      </c>
      <c r="E2362" s="7" t="s">
        <v>27</v>
      </c>
      <c r="F2362" s="7" t="s">
        <v>31</v>
      </c>
      <c r="G2362" s="7" t="s">
        <v>604</v>
      </c>
      <c r="H2362" s="7" t="s">
        <v>179</v>
      </c>
      <c r="I2362" s="7" t="s">
        <v>180</v>
      </c>
      <c r="J2362" s="7" t="s">
        <v>47</v>
      </c>
      <c r="K2362" s="7" t="s">
        <v>30</v>
      </c>
      <c r="L2362" s="13">
        <v>8</v>
      </c>
      <c r="M2362" s="13">
        <v>8</v>
      </c>
      <c r="O2362" s="24" t="str">
        <f>VLOOKUP(A2362,'Item Master'!A:D,4,FALSE)</f>
        <v>RK</v>
      </c>
    </row>
    <row r="2363" spans="1:15" x14ac:dyDescent="0.25">
      <c r="A2363" s="3" t="s">
        <v>756</v>
      </c>
      <c r="B2363" s="3" t="s">
        <v>757</v>
      </c>
      <c r="C2363" s="7" t="s">
        <v>178</v>
      </c>
      <c r="D2363" s="7" t="s">
        <v>605</v>
      </c>
      <c r="E2363" s="7" t="s">
        <v>27</v>
      </c>
      <c r="F2363" s="7" t="s">
        <v>31</v>
      </c>
      <c r="G2363" s="7" t="s">
        <v>606</v>
      </c>
      <c r="H2363" s="7" t="s">
        <v>179</v>
      </c>
      <c r="I2363" s="7" t="s">
        <v>180</v>
      </c>
      <c r="J2363" s="7" t="s">
        <v>47</v>
      </c>
      <c r="K2363" s="7" t="s">
        <v>30</v>
      </c>
      <c r="L2363" s="13">
        <v>8</v>
      </c>
      <c r="M2363" s="13">
        <v>8</v>
      </c>
      <c r="O2363" s="24" t="str">
        <f>VLOOKUP(A2363,'Item Master'!A:D,4,FALSE)</f>
        <v>RK</v>
      </c>
    </row>
    <row r="2364" spans="1:15" x14ac:dyDescent="0.25">
      <c r="A2364" s="3" t="s">
        <v>756</v>
      </c>
      <c r="B2364" s="3" t="s">
        <v>757</v>
      </c>
      <c r="C2364" s="7" t="s">
        <v>178</v>
      </c>
      <c r="D2364" s="7" t="s">
        <v>607</v>
      </c>
      <c r="E2364" s="7" t="s">
        <v>27</v>
      </c>
      <c r="F2364" s="7" t="s">
        <v>31</v>
      </c>
      <c r="G2364" s="7" t="s">
        <v>608</v>
      </c>
      <c r="H2364" s="7" t="s">
        <v>179</v>
      </c>
      <c r="I2364" s="7" t="s">
        <v>180</v>
      </c>
      <c r="J2364" s="7" t="s">
        <v>47</v>
      </c>
      <c r="K2364" s="7" t="s">
        <v>30</v>
      </c>
      <c r="L2364" s="13">
        <v>8</v>
      </c>
      <c r="M2364" s="13">
        <v>8</v>
      </c>
      <c r="O2364" s="24" t="str">
        <f>VLOOKUP(A2364,'Item Master'!A:D,4,FALSE)</f>
        <v>RK</v>
      </c>
    </row>
    <row r="2365" spans="1:15" x14ac:dyDescent="0.25">
      <c r="A2365" s="3" t="s">
        <v>756</v>
      </c>
      <c r="B2365" s="3" t="s">
        <v>757</v>
      </c>
      <c r="C2365" s="7" t="s">
        <v>178</v>
      </c>
      <c r="D2365" s="7" t="s">
        <v>609</v>
      </c>
      <c r="E2365" s="7" t="s">
        <v>27</v>
      </c>
      <c r="F2365" s="7" t="s">
        <v>31</v>
      </c>
      <c r="G2365" s="7" t="s">
        <v>610</v>
      </c>
      <c r="H2365" s="7" t="s">
        <v>179</v>
      </c>
      <c r="I2365" s="7" t="s">
        <v>180</v>
      </c>
      <c r="J2365" s="7" t="s">
        <v>47</v>
      </c>
      <c r="K2365" s="7" t="s">
        <v>30</v>
      </c>
      <c r="L2365" s="13">
        <v>8</v>
      </c>
      <c r="M2365" s="13">
        <v>8</v>
      </c>
      <c r="O2365" s="24" t="str">
        <f>VLOOKUP(A2365,'Item Master'!A:D,4,FALSE)</f>
        <v>RK</v>
      </c>
    </row>
    <row r="2366" spans="1:15" x14ac:dyDescent="0.25">
      <c r="A2366" s="3" t="s">
        <v>756</v>
      </c>
      <c r="B2366" s="3" t="s">
        <v>757</v>
      </c>
      <c r="C2366" s="7" t="s">
        <v>178</v>
      </c>
      <c r="D2366" s="7" t="s">
        <v>611</v>
      </c>
      <c r="E2366" s="7" t="s">
        <v>27</v>
      </c>
      <c r="F2366" s="7" t="s">
        <v>31</v>
      </c>
      <c r="G2366" s="7" t="s">
        <v>612</v>
      </c>
      <c r="H2366" s="7" t="s">
        <v>179</v>
      </c>
      <c r="I2366" s="7" t="s">
        <v>180</v>
      </c>
      <c r="J2366" s="7" t="s">
        <v>47</v>
      </c>
      <c r="K2366" s="7" t="s">
        <v>30</v>
      </c>
      <c r="L2366" s="13">
        <v>8</v>
      </c>
      <c r="M2366" s="13">
        <v>8</v>
      </c>
      <c r="O2366" s="24" t="str">
        <f>VLOOKUP(A2366,'Item Master'!A:D,4,FALSE)</f>
        <v>RK</v>
      </c>
    </row>
    <row r="2367" spans="1:15" x14ac:dyDescent="0.25">
      <c r="A2367" s="3" t="s">
        <v>756</v>
      </c>
      <c r="B2367" s="3" t="s">
        <v>757</v>
      </c>
      <c r="C2367" s="7" t="s">
        <v>178</v>
      </c>
      <c r="D2367" s="7" t="s">
        <v>613</v>
      </c>
      <c r="E2367" s="7" t="s">
        <v>27</v>
      </c>
      <c r="F2367" s="7" t="s">
        <v>31</v>
      </c>
      <c r="G2367" s="7" t="s">
        <v>614</v>
      </c>
      <c r="H2367" s="7" t="s">
        <v>179</v>
      </c>
      <c r="I2367" s="7" t="s">
        <v>180</v>
      </c>
      <c r="J2367" s="7" t="s">
        <v>47</v>
      </c>
      <c r="K2367" s="7" t="s">
        <v>30</v>
      </c>
      <c r="L2367" s="13">
        <v>8</v>
      </c>
      <c r="M2367" s="13">
        <v>8</v>
      </c>
      <c r="O2367" s="24" t="str">
        <f>VLOOKUP(A2367,'Item Master'!A:D,4,FALSE)</f>
        <v>RK</v>
      </c>
    </row>
    <row r="2368" spans="1:15" x14ac:dyDescent="0.25">
      <c r="A2368" s="3" t="s">
        <v>756</v>
      </c>
      <c r="B2368" s="3" t="s">
        <v>757</v>
      </c>
      <c r="C2368" s="7" t="s">
        <v>178</v>
      </c>
      <c r="D2368" s="7" t="s">
        <v>615</v>
      </c>
      <c r="E2368" s="7" t="s">
        <v>27</v>
      </c>
      <c r="F2368" s="7" t="s">
        <v>31</v>
      </c>
      <c r="G2368" s="7" t="s">
        <v>616</v>
      </c>
      <c r="H2368" s="7" t="s">
        <v>179</v>
      </c>
      <c r="I2368" s="7" t="s">
        <v>180</v>
      </c>
      <c r="J2368" s="7" t="s">
        <v>47</v>
      </c>
      <c r="K2368" s="7" t="s">
        <v>30</v>
      </c>
      <c r="L2368" s="13">
        <v>8</v>
      </c>
      <c r="M2368" s="13">
        <v>8</v>
      </c>
      <c r="O2368" s="24" t="str">
        <f>VLOOKUP(A2368,'Item Master'!A:D,4,FALSE)</f>
        <v>RK</v>
      </c>
    </row>
    <row r="2369" spans="1:15" x14ac:dyDescent="0.25">
      <c r="A2369" s="3" t="s">
        <v>756</v>
      </c>
      <c r="B2369" s="3" t="s">
        <v>757</v>
      </c>
      <c r="C2369" s="7" t="s">
        <v>178</v>
      </c>
      <c r="D2369" s="7" t="s">
        <v>617</v>
      </c>
      <c r="E2369" s="7" t="s">
        <v>27</v>
      </c>
      <c r="F2369" s="7" t="s">
        <v>31</v>
      </c>
      <c r="G2369" s="7" t="s">
        <v>618</v>
      </c>
      <c r="H2369" s="7" t="s">
        <v>179</v>
      </c>
      <c r="I2369" s="7" t="s">
        <v>180</v>
      </c>
      <c r="J2369" s="7" t="s">
        <v>47</v>
      </c>
      <c r="K2369" s="7" t="s">
        <v>30</v>
      </c>
      <c r="L2369" s="13">
        <v>8</v>
      </c>
      <c r="M2369" s="13">
        <v>8</v>
      </c>
      <c r="O2369" s="24" t="str">
        <f>VLOOKUP(A2369,'Item Master'!A:D,4,FALSE)</f>
        <v>RK</v>
      </c>
    </row>
    <row r="2370" spans="1:15" x14ac:dyDescent="0.25">
      <c r="A2370" s="3" t="s">
        <v>756</v>
      </c>
      <c r="B2370" s="3" t="s">
        <v>757</v>
      </c>
      <c r="C2370" s="7" t="s">
        <v>178</v>
      </c>
      <c r="D2370" s="7" t="s">
        <v>619</v>
      </c>
      <c r="E2370" s="7" t="s">
        <v>27</v>
      </c>
      <c r="F2370" s="7" t="s">
        <v>31</v>
      </c>
      <c r="G2370" s="7" t="s">
        <v>620</v>
      </c>
      <c r="H2370" s="7" t="s">
        <v>179</v>
      </c>
      <c r="I2370" s="7" t="s">
        <v>180</v>
      </c>
      <c r="J2370" s="7" t="s">
        <v>47</v>
      </c>
      <c r="K2370" s="7" t="s">
        <v>30</v>
      </c>
      <c r="L2370" s="13">
        <v>1</v>
      </c>
      <c r="M2370" s="13">
        <v>1</v>
      </c>
      <c r="O2370" s="24" t="str">
        <f>VLOOKUP(A2370,'Item Master'!A:D,4,FALSE)</f>
        <v>RK</v>
      </c>
    </row>
    <row r="2371" spans="1:15" x14ac:dyDescent="0.25">
      <c r="A2371" s="3" t="s">
        <v>756</v>
      </c>
      <c r="B2371" s="3" t="s">
        <v>757</v>
      </c>
      <c r="C2371" s="7" t="s">
        <v>178</v>
      </c>
      <c r="D2371" s="7" t="s">
        <v>621</v>
      </c>
      <c r="E2371" s="7" t="s">
        <v>27</v>
      </c>
      <c r="F2371" s="7" t="s">
        <v>31</v>
      </c>
      <c r="G2371" s="7" t="s">
        <v>622</v>
      </c>
      <c r="H2371" s="7" t="s">
        <v>179</v>
      </c>
      <c r="I2371" s="7" t="s">
        <v>180</v>
      </c>
      <c r="J2371" s="7" t="s">
        <v>47</v>
      </c>
      <c r="K2371" s="7" t="s">
        <v>30</v>
      </c>
      <c r="L2371" s="13">
        <v>8</v>
      </c>
      <c r="M2371" s="13">
        <v>8</v>
      </c>
      <c r="O2371" s="24" t="str">
        <f>VLOOKUP(A2371,'Item Master'!A:D,4,FALSE)</f>
        <v>RK</v>
      </c>
    </row>
    <row r="2372" spans="1:15" x14ac:dyDescent="0.25">
      <c r="A2372" s="3" t="s">
        <v>756</v>
      </c>
      <c r="B2372" s="3" t="s">
        <v>757</v>
      </c>
      <c r="C2372" s="7" t="s">
        <v>178</v>
      </c>
      <c r="D2372" s="7" t="s">
        <v>623</v>
      </c>
      <c r="E2372" s="7" t="s">
        <v>27</v>
      </c>
      <c r="F2372" s="7" t="s">
        <v>31</v>
      </c>
      <c r="G2372" s="7" t="s">
        <v>624</v>
      </c>
      <c r="H2372" s="7" t="s">
        <v>179</v>
      </c>
      <c r="I2372" s="7" t="s">
        <v>180</v>
      </c>
      <c r="J2372" s="7" t="s">
        <v>47</v>
      </c>
      <c r="K2372" s="7" t="s">
        <v>30</v>
      </c>
      <c r="L2372" s="13">
        <v>8</v>
      </c>
      <c r="M2372" s="13">
        <v>8</v>
      </c>
      <c r="O2372" s="24" t="str">
        <f>VLOOKUP(A2372,'Item Master'!A:D,4,FALSE)</f>
        <v>RK</v>
      </c>
    </row>
    <row r="2373" spans="1:15" x14ac:dyDescent="0.25">
      <c r="A2373" s="3" t="s">
        <v>756</v>
      </c>
      <c r="B2373" s="3" t="s">
        <v>757</v>
      </c>
      <c r="C2373" s="7" t="s">
        <v>178</v>
      </c>
      <c r="D2373" s="7" t="s">
        <v>625</v>
      </c>
      <c r="E2373" s="7" t="s">
        <v>27</v>
      </c>
      <c r="F2373" s="7" t="s">
        <v>31</v>
      </c>
      <c r="G2373" s="7" t="s">
        <v>626</v>
      </c>
      <c r="H2373" s="7" t="s">
        <v>179</v>
      </c>
      <c r="I2373" s="7" t="s">
        <v>180</v>
      </c>
      <c r="J2373" s="7" t="s">
        <v>47</v>
      </c>
      <c r="K2373" s="7" t="s">
        <v>30</v>
      </c>
      <c r="L2373" s="13">
        <v>8</v>
      </c>
      <c r="M2373" s="13">
        <v>8</v>
      </c>
      <c r="O2373" s="24" t="str">
        <f>VLOOKUP(A2373,'Item Master'!A:D,4,FALSE)</f>
        <v>RK</v>
      </c>
    </row>
    <row r="2374" spans="1:15" x14ac:dyDescent="0.25">
      <c r="A2374" s="3" t="s">
        <v>756</v>
      </c>
      <c r="B2374" s="3" t="s">
        <v>757</v>
      </c>
      <c r="C2374" s="7" t="s">
        <v>178</v>
      </c>
      <c r="D2374" s="7" t="s">
        <v>627</v>
      </c>
      <c r="E2374" s="7" t="s">
        <v>27</v>
      </c>
      <c r="F2374" s="7" t="s">
        <v>31</v>
      </c>
      <c r="G2374" s="7" t="s">
        <v>628</v>
      </c>
      <c r="H2374" s="7" t="s">
        <v>179</v>
      </c>
      <c r="I2374" s="7" t="s">
        <v>180</v>
      </c>
      <c r="J2374" s="7" t="s">
        <v>47</v>
      </c>
      <c r="K2374" s="7" t="s">
        <v>30</v>
      </c>
      <c r="L2374" s="13">
        <v>1</v>
      </c>
      <c r="M2374" s="13">
        <v>1</v>
      </c>
      <c r="O2374" s="24" t="str">
        <f>VLOOKUP(A2374,'Item Master'!A:D,4,FALSE)</f>
        <v>RK</v>
      </c>
    </row>
    <row r="2375" spans="1:15" x14ac:dyDescent="0.25">
      <c r="A2375" s="3" t="s">
        <v>756</v>
      </c>
      <c r="B2375" s="3" t="s">
        <v>757</v>
      </c>
      <c r="C2375" s="7" t="s">
        <v>178</v>
      </c>
      <c r="D2375" s="7" t="s">
        <v>629</v>
      </c>
      <c r="E2375" s="7" t="s">
        <v>27</v>
      </c>
      <c r="F2375" s="7" t="s">
        <v>31</v>
      </c>
      <c r="G2375" s="7" t="s">
        <v>630</v>
      </c>
      <c r="H2375" s="7" t="s">
        <v>179</v>
      </c>
      <c r="I2375" s="7" t="s">
        <v>180</v>
      </c>
      <c r="J2375" s="7" t="s">
        <v>47</v>
      </c>
      <c r="K2375" s="7" t="s">
        <v>30</v>
      </c>
      <c r="L2375" s="13">
        <v>8</v>
      </c>
      <c r="M2375" s="13">
        <v>8</v>
      </c>
      <c r="O2375" s="24" t="str">
        <f>VLOOKUP(A2375,'Item Master'!A:D,4,FALSE)</f>
        <v>RK</v>
      </c>
    </row>
    <row r="2376" spans="1:15" x14ac:dyDescent="0.25">
      <c r="A2376" s="3" t="s">
        <v>756</v>
      </c>
      <c r="B2376" s="3" t="s">
        <v>757</v>
      </c>
      <c r="C2376" s="7" t="s">
        <v>178</v>
      </c>
      <c r="D2376" s="7" t="s">
        <v>631</v>
      </c>
      <c r="E2376" s="7" t="s">
        <v>27</v>
      </c>
      <c r="F2376" s="7" t="s">
        <v>31</v>
      </c>
      <c r="G2376" s="7" t="s">
        <v>632</v>
      </c>
      <c r="H2376" s="7" t="s">
        <v>179</v>
      </c>
      <c r="I2376" s="7" t="s">
        <v>180</v>
      </c>
      <c r="J2376" s="7" t="s">
        <v>47</v>
      </c>
      <c r="K2376" s="7" t="s">
        <v>30</v>
      </c>
      <c r="L2376" s="13">
        <v>8</v>
      </c>
      <c r="M2376" s="13">
        <v>8</v>
      </c>
      <c r="O2376" s="24" t="str">
        <f>VLOOKUP(A2376,'Item Master'!A:D,4,FALSE)</f>
        <v>RK</v>
      </c>
    </row>
    <row r="2377" spans="1:15" x14ac:dyDescent="0.25">
      <c r="A2377" s="3" t="s">
        <v>756</v>
      </c>
      <c r="B2377" s="3" t="s">
        <v>757</v>
      </c>
      <c r="C2377" s="7" t="s">
        <v>178</v>
      </c>
      <c r="D2377" s="7" t="s">
        <v>633</v>
      </c>
      <c r="E2377" s="7" t="s">
        <v>27</v>
      </c>
      <c r="F2377" s="7" t="s">
        <v>31</v>
      </c>
      <c r="G2377" s="7" t="s">
        <v>634</v>
      </c>
      <c r="H2377" s="7" t="s">
        <v>179</v>
      </c>
      <c r="I2377" s="7" t="s">
        <v>180</v>
      </c>
      <c r="J2377" s="7" t="s">
        <v>47</v>
      </c>
      <c r="K2377" s="7" t="s">
        <v>30</v>
      </c>
      <c r="L2377" s="13">
        <v>8</v>
      </c>
      <c r="M2377" s="13">
        <v>8</v>
      </c>
      <c r="O2377" s="24" t="str">
        <f>VLOOKUP(A2377,'Item Master'!A:D,4,FALSE)</f>
        <v>RK</v>
      </c>
    </row>
    <row r="2378" spans="1:15" x14ac:dyDescent="0.25">
      <c r="A2378" s="3" t="s">
        <v>756</v>
      </c>
      <c r="B2378" s="3" t="s">
        <v>757</v>
      </c>
      <c r="C2378" s="7" t="s">
        <v>178</v>
      </c>
      <c r="D2378" s="7" t="s">
        <v>635</v>
      </c>
      <c r="E2378" s="7" t="s">
        <v>27</v>
      </c>
      <c r="F2378" s="7" t="s">
        <v>31</v>
      </c>
      <c r="G2378" s="7" t="s">
        <v>636</v>
      </c>
      <c r="H2378" s="7" t="s">
        <v>179</v>
      </c>
      <c r="I2378" s="7" t="s">
        <v>180</v>
      </c>
      <c r="J2378" s="7" t="s">
        <v>47</v>
      </c>
      <c r="K2378" s="7" t="s">
        <v>30</v>
      </c>
      <c r="L2378" s="13">
        <v>1</v>
      </c>
      <c r="M2378" s="13">
        <v>1</v>
      </c>
      <c r="O2378" s="24" t="str">
        <f>VLOOKUP(A2378,'Item Master'!A:D,4,FALSE)</f>
        <v>RK</v>
      </c>
    </row>
    <row r="2379" spans="1:15" x14ac:dyDescent="0.25">
      <c r="A2379" s="3" t="s">
        <v>756</v>
      </c>
      <c r="B2379" s="3" t="s">
        <v>757</v>
      </c>
      <c r="C2379" s="7" t="s">
        <v>178</v>
      </c>
      <c r="D2379" s="7" t="s">
        <v>637</v>
      </c>
      <c r="E2379" s="7" t="s">
        <v>27</v>
      </c>
      <c r="F2379" s="7" t="s">
        <v>31</v>
      </c>
      <c r="G2379" s="7" t="s">
        <v>638</v>
      </c>
      <c r="H2379" s="7" t="s">
        <v>179</v>
      </c>
      <c r="I2379" s="7" t="s">
        <v>180</v>
      </c>
      <c r="J2379" s="7" t="s">
        <v>47</v>
      </c>
      <c r="K2379" s="7" t="s">
        <v>30</v>
      </c>
      <c r="L2379" s="13">
        <v>1</v>
      </c>
      <c r="M2379" s="13">
        <v>1</v>
      </c>
      <c r="O2379" s="24" t="str">
        <f>VLOOKUP(A2379,'Item Master'!A:D,4,FALSE)</f>
        <v>RK</v>
      </c>
    </row>
    <row r="2380" spans="1:15" x14ac:dyDescent="0.25">
      <c r="A2380" s="3" t="s">
        <v>756</v>
      </c>
      <c r="B2380" s="3" t="s">
        <v>757</v>
      </c>
      <c r="C2380" s="7" t="s">
        <v>178</v>
      </c>
      <c r="D2380" s="7" t="s">
        <v>639</v>
      </c>
      <c r="E2380" s="7" t="s">
        <v>27</v>
      </c>
      <c r="F2380" s="7" t="s">
        <v>31</v>
      </c>
      <c r="G2380" s="7" t="s">
        <v>640</v>
      </c>
      <c r="H2380" s="7" t="s">
        <v>179</v>
      </c>
      <c r="I2380" s="7" t="s">
        <v>180</v>
      </c>
      <c r="J2380" s="7" t="s">
        <v>47</v>
      </c>
      <c r="K2380" s="7" t="s">
        <v>30</v>
      </c>
      <c r="L2380" s="13">
        <v>8</v>
      </c>
      <c r="M2380" s="13">
        <v>8</v>
      </c>
      <c r="O2380" s="24" t="str">
        <f>VLOOKUP(A2380,'Item Master'!A:D,4,FALSE)</f>
        <v>RK</v>
      </c>
    </row>
    <row r="2381" spans="1:15" x14ac:dyDescent="0.25">
      <c r="A2381" s="3" t="s">
        <v>756</v>
      </c>
      <c r="B2381" s="3" t="s">
        <v>757</v>
      </c>
      <c r="C2381" s="7" t="s">
        <v>178</v>
      </c>
      <c r="D2381" s="7" t="s">
        <v>641</v>
      </c>
      <c r="E2381" s="7" t="s">
        <v>27</v>
      </c>
      <c r="F2381" s="7" t="s">
        <v>31</v>
      </c>
      <c r="G2381" s="7" t="s">
        <v>642</v>
      </c>
      <c r="H2381" s="7" t="s">
        <v>179</v>
      </c>
      <c r="I2381" s="7" t="s">
        <v>180</v>
      </c>
      <c r="J2381" s="7" t="s">
        <v>47</v>
      </c>
      <c r="K2381" s="7" t="s">
        <v>30</v>
      </c>
      <c r="L2381" s="13">
        <v>8</v>
      </c>
      <c r="M2381" s="13">
        <v>8</v>
      </c>
      <c r="O2381" s="24" t="str">
        <f>VLOOKUP(A2381,'Item Master'!A:D,4,FALSE)</f>
        <v>RK</v>
      </c>
    </row>
    <row r="2382" spans="1:15" x14ac:dyDescent="0.25">
      <c r="A2382" s="3" t="s">
        <v>756</v>
      </c>
      <c r="B2382" s="3" t="s">
        <v>757</v>
      </c>
      <c r="C2382" s="7" t="s">
        <v>178</v>
      </c>
      <c r="D2382" s="7" t="s">
        <v>643</v>
      </c>
      <c r="E2382" s="7" t="s">
        <v>27</v>
      </c>
      <c r="F2382" s="7" t="s">
        <v>31</v>
      </c>
      <c r="G2382" s="7" t="s">
        <v>644</v>
      </c>
      <c r="H2382" s="7" t="s">
        <v>179</v>
      </c>
      <c r="I2382" s="7" t="s">
        <v>180</v>
      </c>
      <c r="J2382" s="7" t="s">
        <v>47</v>
      </c>
      <c r="K2382" s="7" t="s">
        <v>30</v>
      </c>
      <c r="L2382" s="13">
        <v>8</v>
      </c>
      <c r="M2382" s="13">
        <v>8</v>
      </c>
      <c r="O2382" s="24" t="str">
        <f>VLOOKUP(A2382,'Item Master'!A:D,4,FALSE)</f>
        <v>RK</v>
      </c>
    </row>
    <row r="2383" spans="1:15" x14ac:dyDescent="0.25">
      <c r="A2383" s="3" t="s">
        <v>756</v>
      </c>
      <c r="B2383" s="3" t="s">
        <v>757</v>
      </c>
      <c r="C2383" s="7" t="s">
        <v>178</v>
      </c>
      <c r="D2383" s="7" t="s">
        <v>645</v>
      </c>
      <c r="E2383" s="7" t="s">
        <v>27</v>
      </c>
      <c r="F2383" s="7" t="s">
        <v>31</v>
      </c>
      <c r="G2383" s="7" t="s">
        <v>646</v>
      </c>
      <c r="H2383" s="7" t="s">
        <v>179</v>
      </c>
      <c r="I2383" s="7" t="s">
        <v>180</v>
      </c>
      <c r="J2383" s="7" t="s">
        <v>47</v>
      </c>
      <c r="K2383" s="7" t="s">
        <v>30</v>
      </c>
      <c r="L2383" s="13">
        <v>8</v>
      </c>
      <c r="M2383" s="13">
        <v>8</v>
      </c>
      <c r="O2383" s="24" t="str">
        <f>VLOOKUP(A2383,'Item Master'!A:D,4,FALSE)</f>
        <v>RK</v>
      </c>
    </row>
    <row r="2384" spans="1:15" x14ac:dyDescent="0.25">
      <c r="A2384" s="3" t="s">
        <v>756</v>
      </c>
      <c r="B2384" s="3" t="s">
        <v>757</v>
      </c>
      <c r="C2384" s="7" t="s">
        <v>178</v>
      </c>
      <c r="D2384" s="7" t="s">
        <v>647</v>
      </c>
      <c r="E2384" s="7" t="s">
        <v>27</v>
      </c>
      <c r="F2384" s="7" t="s">
        <v>31</v>
      </c>
      <c r="G2384" s="7" t="s">
        <v>648</v>
      </c>
      <c r="H2384" s="7" t="s">
        <v>179</v>
      </c>
      <c r="I2384" s="7" t="s">
        <v>180</v>
      </c>
      <c r="J2384" s="7" t="s">
        <v>47</v>
      </c>
      <c r="K2384" s="7" t="s">
        <v>30</v>
      </c>
      <c r="L2384" s="13">
        <v>8</v>
      </c>
      <c r="M2384" s="13">
        <v>8</v>
      </c>
      <c r="O2384" s="24" t="str">
        <f>VLOOKUP(A2384,'Item Master'!A:D,4,FALSE)</f>
        <v>RK</v>
      </c>
    </row>
    <row r="2385" spans="1:15" x14ac:dyDescent="0.25">
      <c r="A2385" s="3" t="s">
        <v>756</v>
      </c>
      <c r="B2385" s="3" t="s">
        <v>757</v>
      </c>
      <c r="C2385" s="7" t="s">
        <v>178</v>
      </c>
      <c r="D2385" s="7" t="s">
        <v>649</v>
      </c>
      <c r="E2385" s="7" t="s">
        <v>27</v>
      </c>
      <c r="F2385" s="7" t="s">
        <v>31</v>
      </c>
      <c r="G2385" s="7" t="s">
        <v>650</v>
      </c>
      <c r="H2385" s="7" t="s">
        <v>179</v>
      </c>
      <c r="I2385" s="7" t="s">
        <v>180</v>
      </c>
      <c r="J2385" s="7" t="s">
        <v>47</v>
      </c>
      <c r="K2385" s="7" t="s">
        <v>30</v>
      </c>
      <c r="L2385" s="13">
        <v>8</v>
      </c>
      <c r="M2385" s="13">
        <v>8</v>
      </c>
      <c r="O2385" s="24" t="str">
        <f>VLOOKUP(A2385,'Item Master'!A:D,4,FALSE)</f>
        <v>RK</v>
      </c>
    </row>
    <row r="2386" spans="1:15" x14ac:dyDescent="0.25">
      <c r="A2386" s="3" t="s">
        <v>756</v>
      </c>
      <c r="B2386" s="3" t="s">
        <v>757</v>
      </c>
      <c r="C2386" s="7" t="s">
        <v>178</v>
      </c>
      <c r="D2386" s="7" t="s">
        <v>651</v>
      </c>
      <c r="E2386" s="7" t="s">
        <v>27</v>
      </c>
      <c r="F2386" s="7" t="s">
        <v>31</v>
      </c>
      <c r="G2386" s="7" t="s">
        <v>652</v>
      </c>
      <c r="H2386" s="7" t="s">
        <v>179</v>
      </c>
      <c r="I2386" s="7" t="s">
        <v>180</v>
      </c>
      <c r="J2386" s="7" t="s">
        <v>47</v>
      </c>
      <c r="K2386" s="7" t="s">
        <v>30</v>
      </c>
      <c r="L2386" s="13">
        <v>1</v>
      </c>
      <c r="M2386" s="13">
        <v>1</v>
      </c>
      <c r="O2386" s="24" t="str">
        <f>VLOOKUP(A2386,'Item Master'!A:D,4,FALSE)</f>
        <v>RK</v>
      </c>
    </row>
    <row r="2387" spans="1:15" x14ac:dyDescent="0.25">
      <c r="A2387" s="3" t="s">
        <v>756</v>
      </c>
      <c r="B2387" s="3" t="s">
        <v>757</v>
      </c>
      <c r="C2387" s="7" t="s">
        <v>178</v>
      </c>
      <c r="D2387" s="7" t="s">
        <v>653</v>
      </c>
      <c r="E2387" s="7" t="s">
        <v>27</v>
      </c>
      <c r="F2387" s="7" t="s">
        <v>31</v>
      </c>
      <c r="G2387" s="7" t="s">
        <v>654</v>
      </c>
      <c r="H2387" s="7" t="s">
        <v>179</v>
      </c>
      <c r="I2387" s="7" t="s">
        <v>180</v>
      </c>
      <c r="J2387" s="7" t="s">
        <v>47</v>
      </c>
      <c r="K2387" s="7" t="s">
        <v>30</v>
      </c>
      <c r="L2387" s="13">
        <v>1</v>
      </c>
      <c r="M2387" s="13">
        <v>1</v>
      </c>
      <c r="O2387" s="24" t="str">
        <f>VLOOKUP(A2387,'Item Master'!A:D,4,FALSE)</f>
        <v>RK</v>
      </c>
    </row>
    <row r="2388" spans="1:15" x14ac:dyDescent="0.25">
      <c r="A2388" s="3" t="s">
        <v>756</v>
      </c>
      <c r="B2388" s="3" t="s">
        <v>757</v>
      </c>
      <c r="C2388" s="7" t="s">
        <v>178</v>
      </c>
      <c r="D2388" s="7" t="s">
        <v>655</v>
      </c>
      <c r="E2388" s="7" t="s">
        <v>27</v>
      </c>
      <c r="F2388" s="7" t="s">
        <v>31</v>
      </c>
      <c r="G2388" s="7" t="s">
        <v>656</v>
      </c>
      <c r="H2388" s="7" t="s">
        <v>179</v>
      </c>
      <c r="I2388" s="7" t="s">
        <v>180</v>
      </c>
      <c r="J2388" s="7" t="s">
        <v>47</v>
      </c>
      <c r="K2388" s="7" t="s">
        <v>30</v>
      </c>
      <c r="L2388" s="13">
        <v>1</v>
      </c>
      <c r="M2388" s="13">
        <v>1</v>
      </c>
      <c r="O2388" s="24" t="str">
        <f>VLOOKUP(A2388,'Item Master'!A:D,4,FALSE)</f>
        <v>RK</v>
      </c>
    </row>
    <row r="2389" spans="1:15" x14ac:dyDescent="0.25">
      <c r="A2389" s="3" t="s">
        <v>756</v>
      </c>
      <c r="B2389" s="3" t="s">
        <v>757</v>
      </c>
      <c r="C2389" s="7" t="s">
        <v>178</v>
      </c>
      <c r="D2389" s="7" t="s">
        <v>657</v>
      </c>
      <c r="E2389" s="7" t="s">
        <v>27</v>
      </c>
      <c r="F2389" s="7" t="s">
        <v>31</v>
      </c>
      <c r="G2389" s="7" t="s">
        <v>658</v>
      </c>
      <c r="H2389" s="7" t="s">
        <v>179</v>
      </c>
      <c r="I2389" s="7" t="s">
        <v>180</v>
      </c>
      <c r="J2389" s="7" t="s">
        <v>47</v>
      </c>
      <c r="K2389" s="7" t="s">
        <v>30</v>
      </c>
      <c r="L2389" s="13">
        <v>8</v>
      </c>
      <c r="M2389" s="13">
        <v>8</v>
      </c>
      <c r="O2389" s="24" t="str">
        <f>VLOOKUP(A2389,'Item Master'!A:D,4,FALSE)</f>
        <v>RK</v>
      </c>
    </row>
    <row r="2390" spans="1:15" x14ac:dyDescent="0.25">
      <c r="A2390" s="3" t="s">
        <v>756</v>
      </c>
      <c r="B2390" s="3" t="s">
        <v>757</v>
      </c>
      <c r="C2390" s="7" t="s">
        <v>178</v>
      </c>
      <c r="D2390" s="7" t="s">
        <v>659</v>
      </c>
      <c r="E2390" s="7" t="s">
        <v>27</v>
      </c>
      <c r="F2390" s="7" t="s">
        <v>31</v>
      </c>
      <c r="G2390" s="7" t="s">
        <v>660</v>
      </c>
      <c r="H2390" s="7" t="s">
        <v>179</v>
      </c>
      <c r="I2390" s="7" t="s">
        <v>180</v>
      </c>
      <c r="J2390" s="7" t="s">
        <v>47</v>
      </c>
      <c r="K2390" s="7" t="s">
        <v>30</v>
      </c>
      <c r="L2390" s="13">
        <v>8</v>
      </c>
      <c r="M2390" s="13">
        <v>8</v>
      </c>
      <c r="O2390" s="24" t="str">
        <f>VLOOKUP(A2390,'Item Master'!A:D,4,FALSE)</f>
        <v>RK</v>
      </c>
    </row>
    <row r="2391" spans="1:15" x14ac:dyDescent="0.25">
      <c r="A2391" s="3" t="s">
        <v>756</v>
      </c>
      <c r="B2391" s="3" t="s">
        <v>757</v>
      </c>
      <c r="C2391" s="7" t="s">
        <v>178</v>
      </c>
      <c r="D2391" s="7" t="s">
        <v>492</v>
      </c>
      <c r="E2391" s="7" t="s">
        <v>27</v>
      </c>
      <c r="F2391" s="7" t="s">
        <v>31</v>
      </c>
      <c r="G2391" s="7" t="s">
        <v>493</v>
      </c>
      <c r="H2391" s="7" t="s">
        <v>179</v>
      </c>
      <c r="I2391" s="7" t="s">
        <v>180</v>
      </c>
      <c r="J2391" s="7" t="s">
        <v>47</v>
      </c>
      <c r="K2391" s="7" t="s">
        <v>30</v>
      </c>
      <c r="L2391" s="13">
        <v>48</v>
      </c>
      <c r="M2391" s="13">
        <v>48</v>
      </c>
      <c r="O2391" s="24" t="str">
        <f>VLOOKUP(A2391,'Item Master'!A:D,4,FALSE)</f>
        <v>RK</v>
      </c>
    </row>
    <row r="2392" spans="1:15" x14ac:dyDescent="0.25">
      <c r="A2392" s="3" t="s">
        <v>756</v>
      </c>
      <c r="B2392" s="3" t="s">
        <v>757</v>
      </c>
      <c r="C2392" s="7" t="s">
        <v>178</v>
      </c>
      <c r="D2392" s="7" t="s">
        <v>732</v>
      </c>
      <c r="E2392" s="7" t="s">
        <v>27</v>
      </c>
      <c r="F2392" s="7" t="s">
        <v>31</v>
      </c>
      <c r="G2392" s="7" t="s">
        <v>733</v>
      </c>
      <c r="H2392" s="7" t="s">
        <v>179</v>
      </c>
      <c r="I2392" s="7" t="s">
        <v>180</v>
      </c>
      <c r="J2392" s="7" t="s">
        <v>47</v>
      </c>
      <c r="K2392" s="7" t="s">
        <v>30</v>
      </c>
      <c r="L2392" s="13">
        <v>48</v>
      </c>
      <c r="M2392" s="13">
        <v>48</v>
      </c>
      <c r="O2392" s="24" t="str">
        <f>VLOOKUP(A2392,'Item Master'!A:D,4,FALSE)</f>
        <v>RK</v>
      </c>
    </row>
    <row r="2393" spans="1:15" x14ac:dyDescent="0.25">
      <c r="A2393" s="3" t="s">
        <v>756</v>
      </c>
      <c r="B2393" s="3" t="s">
        <v>757</v>
      </c>
      <c r="C2393" s="7" t="s">
        <v>178</v>
      </c>
      <c r="D2393" s="7" t="s">
        <v>193</v>
      </c>
      <c r="E2393" s="7" t="s">
        <v>27</v>
      </c>
      <c r="F2393" s="7" t="s">
        <v>31</v>
      </c>
      <c r="G2393" s="7" t="s">
        <v>194</v>
      </c>
      <c r="H2393" s="7" t="s">
        <v>179</v>
      </c>
      <c r="I2393" s="7" t="s">
        <v>180</v>
      </c>
      <c r="J2393" s="7" t="s">
        <v>47</v>
      </c>
      <c r="K2393" s="7" t="s">
        <v>30</v>
      </c>
      <c r="L2393" s="13">
        <v>16</v>
      </c>
      <c r="M2393" s="13">
        <v>16</v>
      </c>
      <c r="O2393" s="24" t="str">
        <f>VLOOKUP(A2393,'Item Master'!A:D,4,FALSE)</f>
        <v>RK</v>
      </c>
    </row>
    <row r="2394" spans="1:15" x14ac:dyDescent="0.25">
      <c r="A2394" s="3" t="s">
        <v>756</v>
      </c>
      <c r="B2394" s="3" t="s">
        <v>757</v>
      </c>
      <c r="C2394" s="7" t="s">
        <v>178</v>
      </c>
      <c r="D2394" s="7" t="s">
        <v>663</v>
      </c>
      <c r="E2394" s="7" t="s">
        <v>27</v>
      </c>
      <c r="F2394" s="7" t="s">
        <v>31</v>
      </c>
      <c r="G2394" s="7" t="s">
        <v>664</v>
      </c>
      <c r="H2394" s="7" t="s">
        <v>179</v>
      </c>
      <c r="I2394" s="7" t="s">
        <v>180</v>
      </c>
      <c r="J2394" s="7" t="s">
        <v>47</v>
      </c>
      <c r="K2394" s="7" t="s">
        <v>30</v>
      </c>
      <c r="L2394" s="13">
        <v>8</v>
      </c>
      <c r="M2394" s="13">
        <v>8</v>
      </c>
      <c r="O2394" s="24" t="str">
        <f>VLOOKUP(A2394,'Item Master'!A:D,4,FALSE)</f>
        <v>RK</v>
      </c>
    </row>
    <row r="2395" spans="1:15" x14ac:dyDescent="0.25">
      <c r="A2395" s="3" t="s">
        <v>756</v>
      </c>
      <c r="B2395" s="3" t="s">
        <v>757</v>
      </c>
      <c r="C2395" s="7" t="s">
        <v>178</v>
      </c>
      <c r="D2395" s="7" t="s">
        <v>665</v>
      </c>
      <c r="E2395" s="7" t="s">
        <v>27</v>
      </c>
      <c r="F2395" s="7" t="s">
        <v>31</v>
      </c>
      <c r="G2395" s="7" t="s">
        <v>666</v>
      </c>
      <c r="H2395" s="7" t="s">
        <v>179</v>
      </c>
      <c r="I2395" s="7" t="s">
        <v>180</v>
      </c>
      <c r="J2395" s="7" t="s">
        <v>47</v>
      </c>
      <c r="K2395" s="7" t="s">
        <v>30</v>
      </c>
      <c r="L2395" s="13">
        <v>8</v>
      </c>
      <c r="M2395" s="13">
        <v>8</v>
      </c>
      <c r="O2395" s="24" t="str">
        <f>VLOOKUP(A2395,'Item Master'!A:D,4,FALSE)</f>
        <v>RK</v>
      </c>
    </row>
    <row r="2396" spans="1:15" x14ac:dyDescent="0.25">
      <c r="A2396" s="3" t="s">
        <v>756</v>
      </c>
      <c r="B2396" s="3" t="s">
        <v>757</v>
      </c>
      <c r="C2396" s="7" t="s">
        <v>178</v>
      </c>
      <c r="D2396" s="7" t="s">
        <v>496</v>
      </c>
      <c r="E2396" s="7" t="s">
        <v>27</v>
      </c>
      <c r="F2396" s="7" t="s">
        <v>31</v>
      </c>
      <c r="G2396" s="7" t="s">
        <v>497</v>
      </c>
      <c r="H2396" s="7" t="s">
        <v>179</v>
      </c>
      <c r="I2396" s="7" t="s">
        <v>180</v>
      </c>
      <c r="J2396" s="7" t="s">
        <v>47</v>
      </c>
      <c r="K2396" s="7" t="s">
        <v>30</v>
      </c>
      <c r="L2396" s="13">
        <v>48</v>
      </c>
      <c r="M2396" s="13">
        <v>48</v>
      </c>
      <c r="O2396" s="24" t="str">
        <f>VLOOKUP(A2396,'Item Master'!A:D,4,FALSE)</f>
        <v>RK</v>
      </c>
    </row>
    <row r="2397" spans="1:15" x14ac:dyDescent="0.25">
      <c r="A2397" s="3" t="s">
        <v>756</v>
      </c>
      <c r="B2397" s="3" t="s">
        <v>757</v>
      </c>
      <c r="C2397" s="7" t="s">
        <v>178</v>
      </c>
      <c r="D2397" s="7" t="s">
        <v>498</v>
      </c>
      <c r="E2397" s="7" t="s">
        <v>27</v>
      </c>
      <c r="F2397" s="7" t="s">
        <v>31</v>
      </c>
      <c r="G2397" s="7" t="s">
        <v>499</v>
      </c>
      <c r="H2397" s="7" t="s">
        <v>179</v>
      </c>
      <c r="I2397" s="7" t="s">
        <v>180</v>
      </c>
      <c r="J2397" s="7" t="s">
        <v>47</v>
      </c>
      <c r="K2397" s="7" t="s">
        <v>30</v>
      </c>
      <c r="L2397" s="13">
        <v>48</v>
      </c>
      <c r="M2397" s="13">
        <v>48</v>
      </c>
      <c r="O2397" s="24" t="str">
        <f>VLOOKUP(A2397,'Item Master'!A:D,4,FALSE)</f>
        <v>RK</v>
      </c>
    </row>
    <row r="2398" spans="1:15" x14ac:dyDescent="0.25">
      <c r="A2398" s="3" t="s">
        <v>756</v>
      </c>
      <c r="B2398" s="3" t="s">
        <v>757</v>
      </c>
      <c r="C2398" s="7" t="s">
        <v>178</v>
      </c>
      <c r="D2398" s="7" t="s">
        <v>500</v>
      </c>
      <c r="E2398" s="7" t="s">
        <v>27</v>
      </c>
      <c r="F2398" s="7" t="s">
        <v>31</v>
      </c>
      <c r="G2398" s="7" t="s">
        <v>501</v>
      </c>
      <c r="H2398" s="7" t="s">
        <v>179</v>
      </c>
      <c r="I2398" s="7" t="s">
        <v>180</v>
      </c>
      <c r="J2398" s="7" t="s">
        <v>47</v>
      </c>
      <c r="K2398" s="7" t="s">
        <v>30</v>
      </c>
      <c r="L2398" s="13">
        <v>48</v>
      </c>
      <c r="M2398" s="13">
        <v>48</v>
      </c>
      <c r="O2398" s="24" t="str">
        <f>VLOOKUP(A2398,'Item Master'!A:D,4,FALSE)</f>
        <v>RK</v>
      </c>
    </row>
    <row r="2399" spans="1:15" x14ac:dyDescent="0.25">
      <c r="A2399" s="3" t="s">
        <v>756</v>
      </c>
      <c r="B2399" s="3" t="s">
        <v>757</v>
      </c>
      <c r="C2399" s="7" t="s">
        <v>178</v>
      </c>
      <c r="D2399" s="7" t="s">
        <v>502</v>
      </c>
      <c r="E2399" s="7" t="s">
        <v>27</v>
      </c>
      <c r="F2399" s="7" t="s">
        <v>31</v>
      </c>
      <c r="G2399" s="7" t="s">
        <v>503</v>
      </c>
      <c r="H2399" s="7" t="s">
        <v>179</v>
      </c>
      <c r="I2399" s="7" t="s">
        <v>180</v>
      </c>
      <c r="J2399" s="7" t="s">
        <v>47</v>
      </c>
      <c r="K2399" s="7" t="s">
        <v>30</v>
      </c>
      <c r="L2399" s="13">
        <v>48</v>
      </c>
      <c r="M2399" s="13">
        <v>48</v>
      </c>
      <c r="O2399" s="24" t="str">
        <f>VLOOKUP(A2399,'Item Master'!A:D,4,FALSE)</f>
        <v>RK</v>
      </c>
    </row>
    <row r="2400" spans="1:15" x14ac:dyDescent="0.25">
      <c r="A2400" s="3" t="s">
        <v>756</v>
      </c>
      <c r="B2400" s="3" t="s">
        <v>757</v>
      </c>
      <c r="C2400" s="7" t="s">
        <v>178</v>
      </c>
      <c r="D2400" s="7" t="s">
        <v>504</v>
      </c>
      <c r="E2400" s="7" t="s">
        <v>27</v>
      </c>
      <c r="F2400" s="7" t="s">
        <v>31</v>
      </c>
      <c r="G2400" s="7" t="s">
        <v>505</v>
      </c>
      <c r="H2400" s="7" t="s">
        <v>179</v>
      </c>
      <c r="I2400" s="7" t="s">
        <v>180</v>
      </c>
      <c r="J2400" s="7" t="s">
        <v>47</v>
      </c>
      <c r="K2400" s="7" t="s">
        <v>30</v>
      </c>
      <c r="L2400" s="13">
        <v>48</v>
      </c>
      <c r="M2400" s="13">
        <v>48</v>
      </c>
      <c r="O2400" s="24" t="str">
        <f>VLOOKUP(A2400,'Item Master'!A:D,4,FALSE)</f>
        <v>RK</v>
      </c>
    </row>
    <row r="2401" spans="1:15" x14ac:dyDescent="0.25">
      <c r="A2401" s="3" t="s">
        <v>756</v>
      </c>
      <c r="B2401" s="3" t="s">
        <v>757</v>
      </c>
      <c r="C2401" s="7" t="s">
        <v>178</v>
      </c>
      <c r="D2401" s="7" t="s">
        <v>506</v>
      </c>
      <c r="E2401" s="7" t="s">
        <v>27</v>
      </c>
      <c r="F2401" s="7" t="s">
        <v>31</v>
      </c>
      <c r="G2401" s="7" t="s">
        <v>507</v>
      </c>
      <c r="H2401" s="7" t="s">
        <v>179</v>
      </c>
      <c r="I2401" s="7" t="s">
        <v>180</v>
      </c>
      <c r="J2401" s="7" t="s">
        <v>47</v>
      </c>
      <c r="K2401" s="7" t="s">
        <v>30</v>
      </c>
      <c r="L2401" s="13">
        <v>48</v>
      </c>
      <c r="M2401" s="13">
        <v>48</v>
      </c>
      <c r="O2401" s="24" t="str">
        <f>VLOOKUP(A2401,'Item Master'!A:D,4,FALSE)</f>
        <v>RK</v>
      </c>
    </row>
    <row r="2402" spans="1:15" x14ac:dyDescent="0.25">
      <c r="A2402" s="3" t="s">
        <v>756</v>
      </c>
      <c r="B2402" s="3" t="s">
        <v>757</v>
      </c>
      <c r="C2402" s="7" t="s">
        <v>178</v>
      </c>
      <c r="D2402" s="7" t="s">
        <v>508</v>
      </c>
      <c r="E2402" s="7" t="s">
        <v>27</v>
      </c>
      <c r="F2402" s="7" t="s">
        <v>31</v>
      </c>
      <c r="G2402" s="7" t="s">
        <v>509</v>
      </c>
      <c r="H2402" s="7" t="s">
        <v>179</v>
      </c>
      <c r="I2402" s="7" t="s">
        <v>180</v>
      </c>
      <c r="J2402" s="7" t="s">
        <v>47</v>
      </c>
      <c r="K2402" s="7" t="s">
        <v>30</v>
      </c>
      <c r="L2402" s="13">
        <v>48</v>
      </c>
      <c r="M2402" s="13">
        <v>48</v>
      </c>
      <c r="O2402" s="24" t="str">
        <f>VLOOKUP(A2402,'Item Master'!A:D,4,FALSE)</f>
        <v>RK</v>
      </c>
    </row>
    <row r="2403" spans="1:15" x14ac:dyDescent="0.25">
      <c r="A2403" s="3" t="s">
        <v>756</v>
      </c>
      <c r="B2403" s="3" t="s">
        <v>757</v>
      </c>
      <c r="C2403" s="7" t="s">
        <v>178</v>
      </c>
      <c r="D2403" s="7" t="s">
        <v>510</v>
      </c>
      <c r="E2403" s="7" t="s">
        <v>27</v>
      </c>
      <c r="F2403" s="7" t="s">
        <v>31</v>
      </c>
      <c r="G2403" s="7" t="s">
        <v>511</v>
      </c>
      <c r="H2403" s="7" t="s">
        <v>179</v>
      </c>
      <c r="I2403" s="7" t="s">
        <v>180</v>
      </c>
      <c r="J2403" s="7" t="s">
        <v>47</v>
      </c>
      <c r="K2403" s="7" t="s">
        <v>30</v>
      </c>
      <c r="L2403" s="13">
        <v>48</v>
      </c>
      <c r="M2403" s="13">
        <v>48</v>
      </c>
      <c r="O2403" s="24" t="str">
        <f>VLOOKUP(A2403,'Item Master'!A:D,4,FALSE)</f>
        <v>RK</v>
      </c>
    </row>
    <row r="2404" spans="1:15" x14ac:dyDescent="0.25">
      <c r="A2404" s="3" t="s">
        <v>756</v>
      </c>
      <c r="B2404" s="3" t="s">
        <v>757</v>
      </c>
      <c r="C2404" s="7" t="s">
        <v>178</v>
      </c>
      <c r="D2404" s="7" t="s">
        <v>512</v>
      </c>
      <c r="E2404" s="7" t="s">
        <v>27</v>
      </c>
      <c r="F2404" s="7" t="s">
        <v>31</v>
      </c>
      <c r="G2404" s="7" t="s">
        <v>513</v>
      </c>
      <c r="H2404" s="7" t="s">
        <v>179</v>
      </c>
      <c r="I2404" s="7" t="s">
        <v>180</v>
      </c>
      <c r="J2404" s="7" t="s">
        <v>47</v>
      </c>
      <c r="K2404" s="7" t="s">
        <v>30</v>
      </c>
      <c r="L2404" s="13">
        <v>48</v>
      </c>
      <c r="M2404" s="13">
        <v>48</v>
      </c>
      <c r="O2404" s="24" t="str">
        <f>VLOOKUP(A2404,'Item Master'!A:D,4,FALSE)</f>
        <v>RK</v>
      </c>
    </row>
    <row r="2405" spans="1:15" x14ac:dyDescent="0.25">
      <c r="A2405" s="3" t="s">
        <v>756</v>
      </c>
      <c r="B2405" s="3" t="s">
        <v>757</v>
      </c>
      <c r="C2405" s="7" t="s">
        <v>178</v>
      </c>
      <c r="D2405" s="7" t="s">
        <v>514</v>
      </c>
      <c r="E2405" s="7" t="s">
        <v>27</v>
      </c>
      <c r="F2405" s="7" t="s">
        <v>31</v>
      </c>
      <c r="G2405" s="7" t="s">
        <v>515</v>
      </c>
      <c r="H2405" s="7" t="s">
        <v>179</v>
      </c>
      <c r="I2405" s="7" t="s">
        <v>180</v>
      </c>
      <c r="J2405" s="7" t="s">
        <v>47</v>
      </c>
      <c r="K2405" s="7" t="s">
        <v>30</v>
      </c>
      <c r="L2405" s="13">
        <v>48</v>
      </c>
      <c r="M2405" s="13">
        <v>48</v>
      </c>
      <c r="O2405" s="24" t="str">
        <f>VLOOKUP(A2405,'Item Master'!A:D,4,FALSE)</f>
        <v>RK</v>
      </c>
    </row>
    <row r="2406" spans="1:15" x14ac:dyDescent="0.25">
      <c r="A2406" s="3" t="s">
        <v>756</v>
      </c>
      <c r="B2406" s="3" t="s">
        <v>757</v>
      </c>
      <c r="C2406" s="7" t="s">
        <v>178</v>
      </c>
      <c r="D2406" s="7" t="s">
        <v>516</v>
      </c>
      <c r="E2406" s="7" t="s">
        <v>27</v>
      </c>
      <c r="F2406" s="7" t="s">
        <v>31</v>
      </c>
      <c r="G2406" s="7" t="s">
        <v>517</v>
      </c>
      <c r="H2406" s="7" t="s">
        <v>179</v>
      </c>
      <c r="I2406" s="7" t="s">
        <v>180</v>
      </c>
      <c r="J2406" s="7" t="s">
        <v>47</v>
      </c>
      <c r="K2406" s="7" t="s">
        <v>30</v>
      </c>
      <c r="L2406" s="13">
        <v>48</v>
      </c>
      <c r="M2406" s="13">
        <v>48</v>
      </c>
      <c r="O2406" s="24" t="str">
        <f>VLOOKUP(A2406,'Item Master'!A:D,4,FALSE)</f>
        <v>RK</v>
      </c>
    </row>
    <row r="2407" spans="1:15" x14ac:dyDescent="0.25">
      <c r="A2407" s="3" t="s">
        <v>756</v>
      </c>
      <c r="B2407" s="3" t="s">
        <v>757</v>
      </c>
      <c r="C2407" s="7" t="s">
        <v>178</v>
      </c>
      <c r="D2407" s="7" t="s">
        <v>518</v>
      </c>
      <c r="E2407" s="7" t="s">
        <v>27</v>
      </c>
      <c r="F2407" s="7" t="s">
        <v>31</v>
      </c>
      <c r="G2407" s="7" t="s">
        <v>519</v>
      </c>
      <c r="H2407" s="7" t="s">
        <v>179</v>
      </c>
      <c r="I2407" s="7" t="s">
        <v>180</v>
      </c>
      <c r="J2407" s="7" t="s">
        <v>47</v>
      </c>
      <c r="K2407" s="7" t="s">
        <v>30</v>
      </c>
      <c r="L2407" s="13">
        <v>48</v>
      </c>
      <c r="M2407" s="13">
        <v>48</v>
      </c>
      <c r="O2407" s="24" t="str">
        <f>VLOOKUP(A2407,'Item Master'!A:D,4,FALSE)</f>
        <v>RK</v>
      </c>
    </row>
    <row r="2408" spans="1:15" x14ac:dyDescent="0.25">
      <c r="A2408" s="3" t="s">
        <v>756</v>
      </c>
      <c r="B2408" s="3" t="s">
        <v>757</v>
      </c>
      <c r="C2408" s="7" t="s">
        <v>178</v>
      </c>
      <c r="D2408" s="7" t="s">
        <v>520</v>
      </c>
      <c r="E2408" s="7" t="s">
        <v>27</v>
      </c>
      <c r="F2408" s="7" t="s">
        <v>31</v>
      </c>
      <c r="G2408" s="7" t="s">
        <v>521</v>
      </c>
      <c r="H2408" s="7" t="s">
        <v>179</v>
      </c>
      <c r="I2408" s="7" t="s">
        <v>180</v>
      </c>
      <c r="J2408" s="7" t="s">
        <v>47</v>
      </c>
      <c r="K2408" s="7" t="s">
        <v>30</v>
      </c>
      <c r="L2408" s="13">
        <v>48</v>
      </c>
      <c r="M2408" s="13">
        <v>48</v>
      </c>
      <c r="O2408" s="24" t="str">
        <f>VLOOKUP(A2408,'Item Master'!A:D,4,FALSE)</f>
        <v>RK</v>
      </c>
    </row>
    <row r="2409" spans="1:15" x14ac:dyDescent="0.25">
      <c r="A2409" s="3" t="s">
        <v>756</v>
      </c>
      <c r="B2409" s="3" t="s">
        <v>757</v>
      </c>
      <c r="C2409" s="7" t="s">
        <v>178</v>
      </c>
      <c r="D2409" s="7" t="s">
        <v>522</v>
      </c>
      <c r="E2409" s="7" t="s">
        <v>27</v>
      </c>
      <c r="F2409" s="7" t="s">
        <v>31</v>
      </c>
      <c r="G2409" s="7" t="s">
        <v>523</v>
      </c>
      <c r="H2409" s="7" t="s">
        <v>179</v>
      </c>
      <c r="I2409" s="7" t="s">
        <v>180</v>
      </c>
      <c r="J2409" s="7" t="s">
        <v>47</v>
      </c>
      <c r="K2409" s="7" t="s">
        <v>30</v>
      </c>
      <c r="L2409" s="13">
        <v>48</v>
      </c>
      <c r="M2409" s="13">
        <v>48</v>
      </c>
      <c r="O2409" s="24" t="str">
        <f>VLOOKUP(A2409,'Item Master'!A:D,4,FALSE)</f>
        <v>RK</v>
      </c>
    </row>
    <row r="2410" spans="1:15" x14ac:dyDescent="0.25">
      <c r="A2410" s="3" t="s">
        <v>756</v>
      </c>
      <c r="B2410" s="3" t="s">
        <v>757</v>
      </c>
      <c r="C2410" s="7" t="s">
        <v>178</v>
      </c>
      <c r="D2410" s="7" t="s">
        <v>524</v>
      </c>
      <c r="E2410" s="7" t="s">
        <v>27</v>
      </c>
      <c r="F2410" s="7" t="s">
        <v>31</v>
      </c>
      <c r="G2410" s="7" t="s">
        <v>525</v>
      </c>
      <c r="H2410" s="7" t="s">
        <v>179</v>
      </c>
      <c r="I2410" s="7" t="s">
        <v>180</v>
      </c>
      <c r="J2410" s="7" t="s">
        <v>47</v>
      </c>
      <c r="K2410" s="7" t="s">
        <v>30</v>
      </c>
      <c r="L2410" s="13">
        <v>48</v>
      </c>
      <c r="M2410" s="13">
        <v>48</v>
      </c>
      <c r="O2410" s="24" t="str">
        <f>VLOOKUP(A2410,'Item Master'!A:D,4,FALSE)</f>
        <v>RK</v>
      </c>
    </row>
    <row r="2411" spans="1:15" x14ac:dyDescent="0.25">
      <c r="A2411" s="3" t="s">
        <v>756</v>
      </c>
      <c r="B2411" s="3" t="s">
        <v>757</v>
      </c>
      <c r="C2411" s="7" t="s">
        <v>178</v>
      </c>
      <c r="D2411" s="7" t="s">
        <v>526</v>
      </c>
      <c r="E2411" s="7" t="s">
        <v>27</v>
      </c>
      <c r="F2411" s="7" t="s">
        <v>31</v>
      </c>
      <c r="G2411" s="7" t="s">
        <v>527</v>
      </c>
      <c r="H2411" s="7" t="s">
        <v>179</v>
      </c>
      <c r="I2411" s="7" t="s">
        <v>180</v>
      </c>
      <c r="J2411" s="7" t="s">
        <v>47</v>
      </c>
      <c r="K2411" s="7" t="s">
        <v>30</v>
      </c>
      <c r="L2411" s="13">
        <v>48</v>
      </c>
      <c r="M2411" s="13">
        <v>48</v>
      </c>
      <c r="O2411" s="24" t="str">
        <f>VLOOKUP(A2411,'Item Master'!A:D,4,FALSE)</f>
        <v>RK</v>
      </c>
    </row>
    <row r="2412" spans="1:15" x14ac:dyDescent="0.25">
      <c r="A2412" s="3" t="s">
        <v>756</v>
      </c>
      <c r="B2412" s="3" t="s">
        <v>757</v>
      </c>
      <c r="C2412" s="7" t="s">
        <v>178</v>
      </c>
      <c r="D2412" s="7" t="s">
        <v>528</v>
      </c>
      <c r="E2412" s="7" t="s">
        <v>27</v>
      </c>
      <c r="F2412" s="7" t="s">
        <v>31</v>
      </c>
      <c r="G2412" s="7" t="s">
        <v>529</v>
      </c>
      <c r="H2412" s="7" t="s">
        <v>179</v>
      </c>
      <c r="I2412" s="7" t="s">
        <v>180</v>
      </c>
      <c r="J2412" s="7" t="s">
        <v>47</v>
      </c>
      <c r="K2412" s="7" t="s">
        <v>30</v>
      </c>
      <c r="L2412" s="13">
        <v>48</v>
      </c>
      <c r="M2412" s="13">
        <v>48</v>
      </c>
      <c r="O2412" s="24" t="str">
        <f>VLOOKUP(A2412,'Item Master'!A:D,4,FALSE)</f>
        <v>RK</v>
      </c>
    </row>
    <row r="2413" spans="1:15" x14ac:dyDescent="0.25">
      <c r="A2413" s="3" t="s">
        <v>756</v>
      </c>
      <c r="B2413" s="3" t="s">
        <v>757</v>
      </c>
      <c r="C2413" s="7" t="s">
        <v>178</v>
      </c>
      <c r="D2413" s="7" t="s">
        <v>530</v>
      </c>
      <c r="E2413" s="7" t="s">
        <v>27</v>
      </c>
      <c r="F2413" s="7" t="s">
        <v>31</v>
      </c>
      <c r="G2413" s="7" t="s">
        <v>531</v>
      </c>
      <c r="H2413" s="7" t="s">
        <v>179</v>
      </c>
      <c r="I2413" s="7" t="s">
        <v>180</v>
      </c>
      <c r="J2413" s="7" t="s">
        <v>47</v>
      </c>
      <c r="K2413" s="7" t="s">
        <v>30</v>
      </c>
      <c r="L2413" s="13">
        <v>48</v>
      </c>
      <c r="M2413" s="13">
        <v>48</v>
      </c>
      <c r="O2413" s="24" t="str">
        <f>VLOOKUP(A2413,'Item Master'!A:D,4,FALSE)</f>
        <v>RK</v>
      </c>
    </row>
    <row r="2414" spans="1:15" x14ac:dyDescent="0.25">
      <c r="A2414" s="3" t="s">
        <v>756</v>
      </c>
      <c r="B2414" s="3" t="s">
        <v>757</v>
      </c>
      <c r="C2414" s="7" t="s">
        <v>178</v>
      </c>
      <c r="D2414" s="7" t="s">
        <v>532</v>
      </c>
      <c r="E2414" s="7" t="s">
        <v>27</v>
      </c>
      <c r="F2414" s="7" t="s">
        <v>31</v>
      </c>
      <c r="G2414" s="7" t="s">
        <v>533</v>
      </c>
      <c r="H2414" s="7" t="s">
        <v>179</v>
      </c>
      <c r="I2414" s="7" t="s">
        <v>180</v>
      </c>
      <c r="J2414" s="7" t="s">
        <v>47</v>
      </c>
      <c r="K2414" s="7" t="s">
        <v>30</v>
      </c>
      <c r="L2414" s="13">
        <v>48</v>
      </c>
      <c r="M2414" s="13">
        <v>48</v>
      </c>
      <c r="O2414" s="24" t="str">
        <f>VLOOKUP(A2414,'Item Master'!A:D,4,FALSE)</f>
        <v>RK</v>
      </c>
    </row>
    <row r="2415" spans="1:15" x14ac:dyDescent="0.25">
      <c r="A2415" s="3" t="s">
        <v>756</v>
      </c>
      <c r="B2415" s="3" t="s">
        <v>757</v>
      </c>
      <c r="C2415" s="7" t="s">
        <v>178</v>
      </c>
      <c r="D2415" s="7" t="s">
        <v>534</v>
      </c>
      <c r="E2415" s="7" t="s">
        <v>27</v>
      </c>
      <c r="F2415" s="7" t="s">
        <v>31</v>
      </c>
      <c r="G2415" s="7" t="s">
        <v>535</v>
      </c>
      <c r="H2415" s="7" t="s">
        <v>179</v>
      </c>
      <c r="I2415" s="7" t="s">
        <v>180</v>
      </c>
      <c r="J2415" s="7" t="s">
        <v>47</v>
      </c>
      <c r="K2415" s="7" t="s">
        <v>30</v>
      </c>
      <c r="L2415" s="13">
        <v>48</v>
      </c>
      <c r="M2415" s="13">
        <v>48</v>
      </c>
      <c r="O2415" s="24" t="str">
        <f>VLOOKUP(A2415,'Item Master'!A:D,4,FALSE)</f>
        <v>RK</v>
      </c>
    </row>
    <row r="2416" spans="1:15" x14ac:dyDescent="0.25">
      <c r="A2416" s="3" t="s">
        <v>756</v>
      </c>
      <c r="B2416" s="3" t="s">
        <v>757</v>
      </c>
      <c r="C2416" s="7" t="s">
        <v>178</v>
      </c>
      <c r="D2416" s="7" t="s">
        <v>536</v>
      </c>
      <c r="E2416" s="7" t="s">
        <v>27</v>
      </c>
      <c r="F2416" s="7" t="s">
        <v>31</v>
      </c>
      <c r="G2416" s="7" t="s">
        <v>537</v>
      </c>
      <c r="H2416" s="7" t="s">
        <v>179</v>
      </c>
      <c r="I2416" s="7" t="s">
        <v>180</v>
      </c>
      <c r="J2416" s="7" t="s">
        <v>47</v>
      </c>
      <c r="K2416" s="7" t="s">
        <v>30</v>
      </c>
      <c r="L2416" s="13">
        <v>48</v>
      </c>
      <c r="M2416" s="13">
        <v>48</v>
      </c>
      <c r="O2416" s="24" t="str">
        <f>VLOOKUP(A2416,'Item Master'!A:D,4,FALSE)</f>
        <v>RK</v>
      </c>
    </row>
    <row r="2417" spans="1:15" x14ac:dyDescent="0.25">
      <c r="A2417" s="3" t="s">
        <v>756</v>
      </c>
      <c r="B2417" s="3" t="s">
        <v>757</v>
      </c>
      <c r="C2417" s="7" t="s">
        <v>178</v>
      </c>
      <c r="D2417" s="7" t="s">
        <v>538</v>
      </c>
      <c r="E2417" s="7" t="s">
        <v>27</v>
      </c>
      <c r="F2417" s="7" t="s">
        <v>31</v>
      </c>
      <c r="G2417" s="7" t="s">
        <v>539</v>
      </c>
      <c r="H2417" s="7" t="s">
        <v>179</v>
      </c>
      <c r="I2417" s="7" t="s">
        <v>180</v>
      </c>
      <c r="J2417" s="7" t="s">
        <v>47</v>
      </c>
      <c r="K2417" s="7" t="s">
        <v>30</v>
      </c>
      <c r="L2417" s="13">
        <v>48</v>
      </c>
      <c r="M2417" s="13">
        <v>48</v>
      </c>
      <c r="O2417" s="24" t="str">
        <f>VLOOKUP(A2417,'Item Master'!A:D,4,FALSE)</f>
        <v>RK</v>
      </c>
    </row>
    <row r="2418" spans="1:15" x14ac:dyDescent="0.25">
      <c r="A2418" s="3" t="s">
        <v>756</v>
      </c>
      <c r="B2418" s="3" t="s">
        <v>757</v>
      </c>
      <c r="C2418" s="7" t="s">
        <v>178</v>
      </c>
      <c r="D2418" s="7" t="s">
        <v>540</v>
      </c>
      <c r="E2418" s="7" t="s">
        <v>27</v>
      </c>
      <c r="F2418" s="7" t="s">
        <v>31</v>
      </c>
      <c r="G2418" s="7" t="s">
        <v>541</v>
      </c>
      <c r="H2418" s="7" t="s">
        <v>179</v>
      </c>
      <c r="I2418" s="7" t="s">
        <v>180</v>
      </c>
      <c r="J2418" s="7" t="s">
        <v>47</v>
      </c>
      <c r="K2418" s="7" t="s">
        <v>30</v>
      </c>
      <c r="L2418" s="13">
        <v>48</v>
      </c>
      <c r="M2418" s="13">
        <v>48</v>
      </c>
      <c r="O2418" s="24" t="str">
        <f>VLOOKUP(A2418,'Item Master'!A:D,4,FALSE)</f>
        <v>RK</v>
      </c>
    </row>
    <row r="2419" spans="1:15" x14ac:dyDescent="0.25">
      <c r="A2419" s="3" t="s">
        <v>756</v>
      </c>
      <c r="B2419" s="3" t="s">
        <v>757</v>
      </c>
      <c r="C2419" s="7" t="s">
        <v>178</v>
      </c>
      <c r="D2419" s="7" t="s">
        <v>542</v>
      </c>
      <c r="E2419" s="7" t="s">
        <v>27</v>
      </c>
      <c r="F2419" s="7" t="s">
        <v>31</v>
      </c>
      <c r="G2419" s="7" t="s">
        <v>543</v>
      </c>
      <c r="H2419" s="7" t="s">
        <v>179</v>
      </c>
      <c r="I2419" s="7" t="s">
        <v>180</v>
      </c>
      <c r="J2419" s="7" t="s">
        <v>47</v>
      </c>
      <c r="K2419" s="7" t="s">
        <v>30</v>
      </c>
      <c r="L2419" s="13">
        <v>48</v>
      </c>
      <c r="M2419" s="13">
        <v>48</v>
      </c>
      <c r="O2419" s="24" t="str">
        <f>VLOOKUP(A2419,'Item Master'!A:D,4,FALSE)</f>
        <v>RK</v>
      </c>
    </row>
    <row r="2420" spans="1:15" x14ac:dyDescent="0.25">
      <c r="A2420" s="3" t="s">
        <v>756</v>
      </c>
      <c r="B2420" s="3" t="s">
        <v>757</v>
      </c>
      <c r="C2420" s="7" t="s">
        <v>178</v>
      </c>
      <c r="D2420" s="7" t="s">
        <v>544</v>
      </c>
      <c r="E2420" s="7" t="s">
        <v>27</v>
      </c>
      <c r="F2420" s="7" t="s">
        <v>31</v>
      </c>
      <c r="G2420" s="7" t="s">
        <v>545</v>
      </c>
      <c r="H2420" s="7" t="s">
        <v>179</v>
      </c>
      <c r="I2420" s="7" t="s">
        <v>180</v>
      </c>
      <c r="J2420" s="7" t="s">
        <v>47</v>
      </c>
      <c r="K2420" s="7" t="s">
        <v>30</v>
      </c>
      <c r="L2420" s="13">
        <v>48</v>
      </c>
      <c r="M2420" s="13">
        <v>48</v>
      </c>
      <c r="O2420" s="24" t="str">
        <f>VLOOKUP(A2420,'Item Master'!A:D,4,FALSE)</f>
        <v>RK</v>
      </c>
    </row>
    <row r="2421" spans="1:15" x14ac:dyDescent="0.25">
      <c r="A2421" s="3" t="s">
        <v>756</v>
      </c>
      <c r="B2421" s="3" t="s">
        <v>757</v>
      </c>
      <c r="C2421" s="7" t="s">
        <v>178</v>
      </c>
      <c r="D2421" s="7" t="s">
        <v>546</v>
      </c>
      <c r="E2421" s="7" t="s">
        <v>27</v>
      </c>
      <c r="F2421" s="7" t="s">
        <v>31</v>
      </c>
      <c r="G2421" s="7" t="s">
        <v>547</v>
      </c>
      <c r="H2421" s="7" t="s">
        <v>179</v>
      </c>
      <c r="I2421" s="7" t="s">
        <v>180</v>
      </c>
      <c r="J2421" s="7" t="s">
        <v>47</v>
      </c>
      <c r="K2421" s="7" t="s">
        <v>30</v>
      </c>
      <c r="L2421" s="13">
        <v>48</v>
      </c>
      <c r="M2421" s="13">
        <v>48</v>
      </c>
      <c r="O2421" s="24" t="str">
        <f>VLOOKUP(A2421,'Item Master'!A:D,4,FALSE)</f>
        <v>RK</v>
      </c>
    </row>
    <row r="2422" spans="1:15" x14ac:dyDescent="0.25">
      <c r="A2422" s="3" t="s">
        <v>756</v>
      </c>
      <c r="B2422" s="3" t="s">
        <v>757</v>
      </c>
      <c r="C2422" s="7" t="s">
        <v>178</v>
      </c>
      <c r="D2422" s="7" t="s">
        <v>548</v>
      </c>
      <c r="E2422" s="7" t="s">
        <v>27</v>
      </c>
      <c r="F2422" s="7" t="s">
        <v>31</v>
      </c>
      <c r="G2422" s="7" t="s">
        <v>549</v>
      </c>
      <c r="H2422" s="7" t="s">
        <v>179</v>
      </c>
      <c r="I2422" s="7" t="s">
        <v>180</v>
      </c>
      <c r="J2422" s="7" t="s">
        <v>47</v>
      </c>
      <c r="K2422" s="7" t="s">
        <v>30</v>
      </c>
      <c r="L2422" s="13">
        <v>48</v>
      </c>
      <c r="M2422" s="13">
        <v>48</v>
      </c>
      <c r="O2422" s="24" t="str">
        <f>VLOOKUP(A2422,'Item Master'!A:D,4,FALSE)</f>
        <v>RK</v>
      </c>
    </row>
    <row r="2423" spans="1:15" x14ac:dyDescent="0.25">
      <c r="A2423" s="3" t="s">
        <v>756</v>
      </c>
      <c r="B2423" s="3" t="s">
        <v>757</v>
      </c>
      <c r="C2423" s="7" t="s">
        <v>178</v>
      </c>
      <c r="D2423" s="7" t="s">
        <v>550</v>
      </c>
      <c r="E2423" s="7" t="s">
        <v>27</v>
      </c>
      <c r="F2423" s="7" t="s">
        <v>31</v>
      </c>
      <c r="G2423" s="7" t="s">
        <v>551</v>
      </c>
      <c r="H2423" s="7" t="s">
        <v>179</v>
      </c>
      <c r="I2423" s="7" t="s">
        <v>180</v>
      </c>
      <c r="J2423" s="7" t="s">
        <v>47</v>
      </c>
      <c r="K2423" s="7" t="s">
        <v>30</v>
      </c>
      <c r="L2423" s="13">
        <v>48</v>
      </c>
      <c r="M2423" s="13">
        <v>48</v>
      </c>
      <c r="O2423" s="24" t="str">
        <f>VLOOKUP(A2423,'Item Master'!A:D,4,FALSE)</f>
        <v>RK</v>
      </c>
    </row>
    <row r="2424" spans="1:15" x14ac:dyDescent="0.25">
      <c r="A2424" s="3" t="s">
        <v>756</v>
      </c>
      <c r="B2424" s="3" t="s">
        <v>757</v>
      </c>
      <c r="C2424" s="7" t="s">
        <v>178</v>
      </c>
      <c r="D2424" s="7" t="s">
        <v>552</v>
      </c>
      <c r="E2424" s="7" t="s">
        <v>27</v>
      </c>
      <c r="F2424" s="7" t="s">
        <v>31</v>
      </c>
      <c r="G2424" s="7" t="s">
        <v>553</v>
      </c>
      <c r="H2424" s="7" t="s">
        <v>179</v>
      </c>
      <c r="I2424" s="7" t="s">
        <v>180</v>
      </c>
      <c r="J2424" s="7" t="s">
        <v>47</v>
      </c>
      <c r="K2424" s="7" t="s">
        <v>30</v>
      </c>
      <c r="L2424" s="13">
        <v>48</v>
      </c>
      <c r="M2424" s="13">
        <v>48</v>
      </c>
      <c r="O2424" s="24" t="str">
        <f>VLOOKUP(A2424,'Item Master'!A:D,4,FALSE)</f>
        <v>RK</v>
      </c>
    </row>
    <row r="2425" spans="1:15" x14ac:dyDescent="0.25">
      <c r="A2425" s="3" t="s">
        <v>756</v>
      </c>
      <c r="B2425" s="3" t="s">
        <v>757</v>
      </c>
      <c r="C2425" s="7" t="s">
        <v>178</v>
      </c>
      <c r="D2425" s="7" t="s">
        <v>554</v>
      </c>
      <c r="E2425" s="7" t="s">
        <v>27</v>
      </c>
      <c r="F2425" s="7" t="s">
        <v>31</v>
      </c>
      <c r="G2425" s="7" t="s">
        <v>555</v>
      </c>
      <c r="H2425" s="7" t="s">
        <v>179</v>
      </c>
      <c r="I2425" s="7" t="s">
        <v>180</v>
      </c>
      <c r="J2425" s="7" t="s">
        <v>47</v>
      </c>
      <c r="K2425" s="7" t="s">
        <v>30</v>
      </c>
      <c r="L2425" s="13">
        <v>48</v>
      </c>
      <c r="M2425" s="13">
        <v>48</v>
      </c>
      <c r="O2425" s="24" t="str">
        <f>VLOOKUP(A2425,'Item Master'!A:D,4,FALSE)</f>
        <v>RK</v>
      </c>
    </row>
    <row r="2426" spans="1:15" x14ac:dyDescent="0.25">
      <c r="A2426" s="3" t="s">
        <v>756</v>
      </c>
      <c r="B2426" s="3" t="s">
        <v>757</v>
      </c>
      <c r="C2426" s="7" t="s">
        <v>178</v>
      </c>
      <c r="D2426" s="7" t="s">
        <v>556</v>
      </c>
      <c r="E2426" s="7" t="s">
        <v>27</v>
      </c>
      <c r="F2426" s="7" t="s">
        <v>31</v>
      </c>
      <c r="G2426" s="7" t="s">
        <v>557</v>
      </c>
      <c r="H2426" s="7" t="s">
        <v>179</v>
      </c>
      <c r="I2426" s="7" t="s">
        <v>180</v>
      </c>
      <c r="J2426" s="7" t="s">
        <v>47</v>
      </c>
      <c r="K2426" s="7" t="s">
        <v>30</v>
      </c>
      <c r="L2426" s="13">
        <v>48</v>
      </c>
      <c r="M2426" s="13">
        <v>48</v>
      </c>
      <c r="O2426" s="24" t="str">
        <f>VLOOKUP(A2426,'Item Master'!A:D,4,FALSE)</f>
        <v>RK</v>
      </c>
    </row>
    <row r="2427" spans="1:15" x14ac:dyDescent="0.25">
      <c r="A2427" s="3" t="s">
        <v>756</v>
      </c>
      <c r="B2427" s="3" t="s">
        <v>757</v>
      </c>
      <c r="C2427" s="7" t="s">
        <v>178</v>
      </c>
      <c r="D2427" s="7" t="s">
        <v>558</v>
      </c>
      <c r="E2427" s="7" t="s">
        <v>27</v>
      </c>
      <c r="F2427" s="7" t="s">
        <v>31</v>
      </c>
      <c r="G2427" s="7" t="s">
        <v>559</v>
      </c>
      <c r="H2427" s="7" t="s">
        <v>179</v>
      </c>
      <c r="I2427" s="7" t="s">
        <v>180</v>
      </c>
      <c r="J2427" s="7" t="s">
        <v>47</v>
      </c>
      <c r="K2427" s="7" t="s">
        <v>30</v>
      </c>
      <c r="L2427" s="13">
        <v>48</v>
      </c>
      <c r="M2427" s="13">
        <v>48</v>
      </c>
      <c r="O2427" s="24" t="str">
        <f>VLOOKUP(A2427,'Item Master'!A:D,4,FALSE)</f>
        <v>RK</v>
      </c>
    </row>
    <row r="2428" spans="1:15" x14ac:dyDescent="0.25">
      <c r="A2428" s="3" t="s">
        <v>756</v>
      </c>
      <c r="B2428" s="3" t="s">
        <v>757</v>
      </c>
      <c r="C2428" s="7" t="s">
        <v>178</v>
      </c>
      <c r="D2428" s="7" t="s">
        <v>560</v>
      </c>
      <c r="E2428" s="7" t="s">
        <v>27</v>
      </c>
      <c r="F2428" s="7" t="s">
        <v>31</v>
      </c>
      <c r="G2428" s="7" t="s">
        <v>561</v>
      </c>
      <c r="H2428" s="7" t="s">
        <v>179</v>
      </c>
      <c r="I2428" s="7" t="s">
        <v>180</v>
      </c>
      <c r="J2428" s="7" t="s">
        <v>47</v>
      </c>
      <c r="K2428" s="7" t="s">
        <v>30</v>
      </c>
      <c r="L2428" s="13">
        <v>48</v>
      </c>
      <c r="M2428" s="13">
        <v>48</v>
      </c>
      <c r="O2428" s="24" t="str">
        <f>VLOOKUP(A2428,'Item Master'!A:D,4,FALSE)</f>
        <v>RK</v>
      </c>
    </row>
    <row r="2429" spans="1:15" x14ac:dyDescent="0.25">
      <c r="A2429" s="3" t="s">
        <v>756</v>
      </c>
      <c r="B2429" s="3" t="s">
        <v>757</v>
      </c>
      <c r="C2429" s="7" t="s">
        <v>178</v>
      </c>
      <c r="D2429" s="7" t="s">
        <v>562</v>
      </c>
      <c r="E2429" s="7" t="s">
        <v>27</v>
      </c>
      <c r="F2429" s="7" t="s">
        <v>31</v>
      </c>
      <c r="G2429" s="7" t="s">
        <v>563</v>
      </c>
      <c r="H2429" s="7" t="s">
        <v>179</v>
      </c>
      <c r="I2429" s="7" t="s">
        <v>180</v>
      </c>
      <c r="J2429" s="7" t="s">
        <v>47</v>
      </c>
      <c r="K2429" s="7" t="s">
        <v>30</v>
      </c>
      <c r="L2429" s="13">
        <v>48</v>
      </c>
      <c r="M2429" s="13">
        <v>48</v>
      </c>
      <c r="O2429" s="24" t="str">
        <f>VLOOKUP(A2429,'Item Master'!A:D,4,FALSE)</f>
        <v>RK</v>
      </c>
    </row>
    <row r="2430" spans="1:15" x14ac:dyDescent="0.25">
      <c r="A2430" s="3" t="s">
        <v>756</v>
      </c>
      <c r="B2430" s="3" t="s">
        <v>757</v>
      </c>
      <c r="C2430" s="7" t="s">
        <v>178</v>
      </c>
      <c r="D2430" s="7" t="s">
        <v>564</v>
      </c>
      <c r="E2430" s="7" t="s">
        <v>27</v>
      </c>
      <c r="F2430" s="7" t="s">
        <v>31</v>
      </c>
      <c r="G2430" s="7" t="s">
        <v>565</v>
      </c>
      <c r="H2430" s="7" t="s">
        <v>179</v>
      </c>
      <c r="I2430" s="7" t="s">
        <v>180</v>
      </c>
      <c r="J2430" s="7" t="s">
        <v>47</v>
      </c>
      <c r="K2430" s="7" t="s">
        <v>30</v>
      </c>
      <c r="L2430" s="13">
        <v>48</v>
      </c>
      <c r="M2430" s="13">
        <v>48</v>
      </c>
      <c r="O2430" s="24" t="str">
        <f>VLOOKUP(A2430,'Item Master'!A:D,4,FALSE)</f>
        <v>RK</v>
      </c>
    </row>
    <row r="2431" spans="1:15" x14ac:dyDescent="0.25">
      <c r="A2431" s="3" t="s">
        <v>756</v>
      </c>
      <c r="B2431" s="3" t="s">
        <v>757</v>
      </c>
      <c r="C2431" s="7" t="s">
        <v>197</v>
      </c>
      <c r="D2431" s="7" t="s">
        <v>195</v>
      </c>
      <c r="E2431" s="7" t="s">
        <v>27</v>
      </c>
      <c r="F2431" s="7" t="s">
        <v>31</v>
      </c>
      <c r="G2431" s="7" t="s">
        <v>196</v>
      </c>
      <c r="H2431" s="7" t="s">
        <v>198</v>
      </c>
      <c r="I2431" s="7" t="s">
        <v>199</v>
      </c>
      <c r="J2431" s="7" t="s">
        <v>47</v>
      </c>
      <c r="K2431" s="7" t="s">
        <v>30</v>
      </c>
      <c r="L2431" s="13">
        <v>85</v>
      </c>
      <c r="M2431" s="13">
        <v>85</v>
      </c>
      <c r="O2431" s="24" t="str">
        <f>VLOOKUP(A2431,'Item Master'!A:D,4,FALSE)</f>
        <v>RK</v>
      </c>
    </row>
    <row r="2432" spans="1:15" x14ac:dyDescent="0.25">
      <c r="A2432" s="3" t="s">
        <v>756</v>
      </c>
      <c r="B2432" s="3" t="s">
        <v>757</v>
      </c>
      <c r="C2432" s="7" t="s">
        <v>197</v>
      </c>
      <c r="D2432" s="7" t="s">
        <v>200</v>
      </c>
      <c r="E2432" s="7" t="s">
        <v>27</v>
      </c>
      <c r="F2432" s="7" t="s">
        <v>31</v>
      </c>
      <c r="G2432" s="7" t="s">
        <v>201</v>
      </c>
      <c r="H2432" s="7" t="s">
        <v>198</v>
      </c>
      <c r="I2432" s="7" t="s">
        <v>199</v>
      </c>
      <c r="J2432" s="7" t="s">
        <v>47</v>
      </c>
      <c r="K2432" s="7" t="s">
        <v>30</v>
      </c>
      <c r="L2432" s="13">
        <v>227</v>
      </c>
      <c r="M2432" s="13">
        <v>227</v>
      </c>
      <c r="O2432" s="24" t="str">
        <f>VLOOKUP(A2432,'Item Master'!A:D,4,FALSE)</f>
        <v>RK</v>
      </c>
    </row>
    <row r="2433" spans="1:15" x14ac:dyDescent="0.25">
      <c r="A2433" s="3" t="s">
        <v>756</v>
      </c>
      <c r="B2433" s="3" t="s">
        <v>757</v>
      </c>
      <c r="C2433" s="7" t="s">
        <v>197</v>
      </c>
      <c r="D2433" s="7" t="s">
        <v>200</v>
      </c>
      <c r="E2433" s="7" t="s">
        <v>27</v>
      </c>
      <c r="F2433" s="7" t="s">
        <v>31</v>
      </c>
      <c r="G2433" s="7" t="s">
        <v>201</v>
      </c>
      <c r="H2433" s="7" t="s">
        <v>198</v>
      </c>
      <c r="I2433" s="7" t="s">
        <v>199</v>
      </c>
      <c r="J2433" s="7" t="s">
        <v>47</v>
      </c>
      <c r="K2433" s="7" t="s">
        <v>30</v>
      </c>
      <c r="L2433" s="13">
        <v>4</v>
      </c>
      <c r="M2433" s="13">
        <v>4</v>
      </c>
      <c r="O2433" s="24" t="str">
        <f>VLOOKUP(A2433,'Item Master'!A:D,4,FALSE)</f>
        <v>RK</v>
      </c>
    </row>
    <row r="2434" spans="1:15" x14ac:dyDescent="0.25">
      <c r="A2434" s="3" t="s">
        <v>760</v>
      </c>
      <c r="B2434" s="3" t="s">
        <v>761</v>
      </c>
      <c r="C2434" s="7" t="s">
        <v>29</v>
      </c>
      <c r="D2434" s="7" t="s">
        <v>762</v>
      </c>
      <c r="E2434" s="7" t="s">
        <v>27</v>
      </c>
      <c r="F2434" s="7" t="s">
        <v>31</v>
      </c>
      <c r="G2434" s="7" t="s">
        <v>721</v>
      </c>
      <c r="H2434" s="7" t="s">
        <v>32</v>
      </c>
      <c r="I2434" s="7" t="s">
        <v>33</v>
      </c>
      <c r="J2434" s="7" t="s">
        <v>47</v>
      </c>
      <c r="K2434" s="7" t="s">
        <v>30</v>
      </c>
      <c r="L2434" s="13">
        <v>336</v>
      </c>
      <c r="M2434" s="13">
        <v>336</v>
      </c>
      <c r="O2434" s="24" t="str">
        <f>VLOOKUP(A2434,'Item Master'!A:D,4,FALSE)</f>
        <v>RK</v>
      </c>
    </row>
    <row r="2435" spans="1:15" x14ac:dyDescent="0.25">
      <c r="A2435" s="3" t="s">
        <v>760</v>
      </c>
      <c r="B2435" s="3" t="s">
        <v>761</v>
      </c>
      <c r="C2435" s="7" t="s">
        <v>29</v>
      </c>
      <c r="D2435" s="7" t="s">
        <v>763</v>
      </c>
      <c r="E2435" s="7" t="s">
        <v>27</v>
      </c>
      <c r="F2435" s="7" t="s">
        <v>31</v>
      </c>
      <c r="G2435" s="7" t="s">
        <v>764</v>
      </c>
      <c r="H2435" s="7" t="s">
        <v>162</v>
      </c>
      <c r="I2435" s="7" t="s">
        <v>163</v>
      </c>
      <c r="J2435" s="7" t="s">
        <v>47</v>
      </c>
      <c r="K2435" s="7" t="s">
        <v>30</v>
      </c>
      <c r="L2435" s="13">
        <v>48</v>
      </c>
      <c r="M2435" s="13">
        <v>48</v>
      </c>
      <c r="O2435" s="24" t="str">
        <f>VLOOKUP(A2435,'Item Master'!A:D,4,FALSE)</f>
        <v>RK</v>
      </c>
    </row>
    <row r="2436" spans="1:15" x14ac:dyDescent="0.25">
      <c r="A2436" s="3" t="s">
        <v>760</v>
      </c>
      <c r="B2436" s="3" t="s">
        <v>761</v>
      </c>
      <c r="C2436" s="7" t="s">
        <v>29</v>
      </c>
      <c r="D2436" s="7" t="s">
        <v>765</v>
      </c>
      <c r="E2436" s="7" t="s">
        <v>27</v>
      </c>
      <c r="F2436" s="7" t="s">
        <v>31</v>
      </c>
      <c r="G2436" s="7" t="s">
        <v>321</v>
      </c>
      <c r="H2436" s="7" t="s">
        <v>162</v>
      </c>
      <c r="I2436" s="7" t="s">
        <v>163</v>
      </c>
      <c r="J2436" s="7" t="s">
        <v>47</v>
      </c>
      <c r="K2436" s="7" t="s">
        <v>30</v>
      </c>
      <c r="L2436" s="13">
        <v>48</v>
      </c>
      <c r="M2436" s="13">
        <v>48</v>
      </c>
      <c r="O2436" s="24" t="str">
        <f>VLOOKUP(A2436,'Item Master'!A:D,4,FALSE)</f>
        <v>RK</v>
      </c>
    </row>
  </sheetData>
  <autoFilter ref="A5:O2436" xr:uid="{C6A65A91-1422-41F3-8807-39B0D4442431}">
    <filterColumn colId="14">
      <filters>
        <filter val="RK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3B78-09AF-439B-8201-5C934F80944A}">
  <dimension ref="A1:S66"/>
  <sheetViews>
    <sheetView workbookViewId="0">
      <selection activeCell="R5" sqref="R5"/>
    </sheetView>
  </sheetViews>
  <sheetFormatPr defaultColWidth="9.09765625" defaultRowHeight="11.5" x14ac:dyDescent="0.25"/>
  <cols>
    <col min="1" max="1" width="8" style="25" customWidth="1"/>
    <col min="2" max="2" width="18" style="25" customWidth="1"/>
    <col min="3" max="6" width="14" style="25" customWidth="1"/>
    <col min="7" max="7" width="13" style="25" customWidth="1"/>
    <col min="8" max="8" width="14" style="25" customWidth="1"/>
    <col min="9" max="9" width="15" style="25" customWidth="1"/>
    <col min="10" max="10" width="12" style="25" customWidth="1"/>
    <col min="11" max="11" width="17" style="25" customWidth="1"/>
    <col min="12" max="12" width="16" style="25" customWidth="1"/>
    <col min="13" max="17" width="9.09765625" style="25"/>
    <col min="18" max="18" width="12.59765625" style="38" bestFit="1" customWidth="1"/>
    <col min="19" max="19" width="13.296875" style="34" bestFit="1" customWidth="1"/>
    <col min="20" max="16384" width="9.09765625" style="25"/>
  </cols>
  <sheetData>
    <row r="1" spans="1:19" x14ac:dyDescent="0.25">
      <c r="A1" s="33" t="s">
        <v>6162</v>
      </c>
      <c r="B1" s="29"/>
      <c r="C1" s="29"/>
      <c r="D1" s="29"/>
      <c r="E1" s="29"/>
      <c r="F1" s="29"/>
      <c r="G1" s="29"/>
      <c r="H1" s="29"/>
      <c r="I1" s="29"/>
      <c r="J1" s="29"/>
      <c r="K1" s="32" t="s">
        <v>6</v>
      </c>
      <c r="L1" s="27" t="s">
        <v>6161</v>
      </c>
      <c r="M1" s="29"/>
      <c r="N1" s="29"/>
      <c r="O1" s="29"/>
      <c r="P1" s="29"/>
      <c r="Q1" s="29"/>
      <c r="R1" s="35"/>
    </row>
    <row r="2" spans="1:19" x14ac:dyDescent="0.25">
      <c r="A2" s="27" t="s">
        <v>9</v>
      </c>
      <c r="B2" s="27" t="s">
        <v>6160</v>
      </c>
      <c r="C2" s="29"/>
      <c r="D2" s="29"/>
      <c r="E2" s="29"/>
      <c r="F2" s="27" t="s">
        <v>6159</v>
      </c>
      <c r="G2" s="27" t="s">
        <v>6140</v>
      </c>
      <c r="H2" s="29"/>
      <c r="I2" s="29"/>
      <c r="J2" s="29"/>
      <c r="K2" s="32" t="s">
        <v>7</v>
      </c>
      <c r="L2" s="31">
        <v>43469</v>
      </c>
      <c r="M2" s="29"/>
      <c r="N2" s="29"/>
      <c r="O2" s="29"/>
      <c r="P2" s="29"/>
      <c r="Q2" s="29"/>
      <c r="R2" s="35"/>
    </row>
    <row r="3" spans="1:19" x14ac:dyDescent="0.25">
      <c r="A3" s="27" t="s">
        <v>5</v>
      </c>
      <c r="B3" s="27" t="s">
        <v>3</v>
      </c>
      <c r="C3" s="29"/>
      <c r="D3" s="29"/>
      <c r="E3" s="29"/>
      <c r="F3" s="27" t="s">
        <v>6158</v>
      </c>
      <c r="G3" s="27" t="s">
        <v>6140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35"/>
    </row>
    <row r="4" spans="1:19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35"/>
      <c r="S4" s="39">
        <f>SUBTOTAL(9,R:R)</f>
        <v>14889398.009999998</v>
      </c>
    </row>
    <row r="5" spans="1:19" x14ac:dyDescent="0.25">
      <c r="A5" s="28" t="s">
        <v>6157</v>
      </c>
      <c r="B5" s="28" t="s">
        <v>12</v>
      </c>
      <c r="C5" s="28" t="s">
        <v>6125</v>
      </c>
      <c r="D5" s="28" t="s">
        <v>25</v>
      </c>
      <c r="E5" s="28" t="s">
        <v>6156</v>
      </c>
      <c r="F5" s="28" t="s">
        <v>6155</v>
      </c>
      <c r="G5" s="28" t="s">
        <v>20</v>
      </c>
      <c r="H5" s="30" t="s">
        <v>6154</v>
      </c>
      <c r="I5" s="30" t="s">
        <v>567</v>
      </c>
      <c r="J5" s="30" t="s">
        <v>6153</v>
      </c>
      <c r="K5" s="30" t="s">
        <v>6152</v>
      </c>
      <c r="L5" s="30" t="s">
        <v>6151</v>
      </c>
      <c r="M5" s="30" t="s">
        <v>6150</v>
      </c>
      <c r="N5" s="30" t="s">
        <v>6149</v>
      </c>
      <c r="O5" s="30" t="s">
        <v>6148</v>
      </c>
      <c r="P5" s="30" t="s">
        <v>6147</v>
      </c>
      <c r="Q5" s="30" t="s">
        <v>27</v>
      </c>
      <c r="R5" s="36" t="s">
        <v>6146</v>
      </c>
      <c r="S5" s="34" t="s">
        <v>6126</v>
      </c>
    </row>
    <row r="6" spans="1:19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19" x14ac:dyDescent="0.25">
      <c r="A7" s="27" t="s">
        <v>6140</v>
      </c>
      <c r="B7" s="28" t="s">
        <v>13</v>
      </c>
      <c r="C7" s="28" t="s">
        <v>14</v>
      </c>
      <c r="D7" s="28" t="s">
        <v>34</v>
      </c>
      <c r="E7" s="28" t="s">
        <v>848</v>
      </c>
      <c r="F7" s="28" t="s">
        <v>6145</v>
      </c>
      <c r="G7" s="27" t="s">
        <v>6141</v>
      </c>
      <c r="H7" s="26">
        <v>51593.99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51591.89</v>
      </c>
      <c r="O7" s="26">
        <v>51591.89</v>
      </c>
      <c r="P7" s="26">
        <v>0</v>
      </c>
      <c r="Q7" s="26">
        <v>0</v>
      </c>
      <c r="R7" s="26">
        <v>2.1</v>
      </c>
      <c r="S7" s="34" t="str">
        <f>VLOOKUP(B7,'Item Master'!A:D,4,FALSE)</f>
        <v>Acc</v>
      </c>
    </row>
    <row r="8" spans="1:19" x14ac:dyDescent="0.25">
      <c r="A8" s="27" t="s">
        <v>6140</v>
      </c>
      <c r="B8" s="28" t="s">
        <v>13</v>
      </c>
      <c r="C8" s="28" t="s">
        <v>14</v>
      </c>
      <c r="D8" s="28" t="s">
        <v>34</v>
      </c>
      <c r="E8" s="28" t="s">
        <v>848</v>
      </c>
      <c r="F8" s="28" t="s">
        <v>6145</v>
      </c>
      <c r="G8" s="27" t="s">
        <v>6138</v>
      </c>
      <c r="H8" s="26">
        <v>24577</v>
      </c>
      <c r="I8" s="26">
        <v>0</v>
      </c>
      <c r="J8" s="26">
        <v>0</v>
      </c>
      <c r="K8" s="26">
        <v>0</v>
      </c>
      <c r="L8" s="26">
        <v>0</v>
      </c>
      <c r="M8" s="26">
        <v>0</v>
      </c>
      <c r="N8" s="26">
        <v>24576</v>
      </c>
      <c r="O8" s="26">
        <v>24576</v>
      </c>
      <c r="P8" s="26">
        <v>0</v>
      </c>
      <c r="Q8" s="26">
        <v>0</v>
      </c>
      <c r="R8" s="37">
        <v>1</v>
      </c>
      <c r="S8" s="34" t="str">
        <f>VLOOKUP(B8,'Item Master'!A:D,4,FALSE)</f>
        <v>Acc</v>
      </c>
    </row>
    <row r="9" spans="1:19" x14ac:dyDescent="0.25">
      <c r="A9" s="27" t="s">
        <v>6140</v>
      </c>
      <c r="B9" s="28" t="s">
        <v>13</v>
      </c>
      <c r="C9" s="28" t="s">
        <v>14</v>
      </c>
      <c r="D9" s="28" t="s">
        <v>47</v>
      </c>
      <c r="E9" s="28" t="s">
        <v>848</v>
      </c>
      <c r="F9" s="28" t="s">
        <v>6145</v>
      </c>
      <c r="G9" s="27" t="s">
        <v>6141</v>
      </c>
      <c r="H9" s="26">
        <v>245787.5</v>
      </c>
      <c r="I9" s="26">
        <v>162373.1</v>
      </c>
      <c r="J9" s="26">
        <v>51591.89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26">
        <v>82194.97</v>
      </c>
      <c r="Q9" s="26">
        <v>0</v>
      </c>
      <c r="R9" s="26">
        <v>377557.52</v>
      </c>
      <c r="S9" s="34" t="str">
        <f>VLOOKUP(B9,'Item Master'!A:D,4,FALSE)</f>
        <v>Acc</v>
      </c>
    </row>
    <row r="10" spans="1:19" x14ac:dyDescent="0.25">
      <c r="A10" s="27" t="s">
        <v>6140</v>
      </c>
      <c r="B10" s="28" t="s">
        <v>13</v>
      </c>
      <c r="C10" s="28" t="s">
        <v>14</v>
      </c>
      <c r="D10" s="28" t="s">
        <v>47</v>
      </c>
      <c r="E10" s="28" t="s">
        <v>848</v>
      </c>
      <c r="F10" s="28" t="s">
        <v>6145</v>
      </c>
      <c r="G10" s="27" t="s">
        <v>6138</v>
      </c>
      <c r="H10" s="26">
        <v>116062</v>
      </c>
      <c r="I10" s="26">
        <v>75264</v>
      </c>
      <c r="J10" s="26">
        <v>24576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38966</v>
      </c>
      <c r="Q10" s="26">
        <v>0</v>
      </c>
      <c r="R10" s="37">
        <v>176936</v>
      </c>
      <c r="S10" s="34" t="str">
        <f>VLOOKUP(B10,'Item Master'!A:D,4,FALSE)</f>
        <v>Acc</v>
      </c>
    </row>
    <row r="11" spans="1:19" x14ac:dyDescent="0.25">
      <c r="A11" s="27" t="s">
        <v>6140</v>
      </c>
      <c r="B11" s="28" t="s">
        <v>203</v>
      </c>
      <c r="C11" s="28" t="s">
        <v>204</v>
      </c>
      <c r="D11" s="28" t="s">
        <v>34</v>
      </c>
      <c r="E11" s="28" t="s">
        <v>848</v>
      </c>
      <c r="F11" s="28" t="s">
        <v>6144</v>
      </c>
      <c r="G11" s="27" t="s">
        <v>6141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34" t="str">
        <f>VLOOKUP(B11,'Item Master'!A:D,4,FALSE)</f>
        <v>SK</v>
      </c>
    </row>
    <row r="12" spans="1:19" x14ac:dyDescent="0.25">
      <c r="A12" s="27" t="s">
        <v>6140</v>
      </c>
      <c r="B12" s="28" t="s">
        <v>203</v>
      </c>
      <c r="C12" s="28" t="s">
        <v>204</v>
      </c>
      <c r="D12" s="28" t="s">
        <v>34</v>
      </c>
      <c r="E12" s="28" t="s">
        <v>848</v>
      </c>
      <c r="F12" s="28" t="s">
        <v>6144</v>
      </c>
      <c r="G12" s="27" t="s">
        <v>6138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26">
        <v>0</v>
      </c>
      <c r="Q12" s="26">
        <v>0</v>
      </c>
      <c r="R12" s="37">
        <v>0</v>
      </c>
      <c r="S12" s="34" t="str">
        <f>VLOOKUP(B12,'Item Master'!A:D,4,FALSE)</f>
        <v>SK</v>
      </c>
    </row>
    <row r="13" spans="1:19" x14ac:dyDescent="0.25">
      <c r="A13" s="27" t="s">
        <v>6140</v>
      </c>
      <c r="B13" s="28" t="s">
        <v>203</v>
      </c>
      <c r="C13" s="28" t="s">
        <v>204</v>
      </c>
      <c r="D13" s="28" t="s">
        <v>47</v>
      </c>
      <c r="E13" s="28" t="s">
        <v>848</v>
      </c>
      <c r="F13" s="28" t="s">
        <v>6144</v>
      </c>
      <c r="G13" s="27" t="s">
        <v>6141</v>
      </c>
      <c r="H13" s="26">
        <v>3107128.97</v>
      </c>
      <c r="I13" s="26">
        <v>598678.15</v>
      </c>
      <c r="J13" s="26">
        <v>17756.759999999998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1474625.4</v>
      </c>
      <c r="Q13" s="26">
        <v>0</v>
      </c>
      <c r="R13" s="26">
        <v>2248938.48</v>
      </c>
      <c r="S13" s="34" t="str">
        <f>VLOOKUP(B13,'Item Master'!A:D,4,FALSE)</f>
        <v>SK</v>
      </c>
    </row>
    <row r="14" spans="1:19" x14ac:dyDescent="0.25">
      <c r="A14" s="27" t="s">
        <v>6140</v>
      </c>
      <c r="B14" s="28" t="s">
        <v>203</v>
      </c>
      <c r="C14" s="28" t="s">
        <v>204</v>
      </c>
      <c r="D14" s="28" t="s">
        <v>47</v>
      </c>
      <c r="E14" s="28" t="s">
        <v>848</v>
      </c>
      <c r="F14" s="28" t="s">
        <v>6144</v>
      </c>
      <c r="G14" s="27" t="s">
        <v>6138</v>
      </c>
      <c r="H14" s="26">
        <v>152725</v>
      </c>
      <c r="I14" s="26">
        <v>28785</v>
      </c>
      <c r="J14" s="26">
        <v>876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72886</v>
      </c>
      <c r="Q14" s="26">
        <v>0</v>
      </c>
      <c r="R14" s="37">
        <v>109500</v>
      </c>
      <c r="S14" s="34" t="str">
        <f>VLOOKUP(B14,'Item Master'!A:D,4,FALSE)</f>
        <v>SK</v>
      </c>
    </row>
    <row r="15" spans="1:19" x14ac:dyDescent="0.25">
      <c r="A15" s="27" t="s">
        <v>6140</v>
      </c>
      <c r="B15" s="28" t="s">
        <v>584</v>
      </c>
      <c r="C15" s="28" t="s">
        <v>585</v>
      </c>
      <c r="D15" s="28" t="s">
        <v>34</v>
      </c>
      <c r="E15" s="28" t="s">
        <v>848</v>
      </c>
      <c r="F15" s="28" t="s">
        <v>6143</v>
      </c>
      <c r="G15" s="27" t="s">
        <v>6141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34" t="str">
        <f>VLOOKUP(B15,'Item Master'!A:D,4,FALSE)</f>
        <v>BK</v>
      </c>
    </row>
    <row r="16" spans="1:19" x14ac:dyDescent="0.25">
      <c r="A16" s="27" t="s">
        <v>6140</v>
      </c>
      <c r="B16" s="28" t="s">
        <v>584</v>
      </c>
      <c r="C16" s="28" t="s">
        <v>585</v>
      </c>
      <c r="D16" s="28" t="s">
        <v>34</v>
      </c>
      <c r="E16" s="28" t="s">
        <v>848</v>
      </c>
      <c r="F16" s="28" t="s">
        <v>6143</v>
      </c>
      <c r="G16" s="27" t="s">
        <v>6138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37">
        <v>0</v>
      </c>
      <c r="S16" s="34" t="str">
        <f>VLOOKUP(B16,'Item Master'!A:D,4,FALSE)</f>
        <v>BK</v>
      </c>
    </row>
    <row r="17" spans="1:19" x14ac:dyDescent="0.25">
      <c r="A17" s="27" t="s">
        <v>6140</v>
      </c>
      <c r="B17" s="28" t="s">
        <v>584</v>
      </c>
      <c r="C17" s="28" t="s">
        <v>585</v>
      </c>
      <c r="D17" s="28" t="s">
        <v>34</v>
      </c>
      <c r="E17" s="28" t="s">
        <v>848</v>
      </c>
      <c r="F17" s="28" t="s">
        <v>6142</v>
      </c>
      <c r="G17" s="27" t="s">
        <v>6141</v>
      </c>
      <c r="H17" s="26">
        <v>6042.98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6042.98</v>
      </c>
      <c r="S17" s="34" t="str">
        <f>VLOOKUP(B17,'Item Master'!A:D,4,FALSE)</f>
        <v>BK</v>
      </c>
    </row>
    <row r="18" spans="1:19" x14ac:dyDescent="0.25">
      <c r="A18" s="27" t="s">
        <v>6140</v>
      </c>
      <c r="B18" s="28" t="s">
        <v>584</v>
      </c>
      <c r="C18" s="28" t="s">
        <v>585</v>
      </c>
      <c r="D18" s="28" t="s">
        <v>34</v>
      </c>
      <c r="E18" s="28" t="s">
        <v>848</v>
      </c>
      <c r="F18" s="28" t="s">
        <v>6142</v>
      </c>
      <c r="G18" s="27" t="s">
        <v>6138</v>
      </c>
      <c r="H18" s="26">
        <v>373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26">
        <v>0</v>
      </c>
      <c r="Q18" s="26">
        <v>0</v>
      </c>
      <c r="R18" s="37">
        <v>373</v>
      </c>
      <c r="S18" s="34" t="str">
        <f>VLOOKUP(B18,'Item Master'!A:D,4,FALSE)</f>
        <v>BK</v>
      </c>
    </row>
    <row r="19" spans="1:19" x14ac:dyDescent="0.25">
      <c r="A19" s="27" t="s">
        <v>6140</v>
      </c>
      <c r="B19" s="28" t="s">
        <v>584</v>
      </c>
      <c r="C19" s="28" t="s">
        <v>585</v>
      </c>
      <c r="D19" s="28" t="s">
        <v>47</v>
      </c>
      <c r="E19" s="28" t="s">
        <v>848</v>
      </c>
      <c r="F19" s="28" t="s">
        <v>6142</v>
      </c>
      <c r="G19" s="27" t="s">
        <v>6141</v>
      </c>
      <c r="H19" s="26">
        <v>2236528.14</v>
      </c>
      <c r="I19" s="26">
        <v>1202508.05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1099474.78</v>
      </c>
      <c r="Q19" s="26">
        <v>0</v>
      </c>
      <c r="R19" s="26">
        <v>2339561.41</v>
      </c>
      <c r="S19" s="34" t="str">
        <f>VLOOKUP(B19,'Item Master'!A:D,4,FALSE)</f>
        <v>BK</v>
      </c>
    </row>
    <row r="20" spans="1:19" x14ac:dyDescent="0.25">
      <c r="A20" s="27" t="s">
        <v>6140</v>
      </c>
      <c r="B20" s="28" t="s">
        <v>584</v>
      </c>
      <c r="C20" s="28" t="s">
        <v>585</v>
      </c>
      <c r="D20" s="28" t="s">
        <v>47</v>
      </c>
      <c r="E20" s="28" t="s">
        <v>848</v>
      </c>
      <c r="F20" s="28" t="s">
        <v>6142</v>
      </c>
      <c r="G20" s="27" t="s">
        <v>6138</v>
      </c>
      <c r="H20" s="26">
        <v>136313</v>
      </c>
      <c r="I20" s="26">
        <v>71424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6">
        <v>67290</v>
      </c>
      <c r="Q20" s="26">
        <v>0</v>
      </c>
      <c r="R20" s="37">
        <v>140447</v>
      </c>
      <c r="S20" s="34" t="str">
        <f>VLOOKUP(B20,'Item Master'!A:D,4,FALSE)</f>
        <v>BK</v>
      </c>
    </row>
    <row r="21" spans="1:19" x14ac:dyDescent="0.25">
      <c r="A21" s="27" t="s">
        <v>6140</v>
      </c>
      <c r="B21" s="28" t="s">
        <v>667</v>
      </c>
      <c r="C21" s="28" t="s">
        <v>668</v>
      </c>
      <c r="D21" s="28" t="s">
        <v>34</v>
      </c>
      <c r="E21" s="28" t="s">
        <v>848</v>
      </c>
      <c r="F21" s="28" t="s">
        <v>6139</v>
      </c>
      <c r="G21" s="27" t="s">
        <v>6141</v>
      </c>
      <c r="H21" s="26">
        <v>28.59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28.59</v>
      </c>
      <c r="S21" s="34" t="str">
        <f>VLOOKUP(B21,'Item Master'!A:D,4,FALSE)</f>
        <v>RK</v>
      </c>
    </row>
    <row r="22" spans="1:19" x14ac:dyDescent="0.25">
      <c r="A22" s="27" t="s">
        <v>6140</v>
      </c>
      <c r="B22" s="28" t="s">
        <v>667</v>
      </c>
      <c r="C22" s="28" t="s">
        <v>668</v>
      </c>
      <c r="D22" s="28" t="s">
        <v>34</v>
      </c>
      <c r="E22" s="28" t="s">
        <v>848</v>
      </c>
      <c r="F22" s="28" t="s">
        <v>6139</v>
      </c>
      <c r="G22" s="27" t="s">
        <v>6138</v>
      </c>
      <c r="H22" s="26">
        <v>10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37">
        <v>10</v>
      </c>
      <c r="S22" s="34" t="str">
        <f>VLOOKUP(B22,'Item Master'!A:D,4,FALSE)</f>
        <v>RK</v>
      </c>
    </row>
    <row r="23" spans="1:19" x14ac:dyDescent="0.25">
      <c r="A23" s="27" t="s">
        <v>6140</v>
      </c>
      <c r="B23" s="28" t="s">
        <v>667</v>
      </c>
      <c r="C23" s="28" t="s">
        <v>668</v>
      </c>
      <c r="D23" s="28" t="s">
        <v>47</v>
      </c>
      <c r="E23" s="28" t="s">
        <v>848</v>
      </c>
      <c r="F23" s="28" t="s">
        <v>6139</v>
      </c>
      <c r="G23" s="27" t="s">
        <v>6141</v>
      </c>
      <c r="H23" s="26">
        <v>656571.43000000005</v>
      </c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>
        <v>0</v>
      </c>
      <c r="O23" s="26">
        <v>0</v>
      </c>
      <c r="P23" s="26">
        <v>256148.16</v>
      </c>
      <c r="Q23" s="26">
        <v>0</v>
      </c>
      <c r="R23" s="26">
        <v>400423.27</v>
      </c>
      <c r="S23" s="34" t="str">
        <f>VLOOKUP(B23,'Item Master'!A:D,4,FALSE)</f>
        <v>RK</v>
      </c>
    </row>
    <row r="24" spans="1:19" x14ac:dyDescent="0.25">
      <c r="A24" s="27" t="s">
        <v>6140</v>
      </c>
      <c r="B24" s="28" t="s">
        <v>667</v>
      </c>
      <c r="C24" s="28" t="s">
        <v>668</v>
      </c>
      <c r="D24" s="28" t="s">
        <v>47</v>
      </c>
      <c r="E24" s="28" t="s">
        <v>848</v>
      </c>
      <c r="F24" s="28" t="s">
        <v>6139</v>
      </c>
      <c r="G24" s="27" t="s">
        <v>6138</v>
      </c>
      <c r="H24" s="26">
        <v>225961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6">
        <v>88658</v>
      </c>
      <c r="Q24" s="26">
        <v>0</v>
      </c>
      <c r="R24" s="37">
        <v>137303</v>
      </c>
      <c r="S24" s="34" t="str">
        <f>VLOOKUP(B24,'Item Master'!A:D,4,FALSE)</f>
        <v>RK</v>
      </c>
    </row>
    <row r="25" spans="1:19" x14ac:dyDescent="0.25">
      <c r="A25" s="27" t="s">
        <v>6140</v>
      </c>
      <c r="B25" s="28" t="s">
        <v>687</v>
      </c>
      <c r="C25" s="28" t="s">
        <v>688</v>
      </c>
      <c r="D25" s="28" t="s">
        <v>34</v>
      </c>
      <c r="E25" s="28" t="s">
        <v>848</v>
      </c>
      <c r="F25" s="28" t="s">
        <v>6139</v>
      </c>
      <c r="G25" s="27" t="s">
        <v>6141</v>
      </c>
      <c r="H25" s="26">
        <v>290.3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6">
        <v>290.3</v>
      </c>
      <c r="S25" s="34" t="str">
        <f>VLOOKUP(B25,'Item Master'!A:D,4,FALSE)</f>
        <v>RK</v>
      </c>
    </row>
    <row r="26" spans="1:19" x14ac:dyDescent="0.25">
      <c r="A26" s="27" t="s">
        <v>6140</v>
      </c>
      <c r="B26" s="28" t="s">
        <v>687</v>
      </c>
      <c r="C26" s="28" t="s">
        <v>688</v>
      </c>
      <c r="D26" s="28" t="s">
        <v>34</v>
      </c>
      <c r="E26" s="28" t="s">
        <v>848</v>
      </c>
      <c r="F26" s="28" t="s">
        <v>6139</v>
      </c>
      <c r="G26" s="27" t="s">
        <v>6138</v>
      </c>
      <c r="H26" s="26">
        <v>101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37">
        <v>101</v>
      </c>
      <c r="S26" s="34" t="str">
        <f>VLOOKUP(B26,'Item Master'!A:D,4,FALSE)</f>
        <v>RK</v>
      </c>
    </row>
    <row r="27" spans="1:19" x14ac:dyDescent="0.25">
      <c r="A27" s="27" t="s">
        <v>6140</v>
      </c>
      <c r="B27" s="28" t="s">
        <v>687</v>
      </c>
      <c r="C27" s="28" t="s">
        <v>688</v>
      </c>
      <c r="D27" s="28" t="s">
        <v>47</v>
      </c>
      <c r="E27" s="28" t="s">
        <v>848</v>
      </c>
      <c r="F27" s="28" t="s">
        <v>6139</v>
      </c>
      <c r="G27" s="27" t="s">
        <v>6141</v>
      </c>
      <c r="H27" s="26">
        <v>829707.03</v>
      </c>
      <c r="I27" s="26">
        <v>783249.04</v>
      </c>
      <c r="J27" s="26">
        <v>6323.38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468016.8</v>
      </c>
      <c r="Q27" s="26">
        <v>0</v>
      </c>
      <c r="R27" s="26">
        <v>1151262.6499999999</v>
      </c>
      <c r="S27" s="34" t="str">
        <f>VLOOKUP(B27,'Item Master'!A:D,4,FALSE)</f>
        <v>RK</v>
      </c>
    </row>
    <row r="28" spans="1:19" x14ac:dyDescent="0.25">
      <c r="A28" s="27" t="s">
        <v>6140</v>
      </c>
      <c r="B28" s="28" t="s">
        <v>687</v>
      </c>
      <c r="C28" s="28" t="s">
        <v>688</v>
      </c>
      <c r="D28" s="28" t="s">
        <v>47</v>
      </c>
      <c r="E28" s="28" t="s">
        <v>848</v>
      </c>
      <c r="F28" s="28" t="s">
        <v>6139</v>
      </c>
      <c r="G28" s="27" t="s">
        <v>6138</v>
      </c>
      <c r="H28" s="26">
        <v>285505</v>
      </c>
      <c r="I28" s="26">
        <v>265784</v>
      </c>
      <c r="J28" s="26">
        <v>2200</v>
      </c>
      <c r="K28" s="26">
        <v>0</v>
      </c>
      <c r="L28" s="26">
        <v>0</v>
      </c>
      <c r="M28" s="26">
        <v>0</v>
      </c>
      <c r="N28" s="26">
        <v>0</v>
      </c>
      <c r="O28" s="26">
        <v>0</v>
      </c>
      <c r="P28" s="26">
        <v>161214</v>
      </c>
      <c r="Q28" s="26">
        <v>0</v>
      </c>
      <c r="R28" s="37">
        <v>392275</v>
      </c>
      <c r="S28" s="34" t="str">
        <f>VLOOKUP(B28,'Item Master'!A:D,4,FALSE)</f>
        <v>RK</v>
      </c>
    </row>
    <row r="29" spans="1:19" x14ac:dyDescent="0.25">
      <c r="A29" s="27" t="s">
        <v>6140</v>
      </c>
      <c r="B29" s="28" t="s">
        <v>699</v>
      </c>
      <c r="C29" s="28" t="s">
        <v>700</v>
      </c>
      <c r="D29" s="28" t="s">
        <v>34</v>
      </c>
      <c r="E29" s="28" t="s">
        <v>848</v>
      </c>
      <c r="F29" s="28" t="s">
        <v>6139</v>
      </c>
      <c r="G29" s="27" t="s">
        <v>6141</v>
      </c>
      <c r="H29" s="26">
        <v>1188.4000000000001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1188.4000000000001</v>
      </c>
      <c r="S29" s="34" t="str">
        <f>VLOOKUP(B29,'Item Master'!A:D,4,FALSE)</f>
        <v>RK</v>
      </c>
    </row>
    <row r="30" spans="1:19" x14ac:dyDescent="0.25">
      <c r="A30" s="27" t="s">
        <v>6140</v>
      </c>
      <c r="B30" s="28" t="s">
        <v>699</v>
      </c>
      <c r="C30" s="28" t="s">
        <v>700</v>
      </c>
      <c r="D30" s="28" t="s">
        <v>34</v>
      </c>
      <c r="E30" s="28" t="s">
        <v>848</v>
      </c>
      <c r="F30" s="28" t="s">
        <v>6139</v>
      </c>
      <c r="G30" s="27" t="s">
        <v>6138</v>
      </c>
      <c r="H30" s="26">
        <v>413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37">
        <v>413</v>
      </c>
      <c r="S30" s="34" t="str">
        <f>VLOOKUP(B30,'Item Master'!A:D,4,FALSE)</f>
        <v>RK</v>
      </c>
    </row>
    <row r="31" spans="1:19" x14ac:dyDescent="0.25">
      <c r="A31" s="27" t="s">
        <v>6140</v>
      </c>
      <c r="B31" s="28" t="s">
        <v>699</v>
      </c>
      <c r="C31" s="28" t="s">
        <v>700</v>
      </c>
      <c r="D31" s="28" t="s">
        <v>47</v>
      </c>
      <c r="E31" s="28" t="s">
        <v>848</v>
      </c>
      <c r="F31" s="28" t="s">
        <v>6139</v>
      </c>
      <c r="G31" s="27" t="s">
        <v>6141</v>
      </c>
      <c r="H31" s="26">
        <v>1024559.99</v>
      </c>
      <c r="I31" s="26">
        <v>940241.82</v>
      </c>
      <c r="J31" s="26">
        <v>206408.77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589363.32999999996</v>
      </c>
      <c r="Q31" s="26">
        <v>0</v>
      </c>
      <c r="R31" s="26">
        <v>1581847.25</v>
      </c>
      <c r="S31" s="34" t="str">
        <f>VLOOKUP(B31,'Item Master'!A:D,4,FALSE)</f>
        <v>RK</v>
      </c>
    </row>
    <row r="32" spans="1:19" x14ac:dyDescent="0.25">
      <c r="A32" s="27" t="s">
        <v>6140</v>
      </c>
      <c r="B32" s="28" t="s">
        <v>699</v>
      </c>
      <c r="C32" s="28" t="s">
        <v>700</v>
      </c>
      <c r="D32" s="28" t="s">
        <v>47</v>
      </c>
      <c r="E32" s="28" t="s">
        <v>848</v>
      </c>
      <c r="F32" s="28" t="s">
        <v>6139</v>
      </c>
      <c r="G32" s="27" t="s">
        <v>6138</v>
      </c>
      <c r="H32" s="26">
        <v>351375</v>
      </c>
      <c r="I32" s="26">
        <v>316368</v>
      </c>
      <c r="J32" s="26">
        <v>71558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>
        <v>202475</v>
      </c>
      <c r="Q32" s="26">
        <v>0</v>
      </c>
      <c r="R32" s="37">
        <v>536826</v>
      </c>
      <c r="S32" s="34" t="str">
        <f>VLOOKUP(B32,'Item Master'!A:D,4,FALSE)</f>
        <v>RK</v>
      </c>
    </row>
    <row r="33" spans="1:19" x14ac:dyDescent="0.25">
      <c r="A33" s="27" t="s">
        <v>6140</v>
      </c>
      <c r="B33" s="28" t="s">
        <v>701</v>
      </c>
      <c r="C33" s="28" t="s">
        <v>702</v>
      </c>
      <c r="D33" s="28" t="s">
        <v>34</v>
      </c>
      <c r="E33" s="28" t="s">
        <v>848</v>
      </c>
      <c r="F33" s="28" t="s">
        <v>6139</v>
      </c>
      <c r="G33" s="27" t="s">
        <v>6141</v>
      </c>
      <c r="H33" s="26">
        <v>247.75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247.75</v>
      </c>
      <c r="S33" s="34" t="str">
        <f>VLOOKUP(B33,'Item Master'!A:D,4,FALSE)</f>
        <v>RK</v>
      </c>
    </row>
    <row r="34" spans="1:19" x14ac:dyDescent="0.25">
      <c r="A34" s="27" t="s">
        <v>6140</v>
      </c>
      <c r="B34" s="28" t="s">
        <v>701</v>
      </c>
      <c r="C34" s="28" t="s">
        <v>702</v>
      </c>
      <c r="D34" s="28" t="s">
        <v>34</v>
      </c>
      <c r="E34" s="28" t="s">
        <v>848</v>
      </c>
      <c r="F34" s="28" t="s">
        <v>6139</v>
      </c>
      <c r="G34" s="27" t="s">
        <v>6138</v>
      </c>
      <c r="H34" s="26">
        <v>87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37">
        <v>87</v>
      </c>
      <c r="S34" s="34" t="str">
        <f>VLOOKUP(B34,'Item Master'!A:D,4,FALSE)</f>
        <v>RK</v>
      </c>
    </row>
    <row r="35" spans="1:19" x14ac:dyDescent="0.25">
      <c r="A35" s="27" t="s">
        <v>6140</v>
      </c>
      <c r="B35" s="28" t="s">
        <v>701</v>
      </c>
      <c r="C35" s="28" t="s">
        <v>702</v>
      </c>
      <c r="D35" s="28" t="s">
        <v>47</v>
      </c>
      <c r="E35" s="28" t="s">
        <v>848</v>
      </c>
      <c r="F35" s="28" t="s">
        <v>6139</v>
      </c>
      <c r="G35" s="27" t="s">
        <v>6141</v>
      </c>
      <c r="H35" s="26">
        <v>313318.38</v>
      </c>
      <c r="I35" s="26">
        <v>563085.25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212148.7</v>
      </c>
      <c r="Q35" s="26">
        <v>0</v>
      </c>
      <c r="R35" s="26">
        <v>664254.93000000005</v>
      </c>
      <c r="S35" s="34" t="str">
        <f>VLOOKUP(B35,'Item Master'!A:D,4,FALSE)</f>
        <v>RK</v>
      </c>
    </row>
    <row r="36" spans="1:19" x14ac:dyDescent="0.25">
      <c r="A36" s="27" t="s">
        <v>6140</v>
      </c>
      <c r="B36" s="28" t="s">
        <v>701</v>
      </c>
      <c r="C36" s="28" t="s">
        <v>702</v>
      </c>
      <c r="D36" s="28" t="s">
        <v>47</v>
      </c>
      <c r="E36" s="28" t="s">
        <v>848</v>
      </c>
      <c r="F36" s="28" t="s">
        <v>6139</v>
      </c>
      <c r="G36" s="27" t="s">
        <v>6138</v>
      </c>
      <c r="H36" s="26">
        <v>107059</v>
      </c>
      <c r="I36" s="26">
        <v>189984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72575</v>
      </c>
      <c r="Q36" s="26">
        <v>0</v>
      </c>
      <c r="R36" s="37">
        <v>224468</v>
      </c>
      <c r="S36" s="34" t="str">
        <f>VLOOKUP(B36,'Item Master'!A:D,4,FALSE)</f>
        <v>RK</v>
      </c>
    </row>
    <row r="37" spans="1:19" x14ac:dyDescent="0.25">
      <c r="A37" s="27" t="s">
        <v>6140</v>
      </c>
      <c r="B37" s="28" t="s">
        <v>708</v>
      </c>
      <c r="C37" s="28" t="s">
        <v>709</v>
      </c>
      <c r="D37" s="28" t="s">
        <v>34</v>
      </c>
      <c r="E37" s="28" t="s">
        <v>848</v>
      </c>
      <c r="F37" s="28" t="s">
        <v>6139</v>
      </c>
      <c r="G37" s="27" t="s">
        <v>6141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34" t="str">
        <f>VLOOKUP(B37,'Item Master'!A:D,4,FALSE)</f>
        <v>RK</v>
      </c>
    </row>
    <row r="38" spans="1:19" x14ac:dyDescent="0.25">
      <c r="A38" s="27" t="s">
        <v>6140</v>
      </c>
      <c r="B38" s="28" t="s">
        <v>708</v>
      </c>
      <c r="C38" s="28" t="s">
        <v>709</v>
      </c>
      <c r="D38" s="28" t="s">
        <v>34</v>
      </c>
      <c r="E38" s="28" t="s">
        <v>848</v>
      </c>
      <c r="F38" s="28" t="s">
        <v>6139</v>
      </c>
      <c r="G38" s="27" t="s">
        <v>6138</v>
      </c>
      <c r="H38" s="26">
        <v>0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37">
        <v>0</v>
      </c>
      <c r="S38" s="34" t="str">
        <f>VLOOKUP(B38,'Item Master'!A:D,4,FALSE)</f>
        <v>RK</v>
      </c>
    </row>
    <row r="39" spans="1:19" x14ac:dyDescent="0.25">
      <c r="A39" s="27" t="s">
        <v>6140</v>
      </c>
      <c r="B39" s="28" t="s">
        <v>708</v>
      </c>
      <c r="C39" s="28" t="s">
        <v>709</v>
      </c>
      <c r="D39" s="28" t="s">
        <v>47</v>
      </c>
      <c r="E39" s="28" t="s">
        <v>848</v>
      </c>
      <c r="F39" s="28" t="s">
        <v>6139</v>
      </c>
      <c r="G39" s="27" t="s">
        <v>6141</v>
      </c>
      <c r="H39" s="26">
        <v>746397.19</v>
      </c>
      <c r="I39" s="26">
        <v>570125.14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172383.38</v>
      </c>
      <c r="Q39" s="26">
        <v>0</v>
      </c>
      <c r="R39" s="26">
        <v>1144138.95</v>
      </c>
      <c r="S39" s="34" t="str">
        <f>VLOOKUP(B39,'Item Master'!A:D,4,FALSE)</f>
        <v>RK</v>
      </c>
    </row>
    <row r="40" spans="1:19" x14ac:dyDescent="0.25">
      <c r="A40" s="27" t="s">
        <v>6140</v>
      </c>
      <c r="B40" s="28" t="s">
        <v>708</v>
      </c>
      <c r="C40" s="28" t="s">
        <v>709</v>
      </c>
      <c r="D40" s="28" t="s">
        <v>47</v>
      </c>
      <c r="E40" s="28" t="s">
        <v>848</v>
      </c>
      <c r="F40" s="28" t="s">
        <v>6139</v>
      </c>
      <c r="G40" s="27" t="s">
        <v>6138</v>
      </c>
      <c r="H40" s="26">
        <v>256331</v>
      </c>
      <c r="I40" s="26">
        <v>189776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59173</v>
      </c>
      <c r="Q40" s="26">
        <v>0</v>
      </c>
      <c r="R40" s="37">
        <v>386934</v>
      </c>
      <c r="S40" s="34" t="str">
        <f>VLOOKUP(B40,'Item Master'!A:D,4,FALSE)</f>
        <v>RK</v>
      </c>
    </row>
    <row r="41" spans="1:19" x14ac:dyDescent="0.25">
      <c r="A41" s="27" t="s">
        <v>6140</v>
      </c>
      <c r="B41" s="28" t="s">
        <v>710</v>
      </c>
      <c r="C41" s="28" t="s">
        <v>711</v>
      </c>
      <c r="D41" s="28" t="s">
        <v>34</v>
      </c>
      <c r="E41" s="28" t="s">
        <v>848</v>
      </c>
      <c r="F41" s="28" t="s">
        <v>6139</v>
      </c>
      <c r="G41" s="27" t="s">
        <v>6141</v>
      </c>
      <c r="H41" s="26">
        <v>2437.65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P41" s="26">
        <v>0</v>
      </c>
      <c r="Q41" s="26">
        <v>0</v>
      </c>
      <c r="R41" s="26">
        <v>2437.65</v>
      </c>
      <c r="S41" s="34" t="str">
        <f>VLOOKUP(B41,'Item Master'!A:D,4,FALSE)</f>
        <v>RK</v>
      </c>
    </row>
    <row r="42" spans="1:19" x14ac:dyDescent="0.25">
      <c r="A42" s="27" t="s">
        <v>6140</v>
      </c>
      <c r="B42" s="28" t="s">
        <v>710</v>
      </c>
      <c r="C42" s="28" t="s">
        <v>711</v>
      </c>
      <c r="D42" s="28" t="s">
        <v>34</v>
      </c>
      <c r="E42" s="28" t="s">
        <v>848</v>
      </c>
      <c r="F42" s="28" t="s">
        <v>6139</v>
      </c>
      <c r="G42" s="27" t="s">
        <v>6138</v>
      </c>
      <c r="H42" s="26">
        <v>856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37">
        <v>856</v>
      </c>
      <c r="S42" s="34" t="str">
        <f>VLOOKUP(B42,'Item Master'!A:D,4,FALSE)</f>
        <v>RK</v>
      </c>
    </row>
    <row r="43" spans="1:19" x14ac:dyDescent="0.25">
      <c r="A43" s="27" t="s">
        <v>6140</v>
      </c>
      <c r="B43" s="28" t="s">
        <v>710</v>
      </c>
      <c r="C43" s="28" t="s">
        <v>711</v>
      </c>
      <c r="D43" s="28" t="s">
        <v>47</v>
      </c>
      <c r="E43" s="28" t="s">
        <v>848</v>
      </c>
      <c r="F43" s="28" t="s">
        <v>6139</v>
      </c>
      <c r="G43" s="27" t="s">
        <v>6141</v>
      </c>
      <c r="H43" s="26">
        <v>273899.06</v>
      </c>
      <c r="I43" s="26">
        <v>675182.07999999996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P43" s="26">
        <v>197716.8</v>
      </c>
      <c r="Q43" s="26">
        <v>0</v>
      </c>
      <c r="R43" s="26">
        <v>751364.34</v>
      </c>
      <c r="S43" s="34" t="str">
        <f>VLOOKUP(B43,'Item Master'!A:D,4,FALSE)</f>
        <v>RK</v>
      </c>
    </row>
    <row r="44" spans="1:19" x14ac:dyDescent="0.25">
      <c r="A44" s="27" t="s">
        <v>6140</v>
      </c>
      <c r="B44" s="28" t="s">
        <v>710</v>
      </c>
      <c r="C44" s="28" t="s">
        <v>711</v>
      </c>
      <c r="D44" s="28" t="s">
        <v>47</v>
      </c>
      <c r="E44" s="28" t="s">
        <v>848</v>
      </c>
      <c r="F44" s="28" t="s">
        <v>6139</v>
      </c>
      <c r="G44" s="27" t="s">
        <v>6138</v>
      </c>
      <c r="H44" s="26">
        <v>95105</v>
      </c>
      <c r="I44" s="26">
        <v>226800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26">
        <v>68591</v>
      </c>
      <c r="Q44" s="26">
        <v>0</v>
      </c>
      <c r="R44" s="37">
        <v>253314</v>
      </c>
      <c r="S44" s="34" t="str">
        <f>VLOOKUP(B44,'Item Master'!A:D,4,FALSE)</f>
        <v>RK</v>
      </c>
    </row>
    <row r="45" spans="1:19" x14ac:dyDescent="0.25">
      <c r="A45" s="27" t="s">
        <v>6140</v>
      </c>
      <c r="B45" s="28" t="s">
        <v>714</v>
      </c>
      <c r="C45" s="28" t="s">
        <v>715</v>
      </c>
      <c r="D45" s="28" t="s">
        <v>34</v>
      </c>
      <c r="E45" s="28" t="s">
        <v>848</v>
      </c>
      <c r="F45" s="28" t="s">
        <v>6139</v>
      </c>
      <c r="G45" s="27" t="s">
        <v>6141</v>
      </c>
      <c r="H45" s="26">
        <v>0</v>
      </c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34" t="str">
        <f>VLOOKUP(B45,'Item Master'!A:D,4,FALSE)</f>
        <v>RK</v>
      </c>
    </row>
    <row r="46" spans="1:19" x14ac:dyDescent="0.25">
      <c r="A46" s="27" t="s">
        <v>6140</v>
      </c>
      <c r="B46" s="28" t="s">
        <v>714</v>
      </c>
      <c r="C46" s="28" t="s">
        <v>715</v>
      </c>
      <c r="D46" s="28" t="s">
        <v>34</v>
      </c>
      <c r="E46" s="28" t="s">
        <v>848</v>
      </c>
      <c r="F46" s="28" t="s">
        <v>6139</v>
      </c>
      <c r="G46" s="27" t="s">
        <v>6138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26">
        <v>0</v>
      </c>
      <c r="Q46" s="26">
        <v>0</v>
      </c>
      <c r="R46" s="37">
        <v>0</v>
      </c>
      <c r="S46" s="34" t="str">
        <f>VLOOKUP(B46,'Item Master'!A:D,4,FALSE)</f>
        <v>RK</v>
      </c>
    </row>
    <row r="47" spans="1:19" x14ac:dyDescent="0.25">
      <c r="A47" s="27" t="s">
        <v>6140</v>
      </c>
      <c r="B47" s="28" t="s">
        <v>714</v>
      </c>
      <c r="C47" s="28" t="s">
        <v>715</v>
      </c>
      <c r="D47" s="28" t="s">
        <v>47</v>
      </c>
      <c r="E47" s="28" t="s">
        <v>848</v>
      </c>
      <c r="F47" s="28" t="s">
        <v>6139</v>
      </c>
      <c r="G47" s="27" t="s">
        <v>6141</v>
      </c>
      <c r="H47" s="26">
        <v>51906.64</v>
      </c>
      <c r="I47" s="26">
        <v>150663.45000000001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88803.08</v>
      </c>
      <c r="Q47" s="26">
        <v>0</v>
      </c>
      <c r="R47" s="26">
        <v>113767.01</v>
      </c>
      <c r="S47" s="34" t="str">
        <f>VLOOKUP(B47,'Item Master'!A:D,4,FALSE)</f>
        <v>RK</v>
      </c>
    </row>
    <row r="48" spans="1:19" x14ac:dyDescent="0.25">
      <c r="A48" s="27" t="s">
        <v>6140</v>
      </c>
      <c r="B48" s="28" t="s">
        <v>714</v>
      </c>
      <c r="C48" s="28" t="s">
        <v>715</v>
      </c>
      <c r="D48" s="28" t="s">
        <v>47</v>
      </c>
      <c r="E48" s="28" t="s">
        <v>848</v>
      </c>
      <c r="F48" s="28" t="s">
        <v>6139</v>
      </c>
      <c r="G48" s="27" t="s">
        <v>6138</v>
      </c>
      <c r="H48" s="26">
        <v>17832</v>
      </c>
      <c r="I48" s="26">
        <v>51456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P48" s="26">
        <v>30445</v>
      </c>
      <c r="Q48" s="26">
        <v>0</v>
      </c>
      <c r="R48" s="37">
        <v>38843</v>
      </c>
      <c r="S48" s="34" t="str">
        <f>VLOOKUP(B48,'Item Master'!A:D,4,FALSE)</f>
        <v>RK</v>
      </c>
    </row>
    <row r="49" spans="1:19" x14ac:dyDescent="0.25">
      <c r="A49" s="27" t="s">
        <v>6140</v>
      </c>
      <c r="B49" s="28" t="s">
        <v>736</v>
      </c>
      <c r="C49" s="28" t="s">
        <v>737</v>
      </c>
      <c r="D49" s="28" t="s">
        <v>34</v>
      </c>
      <c r="E49" s="28" t="s">
        <v>848</v>
      </c>
      <c r="F49" s="28" t="s">
        <v>6139</v>
      </c>
      <c r="G49" s="27" t="s">
        <v>6141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34" t="str">
        <f>VLOOKUP(B49,'Item Master'!A:D,4,FALSE)</f>
        <v>RK</v>
      </c>
    </row>
    <row r="50" spans="1:19" x14ac:dyDescent="0.25">
      <c r="A50" s="27" t="s">
        <v>6140</v>
      </c>
      <c r="B50" s="28" t="s">
        <v>736</v>
      </c>
      <c r="C50" s="28" t="s">
        <v>737</v>
      </c>
      <c r="D50" s="28" t="s">
        <v>34</v>
      </c>
      <c r="E50" s="28" t="s">
        <v>848</v>
      </c>
      <c r="F50" s="28" t="s">
        <v>6139</v>
      </c>
      <c r="G50" s="27" t="s">
        <v>6138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37">
        <v>0</v>
      </c>
      <c r="S50" s="34" t="str">
        <f>VLOOKUP(B50,'Item Master'!A:D,4,FALSE)</f>
        <v>RK</v>
      </c>
    </row>
    <row r="51" spans="1:19" x14ac:dyDescent="0.25">
      <c r="A51" s="27" t="s">
        <v>6140</v>
      </c>
      <c r="B51" s="28" t="s">
        <v>736</v>
      </c>
      <c r="C51" s="28" t="s">
        <v>737</v>
      </c>
      <c r="D51" s="28" t="s">
        <v>47</v>
      </c>
      <c r="E51" s="28" t="s">
        <v>848</v>
      </c>
      <c r="F51" s="28" t="s">
        <v>6139</v>
      </c>
      <c r="G51" s="27" t="s">
        <v>6141</v>
      </c>
      <c r="H51" s="26">
        <v>20402.12</v>
      </c>
      <c r="I51" s="26">
        <v>232480.67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128213.08</v>
      </c>
      <c r="Q51" s="26">
        <v>0</v>
      </c>
      <c r="R51" s="26">
        <v>124669.71</v>
      </c>
      <c r="S51" s="34" t="str">
        <f>VLOOKUP(B51,'Item Master'!A:D,4,FALSE)</f>
        <v>RK</v>
      </c>
    </row>
    <row r="52" spans="1:19" x14ac:dyDescent="0.25">
      <c r="A52" s="27" t="s">
        <v>6140</v>
      </c>
      <c r="B52" s="28" t="s">
        <v>736</v>
      </c>
      <c r="C52" s="28" t="s">
        <v>737</v>
      </c>
      <c r="D52" s="28" t="s">
        <v>47</v>
      </c>
      <c r="E52" s="28" t="s">
        <v>848</v>
      </c>
      <c r="F52" s="28" t="s">
        <v>6139</v>
      </c>
      <c r="G52" s="27" t="s">
        <v>6138</v>
      </c>
      <c r="H52" s="26">
        <v>7010</v>
      </c>
      <c r="I52" s="26">
        <v>79344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P52" s="26">
        <v>43865</v>
      </c>
      <c r="Q52" s="26">
        <v>0</v>
      </c>
      <c r="R52" s="37">
        <v>42489</v>
      </c>
      <c r="S52" s="34" t="str">
        <f>VLOOKUP(B52,'Item Master'!A:D,4,FALSE)</f>
        <v>RK</v>
      </c>
    </row>
    <row r="53" spans="1:19" x14ac:dyDescent="0.25">
      <c r="A53" s="27" t="s">
        <v>6140</v>
      </c>
      <c r="B53" s="28" t="s">
        <v>744</v>
      </c>
      <c r="C53" s="28" t="s">
        <v>745</v>
      </c>
      <c r="D53" s="28" t="s">
        <v>34</v>
      </c>
      <c r="E53" s="28" t="s">
        <v>848</v>
      </c>
      <c r="F53" s="28" t="s">
        <v>6139</v>
      </c>
      <c r="G53" s="27" t="s">
        <v>6141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P53" s="26">
        <v>0</v>
      </c>
      <c r="Q53" s="26">
        <v>0</v>
      </c>
      <c r="R53" s="26">
        <v>0</v>
      </c>
      <c r="S53" s="34" t="str">
        <f>VLOOKUP(B53,'Item Master'!A:D,4,FALSE)</f>
        <v>RK</v>
      </c>
    </row>
    <row r="54" spans="1:19" x14ac:dyDescent="0.25">
      <c r="A54" s="27" t="s">
        <v>6140</v>
      </c>
      <c r="B54" s="28" t="s">
        <v>744</v>
      </c>
      <c r="C54" s="28" t="s">
        <v>745</v>
      </c>
      <c r="D54" s="28" t="s">
        <v>34</v>
      </c>
      <c r="E54" s="28" t="s">
        <v>848</v>
      </c>
      <c r="F54" s="28" t="s">
        <v>6139</v>
      </c>
      <c r="G54" s="27" t="s">
        <v>6138</v>
      </c>
      <c r="H54" s="26">
        <v>0</v>
      </c>
      <c r="I54" s="26">
        <v>0</v>
      </c>
      <c r="J54" s="26">
        <v>0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P54" s="26">
        <v>0</v>
      </c>
      <c r="Q54" s="26">
        <v>0</v>
      </c>
      <c r="R54" s="37">
        <v>0</v>
      </c>
      <c r="S54" s="34" t="str">
        <f>VLOOKUP(B54,'Item Master'!A:D,4,FALSE)</f>
        <v>RK</v>
      </c>
    </row>
    <row r="55" spans="1:19" x14ac:dyDescent="0.25">
      <c r="A55" s="27" t="s">
        <v>6140</v>
      </c>
      <c r="B55" s="28" t="s">
        <v>744</v>
      </c>
      <c r="C55" s="28" t="s">
        <v>745</v>
      </c>
      <c r="D55" s="28" t="s">
        <v>47</v>
      </c>
      <c r="E55" s="28" t="s">
        <v>848</v>
      </c>
      <c r="F55" s="28" t="s">
        <v>6139</v>
      </c>
      <c r="G55" s="27" t="s">
        <v>6141</v>
      </c>
      <c r="H55" s="26">
        <v>50809.26</v>
      </c>
      <c r="I55" s="26">
        <v>258945.61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86241</v>
      </c>
      <c r="Q55" s="26">
        <v>0</v>
      </c>
      <c r="R55" s="26">
        <v>223513.87</v>
      </c>
      <c r="S55" s="34" t="str">
        <f>VLOOKUP(B55,'Item Master'!A:D,4,FALSE)</f>
        <v>RK</v>
      </c>
    </row>
    <row r="56" spans="1:19" x14ac:dyDescent="0.25">
      <c r="A56" s="27" t="s">
        <v>6140</v>
      </c>
      <c r="B56" s="28" t="s">
        <v>744</v>
      </c>
      <c r="C56" s="28" t="s">
        <v>745</v>
      </c>
      <c r="D56" s="28" t="s">
        <v>47</v>
      </c>
      <c r="E56" s="28" t="s">
        <v>848</v>
      </c>
      <c r="F56" s="28" t="s">
        <v>6139</v>
      </c>
      <c r="G56" s="27" t="s">
        <v>6138</v>
      </c>
      <c r="H56" s="26">
        <v>17455</v>
      </c>
      <c r="I56" s="26">
        <v>88128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29515</v>
      </c>
      <c r="Q56" s="26">
        <v>0</v>
      </c>
      <c r="R56" s="37">
        <v>76068</v>
      </c>
      <c r="S56" s="34" t="str">
        <f>VLOOKUP(B56,'Item Master'!A:D,4,FALSE)</f>
        <v>RK</v>
      </c>
    </row>
    <row r="57" spans="1:19" x14ac:dyDescent="0.25">
      <c r="A57" s="27" t="s">
        <v>6140</v>
      </c>
      <c r="B57" s="28" t="s">
        <v>746</v>
      </c>
      <c r="C57" s="28" t="s">
        <v>747</v>
      </c>
      <c r="D57" s="28" t="s">
        <v>34</v>
      </c>
      <c r="E57" s="28" t="s">
        <v>848</v>
      </c>
      <c r="F57" s="28" t="s">
        <v>6139</v>
      </c>
      <c r="G57" s="27" t="s">
        <v>6141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6">
        <v>0</v>
      </c>
      <c r="R57" s="26">
        <v>0</v>
      </c>
      <c r="S57" s="34" t="str">
        <f>VLOOKUP(B57,'Item Master'!A:D,4,FALSE)</f>
        <v>RK</v>
      </c>
    </row>
    <row r="58" spans="1:19" x14ac:dyDescent="0.25">
      <c r="A58" s="27" t="s">
        <v>6140</v>
      </c>
      <c r="B58" s="28" t="s">
        <v>746</v>
      </c>
      <c r="C58" s="28" t="s">
        <v>747</v>
      </c>
      <c r="D58" s="28" t="s">
        <v>34</v>
      </c>
      <c r="E58" s="28" t="s">
        <v>848</v>
      </c>
      <c r="F58" s="28" t="s">
        <v>6139</v>
      </c>
      <c r="G58" s="27" t="s">
        <v>6138</v>
      </c>
      <c r="H58" s="26">
        <v>0</v>
      </c>
      <c r="I58" s="26">
        <v>0</v>
      </c>
      <c r="J58" s="26">
        <v>0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37">
        <v>0</v>
      </c>
      <c r="S58" s="34" t="str">
        <f>VLOOKUP(B58,'Item Master'!A:D,4,FALSE)</f>
        <v>RK</v>
      </c>
    </row>
    <row r="59" spans="1:19" x14ac:dyDescent="0.25">
      <c r="A59" s="27" t="s">
        <v>6140</v>
      </c>
      <c r="B59" s="28" t="s">
        <v>746</v>
      </c>
      <c r="C59" s="28" t="s">
        <v>747</v>
      </c>
      <c r="D59" s="28" t="s">
        <v>47</v>
      </c>
      <c r="E59" s="28" t="s">
        <v>848</v>
      </c>
      <c r="F59" s="28" t="s">
        <v>6139</v>
      </c>
      <c r="G59" s="27" t="s">
        <v>6141</v>
      </c>
      <c r="H59" s="26">
        <v>4261.51</v>
      </c>
      <c r="I59" s="26">
        <v>545255.13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152381.45000000001</v>
      </c>
      <c r="Q59" s="26">
        <v>0</v>
      </c>
      <c r="R59" s="26">
        <v>397135.19</v>
      </c>
      <c r="S59" s="34" t="str">
        <f>VLOOKUP(B59,'Item Master'!A:D,4,FALSE)</f>
        <v>RK</v>
      </c>
    </row>
    <row r="60" spans="1:19" x14ac:dyDescent="0.25">
      <c r="A60" s="27" t="s">
        <v>6140</v>
      </c>
      <c r="B60" s="28" t="s">
        <v>746</v>
      </c>
      <c r="C60" s="28" t="s">
        <v>747</v>
      </c>
      <c r="D60" s="28" t="s">
        <v>47</v>
      </c>
      <c r="E60" s="28" t="s">
        <v>848</v>
      </c>
      <c r="F60" s="28" t="s">
        <v>6139</v>
      </c>
      <c r="G60" s="27" t="s">
        <v>6138</v>
      </c>
      <c r="H60" s="26">
        <v>1466</v>
      </c>
      <c r="I60" s="26">
        <v>183264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51882</v>
      </c>
      <c r="Q60" s="26">
        <v>0</v>
      </c>
      <c r="R60" s="37">
        <v>132848</v>
      </c>
      <c r="S60" s="34" t="str">
        <f>VLOOKUP(B60,'Item Master'!A:D,4,FALSE)</f>
        <v>RK</v>
      </c>
    </row>
    <row r="61" spans="1:19" x14ac:dyDescent="0.25">
      <c r="A61" s="27" t="s">
        <v>6140</v>
      </c>
      <c r="B61" s="28" t="s">
        <v>756</v>
      </c>
      <c r="C61" s="28" t="s">
        <v>757</v>
      </c>
      <c r="D61" s="28" t="s">
        <v>34</v>
      </c>
      <c r="E61" s="28" t="s">
        <v>848</v>
      </c>
      <c r="F61" s="28" t="s">
        <v>6139</v>
      </c>
      <c r="G61" s="27" t="s">
        <v>6141</v>
      </c>
      <c r="H61" s="26">
        <v>0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P61" s="26">
        <v>0</v>
      </c>
      <c r="Q61" s="26">
        <v>0</v>
      </c>
      <c r="R61" s="26">
        <v>0</v>
      </c>
      <c r="S61" s="34" t="str">
        <f>VLOOKUP(B61,'Item Master'!A:D,4,FALSE)</f>
        <v>RK</v>
      </c>
    </row>
    <row r="62" spans="1:19" x14ac:dyDescent="0.25">
      <c r="A62" s="27" t="s">
        <v>6140</v>
      </c>
      <c r="B62" s="28" t="s">
        <v>756</v>
      </c>
      <c r="C62" s="28" t="s">
        <v>757</v>
      </c>
      <c r="D62" s="28" t="s">
        <v>34</v>
      </c>
      <c r="E62" s="28" t="s">
        <v>848</v>
      </c>
      <c r="F62" s="28" t="s">
        <v>6139</v>
      </c>
      <c r="G62" s="27" t="s">
        <v>6138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  <c r="Q62" s="26">
        <v>0</v>
      </c>
      <c r="R62" s="37">
        <v>0</v>
      </c>
      <c r="S62" s="34" t="str">
        <f>VLOOKUP(B62,'Item Master'!A:D,4,FALSE)</f>
        <v>RK</v>
      </c>
    </row>
    <row r="63" spans="1:19" x14ac:dyDescent="0.25">
      <c r="A63" s="27" t="s">
        <v>6140</v>
      </c>
      <c r="B63" s="28" t="s">
        <v>756</v>
      </c>
      <c r="C63" s="28" t="s">
        <v>757</v>
      </c>
      <c r="D63" s="28" t="s">
        <v>47</v>
      </c>
      <c r="E63" s="28" t="s">
        <v>848</v>
      </c>
      <c r="F63" s="28" t="s">
        <v>6139</v>
      </c>
      <c r="G63" s="27" t="s">
        <v>6141</v>
      </c>
      <c r="H63" s="26">
        <v>55644.22</v>
      </c>
      <c r="I63" s="26">
        <v>271377.53999999998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26">
        <v>64820.7</v>
      </c>
      <c r="Q63" s="26">
        <v>0</v>
      </c>
      <c r="R63" s="26">
        <v>262201.06</v>
      </c>
      <c r="S63" s="34" t="str">
        <f>VLOOKUP(B63,'Item Master'!A:D,4,FALSE)</f>
        <v>RK</v>
      </c>
    </row>
    <row r="64" spans="1:19" x14ac:dyDescent="0.25">
      <c r="A64" s="27" t="s">
        <v>6140</v>
      </c>
      <c r="B64" s="28" t="s">
        <v>756</v>
      </c>
      <c r="C64" s="28" t="s">
        <v>757</v>
      </c>
      <c r="D64" s="28" t="s">
        <v>47</v>
      </c>
      <c r="E64" s="28" t="s">
        <v>848</v>
      </c>
      <c r="F64" s="28" t="s">
        <v>6139</v>
      </c>
      <c r="G64" s="27" t="s">
        <v>6138</v>
      </c>
      <c r="H64" s="26">
        <v>19116</v>
      </c>
      <c r="I64" s="26">
        <v>91536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22231</v>
      </c>
      <c r="Q64" s="26">
        <v>0</v>
      </c>
      <c r="R64" s="37">
        <v>88421</v>
      </c>
      <c r="S64" s="34" t="str">
        <f>VLOOKUP(B64,'Item Master'!A:D,4,FALSE)</f>
        <v>RK</v>
      </c>
    </row>
    <row r="65" spans="1:19" x14ac:dyDescent="0.25">
      <c r="A65" s="27" t="s">
        <v>6140</v>
      </c>
      <c r="B65" s="28" t="s">
        <v>760</v>
      </c>
      <c r="C65" s="28" t="s">
        <v>761</v>
      </c>
      <c r="D65" s="28" t="s">
        <v>47</v>
      </c>
      <c r="E65" s="28" t="s">
        <v>848</v>
      </c>
      <c r="F65" s="28" t="s">
        <v>6139</v>
      </c>
      <c r="G65" s="27" t="s">
        <v>6141</v>
      </c>
      <c r="H65" s="26">
        <v>0</v>
      </c>
      <c r="I65" s="26">
        <v>271160.90000000002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6">
        <v>1293.3</v>
      </c>
      <c r="Q65" s="26">
        <v>0</v>
      </c>
      <c r="R65" s="26">
        <v>269867.59999999998</v>
      </c>
      <c r="S65" s="34" t="str">
        <f>VLOOKUP(B65,'Item Master'!A:D,4,FALSE)</f>
        <v>RK</v>
      </c>
    </row>
    <row r="66" spans="1:19" x14ac:dyDescent="0.25">
      <c r="A66" s="27" t="s">
        <v>6140</v>
      </c>
      <c r="B66" s="28" t="s">
        <v>760</v>
      </c>
      <c r="C66" s="28" t="s">
        <v>761</v>
      </c>
      <c r="D66" s="28" t="s">
        <v>47</v>
      </c>
      <c r="E66" s="28" t="s">
        <v>848</v>
      </c>
      <c r="F66" s="28" t="s">
        <v>6139</v>
      </c>
      <c r="G66" s="27" t="s">
        <v>6138</v>
      </c>
      <c r="H66" s="26">
        <v>0</v>
      </c>
      <c r="I66" s="26">
        <v>90576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  <c r="P66" s="26">
        <v>432</v>
      </c>
      <c r="Q66" s="26">
        <v>0</v>
      </c>
      <c r="R66" s="37">
        <v>90144</v>
      </c>
      <c r="S66" s="34" t="str">
        <f>VLOOKUP(B66,'Item Master'!A:D,4,FALSE)</f>
        <v>RK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4749-1ED5-45E3-81B3-C015362E4EE9}">
  <dimension ref="A1:N939"/>
  <sheetViews>
    <sheetView workbookViewId="0">
      <selection activeCell="F5" sqref="F5"/>
    </sheetView>
  </sheetViews>
  <sheetFormatPr defaultColWidth="9.09765625" defaultRowHeight="11.5" x14ac:dyDescent="0.25"/>
  <cols>
    <col min="1" max="2" width="9.09765625" style="56"/>
    <col min="3" max="3" width="10" style="56" customWidth="1"/>
    <col min="4" max="4" width="13" style="56" customWidth="1"/>
    <col min="5" max="5" width="10" style="56" customWidth="1"/>
    <col min="6" max="6" width="11" style="56" customWidth="1"/>
    <col min="7" max="7" width="15" style="56" customWidth="1"/>
    <col min="8" max="8" width="17" style="56" customWidth="1"/>
    <col min="9" max="9" width="48" style="56" customWidth="1"/>
    <col min="10" max="10" width="12" style="56" customWidth="1"/>
    <col min="11" max="11" width="10" style="56" customWidth="1"/>
    <col min="12" max="12" width="12" style="56" customWidth="1"/>
    <col min="13" max="13" width="13.09765625" style="56" bestFit="1" customWidth="1"/>
    <col min="14" max="16384" width="9.09765625" style="56"/>
  </cols>
  <sheetData>
    <row r="1" spans="1:14" x14ac:dyDescent="0.25">
      <c r="C1" s="5" t="s">
        <v>2</v>
      </c>
      <c r="D1" s="6"/>
      <c r="E1" s="6"/>
      <c r="F1" s="6"/>
      <c r="G1" s="6"/>
      <c r="H1" s="7" t="s">
        <v>0</v>
      </c>
      <c r="I1" s="8">
        <v>43435</v>
      </c>
      <c r="J1" s="6"/>
      <c r="K1" s="6"/>
      <c r="L1" s="7" t="s">
        <v>6</v>
      </c>
      <c r="M1" s="9" t="s">
        <v>6250</v>
      </c>
    </row>
    <row r="2" spans="1:14" x14ac:dyDescent="0.25">
      <c r="C2" s="7" t="s">
        <v>9</v>
      </c>
      <c r="D2" s="7" t="s">
        <v>8</v>
      </c>
      <c r="E2" s="6"/>
      <c r="F2" s="6"/>
      <c r="G2" s="6"/>
      <c r="H2" s="7" t="s">
        <v>1</v>
      </c>
      <c r="I2" s="8">
        <v>43465</v>
      </c>
      <c r="J2" s="6"/>
      <c r="K2" s="6"/>
      <c r="L2" s="7" t="s">
        <v>7</v>
      </c>
      <c r="M2" s="10">
        <v>43469.913367655201</v>
      </c>
    </row>
    <row r="3" spans="1:14" x14ac:dyDescent="0.25">
      <c r="C3" s="7" t="s">
        <v>5</v>
      </c>
      <c r="D3" s="7" t="s">
        <v>3</v>
      </c>
      <c r="E3" s="6"/>
      <c r="F3" s="6"/>
      <c r="G3" s="6"/>
      <c r="H3" s="6"/>
      <c r="I3" s="6"/>
      <c r="J3" s="6"/>
      <c r="K3" s="6"/>
      <c r="L3" s="6"/>
      <c r="M3" s="6"/>
    </row>
    <row r="4" spans="1:14" x14ac:dyDescent="0.25"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4" x14ac:dyDescent="0.25">
      <c r="A5" s="1" t="s">
        <v>12</v>
      </c>
      <c r="B5" s="1" t="s">
        <v>11</v>
      </c>
      <c r="C5" s="11" t="s">
        <v>20</v>
      </c>
      <c r="D5" s="11" t="s">
        <v>19</v>
      </c>
      <c r="E5" s="11" t="s">
        <v>15</v>
      </c>
      <c r="F5" s="11" t="s">
        <v>21</v>
      </c>
      <c r="G5" s="11" t="s">
        <v>22</v>
      </c>
      <c r="H5" s="11" t="s">
        <v>23</v>
      </c>
      <c r="I5" s="11" t="s">
        <v>24</v>
      </c>
      <c r="J5" s="11" t="s">
        <v>25</v>
      </c>
      <c r="K5" s="11" t="s">
        <v>16</v>
      </c>
      <c r="L5" s="12" t="s">
        <v>17</v>
      </c>
      <c r="M5" s="12" t="s">
        <v>18</v>
      </c>
    </row>
    <row r="6" spans="1:14" x14ac:dyDescent="0.25">
      <c r="A6" s="3" t="s">
        <v>13</v>
      </c>
      <c r="B6" s="3" t="s">
        <v>14</v>
      </c>
      <c r="C6" s="7" t="s">
        <v>29</v>
      </c>
      <c r="D6" s="7" t="s">
        <v>116</v>
      </c>
      <c r="E6" s="7" t="s">
        <v>27</v>
      </c>
      <c r="F6" s="7" t="s">
        <v>31</v>
      </c>
      <c r="G6" s="7" t="s">
        <v>117</v>
      </c>
      <c r="H6" s="7" t="s">
        <v>118</v>
      </c>
      <c r="I6" s="7" t="s">
        <v>119</v>
      </c>
      <c r="J6" s="7" t="s">
        <v>47</v>
      </c>
      <c r="K6" s="7" t="s">
        <v>30</v>
      </c>
      <c r="L6" s="13">
        <v>576</v>
      </c>
      <c r="M6" s="13">
        <v>576</v>
      </c>
      <c r="N6" s="56" t="str">
        <f>VLOOKUP(A6,'Item Master'!A:D,4,FALSE)</f>
        <v>Acc</v>
      </c>
    </row>
    <row r="7" spans="1:14" x14ac:dyDescent="0.25">
      <c r="A7" s="3" t="s">
        <v>13</v>
      </c>
      <c r="B7" s="3" t="s">
        <v>14</v>
      </c>
      <c r="C7" s="7" t="s">
        <v>29</v>
      </c>
      <c r="D7" s="7" t="s">
        <v>120</v>
      </c>
      <c r="E7" s="7" t="s">
        <v>27</v>
      </c>
      <c r="F7" s="7" t="s">
        <v>31</v>
      </c>
      <c r="G7" s="7" t="s">
        <v>121</v>
      </c>
      <c r="H7" s="7" t="s">
        <v>118</v>
      </c>
      <c r="I7" s="7" t="s">
        <v>119</v>
      </c>
      <c r="J7" s="7" t="s">
        <v>47</v>
      </c>
      <c r="K7" s="7" t="s">
        <v>30</v>
      </c>
      <c r="L7" s="13">
        <v>192</v>
      </c>
      <c r="M7" s="13">
        <v>192</v>
      </c>
      <c r="N7" s="56" t="str">
        <f>VLOOKUP(A7,'Item Master'!A:D,4,FALSE)</f>
        <v>Acc</v>
      </c>
    </row>
    <row r="8" spans="1:14" x14ac:dyDescent="0.25">
      <c r="A8" s="3" t="s">
        <v>13</v>
      </c>
      <c r="B8" s="3" t="s">
        <v>14</v>
      </c>
      <c r="C8" s="7" t="s">
        <v>29</v>
      </c>
      <c r="D8" s="7" t="s">
        <v>124</v>
      </c>
      <c r="E8" s="7" t="s">
        <v>27</v>
      </c>
      <c r="F8" s="7" t="s">
        <v>31</v>
      </c>
      <c r="G8" s="7" t="s">
        <v>125</v>
      </c>
      <c r="H8" s="7" t="s">
        <v>41</v>
      </c>
      <c r="I8" s="7" t="s">
        <v>42</v>
      </c>
      <c r="J8" s="7" t="s">
        <v>47</v>
      </c>
      <c r="K8" s="7" t="s">
        <v>30</v>
      </c>
      <c r="L8" s="13">
        <v>960</v>
      </c>
      <c r="M8" s="13">
        <v>960</v>
      </c>
      <c r="N8" s="56" t="str">
        <f>VLOOKUP(A8,'Item Master'!A:D,4,FALSE)</f>
        <v>Acc</v>
      </c>
    </row>
    <row r="9" spans="1:14" x14ac:dyDescent="0.25">
      <c r="A9" s="3" t="s">
        <v>13</v>
      </c>
      <c r="B9" s="3" t="s">
        <v>14</v>
      </c>
      <c r="C9" s="7" t="s">
        <v>29</v>
      </c>
      <c r="D9" s="7" t="s">
        <v>126</v>
      </c>
      <c r="E9" s="7" t="s">
        <v>27</v>
      </c>
      <c r="F9" s="7" t="s">
        <v>31</v>
      </c>
      <c r="G9" s="7" t="s">
        <v>127</v>
      </c>
      <c r="H9" s="7" t="s">
        <v>41</v>
      </c>
      <c r="I9" s="7" t="s">
        <v>42</v>
      </c>
      <c r="J9" s="7" t="s">
        <v>47</v>
      </c>
      <c r="K9" s="7" t="s">
        <v>30</v>
      </c>
      <c r="L9" s="13">
        <v>240</v>
      </c>
      <c r="M9" s="13">
        <v>240</v>
      </c>
      <c r="N9" s="56" t="str">
        <f>VLOOKUP(A9,'Item Master'!A:D,4,FALSE)</f>
        <v>Acc</v>
      </c>
    </row>
    <row r="10" spans="1:14" x14ac:dyDescent="0.25">
      <c r="A10" s="3" t="s">
        <v>13</v>
      </c>
      <c r="B10" s="3" t="s">
        <v>14</v>
      </c>
      <c r="C10" s="7" t="s">
        <v>29</v>
      </c>
      <c r="D10" s="7" t="s">
        <v>128</v>
      </c>
      <c r="E10" s="7" t="s">
        <v>27</v>
      </c>
      <c r="F10" s="7" t="s">
        <v>31</v>
      </c>
      <c r="G10" s="7" t="s">
        <v>129</v>
      </c>
      <c r="H10" s="7" t="s">
        <v>62</v>
      </c>
      <c r="I10" s="7" t="s">
        <v>63</v>
      </c>
      <c r="J10" s="7" t="s">
        <v>47</v>
      </c>
      <c r="K10" s="7" t="s">
        <v>30</v>
      </c>
      <c r="L10" s="13">
        <v>9792</v>
      </c>
      <c r="M10" s="13">
        <v>9792</v>
      </c>
      <c r="N10" s="56" t="str">
        <f>VLOOKUP(A10,'Item Master'!A:D,4,FALSE)</f>
        <v>Acc</v>
      </c>
    </row>
    <row r="11" spans="1:14" x14ac:dyDescent="0.25">
      <c r="A11" s="3" t="s">
        <v>13</v>
      </c>
      <c r="B11" s="3" t="s">
        <v>14</v>
      </c>
      <c r="C11" s="7" t="s">
        <v>29</v>
      </c>
      <c r="D11" s="7" t="s">
        <v>130</v>
      </c>
      <c r="E11" s="7" t="s">
        <v>27</v>
      </c>
      <c r="F11" s="7" t="s">
        <v>31</v>
      </c>
      <c r="G11" s="7" t="s">
        <v>131</v>
      </c>
      <c r="H11" s="7" t="s">
        <v>37</v>
      </c>
      <c r="I11" s="7" t="s">
        <v>38</v>
      </c>
      <c r="J11" s="7" t="s">
        <v>47</v>
      </c>
      <c r="K11" s="7" t="s">
        <v>30</v>
      </c>
      <c r="L11" s="13">
        <v>768</v>
      </c>
      <c r="M11" s="13">
        <v>768</v>
      </c>
      <c r="N11" s="56" t="str">
        <f>VLOOKUP(A11,'Item Master'!A:D,4,FALSE)</f>
        <v>Acc</v>
      </c>
    </row>
    <row r="12" spans="1:14" x14ac:dyDescent="0.25">
      <c r="A12" s="3" t="s">
        <v>13</v>
      </c>
      <c r="B12" s="3" t="s">
        <v>14</v>
      </c>
      <c r="C12" s="7" t="s">
        <v>29</v>
      </c>
      <c r="D12" s="7" t="s">
        <v>132</v>
      </c>
      <c r="E12" s="7" t="s">
        <v>27</v>
      </c>
      <c r="F12" s="7" t="s">
        <v>31</v>
      </c>
      <c r="G12" s="7" t="s">
        <v>133</v>
      </c>
      <c r="H12" s="7" t="s">
        <v>80</v>
      </c>
      <c r="I12" s="7" t="s">
        <v>81</v>
      </c>
      <c r="J12" s="7" t="s">
        <v>47</v>
      </c>
      <c r="K12" s="7" t="s">
        <v>30</v>
      </c>
      <c r="L12" s="13">
        <v>48</v>
      </c>
      <c r="M12" s="13">
        <v>48</v>
      </c>
      <c r="N12" s="56" t="str">
        <f>VLOOKUP(A12,'Item Master'!A:D,4,FALSE)</f>
        <v>Acc</v>
      </c>
    </row>
    <row r="13" spans="1:14" x14ac:dyDescent="0.25">
      <c r="A13" s="3" t="s">
        <v>13</v>
      </c>
      <c r="B13" s="3" t="s">
        <v>14</v>
      </c>
      <c r="C13" s="7" t="s">
        <v>29</v>
      </c>
      <c r="D13" s="7" t="s">
        <v>134</v>
      </c>
      <c r="E13" s="7" t="s">
        <v>27</v>
      </c>
      <c r="F13" s="7" t="s">
        <v>31</v>
      </c>
      <c r="G13" s="7" t="s">
        <v>135</v>
      </c>
      <c r="H13" s="7" t="s">
        <v>80</v>
      </c>
      <c r="I13" s="7" t="s">
        <v>81</v>
      </c>
      <c r="J13" s="7" t="s">
        <v>47</v>
      </c>
      <c r="K13" s="7" t="s">
        <v>30</v>
      </c>
      <c r="L13" s="13">
        <v>48</v>
      </c>
      <c r="M13" s="13">
        <v>48</v>
      </c>
      <c r="N13" s="56" t="str">
        <f>VLOOKUP(A13,'Item Master'!A:D,4,FALSE)</f>
        <v>Acc</v>
      </c>
    </row>
    <row r="14" spans="1:14" x14ac:dyDescent="0.25">
      <c r="A14" s="3" t="s">
        <v>13</v>
      </c>
      <c r="B14" s="3" t="s">
        <v>14</v>
      </c>
      <c r="C14" s="7" t="s">
        <v>29</v>
      </c>
      <c r="D14" s="7" t="s">
        <v>136</v>
      </c>
      <c r="E14" s="7" t="s">
        <v>27</v>
      </c>
      <c r="F14" s="7" t="s">
        <v>31</v>
      </c>
      <c r="G14" s="7" t="s">
        <v>137</v>
      </c>
      <c r="H14" s="7" t="s">
        <v>32</v>
      </c>
      <c r="I14" s="7" t="s">
        <v>33</v>
      </c>
      <c r="J14" s="7" t="s">
        <v>47</v>
      </c>
      <c r="K14" s="7" t="s">
        <v>30</v>
      </c>
      <c r="L14" s="13">
        <v>384</v>
      </c>
      <c r="M14" s="13">
        <v>384</v>
      </c>
      <c r="N14" s="56" t="str">
        <f>VLOOKUP(A14,'Item Master'!A:D,4,FALSE)</f>
        <v>Acc</v>
      </c>
    </row>
    <row r="15" spans="1:14" x14ac:dyDescent="0.25">
      <c r="A15" s="3" t="s">
        <v>13</v>
      </c>
      <c r="B15" s="3" t="s">
        <v>14</v>
      </c>
      <c r="C15" s="7" t="s">
        <v>29</v>
      </c>
      <c r="D15" s="7" t="s">
        <v>138</v>
      </c>
      <c r="E15" s="7" t="s">
        <v>27</v>
      </c>
      <c r="F15" s="7" t="s">
        <v>31</v>
      </c>
      <c r="G15" s="7" t="s">
        <v>139</v>
      </c>
      <c r="H15" s="7" t="s">
        <v>52</v>
      </c>
      <c r="I15" s="7" t="s">
        <v>53</v>
      </c>
      <c r="J15" s="7" t="s">
        <v>47</v>
      </c>
      <c r="K15" s="7" t="s">
        <v>30</v>
      </c>
      <c r="L15" s="13">
        <v>480</v>
      </c>
      <c r="M15" s="13">
        <v>480</v>
      </c>
      <c r="N15" s="56" t="str">
        <f>VLOOKUP(A15,'Item Master'!A:D,4,FALSE)</f>
        <v>Acc</v>
      </c>
    </row>
    <row r="16" spans="1:14" x14ac:dyDescent="0.25">
      <c r="A16" s="3" t="s">
        <v>13</v>
      </c>
      <c r="B16" s="3" t="s">
        <v>14</v>
      </c>
      <c r="C16" s="7" t="s">
        <v>29</v>
      </c>
      <c r="D16" s="7" t="s">
        <v>140</v>
      </c>
      <c r="E16" s="7" t="s">
        <v>27</v>
      </c>
      <c r="F16" s="7" t="s">
        <v>31</v>
      </c>
      <c r="G16" s="7" t="s">
        <v>141</v>
      </c>
      <c r="H16" s="7" t="s">
        <v>41</v>
      </c>
      <c r="I16" s="7" t="s">
        <v>42</v>
      </c>
      <c r="J16" s="7" t="s">
        <v>47</v>
      </c>
      <c r="K16" s="7" t="s">
        <v>30</v>
      </c>
      <c r="L16" s="13">
        <v>9552</v>
      </c>
      <c r="M16" s="13">
        <v>9552</v>
      </c>
      <c r="N16" s="56" t="str">
        <f>VLOOKUP(A16,'Item Master'!A:D,4,FALSE)</f>
        <v>Acc</v>
      </c>
    </row>
    <row r="17" spans="1:14" x14ac:dyDescent="0.25">
      <c r="A17" s="3" t="s">
        <v>13</v>
      </c>
      <c r="B17" s="3" t="s">
        <v>14</v>
      </c>
      <c r="C17" s="7" t="s">
        <v>29</v>
      </c>
      <c r="D17" s="7" t="s">
        <v>142</v>
      </c>
      <c r="E17" s="7" t="s">
        <v>27</v>
      </c>
      <c r="F17" s="7" t="s">
        <v>31</v>
      </c>
      <c r="G17" s="7" t="s">
        <v>143</v>
      </c>
      <c r="H17" s="7" t="s">
        <v>41</v>
      </c>
      <c r="I17" s="7" t="s">
        <v>42</v>
      </c>
      <c r="J17" s="7" t="s">
        <v>47</v>
      </c>
      <c r="K17" s="7" t="s">
        <v>30</v>
      </c>
      <c r="L17" s="13">
        <v>3408</v>
      </c>
      <c r="M17" s="13">
        <v>3408</v>
      </c>
      <c r="N17" s="56" t="str">
        <f>VLOOKUP(A17,'Item Master'!A:D,4,FALSE)</f>
        <v>Acc</v>
      </c>
    </row>
    <row r="18" spans="1:14" x14ac:dyDescent="0.25">
      <c r="A18" s="3" t="s">
        <v>13</v>
      </c>
      <c r="B18" s="3" t="s">
        <v>14</v>
      </c>
      <c r="C18" s="7" t="s">
        <v>29</v>
      </c>
      <c r="D18" s="7" t="s">
        <v>144</v>
      </c>
      <c r="E18" s="7" t="s">
        <v>27</v>
      </c>
      <c r="F18" s="7" t="s">
        <v>31</v>
      </c>
      <c r="G18" s="7" t="s">
        <v>145</v>
      </c>
      <c r="H18" s="7" t="s">
        <v>41</v>
      </c>
      <c r="I18" s="7" t="s">
        <v>42</v>
      </c>
      <c r="J18" s="7" t="s">
        <v>47</v>
      </c>
      <c r="K18" s="7" t="s">
        <v>30</v>
      </c>
      <c r="L18" s="13">
        <v>864</v>
      </c>
      <c r="M18" s="13">
        <v>864</v>
      </c>
      <c r="N18" s="56" t="str">
        <f>VLOOKUP(A18,'Item Master'!A:D,4,FALSE)</f>
        <v>Acc</v>
      </c>
    </row>
    <row r="19" spans="1:14" x14ac:dyDescent="0.25">
      <c r="A19" s="3" t="s">
        <v>13</v>
      </c>
      <c r="B19" s="3" t="s">
        <v>14</v>
      </c>
      <c r="C19" s="7" t="s">
        <v>29</v>
      </c>
      <c r="D19" s="7" t="s">
        <v>146</v>
      </c>
      <c r="E19" s="7" t="s">
        <v>27</v>
      </c>
      <c r="F19" s="7" t="s">
        <v>31</v>
      </c>
      <c r="G19" s="7" t="s">
        <v>147</v>
      </c>
      <c r="H19" s="7" t="s">
        <v>118</v>
      </c>
      <c r="I19" s="7" t="s">
        <v>119</v>
      </c>
      <c r="J19" s="7" t="s">
        <v>47</v>
      </c>
      <c r="K19" s="7" t="s">
        <v>30</v>
      </c>
      <c r="L19" s="13">
        <v>576</v>
      </c>
      <c r="M19" s="13">
        <v>576</v>
      </c>
      <c r="N19" s="56" t="str">
        <f>VLOOKUP(A19,'Item Master'!A:D,4,FALSE)</f>
        <v>Acc</v>
      </c>
    </row>
    <row r="20" spans="1:14" x14ac:dyDescent="0.25">
      <c r="A20" s="3" t="s">
        <v>13</v>
      </c>
      <c r="B20" s="3" t="s">
        <v>14</v>
      </c>
      <c r="C20" s="7" t="s">
        <v>29</v>
      </c>
      <c r="D20" s="7" t="s">
        <v>148</v>
      </c>
      <c r="E20" s="7" t="s">
        <v>27</v>
      </c>
      <c r="F20" s="7" t="s">
        <v>31</v>
      </c>
      <c r="G20" s="7" t="s">
        <v>149</v>
      </c>
      <c r="H20" s="7" t="s">
        <v>118</v>
      </c>
      <c r="I20" s="7" t="s">
        <v>119</v>
      </c>
      <c r="J20" s="7" t="s">
        <v>47</v>
      </c>
      <c r="K20" s="7" t="s">
        <v>30</v>
      </c>
      <c r="L20" s="13">
        <v>288</v>
      </c>
      <c r="M20" s="13">
        <v>288</v>
      </c>
      <c r="N20" s="56" t="str">
        <f>VLOOKUP(A20,'Item Master'!A:D,4,FALSE)</f>
        <v>Acc</v>
      </c>
    </row>
    <row r="21" spans="1:14" x14ac:dyDescent="0.25">
      <c r="A21" s="3" t="s">
        <v>13</v>
      </c>
      <c r="B21" s="3" t="s">
        <v>14</v>
      </c>
      <c r="C21" s="7" t="s">
        <v>29</v>
      </c>
      <c r="D21" s="7" t="s">
        <v>150</v>
      </c>
      <c r="E21" s="7" t="s">
        <v>27</v>
      </c>
      <c r="F21" s="7" t="s">
        <v>31</v>
      </c>
      <c r="G21" s="7" t="s">
        <v>151</v>
      </c>
      <c r="H21" s="7" t="s">
        <v>118</v>
      </c>
      <c r="I21" s="7" t="s">
        <v>119</v>
      </c>
      <c r="J21" s="7" t="s">
        <v>47</v>
      </c>
      <c r="K21" s="7" t="s">
        <v>30</v>
      </c>
      <c r="L21" s="13">
        <v>96</v>
      </c>
      <c r="M21" s="13">
        <v>96</v>
      </c>
      <c r="N21" s="56" t="str">
        <f>VLOOKUP(A21,'Item Master'!A:D,4,FALSE)</f>
        <v>Acc</v>
      </c>
    </row>
    <row r="22" spans="1:14" x14ac:dyDescent="0.25">
      <c r="A22" s="3" t="s">
        <v>13</v>
      </c>
      <c r="B22" s="3" t="s">
        <v>14</v>
      </c>
      <c r="C22" s="7" t="s">
        <v>29</v>
      </c>
      <c r="D22" s="7" t="s">
        <v>152</v>
      </c>
      <c r="E22" s="7" t="s">
        <v>27</v>
      </c>
      <c r="F22" s="7" t="s">
        <v>31</v>
      </c>
      <c r="G22" s="7" t="s">
        <v>153</v>
      </c>
      <c r="H22" s="7" t="s">
        <v>118</v>
      </c>
      <c r="I22" s="7" t="s">
        <v>119</v>
      </c>
      <c r="J22" s="7" t="s">
        <v>47</v>
      </c>
      <c r="K22" s="7" t="s">
        <v>30</v>
      </c>
      <c r="L22" s="13">
        <v>96</v>
      </c>
      <c r="M22" s="13">
        <v>96</v>
      </c>
      <c r="N22" s="56" t="str">
        <f>VLOOKUP(A22,'Item Master'!A:D,4,FALSE)</f>
        <v>Acc</v>
      </c>
    </row>
    <row r="23" spans="1:14" x14ac:dyDescent="0.25">
      <c r="A23" s="3" t="s">
        <v>13</v>
      </c>
      <c r="B23" s="3" t="s">
        <v>14</v>
      </c>
      <c r="C23" s="7" t="s">
        <v>29</v>
      </c>
      <c r="D23" s="7" t="s">
        <v>154</v>
      </c>
      <c r="E23" s="7" t="s">
        <v>27</v>
      </c>
      <c r="F23" s="7" t="s">
        <v>31</v>
      </c>
      <c r="G23" s="7" t="s">
        <v>155</v>
      </c>
      <c r="H23" s="7" t="s">
        <v>118</v>
      </c>
      <c r="I23" s="7" t="s">
        <v>119</v>
      </c>
      <c r="J23" s="7" t="s">
        <v>47</v>
      </c>
      <c r="K23" s="7" t="s">
        <v>30</v>
      </c>
      <c r="L23" s="13">
        <v>96</v>
      </c>
      <c r="M23" s="13">
        <v>96</v>
      </c>
      <c r="N23" s="56" t="str">
        <f>VLOOKUP(A23,'Item Master'!A:D,4,FALSE)</f>
        <v>Acc</v>
      </c>
    </row>
    <row r="24" spans="1:14" x14ac:dyDescent="0.25">
      <c r="A24" s="3" t="s">
        <v>13</v>
      </c>
      <c r="B24" s="3" t="s">
        <v>14</v>
      </c>
      <c r="C24" s="7" t="s">
        <v>29</v>
      </c>
      <c r="D24" s="7" t="s">
        <v>156</v>
      </c>
      <c r="E24" s="7" t="s">
        <v>27</v>
      </c>
      <c r="F24" s="7" t="s">
        <v>31</v>
      </c>
      <c r="G24" s="7" t="s">
        <v>157</v>
      </c>
      <c r="H24" s="7" t="s">
        <v>41</v>
      </c>
      <c r="I24" s="7" t="s">
        <v>42</v>
      </c>
      <c r="J24" s="7" t="s">
        <v>47</v>
      </c>
      <c r="K24" s="7" t="s">
        <v>30</v>
      </c>
      <c r="L24" s="13">
        <v>816</v>
      </c>
      <c r="M24" s="13">
        <v>816</v>
      </c>
      <c r="N24" s="56" t="str">
        <f>VLOOKUP(A24,'Item Master'!A:D,4,FALSE)</f>
        <v>Acc</v>
      </c>
    </row>
    <row r="25" spans="1:14" x14ac:dyDescent="0.25">
      <c r="A25" s="3" t="s">
        <v>13</v>
      </c>
      <c r="B25" s="3" t="s">
        <v>14</v>
      </c>
      <c r="C25" s="7" t="s">
        <v>29</v>
      </c>
      <c r="D25" s="7" t="s">
        <v>158</v>
      </c>
      <c r="E25" s="7" t="s">
        <v>27</v>
      </c>
      <c r="F25" s="7" t="s">
        <v>31</v>
      </c>
      <c r="G25" s="7" t="s">
        <v>159</v>
      </c>
      <c r="H25" s="7" t="s">
        <v>62</v>
      </c>
      <c r="I25" s="7" t="s">
        <v>63</v>
      </c>
      <c r="J25" s="7" t="s">
        <v>47</v>
      </c>
      <c r="K25" s="7" t="s">
        <v>30</v>
      </c>
      <c r="L25" s="13">
        <v>768</v>
      </c>
      <c r="M25" s="13">
        <v>768</v>
      </c>
      <c r="N25" s="56" t="str">
        <f>VLOOKUP(A25,'Item Master'!A:D,4,FALSE)</f>
        <v>Acc</v>
      </c>
    </row>
    <row r="26" spans="1:14" x14ac:dyDescent="0.25">
      <c r="A26" s="3" t="s">
        <v>13</v>
      </c>
      <c r="B26" s="3" t="s">
        <v>14</v>
      </c>
      <c r="C26" s="7" t="s">
        <v>29</v>
      </c>
      <c r="D26" s="7" t="s">
        <v>160</v>
      </c>
      <c r="E26" s="7" t="s">
        <v>27</v>
      </c>
      <c r="F26" s="7" t="s">
        <v>31</v>
      </c>
      <c r="G26" s="7" t="s">
        <v>161</v>
      </c>
      <c r="H26" s="7" t="s">
        <v>162</v>
      </c>
      <c r="I26" s="7" t="s">
        <v>163</v>
      </c>
      <c r="J26" s="7" t="s">
        <v>47</v>
      </c>
      <c r="K26" s="7" t="s">
        <v>30</v>
      </c>
      <c r="L26" s="13">
        <v>256</v>
      </c>
      <c r="M26" s="13">
        <v>256</v>
      </c>
      <c r="N26" s="56" t="str">
        <f>VLOOKUP(A26,'Item Master'!A:D,4,FALSE)</f>
        <v>Acc</v>
      </c>
    </row>
    <row r="27" spans="1:14" x14ac:dyDescent="0.25">
      <c r="A27" s="3" t="s">
        <v>13</v>
      </c>
      <c r="B27" s="3" t="s">
        <v>14</v>
      </c>
      <c r="C27" s="7" t="s">
        <v>29</v>
      </c>
      <c r="D27" s="7" t="s">
        <v>164</v>
      </c>
      <c r="E27" s="7" t="s">
        <v>27</v>
      </c>
      <c r="F27" s="7" t="s">
        <v>31</v>
      </c>
      <c r="G27" s="7" t="s">
        <v>165</v>
      </c>
      <c r="H27" s="7" t="s">
        <v>118</v>
      </c>
      <c r="I27" s="7" t="s">
        <v>119</v>
      </c>
      <c r="J27" s="7" t="s">
        <v>47</v>
      </c>
      <c r="K27" s="7" t="s">
        <v>30</v>
      </c>
      <c r="L27" s="13">
        <v>288</v>
      </c>
      <c r="M27" s="13">
        <v>288</v>
      </c>
      <c r="N27" s="56" t="str">
        <f>VLOOKUP(A27,'Item Master'!A:D,4,FALSE)</f>
        <v>Acc</v>
      </c>
    </row>
    <row r="28" spans="1:14" x14ac:dyDescent="0.25">
      <c r="A28" s="3" t="s">
        <v>13</v>
      </c>
      <c r="B28" s="3" t="s">
        <v>14</v>
      </c>
      <c r="C28" s="7" t="s">
        <v>29</v>
      </c>
      <c r="D28" s="7" t="s">
        <v>166</v>
      </c>
      <c r="E28" s="7" t="s">
        <v>27</v>
      </c>
      <c r="F28" s="7" t="s">
        <v>31</v>
      </c>
      <c r="G28" s="7" t="s">
        <v>167</v>
      </c>
      <c r="H28" s="7" t="s">
        <v>37</v>
      </c>
      <c r="I28" s="7" t="s">
        <v>38</v>
      </c>
      <c r="J28" s="7" t="s">
        <v>47</v>
      </c>
      <c r="K28" s="7" t="s">
        <v>30</v>
      </c>
      <c r="L28" s="13">
        <v>5424</v>
      </c>
      <c r="M28" s="13">
        <v>5424</v>
      </c>
      <c r="N28" s="56" t="str">
        <f>VLOOKUP(A28,'Item Master'!A:D,4,FALSE)</f>
        <v>Acc</v>
      </c>
    </row>
    <row r="29" spans="1:14" x14ac:dyDescent="0.25">
      <c r="A29" s="3" t="s">
        <v>13</v>
      </c>
      <c r="B29" s="3" t="s">
        <v>14</v>
      </c>
      <c r="C29" s="7" t="s">
        <v>29</v>
      </c>
      <c r="D29" s="7" t="s">
        <v>168</v>
      </c>
      <c r="E29" s="7" t="s">
        <v>27</v>
      </c>
      <c r="F29" s="7" t="s">
        <v>31</v>
      </c>
      <c r="G29" s="7" t="s">
        <v>169</v>
      </c>
      <c r="H29" s="7" t="s">
        <v>52</v>
      </c>
      <c r="I29" s="7" t="s">
        <v>53</v>
      </c>
      <c r="J29" s="7" t="s">
        <v>47</v>
      </c>
      <c r="K29" s="7" t="s">
        <v>30</v>
      </c>
      <c r="L29" s="13">
        <v>1200</v>
      </c>
      <c r="M29" s="13">
        <v>1200</v>
      </c>
      <c r="N29" s="56" t="str">
        <f>VLOOKUP(A29,'Item Master'!A:D,4,FALSE)</f>
        <v>Acc</v>
      </c>
    </row>
    <row r="30" spans="1:14" x14ac:dyDescent="0.25">
      <c r="A30" s="3" t="s">
        <v>13</v>
      </c>
      <c r="B30" s="3" t="s">
        <v>14</v>
      </c>
      <c r="C30" s="7" t="s">
        <v>29</v>
      </c>
      <c r="D30" s="7" t="s">
        <v>170</v>
      </c>
      <c r="E30" s="7" t="s">
        <v>27</v>
      </c>
      <c r="F30" s="7" t="s">
        <v>31</v>
      </c>
      <c r="G30" s="7" t="s">
        <v>171</v>
      </c>
      <c r="H30" s="7" t="s">
        <v>172</v>
      </c>
      <c r="I30" s="7" t="s">
        <v>173</v>
      </c>
      <c r="J30" s="7" t="s">
        <v>47</v>
      </c>
      <c r="K30" s="7" t="s">
        <v>30</v>
      </c>
      <c r="L30" s="13">
        <v>96</v>
      </c>
      <c r="M30" s="13">
        <v>96</v>
      </c>
      <c r="N30" s="56" t="str">
        <f>VLOOKUP(A30,'Item Master'!A:D,4,FALSE)</f>
        <v>Acc</v>
      </c>
    </row>
    <row r="31" spans="1:14" x14ac:dyDescent="0.25">
      <c r="A31" s="3" t="s">
        <v>13</v>
      </c>
      <c r="B31" s="3" t="s">
        <v>14</v>
      </c>
      <c r="C31" s="7" t="s">
        <v>29</v>
      </c>
      <c r="D31" s="7" t="s">
        <v>174</v>
      </c>
      <c r="E31" s="7" t="s">
        <v>27</v>
      </c>
      <c r="F31" s="7" t="s">
        <v>31</v>
      </c>
      <c r="G31" s="7" t="s">
        <v>175</v>
      </c>
      <c r="H31" s="7" t="s">
        <v>37</v>
      </c>
      <c r="I31" s="7" t="s">
        <v>38</v>
      </c>
      <c r="J31" s="7" t="s">
        <v>47</v>
      </c>
      <c r="K31" s="7" t="s">
        <v>30</v>
      </c>
      <c r="L31" s="13">
        <v>1536</v>
      </c>
      <c r="M31" s="13">
        <v>1536</v>
      </c>
      <c r="N31" s="56" t="str">
        <f>VLOOKUP(A31,'Item Master'!A:D,4,FALSE)</f>
        <v>Acc</v>
      </c>
    </row>
    <row r="32" spans="1:14" x14ac:dyDescent="0.25">
      <c r="A32" s="3" t="s">
        <v>13</v>
      </c>
      <c r="B32" s="3" t="s">
        <v>14</v>
      </c>
      <c r="C32" s="7" t="s">
        <v>197</v>
      </c>
      <c r="D32" s="7" t="s">
        <v>200</v>
      </c>
      <c r="E32" s="7" t="s">
        <v>27</v>
      </c>
      <c r="F32" s="7" t="s">
        <v>31</v>
      </c>
      <c r="G32" s="7" t="s">
        <v>201</v>
      </c>
      <c r="H32" s="7" t="s">
        <v>198</v>
      </c>
      <c r="I32" s="7" t="s">
        <v>199</v>
      </c>
      <c r="J32" s="7" t="s">
        <v>47</v>
      </c>
      <c r="K32" s="7" t="s">
        <v>30</v>
      </c>
      <c r="L32" s="13">
        <v>118</v>
      </c>
      <c r="M32" s="13">
        <v>118</v>
      </c>
      <c r="N32" s="56" t="str">
        <f>VLOOKUP(A32,'Item Master'!A:D,4,FALSE)</f>
        <v>Acc</v>
      </c>
    </row>
    <row r="33" spans="1:14" x14ac:dyDescent="0.25">
      <c r="A33" s="3" t="s">
        <v>203</v>
      </c>
      <c r="B33" s="3" t="s">
        <v>204</v>
      </c>
      <c r="C33" s="7" t="s">
        <v>29</v>
      </c>
      <c r="D33" s="7" t="s">
        <v>292</v>
      </c>
      <c r="E33" s="7" t="s">
        <v>27</v>
      </c>
      <c r="F33" s="7" t="s">
        <v>31</v>
      </c>
      <c r="G33" s="7" t="s">
        <v>293</v>
      </c>
      <c r="H33" s="7" t="s">
        <v>37</v>
      </c>
      <c r="I33" s="7" t="s">
        <v>38</v>
      </c>
      <c r="J33" s="7" t="s">
        <v>47</v>
      </c>
      <c r="K33" s="7" t="s">
        <v>30</v>
      </c>
      <c r="L33" s="13">
        <v>408</v>
      </c>
      <c r="M33" s="13">
        <v>408</v>
      </c>
      <c r="N33" s="56" t="str">
        <f>VLOOKUP(A33,'Item Master'!A:D,4,FALSE)</f>
        <v>SK</v>
      </c>
    </row>
    <row r="34" spans="1:14" x14ac:dyDescent="0.25">
      <c r="A34" s="3" t="s">
        <v>203</v>
      </c>
      <c r="B34" s="3" t="s">
        <v>204</v>
      </c>
      <c r="C34" s="7" t="s">
        <v>29</v>
      </c>
      <c r="D34" s="7" t="s">
        <v>116</v>
      </c>
      <c r="E34" s="7" t="s">
        <v>27</v>
      </c>
      <c r="F34" s="7" t="s">
        <v>31</v>
      </c>
      <c r="G34" s="7" t="s">
        <v>117</v>
      </c>
      <c r="H34" s="7" t="s">
        <v>118</v>
      </c>
      <c r="I34" s="7" t="s">
        <v>119</v>
      </c>
      <c r="J34" s="7" t="s">
        <v>47</v>
      </c>
      <c r="K34" s="7" t="s">
        <v>30</v>
      </c>
      <c r="L34" s="13">
        <v>744</v>
      </c>
      <c r="M34" s="13">
        <v>744</v>
      </c>
      <c r="N34" s="56" t="str">
        <f>VLOOKUP(A34,'Item Master'!A:D,4,FALSE)</f>
        <v>SK</v>
      </c>
    </row>
    <row r="35" spans="1:14" x14ac:dyDescent="0.25">
      <c r="A35" s="3" t="s">
        <v>203</v>
      </c>
      <c r="B35" s="3" t="s">
        <v>204</v>
      </c>
      <c r="C35" s="7" t="s">
        <v>29</v>
      </c>
      <c r="D35" s="7" t="s">
        <v>120</v>
      </c>
      <c r="E35" s="7" t="s">
        <v>27</v>
      </c>
      <c r="F35" s="7" t="s">
        <v>31</v>
      </c>
      <c r="G35" s="7" t="s">
        <v>121</v>
      </c>
      <c r="H35" s="7" t="s">
        <v>118</v>
      </c>
      <c r="I35" s="7" t="s">
        <v>119</v>
      </c>
      <c r="J35" s="7" t="s">
        <v>47</v>
      </c>
      <c r="K35" s="7" t="s">
        <v>30</v>
      </c>
      <c r="L35" s="13">
        <v>576</v>
      </c>
      <c r="M35" s="13">
        <v>576</v>
      </c>
      <c r="N35" s="56" t="str">
        <f>VLOOKUP(A35,'Item Master'!A:D,4,FALSE)</f>
        <v>SK</v>
      </c>
    </row>
    <row r="36" spans="1:14" x14ac:dyDescent="0.25">
      <c r="A36" s="3" t="s">
        <v>203</v>
      </c>
      <c r="B36" s="3" t="s">
        <v>204</v>
      </c>
      <c r="C36" s="7" t="s">
        <v>29</v>
      </c>
      <c r="D36" s="7" t="s">
        <v>296</v>
      </c>
      <c r="E36" s="7" t="s">
        <v>27</v>
      </c>
      <c r="F36" s="7" t="s">
        <v>31</v>
      </c>
      <c r="G36" s="7" t="s">
        <v>297</v>
      </c>
      <c r="H36" s="7" t="s">
        <v>162</v>
      </c>
      <c r="I36" s="7" t="s">
        <v>163</v>
      </c>
      <c r="J36" s="7" t="s">
        <v>47</v>
      </c>
      <c r="K36" s="7" t="s">
        <v>30</v>
      </c>
      <c r="L36" s="13">
        <v>96</v>
      </c>
      <c r="M36" s="13">
        <v>96</v>
      </c>
      <c r="N36" s="56" t="str">
        <f>VLOOKUP(A36,'Item Master'!A:D,4,FALSE)</f>
        <v>SK</v>
      </c>
    </row>
    <row r="37" spans="1:14" x14ac:dyDescent="0.25">
      <c r="A37" s="3" t="s">
        <v>203</v>
      </c>
      <c r="B37" s="3" t="s">
        <v>204</v>
      </c>
      <c r="C37" s="7" t="s">
        <v>29</v>
      </c>
      <c r="D37" s="7" t="s">
        <v>300</v>
      </c>
      <c r="E37" s="7" t="s">
        <v>27</v>
      </c>
      <c r="F37" s="7" t="s">
        <v>31</v>
      </c>
      <c r="G37" s="7" t="s">
        <v>301</v>
      </c>
      <c r="H37" s="7" t="s">
        <v>37</v>
      </c>
      <c r="I37" s="7" t="s">
        <v>38</v>
      </c>
      <c r="J37" s="7" t="s">
        <v>47</v>
      </c>
      <c r="K37" s="7" t="s">
        <v>30</v>
      </c>
      <c r="L37" s="13">
        <v>792</v>
      </c>
      <c r="M37" s="13">
        <v>792</v>
      </c>
      <c r="N37" s="56" t="str">
        <f>VLOOKUP(A37,'Item Master'!A:D,4,FALSE)</f>
        <v>SK</v>
      </c>
    </row>
    <row r="38" spans="1:14" x14ac:dyDescent="0.25">
      <c r="A38" s="3" t="s">
        <v>203</v>
      </c>
      <c r="B38" s="3" t="s">
        <v>204</v>
      </c>
      <c r="C38" s="7" t="s">
        <v>29</v>
      </c>
      <c r="D38" s="7" t="s">
        <v>302</v>
      </c>
      <c r="E38" s="7" t="s">
        <v>27</v>
      </c>
      <c r="F38" s="7" t="s">
        <v>31</v>
      </c>
      <c r="G38" s="7" t="s">
        <v>303</v>
      </c>
      <c r="H38" s="7" t="s">
        <v>32</v>
      </c>
      <c r="I38" s="7" t="s">
        <v>33</v>
      </c>
      <c r="J38" s="7" t="s">
        <v>47</v>
      </c>
      <c r="K38" s="7" t="s">
        <v>30</v>
      </c>
      <c r="L38" s="13">
        <v>432</v>
      </c>
      <c r="M38" s="13">
        <v>432</v>
      </c>
      <c r="N38" s="56" t="str">
        <f>VLOOKUP(A38,'Item Master'!A:D,4,FALSE)</f>
        <v>SK</v>
      </c>
    </row>
    <row r="39" spans="1:14" x14ac:dyDescent="0.25">
      <c r="A39" s="3" t="s">
        <v>203</v>
      </c>
      <c r="B39" s="3" t="s">
        <v>204</v>
      </c>
      <c r="C39" s="7" t="s">
        <v>29</v>
      </c>
      <c r="D39" s="7" t="s">
        <v>304</v>
      </c>
      <c r="E39" s="7" t="s">
        <v>27</v>
      </c>
      <c r="F39" s="7" t="s">
        <v>31</v>
      </c>
      <c r="G39" s="7" t="s">
        <v>305</v>
      </c>
      <c r="H39" s="7" t="s">
        <v>37</v>
      </c>
      <c r="I39" s="7" t="s">
        <v>38</v>
      </c>
      <c r="J39" s="7" t="s">
        <v>47</v>
      </c>
      <c r="K39" s="7" t="s">
        <v>30</v>
      </c>
      <c r="L39" s="13">
        <v>2400</v>
      </c>
      <c r="M39" s="13">
        <v>2400</v>
      </c>
      <c r="N39" s="56" t="str">
        <f>VLOOKUP(A39,'Item Master'!A:D,4,FALSE)</f>
        <v>SK</v>
      </c>
    </row>
    <row r="40" spans="1:14" x14ac:dyDescent="0.25">
      <c r="A40" s="3" t="s">
        <v>203</v>
      </c>
      <c r="B40" s="3" t="s">
        <v>204</v>
      </c>
      <c r="C40" s="7" t="s">
        <v>29</v>
      </c>
      <c r="D40" s="7" t="s">
        <v>306</v>
      </c>
      <c r="E40" s="7" t="s">
        <v>27</v>
      </c>
      <c r="F40" s="7" t="s">
        <v>31</v>
      </c>
      <c r="G40" s="7" t="s">
        <v>307</v>
      </c>
      <c r="H40" s="7" t="s">
        <v>37</v>
      </c>
      <c r="I40" s="7" t="s">
        <v>38</v>
      </c>
      <c r="J40" s="7" t="s">
        <v>47</v>
      </c>
      <c r="K40" s="7" t="s">
        <v>30</v>
      </c>
      <c r="L40" s="13">
        <v>456</v>
      </c>
      <c r="M40" s="13">
        <v>456</v>
      </c>
      <c r="N40" s="56" t="str">
        <f>VLOOKUP(A40,'Item Master'!A:D,4,FALSE)</f>
        <v>SK</v>
      </c>
    </row>
    <row r="41" spans="1:14" x14ac:dyDescent="0.25">
      <c r="A41" s="3" t="s">
        <v>203</v>
      </c>
      <c r="B41" s="3" t="s">
        <v>204</v>
      </c>
      <c r="C41" s="7" t="s">
        <v>29</v>
      </c>
      <c r="D41" s="7" t="s">
        <v>124</v>
      </c>
      <c r="E41" s="7" t="s">
        <v>27</v>
      </c>
      <c r="F41" s="7" t="s">
        <v>31</v>
      </c>
      <c r="G41" s="7" t="s">
        <v>125</v>
      </c>
      <c r="H41" s="7" t="s">
        <v>41</v>
      </c>
      <c r="I41" s="7" t="s">
        <v>42</v>
      </c>
      <c r="J41" s="7" t="s">
        <v>47</v>
      </c>
      <c r="K41" s="7" t="s">
        <v>30</v>
      </c>
      <c r="L41" s="13">
        <v>480</v>
      </c>
      <c r="M41" s="13">
        <v>480</v>
      </c>
      <c r="N41" s="56" t="str">
        <f>VLOOKUP(A41,'Item Master'!A:D,4,FALSE)</f>
        <v>SK</v>
      </c>
    </row>
    <row r="42" spans="1:14" x14ac:dyDescent="0.25">
      <c r="A42" s="3" t="s">
        <v>203</v>
      </c>
      <c r="B42" s="3" t="s">
        <v>204</v>
      </c>
      <c r="C42" s="7" t="s">
        <v>29</v>
      </c>
      <c r="D42" s="7" t="s">
        <v>128</v>
      </c>
      <c r="E42" s="7" t="s">
        <v>27</v>
      </c>
      <c r="F42" s="7" t="s">
        <v>31</v>
      </c>
      <c r="G42" s="7" t="s">
        <v>129</v>
      </c>
      <c r="H42" s="7" t="s">
        <v>62</v>
      </c>
      <c r="I42" s="7" t="s">
        <v>63</v>
      </c>
      <c r="J42" s="7" t="s">
        <v>47</v>
      </c>
      <c r="K42" s="7" t="s">
        <v>30</v>
      </c>
      <c r="L42" s="13">
        <v>24456</v>
      </c>
      <c r="M42" s="13">
        <v>24456</v>
      </c>
      <c r="N42" s="56" t="str">
        <f>VLOOKUP(A42,'Item Master'!A:D,4,FALSE)</f>
        <v>SK</v>
      </c>
    </row>
    <row r="43" spans="1:14" x14ac:dyDescent="0.25">
      <c r="A43" s="3" t="s">
        <v>203</v>
      </c>
      <c r="B43" s="3" t="s">
        <v>204</v>
      </c>
      <c r="C43" s="7" t="s">
        <v>29</v>
      </c>
      <c r="D43" s="7" t="s">
        <v>130</v>
      </c>
      <c r="E43" s="7" t="s">
        <v>27</v>
      </c>
      <c r="F43" s="7" t="s">
        <v>31</v>
      </c>
      <c r="G43" s="7" t="s">
        <v>131</v>
      </c>
      <c r="H43" s="7" t="s">
        <v>37</v>
      </c>
      <c r="I43" s="7" t="s">
        <v>38</v>
      </c>
      <c r="J43" s="7" t="s">
        <v>47</v>
      </c>
      <c r="K43" s="7" t="s">
        <v>30</v>
      </c>
      <c r="L43" s="13">
        <v>960</v>
      </c>
      <c r="M43" s="13">
        <v>960</v>
      </c>
      <c r="N43" s="56" t="str">
        <f>VLOOKUP(A43,'Item Master'!A:D,4,FALSE)</f>
        <v>SK</v>
      </c>
    </row>
    <row r="44" spans="1:14" x14ac:dyDescent="0.25">
      <c r="A44" s="3" t="s">
        <v>203</v>
      </c>
      <c r="B44" s="3" t="s">
        <v>204</v>
      </c>
      <c r="C44" s="7" t="s">
        <v>29</v>
      </c>
      <c r="D44" s="7" t="s">
        <v>308</v>
      </c>
      <c r="E44" s="7" t="s">
        <v>27</v>
      </c>
      <c r="F44" s="7" t="s">
        <v>31</v>
      </c>
      <c r="G44" s="7" t="s">
        <v>309</v>
      </c>
      <c r="H44" s="7" t="s">
        <v>162</v>
      </c>
      <c r="I44" s="7" t="s">
        <v>163</v>
      </c>
      <c r="J44" s="7" t="s">
        <v>47</v>
      </c>
      <c r="K44" s="7" t="s">
        <v>30</v>
      </c>
      <c r="L44" s="13">
        <v>408</v>
      </c>
      <c r="M44" s="13">
        <v>408</v>
      </c>
      <c r="N44" s="56" t="str">
        <f>VLOOKUP(A44,'Item Master'!A:D,4,FALSE)</f>
        <v>SK</v>
      </c>
    </row>
    <row r="45" spans="1:14" x14ac:dyDescent="0.25">
      <c r="A45" s="3" t="s">
        <v>203</v>
      </c>
      <c r="B45" s="3" t="s">
        <v>204</v>
      </c>
      <c r="C45" s="7" t="s">
        <v>29</v>
      </c>
      <c r="D45" s="7" t="s">
        <v>132</v>
      </c>
      <c r="E45" s="7" t="s">
        <v>27</v>
      </c>
      <c r="F45" s="7" t="s">
        <v>31</v>
      </c>
      <c r="G45" s="7" t="s">
        <v>133</v>
      </c>
      <c r="H45" s="7" t="s">
        <v>80</v>
      </c>
      <c r="I45" s="7" t="s">
        <v>81</v>
      </c>
      <c r="J45" s="7" t="s">
        <v>47</v>
      </c>
      <c r="K45" s="7" t="s">
        <v>30</v>
      </c>
      <c r="L45" s="13">
        <v>24</v>
      </c>
      <c r="M45" s="13">
        <v>24</v>
      </c>
      <c r="N45" s="56" t="str">
        <f>VLOOKUP(A45,'Item Master'!A:D,4,FALSE)</f>
        <v>SK</v>
      </c>
    </row>
    <row r="46" spans="1:14" x14ac:dyDescent="0.25">
      <c r="A46" s="3" t="s">
        <v>203</v>
      </c>
      <c r="B46" s="3" t="s">
        <v>204</v>
      </c>
      <c r="C46" s="7" t="s">
        <v>29</v>
      </c>
      <c r="D46" s="7" t="s">
        <v>134</v>
      </c>
      <c r="E46" s="7" t="s">
        <v>27</v>
      </c>
      <c r="F46" s="7" t="s">
        <v>31</v>
      </c>
      <c r="G46" s="7" t="s">
        <v>135</v>
      </c>
      <c r="H46" s="7" t="s">
        <v>80</v>
      </c>
      <c r="I46" s="7" t="s">
        <v>81</v>
      </c>
      <c r="J46" s="7" t="s">
        <v>47</v>
      </c>
      <c r="K46" s="7" t="s">
        <v>30</v>
      </c>
      <c r="L46" s="13">
        <v>24</v>
      </c>
      <c r="M46" s="13">
        <v>24</v>
      </c>
      <c r="N46" s="56" t="str">
        <f>VLOOKUP(A46,'Item Master'!A:D,4,FALSE)</f>
        <v>SK</v>
      </c>
    </row>
    <row r="47" spans="1:14" x14ac:dyDescent="0.25">
      <c r="A47" s="3" t="s">
        <v>203</v>
      </c>
      <c r="B47" s="3" t="s">
        <v>204</v>
      </c>
      <c r="C47" s="7" t="s">
        <v>29</v>
      </c>
      <c r="D47" s="7" t="s">
        <v>310</v>
      </c>
      <c r="E47" s="7" t="s">
        <v>27</v>
      </c>
      <c r="F47" s="7" t="s">
        <v>31</v>
      </c>
      <c r="G47" s="7" t="s">
        <v>311</v>
      </c>
      <c r="H47" s="7" t="s">
        <v>32</v>
      </c>
      <c r="I47" s="7" t="s">
        <v>33</v>
      </c>
      <c r="J47" s="7" t="s">
        <v>47</v>
      </c>
      <c r="K47" s="7" t="s">
        <v>30</v>
      </c>
      <c r="L47" s="13">
        <v>2520</v>
      </c>
      <c r="M47" s="13">
        <v>2520</v>
      </c>
      <c r="N47" s="56" t="str">
        <f>VLOOKUP(A47,'Item Master'!A:D,4,FALSE)</f>
        <v>SK</v>
      </c>
    </row>
    <row r="48" spans="1:14" x14ac:dyDescent="0.25">
      <c r="A48" s="3" t="s">
        <v>203</v>
      </c>
      <c r="B48" s="3" t="s">
        <v>204</v>
      </c>
      <c r="C48" s="7" t="s">
        <v>29</v>
      </c>
      <c r="D48" s="7" t="s">
        <v>312</v>
      </c>
      <c r="E48" s="7" t="s">
        <v>27</v>
      </c>
      <c r="F48" s="7" t="s">
        <v>31</v>
      </c>
      <c r="G48" s="7" t="s">
        <v>313</v>
      </c>
      <c r="H48" s="7" t="s">
        <v>37</v>
      </c>
      <c r="I48" s="7" t="s">
        <v>38</v>
      </c>
      <c r="J48" s="7" t="s">
        <v>47</v>
      </c>
      <c r="K48" s="7" t="s">
        <v>30</v>
      </c>
      <c r="L48" s="13">
        <v>144</v>
      </c>
      <c r="M48" s="13">
        <v>144</v>
      </c>
      <c r="N48" s="56" t="str">
        <f>VLOOKUP(A48,'Item Master'!A:D,4,FALSE)</f>
        <v>SK</v>
      </c>
    </row>
    <row r="49" spans="1:14" x14ac:dyDescent="0.25">
      <c r="A49" s="3" t="s">
        <v>203</v>
      </c>
      <c r="B49" s="3" t="s">
        <v>204</v>
      </c>
      <c r="C49" s="7" t="s">
        <v>29</v>
      </c>
      <c r="D49" s="7" t="s">
        <v>314</v>
      </c>
      <c r="E49" s="7" t="s">
        <v>27</v>
      </c>
      <c r="F49" s="7" t="s">
        <v>31</v>
      </c>
      <c r="G49" s="7" t="s">
        <v>315</v>
      </c>
      <c r="H49" s="7" t="s">
        <v>37</v>
      </c>
      <c r="I49" s="7" t="s">
        <v>38</v>
      </c>
      <c r="J49" s="7" t="s">
        <v>47</v>
      </c>
      <c r="K49" s="7" t="s">
        <v>30</v>
      </c>
      <c r="L49" s="13">
        <v>1632</v>
      </c>
      <c r="M49" s="13">
        <v>1632</v>
      </c>
      <c r="N49" s="56" t="str">
        <f>VLOOKUP(A49,'Item Master'!A:D,4,FALSE)</f>
        <v>SK</v>
      </c>
    </row>
    <row r="50" spans="1:14" x14ac:dyDescent="0.25">
      <c r="A50" s="3" t="s">
        <v>203</v>
      </c>
      <c r="B50" s="3" t="s">
        <v>204</v>
      </c>
      <c r="C50" s="7" t="s">
        <v>29</v>
      </c>
      <c r="D50" s="7" t="s">
        <v>138</v>
      </c>
      <c r="E50" s="7" t="s">
        <v>27</v>
      </c>
      <c r="F50" s="7" t="s">
        <v>31</v>
      </c>
      <c r="G50" s="7" t="s">
        <v>139</v>
      </c>
      <c r="H50" s="7" t="s">
        <v>52</v>
      </c>
      <c r="I50" s="7" t="s">
        <v>53</v>
      </c>
      <c r="J50" s="7" t="s">
        <v>47</v>
      </c>
      <c r="K50" s="7" t="s">
        <v>30</v>
      </c>
      <c r="L50" s="13">
        <v>1320</v>
      </c>
      <c r="M50" s="13">
        <v>1320</v>
      </c>
      <c r="N50" s="56" t="str">
        <f>VLOOKUP(A50,'Item Master'!A:D,4,FALSE)</f>
        <v>SK</v>
      </c>
    </row>
    <row r="51" spans="1:14" x14ac:dyDescent="0.25">
      <c r="A51" s="3" t="s">
        <v>203</v>
      </c>
      <c r="B51" s="3" t="s">
        <v>204</v>
      </c>
      <c r="C51" s="7" t="s">
        <v>29</v>
      </c>
      <c r="D51" s="7" t="s">
        <v>140</v>
      </c>
      <c r="E51" s="7" t="s">
        <v>27</v>
      </c>
      <c r="F51" s="7" t="s">
        <v>31</v>
      </c>
      <c r="G51" s="7" t="s">
        <v>141</v>
      </c>
      <c r="H51" s="7" t="s">
        <v>41</v>
      </c>
      <c r="I51" s="7" t="s">
        <v>42</v>
      </c>
      <c r="J51" s="7" t="s">
        <v>47</v>
      </c>
      <c r="K51" s="7" t="s">
        <v>30</v>
      </c>
      <c r="L51" s="13">
        <v>3600</v>
      </c>
      <c r="M51" s="13">
        <v>3600</v>
      </c>
      <c r="N51" s="56" t="str">
        <f>VLOOKUP(A51,'Item Master'!A:D,4,FALSE)</f>
        <v>SK</v>
      </c>
    </row>
    <row r="52" spans="1:14" x14ac:dyDescent="0.25">
      <c r="A52" s="3" t="s">
        <v>203</v>
      </c>
      <c r="B52" s="3" t="s">
        <v>204</v>
      </c>
      <c r="C52" s="7" t="s">
        <v>29</v>
      </c>
      <c r="D52" s="7" t="s">
        <v>142</v>
      </c>
      <c r="E52" s="7" t="s">
        <v>27</v>
      </c>
      <c r="F52" s="7" t="s">
        <v>31</v>
      </c>
      <c r="G52" s="7" t="s">
        <v>143</v>
      </c>
      <c r="H52" s="7" t="s">
        <v>41</v>
      </c>
      <c r="I52" s="7" t="s">
        <v>42</v>
      </c>
      <c r="J52" s="7" t="s">
        <v>47</v>
      </c>
      <c r="K52" s="7" t="s">
        <v>30</v>
      </c>
      <c r="L52" s="13">
        <v>2232</v>
      </c>
      <c r="M52" s="13">
        <v>2232</v>
      </c>
      <c r="N52" s="56" t="str">
        <f>VLOOKUP(A52,'Item Master'!A:D,4,FALSE)</f>
        <v>SK</v>
      </c>
    </row>
    <row r="53" spans="1:14" x14ac:dyDescent="0.25">
      <c r="A53" s="3" t="s">
        <v>203</v>
      </c>
      <c r="B53" s="3" t="s">
        <v>204</v>
      </c>
      <c r="C53" s="7" t="s">
        <v>29</v>
      </c>
      <c r="D53" s="7" t="s">
        <v>144</v>
      </c>
      <c r="E53" s="7" t="s">
        <v>27</v>
      </c>
      <c r="F53" s="7" t="s">
        <v>31</v>
      </c>
      <c r="G53" s="7" t="s">
        <v>145</v>
      </c>
      <c r="H53" s="7" t="s">
        <v>41</v>
      </c>
      <c r="I53" s="7" t="s">
        <v>42</v>
      </c>
      <c r="J53" s="7" t="s">
        <v>47</v>
      </c>
      <c r="K53" s="7" t="s">
        <v>30</v>
      </c>
      <c r="L53" s="13">
        <v>600</v>
      </c>
      <c r="M53" s="13">
        <v>600</v>
      </c>
      <c r="N53" s="56" t="str">
        <f>VLOOKUP(A53,'Item Master'!A:D,4,FALSE)</f>
        <v>SK</v>
      </c>
    </row>
    <row r="54" spans="1:14" x14ac:dyDescent="0.25">
      <c r="A54" s="3" t="s">
        <v>203</v>
      </c>
      <c r="B54" s="3" t="s">
        <v>204</v>
      </c>
      <c r="C54" s="7" t="s">
        <v>29</v>
      </c>
      <c r="D54" s="7" t="s">
        <v>146</v>
      </c>
      <c r="E54" s="7" t="s">
        <v>27</v>
      </c>
      <c r="F54" s="7" t="s">
        <v>31</v>
      </c>
      <c r="G54" s="7" t="s">
        <v>147</v>
      </c>
      <c r="H54" s="7" t="s">
        <v>118</v>
      </c>
      <c r="I54" s="7" t="s">
        <v>119</v>
      </c>
      <c r="J54" s="7" t="s">
        <v>47</v>
      </c>
      <c r="K54" s="7" t="s">
        <v>30</v>
      </c>
      <c r="L54" s="13">
        <v>744</v>
      </c>
      <c r="M54" s="13">
        <v>744</v>
      </c>
      <c r="N54" s="56" t="str">
        <f>VLOOKUP(A54,'Item Master'!A:D,4,FALSE)</f>
        <v>SK</v>
      </c>
    </row>
    <row r="55" spans="1:14" x14ac:dyDescent="0.25">
      <c r="A55" s="3" t="s">
        <v>203</v>
      </c>
      <c r="B55" s="3" t="s">
        <v>204</v>
      </c>
      <c r="C55" s="7" t="s">
        <v>29</v>
      </c>
      <c r="D55" s="7" t="s">
        <v>148</v>
      </c>
      <c r="E55" s="7" t="s">
        <v>27</v>
      </c>
      <c r="F55" s="7" t="s">
        <v>31</v>
      </c>
      <c r="G55" s="7" t="s">
        <v>149</v>
      </c>
      <c r="H55" s="7" t="s">
        <v>118</v>
      </c>
      <c r="I55" s="7" t="s">
        <v>119</v>
      </c>
      <c r="J55" s="7" t="s">
        <v>47</v>
      </c>
      <c r="K55" s="7" t="s">
        <v>30</v>
      </c>
      <c r="L55" s="13">
        <v>384</v>
      </c>
      <c r="M55" s="13">
        <v>384</v>
      </c>
      <c r="N55" s="56" t="str">
        <f>VLOOKUP(A55,'Item Master'!A:D,4,FALSE)</f>
        <v>SK</v>
      </c>
    </row>
    <row r="56" spans="1:14" x14ac:dyDescent="0.25">
      <c r="A56" s="3" t="s">
        <v>203</v>
      </c>
      <c r="B56" s="3" t="s">
        <v>204</v>
      </c>
      <c r="C56" s="7" t="s">
        <v>29</v>
      </c>
      <c r="D56" s="7" t="s">
        <v>150</v>
      </c>
      <c r="E56" s="7" t="s">
        <v>27</v>
      </c>
      <c r="F56" s="7" t="s">
        <v>31</v>
      </c>
      <c r="G56" s="7" t="s">
        <v>151</v>
      </c>
      <c r="H56" s="7" t="s">
        <v>118</v>
      </c>
      <c r="I56" s="7" t="s">
        <v>119</v>
      </c>
      <c r="J56" s="7" t="s">
        <v>47</v>
      </c>
      <c r="K56" s="7" t="s">
        <v>30</v>
      </c>
      <c r="L56" s="13">
        <v>96</v>
      </c>
      <c r="M56" s="13">
        <v>96</v>
      </c>
      <c r="N56" s="56" t="str">
        <f>VLOOKUP(A56,'Item Master'!A:D,4,FALSE)</f>
        <v>SK</v>
      </c>
    </row>
    <row r="57" spans="1:14" x14ac:dyDescent="0.25">
      <c r="A57" s="3" t="s">
        <v>203</v>
      </c>
      <c r="B57" s="3" t="s">
        <v>204</v>
      </c>
      <c r="C57" s="7" t="s">
        <v>29</v>
      </c>
      <c r="D57" s="7" t="s">
        <v>152</v>
      </c>
      <c r="E57" s="7" t="s">
        <v>27</v>
      </c>
      <c r="F57" s="7" t="s">
        <v>31</v>
      </c>
      <c r="G57" s="7" t="s">
        <v>153</v>
      </c>
      <c r="H57" s="7" t="s">
        <v>118</v>
      </c>
      <c r="I57" s="7" t="s">
        <v>119</v>
      </c>
      <c r="J57" s="7" t="s">
        <v>47</v>
      </c>
      <c r="K57" s="7" t="s">
        <v>30</v>
      </c>
      <c r="L57" s="13">
        <v>96</v>
      </c>
      <c r="M57" s="13">
        <v>96</v>
      </c>
      <c r="N57" s="56" t="str">
        <f>VLOOKUP(A57,'Item Master'!A:D,4,FALSE)</f>
        <v>SK</v>
      </c>
    </row>
    <row r="58" spans="1:14" x14ac:dyDescent="0.25">
      <c r="A58" s="3" t="s">
        <v>203</v>
      </c>
      <c r="B58" s="3" t="s">
        <v>204</v>
      </c>
      <c r="C58" s="7" t="s">
        <v>29</v>
      </c>
      <c r="D58" s="7" t="s">
        <v>154</v>
      </c>
      <c r="E58" s="7" t="s">
        <v>27</v>
      </c>
      <c r="F58" s="7" t="s">
        <v>31</v>
      </c>
      <c r="G58" s="7" t="s">
        <v>155</v>
      </c>
      <c r="H58" s="7" t="s">
        <v>118</v>
      </c>
      <c r="I58" s="7" t="s">
        <v>119</v>
      </c>
      <c r="J58" s="7" t="s">
        <v>47</v>
      </c>
      <c r="K58" s="7" t="s">
        <v>30</v>
      </c>
      <c r="L58" s="13">
        <v>96</v>
      </c>
      <c r="M58" s="13">
        <v>96</v>
      </c>
      <c r="N58" s="56" t="str">
        <f>VLOOKUP(A58,'Item Master'!A:D,4,FALSE)</f>
        <v>SK</v>
      </c>
    </row>
    <row r="59" spans="1:14" x14ac:dyDescent="0.25">
      <c r="A59" s="3" t="s">
        <v>203</v>
      </c>
      <c r="B59" s="3" t="s">
        <v>204</v>
      </c>
      <c r="C59" s="7" t="s">
        <v>29</v>
      </c>
      <c r="D59" s="7" t="s">
        <v>156</v>
      </c>
      <c r="E59" s="7" t="s">
        <v>27</v>
      </c>
      <c r="F59" s="7" t="s">
        <v>31</v>
      </c>
      <c r="G59" s="7" t="s">
        <v>157</v>
      </c>
      <c r="H59" s="7" t="s">
        <v>41</v>
      </c>
      <c r="I59" s="7" t="s">
        <v>42</v>
      </c>
      <c r="J59" s="7" t="s">
        <v>47</v>
      </c>
      <c r="K59" s="7" t="s">
        <v>30</v>
      </c>
      <c r="L59" s="13">
        <v>408</v>
      </c>
      <c r="M59" s="13">
        <v>408</v>
      </c>
      <c r="N59" s="56" t="str">
        <f>VLOOKUP(A59,'Item Master'!A:D,4,FALSE)</f>
        <v>SK</v>
      </c>
    </row>
    <row r="60" spans="1:14" x14ac:dyDescent="0.25">
      <c r="A60" s="3" t="s">
        <v>203</v>
      </c>
      <c r="B60" s="3" t="s">
        <v>204</v>
      </c>
      <c r="C60" s="7" t="s">
        <v>29</v>
      </c>
      <c r="D60" s="7" t="s">
        <v>316</v>
      </c>
      <c r="E60" s="7" t="s">
        <v>27</v>
      </c>
      <c r="F60" s="7" t="s">
        <v>31</v>
      </c>
      <c r="G60" s="7" t="s">
        <v>317</v>
      </c>
      <c r="H60" s="7" t="s">
        <v>37</v>
      </c>
      <c r="I60" s="7" t="s">
        <v>38</v>
      </c>
      <c r="J60" s="7" t="s">
        <v>47</v>
      </c>
      <c r="K60" s="7" t="s">
        <v>30</v>
      </c>
      <c r="L60" s="13">
        <v>552</v>
      </c>
      <c r="M60" s="13">
        <v>552</v>
      </c>
      <c r="N60" s="56" t="str">
        <f>VLOOKUP(A60,'Item Master'!A:D,4,FALSE)</f>
        <v>SK</v>
      </c>
    </row>
    <row r="61" spans="1:14" x14ac:dyDescent="0.25">
      <c r="A61" s="3" t="s">
        <v>203</v>
      </c>
      <c r="B61" s="3" t="s">
        <v>204</v>
      </c>
      <c r="C61" s="7" t="s">
        <v>29</v>
      </c>
      <c r="D61" s="7" t="s">
        <v>318</v>
      </c>
      <c r="E61" s="7" t="s">
        <v>27</v>
      </c>
      <c r="F61" s="7" t="s">
        <v>31</v>
      </c>
      <c r="G61" s="7" t="s">
        <v>319</v>
      </c>
      <c r="H61" s="7" t="s">
        <v>37</v>
      </c>
      <c r="I61" s="7" t="s">
        <v>38</v>
      </c>
      <c r="J61" s="7" t="s">
        <v>47</v>
      </c>
      <c r="K61" s="7" t="s">
        <v>30</v>
      </c>
      <c r="L61" s="13">
        <v>120</v>
      </c>
      <c r="M61" s="13">
        <v>120</v>
      </c>
      <c r="N61" s="56" t="str">
        <f>VLOOKUP(A61,'Item Master'!A:D,4,FALSE)</f>
        <v>SK</v>
      </c>
    </row>
    <row r="62" spans="1:14" x14ac:dyDescent="0.25">
      <c r="A62" s="3" t="s">
        <v>203</v>
      </c>
      <c r="B62" s="3" t="s">
        <v>204</v>
      </c>
      <c r="C62" s="7" t="s">
        <v>29</v>
      </c>
      <c r="D62" s="7" t="s">
        <v>320</v>
      </c>
      <c r="E62" s="7" t="s">
        <v>27</v>
      </c>
      <c r="F62" s="7" t="s">
        <v>31</v>
      </c>
      <c r="G62" s="7" t="s">
        <v>321</v>
      </c>
      <c r="H62" s="7" t="s">
        <v>162</v>
      </c>
      <c r="I62" s="7" t="s">
        <v>163</v>
      </c>
      <c r="J62" s="7" t="s">
        <v>47</v>
      </c>
      <c r="K62" s="7" t="s">
        <v>30</v>
      </c>
      <c r="L62" s="13">
        <v>96</v>
      </c>
      <c r="M62" s="13">
        <v>96</v>
      </c>
      <c r="N62" s="56" t="str">
        <f>VLOOKUP(A62,'Item Master'!A:D,4,FALSE)</f>
        <v>SK</v>
      </c>
    </row>
    <row r="63" spans="1:14" x14ac:dyDescent="0.25">
      <c r="A63" s="3" t="s">
        <v>203</v>
      </c>
      <c r="B63" s="3" t="s">
        <v>204</v>
      </c>
      <c r="C63" s="7" t="s">
        <v>29</v>
      </c>
      <c r="D63" s="7" t="s">
        <v>164</v>
      </c>
      <c r="E63" s="7" t="s">
        <v>27</v>
      </c>
      <c r="F63" s="7" t="s">
        <v>31</v>
      </c>
      <c r="G63" s="7" t="s">
        <v>165</v>
      </c>
      <c r="H63" s="7" t="s">
        <v>118</v>
      </c>
      <c r="I63" s="7" t="s">
        <v>119</v>
      </c>
      <c r="J63" s="7" t="s">
        <v>47</v>
      </c>
      <c r="K63" s="7" t="s">
        <v>30</v>
      </c>
      <c r="L63" s="13">
        <v>312</v>
      </c>
      <c r="M63" s="13">
        <v>312</v>
      </c>
      <c r="N63" s="56" t="str">
        <f>VLOOKUP(A63,'Item Master'!A:D,4,FALSE)</f>
        <v>SK</v>
      </c>
    </row>
    <row r="64" spans="1:14" x14ac:dyDescent="0.25">
      <c r="A64" s="3" t="s">
        <v>203</v>
      </c>
      <c r="B64" s="3" t="s">
        <v>204</v>
      </c>
      <c r="C64" s="7" t="s">
        <v>29</v>
      </c>
      <c r="D64" s="7" t="s">
        <v>322</v>
      </c>
      <c r="E64" s="7" t="s">
        <v>27</v>
      </c>
      <c r="F64" s="7" t="s">
        <v>31</v>
      </c>
      <c r="G64" s="7" t="s">
        <v>323</v>
      </c>
      <c r="H64" s="7" t="s">
        <v>272</v>
      </c>
      <c r="I64" s="7" t="s">
        <v>273</v>
      </c>
      <c r="J64" s="7" t="s">
        <v>47</v>
      </c>
      <c r="K64" s="7" t="s">
        <v>30</v>
      </c>
      <c r="L64" s="13">
        <v>48</v>
      </c>
      <c r="M64" s="13">
        <v>48</v>
      </c>
      <c r="N64" s="56" t="str">
        <f>VLOOKUP(A64,'Item Master'!A:D,4,FALSE)</f>
        <v>SK</v>
      </c>
    </row>
    <row r="65" spans="1:14" x14ac:dyDescent="0.25">
      <c r="A65" s="3" t="s">
        <v>203</v>
      </c>
      <c r="B65" s="3" t="s">
        <v>204</v>
      </c>
      <c r="C65" s="7" t="s">
        <v>29</v>
      </c>
      <c r="D65" s="7" t="s">
        <v>166</v>
      </c>
      <c r="E65" s="7" t="s">
        <v>27</v>
      </c>
      <c r="F65" s="7" t="s">
        <v>31</v>
      </c>
      <c r="G65" s="7" t="s">
        <v>167</v>
      </c>
      <c r="H65" s="7" t="s">
        <v>37</v>
      </c>
      <c r="I65" s="7" t="s">
        <v>38</v>
      </c>
      <c r="J65" s="7" t="s">
        <v>47</v>
      </c>
      <c r="K65" s="7" t="s">
        <v>30</v>
      </c>
      <c r="L65" s="13">
        <v>12000</v>
      </c>
      <c r="M65" s="13">
        <v>12000</v>
      </c>
      <c r="N65" s="56" t="str">
        <f>VLOOKUP(A65,'Item Master'!A:D,4,FALSE)</f>
        <v>SK</v>
      </c>
    </row>
    <row r="66" spans="1:14" x14ac:dyDescent="0.25">
      <c r="A66" s="3" t="s">
        <v>203</v>
      </c>
      <c r="B66" s="3" t="s">
        <v>204</v>
      </c>
      <c r="C66" s="7" t="s">
        <v>29</v>
      </c>
      <c r="D66" s="7" t="s">
        <v>324</v>
      </c>
      <c r="E66" s="7" t="s">
        <v>27</v>
      </c>
      <c r="F66" s="7" t="s">
        <v>31</v>
      </c>
      <c r="G66" s="7" t="s">
        <v>325</v>
      </c>
      <c r="H66" s="7" t="s">
        <v>37</v>
      </c>
      <c r="I66" s="7" t="s">
        <v>38</v>
      </c>
      <c r="J66" s="7" t="s">
        <v>47</v>
      </c>
      <c r="K66" s="7" t="s">
        <v>30</v>
      </c>
      <c r="L66" s="13">
        <v>360</v>
      </c>
      <c r="M66" s="13">
        <v>360</v>
      </c>
      <c r="N66" s="56" t="str">
        <f>VLOOKUP(A66,'Item Master'!A:D,4,FALSE)</f>
        <v>SK</v>
      </c>
    </row>
    <row r="67" spans="1:14" x14ac:dyDescent="0.25">
      <c r="A67" s="3" t="s">
        <v>203</v>
      </c>
      <c r="B67" s="3" t="s">
        <v>204</v>
      </c>
      <c r="C67" s="7" t="s">
        <v>29</v>
      </c>
      <c r="D67" s="7" t="s">
        <v>326</v>
      </c>
      <c r="E67" s="7" t="s">
        <v>27</v>
      </c>
      <c r="F67" s="7" t="s">
        <v>31</v>
      </c>
      <c r="G67" s="7" t="s">
        <v>327</v>
      </c>
      <c r="H67" s="7" t="s">
        <v>37</v>
      </c>
      <c r="I67" s="7" t="s">
        <v>38</v>
      </c>
      <c r="J67" s="7" t="s">
        <v>47</v>
      </c>
      <c r="K67" s="7" t="s">
        <v>30</v>
      </c>
      <c r="L67" s="13">
        <v>1920</v>
      </c>
      <c r="M67" s="13">
        <v>1920</v>
      </c>
      <c r="N67" s="56" t="str">
        <f>VLOOKUP(A67,'Item Master'!A:D,4,FALSE)</f>
        <v>SK</v>
      </c>
    </row>
    <row r="68" spans="1:14" x14ac:dyDescent="0.25">
      <c r="A68" s="3" t="s">
        <v>203</v>
      </c>
      <c r="B68" s="3" t="s">
        <v>204</v>
      </c>
      <c r="C68" s="7" t="s">
        <v>29</v>
      </c>
      <c r="D68" s="7" t="s">
        <v>328</v>
      </c>
      <c r="E68" s="7" t="s">
        <v>27</v>
      </c>
      <c r="F68" s="7" t="s">
        <v>31</v>
      </c>
      <c r="G68" s="7" t="s">
        <v>329</v>
      </c>
      <c r="H68" s="7" t="s">
        <v>32</v>
      </c>
      <c r="I68" s="7" t="s">
        <v>33</v>
      </c>
      <c r="J68" s="7" t="s">
        <v>47</v>
      </c>
      <c r="K68" s="7" t="s">
        <v>30</v>
      </c>
      <c r="L68" s="13">
        <v>2904</v>
      </c>
      <c r="M68" s="13">
        <v>2904</v>
      </c>
      <c r="N68" s="56" t="str">
        <f>VLOOKUP(A68,'Item Master'!A:D,4,FALSE)</f>
        <v>SK</v>
      </c>
    </row>
    <row r="69" spans="1:14" x14ac:dyDescent="0.25">
      <c r="A69" s="3" t="s">
        <v>203</v>
      </c>
      <c r="B69" s="3" t="s">
        <v>204</v>
      </c>
      <c r="C69" s="7" t="s">
        <v>29</v>
      </c>
      <c r="D69" s="7" t="s">
        <v>168</v>
      </c>
      <c r="E69" s="7" t="s">
        <v>27</v>
      </c>
      <c r="F69" s="7" t="s">
        <v>31</v>
      </c>
      <c r="G69" s="7" t="s">
        <v>169</v>
      </c>
      <c r="H69" s="7" t="s">
        <v>52</v>
      </c>
      <c r="I69" s="7" t="s">
        <v>53</v>
      </c>
      <c r="J69" s="7" t="s">
        <v>47</v>
      </c>
      <c r="K69" s="7" t="s">
        <v>30</v>
      </c>
      <c r="L69" s="13">
        <v>3600</v>
      </c>
      <c r="M69" s="13">
        <v>3600</v>
      </c>
      <c r="N69" s="56" t="str">
        <f>VLOOKUP(A69,'Item Master'!A:D,4,FALSE)</f>
        <v>SK</v>
      </c>
    </row>
    <row r="70" spans="1:14" x14ac:dyDescent="0.25">
      <c r="A70" s="3" t="s">
        <v>203</v>
      </c>
      <c r="B70" s="3" t="s">
        <v>204</v>
      </c>
      <c r="C70" s="7" t="s">
        <v>29</v>
      </c>
      <c r="D70" s="7" t="s">
        <v>330</v>
      </c>
      <c r="E70" s="7" t="s">
        <v>27</v>
      </c>
      <c r="F70" s="7" t="s">
        <v>31</v>
      </c>
      <c r="G70" s="7" t="s">
        <v>331</v>
      </c>
      <c r="H70" s="7" t="s">
        <v>37</v>
      </c>
      <c r="I70" s="7" t="s">
        <v>38</v>
      </c>
      <c r="J70" s="7" t="s">
        <v>47</v>
      </c>
      <c r="K70" s="7" t="s">
        <v>30</v>
      </c>
      <c r="L70" s="13">
        <v>1200</v>
      </c>
      <c r="M70" s="13">
        <v>1200</v>
      </c>
      <c r="N70" s="56" t="str">
        <f>VLOOKUP(A70,'Item Master'!A:D,4,FALSE)</f>
        <v>SK</v>
      </c>
    </row>
    <row r="71" spans="1:14" x14ac:dyDescent="0.25">
      <c r="A71" s="3" t="s">
        <v>203</v>
      </c>
      <c r="B71" s="3" t="s">
        <v>204</v>
      </c>
      <c r="C71" s="7" t="s">
        <v>29</v>
      </c>
      <c r="D71" s="7" t="s">
        <v>170</v>
      </c>
      <c r="E71" s="7" t="s">
        <v>27</v>
      </c>
      <c r="F71" s="7" t="s">
        <v>31</v>
      </c>
      <c r="G71" s="7" t="s">
        <v>171</v>
      </c>
      <c r="H71" s="7" t="s">
        <v>172</v>
      </c>
      <c r="I71" s="7" t="s">
        <v>173</v>
      </c>
      <c r="J71" s="7" t="s">
        <v>47</v>
      </c>
      <c r="K71" s="7" t="s">
        <v>30</v>
      </c>
      <c r="L71" s="13">
        <v>96</v>
      </c>
      <c r="M71" s="13">
        <v>96</v>
      </c>
      <c r="N71" s="56" t="str">
        <f>VLOOKUP(A71,'Item Master'!A:D,4,FALSE)</f>
        <v>SK</v>
      </c>
    </row>
    <row r="72" spans="1:14" x14ac:dyDescent="0.25">
      <c r="A72" s="3" t="s">
        <v>203</v>
      </c>
      <c r="B72" s="3" t="s">
        <v>204</v>
      </c>
      <c r="C72" s="7" t="s">
        <v>29</v>
      </c>
      <c r="D72" s="7" t="s">
        <v>174</v>
      </c>
      <c r="E72" s="7" t="s">
        <v>27</v>
      </c>
      <c r="F72" s="7" t="s">
        <v>31</v>
      </c>
      <c r="G72" s="7" t="s">
        <v>175</v>
      </c>
      <c r="H72" s="7" t="s">
        <v>37</v>
      </c>
      <c r="I72" s="7" t="s">
        <v>38</v>
      </c>
      <c r="J72" s="7" t="s">
        <v>47</v>
      </c>
      <c r="K72" s="7" t="s">
        <v>30</v>
      </c>
      <c r="L72" s="13">
        <v>960</v>
      </c>
      <c r="M72" s="13">
        <v>960</v>
      </c>
      <c r="N72" s="56" t="str">
        <f>VLOOKUP(A72,'Item Master'!A:D,4,FALSE)</f>
        <v>SK</v>
      </c>
    </row>
    <row r="73" spans="1:14" x14ac:dyDescent="0.25">
      <c r="A73" s="3" t="s">
        <v>203</v>
      </c>
      <c r="B73" s="3" t="s">
        <v>204</v>
      </c>
      <c r="C73" s="7" t="s">
        <v>178</v>
      </c>
      <c r="D73" s="7" t="s">
        <v>494</v>
      </c>
      <c r="E73" s="7" t="s">
        <v>27</v>
      </c>
      <c r="F73" s="7" t="s">
        <v>31</v>
      </c>
      <c r="G73" s="7" t="s">
        <v>495</v>
      </c>
      <c r="H73" s="7" t="s">
        <v>179</v>
      </c>
      <c r="I73" s="7" t="s">
        <v>180</v>
      </c>
      <c r="J73" s="7" t="s">
        <v>47</v>
      </c>
      <c r="K73" s="7" t="s">
        <v>30</v>
      </c>
      <c r="L73" s="13">
        <v>15</v>
      </c>
      <c r="M73" s="13">
        <v>15</v>
      </c>
      <c r="N73" s="56" t="str">
        <f>VLOOKUP(A73,'Item Master'!A:D,4,FALSE)</f>
        <v>SK</v>
      </c>
    </row>
    <row r="74" spans="1:14" x14ac:dyDescent="0.25">
      <c r="A74" s="3" t="s">
        <v>203</v>
      </c>
      <c r="B74" s="3" t="s">
        <v>204</v>
      </c>
      <c r="C74" s="7" t="s">
        <v>178</v>
      </c>
      <c r="D74" s="7" t="s">
        <v>496</v>
      </c>
      <c r="E74" s="7" t="s">
        <v>27</v>
      </c>
      <c r="F74" s="7" t="s">
        <v>31</v>
      </c>
      <c r="G74" s="7" t="s">
        <v>497</v>
      </c>
      <c r="H74" s="7" t="s">
        <v>179</v>
      </c>
      <c r="I74" s="7" t="s">
        <v>180</v>
      </c>
      <c r="J74" s="7" t="s">
        <v>47</v>
      </c>
      <c r="K74" s="7" t="s">
        <v>30</v>
      </c>
      <c r="L74" s="13">
        <v>48</v>
      </c>
      <c r="M74" s="13">
        <v>48</v>
      </c>
      <c r="N74" s="56" t="str">
        <f>VLOOKUP(A74,'Item Master'!A:D,4,FALSE)</f>
        <v>SK</v>
      </c>
    </row>
    <row r="75" spans="1:14" x14ac:dyDescent="0.25">
      <c r="A75" s="3" t="s">
        <v>203</v>
      </c>
      <c r="B75" s="3" t="s">
        <v>204</v>
      </c>
      <c r="C75" s="7" t="s">
        <v>178</v>
      </c>
      <c r="D75" s="7" t="s">
        <v>498</v>
      </c>
      <c r="E75" s="7" t="s">
        <v>27</v>
      </c>
      <c r="F75" s="7" t="s">
        <v>31</v>
      </c>
      <c r="G75" s="7" t="s">
        <v>499</v>
      </c>
      <c r="H75" s="7" t="s">
        <v>179</v>
      </c>
      <c r="I75" s="7" t="s">
        <v>180</v>
      </c>
      <c r="J75" s="7" t="s">
        <v>47</v>
      </c>
      <c r="K75" s="7" t="s">
        <v>30</v>
      </c>
      <c r="L75" s="13">
        <v>48</v>
      </c>
      <c r="M75" s="13">
        <v>48</v>
      </c>
      <c r="N75" s="56" t="str">
        <f>VLOOKUP(A75,'Item Master'!A:D,4,FALSE)</f>
        <v>SK</v>
      </c>
    </row>
    <row r="76" spans="1:14" x14ac:dyDescent="0.25">
      <c r="A76" s="3" t="s">
        <v>203</v>
      </c>
      <c r="B76" s="3" t="s">
        <v>204</v>
      </c>
      <c r="C76" s="7" t="s">
        <v>178</v>
      </c>
      <c r="D76" s="7" t="s">
        <v>500</v>
      </c>
      <c r="E76" s="7" t="s">
        <v>27</v>
      </c>
      <c r="F76" s="7" t="s">
        <v>31</v>
      </c>
      <c r="G76" s="7" t="s">
        <v>501</v>
      </c>
      <c r="H76" s="7" t="s">
        <v>179</v>
      </c>
      <c r="I76" s="7" t="s">
        <v>180</v>
      </c>
      <c r="J76" s="7" t="s">
        <v>47</v>
      </c>
      <c r="K76" s="7" t="s">
        <v>30</v>
      </c>
      <c r="L76" s="13">
        <v>48</v>
      </c>
      <c r="M76" s="13">
        <v>48</v>
      </c>
      <c r="N76" s="56" t="str">
        <f>VLOOKUP(A76,'Item Master'!A:D,4,FALSE)</f>
        <v>SK</v>
      </c>
    </row>
    <row r="77" spans="1:14" x14ac:dyDescent="0.25">
      <c r="A77" s="3" t="s">
        <v>203</v>
      </c>
      <c r="B77" s="3" t="s">
        <v>204</v>
      </c>
      <c r="C77" s="7" t="s">
        <v>178</v>
      </c>
      <c r="D77" s="7" t="s">
        <v>502</v>
      </c>
      <c r="E77" s="7" t="s">
        <v>27</v>
      </c>
      <c r="F77" s="7" t="s">
        <v>31</v>
      </c>
      <c r="G77" s="7" t="s">
        <v>503</v>
      </c>
      <c r="H77" s="7" t="s">
        <v>179</v>
      </c>
      <c r="I77" s="7" t="s">
        <v>180</v>
      </c>
      <c r="J77" s="7" t="s">
        <v>47</v>
      </c>
      <c r="K77" s="7" t="s">
        <v>30</v>
      </c>
      <c r="L77" s="13">
        <v>48</v>
      </c>
      <c r="M77" s="13">
        <v>48</v>
      </c>
      <c r="N77" s="56" t="str">
        <f>VLOOKUP(A77,'Item Master'!A:D,4,FALSE)</f>
        <v>SK</v>
      </c>
    </row>
    <row r="78" spans="1:14" x14ac:dyDescent="0.25">
      <c r="A78" s="3" t="s">
        <v>203</v>
      </c>
      <c r="B78" s="3" t="s">
        <v>204</v>
      </c>
      <c r="C78" s="7" t="s">
        <v>178</v>
      </c>
      <c r="D78" s="7" t="s">
        <v>504</v>
      </c>
      <c r="E78" s="7" t="s">
        <v>27</v>
      </c>
      <c r="F78" s="7" t="s">
        <v>31</v>
      </c>
      <c r="G78" s="7" t="s">
        <v>505</v>
      </c>
      <c r="H78" s="7" t="s">
        <v>179</v>
      </c>
      <c r="I78" s="7" t="s">
        <v>180</v>
      </c>
      <c r="J78" s="7" t="s">
        <v>47</v>
      </c>
      <c r="K78" s="7" t="s">
        <v>30</v>
      </c>
      <c r="L78" s="13">
        <v>48</v>
      </c>
      <c r="M78" s="13">
        <v>48</v>
      </c>
      <c r="N78" s="56" t="str">
        <f>VLOOKUP(A78,'Item Master'!A:D,4,FALSE)</f>
        <v>SK</v>
      </c>
    </row>
    <row r="79" spans="1:14" x14ac:dyDescent="0.25">
      <c r="A79" s="3" t="s">
        <v>203</v>
      </c>
      <c r="B79" s="3" t="s">
        <v>204</v>
      </c>
      <c r="C79" s="7" t="s">
        <v>178</v>
      </c>
      <c r="D79" s="7" t="s">
        <v>506</v>
      </c>
      <c r="E79" s="7" t="s">
        <v>27</v>
      </c>
      <c r="F79" s="7" t="s">
        <v>31</v>
      </c>
      <c r="G79" s="7" t="s">
        <v>507</v>
      </c>
      <c r="H79" s="7" t="s">
        <v>179</v>
      </c>
      <c r="I79" s="7" t="s">
        <v>180</v>
      </c>
      <c r="J79" s="7" t="s">
        <v>47</v>
      </c>
      <c r="K79" s="7" t="s">
        <v>30</v>
      </c>
      <c r="L79" s="13">
        <v>48</v>
      </c>
      <c r="M79" s="13">
        <v>48</v>
      </c>
      <c r="N79" s="56" t="str">
        <f>VLOOKUP(A79,'Item Master'!A:D,4,FALSE)</f>
        <v>SK</v>
      </c>
    </row>
    <row r="80" spans="1:14" x14ac:dyDescent="0.25">
      <c r="A80" s="3" t="s">
        <v>203</v>
      </c>
      <c r="B80" s="3" t="s">
        <v>204</v>
      </c>
      <c r="C80" s="7" t="s">
        <v>178</v>
      </c>
      <c r="D80" s="7" t="s">
        <v>508</v>
      </c>
      <c r="E80" s="7" t="s">
        <v>27</v>
      </c>
      <c r="F80" s="7" t="s">
        <v>31</v>
      </c>
      <c r="G80" s="7" t="s">
        <v>509</v>
      </c>
      <c r="H80" s="7" t="s">
        <v>179</v>
      </c>
      <c r="I80" s="7" t="s">
        <v>180</v>
      </c>
      <c r="J80" s="7" t="s">
        <v>47</v>
      </c>
      <c r="K80" s="7" t="s">
        <v>30</v>
      </c>
      <c r="L80" s="13">
        <v>48</v>
      </c>
      <c r="M80" s="13">
        <v>48</v>
      </c>
      <c r="N80" s="56" t="str">
        <f>VLOOKUP(A80,'Item Master'!A:D,4,FALSE)</f>
        <v>SK</v>
      </c>
    </row>
    <row r="81" spans="1:14" x14ac:dyDescent="0.25">
      <c r="A81" s="3" t="s">
        <v>203</v>
      </c>
      <c r="B81" s="3" t="s">
        <v>204</v>
      </c>
      <c r="C81" s="7" t="s">
        <v>178</v>
      </c>
      <c r="D81" s="7" t="s">
        <v>510</v>
      </c>
      <c r="E81" s="7" t="s">
        <v>27</v>
      </c>
      <c r="F81" s="7" t="s">
        <v>31</v>
      </c>
      <c r="G81" s="7" t="s">
        <v>511</v>
      </c>
      <c r="H81" s="7" t="s">
        <v>179</v>
      </c>
      <c r="I81" s="7" t="s">
        <v>180</v>
      </c>
      <c r="J81" s="7" t="s">
        <v>47</v>
      </c>
      <c r="K81" s="7" t="s">
        <v>30</v>
      </c>
      <c r="L81" s="13">
        <v>48</v>
      </c>
      <c r="M81" s="13">
        <v>48</v>
      </c>
      <c r="N81" s="56" t="str">
        <f>VLOOKUP(A81,'Item Master'!A:D,4,FALSE)</f>
        <v>SK</v>
      </c>
    </row>
    <row r="82" spans="1:14" x14ac:dyDescent="0.25">
      <c r="A82" s="3" t="s">
        <v>203</v>
      </c>
      <c r="B82" s="3" t="s">
        <v>204</v>
      </c>
      <c r="C82" s="7" t="s">
        <v>178</v>
      </c>
      <c r="D82" s="7" t="s">
        <v>512</v>
      </c>
      <c r="E82" s="7" t="s">
        <v>27</v>
      </c>
      <c r="F82" s="7" t="s">
        <v>31</v>
      </c>
      <c r="G82" s="7" t="s">
        <v>513</v>
      </c>
      <c r="H82" s="7" t="s">
        <v>179</v>
      </c>
      <c r="I82" s="7" t="s">
        <v>180</v>
      </c>
      <c r="J82" s="7" t="s">
        <v>47</v>
      </c>
      <c r="K82" s="7" t="s">
        <v>30</v>
      </c>
      <c r="L82" s="13">
        <v>48</v>
      </c>
      <c r="M82" s="13">
        <v>48</v>
      </c>
      <c r="N82" s="56" t="str">
        <f>VLOOKUP(A82,'Item Master'!A:D,4,FALSE)</f>
        <v>SK</v>
      </c>
    </row>
    <row r="83" spans="1:14" x14ac:dyDescent="0.25">
      <c r="A83" s="3" t="s">
        <v>203</v>
      </c>
      <c r="B83" s="3" t="s">
        <v>204</v>
      </c>
      <c r="C83" s="7" t="s">
        <v>178</v>
      </c>
      <c r="D83" s="7" t="s">
        <v>514</v>
      </c>
      <c r="E83" s="7" t="s">
        <v>27</v>
      </c>
      <c r="F83" s="7" t="s">
        <v>31</v>
      </c>
      <c r="G83" s="7" t="s">
        <v>515</v>
      </c>
      <c r="H83" s="7" t="s">
        <v>179</v>
      </c>
      <c r="I83" s="7" t="s">
        <v>180</v>
      </c>
      <c r="J83" s="7" t="s">
        <v>47</v>
      </c>
      <c r="K83" s="7" t="s">
        <v>30</v>
      </c>
      <c r="L83" s="13">
        <v>48</v>
      </c>
      <c r="M83" s="13">
        <v>48</v>
      </c>
      <c r="N83" s="56" t="str">
        <f>VLOOKUP(A83,'Item Master'!A:D,4,FALSE)</f>
        <v>SK</v>
      </c>
    </row>
    <row r="84" spans="1:14" x14ac:dyDescent="0.25">
      <c r="A84" s="3" t="s">
        <v>203</v>
      </c>
      <c r="B84" s="3" t="s">
        <v>204</v>
      </c>
      <c r="C84" s="7" t="s">
        <v>178</v>
      </c>
      <c r="D84" s="7" t="s">
        <v>516</v>
      </c>
      <c r="E84" s="7" t="s">
        <v>27</v>
      </c>
      <c r="F84" s="7" t="s">
        <v>31</v>
      </c>
      <c r="G84" s="7" t="s">
        <v>517</v>
      </c>
      <c r="H84" s="7" t="s">
        <v>179</v>
      </c>
      <c r="I84" s="7" t="s">
        <v>180</v>
      </c>
      <c r="J84" s="7" t="s">
        <v>47</v>
      </c>
      <c r="K84" s="7" t="s">
        <v>30</v>
      </c>
      <c r="L84" s="13">
        <v>48</v>
      </c>
      <c r="M84" s="13">
        <v>48</v>
      </c>
      <c r="N84" s="56" t="str">
        <f>VLOOKUP(A84,'Item Master'!A:D,4,FALSE)</f>
        <v>SK</v>
      </c>
    </row>
    <row r="85" spans="1:14" x14ac:dyDescent="0.25">
      <c r="A85" s="3" t="s">
        <v>203</v>
      </c>
      <c r="B85" s="3" t="s">
        <v>204</v>
      </c>
      <c r="C85" s="7" t="s">
        <v>178</v>
      </c>
      <c r="D85" s="7" t="s">
        <v>518</v>
      </c>
      <c r="E85" s="7" t="s">
        <v>27</v>
      </c>
      <c r="F85" s="7" t="s">
        <v>31</v>
      </c>
      <c r="G85" s="7" t="s">
        <v>519</v>
      </c>
      <c r="H85" s="7" t="s">
        <v>179</v>
      </c>
      <c r="I85" s="7" t="s">
        <v>180</v>
      </c>
      <c r="J85" s="7" t="s">
        <v>47</v>
      </c>
      <c r="K85" s="7" t="s">
        <v>30</v>
      </c>
      <c r="L85" s="13">
        <v>48</v>
      </c>
      <c r="M85" s="13">
        <v>48</v>
      </c>
      <c r="N85" s="56" t="str">
        <f>VLOOKUP(A85,'Item Master'!A:D,4,FALSE)</f>
        <v>SK</v>
      </c>
    </row>
    <row r="86" spans="1:14" x14ac:dyDescent="0.25">
      <c r="A86" s="3" t="s">
        <v>203</v>
      </c>
      <c r="B86" s="3" t="s">
        <v>204</v>
      </c>
      <c r="C86" s="7" t="s">
        <v>178</v>
      </c>
      <c r="D86" s="7" t="s">
        <v>520</v>
      </c>
      <c r="E86" s="7" t="s">
        <v>27</v>
      </c>
      <c r="F86" s="7" t="s">
        <v>31</v>
      </c>
      <c r="G86" s="7" t="s">
        <v>521</v>
      </c>
      <c r="H86" s="7" t="s">
        <v>179</v>
      </c>
      <c r="I86" s="7" t="s">
        <v>180</v>
      </c>
      <c r="J86" s="7" t="s">
        <v>47</v>
      </c>
      <c r="K86" s="7" t="s">
        <v>30</v>
      </c>
      <c r="L86" s="13">
        <v>48</v>
      </c>
      <c r="M86" s="13">
        <v>48</v>
      </c>
      <c r="N86" s="56" t="str">
        <f>VLOOKUP(A86,'Item Master'!A:D,4,FALSE)</f>
        <v>SK</v>
      </c>
    </row>
    <row r="87" spans="1:14" x14ac:dyDescent="0.25">
      <c r="A87" s="3" t="s">
        <v>203</v>
      </c>
      <c r="B87" s="3" t="s">
        <v>204</v>
      </c>
      <c r="C87" s="7" t="s">
        <v>178</v>
      </c>
      <c r="D87" s="7" t="s">
        <v>522</v>
      </c>
      <c r="E87" s="7" t="s">
        <v>27</v>
      </c>
      <c r="F87" s="7" t="s">
        <v>31</v>
      </c>
      <c r="G87" s="7" t="s">
        <v>523</v>
      </c>
      <c r="H87" s="7" t="s">
        <v>179</v>
      </c>
      <c r="I87" s="7" t="s">
        <v>180</v>
      </c>
      <c r="J87" s="7" t="s">
        <v>47</v>
      </c>
      <c r="K87" s="7" t="s">
        <v>30</v>
      </c>
      <c r="L87" s="13">
        <v>48</v>
      </c>
      <c r="M87" s="13">
        <v>48</v>
      </c>
      <c r="N87" s="56" t="str">
        <f>VLOOKUP(A87,'Item Master'!A:D,4,FALSE)</f>
        <v>SK</v>
      </c>
    </row>
    <row r="88" spans="1:14" x14ac:dyDescent="0.25">
      <c r="A88" s="3" t="s">
        <v>203</v>
      </c>
      <c r="B88" s="3" t="s">
        <v>204</v>
      </c>
      <c r="C88" s="7" t="s">
        <v>178</v>
      </c>
      <c r="D88" s="7" t="s">
        <v>524</v>
      </c>
      <c r="E88" s="7" t="s">
        <v>27</v>
      </c>
      <c r="F88" s="7" t="s">
        <v>31</v>
      </c>
      <c r="G88" s="7" t="s">
        <v>525</v>
      </c>
      <c r="H88" s="7" t="s">
        <v>179</v>
      </c>
      <c r="I88" s="7" t="s">
        <v>180</v>
      </c>
      <c r="J88" s="7" t="s">
        <v>47</v>
      </c>
      <c r="K88" s="7" t="s">
        <v>30</v>
      </c>
      <c r="L88" s="13">
        <v>48</v>
      </c>
      <c r="M88" s="13">
        <v>48</v>
      </c>
      <c r="N88" s="56" t="str">
        <f>VLOOKUP(A88,'Item Master'!A:D,4,FALSE)</f>
        <v>SK</v>
      </c>
    </row>
    <row r="89" spans="1:14" x14ac:dyDescent="0.25">
      <c r="A89" s="3" t="s">
        <v>203</v>
      </c>
      <c r="B89" s="3" t="s">
        <v>204</v>
      </c>
      <c r="C89" s="7" t="s">
        <v>178</v>
      </c>
      <c r="D89" s="7" t="s">
        <v>526</v>
      </c>
      <c r="E89" s="7" t="s">
        <v>27</v>
      </c>
      <c r="F89" s="7" t="s">
        <v>31</v>
      </c>
      <c r="G89" s="7" t="s">
        <v>527</v>
      </c>
      <c r="H89" s="7" t="s">
        <v>179</v>
      </c>
      <c r="I89" s="7" t="s">
        <v>180</v>
      </c>
      <c r="J89" s="7" t="s">
        <v>47</v>
      </c>
      <c r="K89" s="7" t="s">
        <v>30</v>
      </c>
      <c r="L89" s="13">
        <v>48</v>
      </c>
      <c r="M89" s="13">
        <v>48</v>
      </c>
      <c r="N89" s="56" t="str">
        <f>VLOOKUP(A89,'Item Master'!A:D,4,FALSE)</f>
        <v>SK</v>
      </c>
    </row>
    <row r="90" spans="1:14" x14ac:dyDescent="0.25">
      <c r="A90" s="3" t="s">
        <v>203</v>
      </c>
      <c r="B90" s="3" t="s">
        <v>204</v>
      </c>
      <c r="C90" s="7" t="s">
        <v>178</v>
      </c>
      <c r="D90" s="7" t="s">
        <v>528</v>
      </c>
      <c r="E90" s="7" t="s">
        <v>27</v>
      </c>
      <c r="F90" s="7" t="s">
        <v>31</v>
      </c>
      <c r="G90" s="7" t="s">
        <v>529</v>
      </c>
      <c r="H90" s="7" t="s">
        <v>179</v>
      </c>
      <c r="I90" s="7" t="s">
        <v>180</v>
      </c>
      <c r="J90" s="7" t="s">
        <v>47</v>
      </c>
      <c r="K90" s="7" t="s">
        <v>30</v>
      </c>
      <c r="L90" s="13">
        <v>48</v>
      </c>
      <c r="M90" s="13">
        <v>48</v>
      </c>
      <c r="N90" s="56" t="str">
        <f>VLOOKUP(A90,'Item Master'!A:D,4,FALSE)</f>
        <v>SK</v>
      </c>
    </row>
    <row r="91" spans="1:14" x14ac:dyDescent="0.25">
      <c r="A91" s="3" t="s">
        <v>203</v>
      </c>
      <c r="B91" s="3" t="s">
        <v>204</v>
      </c>
      <c r="C91" s="7" t="s">
        <v>178</v>
      </c>
      <c r="D91" s="7" t="s">
        <v>530</v>
      </c>
      <c r="E91" s="7" t="s">
        <v>27</v>
      </c>
      <c r="F91" s="7" t="s">
        <v>31</v>
      </c>
      <c r="G91" s="7" t="s">
        <v>531</v>
      </c>
      <c r="H91" s="7" t="s">
        <v>179</v>
      </c>
      <c r="I91" s="7" t="s">
        <v>180</v>
      </c>
      <c r="J91" s="7" t="s">
        <v>47</v>
      </c>
      <c r="K91" s="7" t="s">
        <v>30</v>
      </c>
      <c r="L91" s="13">
        <v>48</v>
      </c>
      <c r="M91" s="13">
        <v>48</v>
      </c>
      <c r="N91" s="56" t="str">
        <f>VLOOKUP(A91,'Item Master'!A:D,4,FALSE)</f>
        <v>SK</v>
      </c>
    </row>
    <row r="92" spans="1:14" x14ac:dyDescent="0.25">
      <c r="A92" s="3" t="s">
        <v>203</v>
      </c>
      <c r="B92" s="3" t="s">
        <v>204</v>
      </c>
      <c r="C92" s="7" t="s">
        <v>178</v>
      </c>
      <c r="D92" s="7" t="s">
        <v>532</v>
      </c>
      <c r="E92" s="7" t="s">
        <v>27</v>
      </c>
      <c r="F92" s="7" t="s">
        <v>31</v>
      </c>
      <c r="G92" s="7" t="s">
        <v>533</v>
      </c>
      <c r="H92" s="7" t="s">
        <v>179</v>
      </c>
      <c r="I92" s="7" t="s">
        <v>180</v>
      </c>
      <c r="J92" s="7" t="s">
        <v>47</v>
      </c>
      <c r="K92" s="7" t="s">
        <v>30</v>
      </c>
      <c r="L92" s="13">
        <v>48</v>
      </c>
      <c r="M92" s="13">
        <v>48</v>
      </c>
      <c r="N92" s="56" t="str">
        <f>VLOOKUP(A92,'Item Master'!A:D,4,FALSE)</f>
        <v>SK</v>
      </c>
    </row>
    <row r="93" spans="1:14" x14ac:dyDescent="0.25">
      <c r="A93" s="3" t="s">
        <v>203</v>
      </c>
      <c r="B93" s="3" t="s">
        <v>204</v>
      </c>
      <c r="C93" s="7" t="s">
        <v>178</v>
      </c>
      <c r="D93" s="7" t="s">
        <v>534</v>
      </c>
      <c r="E93" s="7" t="s">
        <v>27</v>
      </c>
      <c r="F93" s="7" t="s">
        <v>31</v>
      </c>
      <c r="G93" s="7" t="s">
        <v>535</v>
      </c>
      <c r="H93" s="7" t="s">
        <v>179</v>
      </c>
      <c r="I93" s="7" t="s">
        <v>180</v>
      </c>
      <c r="J93" s="7" t="s">
        <v>47</v>
      </c>
      <c r="K93" s="7" t="s">
        <v>30</v>
      </c>
      <c r="L93" s="13">
        <v>48</v>
      </c>
      <c r="M93" s="13">
        <v>48</v>
      </c>
      <c r="N93" s="56" t="str">
        <f>VLOOKUP(A93,'Item Master'!A:D,4,FALSE)</f>
        <v>SK</v>
      </c>
    </row>
    <row r="94" spans="1:14" x14ac:dyDescent="0.25">
      <c r="A94" s="3" t="s">
        <v>203</v>
      </c>
      <c r="B94" s="3" t="s">
        <v>204</v>
      </c>
      <c r="C94" s="7" t="s">
        <v>178</v>
      </c>
      <c r="D94" s="7" t="s">
        <v>536</v>
      </c>
      <c r="E94" s="7" t="s">
        <v>27</v>
      </c>
      <c r="F94" s="7" t="s">
        <v>31</v>
      </c>
      <c r="G94" s="7" t="s">
        <v>537</v>
      </c>
      <c r="H94" s="7" t="s">
        <v>179</v>
      </c>
      <c r="I94" s="7" t="s">
        <v>180</v>
      </c>
      <c r="J94" s="7" t="s">
        <v>47</v>
      </c>
      <c r="K94" s="7" t="s">
        <v>30</v>
      </c>
      <c r="L94" s="13">
        <v>48</v>
      </c>
      <c r="M94" s="13">
        <v>48</v>
      </c>
      <c r="N94" s="56" t="str">
        <f>VLOOKUP(A94,'Item Master'!A:D,4,FALSE)</f>
        <v>SK</v>
      </c>
    </row>
    <row r="95" spans="1:14" x14ac:dyDescent="0.25">
      <c r="A95" s="3" t="s">
        <v>203</v>
      </c>
      <c r="B95" s="3" t="s">
        <v>204</v>
      </c>
      <c r="C95" s="7" t="s">
        <v>178</v>
      </c>
      <c r="D95" s="7" t="s">
        <v>538</v>
      </c>
      <c r="E95" s="7" t="s">
        <v>27</v>
      </c>
      <c r="F95" s="7" t="s">
        <v>31</v>
      </c>
      <c r="G95" s="7" t="s">
        <v>539</v>
      </c>
      <c r="H95" s="7" t="s">
        <v>179</v>
      </c>
      <c r="I95" s="7" t="s">
        <v>180</v>
      </c>
      <c r="J95" s="7" t="s">
        <v>47</v>
      </c>
      <c r="K95" s="7" t="s">
        <v>30</v>
      </c>
      <c r="L95" s="13">
        <v>48</v>
      </c>
      <c r="M95" s="13">
        <v>48</v>
      </c>
      <c r="N95" s="56" t="str">
        <f>VLOOKUP(A95,'Item Master'!A:D,4,FALSE)</f>
        <v>SK</v>
      </c>
    </row>
    <row r="96" spans="1:14" x14ac:dyDescent="0.25">
      <c r="A96" s="3" t="s">
        <v>203</v>
      </c>
      <c r="B96" s="3" t="s">
        <v>204</v>
      </c>
      <c r="C96" s="7" t="s">
        <v>178</v>
      </c>
      <c r="D96" s="7" t="s">
        <v>540</v>
      </c>
      <c r="E96" s="7" t="s">
        <v>27</v>
      </c>
      <c r="F96" s="7" t="s">
        <v>31</v>
      </c>
      <c r="G96" s="7" t="s">
        <v>541</v>
      </c>
      <c r="H96" s="7" t="s">
        <v>179</v>
      </c>
      <c r="I96" s="7" t="s">
        <v>180</v>
      </c>
      <c r="J96" s="7" t="s">
        <v>47</v>
      </c>
      <c r="K96" s="7" t="s">
        <v>30</v>
      </c>
      <c r="L96" s="13">
        <v>48</v>
      </c>
      <c r="M96" s="13">
        <v>48</v>
      </c>
      <c r="N96" s="56" t="str">
        <f>VLOOKUP(A96,'Item Master'!A:D,4,FALSE)</f>
        <v>SK</v>
      </c>
    </row>
    <row r="97" spans="1:14" x14ac:dyDescent="0.25">
      <c r="A97" s="3" t="s">
        <v>203</v>
      </c>
      <c r="B97" s="3" t="s">
        <v>204</v>
      </c>
      <c r="C97" s="7" t="s">
        <v>178</v>
      </c>
      <c r="D97" s="7" t="s">
        <v>542</v>
      </c>
      <c r="E97" s="7" t="s">
        <v>27</v>
      </c>
      <c r="F97" s="7" t="s">
        <v>31</v>
      </c>
      <c r="G97" s="7" t="s">
        <v>543</v>
      </c>
      <c r="H97" s="7" t="s">
        <v>179</v>
      </c>
      <c r="I97" s="7" t="s">
        <v>180</v>
      </c>
      <c r="J97" s="7" t="s">
        <v>47</v>
      </c>
      <c r="K97" s="7" t="s">
        <v>30</v>
      </c>
      <c r="L97" s="13">
        <v>48</v>
      </c>
      <c r="M97" s="13">
        <v>48</v>
      </c>
      <c r="N97" s="56" t="str">
        <f>VLOOKUP(A97,'Item Master'!A:D,4,FALSE)</f>
        <v>SK</v>
      </c>
    </row>
    <row r="98" spans="1:14" x14ac:dyDescent="0.25">
      <c r="A98" s="3" t="s">
        <v>203</v>
      </c>
      <c r="B98" s="3" t="s">
        <v>204</v>
      </c>
      <c r="C98" s="7" t="s">
        <v>178</v>
      </c>
      <c r="D98" s="7" t="s">
        <v>544</v>
      </c>
      <c r="E98" s="7" t="s">
        <v>27</v>
      </c>
      <c r="F98" s="7" t="s">
        <v>31</v>
      </c>
      <c r="G98" s="7" t="s">
        <v>545</v>
      </c>
      <c r="H98" s="7" t="s">
        <v>179</v>
      </c>
      <c r="I98" s="7" t="s">
        <v>180</v>
      </c>
      <c r="J98" s="7" t="s">
        <v>47</v>
      </c>
      <c r="K98" s="7" t="s">
        <v>30</v>
      </c>
      <c r="L98" s="13">
        <v>48</v>
      </c>
      <c r="M98" s="13">
        <v>48</v>
      </c>
      <c r="N98" s="56" t="str">
        <f>VLOOKUP(A98,'Item Master'!A:D,4,FALSE)</f>
        <v>SK</v>
      </c>
    </row>
    <row r="99" spans="1:14" x14ac:dyDescent="0.25">
      <c r="A99" s="3" t="s">
        <v>203</v>
      </c>
      <c r="B99" s="3" t="s">
        <v>204</v>
      </c>
      <c r="C99" s="7" t="s">
        <v>178</v>
      </c>
      <c r="D99" s="7" t="s">
        <v>546</v>
      </c>
      <c r="E99" s="7" t="s">
        <v>27</v>
      </c>
      <c r="F99" s="7" t="s">
        <v>31</v>
      </c>
      <c r="G99" s="7" t="s">
        <v>547</v>
      </c>
      <c r="H99" s="7" t="s">
        <v>179</v>
      </c>
      <c r="I99" s="7" t="s">
        <v>180</v>
      </c>
      <c r="J99" s="7" t="s">
        <v>47</v>
      </c>
      <c r="K99" s="7" t="s">
        <v>30</v>
      </c>
      <c r="L99" s="13">
        <v>48</v>
      </c>
      <c r="M99" s="13">
        <v>48</v>
      </c>
      <c r="N99" s="56" t="str">
        <f>VLOOKUP(A99,'Item Master'!A:D,4,FALSE)</f>
        <v>SK</v>
      </c>
    </row>
    <row r="100" spans="1:14" x14ac:dyDescent="0.25">
      <c r="A100" s="3" t="s">
        <v>203</v>
      </c>
      <c r="B100" s="3" t="s">
        <v>204</v>
      </c>
      <c r="C100" s="7" t="s">
        <v>178</v>
      </c>
      <c r="D100" s="7" t="s">
        <v>548</v>
      </c>
      <c r="E100" s="7" t="s">
        <v>27</v>
      </c>
      <c r="F100" s="7" t="s">
        <v>31</v>
      </c>
      <c r="G100" s="7" t="s">
        <v>549</v>
      </c>
      <c r="H100" s="7" t="s">
        <v>179</v>
      </c>
      <c r="I100" s="7" t="s">
        <v>180</v>
      </c>
      <c r="J100" s="7" t="s">
        <v>47</v>
      </c>
      <c r="K100" s="7" t="s">
        <v>30</v>
      </c>
      <c r="L100" s="13">
        <v>48</v>
      </c>
      <c r="M100" s="13">
        <v>48</v>
      </c>
      <c r="N100" s="56" t="str">
        <f>VLOOKUP(A100,'Item Master'!A:D,4,FALSE)</f>
        <v>SK</v>
      </c>
    </row>
    <row r="101" spans="1:14" x14ac:dyDescent="0.25">
      <c r="A101" s="3" t="s">
        <v>203</v>
      </c>
      <c r="B101" s="3" t="s">
        <v>204</v>
      </c>
      <c r="C101" s="7" t="s">
        <v>178</v>
      </c>
      <c r="D101" s="7" t="s">
        <v>550</v>
      </c>
      <c r="E101" s="7" t="s">
        <v>27</v>
      </c>
      <c r="F101" s="7" t="s">
        <v>31</v>
      </c>
      <c r="G101" s="7" t="s">
        <v>551</v>
      </c>
      <c r="H101" s="7" t="s">
        <v>179</v>
      </c>
      <c r="I101" s="7" t="s">
        <v>180</v>
      </c>
      <c r="J101" s="7" t="s">
        <v>47</v>
      </c>
      <c r="K101" s="7" t="s">
        <v>30</v>
      </c>
      <c r="L101" s="13">
        <v>48</v>
      </c>
      <c r="M101" s="13">
        <v>48</v>
      </c>
      <c r="N101" s="56" t="str">
        <f>VLOOKUP(A101,'Item Master'!A:D,4,FALSE)</f>
        <v>SK</v>
      </c>
    </row>
    <row r="102" spans="1:14" x14ac:dyDescent="0.25">
      <c r="A102" s="3" t="s">
        <v>203</v>
      </c>
      <c r="B102" s="3" t="s">
        <v>204</v>
      </c>
      <c r="C102" s="7" t="s">
        <v>178</v>
      </c>
      <c r="D102" s="7" t="s">
        <v>552</v>
      </c>
      <c r="E102" s="7" t="s">
        <v>27</v>
      </c>
      <c r="F102" s="7" t="s">
        <v>31</v>
      </c>
      <c r="G102" s="7" t="s">
        <v>553</v>
      </c>
      <c r="H102" s="7" t="s">
        <v>179</v>
      </c>
      <c r="I102" s="7" t="s">
        <v>180</v>
      </c>
      <c r="J102" s="7" t="s">
        <v>47</v>
      </c>
      <c r="K102" s="7" t="s">
        <v>30</v>
      </c>
      <c r="L102" s="13">
        <v>48</v>
      </c>
      <c r="M102" s="13">
        <v>48</v>
      </c>
      <c r="N102" s="56" t="str">
        <f>VLOOKUP(A102,'Item Master'!A:D,4,FALSE)</f>
        <v>SK</v>
      </c>
    </row>
    <row r="103" spans="1:14" x14ac:dyDescent="0.25">
      <c r="A103" s="3" t="s">
        <v>203</v>
      </c>
      <c r="B103" s="3" t="s">
        <v>204</v>
      </c>
      <c r="C103" s="7" t="s">
        <v>178</v>
      </c>
      <c r="D103" s="7" t="s">
        <v>554</v>
      </c>
      <c r="E103" s="7" t="s">
        <v>27</v>
      </c>
      <c r="F103" s="7" t="s">
        <v>31</v>
      </c>
      <c r="G103" s="7" t="s">
        <v>555</v>
      </c>
      <c r="H103" s="7" t="s">
        <v>179</v>
      </c>
      <c r="I103" s="7" t="s">
        <v>180</v>
      </c>
      <c r="J103" s="7" t="s">
        <v>47</v>
      </c>
      <c r="K103" s="7" t="s">
        <v>30</v>
      </c>
      <c r="L103" s="13">
        <v>48</v>
      </c>
      <c r="M103" s="13">
        <v>48</v>
      </c>
      <c r="N103" s="56" t="str">
        <f>VLOOKUP(A103,'Item Master'!A:D,4,FALSE)</f>
        <v>SK</v>
      </c>
    </row>
    <row r="104" spans="1:14" x14ac:dyDescent="0.25">
      <c r="A104" s="3" t="s">
        <v>203</v>
      </c>
      <c r="B104" s="3" t="s">
        <v>204</v>
      </c>
      <c r="C104" s="7" t="s">
        <v>178</v>
      </c>
      <c r="D104" s="7" t="s">
        <v>556</v>
      </c>
      <c r="E104" s="7" t="s">
        <v>27</v>
      </c>
      <c r="F104" s="7" t="s">
        <v>31</v>
      </c>
      <c r="G104" s="7" t="s">
        <v>557</v>
      </c>
      <c r="H104" s="7" t="s">
        <v>179</v>
      </c>
      <c r="I104" s="7" t="s">
        <v>180</v>
      </c>
      <c r="J104" s="7" t="s">
        <v>47</v>
      </c>
      <c r="K104" s="7" t="s">
        <v>30</v>
      </c>
      <c r="L104" s="13">
        <v>48</v>
      </c>
      <c r="M104" s="13">
        <v>48</v>
      </c>
      <c r="N104" s="56" t="str">
        <f>VLOOKUP(A104,'Item Master'!A:D,4,FALSE)</f>
        <v>SK</v>
      </c>
    </row>
    <row r="105" spans="1:14" x14ac:dyDescent="0.25">
      <c r="A105" s="3" t="s">
        <v>203</v>
      </c>
      <c r="B105" s="3" t="s">
        <v>204</v>
      </c>
      <c r="C105" s="7" t="s">
        <v>178</v>
      </c>
      <c r="D105" s="7" t="s">
        <v>558</v>
      </c>
      <c r="E105" s="7" t="s">
        <v>27</v>
      </c>
      <c r="F105" s="7" t="s">
        <v>31</v>
      </c>
      <c r="G105" s="7" t="s">
        <v>559</v>
      </c>
      <c r="H105" s="7" t="s">
        <v>179</v>
      </c>
      <c r="I105" s="7" t="s">
        <v>180</v>
      </c>
      <c r="J105" s="7" t="s">
        <v>47</v>
      </c>
      <c r="K105" s="7" t="s">
        <v>30</v>
      </c>
      <c r="L105" s="13">
        <v>48</v>
      </c>
      <c r="M105" s="13">
        <v>48</v>
      </c>
      <c r="N105" s="56" t="str">
        <f>VLOOKUP(A105,'Item Master'!A:D,4,FALSE)</f>
        <v>SK</v>
      </c>
    </row>
    <row r="106" spans="1:14" x14ac:dyDescent="0.25">
      <c r="A106" s="3" t="s">
        <v>203</v>
      </c>
      <c r="B106" s="3" t="s">
        <v>204</v>
      </c>
      <c r="C106" s="7" t="s">
        <v>178</v>
      </c>
      <c r="D106" s="7" t="s">
        <v>560</v>
      </c>
      <c r="E106" s="7" t="s">
        <v>27</v>
      </c>
      <c r="F106" s="7" t="s">
        <v>31</v>
      </c>
      <c r="G106" s="7" t="s">
        <v>561</v>
      </c>
      <c r="H106" s="7" t="s">
        <v>179</v>
      </c>
      <c r="I106" s="7" t="s">
        <v>180</v>
      </c>
      <c r="J106" s="7" t="s">
        <v>47</v>
      </c>
      <c r="K106" s="7" t="s">
        <v>30</v>
      </c>
      <c r="L106" s="13">
        <v>48</v>
      </c>
      <c r="M106" s="13">
        <v>48</v>
      </c>
      <c r="N106" s="56" t="str">
        <f>VLOOKUP(A106,'Item Master'!A:D,4,FALSE)</f>
        <v>SK</v>
      </c>
    </row>
    <row r="107" spans="1:14" x14ac:dyDescent="0.25">
      <c r="A107" s="3" t="s">
        <v>203</v>
      </c>
      <c r="B107" s="3" t="s">
        <v>204</v>
      </c>
      <c r="C107" s="7" t="s">
        <v>178</v>
      </c>
      <c r="D107" s="7" t="s">
        <v>562</v>
      </c>
      <c r="E107" s="7" t="s">
        <v>27</v>
      </c>
      <c r="F107" s="7" t="s">
        <v>31</v>
      </c>
      <c r="G107" s="7" t="s">
        <v>563</v>
      </c>
      <c r="H107" s="7" t="s">
        <v>179</v>
      </c>
      <c r="I107" s="7" t="s">
        <v>180</v>
      </c>
      <c r="J107" s="7" t="s">
        <v>47</v>
      </c>
      <c r="K107" s="7" t="s">
        <v>30</v>
      </c>
      <c r="L107" s="13">
        <v>48</v>
      </c>
      <c r="M107" s="13">
        <v>48</v>
      </c>
      <c r="N107" s="56" t="str">
        <f>VLOOKUP(A107,'Item Master'!A:D,4,FALSE)</f>
        <v>SK</v>
      </c>
    </row>
    <row r="108" spans="1:14" x14ac:dyDescent="0.25">
      <c r="A108" s="3" t="s">
        <v>203</v>
      </c>
      <c r="B108" s="3" t="s">
        <v>204</v>
      </c>
      <c r="C108" s="7" t="s">
        <v>178</v>
      </c>
      <c r="D108" s="7" t="s">
        <v>564</v>
      </c>
      <c r="E108" s="7" t="s">
        <v>27</v>
      </c>
      <c r="F108" s="7" t="s">
        <v>31</v>
      </c>
      <c r="G108" s="7" t="s">
        <v>565</v>
      </c>
      <c r="H108" s="7" t="s">
        <v>179</v>
      </c>
      <c r="I108" s="7" t="s">
        <v>180</v>
      </c>
      <c r="J108" s="7" t="s">
        <v>47</v>
      </c>
      <c r="K108" s="7" t="s">
        <v>30</v>
      </c>
      <c r="L108" s="13">
        <v>48</v>
      </c>
      <c r="M108" s="13">
        <v>48</v>
      </c>
      <c r="N108" s="56" t="str">
        <f>VLOOKUP(A108,'Item Master'!A:D,4,FALSE)</f>
        <v>SK</v>
      </c>
    </row>
    <row r="109" spans="1:14" x14ac:dyDescent="0.25">
      <c r="A109" s="3" t="s">
        <v>203</v>
      </c>
      <c r="B109" s="3" t="s">
        <v>204</v>
      </c>
      <c r="C109" s="7" t="s">
        <v>197</v>
      </c>
      <c r="D109" s="7" t="s">
        <v>200</v>
      </c>
      <c r="E109" s="7" t="s">
        <v>27</v>
      </c>
      <c r="F109" s="7" t="s">
        <v>31</v>
      </c>
      <c r="G109" s="7" t="s">
        <v>201</v>
      </c>
      <c r="H109" s="7" t="s">
        <v>198</v>
      </c>
      <c r="I109" s="7" t="s">
        <v>199</v>
      </c>
      <c r="J109" s="7" t="s">
        <v>47</v>
      </c>
      <c r="K109" s="7" t="s">
        <v>30</v>
      </c>
      <c r="L109" s="13">
        <v>892</v>
      </c>
      <c r="M109" s="13">
        <v>892</v>
      </c>
      <c r="N109" s="56" t="str">
        <f>VLOOKUP(A109,'Item Master'!A:D,4,FALSE)</f>
        <v>SK</v>
      </c>
    </row>
    <row r="110" spans="1:14" x14ac:dyDescent="0.25">
      <c r="A110" s="3" t="s">
        <v>203</v>
      </c>
      <c r="B110" s="3" t="s">
        <v>204</v>
      </c>
      <c r="C110" s="7" t="s">
        <v>197</v>
      </c>
      <c r="D110" s="7" t="s">
        <v>200</v>
      </c>
      <c r="E110" s="7" t="s">
        <v>27</v>
      </c>
      <c r="F110" s="7" t="s">
        <v>31</v>
      </c>
      <c r="G110" s="7" t="s">
        <v>201</v>
      </c>
      <c r="H110" s="7" t="s">
        <v>198</v>
      </c>
      <c r="I110" s="7" t="s">
        <v>199</v>
      </c>
      <c r="J110" s="7" t="s">
        <v>47</v>
      </c>
      <c r="K110" s="7" t="s">
        <v>30</v>
      </c>
      <c r="L110" s="13">
        <v>3</v>
      </c>
      <c r="M110" s="13">
        <v>3</v>
      </c>
      <c r="N110" s="56" t="str">
        <f>VLOOKUP(A110,'Item Master'!A:D,4,FALSE)</f>
        <v>SK</v>
      </c>
    </row>
    <row r="111" spans="1:14" x14ac:dyDescent="0.25">
      <c r="A111" s="3" t="s">
        <v>584</v>
      </c>
      <c r="B111" s="3" t="s">
        <v>585</v>
      </c>
      <c r="C111" s="7" t="s">
        <v>29</v>
      </c>
      <c r="D111" s="7" t="s">
        <v>116</v>
      </c>
      <c r="E111" s="7" t="s">
        <v>27</v>
      </c>
      <c r="F111" s="7" t="s">
        <v>31</v>
      </c>
      <c r="G111" s="7" t="s">
        <v>117</v>
      </c>
      <c r="H111" s="7" t="s">
        <v>118</v>
      </c>
      <c r="I111" s="7" t="s">
        <v>119</v>
      </c>
      <c r="J111" s="7" t="s">
        <v>47</v>
      </c>
      <c r="K111" s="7" t="s">
        <v>30</v>
      </c>
      <c r="L111" s="13">
        <v>576</v>
      </c>
      <c r="M111" s="13">
        <v>576</v>
      </c>
      <c r="N111" s="56" t="str">
        <f>VLOOKUP(A111,'Item Master'!A:D,4,FALSE)</f>
        <v>BK</v>
      </c>
    </row>
    <row r="112" spans="1:14" x14ac:dyDescent="0.25">
      <c r="A112" s="3" t="s">
        <v>584</v>
      </c>
      <c r="B112" s="3" t="s">
        <v>585</v>
      </c>
      <c r="C112" s="7" t="s">
        <v>29</v>
      </c>
      <c r="D112" s="7" t="s">
        <v>120</v>
      </c>
      <c r="E112" s="7" t="s">
        <v>27</v>
      </c>
      <c r="F112" s="7" t="s">
        <v>31</v>
      </c>
      <c r="G112" s="7" t="s">
        <v>121</v>
      </c>
      <c r="H112" s="7" t="s">
        <v>118</v>
      </c>
      <c r="I112" s="7" t="s">
        <v>119</v>
      </c>
      <c r="J112" s="7" t="s">
        <v>47</v>
      </c>
      <c r="K112" s="7" t="s">
        <v>30</v>
      </c>
      <c r="L112" s="13">
        <v>288</v>
      </c>
      <c r="M112" s="13">
        <v>288</v>
      </c>
      <c r="N112" s="56" t="str">
        <f>VLOOKUP(A112,'Item Master'!A:D,4,FALSE)</f>
        <v>BK</v>
      </c>
    </row>
    <row r="113" spans="1:14" x14ac:dyDescent="0.25">
      <c r="A113" s="3" t="s">
        <v>584</v>
      </c>
      <c r="B113" s="3" t="s">
        <v>585</v>
      </c>
      <c r="C113" s="7" t="s">
        <v>29</v>
      </c>
      <c r="D113" s="7" t="s">
        <v>296</v>
      </c>
      <c r="E113" s="7" t="s">
        <v>27</v>
      </c>
      <c r="F113" s="7" t="s">
        <v>31</v>
      </c>
      <c r="G113" s="7" t="s">
        <v>297</v>
      </c>
      <c r="H113" s="7" t="s">
        <v>162</v>
      </c>
      <c r="I113" s="7" t="s">
        <v>163</v>
      </c>
      <c r="J113" s="7" t="s">
        <v>47</v>
      </c>
      <c r="K113" s="7" t="s">
        <v>30</v>
      </c>
      <c r="L113" s="13">
        <v>288</v>
      </c>
      <c r="M113" s="13">
        <v>288</v>
      </c>
      <c r="N113" s="56" t="str">
        <f>VLOOKUP(A113,'Item Master'!A:D,4,FALSE)</f>
        <v>BK</v>
      </c>
    </row>
    <row r="114" spans="1:14" x14ac:dyDescent="0.25">
      <c r="A114" s="3" t="s">
        <v>584</v>
      </c>
      <c r="B114" s="3" t="s">
        <v>585</v>
      </c>
      <c r="C114" s="7" t="s">
        <v>29</v>
      </c>
      <c r="D114" s="7" t="s">
        <v>593</v>
      </c>
      <c r="E114" s="7" t="s">
        <v>27</v>
      </c>
      <c r="F114" s="7" t="s">
        <v>31</v>
      </c>
      <c r="G114" s="7" t="s">
        <v>594</v>
      </c>
      <c r="H114" s="7" t="s">
        <v>37</v>
      </c>
      <c r="I114" s="7" t="s">
        <v>38</v>
      </c>
      <c r="J114" s="7" t="s">
        <v>47</v>
      </c>
      <c r="K114" s="7" t="s">
        <v>30</v>
      </c>
      <c r="L114" s="13">
        <v>960</v>
      </c>
      <c r="M114" s="13">
        <v>960</v>
      </c>
      <c r="N114" s="56" t="str">
        <f>VLOOKUP(A114,'Item Master'!A:D,4,FALSE)</f>
        <v>BK</v>
      </c>
    </row>
    <row r="115" spans="1:14" x14ac:dyDescent="0.25">
      <c r="A115" s="3" t="s">
        <v>584</v>
      </c>
      <c r="B115" s="3" t="s">
        <v>585</v>
      </c>
      <c r="C115" s="7" t="s">
        <v>29</v>
      </c>
      <c r="D115" s="7" t="s">
        <v>124</v>
      </c>
      <c r="E115" s="7" t="s">
        <v>27</v>
      </c>
      <c r="F115" s="7" t="s">
        <v>31</v>
      </c>
      <c r="G115" s="7" t="s">
        <v>125</v>
      </c>
      <c r="H115" s="7" t="s">
        <v>41</v>
      </c>
      <c r="I115" s="7" t="s">
        <v>42</v>
      </c>
      <c r="J115" s="7" t="s">
        <v>47</v>
      </c>
      <c r="K115" s="7" t="s">
        <v>30</v>
      </c>
      <c r="L115" s="13">
        <v>960</v>
      </c>
      <c r="M115" s="13">
        <v>960</v>
      </c>
      <c r="N115" s="56" t="str">
        <f>VLOOKUP(A115,'Item Master'!A:D,4,FALSE)</f>
        <v>BK</v>
      </c>
    </row>
    <row r="116" spans="1:14" x14ac:dyDescent="0.25">
      <c r="A116" s="3" t="s">
        <v>584</v>
      </c>
      <c r="B116" s="3" t="s">
        <v>585</v>
      </c>
      <c r="C116" s="7" t="s">
        <v>29</v>
      </c>
      <c r="D116" s="7" t="s">
        <v>128</v>
      </c>
      <c r="E116" s="7" t="s">
        <v>27</v>
      </c>
      <c r="F116" s="7" t="s">
        <v>31</v>
      </c>
      <c r="G116" s="7" t="s">
        <v>129</v>
      </c>
      <c r="H116" s="7" t="s">
        <v>62</v>
      </c>
      <c r="I116" s="7" t="s">
        <v>63</v>
      </c>
      <c r="J116" s="7" t="s">
        <v>47</v>
      </c>
      <c r="K116" s="7" t="s">
        <v>30</v>
      </c>
      <c r="L116" s="13">
        <v>19584</v>
      </c>
      <c r="M116" s="13">
        <v>19584</v>
      </c>
      <c r="N116" s="56" t="str">
        <f>VLOOKUP(A116,'Item Master'!A:D,4,FALSE)</f>
        <v>BK</v>
      </c>
    </row>
    <row r="117" spans="1:14" x14ac:dyDescent="0.25">
      <c r="A117" s="3" t="s">
        <v>584</v>
      </c>
      <c r="B117" s="3" t="s">
        <v>585</v>
      </c>
      <c r="C117" s="7" t="s">
        <v>29</v>
      </c>
      <c r="D117" s="7" t="s">
        <v>130</v>
      </c>
      <c r="E117" s="7" t="s">
        <v>27</v>
      </c>
      <c r="F117" s="7" t="s">
        <v>31</v>
      </c>
      <c r="G117" s="7" t="s">
        <v>131</v>
      </c>
      <c r="H117" s="7" t="s">
        <v>37</v>
      </c>
      <c r="I117" s="7" t="s">
        <v>38</v>
      </c>
      <c r="J117" s="7" t="s">
        <v>47</v>
      </c>
      <c r="K117" s="7" t="s">
        <v>30</v>
      </c>
      <c r="L117" s="13">
        <v>3840</v>
      </c>
      <c r="M117" s="13">
        <v>3840</v>
      </c>
      <c r="N117" s="56" t="str">
        <f>VLOOKUP(A117,'Item Master'!A:D,4,FALSE)</f>
        <v>BK</v>
      </c>
    </row>
    <row r="118" spans="1:14" x14ac:dyDescent="0.25">
      <c r="A118" s="3" t="s">
        <v>584</v>
      </c>
      <c r="B118" s="3" t="s">
        <v>585</v>
      </c>
      <c r="C118" s="7" t="s">
        <v>29</v>
      </c>
      <c r="D118" s="7" t="s">
        <v>308</v>
      </c>
      <c r="E118" s="7" t="s">
        <v>27</v>
      </c>
      <c r="F118" s="7" t="s">
        <v>31</v>
      </c>
      <c r="G118" s="7" t="s">
        <v>309</v>
      </c>
      <c r="H118" s="7" t="s">
        <v>162</v>
      </c>
      <c r="I118" s="7" t="s">
        <v>163</v>
      </c>
      <c r="J118" s="7" t="s">
        <v>47</v>
      </c>
      <c r="K118" s="7" t="s">
        <v>30</v>
      </c>
      <c r="L118" s="13">
        <v>240</v>
      </c>
      <c r="M118" s="13">
        <v>240</v>
      </c>
      <c r="N118" s="56" t="str">
        <f>VLOOKUP(A118,'Item Master'!A:D,4,FALSE)</f>
        <v>BK</v>
      </c>
    </row>
    <row r="119" spans="1:14" x14ac:dyDescent="0.25">
      <c r="A119" s="3" t="s">
        <v>584</v>
      </c>
      <c r="B119" s="3" t="s">
        <v>585</v>
      </c>
      <c r="C119" s="7" t="s">
        <v>29</v>
      </c>
      <c r="D119" s="7" t="s">
        <v>136</v>
      </c>
      <c r="E119" s="7" t="s">
        <v>27</v>
      </c>
      <c r="F119" s="7" t="s">
        <v>31</v>
      </c>
      <c r="G119" s="7" t="s">
        <v>137</v>
      </c>
      <c r="H119" s="7" t="s">
        <v>32</v>
      </c>
      <c r="I119" s="7" t="s">
        <v>33</v>
      </c>
      <c r="J119" s="7" t="s">
        <v>47</v>
      </c>
      <c r="K119" s="7" t="s">
        <v>30</v>
      </c>
      <c r="L119" s="13">
        <v>384</v>
      </c>
      <c r="M119" s="13">
        <v>384</v>
      </c>
      <c r="N119" s="56" t="str">
        <f>VLOOKUP(A119,'Item Master'!A:D,4,FALSE)</f>
        <v>BK</v>
      </c>
    </row>
    <row r="120" spans="1:14" x14ac:dyDescent="0.25">
      <c r="A120" s="3" t="s">
        <v>584</v>
      </c>
      <c r="B120" s="3" t="s">
        <v>585</v>
      </c>
      <c r="C120" s="7" t="s">
        <v>29</v>
      </c>
      <c r="D120" s="7" t="s">
        <v>138</v>
      </c>
      <c r="E120" s="7" t="s">
        <v>27</v>
      </c>
      <c r="F120" s="7" t="s">
        <v>31</v>
      </c>
      <c r="G120" s="7" t="s">
        <v>139</v>
      </c>
      <c r="H120" s="7" t="s">
        <v>52</v>
      </c>
      <c r="I120" s="7" t="s">
        <v>53</v>
      </c>
      <c r="J120" s="7" t="s">
        <v>47</v>
      </c>
      <c r="K120" s="7" t="s">
        <v>30</v>
      </c>
      <c r="L120" s="13">
        <v>2160</v>
      </c>
      <c r="M120" s="13">
        <v>2160</v>
      </c>
      <c r="N120" s="56" t="str">
        <f>VLOOKUP(A120,'Item Master'!A:D,4,FALSE)</f>
        <v>BK</v>
      </c>
    </row>
    <row r="121" spans="1:14" x14ac:dyDescent="0.25">
      <c r="A121" s="3" t="s">
        <v>584</v>
      </c>
      <c r="B121" s="3" t="s">
        <v>585</v>
      </c>
      <c r="C121" s="7" t="s">
        <v>29</v>
      </c>
      <c r="D121" s="7" t="s">
        <v>140</v>
      </c>
      <c r="E121" s="7" t="s">
        <v>27</v>
      </c>
      <c r="F121" s="7" t="s">
        <v>31</v>
      </c>
      <c r="G121" s="7" t="s">
        <v>141</v>
      </c>
      <c r="H121" s="7" t="s">
        <v>41</v>
      </c>
      <c r="I121" s="7" t="s">
        <v>42</v>
      </c>
      <c r="J121" s="7" t="s">
        <v>47</v>
      </c>
      <c r="K121" s="7" t="s">
        <v>30</v>
      </c>
      <c r="L121" s="13">
        <v>10752</v>
      </c>
      <c r="M121" s="13">
        <v>10752</v>
      </c>
      <c r="N121" s="56" t="str">
        <f>VLOOKUP(A121,'Item Master'!A:D,4,FALSE)</f>
        <v>BK</v>
      </c>
    </row>
    <row r="122" spans="1:14" x14ac:dyDescent="0.25">
      <c r="A122" s="3" t="s">
        <v>584</v>
      </c>
      <c r="B122" s="3" t="s">
        <v>585</v>
      </c>
      <c r="C122" s="7" t="s">
        <v>29</v>
      </c>
      <c r="D122" s="7" t="s">
        <v>142</v>
      </c>
      <c r="E122" s="7" t="s">
        <v>27</v>
      </c>
      <c r="F122" s="7" t="s">
        <v>31</v>
      </c>
      <c r="G122" s="7" t="s">
        <v>143</v>
      </c>
      <c r="H122" s="7" t="s">
        <v>41</v>
      </c>
      <c r="I122" s="7" t="s">
        <v>42</v>
      </c>
      <c r="J122" s="7" t="s">
        <v>47</v>
      </c>
      <c r="K122" s="7" t="s">
        <v>30</v>
      </c>
      <c r="L122" s="13">
        <v>3408</v>
      </c>
      <c r="M122" s="13">
        <v>3408</v>
      </c>
      <c r="N122" s="56" t="str">
        <f>VLOOKUP(A122,'Item Master'!A:D,4,FALSE)</f>
        <v>BK</v>
      </c>
    </row>
    <row r="123" spans="1:14" x14ac:dyDescent="0.25">
      <c r="A123" s="3" t="s">
        <v>584</v>
      </c>
      <c r="B123" s="3" t="s">
        <v>585</v>
      </c>
      <c r="C123" s="7" t="s">
        <v>29</v>
      </c>
      <c r="D123" s="7" t="s">
        <v>144</v>
      </c>
      <c r="E123" s="7" t="s">
        <v>27</v>
      </c>
      <c r="F123" s="7" t="s">
        <v>31</v>
      </c>
      <c r="G123" s="7" t="s">
        <v>145</v>
      </c>
      <c r="H123" s="7" t="s">
        <v>41</v>
      </c>
      <c r="I123" s="7" t="s">
        <v>42</v>
      </c>
      <c r="J123" s="7" t="s">
        <v>47</v>
      </c>
      <c r="K123" s="7" t="s">
        <v>30</v>
      </c>
      <c r="L123" s="13">
        <v>816</v>
      </c>
      <c r="M123" s="13">
        <v>816</v>
      </c>
      <c r="N123" s="56" t="str">
        <f>VLOOKUP(A123,'Item Master'!A:D,4,FALSE)</f>
        <v>BK</v>
      </c>
    </row>
    <row r="124" spans="1:14" x14ac:dyDescent="0.25">
      <c r="A124" s="3" t="s">
        <v>584</v>
      </c>
      <c r="B124" s="3" t="s">
        <v>585</v>
      </c>
      <c r="C124" s="7" t="s">
        <v>29</v>
      </c>
      <c r="D124" s="7" t="s">
        <v>146</v>
      </c>
      <c r="E124" s="7" t="s">
        <v>27</v>
      </c>
      <c r="F124" s="7" t="s">
        <v>31</v>
      </c>
      <c r="G124" s="7" t="s">
        <v>147</v>
      </c>
      <c r="H124" s="7" t="s">
        <v>118</v>
      </c>
      <c r="I124" s="7" t="s">
        <v>119</v>
      </c>
      <c r="J124" s="7" t="s">
        <v>47</v>
      </c>
      <c r="K124" s="7" t="s">
        <v>30</v>
      </c>
      <c r="L124" s="13">
        <v>576</v>
      </c>
      <c r="M124" s="13">
        <v>576</v>
      </c>
      <c r="N124" s="56" t="str">
        <f>VLOOKUP(A124,'Item Master'!A:D,4,FALSE)</f>
        <v>BK</v>
      </c>
    </row>
    <row r="125" spans="1:14" x14ac:dyDescent="0.25">
      <c r="A125" s="3" t="s">
        <v>584</v>
      </c>
      <c r="B125" s="3" t="s">
        <v>585</v>
      </c>
      <c r="C125" s="7" t="s">
        <v>29</v>
      </c>
      <c r="D125" s="7" t="s">
        <v>148</v>
      </c>
      <c r="E125" s="7" t="s">
        <v>27</v>
      </c>
      <c r="F125" s="7" t="s">
        <v>31</v>
      </c>
      <c r="G125" s="7" t="s">
        <v>149</v>
      </c>
      <c r="H125" s="7" t="s">
        <v>118</v>
      </c>
      <c r="I125" s="7" t="s">
        <v>119</v>
      </c>
      <c r="J125" s="7" t="s">
        <v>47</v>
      </c>
      <c r="K125" s="7" t="s">
        <v>30</v>
      </c>
      <c r="L125" s="13">
        <v>288</v>
      </c>
      <c r="M125" s="13">
        <v>288</v>
      </c>
      <c r="N125" s="56" t="str">
        <f>VLOOKUP(A125,'Item Master'!A:D,4,FALSE)</f>
        <v>BK</v>
      </c>
    </row>
    <row r="126" spans="1:14" x14ac:dyDescent="0.25">
      <c r="A126" s="3" t="s">
        <v>584</v>
      </c>
      <c r="B126" s="3" t="s">
        <v>585</v>
      </c>
      <c r="C126" s="7" t="s">
        <v>29</v>
      </c>
      <c r="D126" s="7" t="s">
        <v>150</v>
      </c>
      <c r="E126" s="7" t="s">
        <v>27</v>
      </c>
      <c r="F126" s="7" t="s">
        <v>31</v>
      </c>
      <c r="G126" s="7" t="s">
        <v>151</v>
      </c>
      <c r="H126" s="7" t="s">
        <v>118</v>
      </c>
      <c r="I126" s="7" t="s">
        <v>119</v>
      </c>
      <c r="J126" s="7" t="s">
        <v>47</v>
      </c>
      <c r="K126" s="7" t="s">
        <v>30</v>
      </c>
      <c r="L126" s="13">
        <v>96</v>
      </c>
      <c r="M126" s="13">
        <v>96</v>
      </c>
      <c r="N126" s="56" t="str">
        <f>VLOOKUP(A126,'Item Master'!A:D,4,FALSE)</f>
        <v>BK</v>
      </c>
    </row>
    <row r="127" spans="1:14" x14ac:dyDescent="0.25">
      <c r="A127" s="3" t="s">
        <v>584</v>
      </c>
      <c r="B127" s="3" t="s">
        <v>585</v>
      </c>
      <c r="C127" s="7" t="s">
        <v>29</v>
      </c>
      <c r="D127" s="7" t="s">
        <v>152</v>
      </c>
      <c r="E127" s="7" t="s">
        <v>27</v>
      </c>
      <c r="F127" s="7" t="s">
        <v>31</v>
      </c>
      <c r="G127" s="7" t="s">
        <v>153</v>
      </c>
      <c r="H127" s="7" t="s">
        <v>118</v>
      </c>
      <c r="I127" s="7" t="s">
        <v>119</v>
      </c>
      <c r="J127" s="7" t="s">
        <v>47</v>
      </c>
      <c r="K127" s="7" t="s">
        <v>30</v>
      </c>
      <c r="L127" s="13">
        <v>96</v>
      </c>
      <c r="M127" s="13">
        <v>96</v>
      </c>
      <c r="N127" s="56" t="str">
        <f>VLOOKUP(A127,'Item Master'!A:D,4,FALSE)</f>
        <v>BK</v>
      </c>
    </row>
    <row r="128" spans="1:14" x14ac:dyDescent="0.25">
      <c r="A128" s="3" t="s">
        <v>584</v>
      </c>
      <c r="B128" s="3" t="s">
        <v>585</v>
      </c>
      <c r="C128" s="7" t="s">
        <v>29</v>
      </c>
      <c r="D128" s="7" t="s">
        <v>154</v>
      </c>
      <c r="E128" s="7" t="s">
        <v>27</v>
      </c>
      <c r="F128" s="7" t="s">
        <v>31</v>
      </c>
      <c r="G128" s="7" t="s">
        <v>155</v>
      </c>
      <c r="H128" s="7" t="s">
        <v>118</v>
      </c>
      <c r="I128" s="7" t="s">
        <v>119</v>
      </c>
      <c r="J128" s="7" t="s">
        <v>47</v>
      </c>
      <c r="K128" s="7" t="s">
        <v>30</v>
      </c>
      <c r="L128" s="13">
        <v>96</v>
      </c>
      <c r="M128" s="13">
        <v>96</v>
      </c>
      <c r="N128" s="56" t="str">
        <f>VLOOKUP(A128,'Item Master'!A:D,4,FALSE)</f>
        <v>BK</v>
      </c>
    </row>
    <row r="129" spans="1:14" x14ac:dyDescent="0.25">
      <c r="A129" s="3" t="s">
        <v>584</v>
      </c>
      <c r="B129" s="3" t="s">
        <v>585</v>
      </c>
      <c r="C129" s="7" t="s">
        <v>29</v>
      </c>
      <c r="D129" s="7" t="s">
        <v>156</v>
      </c>
      <c r="E129" s="7" t="s">
        <v>27</v>
      </c>
      <c r="F129" s="7" t="s">
        <v>31</v>
      </c>
      <c r="G129" s="7" t="s">
        <v>157</v>
      </c>
      <c r="H129" s="7" t="s">
        <v>41</v>
      </c>
      <c r="I129" s="7" t="s">
        <v>42</v>
      </c>
      <c r="J129" s="7" t="s">
        <v>47</v>
      </c>
      <c r="K129" s="7" t="s">
        <v>30</v>
      </c>
      <c r="L129" s="13">
        <v>816</v>
      </c>
      <c r="M129" s="13">
        <v>816</v>
      </c>
      <c r="N129" s="56" t="str">
        <f>VLOOKUP(A129,'Item Master'!A:D,4,FALSE)</f>
        <v>BK</v>
      </c>
    </row>
    <row r="130" spans="1:14" x14ac:dyDescent="0.25">
      <c r="A130" s="3" t="s">
        <v>584</v>
      </c>
      <c r="B130" s="3" t="s">
        <v>585</v>
      </c>
      <c r="C130" s="7" t="s">
        <v>29</v>
      </c>
      <c r="D130" s="7" t="s">
        <v>320</v>
      </c>
      <c r="E130" s="7" t="s">
        <v>27</v>
      </c>
      <c r="F130" s="7" t="s">
        <v>31</v>
      </c>
      <c r="G130" s="7" t="s">
        <v>321</v>
      </c>
      <c r="H130" s="7" t="s">
        <v>162</v>
      </c>
      <c r="I130" s="7" t="s">
        <v>163</v>
      </c>
      <c r="J130" s="7" t="s">
        <v>47</v>
      </c>
      <c r="K130" s="7" t="s">
        <v>30</v>
      </c>
      <c r="L130" s="13">
        <v>288</v>
      </c>
      <c r="M130" s="13">
        <v>288</v>
      </c>
      <c r="N130" s="56" t="str">
        <f>VLOOKUP(A130,'Item Master'!A:D,4,FALSE)</f>
        <v>BK</v>
      </c>
    </row>
    <row r="131" spans="1:14" x14ac:dyDescent="0.25">
      <c r="A131" s="3" t="s">
        <v>584</v>
      </c>
      <c r="B131" s="3" t="s">
        <v>585</v>
      </c>
      <c r="C131" s="7" t="s">
        <v>29</v>
      </c>
      <c r="D131" s="7" t="s">
        <v>164</v>
      </c>
      <c r="E131" s="7" t="s">
        <v>27</v>
      </c>
      <c r="F131" s="7" t="s">
        <v>31</v>
      </c>
      <c r="G131" s="7" t="s">
        <v>165</v>
      </c>
      <c r="H131" s="7" t="s">
        <v>118</v>
      </c>
      <c r="I131" s="7" t="s">
        <v>119</v>
      </c>
      <c r="J131" s="7" t="s">
        <v>47</v>
      </c>
      <c r="K131" s="7" t="s">
        <v>30</v>
      </c>
      <c r="L131" s="13">
        <v>336</v>
      </c>
      <c r="M131" s="13">
        <v>336</v>
      </c>
      <c r="N131" s="56" t="str">
        <f>VLOOKUP(A131,'Item Master'!A:D,4,FALSE)</f>
        <v>BK</v>
      </c>
    </row>
    <row r="132" spans="1:14" x14ac:dyDescent="0.25">
      <c r="A132" s="3" t="s">
        <v>584</v>
      </c>
      <c r="B132" s="3" t="s">
        <v>585</v>
      </c>
      <c r="C132" s="7" t="s">
        <v>29</v>
      </c>
      <c r="D132" s="7" t="s">
        <v>322</v>
      </c>
      <c r="E132" s="7" t="s">
        <v>27</v>
      </c>
      <c r="F132" s="7" t="s">
        <v>31</v>
      </c>
      <c r="G132" s="7" t="s">
        <v>323</v>
      </c>
      <c r="H132" s="7" t="s">
        <v>272</v>
      </c>
      <c r="I132" s="7" t="s">
        <v>273</v>
      </c>
      <c r="J132" s="7" t="s">
        <v>47</v>
      </c>
      <c r="K132" s="7" t="s">
        <v>30</v>
      </c>
      <c r="L132" s="13">
        <v>192</v>
      </c>
      <c r="M132" s="13">
        <v>192</v>
      </c>
      <c r="N132" s="56" t="str">
        <f>VLOOKUP(A132,'Item Master'!A:D,4,FALSE)</f>
        <v>BK</v>
      </c>
    </row>
    <row r="133" spans="1:14" x14ac:dyDescent="0.25">
      <c r="A133" s="3" t="s">
        <v>584</v>
      </c>
      <c r="B133" s="3" t="s">
        <v>585</v>
      </c>
      <c r="C133" s="7" t="s">
        <v>29</v>
      </c>
      <c r="D133" s="7" t="s">
        <v>166</v>
      </c>
      <c r="E133" s="7" t="s">
        <v>27</v>
      </c>
      <c r="F133" s="7" t="s">
        <v>31</v>
      </c>
      <c r="G133" s="7" t="s">
        <v>167</v>
      </c>
      <c r="H133" s="7" t="s">
        <v>37</v>
      </c>
      <c r="I133" s="7" t="s">
        <v>38</v>
      </c>
      <c r="J133" s="7" t="s">
        <v>47</v>
      </c>
      <c r="K133" s="7" t="s">
        <v>30</v>
      </c>
      <c r="L133" s="13">
        <v>10800</v>
      </c>
      <c r="M133" s="13">
        <v>10800</v>
      </c>
      <c r="N133" s="56" t="str">
        <f>VLOOKUP(A133,'Item Master'!A:D,4,FALSE)</f>
        <v>BK</v>
      </c>
    </row>
    <row r="134" spans="1:14" x14ac:dyDescent="0.25">
      <c r="A134" s="3" t="s">
        <v>584</v>
      </c>
      <c r="B134" s="3" t="s">
        <v>585</v>
      </c>
      <c r="C134" s="7" t="s">
        <v>29</v>
      </c>
      <c r="D134" s="7" t="s">
        <v>324</v>
      </c>
      <c r="E134" s="7" t="s">
        <v>27</v>
      </c>
      <c r="F134" s="7" t="s">
        <v>31</v>
      </c>
      <c r="G134" s="7" t="s">
        <v>325</v>
      </c>
      <c r="H134" s="7" t="s">
        <v>37</v>
      </c>
      <c r="I134" s="7" t="s">
        <v>38</v>
      </c>
      <c r="J134" s="7" t="s">
        <v>47</v>
      </c>
      <c r="K134" s="7" t="s">
        <v>30</v>
      </c>
      <c r="L134" s="13">
        <v>672</v>
      </c>
      <c r="M134" s="13">
        <v>672</v>
      </c>
      <c r="N134" s="56" t="str">
        <f>VLOOKUP(A134,'Item Master'!A:D,4,FALSE)</f>
        <v>BK</v>
      </c>
    </row>
    <row r="135" spans="1:14" x14ac:dyDescent="0.25">
      <c r="A135" s="3" t="s">
        <v>584</v>
      </c>
      <c r="B135" s="3" t="s">
        <v>585</v>
      </c>
      <c r="C135" s="7" t="s">
        <v>29</v>
      </c>
      <c r="D135" s="7" t="s">
        <v>328</v>
      </c>
      <c r="E135" s="7" t="s">
        <v>27</v>
      </c>
      <c r="F135" s="7" t="s">
        <v>31</v>
      </c>
      <c r="G135" s="7" t="s">
        <v>329</v>
      </c>
      <c r="H135" s="7" t="s">
        <v>32</v>
      </c>
      <c r="I135" s="7" t="s">
        <v>33</v>
      </c>
      <c r="J135" s="7" t="s">
        <v>47</v>
      </c>
      <c r="K135" s="7" t="s">
        <v>30</v>
      </c>
      <c r="L135" s="13">
        <v>2208</v>
      </c>
      <c r="M135" s="13">
        <v>2208</v>
      </c>
      <c r="N135" s="56" t="str">
        <f>VLOOKUP(A135,'Item Master'!A:D,4,FALSE)</f>
        <v>BK</v>
      </c>
    </row>
    <row r="136" spans="1:14" x14ac:dyDescent="0.25">
      <c r="A136" s="3" t="s">
        <v>584</v>
      </c>
      <c r="B136" s="3" t="s">
        <v>585</v>
      </c>
      <c r="C136" s="7" t="s">
        <v>29</v>
      </c>
      <c r="D136" s="7" t="s">
        <v>595</v>
      </c>
      <c r="E136" s="7" t="s">
        <v>27</v>
      </c>
      <c r="F136" s="7" t="s">
        <v>31</v>
      </c>
      <c r="G136" s="7" t="s">
        <v>596</v>
      </c>
      <c r="H136" s="7" t="s">
        <v>32</v>
      </c>
      <c r="I136" s="7" t="s">
        <v>33</v>
      </c>
      <c r="J136" s="7" t="s">
        <v>47</v>
      </c>
      <c r="K136" s="7" t="s">
        <v>30</v>
      </c>
      <c r="L136" s="13">
        <v>384</v>
      </c>
      <c r="M136" s="13">
        <v>384</v>
      </c>
      <c r="N136" s="56" t="str">
        <f>VLOOKUP(A136,'Item Master'!A:D,4,FALSE)</f>
        <v>BK</v>
      </c>
    </row>
    <row r="137" spans="1:14" x14ac:dyDescent="0.25">
      <c r="A137" s="3" t="s">
        <v>584</v>
      </c>
      <c r="B137" s="3" t="s">
        <v>585</v>
      </c>
      <c r="C137" s="7" t="s">
        <v>29</v>
      </c>
      <c r="D137" s="7" t="s">
        <v>168</v>
      </c>
      <c r="E137" s="7" t="s">
        <v>27</v>
      </c>
      <c r="F137" s="7" t="s">
        <v>31</v>
      </c>
      <c r="G137" s="7" t="s">
        <v>169</v>
      </c>
      <c r="H137" s="7" t="s">
        <v>52</v>
      </c>
      <c r="I137" s="7" t="s">
        <v>53</v>
      </c>
      <c r="J137" s="7" t="s">
        <v>47</v>
      </c>
      <c r="K137" s="7" t="s">
        <v>30</v>
      </c>
      <c r="L137" s="13">
        <v>2400</v>
      </c>
      <c r="M137" s="13">
        <v>2400</v>
      </c>
      <c r="N137" s="56" t="str">
        <f>VLOOKUP(A137,'Item Master'!A:D,4,FALSE)</f>
        <v>BK</v>
      </c>
    </row>
    <row r="138" spans="1:14" x14ac:dyDescent="0.25">
      <c r="A138" s="3" t="s">
        <v>584</v>
      </c>
      <c r="B138" s="3" t="s">
        <v>585</v>
      </c>
      <c r="C138" s="7" t="s">
        <v>29</v>
      </c>
      <c r="D138" s="7" t="s">
        <v>170</v>
      </c>
      <c r="E138" s="7" t="s">
        <v>27</v>
      </c>
      <c r="F138" s="7" t="s">
        <v>31</v>
      </c>
      <c r="G138" s="7" t="s">
        <v>171</v>
      </c>
      <c r="H138" s="7" t="s">
        <v>172</v>
      </c>
      <c r="I138" s="7" t="s">
        <v>173</v>
      </c>
      <c r="J138" s="7" t="s">
        <v>47</v>
      </c>
      <c r="K138" s="7" t="s">
        <v>30</v>
      </c>
      <c r="L138" s="13">
        <v>96</v>
      </c>
      <c r="M138" s="13">
        <v>96</v>
      </c>
      <c r="N138" s="56" t="str">
        <f>VLOOKUP(A138,'Item Master'!A:D,4,FALSE)</f>
        <v>BK</v>
      </c>
    </row>
    <row r="139" spans="1:14" x14ac:dyDescent="0.25">
      <c r="A139" s="3" t="s">
        <v>584</v>
      </c>
      <c r="B139" s="3" t="s">
        <v>585</v>
      </c>
      <c r="C139" s="7" t="s">
        <v>29</v>
      </c>
      <c r="D139" s="7" t="s">
        <v>174</v>
      </c>
      <c r="E139" s="7" t="s">
        <v>27</v>
      </c>
      <c r="F139" s="7" t="s">
        <v>31</v>
      </c>
      <c r="G139" s="7" t="s">
        <v>175</v>
      </c>
      <c r="H139" s="7" t="s">
        <v>37</v>
      </c>
      <c r="I139" s="7" t="s">
        <v>38</v>
      </c>
      <c r="J139" s="7" t="s">
        <v>47</v>
      </c>
      <c r="K139" s="7" t="s">
        <v>30</v>
      </c>
      <c r="L139" s="13">
        <v>1920</v>
      </c>
      <c r="M139" s="13">
        <v>1920</v>
      </c>
      <c r="N139" s="56" t="str">
        <f>VLOOKUP(A139,'Item Master'!A:D,4,FALSE)</f>
        <v>BK</v>
      </c>
    </row>
    <row r="140" spans="1:14" x14ac:dyDescent="0.25">
      <c r="A140" s="3" t="s">
        <v>584</v>
      </c>
      <c r="B140" s="3" t="s">
        <v>585</v>
      </c>
      <c r="C140" s="7" t="s">
        <v>178</v>
      </c>
      <c r="D140" s="7" t="s">
        <v>663</v>
      </c>
      <c r="E140" s="7" t="s">
        <v>27</v>
      </c>
      <c r="F140" s="7" t="s">
        <v>31</v>
      </c>
      <c r="G140" s="7" t="s">
        <v>664</v>
      </c>
      <c r="H140" s="7" t="s">
        <v>179</v>
      </c>
      <c r="I140" s="7" t="s">
        <v>180</v>
      </c>
      <c r="J140" s="7" t="s">
        <v>47</v>
      </c>
      <c r="K140" s="7" t="s">
        <v>30</v>
      </c>
      <c r="L140" s="13">
        <v>64</v>
      </c>
      <c r="M140" s="13">
        <v>64</v>
      </c>
      <c r="N140" s="56" t="str">
        <f>VLOOKUP(A140,'Item Master'!A:D,4,FALSE)</f>
        <v>BK</v>
      </c>
    </row>
    <row r="141" spans="1:14" x14ac:dyDescent="0.25">
      <c r="A141" s="3" t="s">
        <v>584</v>
      </c>
      <c r="B141" s="3" t="s">
        <v>585</v>
      </c>
      <c r="C141" s="7" t="s">
        <v>178</v>
      </c>
      <c r="D141" s="7" t="s">
        <v>665</v>
      </c>
      <c r="E141" s="7" t="s">
        <v>27</v>
      </c>
      <c r="F141" s="7" t="s">
        <v>31</v>
      </c>
      <c r="G141" s="7" t="s">
        <v>666</v>
      </c>
      <c r="H141" s="7" t="s">
        <v>179</v>
      </c>
      <c r="I141" s="7" t="s">
        <v>180</v>
      </c>
      <c r="J141" s="7" t="s">
        <v>47</v>
      </c>
      <c r="K141" s="7" t="s">
        <v>30</v>
      </c>
      <c r="L141" s="13">
        <v>64</v>
      </c>
      <c r="M141" s="13">
        <v>64</v>
      </c>
      <c r="N141" s="56" t="str">
        <f>VLOOKUP(A141,'Item Master'!A:D,4,FALSE)</f>
        <v>BK</v>
      </c>
    </row>
    <row r="142" spans="1:14" x14ac:dyDescent="0.25">
      <c r="A142" s="3" t="s">
        <v>584</v>
      </c>
      <c r="B142" s="3" t="s">
        <v>585</v>
      </c>
      <c r="C142" s="7" t="s">
        <v>178</v>
      </c>
      <c r="D142" s="7" t="s">
        <v>496</v>
      </c>
      <c r="E142" s="7" t="s">
        <v>27</v>
      </c>
      <c r="F142" s="7" t="s">
        <v>31</v>
      </c>
      <c r="G142" s="7" t="s">
        <v>497</v>
      </c>
      <c r="H142" s="7" t="s">
        <v>179</v>
      </c>
      <c r="I142" s="7" t="s">
        <v>180</v>
      </c>
      <c r="J142" s="7" t="s">
        <v>47</v>
      </c>
      <c r="K142" s="7" t="s">
        <v>30</v>
      </c>
      <c r="L142" s="13">
        <v>24</v>
      </c>
      <c r="M142" s="13">
        <v>24</v>
      </c>
      <c r="N142" s="56" t="str">
        <f>VLOOKUP(A142,'Item Master'!A:D,4,FALSE)</f>
        <v>BK</v>
      </c>
    </row>
    <row r="143" spans="1:14" x14ac:dyDescent="0.25">
      <c r="A143" s="3" t="s">
        <v>584</v>
      </c>
      <c r="B143" s="3" t="s">
        <v>585</v>
      </c>
      <c r="C143" s="7" t="s">
        <v>178</v>
      </c>
      <c r="D143" s="7" t="s">
        <v>498</v>
      </c>
      <c r="E143" s="7" t="s">
        <v>27</v>
      </c>
      <c r="F143" s="7" t="s">
        <v>31</v>
      </c>
      <c r="G143" s="7" t="s">
        <v>499</v>
      </c>
      <c r="H143" s="7" t="s">
        <v>179</v>
      </c>
      <c r="I143" s="7" t="s">
        <v>180</v>
      </c>
      <c r="J143" s="7" t="s">
        <v>47</v>
      </c>
      <c r="K143" s="7" t="s">
        <v>30</v>
      </c>
      <c r="L143" s="13">
        <v>24</v>
      </c>
      <c r="M143" s="13">
        <v>24</v>
      </c>
      <c r="N143" s="56" t="str">
        <f>VLOOKUP(A143,'Item Master'!A:D,4,FALSE)</f>
        <v>BK</v>
      </c>
    </row>
    <row r="144" spans="1:14" x14ac:dyDescent="0.25">
      <c r="A144" s="3" t="s">
        <v>584</v>
      </c>
      <c r="B144" s="3" t="s">
        <v>585</v>
      </c>
      <c r="C144" s="7" t="s">
        <v>178</v>
      </c>
      <c r="D144" s="7" t="s">
        <v>500</v>
      </c>
      <c r="E144" s="7" t="s">
        <v>27</v>
      </c>
      <c r="F144" s="7" t="s">
        <v>31</v>
      </c>
      <c r="G144" s="7" t="s">
        <v>501</v>
      </c>
      <c r="H144" s="7" t="s">
        <v>179</v>
      </c>
      <c r="I144" s="7" t="s">
        <v>180</v>
      </c>
      <c r="J144" s="7" t="s">
        <v>47</v>
      </c>
      <c r="K144" s="7" t="s">
        <v>30</v>
      </c>
      <c r="L144" s="13">
        <v>24</v>
      </c>
      <c r="M144" s="13">
        <v>24</v>
      </c>
      <c r="N144" s="56" t="str">
        <f>VLOOKUP(A144,'Item Master'!A:D,4,FALSE)</f>
        <v>BK</v>
      </c>
    </row>
    <row r="145" spans="1:14" x14ac:dyDescent="0.25">
      <c r="A145" s="3" t="s">
        <v>584</v>
      </c>
      <c r="B145" s="3" t="s">
        <v>585</v>
      </c>
      <c r="C145" s="7" t="s">
        <v>178</v>
      </c>
      <c r="D145" s="7" t="s">
        <v>502</v>
      </c>
      <c r="E145" s="7" t="s">
        <v>27</v>
      </c>
      <c r="F145" s="7" t="s">
        <v>31</v>
      </c>
      <c r="G145" s="7" t="s">
        <v>503</v>
      </c>
      <c r="H145" s="7" t="s">
        <v>179</v>
      </c>
      <c r="I145" s="7" t="s">
        <v>180</v>
      </c>
      <c r="J145" s="7" t="s">
        <v>47</v>
      </c>
      <c r="K145" s="7" t="s">
        <v>30</v>
      </c>
      <c r="L145" s="13">
        <v>24</v>
      </c>
      <c r="M145" s="13">
        <v>24</v>
      </c>
      <c r="N145" s="56" t="str">
        <f>VLOOKUP(A145,'Item Master'!A:D,4,FALSE)</f>
        <v>BK</v>
      </c>
    </row>
    <row r="146" spans="1:14" x14ac:dyDescent="0.25">
      <c r="A146" s="3" t="s">
        <v>584</v>
      </c>
      <c r="B146" s="3" t="s">
        <v>585</v>
      </c>
      <c r="C146" s="7" t="s">
        <v>178</v>
      </c>
      <c r="D146" s="7" t="s">
        <v>504</v>
      </c>
      <c r="E146" s="7" t="s">
        <v>27</v>
      </c>
      <c r="F146" s="7" t="s">
        <v>31</v>
      </c>
      <c r="G146" s="7" t="s">
        <v>505</v>
      </c>
      <c r="H146" s="7" t="s">
        <v>179</v>
      </c>
      <c r="I146" s="7" t="s">
        <v>180</v>
      </c>
      <c r="J146" s="7" t="s">
        <v>47</v>
      </c>
      <c r="K146" s="7" t="s">
        <v>30</v>
      </c>
      <c r="L146" s="13">
        <v>24</v>
      </c>
      <c r="M146" s="13">
        <v>24</v>
      </c>
      <c r="N146" s="56" t="str">
        <f>VLOOKUP(A146,'Item Master'!A:D,4,FALSE)</f>
        <v>BK</v>
      </c>
    </row>
    <row r="147" spans="1:14" x14ac:dyDescent="0.25">
      <c r="A147" s="3" t="s">
        <v>584</v>
      </c>
      <c r="B147" s="3" t="s">
        <v>585</v>
      </c>
      <c r="C147" s="7" t="s">
        <v>178</v>
      </c>
      <c r="D147" s="7" t="s">
        <v>506</v>
      </c>
      <c r="E147" s="7" t="s">
        <v>27</v>
      </c>
      <c r="F147" s="7" t="s">
        <v>31</v>
      </c>
      <c r="G147" s="7" t="s">
        <v>507</v>
      </c>
      <c r="H147" s="7" t="s">
        <v>179</v>
      </c>
      <c r="I147" s="7" t="s">
        <v>180</v>
      </c>
      <c r="J147" s="7" t="s">
        <v>47</v>
      </c>
      <c r="K147" s="7" t="s">
        <v>30</v>
      </c>
      <c r="L147" s="13">
        <v>24</v>
      </c>
      <c r="M147" s="13">
        <v>24</v>
      </c>
      <c r="N147" s="56" t="str">
        <f>VLOOKUP(A147,'Item Master'!A:D,4,FALSE)</f>
        <v>BK</v>
      </c>
    </row>
    <row r="148" spans="1:14" x14ac:dyDescent="0.25">
      <c r="A148" s="3" t="s">
        <v>584</v>
      </c>
      <c r="B148" s="3" t="s">
        <v>585</v>
      </c>
      <c r="C148" s="7" t="s">
        <v>178</v>
      </c>
      <c r="D148" s="7" t="s">
        <v>508</v>
      </c>
      <c r="E148" s="7" t="s">
        <v>27</v>
      </c>
      <c r="F148" s="7" t="s">
        <v>31</v>
      </c>
      <c r="G148" s="7" t="s">
        <v>509</v>
      </c>
      <c r="H148" s="7" t="s">
        <v>179</v>
      </c>
      <c r="I148" s="7" t="s">
        <v>180</v>
      </c>
      <c r="J148" s="7" t="s">
        <v>47</v>
      </c>
      <c r="K148" s="7" t="s">
        <v>30</v>
      </c>
      <c r="L148" s="13">
        <v>24</v>
      </c>
      <c r="M148" s="13">
        <v>24</v>
      </c>
      <c r="N148" s="56" t="str">
        <f>VLOOKUP(A148,'Item Master'!A:D,4,FALSE)</f>
        <v>BK</v>
      </c>
    </row>
    <row r="149" spans="1:14" x14ac:dyDescent="0.25">
      <c r="A149" s="3" t="s">
        <v>584</v>
      </c>
      <c r="B149" s="3" t="s">
        <v>585</v>
      </c>
      <c r="C149" s="7" t="s">
        <v>178</v>
      </c>
      <c r="D149" s="7" t="s">
        <v>510</v>
      </c>
      <c r="E149" s="7" t="s">
        <v>27</v>
      </c>
      <c r="F149" s="7" t="s">
        <v>31</v>
      </c>
      <c r="G149" s="7" t="s">
        <v>511</v>
      </c>
      <c r="H149" s="7" t="s">
        <v>179</v>
      </c>
      <c r="I149" s="7" t="s">
        <v>180</v>
      </c>
      <c r="J149" s="7" t="s">
        <v>47</v>
      </c>
      <c r="K149" s="7" t="s">
        <v>30</v>
      </c>
      <c r="L149" s="13">
        <v>24</v>
      </c>
      <c r="M149" s="13">
        <v>24</v>
      </c>
      <c r="N149" s="56" t="str">
        <f>VLOOKUP(A149,'Item Master'!A:D,4,FALSE)</f>
        <v>BK</v>
      </c>
    </row>
    <row r="150" spans="1:14" x14ac:dyDescent="0.25">
      <c r="A150" s="3" t="s">
        <v>584</v>
      </c>
      <c r="B150" s="3" t="s">
        <v>585</v>
      </c>
      <c r="C150" s="7" t="s">
        <v>178</v>
      </c>
      <c r="D150" s="7" t="s">
        <v>512</v>
      </c>
      <c r="E150" s="7" t="s">
        <v>27</v>
      </c>
      <c r="F150" s="7" t="s">
        <v>31</v>
      </c>
      <c r="G150" s="7" t="s">
        <v>513</v>
      </c>
      <c r="H150" s="7" t="s">
        <v>179</v>
      </c>
      <c r="I150" s="7" t="s">
        <v>180</v>
      </c>
      <c r="J150" s="7" t="s">
        <v>47</v>
      </c>
      <c r="K150" s="7" t="s">
        <v>30</v>
      </c>
      <c r="L150" s="13">
        <v>24</v>
      </c>
      <c r="M150" s="13">
        <v>24</v>
      </c>
      <c r="N150" s="56" t="str">
        <f>VLOOKUP(A150,'Item Master'!A:D,4,FALSE)</f>
        <v>BK</v>
      </c>
    </row>
    <row r="151" spans="1:14" x14ac:dyDescent="0.25">
      <c r="A151" s="3" t="s">
        <v>584</v>
      </c>
      <c r="B151" s="3" t="s">
        <v>585</v>
      </c>
      <c r="C151" s="7" t="s">
        <v>178</v>
      </c>
      <c r="D151" s="7" t="s">
        <v>514</v>
      </c>
      <c r="E151" s="7" t="s">
        <v>27</v>
      </c>
      <c r="F151" s="7" t="s">
        <v>31</v>
      </c>
      <c r="G151" s="7" t="s">
        <v>515</v>
      </c>
      <c r="H151" s="7" t="s">
        <v>179</v>
      </c>
      <c r="I151" s="7" t="s">
        <v>180</v>
      </c>
      <c r="J151" s="7" t="s">
        <v>47</v>
      </c>
      <c r="K151" s="7" t="s">
        <v>30</v>
      </c>
      <c r="L151" s="13">
        <v>24</v>
      </c>
      <c r="M151" s="13">
        <v>24</v>
      </c>
      <c r="N151" s="56" t="str">
        <f>VLOOKUP(A151,'Item Master'!A:D,4,FALSE)</f>
        <v>BK</v>
      </c>
    </row>
    <row r="152" spans="1:14" x14ac:dyDescent="0.25">
      <c r="A152" s="3" t="s">
        <v>584</v>
      </c>
      <c r="B152" s="3" t="s">
        <v>585</v>
      </c>
      <c r="C152" s="7" t="s">
        <v>178</v>
      </c>
      <c r="D152" s="7" t="s">
        <v>516</v>
      </c>
      <c r="E152" s="7" t="s">
        <v>27</v>
      </c>
      <c r="F152" s="7" t="s">
        <v>31</v>
      </c>
      <c r="G152" s="7" t="s">
        <v>517</v>
      </c>
      <c r="H152" s="7" t="s">
        <v>179</v>
      </c>
      <c r="I152" s="7" t="s">
        <v>180</v>
      </c>
      <c r="J152" s="7" t="s">
        <v>47</v>
      </c>
      <c r="K152" s="7" t="s">
        <v>30</v>
      </c>
      <c r="L152" s="13">
        <v>24</v>
      </c>
      <c r="M152" s="13">
        <v>24</v>
      </c>
      <c r="N152" s="56" t="str">
        <f>VLOOKUP(A152,'Item Master'!A:D,4,FALSE)</f>
        <v>BK</v>
      </c>
    </row>
    <row r="153" spans="1:14" x14ac:dyDescent="0.25">
      <c r="A153" s="3" t="s">
        <v>584</v>
      </c>
      <c r="B153" s="3" t="s">
        <v>585</v>
      </c>
      <c r="C153" s="7" t="s">
        <v>178</v>
      </c>
      <c r="D153" s="7" t="s">
        <v>518</v>
      </c>
      <c r="E153" s="7" t="s">
        <v>27</v>
      </c>
      <c r="F153" s="7" t="s">
        <v>31</v>
      </c>
      <c r="G153" s="7" t="s">
        <v>519</v>
      </c>
      <c r="H153" s="7" t="s">
        <v>179</v>
      </c>
      <c r="I153" s="7" t="s">
        <v>180</v>
      </c>
      <c r="J153" s="7" t="s">
        <v>47</v>
      </c>
      <c r="K153" s="7" t="s">
        <v>30</v>
      </c>
      <c r="L153" s="13">
        <v>24</v>
      </c>
      <c r="M153" s="13">
        <v>24</v>
      </c>
      <c r="N153" s="56" t="str">
        <f>VLOOKUP(A153,'Item Master'!A:D,4,FALSE)</f>
        <v>BK</v>
      </c>
    </row>
    <row r="154" spans="1:14" x14ac:dyDescent="0.25">
      <c r="A154" s="3" t="s">
        <v>584</v>
      </c>
      <c r="B154" s="3" t="s">
        <v>585</v>
      </c>
      <c r="C154" s="7" t="s">
        <v>178</v>
      </c>
      <c r="D154" s="7" t="s">
        <v>520</v>
      </c>
      <c r="E154" s="7" t="s">
        <v>27</v>
      </c>
      <c r="F154" s="7" t="s">
        <v>31</v>
      </c>
      <c r="G154" s="7" t="s">
        <v>521</v>
      </c>
      <c r="H154" s="7" t="s">
        <v>179</v>
      </c>
      <c r="I154" s="7" t="s">
        <v>180</v>
      </c>
      <c r="J154" s="7" t="s">
        <v>47</v>
      </c>
      <c r="K154" s="7" t="s">
        <v>30</v>
      </c>
      <c r="L154" s="13">
        <v>24</v>
      </c>
      <c r="M154" s="13">
        <v>24</v>
      </c>
      <c r="N154" s="56" t="str">
        <f>VLOOKUP(A154,'Item Master'!A:D,4,FALSE)</f>
        <v>BK</v>
      </c>
    </row>
    <row r="155" spans="1:14" x14ac:dyDescent="0.25">
      <c r="A155" s="3" t="s">
        <v>584</v>
      </c>
      <c r="B155" s="3" t="s">
        <v>585</v>
      </c>
      <c r="C155" s="7" t="s">
        <v>178</v>
      </c>
      <c r="D155" s="7" t="s">
        <v>522</v>
      </c>
      <c r="E155" s="7" t="s">
        <v>27</v>
      </c>
      <c r="F155" s="7" t="s">
        <v>31</v>
      </c>
      <c r="G155" s="7" t="s">
        <v>523</v>
      </c>
      <c r="H155" s="7" t="s">
        <v>179</v>
      </c>
      <c r="I155" s="7" t="s">
        <v>180</v>
      </c>
      <c r="J155" s="7" t="s">
        <v>47</v>
      </c>
      <c r="K155" s="7" t="s">
        <v>30</v>
      </c>
      <c r="L155" s="13">
        <v>24</v>
      </c>
      <c r="M155" s="13">
        <v>24</v>
      </c>
      <c r="N155" s="56" t="str">
        <f>VLOOKUP(A155,'Item Master'!A:D,4,FALSE)</f>
        <v>BK</v>
      </c>
    </row>
    <row r="156" spans="1:14" x14ac:dyDescent="0.25">
      <c r="A156" s="3" t="s">
        <v>584</v>
      </c>
      <c r="B156" s="3" t="s">
        <v>585</v>
      </c>
      <c r="C156" s="7" t="s">
        <v>178</v>
      </c>
      <c r="D156" s="7" t="s">
        <v>524</v>
      </c>
      <c r="E156" s="7" t="s">
        <v>27</v>
      </c>
      <c r="F156" s="7" t="s">
        <v>31</v>
      </c>
      <c r="G156" s="7" t="s">
        <v>525</v>
      </c>
      <c r="H156" s="7" t="s">
        <v>179</v>
      </c>
      <c r="I156" s="7" t="s">
        <v>180</v>
      </c>
      <c r="J156" s="7" t="s">
        <v>47</v>
      </c>
      <c r="K156" s="7" t="s">
        <v>30</v>
      </c>
      <c r="L156" s="13">
        <v>24</v>
      </c>
      <c r="M156" s="13">
        <v>24</v>
      </c>
      <c r="N156" s="56" t="str">
        <f>VLOOKUP(A156,'Item Master'!A:D,4,FALSE)</f>
        <v>BK</v>
      </c>
    </row>
    <row r="157" spans="1:14" x14ac:dyDescent="0.25">
      <c r="A157" s="3" t="s">
        <v>584</v>
      </c>
      <c r="B157" s="3" t="s">
        <v>585</v>
      </c>
      <c r="C157" s="7" t="s">
        <v>178</v>
      </c>
      <c r="D157" s="7" t="s">
        <v>526</v>
      </c>
      <c r="E157" s="7" t="s">
        <v>27</v>
      </c>
      <c r="F157" s="7" t="s">
        <v>31</v>
      </c>
      <c r="G157" s="7" t="s">
        <v>527</v>
      </c>
      <c r="H157" s="7" t="s">
        <v>179</v>
      </c>
      <c r="I157" s="7" t="s">
        <v>180</v>
      </c>
      <c r="J157" s="7" t="s">
        <v>47</v>
      </c>
      <c r="K157" s="7" t="s">
        <v>30</v>
      </c>
      <c r="L157" s="13">
        <v>24</v>
      </c>
      <c r="M157" s="13">
        <v>24</v>
      </c>
      <c r="N157" s="56" t="str">
        <f>VLOOKUP(A157,'Item Master'!A:D,4,FALSE)</f>
        <v>BK</v>
      </c>
    </row>
    <row r="158" spans="1:14" x14ac:dyDescent="0.25">
      <c r="A158" s="3" t="s">
        <v>584</v>
      </c>
      <c r="B158" s="3" t="s">
        <v>585</v>
      </c>
      <c r="C158" s="7" t="s">
        <v>178</v>
      </c>
      <c r="D158" s="7" t="s">
        <v>528</v>
      </c>
      <c r="E158" s="7" t="s">
        <v>27</v>
      </c>
      <c r="F158" s="7" t="s">
        <v>31</v>
      </c>
      <c r="G158" s="7" t="s">
        <v>529</v>
      </c>
      <c r="H158" s="7" t="s">
        <v>179</v>
      </c>
      <c r="I158" s="7" t="s">
        <v>180</v>
      </c>
      <c r="J158" s="7" t="s">
        <v>47</v>
      </c>
      <c r="K158" s="7" t="s">
        <v>30</v>
      </c>
      <c r="L158" s="13">
        <v>24</v>
      </c>
      <c r="M158" s="13">
        <v>24</v>
      </c>
      <c r="N158" s="56" t="str">
        <f>VLOOKUP(A158,'Item Master'!A:D,4,FALSE)</f>
        <v>BK</v>
      </c>
    </row>
    <row r="159" spans="1:14" x14ac:dyDescent="0.25">
      <c r="A159" s="3" t="s">
        <v>584</v>
      </c>
      <c r="B159" s="3" t="s">
        <v>585</v>
      </c>
      <c r="C159" s="7" t="s">
        <v>178</v>
      </c>
      <c r="D159" s="7" t="s">
        <v>530</v>
      </c>
      <c r="E159" s="7" t="s">
        <v>27</v>
      </c>
      <c r="F159" s="7" t="s">
        <v>31</v>
      </c>
      <c r="G159" s="7" t="s">
        <v>531</v>
      </c>
      <c r="H159" s="7" t="s">
        <v>179</v>
      </c>
      <c r="I159" s="7" t="s">
        <v>180</v>
      </c>
      <c r="J159" s="7" t="s">
        <v>47</v>
      </c>
      <c r="K159" s="7" t="s">
        <v>30</v>
      </c>
      <c r="L159" s="13">
        <v>24</v>
      </c>
      <c r="M159" s="13">
        <v>24</v>
      </c>
      <c r="N159" s="56" t="str">
        <f>VLOOKUP(A159,'Item Master'!A:D,4,FALSE)</f>
        <v>BK</v>
      </c>
    </row>
    <row r="160" spans="1:14" x14ac:dyDescent="0.25">
      <c r="A160" s="3" t="s">
        <v>584</v>
      </c>
      <c r="B160" s="3" t="s">
        <v>585</v>
      </c>
      <c r="C160" s="7" t="s">
        <v>178</v>
      </c>
      <c r="D160" s="7" t="s">
        <v>532</v>
      </c>
      <c r="E160" s="7" t="s">
        <v>27</v>
      </c>
      <c r="F160" s="7" t="s">
        <v>31</v>
      </c>
      <c r="G160" s="7" t="s">
        <v>533</v>
      </c>
      <c r="H160" s="7" t="s">
        <v>179</v>
      </c>
      <c r="I160" s="7" t="s">
        <v>180</v>
      </c>
      <c r="J160" s="7" t="s">
        <v>47</v>
      </c>
      <c r="K160" s="7" t="s">
        <v>30</v>
      </c>
      <c r="L160" s="13">
        <v>24</v>
      </c>
      <c r="M160" s="13">
        <v>24</v>
      </c>
      <c r="N160" s="56" t="str">
        <f>VLOOKUP(A160,'Item Master'!A:D,4,FALSE)</f>
        <v>BK</v>
      </c>
    </row>
    <row r="161" spans="1:14" x14ac:dyDescent="0.25">
      <c r="A161" s="3" t="s">
        <v>584</v>
      </c>
      <c r="B161" s="3" t="s">
        <v>585</v>
      </c>
      <c r="C161" s="7" t="s">
        <v>178</v>
      </c>
      <c r="D161" s="7" t="s">
        <v>534</v>
      </c>
      <c r="E161" s="7" t="s">
        <v>27</v>
      </c>
      <c r="F161" s="7" t="s">
        <v>31</v>
      </c>
      <c r="G161" s="7" t="s">
        <v>535</v>
      </c>
      <c r="H161" s="7" t="s">
        <v>179</v>
      </c>
      <c r="I161" s="7" t="s">
        <v>180</v>
      </c>
      <c r="J161" s="7" t="s">
        <v>47</v>
      </c>
      <c r="K161" s="7" t="s">
        <v>30</v>
      </c>
      <c r="L161" s="13">
        <v>24</v>
      </c>
      <c r="M161" s="13">
        <v>24</v>
      </c>
      <c r="N161" s="56" t="str">
        <f>VLOOKUP(A161,'Item Master'!A:D,4,FALSE)</f>
        <v>BK</v>
      </c>
    </row>
    <row r="162" spans="1:14" x14ac:dyDescent="0.25">
      <c r="A162" s="3" t="s">
        <v>584</v>
      </c>
      <c r="B162" s="3" t="s">
        <v>585</v>
      </c>
      <c r="C162" s="7" t="s">
        <v>178</v>
      </c>
      <c r="D162" s="7" t="s">
        <v>536</v>
      </c>
      <c r="E162" s="7" t="s">
        <v>27</v>
      </c>
      <c r="F162" s="7" t="s">
        <v>31</v>
      </c>
      <c r="G162" s="7" t="s">
        <v>537</v>
      </c>
      <c r="H162" s="7" t="s">
        <v>179</v>
      </c>
      <c r="I162" s="7" t="s">
        <v>180</v>
      </c>
      <c r="J162" s="7" t="s">
        <v>47</v>
      </c>
      <c r="K162" s="7" t="s">
        <v>30</v>
      </c>
      <c r="L162" s="13">
        <v>24</v>
      </c>
      <c r="M162" s="13">
        <v>24</v>
      </c>
      <c r="N162" s="56" t="str">
        <f>VLOOKUP(A162,'Item Master'!A:D,4,FALSE)</f>
        <v>BK</v>
      </c>
    </row>
    <row r="163" spans="1:14" x14ac:dyDescent="0.25">
      <c r="A163" s="3" t="s">
        <v>584</v>
      </c>
      <c r="B163" s="3" t="s">
        <v>585</v>
      </c>
      <c r="C163" s="7" t="s">
        <v>178</v>
      </c>
      <c r="D163" s="7" t="s">
        <v>538</v>
      </c>
      <c r="E163" s="7" t="s">
        <v>27</v>
      </c>
      <c r="F163" s="7" t="s">
        <v>31</v>
      </c>
      <c r="G163" s="7" t="s">
        <v>539</v>
      </c>
      <c r="H163" s="7" t="s">
        <v>179</v>
      </c>
      <c r="I163" s="7" t="s">
        <v>180</v>
      </c>
      <c r="J163" s="7" t="s">
        <v>47</v>
      </c>
      <c r="K163" s="7" t="s">
        <v>30</v>
      </c>
      <c r="L163" s="13">
        <v>24</v>
      </c>
      <c r="M163" s="13">
        <v>24</v>
      </c>
      <c r="N163" s="56" t="str">
        <f>VLOOKUP(A163,'Item Master'!A:D,4,FALSE)</f>
        <v>BK</v>
      </c>
    </row>
    <row r="164" spans="1:14" x14ac:dyDescent="0.25">
      <c r="A164" s="3" t="s">
        <v>584</v>
      </c>
      <c r="B164" s="3" t="s">
        <v>585</v>
      </c>
      <c r="C164" s="7" t="s">
        <v>178</v>
      </c>
      <c r="D164" s="7" t="s">
        <v>540</v>
      </c>
      <c r="E164" s="7" t="s">
        <v>27</v>
      </c>
      <c r="F164" s="7" t="s">
        <v>31</v>
      </c>
      <c r="G164" s="7" t="s">
        <v>541</v>
      </c>
      <c r="H164" s="7" t="s">
        <v>179</v>
      </c>
      <c r="I164" s="7" t="s">
        <v>180</v>
      </c>
      <c r="J164" s="7" t="s">
        <v>47</v>
      </c>
      <c r="K164" s="7" t="s">
        <v>30</v>
      </c>
      <c r="L164" s="13">
        <v>24</v>
      </c>
      <c r="M164" s="13">
        <v>24</v>
      </c>
      <c r="N164" s="56" t="str">
        <f>VLOOKUP(A164,'Item Master'!A:D,4,FALSE)</f>
        <v>BK</v>
      </c>
    </row>
    <row r="165" spans="1:14" x14ac:dyDescent="0.25">
      <c r="A165" s="3" t="s">
        <v>584</v>
      </c>
      <c r="B165" s="3" t="s">
        <v>585</v>
      </c>
      <c r="C165" s="7" t="s">
        <v>178</v>
      </c>
      <c r="D165" s="7" t="s">
        <v>542</v>
      </c>
      <c r="E165" s="7" t="s">
        <v>27</v>
      </c>
      <c r="F165" s="7" t="s">
        <v>31</v>
      </c>
      <c r="G165" s="7" t="s">
        <v>543</v>
      </c>
      <c r="H165" s="7" t="s">
        <v>179</v>
      </c>
      <c r="I165" s="7" t="s">
        <v>180</v>
      </c>
      <c r="J165" s="7" t="s">
        <v>47</v>
      </c>
      <c r="K165" s="7" t="s">
        <v>30</v>
      </c>
      <c r="L165" s="13">
        <v>24</v>
      </c>
      <c r="M165" s="13">
        <v>24</v>
      </c>
      <c r="N165" s="56" t="str">
        <f>VLOOKUP(A165,'Item Master'!A:D,4,FALSE)</f>
        <v>BK</v>
      </c>
    </row>
    <row r="166" spans="1:14" x14ac:dyDescent="0.25">
      <c r="A166" s="3" t="s">
        <v>584</v>
      </c>
      <c r="B166" s="3" t="s">
        <v>585</v>
      </c>
      <c r="C166" s="7" t="s">
        <v>178</v>
      </c>
      <c r="D166" s="7" t="s">
        <v>544</v>
      </c>
      <c r="E166" s="7" t="s">
        <v>27</v>
      </c>
      <c r="F166" s="7" t="s">
        <v>31</v>
      </c>
      <c r="G166" s="7" t="s">
        <v>545</v>
      </c>
      <c r="H166" s="7" t="s">
        <v>179</v>
      </c>
      <c r="I166" s="7" t="s">
        <v>180</v>
      </c>
      <c r="J166" s="7" t="s">
        <v>47</v>
      </c>
      <c r="K166" s="7" t="s">
        <v>30</v>
      </c>
      <c r="L166" s="13">
        <v>24</v>
      </c>
      <c r="M166" s="13">
        <v>24</v>
      </c>
      <c r="N166" s="56" t="str">
        <f>VLOOKUP(A166,'Item Master'!A:D,4,FALSE)</f>
        <v>BK</v>
      </c>
    </row>
    <row r="167" spans="1:14" x14ac:dyDescent="0.25">
      <c r="A167" s="3" t="s">
        <v>584</v>
      </c>
      <c r="B167" s="3" t="s">
        <v>585</v>
      </c>
      <c r="C167" s="7" t="s">
        <v>178</v>
      </c>
      <c r="D167" s="7" t="s">
        <v>546</v>
      </c>
      <c r="E167" s="7" t="s">
        <v>27</v>
      </c>
      <c r="F167" s="7" t="s">
        <v>31</v>
      </c>
      <c r="G167" s="7" t="s">
        <v>547</v>
      </c>
      <c r="H167" s="7" t="s">
        <v>179</v>
      </c>
      <c r="I167" s="7" t="s">
        <v>180</v>
      </c>
      <c r="J167" s="7" t="s">
        <v>47</v>
      </c>
      <c r="K167" s="7" t="s">
        <v>30</v>
      </c>
      <c r="L167" s="13">
        <v>24</v>
      </c>
      <c r="M167" s="13">
        <v>24</v>
      </c>
      <c r="N167" s="56" t="str">
        <f>VLOOKUP(A167,'Item Master'!A:D,4,FALSE)</f>
        <v>BK</v>
      </c>
    </row>
    <row r="168" spans="1:14" x14ac:dyDescent="0.25">
      <c r="A168" s="3" t="s">
        <v>584</v>
      </c>
      <c r="B168" s="3" t="s">
        <v>585</v>
      </c>
      <c r="C168" s="7" t="s">
        <v>178</v>
      </c>
      <c r="D168" s="7" t="s">
        <v>548</v>
      </c>
      <c r="E168" s="7" t="s">
        <v>27</v>
      </c>
      <c r="F168" s="7" t="s">
        <v>31</v>
      </c>
      <c r="G168" s="7" t="s">
        <v>549</v>
      </c>
      <c r="H168" s="7" t="s">
        <v>179</v>
      </c>
      <c r="I168" s="7" t="s">
        <v>180</v>
      </c>
      <c r="J168" s="7" t="s">
        <v>47</v>
      </c>
      <c r="K168" s="7" t="s">
        <v>30</v>
      </c>
      <c r="L168" s="13">
        <v>24</v>
      </c>
      <c r="M168" s="13">
        <v>24</v>
      </c>
      <c r="N168" s="56" t="str">
        <f>VLOOKUP(A168,'Item Master'!A:D,4,FALSE)</f>
        <v>BK</v>
      </c>
    </row>
    <row r="169" spans="1:14" x14ac:dyDescent="0.25">
      <c r="A169" s="3" t="s">
        <v>584</v>
      </c>
      <c r="B169" s="3" t="s">
        <v>585</v>
      </c>
      <c r="C169" s="7" t="s">
        <v>178</v>
      </c>
      <c r="D169" s="7" t="s">
        <v>550</v>
      </c>
      <c r="E169" s="7" t="s">
        <v>27</v>
      </c>
      <c r="F169" s="7" t="s">
        <v>31</v>
      </c>
      <c r="G169" s="7" t="s">
        <v>551</v>
      </c>
      <c r="H169" s="7" t="s">
        <v>179</v>
      </c>
      <c r="I169" s="7" t="s">
        <v>180</v>
      </c>
      <c r="J169" s="7" t="s">
        <v>47</v>
      </c>
      <c r="K169" s="7" t="s">
        <v>30</v>
      </c>
      <c r="L169" s="13">
        <v>24</v>
      </c>
      <c r="M169" s="13">
        <v>24</v>
      </c>
      <c r="N169" s="56" t="str">
        <f>VLOOKUP(A169,'Item Master'!A:D,4,FALSE)</f>
        <v>BK</v>
      </c>
    </row>
    <row r="170" spans="1:14" x14ac:dyDescent="0.25">
      <c r="A170" s="3" t="s">
        <v>584</v>
      </c>
      <c r="B170" s="3" t="s">
        <v>585</v>
      </c>
      <c r="C170" s="7" t="s">
        <v>178</v>
      </c>
      <c r="D170" s="7" t="s">
        <v>552</v>
      </c>
      <c r="E170" s="7" t="s">
        <v>27</v>
      </c>
      <c r="F170" s="7" t="s">
        <v>31</v>
      </c>
      <c r="G170" s="7" t="s">
        <v>553</v>
      </c>
      <c r="H170" s="7" t="s">
        <v>179</v>
      </c>
      <c r="I170" s="7" t="s">
        <v>180</v>
      </c>
      <c r="J170" s="7" t="s">
        <v>47</v>
      </c>
      <c r="K170" s="7" t="s">
        <v>30</v>
      </c>
      <c r="L170" s="13">
        <v>24</v>
      </c>
      <c r="M170" s="13">
        <v>24</v>
      </c>
      <c r="N170" s="56" t="str">
        <f>VLOOKUP(A170,'Item Master'!A:D,4,FALSE)</f>
        <v>BK</v>
      </c>
    </row>
    <row r="171" spans="1:14" x14ac:dyDescent="0.25">
      <c r="A171" s="3" t="s">
        <v>584</v>
      </c>
      <c r="B171" s="3" t="s">
        <v>585</v>
      </c>
      <c r="C171" s="7" t="s">
        <v>178</v>
      </c>
      <c r="D171" s="7" t="s">
        <v>554</v>
      </c>
      <c r="E171" s="7" t="s">
        <v>27</v>
      </c>
      <c r="F171" s="7" t="s">
        <v>31</v>
      </c>
      <c r="G171" s="7" t="s">
        <v>555</v>
      </c>
      <c r="H171" s="7" t="s">
        <v>179</v>
      </c>
      <c r="I171" s="7" t="s">
        <v>180</v>
      </c>
      <c r="J171" s="7" t="s">
        <v>47</v>
      </c>
      <c r="K171" s="7" t="s">
        <v>30</v>
      </c>
      <c r="L171" s="13">
        <v>24</v>
      </c>
      <c r="M171" s="13">
        <v>24</v>
      </c>
      <c r="N171" s="56" t="str">
        <f>VLOOKUP(A171,'Item Master'!A:D,4,FALSE)</f>
        <v>BK</v>
      </c>
    </row>
    <row r="172" spans="1:14" x14ac:dyDescent="0.25">
      <c r="A172" s="3" t="s">
        <v>584</v>
      </c>
      <c r="B172" s="3" t="s">
        <v>585</v>
      </c>
      <c r="C172" s="7" t="s">
        <v>178</v>
      </c>
      <c r="D172" s="7" t="s">
        <v>556</v>
      </c>
      <c r="E172" s="7" t="s">
        <v>27</v>
      </c>
      <c r="F172" s="7" t="s">
        <v>31</v>
      </c>
      <c r="G172" s="7" t="s">
        <v>557</v>
      </c>
      <c r="H172" s="7" t="s">
        <v>179</v>
      </c>
      <c r="I172" s="7" t="s">
        <v>180</v>
      </c>
      <c r="J172" s="7" t="s">
        <v>47</v>
      </c>
      <c r="K172" s="7" t="s">
        <v>30</v>
      </c>
      <c r="L172" s="13">
        <v>24</v>
      </c>
      <c r="M172" s="13">
        <v>24</v>
      </c>
      <c r="N172" s="56" t="str">
        <f>VLOOKUP(A172,'Item Master'!A:D,4,FALSE)</f>
        <v>BK</v>
      </c>
    </row>
    <row r="173" spans="1:14" x14ac:dyDescent="0.25">
      <c r="A173" s="3" t="s">
        <v>584</v>
      </c>
      <c r="B173" s="3" t="s">
        <v>585</v>
      </c>
      <c r="C173" s="7" t="s">
        <v>178</v>
      </c>
      <c r="D173" s="7" t="s">
        <v>558</v>
      </c>
      <c r="E173" s="7" t="s">
        <v>27</v>
      </c>
      <c r="F173" s="7" t="s">
        <v>31</v>
      </c>
      <c r="G173" s="7" t="s">
        <v>559</v>
      </c>
      <c r="H173" s="7" t="s">
        <v>179</v>
      </c>
      <c r="I173" s="7" t="s">
        <v>180</v>
      </c>
      <c r="J173" s="7" t="s">
        <v>47</v>
      </c>
      <c r="K173" s="7" t="s">
        <v>30</v>
      </c>
      <c r="L173" s="13">
        <v>24</v>
      </c>
      <c r="M173" s="13">
        <v>24</v>
      </c>
      <c r="N173" s="56" t="str">
        <f>VLOOKUP(A173,'Item Master'!A:D,4,FALSE)</f>
        <v>BK</v>
      </c>
    </row>
    <row r="174" spans="1:14" x14ac:dyDescent="0.25">
      <c r="A174" s="3" t="s">
        <v>584</v>
      </c>
      <c r="B174" s="3" t="s">
        <v>585</v>
      </c>
      <c r="C174" s="7" t="s">
        <v>178</v>
      </c>
      <c r="D174" s="7" t="s">
        <v>560</v>
      </c>
      <c r="E174" s="7" t="s">
        <v>27</v>
      </c>
      <c r="F174" s="7" t="s">
        <v>31</v>
      </c>
      <c r="G174" s="7" t="s">
        <v>561</v>
      </c>
      <c r="H174" s="7" t="s">
        <v>179</v>
      </c>
      <c r="I174" s="7" t="s">
        <v>180</v>
      </c>
      <c r="J174" s="7" t="s">
        <v>47</v>
      </c>
      <c r="K174" s="7" t="s">
        <v>30</v>
      </c>
      <c r="L174" s="13">
        <v>24</v>
      </c>
      <c r="M174" s="13">
        <v>24</v>
      </c>
      <c r="N174" s="56" t="str">
        <f>VLOOKUP(A174,'Item Master'!A:D,4,FALSE)</f>
        <v>BK</v>
      </c>
    </row>
    <row r="175" spans="1:14" x14ac:dyDescent="0.25">
      <c r="A175" s="3" t="s">
        <v>584</v>
      </c>
      <c r="B175" s="3" t="s">
        <v>585</v>
      </c>
      <c r="C175" s="7" t="s">
        <v>178</v>
      </c>
      <c r="D175" s="7" t="s">
        <v>562</v>
      </c>
      <c r="E175" s="7" t="s">
        <v>27</v>
      </c>
      <c r="F175" s="7" t="s">
        <v>31</v>
      </c>
      <c r="G175" s="7" t="s">
        <v>563</v>
      </c>
      <c r="H175" s="7" t="s">
        <v>179</v>
      </c>
      <c r="I175" s="7" t="s">
        <v>180</v>
      </c>
      <c r="J175" s="7" t="s">
        <v>47</v>
      </c>
      <c r="K175" s="7" t="s">
        <v>30</v>
      </c>
      <c r="L175" s="13">
        <v>24</v>
      </c>
      <c r="M175" s="13">
        <v>24</v>
      </c>
      <c r="N175" s="56" t="str">
        <f>VLOOKUP(A175,'Item Master'!A:D,4,FALSE)</f>
        <v>BK</v>
      </c>
    </row>
    <row r="176" spans="1:14" x14ac:dyDescent="0.25">
      <c r="A176" s="3" t="s">
        <v>584</v>
      </c>
      <c r="B176" s="3" t="s">
        <v>585</v>
      </c>
      <c r="C176" s="7" t="s">
        <v>178</v>
      </c>
      <c r="D176" s="7" t="s">
        <v>564</v>
      </c>
      <c r="E176" s="7" t="s">
        <v>27</v>
      </c>
      <c r="F176" s="7" t="s">
        <v>31</v>
      </c>
      <c r="G176" s="7" t="s">
        <v>565</v>
      </c>
      <c r="H176" s="7" t="s">
        <v>179</v>
      </c>
      <c r="I176" s="7" t="s">
        <v>180</v>
      </c>
      <c r="J176" s="7" t="s">
        <v>47</v>
      </c>
      <c r="K176" s="7" t="s">
        <v>30</v>
      </c>
      <c r="L176" s="13">
        <v>24</v>
      </c>
      <c r="M176" s="13">
        <v>24</v>
      </c>
      <c r="N176" s="56" t="str">
        <f>VLOOKUP(A176,'Item Master'!A:D,4,FALSE)</f>
        <v>BK</v>
      </c>
    </row>
    <row r="177" spans="1:14" x14ac:dyDescent="0.25">
      <c r="A177" s="3" t="s">
        <v>584</v>
      </c>
      <c r="B177" s="3" t="s">
        <v>585</v>
      </c>
      <c r="C177" s="7" t="s">
        <v>197</v>
      </c>
      <c r="D177" s="7" t="s">
        <v>200</v>
      </c>
      <c r="E177" s="7" t="s">
        <v>27</v>
      </c>
      <c r="F177" s="7" t="s">
        <v>31</v>
      </c>
      <c r="G177" s="7" t="s">
        <v>201</v>
      </c>
      <c r="H177" s="7" t="s">
        <v>198</v>
      </c>
      <c r="I177" s="7" t="s">
        <v>199</v>
      </c>
      <c r="J177" s="7" t="s">
        <v>47</v>
      </c>
      <c r="K177" s="7" t="s">
        <v>30</v>
      </c>
      <c r="L177" s="13">
        <v>802</v>
      </c>
      <c r="M177" s="13">
        <v>802</v>
      </c>
      <c r="N177" s="56" t="str">
        <f>VLOOKUP(A177,'Item Master'!A:D,4,FALSE)</f>
        <v>BK</v>
      </c>
    </row>
    <row r="178" spans="1:14" x14ac:dyDescent="0.25">
      <c r="A178" s="3" t="s">
        <v>667</v>
      </c>
      <c r="B178" s="3" t="s">
        <v>668</v>
      </c>
      <c r="C178" s="7" t="s">
        <v>29</v>
      </c>
      <c r="D178" s="7" t="s">
        <v>292</v>
      </c>
      <c r="E178" s="7" t="s">
        <v>27</v>
      </c>
      <c r="F178" s="7" t="s">
        <v>31</v>
      </c>
      <c r="G178" s="7" t="s">
        <v>293</v>
      </c>
      <c r="H178" s="7" t="s">
        <v>37</v>
      </c>
      <c r="I178" s="7" t="s">
        <v>38</v>
      </c>
      <c r="J178" s="7" t="s">
        <v>47</v>
      </c>
      <c r="K178" s="7" t="s">
        <v>30</v>
      </c>
      <c r="L178" s="13">
        <v>1008</v>
      </c>
      <c r="M178" s="13">
        <v>1008</v>
      </c>
      <c r="N178" s="56" t="str">
        <f>VLOOKUP(A178,'Item Master'!A:D,4,FALSE)</f>
        <v>RK</v>
      </c>
    </row>
    <row r="179" spans="1:14" x14ac:dyDescent="0.25">
      <c r="A179" s="3" t="s">
        <v>667</v>
      </c>
      <c r="B179" s="3" t="s">
        <v>668</v>
      </c>
      <c r="C179" s="7" t="s">
        <v>29</v>
      </c>
      <c r="D179" s="7" t="s">
        <v>116</v>
      </c>
      <c r="E179" s="7" t="s">
        <v>27</v>
      </c>
      <c r="F179" s="7" t="s">
        <v>31</v>
      </c>
      <c r="G179" s="7" t="s">
        <v>117</v>
      </c>
      <c r="H179" s="7" t="s">
        <v>118</v>
      </c>
      <c r="I179" s="7" t="s">
        <v>119</v>
      </c>
      <c r="J179" s="7" t="s">
        <v>47</v>
      </c>
      <c r="K179" s="7" t="s">
        <v>30</v>
      </c>
      <c r="L179" s="13">
        <v>576</v>
      </c>
      <c r="M179" s="13">
        <v>576</v>
      </c>
      <c r="N179" s="56" t="str">
        <f>VLOOKUP(A179,'Item Master'!A:D,4,FALSE)</f>
        <v>RK</v>
      </c>
    </row>
    <row r="180" spans="1:14" x14ac:dyDescent="0.25">
      <c r="A180" s="3" t="s">
        <v>667</v>
      </c>
      <c r="B180" s="3" t="s">
        <v>668</v>
      </c>
      <c r="C180" s="7" t="s">
        <v>29</v>
      </c>
      <c r="D180" s="7" t="s">
        <v>120</v>
      </c>
      <c r="E180" s="7" t="s">
        <v>27</v>
      </c>
      <c r="F180" s="7" t="s">
        <v>31</v>
      </c>
      <c r="G180" s="7" t="s">
        <v>121</v>
      </c>
      <c r="H180" s="7" t="s">
        <v>118</v>
      </c>
      <c r="I180" s="7" t="s">
        <v>119</v>
      </c>
      <c r="J180" s="7" t="s">
        <v>47</v>
      </c>
      <c r="K180" s="7" t="s">
        <v>30</v>
      </c>
      <c r="L180" s="13">
        <v>288</v>
      </c>
      <c r="M180" s="13">
        <v>288</v>
      </c>
      <c r="N180" s="56" t="str">
        <f>VLOOKUP(A180,'Item Master'!A:D,4,FALSE)</f>
        <v>RK</v>
      </c>
    </row>
    <row r="181" spans="1:14" x14ac:dyDescent="0.25">
      <c r="A181" s="3" t="s">
        <v>667</v>
      </c>
      <c r="B181" s="3" t="s">
        <v>668</v>
      </c>
      <c r="C181" s="7" t="s">
        <v>29</v>
      </c>
      <c r="D181" s="7" t="s">
        <v>296</v>
      </c>
      <c r="E181" s="7" t="s">
        <v>27</v>
      </c>
      <c r="F181" s="7" t="s">
        <v>31</v>
      </c>
      <c r="G181" s="7" t="s">
        <v>297</v>
      </c>
      <c r="H181" s="7" t="s">
        <v>162</v>
      </c>
      <c r="I181" s="7" t="s">
        <v>163</v>
      </c>
      <c r="J181" s="7" t="s">
        <v>47</v>
      </c>
      <c r="K181" s="7" t="s">
        <v>30</v>
      </c>
      <c r="L181" s="13">
        <v>96</v>
      </c>
      <c r="M181" s="13">
        <v>96</v>
      </c>
      <c r="N181" s="56" t="str">
        <f>VLOOKUP(A181,'Item Master'!A:D,4,FALSE)</f>
        <v>RK</v>
      </c>
    </row>
    <row r="182" spans="1:14" x14ac:dyDescent="0.25">
      <c r="A182" s="3" t="s">
        <v>667</v>
      </c>
      <c r="B182" s="3" t="s">
        <v>668</v>
      </c>
      <c r="C182" s="7" t="s">
        <v>29</v>
      </c>
      <c r="D182" s="7" t="s">
        <v>300</v>
      </c>
      <c r="E182" s="7" t="s">
        <v>27</v>
      </c>
      <c r="F182" s="7" t="s">
        <v>31</v>
      </c>
      <c r="G182" s="7" t="s">
        <v>301</v>
      </c>
      <c r="H182" s="7" t="s">
        <v>37</v>
      </c>
      <c r="I182" s="7" t="s">
        <v>38</v>
      </c>
      <c r="J182" s="7" t="s">
        <v>47</v>
      </c>
      <c r="K182" s="7" t="s">
        <v>30</v>
      </c>
      <c r="L182" s="13">
        <v>1200</v>
      </c>
      <c r="M182" s="13">
        <v>1200</v>
      </c>
      <c r="N182" s="56" t="str">
        <f>VLOOKUP(A182,'Item Master'!A:D,4,FALSE)</f>
        <v>RK</v>
      </c>
    </row>
    <row r="183" spans="1:14" x14ac:dyDescent="0.25">
      <c r="A183" s="3" t="s">
        <v>667</v>
      </c>
      <c r="B183" s="3" t="s">
        <v>668</v>
      </c>
      <c r="C183" s="7" t="s">
        <v>29</v>
      </c>
      <c r="D183" s="7" t="s">
        <v>683</v>
      </c>
      <c r="E183" s="7" t="s">
        <v>27</v>
      </c>
      <c r="F183" s="7" t="s">
        <v>31</v>
      </c>
      <c r="G183" s="7" t="s">
        <v>684</v>
      </c>
      <c r="H183" s="7" t="s">
        <v>32</v>
      </c>
      <c r="I183" s="7" t="s">
        <v>33</v>
      </c>
      <c r="J183" s="7" t="s">
        <v>47</v>
      </c>
      <c r="K183" s="7" t="s">
        <v>30</v>
      </c>
      <c r="L183" s="13">
        <v>192</v>
      </c>
      <c r="M183" s="13">
        <v>192</v>
      </c>
      <c r="N183" s="56" t="str">
        <f>VLOOKUP(A183,'Item Master'!A:D,4,FALSE)</f>
        <v>RK</v>
      </c>
    </row>
    <row r="184" spans="1:14" x14ac:dyDescent="0.25">
      <c r="A184" s="3" t="s">
        <v>667</v>
      </c>
      <c r="B184" s="3" t="s">
        <v>668</v>
      </c>
      <c r="C184" s="7" t="s">
        <v>29</v>
      </c>
      <c r="D184" s="7" t="s">
        <v>302</v>
      </c>
      <c r="E184" s="7" t="s">
        <v>27</v>
      </c>
      <c r="F184" s="7" t="s">
        <v>31</v>
      </c>
      <c r="G184" s="7" t="s">
        <v>303</v>
      </c>
      <c r="H184" s="7" t="s">
        <v>32</v>
      </c>
      <c r="I184" s="7" t="s">
        <v>33</v>
      </c>
      <c r="J184" s="7" t="s">
        <v>47</v>
      </c>
      <c r="K184" s="7" t="s">
        <v>30</v>
      </c>
      <c r="L184" s="13">
        <v>4992</v>
      </c>
      <c r="M184" s="13">
        <v>4992</v>
      </c>
      <c r="N184" s="56" t="str">
        <f>VLOOKUP(A184,'Item Master'!A:D,4,FALSE)</f>
        <v>RK</v>
      </c>
    </row>
    <row r="185" spans="1:14" x14ac:dyDescent="0.25">
      <c r="A185" s="3" t="s">
        <v>667</v>
      </c>
      <c r="B185" s="3" t="s">
        <v>668</v>
      </c>
      <c r="C185" s="7" t="s">
        <v>29</v>
      </c>
      <c r="D185" s="7" t="s">
        <v>593</v>
      </c>
      <c r="E185" s="7" t="s">
        <v>27</v>
      </c>
      <c r="F185" s="7" t="s">
        <v>31</v>
      </c>
      <c r="G185" s="7" t="s">
        <v>594</v>
      </c>
      <c r="H185" s="7" t="s">
        <v>37</v>
      </c>
      <c r="I185" s="7" t="s">
        <v>38</v>
      </c>
      <c r="J185" s="7" t="s">
        <v>47</v>
      </c>
      <c r="K185" s="7" t="s">
        <v>30</v>
      </c>
      <c r="L185" s="13">
        <v>960</v>
      </c>
      <c r="M185" s="13">
        <v>960</v>
      </c>
      <c r="N185" s="56" t="str">
        <f>VLOOKUP(A185,'Item Master'!A:D,4,FALSE)</f>
        <v>RK</v>
      </c>
    </row>
    <row r="186" spans="1:14" x14ac:dyDescent="0.25">
      <c r="A186" s="3" t="s">
        <v>667</v>
      </c>
      <c r="B186" s="3" t="s">
        <v>668</v>
      </c>
      <c r="C186" s="7" t="s">
        <v>29</v>
      </c>
      <c r="D186" s="7" t="s">
        <v>304</v>
      </c>
      <c r="E186" s="7" t="s">
        <v>27</v>
      </c>
      <c r="F186" s="7" t="s">
        <v>31</v>
      </c>
      <c r="G186" s="7" t="s">
        <v>305</v>
      </c>
      <c r="H186" s="7" t="s">
        <v>37</v>
      </c>
      <c r="I186" s="7" t="s">
        <v>38</v>
      </c>
      <c r="J186" s="7" t="s">
        <v>47</v>
      </c>
      <c r="K186" s="7" t="s">
        <v>30</v>
      </c>
      <c r="L186" s="13">
        <v>1920</v>
      </c>
      <c r="M186" s="13">
        <v>1920</v>
      </c>
      <c r="N186" s="56" t="str">
        <f>VLOOKUP(A186,'Item Master'!A:D,4,FALSE)</f>
        <v>RK</v>
      </c>
    </row>
    <row r="187" spans="1:14" x14ac:dyDescent="0.25">
      <c r="A187" s="3" t="s">
        <v>667</v>
      </c>
      <c r="B187" s="3" t="s">
        <v>668</v>
      </c>
      <c r="C187" s="7" t="s">
        <v>29</v>
      </c>
      <c r="D187" s="7" t="s">
        <v>306</v>
      </c>
      <c r="E187" s="7" t="s">
        <v>27</v>
      </c>
      <c r="F187" s="7" t="s">
        <v>31</v>
      </c>
      <c r="G187" s="7" t="s">
        <v>307</v>
      </c>
      <c r="H187" s="7" t="s">
        <v>37</v>
      </c>
      <c r="I187" s="7" t="s">
        <v>38</v>
      </c>
      <c r="J187" s="7" t="s">
        <v>47</v>
      </c>
      <c r="K187" s="7" t="s">
        <v>30</v>
      </c>
      <c r="L187" s="13">
        <v>912</v>
      </c>
      <c r="M187" s="13">
        <v>912</v>
      </c>
      <c r="N187" s="56" t="str">
        <f>VLOOKUP(A187,'Item Master'!A:D,4,FALSE)</f>
        <v>RK</v>
      </c>
    </row>
    <row r="188" spans="1:14" x14ac:dyDescent="0.25">
      <c r="A188" s="3" t="s">
        <v>667</v>
      </c>
      <c r="B188" s="3" t="s">
        <v>668</v>
      </c>
      <c r="C188" s="7" t="s">
        <v>29</v>
      </c>
      <c r="D188" s="7" t="s">
        <v>685</v>
      </c>
      <c r="E188" s="7" t="s">
        <v>27</v>
      </c>
      <c r="F188" s="7" t="s">
        <v>31</v>
      </c>
      <c r="G188" s="7" t="s">
        <v>686</v>
      </c>
      <c r="H188" s="7" t="s">
        <v>37</v>
      </c>
      <c r="I188" s="7" t="s">
        <v>38</v>
      </c>
      <c r="J188" s="7" t="s">
        <v>47</v>
      </c>
      <c r="K188" s="7" t="s">
        <v>30</v>
      </c>
      <c r="L188" s="13">
        <v>48</v>
      </c>
      <c r="M188" s="13">
        <v>48</v>
      </c>
      <c r="N188" s="56" t="str">
        <f>VLOOKUP(A188,'Item Master'!A:D,4,FALSE)</f>
        <v>RK</v>
      </c>
    </row>
    <row r="189" spans="1:14" x14ac:dyDescent="0.25">
      <c r="A189" s="3" t="s">
        <v>667</v>
      </c>
      <c r="B189" s="3" t="s">
        <v>668</v>
      </c>
      <c r="C189" s="7" t="s">
        <v>29</v>
      </c>
      <c r="D189" s="7" t="s">
        <v>124</v>
      </c>
      <c r="E189" s="7" t="s">
        <v>27</v>
      </c>
      <c r="F189" s="7" t="s">
        <v>31</v>
      </c>
      <c r="G189" s="7" t="s">
        <v>125</v>
      </c>
      <c r="H189" s="7" t="s">
        <v>41</v>
      </c>
      <c r="I189" s="7" t="s">
        <v>42</v>
      </c>
      <c r="J189" s="7" t="s">
        <v>47</v>
      </c>
      <c r="K189" s="7" t="s">
        <v>30</v>
      </c>
      <c r="L189" s="13">
        <v>960</v>
      </c>
      <c r="M189" s="13">
        <v>960</v>
      </c>
      <c r="N189" s="56" t="str">
        <f>VLOOKUP(A189,'Item Master'!A:D,4,FALSE)</f>
        <v>RK</v>
      </c>
    </row>
    <row r="190" spans="1:14" x14ac:dyDescent="0.25">
      <c r="A190" s="3" t="s">
        <v>667</v>
      </c>
      <c r="B190" s="3" t="s">
        <v>668</v>
      </c>
      <c r="C190" s="7" t="s">
        <v>29</v>
      </c>
      <c r="D190" s="7" t="s">
        <v>126</v>
      </c>
      <c r="E190" s="7" t="s">
        <v>27</v>
      </c>
      <c r="F190" s="7" t="s">
        <v>31</v>
      </c>
      <c r="G190" s="7" t="s">
        <v>127</v>
      </c>
      <c r="H190" s="7" t="s">
        <v>41</v>
      </c>
      <c r="I190" s="7" t="s">
        <v>42</v>
      </c>
      <c r="J190" s="7" t="s">
        <v>47</v>
      </c>
      <c r="K190" s="7" t="s">
        <v>30</v>
      </c>
      <c r="L190" s="13">
        <v>240</v>
      </c>
      <c r="M190" s="13">
        <v>240</v>
      </c>
      <c r="N190" s="56" t="str">
        <f>VLOOKUP(A190,'Item Master'!A:D,4,FALSE)</f>
        <v>RK</v>
      </c>
    </row>
    <row r="191" spans="1:14" x14ac:dyDescent="0.25">
      <c r="A191" s="3" t="s">
        <v>667</v>
      </c>
      <c r="B191" s="3" t="s">
        <v>668</v>
      </c>
      <c r="C191" s="7" t="s">
        <v>29</v>
      </c>
      <c r="D191" s="7" t="s">
        <v>128</v>
      </c>
      <c r="E191" s="7" t="s">
        <v>27</v>
      </c>
      <c r="F191" s="7" t="s">
        <v>31</v>
      </c>
      <c r="G191" s="7" t="s">
        <v>129</v>
      </c>
      <c r="H191" s="7" t="s">
        <v>62</v>
      </c>
      <c r="I191" s="7" t="s">
        <v>63</v>
      </c>
      <c r="J191" s="7" t="s">
        <v>47</v>
      </c>
      <c r="K191" s="7" t="s">
        <v>30</v>
      </c>
      <c r="L191" s="13">
        <v>19584</v>
      </c>
      <c r="M191" s="13">
        <v>19584</v>
      </c>
      <c r="N191" s="56" t="str">
        <f>VLOOKUP(A191,'Item Master'!A:D,4,FALSE)</f>
        <v>RK</v>
      </c>
    </row>
    <row r="192" spans="1:14" x14ac:dyDescent="0.25">
      <c r="A192" s="3" t="s">
        <v>667</v>
      </c>
      <c r="B192" s="3" t="s">
        <v>668</v>
      </c>
      <c r="C192" s="7" t="s">
        <v>29</v>
      </c>
      <c r="D192" s="7" t="s">
        <v>130</v>
      </c>
      <c r="E192" s="7" t="s">
        <v>27</v>
      </c>
      <c r="F192" s="7" t="s">
        <v>31</v>
      </c>
      <c r="G192" s="7" t="s">
        <v>131</v>
      </c>
      <c r="H192" s="7" t="s">
        <v>37</v>
      </c>
      <c r="I192" s="7" t="s">
        <v>38</v>
      </c>
      <c r="J192" s="7" t="s">
        <v>47</v>
      </c>
      <c r="K192" s="7" t="s">
        <v>30</v>
      </c>
      <c r="L192" s="13">
        <v>1920</v>
      </c>
      <c r="M192" s="13">
        <v>1920</v>
      </c>
      <c r="N192" s="56" t="str">
        <f>VLOOKUP(A192,'Item Master'!A:D,4,FALSE)</f>
        <v>RK</v>
      </c>
    </row>
    <row r="193" spans="1:14" x14ac:dyDescent="0.25">
      <c r="A193" s="3" t="s">
        <v>667</v>
      </c>
      <c r="B193" s="3" t="s">
        <v>668</v>
      </c>
      <c r="C193" s="7" t="s">
        <v>29</v>
      </c>
      <c r="D193" s="7" t="s">
        <v>308</v>
      </c>
      <c r="E193" s="7" t="s">
        <v>27</v>
      </c>
      <c r="F193" s="7" t="s">
        <v>31</v>
      </c>
      <c r="G193" s="7" t="s">
        <v>309</v>
      </c>
      <c r="H193" s="7" t="s">
        <v>162</v>
      </c>
      <c r="I193" s="7" t="s">
        <v>163</v>
      </c>
      <c r="J193" s="7" t="s">
        <v>47</v>
      </c>
      <c r="K193" s="7" t="s">
        <v>30</v>
      </c>
      <c r="L193" s="13">
        <v>432</v>
      </c>
      <c r="M193" s="13">
        <v>432</v>
      </c>
      <c r="N193" s="56" t="str">
        <f>VLOOKUP(A193,'Item Master'!A:D,4,FALSE)</f>
        <v>RK</v>
      </c>
    </row>
    <row r="194" spans="1:14" x14ac:dyDescent="0.25">
      <c r="A194" s="3" t="s">
        <v>667</v>
      </c>
      <c r="B194" s="3" t="s">
        <v>668</v>
      </c>
      <c r="C194" s="7" t="s">
        <v>29</v>
      </c>
      <c r="D194" s="7" t="s">
        <v>310</v>
      </c>
      <c r="E194" s="7" t="s">
        <v>27</v>
      </c>
      <c r="F194" s="7" t="s">
        <v>31</v>
      </c>
      <c r="G194" s="7" t="s">
        <v>311</v>
      </c>
      <c r="H194" s="7" t="s">
        <v>32</v>
      </c>
      <c r="I194" s="7" t="s">
        <v>33</v>
      </c>
      <c r="J194" s="7" t="s">
        <v>47</v>
      </c>
      <c r="K194" s="7" t="s">
        <v>30</v>
      </c>
      <c r="L194" s="13">
        <v>1680</v>
      </c>
      <c r="M194" s="13">
        <v>1680</v>
      </c>
      <c r="N194" s="56" t="str">
        <f>VLOOKUP(A194,'Item Master'!A:D,4,FALSE)</f>
        <v>RK</v>
      </c>
    </row>
    <row r="195" spans="1:14" x14ac:dyDescent="0.25">
      <c r="A195" s="3" t="s">
        <v>667</v>
      </c>
      <c r="B195" s="3" t="s">
        <v>668</v>
      </c>
      <c r="C195" s="7" t="s">
        <v>29</v>
      </c>
      <c r="D195" s="7" t="s">
        <v>136</v>
      </c>
      <c r="E195" s="7" t="s">
        <v>27</v>
      </c>
      <c r="F195" s="7" t="s">
        <v>31</v>
      </c>
      <c r="G195" s="7" t="s">
        <v>137</v>
      </c>
      <c r="H195" s="7" t="s">
        <v>32</v>
      </c>
      <c r="I195" s="7" t="s">
        <v>33</v>
      </c>
      <c r="J195" s="7" t="s">
        <v>47</v>
      </c>
      <c r="K195" s="7" t="s">
        <v>30</v>
      </c>
      <c r="L195" s="13">
        <v>144</v>
      </c>
      <c r="M195" s="13">
        <v>144</v>
      </c>
      <c r="N195" s="56" t="str">
        <f>VLOOKUP(A195,'Item Master'!A:D,4,FALSE)</f>
        <v>RK</v>
      </c>
    </row>
    <row r="196" spans="1:14" x14ac:dyDescent="0.25">
      <c r="A196" s="3" t="s">
        <v>667</v>
      </c>
      <c r="B196" s="3" t="s">
        <v>668</v>
      </c>
      <c r="C196" s="7" t="s">
        <v>29</v>
      </c>
      <c r="D196" s="7" t="s">
        <v>312</v>
      </c>
      <c r="E196" s="7" t="s">
        <v>27</v>
      </c>
      <c r="F196" s="7" t="s">
        <v>31</v>
      </c>
      <c r="G196" s="7" t="s">
        <v>313</v>
      </c>
      <c r="H196" s="7" t="s">
        <v>37</v>
      </c>
      <c r="I196" s="7" t="s">
        <v>38</v>
      </c>
      <c r="J196" s="7" t="s">
        <v>47</v>
      </c>
      <c r="K196" s="7" t="s">
        <v>30</v>
      </c>
      <c r="L196" s="13">
        <v>432</v>
      </c>
      <c r="M196" s="13">
        <v>432</v>
      </c>
      <c r="N196" s="56" t="str">
        <f>VLOOKUP(A196,'Item Master'!A:D,4,FALSE)</f>
        <v>RK</v>
      </c>
    </row>
    <row r="197" spans="1:14" x14ac:dyDescent="0.25">
      <c r="A197" s="3" t="s">
        <v>667</v>
      </c>
      <c r="B197" s="3" t="s">
        <v>668</v>
      </c>
      <c r="C197" s="7" t="s">
        <v>29</v>
      </c>
      <c r="D197" s="7" t="s">
        <v>314</v>
      </c>
      <c r="E197" s="7" t="s">
        <v>27</v>
      </c>
      <c r="F197" s="7" t="s">
        <v>31</v>
      </c>
      <c r="G197" s="7" t="s">
        <v>315</v>
      </c>
      <c r="H197" s="7" t="s">
        <v>37</v>
      </c>
      <c r="I197" s="7" t="s">
        <v>38</v>
      </c>
      <c r="J197" s="7" t="s">
        <v>47</v>
      </c>
      <c r="K197" s="7" t="s">
        <v>30</v>
      </c>
      <c r="L197" s="13">
        <v>3408</v>
      </c>
      <c r="M197" s="13">
        <v>3408</v>
      </c>
      <c r="N197" s="56" t="str">
        <f>VLOOKUP(A197,'Item Master'!A:D,4,FALSE)</f>
        <v>RK</v>
      </c>
    </row>
    <row r="198" spans="1:14" x14ac:dyDescent="0.25">
      <c r="A198" s="3" t="s">
        <v>667</v>
      </c>
      <c r="B198" s="3" t="s">
        <v>668</v>
      </c>
      <c r="C198" s="7" t="s">
        <v>29</v>
      </c>
      <c r="D198" s="7" t="s">
        <v>138</v>
      </c>
      <c r="E198" s="7" t="s">
        <v>27</v>
      </c>
      <c r="F198" s="7" t="s">
        <v>31</v>
      </c>
      <c r="G198" s="7" t="s">
        <v>139</v>
      </c>
      <c r="H198" s="7" t="s">
        <v>52</v>
      </c>
      <c r="I198" s="7" t="s">
        <v>53</v>
      </c>
      <c r="J198" s="7" t="s">
        <v>47</v>
      </c>
      <c r="K198" s="7" t="s">
        <v>30</v>
      </c>
      <c r="L198" s="13">
        <v>4800</v>
      </c>
      <c r="M198" s="13">
        <v>4800</v>
      </c>
      <c r="N198" s="56" t="str">
        <f>VLOOKUP(A198,'Item Master'!A:D,4,FALSE)</f>
        <v>RK</v>
      </c>
    </row>
    <row r="199" spans="1:14" x14ac:dyDescent="0.25">
      <c r="A199" s="3" t="s">
        <v>667</v>
      </c>
      <c r="B199" s="3" t="s">
        <v>668</v>
      </c>
      <c r="C199" s="7" t="s">
        <v>29</v>
      </c>
      <c r="D199" s="7" t="s">
        <v>140</v>
      </c>
      <c r="E199" s="7" t="s">
        <v>27</v>
      </c>
      <c r="F199" s="7" t="s">
        <v>31</v>
      </c>
      <c r="G199" s="7" t="s">
        <v>141</v>
      </c>
      <c r="H199" s="7" t="s">
        <v>41</v>
      </c>
      <c r="I199" s="7" t="s">
        <v>42</v>
      </c>
      <c r="J199" s="7" t="s">
        <v>47</v>
      </c>
      <c r="K199" s="7" t="s">
        <v>30</v>
      </c>
      <c r="L199" s="13">
        <v>6192</v>
      </c>
      <c r="M199" s="13">
        <v>6192</v>
      </c>
      <c r="N199" s="56" t="str">
        <f>VLOOKUP(A199,'Item Master'!A:D,4,FALSE)</f>
        <v>RK</v>
      </c>
    </row>
    <row r="200" spans="1:14" x14ac:dyDescent="0.25">
      <c r="A200" s="3" t="s">
        <v>667</v>
      </c>
      <c r="B200" s="3" t="s">
        <v>668</v>
      </c>
      <c r="C200" s="7" t="s">
        <v>29</v>
      </c>
      <c r="D200" s="7" t="s">
        <v>142</v>
      </c>
      <c r="E200" s="7" t="s">
        <v>27</v>
      </c>
      <c r="F200" s="7" t="s">
        <v>31</v>
      </c>
      <c r="G200" s="7" t="s">
        <v>143</v>
      </c>
      <c r="H200" s="7" t="s">
        <v>41</v>
      </c>
      <c r="I200" s="7" t="s">
        <v>42</v>
      </c>
      <c r="J200" s="7" t="s">
        <v>47</v>
      </c>
      <c r="K200" s="7" t="s">
        <v>30</v>
      </c>
      <c r="L200" s="13">
        <v>2448</v>
      </c>
      <c r="M200" s="13">
        <v>2448</v>
      </c>
      <c r="N200" s="56" t="str">
        <f>VLOOKUP(A200,'Item Master'!A:D,4,FALSE)</f>
        <v>RK</v>
      </c>
    </row>
    <row r="201" spans="1:14" x14ac:dyDescent="0.25">
      <c r="A201" s="3" t="s">
        <v>667</v>
      </c>
      <c r="B201" s="3" t="s">
        <v>668</v>
      </c>
      <c r="C201" s="7" t="s">
        <v>29</v>
      </c>
      <c r="D201" s="7" t="s">
        <v>144</v>
      </c>
      <c r="E201" s="7" t="s">
        <v>27</v>
      </c>
      <c r="F201" s="7" t="s">
        <v>31</v>
      </c>
      <c r="G201" s="7" t="s">
        <v>145</v>
      </c>
      <c r="H201" s="7" t="s">
        <v>41</v>
      </c>
      <c r="I201" s="7" t="s">
        <v>42</v>
      </c>
      <c r="J201" s="7" t="s">
        <v>47</v>
      </c>
      <c r="K201" s="7" t="s">
        <v>30</v>
      </c>
      <c r="L201" s="13">
        <v>864</v>
      </c>
      <c r="M201" s="13">
        <v>864</v>
      </c>
      <c r="N201" s="56" t="str">
        <f>VLOOKUP(A201,'Item Master'!A:D,4,FALSE)</f>
        <v>RK</v>
      </c>
    </row>
    <row r="202" spans="1:14" x14ac:dyDescent="0.25">
      <c r="A202" s="3" t="s">
        <v>667</v>
      </c>
      <c r="B202" s="3" t="s">
        <v>668</v>
      </c>
      <c r="C202" s="7" t="s">
        <v>29</v>
      </c>
      <c r="D202" s="7" t="s">
        <v>146</v>
      </c>
      <c r="E202" s="7" t="s">
        <v>27</v>
      </c>
      <c r="F202" s="7" t="s">
        <v>31</v>
      </c>
      <c r="G202" s="7" t="s">
        <v>147</v>
      </c>
      <c r="H202" s="7" t="s">
        <v>118</v>
      </c>
      <c r="I202" s="7" t="s">
        <v>119</v>
      </c>
      <c r="J202" s="7" t="s">
        <v>47</v>
      </c>
      <c r="K202" s="7" t="s">
        <v>30</v>
      </c>
      <c r="L202" s="13">
        <v>576</v>
      </c>
      <c r="M202" s="13">
        <v>576</v>
      </c>
      <c r="N202" s="56" t="str">
        <f>VLOOKUP(A202,'Item Master'!A:D,4,FALSE)</f>
        <v>RK</v>
      </c>
    </row>
    <row r="203" spans="1:14" x14ac:dyDescent="0.25">
      <c r="A203" s="3" t="s">
        <v>667</v>
      </c>
      <c r="B203" s="3" t="s">
        <v>668</v>
      </c>
      <c r="C203" s="7" t="s">
        <v>29</v>
      </c>
      <c r="D203" s="7" t="s">
        <v>148</v>
      </c>
      <c r="E203" s="7" t="s">
        <v>27</v>
      </c>
      <c r="F203" s="7" t="s">
        <v>31</v>
      </c>
      <c r="G203" s="7" t="s">
        <v>149</v>
      </c>
      <c r="H203" s="7" t="s">
        <v>118</v>
      </c>
      <c r="I203" s="7" t="s">
        <v>119</v>
      </c>
      <c r="J203" s="7" t="s">
        <v>47</v>
      </c>
      <c r="K203" s="7" t="s">
        <v>30</v>
      </c>
      <c r="L203" s="13">
        <v>288</v>
      </c>
      <c r="M203" s="13">
        <v>288</v>
      </c>
      <c r="N203" s="56" t="str">
        <f>VLOOKUP(A203,'Item Master'!A:D,4,FALSE)</f>
        <v>RK</v>
      </c>
    </row>
    <row r="204" spans="1:14" x14ac:dyDescent="0.25">
      <c r="A204" s="3" t="s">
        <v>667</v>
      </c>
      <c r="B204" s="3" t="s">
        <v>668</v>
      </c>
      <c r="C204" s="7" t="s">
        <v>29</v>
      </c>
      <c r="D204" s="7" t="s">
        <v>150</v>
      </c>
      <c r="E204" s="7" t="s">
        <v>27</v>
      </c>
      <c r="F204" s="7" t="s">
        <v>31</v>
      </c>
      <c r="G204" s="7" t="s">
        <v>151</v>
      </c>
      <c r="H204" s="7" t="s">
        <v>118</v>
      </c>
      <c r="I204" s="7" t="s">
        <v>119</v>
      </c>
      <c r="J204" s="7" t="s">
        <v>47</v>
      </c>
      <c r="K204" s="7" t="s">
        <v>30</v>
      </c>
      <c r="L204" s="13">
        <v>96</v>
      </c>
      <c r="M204" s="13">
        <v>96</v>
      </c>
      <c r="N204" s="56" t="str">
        <f>VLOOKUP(A204,'Item Master'!A:D,4,FALSE)</f>
        <v>RK</v>
      </c>
    </row>
    <row r="205" spans="1:14" x14ac:dyDescent="0.25">
      <c r="A205" s="3" t="s">
        <v>667</v>
      </c>
      <c r="B205" s="3" t="s">
        <v>668</v>
      </c>
      <c r="C205" s="7" t="s">
        <v>29</v>
      </c>
      <c r="D205" s="7" t="s">
        <v>152</v>
      </c>
      <c r="E205" s="7" t="s">
        <v>27</v>
      </c>
      <c r="F205" s="7" t="s">
        <v>31</v>
      </c>
      <c r="G205" s="7" t="s">
        <v>153</v>
      </c>
      <c r="H205" s="7" t="s">
        <v>118</v>
      </c>
      <c r="I205" s="7" t="s">
        <v>119</v>
      </c>
      <c r="J205" s="7" t="s">
        <v>47</v>
      </c>
      <c r="K205" s="7" t="s">
        <v>30</v>
      </c>
      <c r="L205" s="13">
        <v>96</v>
      </c>
      <c r="M205" s="13">
        <v>96</v>
      </c>
      <c r="N205" s="56" t="str">
        <f>VLOOKUP(A205,'Item Master'!A:D,4,FALSE)</f>
        <v>RK</v>
      </c>
    </row>
    <row r="206" spans="1:14" x14ac:dyDescent="0.25">
      <c r="A206" s="3" t="s">
        <v>667</v>
      </c>
      <c r="B206" s="3" t="s">
        <v>668</v>
      </c>
      <c r="C206" s="7" t="s">
        <v>29</v>
      </c>
      <c r="D206" s="7" t="s">
        <v>154</v>
      </c>
      <c r="E206" s="7" t="s">
        <v>27</v>
      </c>
      <c r="F206" s="7" t="s">
        <v>31</v>
      </c>
      <c r="G206" s="7" t="s">
        <v>155</v>
      </c>
      <c r="H206" s="7" t="s">
        <v>118</v>
      </c>
      <c r="I206" s="7" t="s">
        <v>119</v>
      </c>
      <c r="J206" s="7" t="s">
        <v>47</v>
      </c>
      <c r="K206" s="7" t="s">
        <v>30</v>
      </c>
      <c r="L206" s="13">
        <v>96</v>
      </c>
      <c r="M206" s="13">
        <v>96</v>
      </c>
      <c r="N206" s="56" t="str">
        <f>VLOOKUP(A206,'Item Master'!A:D,4,FALSE)</f>
        <v>RK</v>
      </c>
    </row>
    <row r="207" spans="1:14" x14ac:dyDescent="0.25">
      <c r="A207" s="3" t="s">
        <v>667</v>
      </c>
      <c r="B207" s="3" t="s">
        <v>668</v>
      </c>
      <c r="C207" s="7" t="s">
        <v>29</v>
      </c>
      <c r="D207" s="7" t="s">
        <v>156</v>
      </c>
      <c r="E207" s="7" t="s">
        <v>27</v>
      </c>
      <c r="F207" s="7" t="s">
        <v>31</v>
      </c>
      <c r="G207" s="7" t="s">
        <v>157</v>
      </c>
      <c r="H207" s="7" t="s">
        <v>41</v>
      </c>
      <c r="I207" s="7" t="s">
        <v>42</v>
      </c>
      <c r="J207" s="7" t="s">
        <v>47</v>
      </c>
      <c r="K207" s="7" t="s">
        <v>30</v>
      </c>
      <c r="L207" s="13">
        <v>816</v>
      </c>
      <c r="M207" s="13">
        <v>816</v>
      </c>
      <c r="N207" s="56" t="str">
        <f>VLOOKUP(A207,'Item Master'!A:D,4,FALSE)</f>
        <v>RK</v>
      </c>
    </row>
    <row r="208" spans="1:14" x14ac:dyDescent="0.25">
      <c r="A208" s="3" t="s">
        <v>667</v>
      </c>
      <c r="B208" s="3" t="s">
        <v>668</v>
      </c>
      <c r="C208" s="7" t="s">
        <v>29</v>
      </c>
      <c r="D208" s="7" t="s">
        <v>316</v>
      </c>
      <c r="E208" s="7" t="s">
        <v>27</v>
      </c>
      <c r="F208" s="7" t="s">
        <v>31</v>
      </c>
      <c r="G208" s="7" t="s">
        <v>317</v>
      </c>
      <c r="H208" s="7" t="s">
        <v>37</v>
      </c>
      <c r="I208" s="7" t="s">
        <v>38</v>
      </c>
      <c r="J208" s="7" t="s">
        <v>47</v>
      </c>
      <c r="K208" s="7" t="s">
        <v>30</v>
      </c>
      <c r="L208" s="13">
        <v>1104</v>
      </c>
      <c r="M208" s="13">
        <v>1104</v>
      </c>
      <c r="N208" s="56" t="str">
        <f>VLOOKUP(A208,'Item Master'!A:D,4,FALSE)</f>
        <v>RK</v>
      </c>
    </row>
    <row r="209" spans="1:14" x14ac:dyDescent="0.25">
      <c r="A209" s="3" t="s">
        <v>667</v>
      </c>
      <c r="B209" s="3" t="s">
        <v>668</v>
      </c>
      <c r="C209" s="7" t="s">
        <v>29</v>
      </c>
      <c r="D209" s="7" t="s">
        <v>318</v>
      </c>
      <c r="E209" s="7" t="s">
        <v>27</v>
      </c>
      <c r="F209" s="7" t="s">
        <v>31</v>
      </c>
      <c r="G209" s="7" t="s">
        <v>319</v>
      </c>
      <c r="H209" s="7" t="s">
        <v>37</v>
      </c>
      <c r="I209" s="7" t="s">
        <v>38</v>
      </c>
      <c r="J209" s="7" t="s">
        <v>47</v>
      </c>
      <c r="K209" s="7" t="s">
        <v>30</v>
      </c>
      <c r="L209" s="13">
        <v>480</v>
      </c>
      <c r="M209" s="13">
        <v>480</v>
      </c>
      <c r="N209" s="56" t="str">
        <f>VLOOKUP(A209,'Item Master'!A:D,4,FALSE)</f>
        <v>RK</v>
      </c>
    </row>
    <row r="210" spans="1:14" x14ac:dyDescent="0.25">
      <c r="A210" s="3" t="s">
        <v>667</v>
      </c>
      <c r="B210" s="3" t="s">
        <v>668</v>
      </c>
      <c r="C210" s="7" t="s">
        <v>29</v>
      </c>
      <c r="D210" s="7" t="s">
        <v>320</v>
      </c>
      <c r="E210" s="7" t="s">
        <v>27</v>
      </c>
      <c r="F210" s="7" t="s">
        <v>31</v>
      </c>
      <c r="G210" s="7" t="s">
        <v>321</v>
      </c>
      <c r="H210" s="7" t="s">
        <v>162</v>
      </c>
      <c r="I210" s="7" t="s">
        <v>163</v>
      </c>
      <c r="J210" s="7" t="s">
        <v>47</v>
      </c>
      <c r="K210" s="7" t="s">
        <v>30</v>
      </c>
      <c r="L210" s="13">
        <v>96</v>
      </c>
      <c r="M210" s="13">
        <v>96</v>
      </c>
      <c r="N210" s="56" t="str">
        <f>VLOOKUP(A210,'Item Master'!A:D,4,FALSE)</f>
        <v>RK</v>
      </c>
    </row>
    <row r="211" spans="1:14" x14ac:dyDescent="0.25">
      <c r="A211" s="3" t="s">
        <v>667</v>
      </c>
      <c r="B211" s="3" t="s">
        <v>668</v>
      </c>
      <c r="C211" s="7" t="s">
        <v>29</v>
      </c>
      <c r="D211" s="7" t="s">
        <v>164</v>
      </c>
      <c r="E211" s="7" t="s">
        <v>27</v>
      </c>
      <c r="F211" s="7" t="s">
        <v>31</v>
      </c>
      <c r="G211" s="7" t="s">
        <v>165</v>
      </c>
      <c r="H211" s="7" t="s">
        <v>118</v>
      </c>
      <c r="I211" s="7" t="s">
        <v>119</v>
      </c>
      <c r="J211" s="7" t="s">
        <v>47</v>
      </c>
      <c r="K211" s="7" t="s">
        <v>30</v>
      </c>
      <c r="L211" s="13">
        <v>288</v>
      </c>
      <c r="M211" s="13">
        <v>288</v>
      </c>
      <c r="N211" s="56" t="str">
        <f>VLOOKUP(A211,'Item Master'!A:D,4,FALSE)</f>
        <v>RK</v>
      </c>
    </row>
    <row r="212" spans="1:14" x14ac:dyDescent="0.25">
      <c r="A212" s="3" t="s">
        <v>667</v>
      </c>
      <c r="B212" s="3" t="s">
        <v>668</v>
      </c>
      <c r="C212" s="7" t="s">
        <v>29</v>
      </c>
      <c r="D212" s="7" t="s">
        <v>322</v>
      </c>
      <c r="E212" s="7" t="s">
        <v>27</v>
      </c>
      <c r="F212" s="7" t="s">
        <v>31</v>
      </c>
      <c r="G212" s="7" t="s">
        <v>323</v>
      </c>
      <c r="H212" s="7" t="s">
        <v>272</v>
      </c>
      <c r="I212" s="7" t="s">
        <v>273</v>
      </c>
      <c r="J212" s="7" t="s">
        <v>47</v>
      </c>
      <c r="K212" s="7" t="s">
        <v>30</v>
      </c>
      <c r="L212" s="13">
        <v>144</v>
      </c>
      <c r="M212" s="13">
        <v>144</v>
      </c>
      <c r="N212" s="56" t="str">
        <f>VLOOKUP(A212,'Item Master'!A:D,4,FALSE)</f>
        <v>RK</v>
      </c>
    </row>
    <row r="213" spans="1:14" x14ac:dyDescent="0.25">
      <c r="A213" s="3" t="s">
        <v>667</v>
      </c>
      <c r="B213" s="3" t="s">
        <v>668</v>
      </c>
      <c r="C213" s="7" t="s">
        <v>29</v>
      </c>
      <c r="D213" s="7" t="s">
        <v>166</v>
      </c>
      <c r="E213" s="7" t="s">
        <v>27</v>
      </c>
      <c r="F213" s="7" t="s">
        <v>31</v>
      </c>
      <c r="G213" s="7" t="s">
        <v>167</v>
      </c>
      <c r="H213" s="7" t="s">
        <v>37</v>
      </c>
      <c r="I213" s="7" t="s">
        <v>38</v>
      </c>
      <c r="J213" s="7" t="s">
        <v>47</v>
      </c>
      <c r="K213" s="7" t="s">
        <v>30</v>
      </c>
      <c r="L213" s="13">
        <v>12960</v>
      </c>
      <c r="M213" s="13">
        <v>12960</v>
      </c>
      <c r="N213" s="56" t="str">
        <f>VLOOKUP(A213,'Item Master'!A:D,4,FALSE)</f>
        <v>RK</v>
      </c>
    </row>
    <row r="214" spans="1:14" x14ac:dyDescent="0.25">
      <c r="A214" s="3" t="s">
        <v>667</v>
      </c>
      <c r="B214" s="3" t="s">
        <v>668</v>
      </c>
      <c r="C214" s="7" t="s">
        <v>29</v>
      </c>
      <c r="D214" s="7" t="s">
        <v>324</v>
      </c>
      <c r="E214" s="7" t="s">
        <v>27</v>
      </c>
      <c r="F214" s="7" t="s">
        <v>31</v>
      </c>
      <c r="G214" s="7" t="s">
        <v>325</v>
      </c>
      <c r="H214" s="7" t="s">
        <v>37</v>
      </c>
      <c r="I214" s="7" t="s">
        <v>38</v>
      </c>
      <c r="J214" s="7" t="s">
        <v>47</v>
      </c>
      <c r="K214" s="7" t="s">
        <v>30</v>
      </c>
      <c r="L214" s="13">
        <v>384</v>
      </c>
      <c r="M214" s="13">
        <v>384</v>
      </c>
      <c r="N214" s="56" t="str">
        <f>VLOOKUP(A214,'Item Master'!A:D,4,FALSE)</f>
        <v>RK</v>
      </c>
    </row>
    <row r="215" spans="1:14" x14ac:dyDescent="0.25">
      <c r="A215" s="3" t="s">
        <v>667</v>
      </c>
      <c r="B215" s="3" t="s">
        <v>668</v>
      </c>
      <c r="C215" s="7" t="s">
        <v>29</v>
      </c>
      <c r="D215" s="7" t="s">
        <v>328</v>
      </c>
      <c r="E215" s="7" t="s">
        <v>27</v>
      </c>
      <c r="F215" s="7" t="s">
        <v>31</v>
      </c>
      <c r="G215" s="7" t="s">
        <v>329</v>
      </c>
      <c r="H215" s="7" t="s">
        <v>32</v>
      </c>
      <c r="I215" s="7" t="s">
        <v>33</v>
      </c>
      <c r="J215" s="7" t="s">
        <v>47</v>
      </c>
      <c r="K215" s="7" t="s">
        <v>30</v>
      </c>
      <c r="L215" s="13">
        <v>3840</v>
      </c>
      <c r="M215" s="13">
        <v>3840</v>
      </c>
      <c r="N215" s="56" t="str">
        <f>VLOOKUP(A215,'Item Master'!A:D,4,FALSE)</f>
        <v>RK</v>
      </c>
    </row>
    <row r="216" spans="1:14" x14ac:dyDescent="0.25">
      <c r="A216" s="3" t="s">
        <v>667</v>
      </c>
      <c r="B216" s="3" t="s">
        <v>668</v>
      </c>
      <c r="C216" s="7" t="s">
        <v>29</v>
      </c>
      <c r="D216" s="7" t="s">
        <v>595</v>
      </c>
      <c r="E216" s="7" t="s">
        <v>27</v>
      </c>
      <c r="F216" s="7" t="s">
        <v>31</v>
      </c>
      <c r="G216" s="7" t="s">
        <v>596</v>
      </c>
      <c r="H216" s="7" t="s">
        <v>32</v>
      </c>
      <c r="I216" s="7" t="s">
        <v>33</v>
      </c>
      <c r="J216" s="7" t="s">
        <v>47</v>
      </c>
      <c r="K216" s="7" t="s">
        <v>30</v>
      </c>
      <c r="L216" s="13">
        <v>192</v>
      </c>
      <c r="M216" s="13">
        <v>192</v>
      </c>
      <c r="N216" s="56" t="str">
        <f>VLOOKUP(A216,'Item Master'!A:D,4,FALSE)</f>
        <v>RK</v>
      </c>
    </row>
    <row r="217" spans="1:14" x14ac:dyDescent="0.25">
      <c r="A217" s="3" t="s">
        <v>667</v>
      </c>
      <c r="B217" s="3" t="s">
        <v>668</v>
      </c>
      <c r="C217" s="7" t="s">
        <v>29</v>
      </c>
      <c r="D217" s="7" t="s">
        <v>168</v>
      </c>
      <c r="E217" s="7" t="s">
        <v>27</v>
      </c>
      <c r="F217" s="7" t="s">
        <v>31</v>
      </c>
      <c r="G217" s="7" t="s">
        <v>169</v>
      </c>
      <c r="H217" s="7" t="s">
        <v>52</v>
      </c>
      <c r="I217" s="7" t="s">
        <v>53</v>
      </c>
      <c r="J217" s="7" t="s">
        <v>47</v>
      </c>
      <c r="K217" s="7" t="s">
        <v>30</v>
      </c>
      <c r="L217" s="13">
        <v>6000</v>
      </c>
      <c r="M217" s="13">
        <v>6000</v>
      </c>
      <c r="N217" s="56" t="str">
        <f>VLOOKUP(A217,'Item Master'!A:D,4,FALSE)</f>
        <v>RK</v>
      </c>
    </row>
    <row r="218" spans="1:14" x14ac:dyDescent="0.25">
      <c r="A218" s="3" t="s">
        <v>667</v>
      </c>
      <c r="B218" s="3" t="s">
        <v>668</v>
      </c>
      <c r="C218" s="7" t="s">
        <v>29</v>
      </c>
      <c r="D218" s="7" t="s">
        <v>330</v>
      </c>
      <c r="E218" s="7" t="s">
        <v>27</v>
      </c>
      <c r="F218" s="7" t="s">
        <v>31</v>
      </c>
      <c r="G218" s="7" t="s">
        <v>331</v>
      </c>
      <c r="H218" s="7" t="s">
        <v>37</v>
      </c>
      <c r="I218" s="7" t="s">
        <v>38</v>
      </c>
      <c r="J218" s="7" t="s">
        <v>47</v>
      </c>
      <c r="K218" s="7" t="s">
        <v>30</v>
      </c>
      <c r="L218" s="13">
        <v>1200</v>
      </c>
      <c r="M218" s="13">
        <v>1200</v>
      </c>
      <c r="N218" s="56" t="str">
        <f>VLOOKUP(A218,'Item Master'!A:D,4,FALSE)</f>
        <v>RK</v>
      </c>
    </row>
    <row r="219" spans="1:14" x14ac:dyDescent="0.25">
      <c r="A219" s="3" t="s">
        <v>667</v>
      </c>
      <c r="B219" s="3" t="s">
        <v>668</v>
      </c>
      <c r="C219" s="7" t="s">
        <v>29</v>
      </c>
      <c r="D219" s="7" t="s">
        <v>170</v>
      </c>
      <c r="E219" s="7" t="s">
        <v>27</v>
      </c>
      <c r="F219" s="7" t="s">
        <v>31</v>
      </c>
      <c r="G219" s="7" t="s">
        <v>171</v>
      </c>
      <c r="H219" s="7" t="s">
        <v>172</v>
      </c>
      <c r="I219" s="7" t="s">
        <v>173</v>
      </c>
      <c r="J219" s="7" t="s">
        <v>47</v>
      </c>
      <c r="K219" s="7" t="s">
        <v>30</v>
      </c>
      <c r="L219" s="13">
        <v>96</v>
      </c>
      <c r="M219" s="13">
        <v>96</v>
      </c>
      <c r="N219" s="56" t="str">
        <f>VLOOKUP(A219,'Item Master'!A:D,4,FALSE)</f>
        <v>RK</v>
      </c>
    </row>
    <row r="220" spans="1:14" x14ac:dyDescent="0.25">
      <c r="A220" s="3" t="s">
        <v>667</v>
      </c>
      <c r="B220" s="3" t="s">
        <v>668</v>
      </c>
      <c r="C220" s="7" t="s">
        <v>29</v>
      </c>
      <c r="D220" s="7" t="s">
        <v>174</v>
      </c>
      <c r="E220" s="7" t="s">
        <v>27</v>
      </c>
      <c r="F220" s="7" t="s">
        <v>31</v>
      </c>
      <c r="G220" s="7" t="s">
        <v>175</v>
      </c>
      <c r="H220" s="7" t="s">
        <v>37</v>
      </c>
      <c r="I220" s="7" t="s">
        <v>38</v>
      </c>
      <c r="J220" s="7" t="s">
        <v>47</v>
      </c>
      <c r="K220" s="7" t="s">
        <v>30</v>
      </c>
      <c r="L220" s="13">
        <v>2880</v>
      </c>
      <c r="M220" s="13">
        <v>2880</v>
      </c>
      <c r="N220" s="56" t="str">
        <f>VLOOKUP(A220,'Item Master'!A:D,4,FALSE)</f>
        <v>RK</v>
      </c>
    </row>
    <row r="221" spans="1:14" x14ac:dyDescent="0.25">
      <c r="A221" s="3" t="s">
        <v>667</v>
      </c>
      <c r="B221" s="3" t="s">
        <v>668</v>
      </c>
      <c r="C221" s="7" t="s">
        <v>178</v>
      </c>
      <c r="D221" s="7" t="s">
        <v>496</v>
      </c>
      <c r="E221" s="7" t="s">
        <v>27</v>
      </c>
      <c r="F221" s="7" t="s">
        <v>31</v>
      </c>
      <c r="G221" s="7" t="s">
        <v>497</v>
      </c>
      <c r="H221" s="7" t="s">
        <v>179</v>
      </c>
      <c r="I221" s="7" t="s">
        <v>180</v>
      </c>
      <c r="J221" s="7" t="s">
        <v>47</v>
      </c>
      <c r="K221" s="7" t="s">
        <v>30</v>
      </c>
      <c r="L221" s="13">
        <v>24</v>
      </c>
      <c r="M221" s="13">
        <v>24</v>
      </c>
      <c r="N221" s="56" t="str">
        <f>VLOOKUP(A221,'Item Master'!A:D,4,FALSE)</f>
        <v>RK</v>
      </c>
    </row>
    <row r="222" spans="1:14" x14ac:dyDescent="0.25">
      <c r="A222" s="3" t="s">
        <v>667</v>
      </c>
      <c r="B222" s="3" t="s">
        <v>668</v>
      </c>
      <c r="C222" s="7" t="s">
        <v>178</v>
      </c>
      <c r="D222" s="7" t="s">
        <v>498</v>
      </c>
      <c r="E222" s="7" t="s">
        <v>27</v>
      </c>
      <c r="F222" s="7" t="s">
        <v>31</v>
      </c>
      <c r="G222" s="7" t="s">
        <v>499</v>
      </c>
      <c r="H222" s="7" t="s">
        <v>179</v>
      </c>
      <c r="I222" s="7" t="s">
        <v>180</v>
      </c>
      <c r="J222" s="7" t="s">
        <v>47</v>
      </c>
      <c r="K222" s="7" t="s">
        <v>30</v>
      </c>
      <c r="L222" s="13">
        <v>24</v>
      </c>
      <c r="M222" s="13">
        <v>24</v>
      </c>
      <c r="N222" s="56" t="str">
        <f>VLOOKUP(A222,'Item Master'!A:D,4,FALSE)</f>
        <v>RK</v>
      </c>
    </row>
    <row r="223" spans="1:14" x14ac:dyDescent="0.25">
      <c r="A223" s="3" t="s">
        <v>667</v>
      </c>
      <c r="B223" s="3" t="s">
        <v>668</v>
      </c>
      <c r="C223" s="7" t="s">
        <v>178</v>
      </c>
      <c r="D223" s="7" t="s">
        <v>500</v>
      </c>
      <c r="E223" s="7" t="s">
        <v>27</v>
      </c>
      <c r="F223" s="7" t="s">
        <v>31</v>
      </c>
      <c r="G223" s="7" t="s">
        <v>501</v>
      </c>
      <c r="H223" s="7" t="s">
        <v>179</v>
      </c>
      <c r="I223" s="7" t="s">
        <v>180</v>
      </c>
      <c r="J223" s="7" t="s">
        <v>47</v>
      </c>
      <c r="K223" s="7" t="s">
        <v>30</v>
      </c>
      <c r="L223" s="13">
        <v>24</v>
      </c>
      <c r="M223" s="13">
        <v>24</v>
      </c>
      <c r="N223" s="56" t="str">
        <f>VLOOKUP(A223,'Item Master'!A:D,4,FALSE)</f>
        <v>RK</v>
      </c>
    </row>
    <row r="224" spans="1:14" x14ac:dyDescent="0.25">
      <c r="A224" s="3" t="s">
        <v>667</v>
      </c>
      <c r="B224" s="3" t="s">
        <v>668</v>
      </c>
      <c r="C224" s="7" t="s">
        <v>178</v>
      </c>
      <c r="D224" s="7" t="s">
        <v>502</v>
      </c>
      <c r="E224" s="7" t="s">
        <v>27</v>
      </c>
      <c r="F224" s="7" t="s">
        <v>31</v>
      </c>
      <c r="G224" s="7" t="s">
        <v>503</v>
      </c>
      <c r="H224" s="7" t="s">
        <v>179</v>
      </c>
      <c r="I224" s="7" t="s">
        <v>180</v>
      </c>
      <c r="J224" s="7" t="s">
        <v>47</v>
      </c>
      <c r="K224" s="7" t="s">
        <v>30</v>
      </c>
      <c r="L224" s="13">
        <v>24</v>
      </c>
      <c r="M224" s="13">
        <v>24</v>
      </c>
      <c r="N224" s="56" t="str">
        <f>VLOOKUP(A224,'Item Master'!A:D,4,FALSE)</f>
        <v>RK</v>
      </c>
    </row>
    <row r="225" spans="1:14" x14ac:dyDescent="0.25">
      <c r="A225" s="3" t="s">
        <v>667</v>
      </c>
      <c r="B225" s="3" t="s">
        <v>668</v>
      </c>
      <c r="C225" s="7" t="s">
        <v>178</v>
      </c>
      <c r="D225" s="7" t="s">
        <v>504</v>
      </c>
      <c r="E225" s="7" t="s">
        <v>27</v>
      </c>
      <c r="F225" s="7" t="s">
        <v>31</v>
      </c>
      <c r="G225" s="7" t="s">
        <v>505</v>
      </c>
      <c r="H225" s="7" t="s">
        <v>179</v>
      </c>
      <c r="I225" s="7" t="s">
        <v>180</v>
      </c>
      <c r="J225" s="7" t="s">
        <v>47</v>
      </c>
      <c r="K225" s="7" t="s">
        <v>30</v>
      </c>
      <c r="L225" s="13">
        <v>24</v>
      </c>
      <c r="M225" s="13">
        <v>24</v>
      </c>
      <c r="N225" s="56" t="str">
        <f>VLOOKUP(A225,'Item Master'!A:D,4,FALSE)</f>
        <v>RK</v>
      </c>
    </row>
    <row r="226" spans="1:14" x14ac:dyDescent="0.25">
      <c r="A226" s="3" t="s">
        <v>667</v>
      </c>
      <c r="B226" s="3" t="s">
        <v>668</v>
      </c>
      <c r="C226" s="7" t="s">
        <v>178</v>
      </c>
      <c r="D226" s="7" t="s">
        <v>506</v>
      </c>
      <c r="E226" s="7" t="s">
        <v>27</v>
      </c>
      <c r="F226" s="7" t="s">
        <v>31</v>
      </c>
      <c r="G226" s="7" t="s">
        <v>507</v>
      </c>
      <c r="H226" s="7" t="s">
        <v>179</v>
      </c>
      <c r="I226" s="7" t="s">
        <v>180</v>
      </c>
      <c r="J226" s="7" t="s">
        <v>47</v>
      </c>
      <c r="K226" s="7" t="s">
        <v>30</v>
      </c>
      <c r="L226" s="13">
        <v>24</v>
      </c>
      <c r="M226" s="13">
        <v>24</v>
      </c>
      <c r="N226" s="56" t="str">
        <f>VLOOKUP(A226,'Item Master'!A:D,4,FALSE)</f>
        <v>RK</v>
      </c>
    </row>
    <row r="227" spans="1:14" x14ac:dyDescent="0.25">
      <c r="A227" s="3" t="s">
        <v>667</v>
      </c>
      <c r="B227" s="3" t="s">
        <v>668</v>
      </c>
      <c r="C227" s="7" t="s">
        <v>178</v>
      </c>
      <c r="D227" s="7" t="s">
        <v>508</v>
      </c>
      <c r="E227" s="7" t="s">
        <v>27</v>
      </c>
      <c r="F227" s="7" t="s">
        <v>31</v>
      </c>
      <c r="G227" s="7" t="s">
        <v>509</v>
      </c>
      <c r="H227" s="7" t="s">
        <v>179</v>
      </c>
      <c r="I227" s="7" t="s">
        <v>180</v>
      </c>
      <c r="J227" s="7" t="s">
        <v>47</v>
      </c>
      <c r="K227" s="7" t="s">
        <v>30</v>
      </c>
      <c r="L227" s="13">
        <v>24</v>
      </c>
      <c r="M227" s="13">
        <v>24</v>
      </c>
      <c r="N227" s="56" t="str">
        <f>VLOOKUP(A227,'Item Master'!A:D,4,FALSE)</f>
        <v>RK</v>
      </c>
    </row>
    <row r="228" spans="1:14" x14ac:dyDescent="0.25">
      <c r="A228" s="3" t="s">
        <v>667</v>
      </c>
      <c r="B228" s="3" t="s">
        <v>668</v>
      </c>
      <c r="C228" s="7" t="s">
        <v>178</v>
      </c>
      <c r="D228" s="7" t="s">
        <v>510</v>
      </c>
      <c r="E228" s="7" t="s">
        <v>27</v>
      </c>
      <c r="F228" s="7" t="s">
        <v>31</v>
      </c>
      <c r="G228" s="7" t="s">
        <v>511</v>
      </c>
      <c r="H228" s="7" t="s">
        <v>179</v>
      </c>
      <c r="I228" s="7" t="s">
        <v>180</v>
      </c>
      <c r="J228" s="7" t="s">
        <v>47</v>
      </c>
      <c r="K228" s="7" t="s">
        <v>30</v>
      </c>
      <c r="L228" s="13">
        <v>24</v>
      </c>
      <c r="M228" s="13">
        <v>24</v>
      </c>
      <c r="N228" s="56" t="str">
        <f>VLOOKUP(A228,'Item Master'!A:D,4,FALSE)</f>
        <v>RK</v>
      </c>
    </row>
    <row r="229" spans="1:14" x14ac:dyDescent="0.25">
      <c r="A229" s="3" t="s">
        <v>667</v>
      </c>
      <c r="B229" s="3" t="s">
        <v>668</v>
      </c>
      <c r="C229" s="7" t="s">
        <v>178</v>
      </c>
      <c r="D229" s="7" t="s">
        <v>512</v>
      </c>
      <c r="E229" s="7" t="s">
        <v>27</v>
      </c>
      <c r="F229" s="7" t="s">
        <v>31</v>
      </c>
      <c r="G229" s="7" t="s">
        <v>513</v>
      </c>
      <c r="H229" s="7" t="s">
        <v>179</v>
      </c>
      <c r="I229" s="7" t="s">
        <v>180</v>
      </c>
      <c r="J229" s="7" t="s">
        <v>47</v>
      </c>
      <c r="K229" s="7" t="s">
        <v>30</v>
      </c>
      <c r="L229" s="13">
        <v>24</v>
      </c>
      <c r="M229" s="13">
        <v>24</v>
      </c>
      <c r="N229" s="56" t="str">
        <f>VLOOKUP(A229,'Item Master'!A:D,4,FALSE)</f>
        <v>RK</v>
      </c>
    </row>
    <row r="230" spans="1:14" x14ac:dyDescent="0.25">
      <c r="A230" s="3" t="s">
        <v>667</v>
      </c>
      <c r="B230" s="3" t="s">
        <v>668</v>
      </c>
      <c r="C230" s="7" t="s">
        <v>178</v>
      </c>
      <c r="D230" s="7" t="s">
        <v>514</v>
      </c>
      <c r="E230" s="7" t="s">
        <v>27</v>
      </c>
      <c r="F230" s="7" t="s">
        <v>31</v>
      </c>
      <c r="G230" s="7" t="s">
        <v>515</v>
      </c>
      <c r="H230" s="7" t="s">
        <v>179</v>
      </c>
      <c r="I230" s="7" t="s">
        <v>180</v>
      </c>
      <c r="J230" s="7" t="s">
        <v>47</v>
      </c>
      <c r="K230" s="7" t="s">
        <v>30</v>
      </c>
      <c r="L230" s="13">
        <v>24</v>
      </c>
      <c r="M230" s="13">
        <v>24</v>
      </c>
      <c r="N230" s="56" t="str">
        <f>VLOOKUP(A230,'Item Master'!A:D,4,FALSE)</f>
        <v>RK</v>
      </c>
    </row>
    <row r="231" spans="1:14" x14ac:dyDescent="0.25">
      <c r="A231" s="3" t="s">
        <v>667</v>
      </c>
      <c r="B231" s="3" t="s">
        <v>668</v>
      </c>
      <c r="C231" s="7" t="s">
        <v>178</v>
      </c>
      <c r="D231" s="7" t="s">
        <v>516</v>
      </c>
      <c r="E231" s="7" t="s">
        <v>27</v>
      </c>
      <c r="F231" s="7" t="s">
        <v>31</v>
      </c>
      <c r="G231" s="7" t="s">
        <v>517</v>
      </c>
      <c r="H231" s="7" t="s">
        <v>179</v>
      </c>
      <c r="I231" s="7" t="s">
        <v>180</v>
      </c>
      <c r="J231" s="7" t="s">
        <v>47</v>
      </c>
      <c r="K231" s="7" t="s">
        <v>30</v>
      </c>
      <c r="L231" s="13">
        <v>24</v>
      </c>
      <c r="M231" s="13">
        <v>24</v>
      </c>
      <c r="N231" s="56" t="str">
        <f>VLOOKUP(A231,'Item Master'!A:D,4,FALSE)</f>
        <v>RK</v>
      </c>
    </row>
    <row r="232" spans="1:14" x14ac:dyDescent="0.25">
      <c r="A232" s="3" t="s">
        <v>667</v>
      </c>
      <c r="B232" s="3" t="s">
        <v>668</v>
      </c>
      <c r="C232" s="7" t="s">
        <v>178</v>
      </c>
      <c r="D232" s="7" t="s">
        <v>518</v>
      </c>
      <c r="E232" s="7" t="s">
        <v>27</v>
      </c>
      <c r="F232" s="7" t="s">
        <v>31</v>
      </c>
      <c r="G232" s="7" t="s">
        <v>519</v>
      </c>
      <c r="H232" s="7" t="s">
        <v>179</v>
      </c>
      <c r="I232" s="7" t="s">
        <v>180</v>
      </c>
      <c r="J232" s="7" t="s">
        <v>47</v>
      </c>
      <c r="K232" s="7" t="s">
        <v>30</v>
      </c>
      <c r="L232" s="13">
        <v>24</v>
      </c>
      <c r="M232" s="13">
        <v>24</v>
      </c>
      <c r="N232" s="56" t="str">
        <f>VLOOKUP(A232,'Item Master'!A:D,4,FALSE)</f>
        <v>RK</v>
      </c>
    </row>
    <row r="233" spans="1:14" x14ac:dyDescent="0.25">
      <c r="A233" s="3" t="s">
        <v>667</v>
      </c>
      <c r="B233" s="3" t="s">
        <v>668</v>
      </c>
      <c r="C233" s="7" t="s">
        <v>178</v>
      </c>
      <c r="D233" s="7" t="s">
        <v>520</v>
      </c>
      <c r="E233" s="7" t="s">
        <v>27</v>
      </c>
      <c r="F233" s="7" t="s">
        <v>31</v>
      </c>
      <c r="G233" s="7" t="s">
        <v>521</v>
      </c>
      <c r="H233" s="7" t="s">
        <v>179</v>
      </c>
      <c r="I233" s="7" t="s">
        <v>180</v>
      </c>
      <c r="J233" s="7" t="s">
        <v>47</v>
      </c>
      <c r="K233" s="7" t="s">
        <v>30</v>
      </c>
      <c r="L233" s="13">
        <v>24</v>
      </c>
      <c r="M233" s="13">
        <v>24</v>
      </c>
      <c r="N233" s="56" t="str">
        <f>VLOOKUP(A233,'Item Master'!A:D,4,FALSE)</f>
        <v>RK</v>
      </c>
    </row>
    <row r="234" spans="1:14" x14ac:dyDescent="0.25">
      <c r="A234" s="3" t="s">
        <v>667</v>
      </c>
      <c r="B234" s="3" t="s">
        <v>668</v>
      </c>
      <c r="C234" s="7" t="s">
        <v>178</v>
      </c>
      <c r="D234" s="7" t="s">
        <v>522</v>
      </c>
      <c r="E234" s="7" t="s">
        <v>27</v>
      </c>
      <c r="F234" s="7" t="s">
        <v>31</v>
      </c>
      <c r="G234" s="7" t="s">
        <v>523</v>
      </c>
      <c r="H234" s="7" t="s">
        <v>179</v>
      </c>
      <c r="I234" s="7" t="s">
        <v>180</v>
      </c>
      <c r="J234" s="7" t="s">
        <v>47</v>
      </c>
      <c r="K234" s="7" t="s">
        <v>30</v>
      </c>
      <c r="L234" s="13">
        <v>24</v>
      </c>
      <c r="M234" s="13">
        <v>24</v>
      </c>
      <c r="N234" s="56" t="str">
        <f>VLOOKUP(A234,'Item Master'!A:D,4,FALSE)</f>
        <v>RK</v>
      </c>
    </row>
    <row r="235" spans="1:14" x14ac:dyDescent="0.25">
      <c r="A235" s="3" t="s">
        <v>667</v>
      </c>
      <c r="B235" s="3" t="s">
        <v>668</v>
      </c>
      <c r="C235" s="7" t="s">
        <v>178</v>
      </c>
      <c r="D235" s="7" t="s">
        <v>524</v>
      </c>
      <c r="E235" s="7" t="s">
        <v>27</v>
      </c>
      <c r="F235" s="7" t="s">
        <v>31</v>
      </c>
      <c r="G235" s="7" t="s">
        <v>525</v>
      </c>
      <c r="H235" s="7" t="s">
        <v>179</v>
      </c>
      <c r="I235" s="7" t="s">
        <v>180</v>
      </c>
      <c r="J235" s="7" t="s">
        <v>47</v>
      </c>
      <c r="K235" s="7" t="s">
        <v>30</v>
      </c>
      <c r="L235" s="13">
        <v>24</v>
      </c>
      <c r="M235" s="13">
        <v>24</v>
      </c>
      <c r="N235" s="56" t="str">
        <f>VLOOKUP(A235,'Item Master'!A:D,4,FALSE)</f>
        <v>RK</v>
      </c>
    </row>
    <row r="236" spans="1:14" x14ac:dyDescent="0.25">
      <c r="A236" s="3" t="s">
        <v>667</v>
      </c>
      <c r="B236" s="3" t="s">
        <v>668</v>
      </c>
      <c r="C236" s="7" t="s">
        <v>178</v>
      </c>
      <c r="D236" s="7" t="s">
        <v>526</v>
      </c>
      <c r="E236" s="7" t="s">
        <v>27</v>
      </c>
      <c r="F236" s="7" t="s">
        <v>31</v>
      </c>
      <c r="G236" s="7" t="s">
        <v>527</v>
      </c>
      <c r="H236" s="7" t="s">
        <v>179</v>
      </c>
      <c r="I236" s="7" t="s">
        <v>180</v>
      </c>
      <c r="J236" s="7" t="s">
        <v>47</v>
      </c>
      <c r="K236" s="7" t="s">
        <v>30</v>
      </c>
      <c r="L236" s="13">
        <v>24</v>
      </c>
      <c r="M236" s="13">
        <v>24</v>
      </c>
      <c r="N236" s="56" t="str">
        <f>VLOOKUP(A236,'Item Master'!A:D,4,FALSE)</f>
        <v>RK</v>
      </c>
    </row>
    <row r="237" spans="1:14" x14ac:dyDescent="0.25">
      <c r="A237" s="3" t="s">
        <v>667</v>
      </c>
      <c r="B237" s="3" t="s">
        <v>668</v>
      </c>
      <c r="C237" s="7" t="s">
        <v>178</v>
      </c>
      <c r="D237" s="7" t="s">
        <v>528</v>
      </c>
      <c r="E237" s="7" t="s">
        <v>27</v>
      </c>
      <c r="F237" s="7" t="s">
        <v>31</v>
      </c>
      <c r="G237" s="7" t="s">
        <v>529</v>
      </c>
      <c r="H237" s="7" t="s">
        <v>179</v>
      </c>
      <c r="I237" s="7" t="s">
        <v>180</v>
      </c>
      <c r="J237" s="7" t="s">
        <v>47</v>
      </c>
      <c r="K237" s="7" t="s">
        <v>30</v>
      </c>
      <c r="L237" s="13">
        <v>24</v>
      </c>
      <c r="M237" s="13">
        <v>24</v>
      </c>
      <c r="N237" s="56" t="str">
        <f>VLOOKUP(A237,'Item Master'!A:D,4,FALSE)</f>
        <v>RK</v>
      </c>
    </row>
    <row r="238" spans="1:14" x14ac:dyDescent="0.25">
      <c r="A238" s="3" t="s">
        <v>667</v>
      </c>
      <c r="B238" s="3" t="s">
        <v>668</v>
      </c>
      <c r="C238" s="7" t="s">
        <v>178</v>
      </c>
      <c r="D238" s="7" t="s">
        <v>530</v>
      </c>
      <c r="E238" s="7" t="s">
        <v>27</v>
      </c>
      <c r="F238" s="7" t="s">
        <v>31</v>
      </c>
      <c r="G238" s="7" t="s">
        <v>531</v>
      </c>
      <c r="H238" s="7" t="s">
        <v>179</v>
      </c>
      <c r="I238" s="7" t="s">
        <v>180</v>
      </c>
      <c r="J238" s="7" t="s">
        <v>47</v>
      </c>
      <c r="K238" s="7" t="s">
        <v>30</v>
      </c>
      <c r="L238" s="13">
        <v>24</v>
      </c>
      <c r="M238" s="13">
        <v>24</v>
      </c>
      <c r="N238" s="56" t="str">
        <f>VLOOKUP(A238,'Item Master'!A:D,4,FALSE)</f>
        <v>RK</v>
      </c>
    </row>
    <row r="239" spans="1:14" x14ac:dyDescent="0.25">
      <c r="A239" s="3" t="s">
        <v>667</v>
      </c>
      <c r="B239" s="3" t="s">
        <v>668</v>
      </c>
      <c r="C239" s="7" t="s">
        <v>178</v>
      </c>
      <c r="D239" s="7" t="s">
        <v>532</v>
      </c>
      <c r="E239" s="7" t="s">
        <v>27</v>
      </c>
      <c r="F239" s="7" t="s">
        <v>31</v>
      </c>
      <c r="G239" s="7" t="s">
        <v>533</v>
      </c>
      <c r="H239" s="7" t="s">
        <v>179</v>
      </c>
      <c r="I239" s="7" t="s">
        <v>180</v>
      </c>
      <c r="J239" s="7" t="s">
        <v>47</v>
      </c>
      <c r="K239" s="7" t="s">
        <v>30</v>
      </c>
      <c r="L239" s="13">
        <v>24</v>
      </c>
      <c r="M239" s="13">
        <v>24</v>
      </c>
      <c r="N239" s="56" t="str">
        <f>VLOOKUP(A239,'Item Master'!A:D,4,FALSE)</f>
        <v>RK</v>
      </c>
    </row>
    <row r="240" spans="1:14" x14ac:dyDescent="0.25">
      <c r="A240" s="3" t="s">
        <v>667</v>
      </c>
      <c r="B240" s="3" t="s">
        <v>668</v>
      </c>
      <c r="C240" s="7" t="s">
        <v>178</v>
      </c>
      <c r="D240" s="7" t="s">
        <v>534</v>
      </c>
      <c r="E240" s="7" t="s">
        <v>27</v>
      </c>
      <c r="F240" s="7" t="s">
        <v>31</v>
      </c>
      <c r="G240" s="7" t="s">
        <v>535</v>
      </c>
      <c r="H240" s="7" t="s">
        <v>179</v>
      </c>
      <c r="I240" s="7" t="s">
        <v>180</v>
      </c>
      <c r="J240" s="7" t="s">
        <v>47</v>
      </c>
      <c r="K240" s="7" t="s">
        <v>30</v>
      </c>
      <c r="L240" s="13">
        <v>24</v>
      </c>
      <c r="M240" s="13">
        <v>24</v>
      </c>
      <c r="N240" s="56" t="str">
        <f>VLOOKUP(A240,'Item Master'!A:D,4,FALSE)</f>
        <v>RK</v>
      </c>
    </row>
    <row r="241" spans="1:14" x14ac:dyDescent="0.25">
      <c r="A241" s="3" t="s">
        <v>667</v>
      </c>
      <c r="B241" s="3" t="s">
        <v>668</v>
      </c>
      <c r="C241" s="7" t="s">
        <v>178</v>
      </c>
      <c r="D241" s="7" t="s">
        <v>536</v>
      </c>
      <c r="E241" s="7" t="s">
        <v>27</v>
      </c>
      <c r="F241" s="7" t="s">
        <v>31</v>
      </c>
      <c r="G241" s="7" t="s">
        <v>537</v>
      </c>
      <c r="H241" s="7" t="s">
        <v>179</v>
      </c>
      <c r="I241" s="7" t="s">
        <v>180</v>
      </c>
      <c r="J241" s="7" t="s">
        <v>47</v>
      </c>
      <c r="K241" s="7" t="s">
        <v>30</v>
      </c>
      <c r="L241" s="13">
        <v>24</v>
      </c>
      <c r="M241" s="13">
        <v>24</v>
      </c>
      <c r="N241" s="56" t="str">
        <f>VLOOKUP(A241,'Item Master'!A:D,4,FALSE)</f>
        <v>RK</v>
      </c>
    </row>
    <row r="242" spans="1:14" x14ac:dyDescent="0.25">
      <c r="A242" s="3" t="s">
        <v>667</v>
      </c>
      <c r="B242" s="3" t="s">
        <v>668</v>
      </c>
      <c r="C242" s="7" t="s">
        <v>178</v>
      </c>
      <c r="D242" s="7" t="s">
        <v>538</v>
      </c>
      <c r="E242" s="7" t="s">
        <v>27</v>
      </c>
      <c r="F242" s="7" t="s">
        <v>31</v>
      </c>
      <c r="G242" s="7" t="s">
        <v>539</v>
      </c>
      <c r="H242" s="7" t="s">
        <v>179</v>
      </c>
      <c r="I242" s="7" t="s">
        <v>180</v>
      </c>
      <c r="J242" s="7" t="s">
        <v>47</v>
      </c>
      <c r="K242" s="7" t="s">
        <v>30</v>
      </c>
      <c r="L242" s="13">
        <v>24</v>
      </c>
      <c r="M242" s="13">
        <v>24</v>
      </c>
      <c r="N242" s="56" t="str">
        <f>VLOOKUP(A242,'Item Master'!A:D,4,FALSE)</f>
        <v>RK</v>
      </c>
    </row>
    <row r="243" spans="1:14" x14ac:dyDescent="0.25">
      <c r="A243" s="3" t="s">
        <v>667</v>
      </c>
      <c r="B243" s="3" t="s">
        <v>668</v>
      </c>
      <c r="C243" s="7" t="s">
        <v>178</v>
      </c>
      <c r="D243" s="7" t="s">
        <v>540</v>
      </c>
      <c r="E243" s="7" t="s">
        <v>27</v>
      </c>
      <c r="F243" s="7" t="s">
        <v>31</v>
      </c>
      <c r="G243" s="7" t="s">
        <v>541</v>
      </c>
      <c r="H243" s="7" t="s">
        <v>179</v>
      </c>
      <c r="I243" s="7" t="s">
        <v>180</v>
      </c>
      <c r="J243" s="7" t="s">
        <v>47</v>
      </c>
      <c r="K243" s="7" t="s">
        <v>30</v>
      </c>
      <c r="L243" s="13">
        <v>24</v>
      </c>
      <c r="M243" s="13">
        <v>24</v>
      </c>
      <c r="N243" s="56" t="str">
        <f>VLOOKUP(A243,'Item Master'!A:D,4,FALSE)</f>
        <v>RK</v>
      </c>
    </row>
    <row r="244" spans="1:14" x14ac:dyDescent="0.25">
      <c r="A244" s="3" t="s">
        <v>667</v>
      </c>
      <c r="B244" s="3" t="s">
        <v>668</v>
      </c>
      <c r="C244" s="7" t="s">
        <v>178</v>
      </c>
      <c r="D244" s="7" t="s">
        <v>542</v>
      </c>
      <c r="E244" s="7" t="s">
        <v>27</v>
      </c>
      <c r="F244" s="7" t="s">
        <v>31</v>
      </c>
      <c r="G244" s="7" t="s">
        <v>543</v>
      </c>
      <c r="H244" s="7" t="s">
        <v>179</v>
      </c>
      <c r="I244" s="7" t="s">
        <v>180</v>
      </c>
      <c r="J244" s="7" t="s">
        <v>47</v>
      </c>
      <c r="K244" s="7" t="s">
        <v>30</v>
      </c>
      <c r="L244" s="13">
        <v>24</v>
      </c>
      <c r="M244" s="13">
        <v>24</v>
      </c>
      <c r="N244" s="56" t="str">
        <f>VLOOKUP(A244,'Item Master'!A:D,4,FALSE)</f>
        <v>RK</v>
      </c>
    </row>
    <row r="245" spans="1:14" x14ac:dyDescent="0.25">
      <c r="A245" s="3" t="s">
        <v>667</v>
      </c>
      <c r="B245" s="3" t="s">
        <v>668</v>
      </c>
      <c r="C245" s="7" t="s">
        <v>178</v>
      </c>
      <c r="D245" s="7" t="s">
        <v>544</v>
      </c>
      <c r="E245" s="7" t="s">
        <v>27</v>
      </c>
      <c r="F245" s="7" t="s">
        <v>31</v>
      </c>
      <c r="G245" s="7" t="s">
        <v>545</v>
      </c>
      <c r="H245" s="7" t="s">
        <v>179</v>
      </c>
      <c r="I245" s="7" t="s">
        <v>180</v>
      </c>
      <c r="J245" s="7" t="s">
        <v>47</v>
      </c>
      <c r="K245" s="7" t="s">
        <v>30</v>
      </c>
      <c r="L245" s="13">
        <v>24</v>
      </c>
      <c r="M245" s="13">
        <v>24</v>
      </c>
      <c r="N245" s="56" t="str">
        <f>VLOOKUP(A245,'Item Master'!A:D,4,FALSE)</f>
        <v>RK</v>
      </c>
    </row>
    <row r="246" spans="1:14" x14ac:dyDescent="0.25">
      <c r="A246" s="3" t="s">
        <v>667</v>
      </c>
      <c r="B246" s="3" t="s">
        <v>668</v>
      </c>
      <c r="C246" s="7" t="s">
        <v>178</v>
      </c>
      <c r="D246" s="7" t="s">
        <v>546</v>
      </c>
      <c r="E246" s="7" t="s">
        <v>27</v>
      </c>
      <c r="F246" s="7" t="s">
        <v>31</v>
      </c>
      <c r="G246" s="7" t="s">
        <v>547</v>
      </c>
      <c r="H246" s="7" t="s">
        <v>179</v>
      </c>
      <c r="I246" s="7" t="s">
        <v>180</v>
      </c>
      <c r="J246" s="7" t="s">
        <v>47</v>
      </c>
      <c r="K246" s="7" t="s">
        <v>30</v>
      </c>
      <c r="L246" s="13">
        <v>24</v>
      </c>
      <c r="M246" s="13">
        <v>24</v>
      </c>
      <c r="N246" s="56" t="str">
        <f>VLOOKUP(A246,'Item Master'!A:D,4,FALSE)</f>
        <v>RK</v>
      </c>
    </row>
    <row r="247" spans="1:14" x14ac:dyDescent="0.25">
      <c r="A247" s="3" t="s">
        <v>667</v>
      </c>
      <c r="B247" s="3" t="s">
        <v>668</v>
      </c>
      <c r="C247" s="7" t="s">
        <v>178</v>
      </c>
      <c r="D247" s="7" t="s">
        <v>548</v>
      </c>
      <c r="E247" s="7" t="s">
        <v>27</v>
      </c>
      <c r="F247" s="7" t="s">
        <v>31</v>
      </c>
      <c r="G247" s="7" t="s">
        <v>549</v>
      </c>
      <c r="H247" s="7" t="s">
        <v>179</v>
      </c>
      <c r="I247" s="7" t="s">
        <v>180</v>
      </c>
      <c r="J247" s="7" t="s">
        <v>47</v>
      </c>
      <c r="K247" s="7" t="s">
        <v>30</v>
      </c>
      <c r="L247" s="13">
        <v>24</v>
      </c>
      <c r="M247" s="13">
        <v>24</v>
      </c>
      <c r="N247" s="56" t="str">
        <f>VLOOKUP(A247,'Item Master'!A:D,4,FALSE)</f>
        <v>RK</v>
      </c>
    </row>
    <row r="248" spans="1:14" x14ac:dyDescent="0.25">
      <c r="A248" s="3" t="s">
        <v>667</v>
      </c>
      <c r="B248" s="3" t="s">
        <v>668</v>
      </c>
      <c r="C248" s="7" t="s">
        <v>178</v>
      </c>
      <c r="D248" s="7" t="s">
        <v>550</v>
      </c>
      <c r="E248" s="7" t="s">
        <v>27</v>
      </c>
      <c r="F248" s="7" t="s">
        <v>31</v>
      </c>
      <c r="G248" s="7" t="s">
        <v>551</v>
      </c>
      <c r="H248" s="7" t="s">
        <v>179</v>
      </c>
      <c r="I248" s="7" t="s">
        <v>180</v>
      </c>
      <c r="J248" s="7" t="s">
        <v>47</v>
      </c>
      <c r="K248" s="7" t="s">
        <v>30</v>
      </c>
      <c r="L248" s="13">
        <v>24</v>
      </c>
      <c r="M248" s="13">
        <v>24</v>
      </c>
      <c r="N248" s="56" t="str">
        <f>VLOOKUP(A248,'Item Master'!A:D,4,FALSE)</f>
        <v>RK</v>
      </c>
    </row>
    <row r="249" spans="1:14" x14ac:dyDescent="0.25">
      <c r="A249" s="3" t="s">
        <v>667</v>
      </c>
      <c r="B249" s="3" t="s">
        <v>668</v>
      </c>
      <c r="C249" s="7" t="s">
        <v>178</v>
      </c>
      <c r="D249" s="7" t="s">
        <v>552</v>
      </c>
      <c r="E249" s="7" t="s">
        <v>27</v>
      </c>
      <c r="F249" s="7" t="s">
        <v>31</v>
      </c>
      <c r="G249" s="7" t="s">
        <v>553</v>
      </c>
      <c r="H249" s="7" t="s">
        <v>179</v>
      </c>
      <c r="I249" s="7" t="s">
        <v>180</v>
      </c>
      <c r="J249" s="7" t="s">
        <v>47</v>
      </c>
      <c r="K249" s="7" t="s">
        <v>30</v>
      </c>
      <c r="L249" s="13">
        <v>24</v>
      </c>
      <c r="M249" s="13">
        <v>24</v>
      </c>
      <c r="N249" s="56" t="str">
        <f>VLOOKUP(A249,'Item Master'!A:D,4,FALSE)</f>
        <v>RK</v>
      </c>
    </row>
    <row r="250" spans="1:14" x14ac:dyDescent="0.25">
      <c r="A250" s="3" t="s">
        <v>667</v>
      </c>
      <c r="B250" s="3" t="s">
        <v>668</v>
      </c>
      <c r="C250" s="7" t="s">
        <v>178</v>
      </c>
      <c r="D250" s="7" t="s">
        <v>554</v>
      </c>
      <c r="E250" s="7" t="s">
        <v>27</v>
      </c>
      <c r="F250" s="7" t="s">
        <v>31</v>
      </c>
      <c r="G250" s="7" t="s">
        <v>555</v>
      </c>
      <c r="H250" s="7" t="s">
        <v>179</v>
      </c>
      <c r="I250" s="7" t="s">
        <v>180</v>
      </c>
      <c r="J250" s="7" t="s">
        <v>47</v>
      </c>
      <c r="K250" s="7" t="s">
        <v>30</v>
      </c>
      <c r="L250" s="13">
        <v>24</v>
      </c>
      <c r="M250" s="13">
        <v>24</v>
      </c>
      <c r="N250" s="56" t="str">
        <f>VLOOKUP(A250,'Item Master'!A:D,4,FALSE)</f>
        <v>RK</v>
      </c>
    </row>
    <row r="251" spans="1:14" x14ac:dyDescent="0.25">
      <c r="A251" s="3" t="s">
        <v>667</v>
      </c>
      <c r="B251" s="3" t="s">
        <v>668</v>
      </c>
      <c r="C251" s="7" t="s">
        <v>178</v>
      </c>
      <c r="D251" s="7" t="s">
        <v>556</v>
      </c>
      <c r="E251" s="7" t="s">
        <v>27</v>
      </c>
      <c r="F251" s="7" t="s">
        <v>31</v>
      </c>
      <c r="G251" s="7" t="s">
        <v>557</v>
      </c>
      <c r="H251" s="7" t="s">
        <v>179</v>
      </c>
      <c r="I251" s="7" t="s">
        <v>180</v>
      </c>
      <c r="J251" s="7" t="s">
        <v>47</v>
      </c>
      <c r="K251" s="7" t="s">
        <v>30</v>
      </c>
      <c r="L251" s="13">
        <v>24</v>
      </c>
      <c r="M251" s="13">
        <v>24</v>
      </c>
      <c r="N251" s="56" t="str">
        <f>VLOOKUP(A251,'Item Master'!A:D,4,FALSE)</f>
        <v>RK</v>
      </c>
    </row>
    <row r="252" spans="1:14" x14ac:dyDescent="0.25">
      <c r="A252" s="3" t="s">
        <v>667</v>
      </c>
      <c r="B252" s="3" t="s">
        <v>668</v>
      </c>
      <c r="C252" s="7" t="s">
        <v>178</v>
      </c>
      <c r="D252" s="7" t="s">
        <v>558</v>
      </c>
      <c r="E252" s="7" t="s">
        <v>27</v>
      </c>
      <c r="F252" s="7" t="s">
        <v>31</v>
      </c>
      <c r="G252" s="7" t="s">
        <v>559</v>
      </c>
      <c r="H252" s="7" t="s">
        <v>179</v>
      </c>
      <c r="I252" s="7" t="s">
        <v>180</v>
      </c>
      <c r="J252" s="7" t="s">
        <v>47</v>
      </c>
      <c r="K252" s="7" t="s">
        <v>30</v>
      </c>
      <c r="L252" s="13">
        <v>24</v>
      </c>
      <c r="M252" s="13">
        <v>24</v>
      </c>
      <c r="N252" s="56" t="str">
        <f>VLOOKUP(A252,'Item Master'!A:D,4,FALSE)</f>
        <v>RK</v>
      </c>
    </row>
    <row r="253" spans="1:14" x14ac:dyDescent="0.25">
      <c r="A253" s="3" t="s">
        <v>667</v>
      </c>
      <c r="B253" s="3" t="s">
        <v>668</v>
      </c>
      <c r="C253" s="7" t="s">
        <v>178</v>
      </c>
      <c r="D253" s="7" t="s">
        <v>560</v>
      </c>
      <c r="E253" s="7" t="s">
        <v>27</v>
      </c>
      <c r="F253" s="7" t="s">
        <v>31</v>
      </c>
      <c r="G253" s="7" t="s">
        <v>561</v>
      </c>
      <c r="H253" s="7" t="s">
        <v>179</v>
      </c>
      <c r="I253" s="7" t="s">
        <v>180</v>
      </c>
      <c r="J253" s="7" t="s">
        <v>47</v>
      </c>
      <c r="K253" s="7" t="s">
        <v>30</v>
      </c>
      <c r="L253" s="13">
        <v>24</v>
      </c>
      <c r="M253" s="13">
        <v>24</v>
      </c>
      <c r="N253" s="56" t="str">
        <f>VLOOKUP(A253,'Item Master'!A:D,4,FALSE)</f>
        <v>RK</v>
      </c>
    </row>
    <row r="254" spans="1:14" x14ac:dyDescent="0.25">
      <c r="A254" s="3" t="s">
        <v>667</v>
      </c>
      <c r="B254" s="3" t="s">
        <v>668</v>
      </c>
      <c r="C254" s="7" t="s">
        <v>178</v>
      </c>
      <c r="D254" s="7" t="s">
        <v>562</v>
      </c>
      <c r="E254" s="7" t="s">
        <v>27</v>
      </c>
      <c r="F254" s="7" t="s">
        <v>31</v>
      </c>
      <c r="G254" s="7" t="s">
        <v>563</v>
      </c>
      <c r="H254" s="7" t="s">
        <v>179</v>
      </c>
      <c r="I254" s="7" t="s">
        <v>180</v>
      </c>
      <c r="J254" s="7" t="s">
        <v>47</v>
      </c>
      <c r="K254" s="7" t="s">
        <v>30</v>
      </c>
      <c r="L254" s="13">
        <v>24</v>
      </c>
      <c r="M254" s="13">
        <v>24</v>
      </c>
      <c r="N254" s="56" t="str">
        <f>VLOOKUP(A254,'Item Master'!A:D,4,FALSE)</f>
        <v>RK</v>
      </c>
    </row>
    <row r="255" spans="1:14" x14ac:dyDescent="0.25">
      <c r="A255" s="3" t="s">
        <v>667</v>
      </c>
      <c r="B255" s="3" t="s">
        <v>668</v>
      </c>
      <c r="C255" s="7" t="s">
        <v>178</v>
      </c>
      <c r="D255" s="7" t="s">
        <v>564</v>
      </c>
      <c r="E255" s="7" t="s">
        <v>27</v>
      </c>
      <c r="F255" s="7" t="s">
        <v>31</v>
      </c>
      <c r="G255" s="7" t="s">
        <v>565</v>
      </c>
      <c r="H255" s="7" t="s">
        <v>179</v>
      </c>
      <c r="I255" s="7" t="s">
        <v>180</v>
      </c>
      <c r="J255" s="7" t="s">
        <v>47</v>
      </c>
      <c r="K255" s="7" t="s">
        <v>30</v>
      </c>
      <c r="L255" s="13">
        <v>24</v>
      </c>
      <c r="M255" s="13">
        <v>24</v>
      </c>
      <c r="N255" s="56" t="str">
        <f>VLOOKUP(A255,'Item Master'!A:D,4,FALSE)</f>
        <v>RK</v>
      </c>
    </row>
    <row r="256" spans="1:14" x14ac:dyDescent="0.25">
      <c r="A256" s="3" t="s">
        <v>667</v>
      </c>
      <c r="B256" s="3" t="s">
        <v>668</v>
      </c>
      <c r="C256" s="7" t="s">
        <v>197</v>
      </c>
      <c r="D256" s="7" t="s">
        <v>200</v>
      </c>
      <c r="E256" s="7" t="s">
        <v>27</v>
      </c>
      <c r="F256" s="7" t="s">
        <v>31</v>
      </c>
      <c r="G256" s="7" t="s">
        <v>201</v>
      </c>
      <c r="H256" s="7" t="s">
        <v>198</v>
      </c>
      <c r="I256" s="7" t="s">
        <v>199</v>
      </c>
      <c r="J256" s="7" t="s">
        <v>47</v>
      </c>
      <c r="K256" s="7" t="s">
        <v>30</v>
      </c>
      <c r="L256" s="13">
        <v>890</v>
      </c>
      <c r="M256" s="13">
        <v>890</v>
      </c>
      <c r="N256" s="56" t="str">
        <f>VLOOKUP(A256,'Item Master'!A:D,4,FALSE)</f>
        <v>RK</v>
      </c>
    </row>
    <row r="257" spans="1:14" x14ac:dyDescent="0.25">
      <c r="A257" s="3" t="s">
        <v>687</v>
      </c>
      <c r="B257" s="3" t="s">
        <v>688</v>
      </c>
      <c r="C257" s="7" t="s">
        <v>29</v>
      </c>
      <c r="D257" s="7" t="s">
        <v>292</v>
      </c>
      <c r="E257" s="7" t="s">
        <v>27</v>
      </c>
      <c r="F257" s="7" t="s">
        <v>31</v>
      </c>
      <c r="G257" s="7" t="s">
        <v>293</v>
      </c>
      <c r="H257" s="7" t="s">
        <v>37</v>
      </c>
      <c r="I257" s="7" t="s">
        <v>38</v>
      </c>
      <c r="J257" s="7" t="s">
        <v>47</v>
      </c>
      <c r="K257" s="7" t="s">
        <v>30</v>
      </c>
      <c r="L257" s="13">
        <v>2400</v>
      </c>
      <c r="M257" s="13">
        <v>2400</v>
      </c>
      <c r="N257" s="56" t="str">
        <f>VLOOKUP(A257,'Item Master'!A:D,4,FALSE)</f>
        <v>RK</v>
      </c>
    </row>
    <row r="258" spans="1:14" x14ac:dyDescent="0.25">
      <c r="A258" s="3" t="s">
        <v>687</v>
      </c>
      <c r="B258" s="3" t="s">
        <v>688</v>
      </c>
      <c r="C258" s="7" t="s">
        <v>29</v>
      </c>
      <c r="D258" s="7" t="s">
        <v>116</v>
      </c>
      <c r="E258" s="7" t="s">
        <v>27</v>
      </c>
      <c r="F258" s="7" t="s">
        <v>31</v>
      </c>
      <c r="G258" s="7" t="s">
        <v>117</v>
      </c>
      <c r="H258" s="7" t="s">
        <v>118</v>
      </c>
      <c r="I258" s="7" t="s">
        <v>119</v>
      </c>
      <c r="J258" s="7" t="s">
        <v>47</v>
      </c>
      <c r="K258" s="7" t="s">
        <v>30</v>
      </c>
      <c r="L258" s="13">
        <v>576</v>
      </c>
      <c r="M258" s="13">
        <v>576</v>
      </c>
      <c r="N258" s="56" t="str">
        <f>VLOOKUP(A258,'Item Master'!A:D,4,FALSE)</f>
        <v>RK</v>
      </c>
    </row>
    <row r="259" spans="1:14" x14ac:dyDescent="0.25">
      <c r="A259" s="3" t="s">
        <v>687</v>
      </c>
      <c r="B259" s="3" t="s">
        <v>688</v>
      </c>
      <c r="C259" s="7" t="s">
        <v>29</v>
      </c>
      <c r="D259" s="7" t="s">
        <v>120</v>
      </c>
      <c r="E259" s="7" t="s">
        <v>27</v>
      </c>
      <c r="F259" s="7" t="s">
        <v>31</v>
      </c>
      <c r="G259" s="7" t="s">
        <v>121</v>
      </c>
      <c r="H259" s="7" t="s">
        <v>118</v>
      </c>
      <c r="I259" s="7" t="s">
        <v>119</v>
      </c>
      <c r="J259" s="7" t="s">
        <v>47</v>
      </c>
      <c r="K259" s="7" t="s">
        <v>30</v>
      </c>
      <c r="L259" s="13">
        <v>288</v>
      </c>
      <c r="M259" s="13">
        <v>288</v>
      </c>
      <c r="N259" s="56" t="str">
        <f>VLOOKUP(A259,'Item Master'!A:D,4,FALSE)</f>
        <v>RK</v>
      </c>
    </row>
    <row r="260" spans="1:14" x14ac:dyDescent="0.25">
      <c r="A260" s="3" t="s">
        <v>687</v>
      </c>
      <c r="B260" s="3" t="s">
        <v>688</v>
      </c>
      <c r="C260" s="7" t="s">
        <v>29</v>
      </c>
      <c r="D260" s="7" t="s">
        <v>296</v>
      </c>
      <c r="E260" s="7" t="s">
        <v>27</v>
      </c>
      <c r="F260" s="7" t="s">
        <v>31</v>
      </c>
      <c r="G260" s="7" t="s">
        <v>297</v>
      </c>
      <c r="H260" s="7" t="s">
        <v>162</v>
      </c>
      <c r="I260" s="7" t="s">
        <v>163</v>
      </c>
      <c r="J260" s="7" t="s">
        <v>47</v>
      </c>
      <c r="K260" s="7" t="s">
        <v>30</v>
      </c>
      <c r="L260" s="13">
        <v>144</v>
      </c>
      <c r="M260" s="13">
        <v>144</v>
      </c>
      <c r="N260" s="56" t="str">
        <f>VLOOKUP(A260,'Item Master'!A:D,4,FALSE)</f>
        <v>RK</v>
      </c>
    </row>
    <row r="261" spans="1:14" x14ac:dyDescent="0.25">
      <c r="A261" s="3" t="s">
        <v>687</v>
      </c>
      <c r="B261" s="3" t="s">
        <v>688</v>
      </c>
      <c r="C261" s="7" t="s">
        <v>29</v>
      </c>
      <c r="D261" s="7" t="s">
        <v>300</v>
      </c>
      <c r="E261" s="7" t="s">
        <v>27</v>
      </c>
      <c r="F261" s="7" t="s">
        <v>31</v>
      </c>
      <c r="G261" s="7" t="s">
        <v>301</v>
      </c>
      <c r="H261" s="7" t="s">
        <v>37</v>
      </c>
      <c r="I261" s="7" t="s">
        <v>38</v>
      </c>
      <c r="J261" s="7" t="s">
        <v>47</v>
      </c>
      <c r="K261" s="7" t="s">
        <v>30</v>
      </c>
      <c r="L261" s="13">
        <v>2544</v>
      </c>
      <c r="M261" s="13">
        <v>2544</v>
      </c>
      <c r="N261" s="56" t="str">
        <f>VLOOKUP(A261,'Item Master'!A:D,4,FALSE)</f>
        <v>RK</v>
      </c>
    </row>
    <row r="262" spans="1:14" x14ac:dyDescent="0.25">
      <c r="A262" s="3" t="s">
        <v>687</v>
      </c>
      <c r="B262" s="3" t="s">
        <v>688</v>
      </c>
      <c r="C262" s="7" t="s">
        <v>29</v>
      </c>
      <c r="D262" s="7" t="s">
        <v>695</v>
      </c>
      <c r="E262" s="7" t="s">
        <v>27</v>
      </c>
      <c r="F262" s="7" t="s">
        <v>31</v>
      </c>
      <c r="G262" s="7" t="s">
        <v>696</v>
      </c>
      <c r="H262" s="7" t="s">
        <v>37</v>
      </c>
      <c r="I262" s="7" t="s">
        <v>38</v>
      </c>
      <c r="J262" s="7" t="s">
        <v>47</v>
      </c>
      <c r="K262" s="7" t="s">
        <v>30</v>
      </c>
      <c r="L262" s="13">
        <v>288</v>
      </c>
      <c r="M262" s="13">
        <v>288</v>
      </c>
      <c r="N262" s="56" t="str">
        <f>VLOOKUP(A262,'Item Master'!A:D,4,FALSE)</f>
        <v>RK</v>
      </c>
    </row>
    <row r="263" spans="1:14" x14ac:dyDescent="0.25">
      <c r="A263" s="3" t="s">
        <v>687</v>
      </c>
      <c r="B263" s="3" t="s">
        <v>688</v>
      </c>
      <c r="C263" s="7" t="s">
        <v>29</v>
      </c>
      <c r="D263" s="7" t="s">
        <v>683</v>
      </c>
      <c r="E263" s="7" t="s">
        <v>27</v>
      </c>
      <c r="F263" s="7" t="s">
        <v>31</v>
      </c>
      <c r="G263" s="7" t="s">
        <v>684</v>
      </c>
      <c r="H263" s="7" t="s">
        <v>32</v>
      </c>
      <c r="I263" s="7" t="s">
        <v>33</v>
      </c>
      <c r="J263" s="7" t="s">
        <v>47</v>
      </c>
      <c r="K263" s="7" t="s">
        <v>30</v>
      </c>
      <c r="L263" s="13">
        <v>528</v>
      </c>
      <c r="M263" s="13">
        <v>528</v>
      </c>
      <c r="N263" s="56" t="str">
        <f>VLOOKUP(A263,'Item Master'!A:D,4,FALSE)</f>
        <v>RK</v>
      </c>
    </row>
    <row r="264" spans="1:14" x14ac:dyDescent="0.25">
      <c r="A264" s="3" t="s">
        <v>687</v>
      </c>
      <c r="B264" s="3" t="s">
        <v>688</v>
      </c>
      <c r="C264" s="7" t="s">
        <v>29</v>
      </c>
      <c r="D264" s="7" t="s">
        <v>302</v>
      </c>
      <c r="E264" s="7" t="s">
        <v>27</v>
      </c>
      <c r="F264" s="7" t="s">
        <v>31</v>
      </c>
      <c r="G264" s="7" t="s">
        <v>303</v>
      </c>
      <c r="H264" s="7" t="s">
        <v>32</v>
      </c>
      <c r="I264" s="7" t="s">
        <v>33</v>
      </c>
      <c r="J264" s="7" t="s">
        <v>47</v>
      </c>
      <c r="K264" s="7" t="s">
        <v>30</v>
      </c>
      <c r="L264" s="13">
        <v>9600</v>
      </c>
      <c r="M264" s="13">
        <v>9600</v>
      </c>
      <c r="N264" s="56" t="str">
        <f>VLOOKUP(A264,'Item Master'!A:D,4,FALSE)</f>
        <v>RK</v>
      </c>
    </row>
    <row r="265" spans="1:14" x14ac:dyDescent="0.25">
      <c r="A265" s="3" t="s">
        <v>687</v>
      </c>
      <c r="B265" s="3" t="s">
        <v>688</v>
      </c>
      <c r="C265" s="7" t="s">
        <v>29</v>
      </c>
      <c r="D265" s="7" t="s">
        <v>593</v>
      </c>
      <c r="E265" s="7" t="s">
        <v>27</v>
      </c>
      <c r="F265" s="7" t="s">
        <v>31</v>
      </c>
      <c r="G265" s="7" t="s">
        <v>594</v>
      </c>
      <c r="H265" s="7" t="s">
        <v>37</v>
      </c>
      <c r="I265" s="7" t="s">
        <v>38</v>
      </c>
      <c r="J265" s="7" t="s">
        <v>47</v>
      </c>
      <c r="K265" s="7" t="s">
        <v>30</v>
      </c>
      <c r="L265" s="13">
        <v>1920</v>
      </c>
      <c r="M265" s="13">
        <v>1920</v>
      </c>
      <c r="N265" s="56" t="str">
        <f>VLOOKUP(A265,'Item Master'!A:D,4,FALSE)</f>
        <v>RK</v>
      </c>
    </row>
    <row r="266" spans="1:14" x14ac:dyDescent="0.25">
      <c r="A266" s="3" t="s">
        <v>687</v>
      </c>
      <c r="B266" s="3" t="s">
        <v>688</v>
      </c>
      <c r="C266" s="7" t="s">
        <v>29</v>
      </c>
      <c r="D266" s="7" t="s">
        <v>304</v>
      </c>
      <c r="E266" s="7" t="s">
        <v>27</v>
      </c>
      <c r="F266" s="7" t="s">
        <v>31</v>
      </c>
      <c r="G266" s="7" t="s">
        <v>305</v>
      </c>
      <c r="H266" s="7" t="s">
        <v>37</v>
      </c>
      <c r="I266" s="7" t="s">
        <v>38</v>
      </c>
      <c r="J266" s="7" t="s">
        <v>47</v>
      </c>
      <c r="K266" s="7" t="s">
        <v>30</v>
      </c>
      <c r="L266" s="13">
        <v>7680</v>
      </c>
      <c r="M266" s="13">
        <v>7680</v>
      </c>
      <c r="N266" s="56" t="str">
        <f>VLOOKUP(A266,'Item Master'!A:D,4,FALSE)</f>
        <v>RK</v>
      </c>
    </row>
    <row r="267" spans="1:14" x14ac:dyDescent="0.25">
      <c r="A267" s="3" t="s">
        <v>687</v>
      </c>
      <c r="B267" s="3" t="s">
        <v>688</v>
      </c>
      <c r="C267" s="7" t="s">
        <v>29</v>
      </c>
      <c r="D267" s="7" t="s">
        <v>306</v>
      </c>
      <c r="E267" s="7" t="s">
        <v>27</v>
      </c>
      <c r="F267" s="7" t="s">
        <v>31</v>
      </c>
      <c r="G267" s="7" t="s">
        <v>307</v>
      </c>
      <c r="H267" s="7" t="s">
        <v>37</v>
      </c>
      <c r="I267" s="7" t="s">
        <v>38</v>
      </c>
      <c r="J267" s="7" t="s">
        <v>47</v>
      </c>
      <c r="K267" s="7" t="s">
        <v>30</v>
      </c>
      <c r="L267" s="13">
        <v>1872</v>
      </c>
      <c r="M267" s="13">
        <v>1872</v>
      </c>
      <c r="N267" s="56" t="str">
        <f>VLOOKUP(A267,'Item Master'!A:D,4,FALSE)</f>
        <v>RK</v>
      </c>
    </row>
    <row r="268" spans="1:14" x14ac:dyDescent="0.25">
      <c r="A268" s="3" t="s">
        <v>687</v>
      </c>
      <c r="B268" s="3" t="s">
        <v>688</v>
      </c>
      <c r="C268" s="7" t="s">
        <v>29</v>
      </c>
      <c r="D268" s="7" t="s">
        <v>685</v>
      </c>
      <c r="E268" s="7" t="s">
        <v>27</v>
      </c>
      <c r="F268" s="7" t="s">
        <v>31</v>
      </c>
      <c r="G268" s="7" t="s">
        <v>686</v>
      </c>
      <c r="H268" s="7" t="s">
        <v>37</v>
      </c>
      <c r="I268" s="7" t="s">
        <v>38</v>
      </c>
      <c r="J268" s="7" t="s">
        <v>47</v>
      </c>
      <c r="K268" s="7" t="s">
        <v>30</v>
      </c>
      <c r="L268" s="13">
        <v>624</v>
      </c>
      <c r="M268" s="13">
        <v>624</v>
      </c>
      <c r="N268" s="56" t="str">
        <f>VLOOKUP(A268,'Item Master'!A:D,4,FALSE)</f>
        <v>RK</v>
      </c>
    </row>
    <row r="269" spans="1:14" x14ac:dyDescent="0.25">
      <c r="A269" s="3" t="s">
        <v>687</v>
      </c>
      <c r="B269" s="3" t="s">
        <v>688</v>
      </c>
      <c r="C269" s="7" t="s">
        <v>29</v>
      </c>
      <c r="D269" s="7" t="s">
        <v>124</v>
      </c>
      <c r="E269" s="7" t="s">
        <v>27</v>
      </c>
      <c r="F269" s="7" t="s">
        <v>31</v>
      </c>
      <c r="G269" s="7" t="s">
        <v>125</v>
      </c>
      <c r="H269" s="7" t="s">
        <v>41</v>
      </c>
      <c r="I269" s="7" t="s">
        <v>42</v>
      </c>
      <c r="J269" s="7" t="s">
        <v>47</v>
      </c>
      <c r="K269" s="7" t="s">
        <v>30</v>
      </c>
      <c r="L269" s="13">
        <v>2400</v>
      </c>
      <c r="M269" s="13">
        <v>2400</v>
      </c>
      <c r="N269" s="56" t="str">
        <f>VLOOKUP(A269,'Item Master'!A:D,4,FALSE)</f>
        <v>RK</v>
      </c>
    </row>
    <row r="270" spans="1:14" x14ac:dyDescent="0.25">
      <c r="A270" s="3" t="s">
        <v>687</v>
      </c>
      <c r="B270" s="3" t="s">
        <v>688</v>
      </c>
      <c r="C270" s="7" t="s">
        <v>29</v>
      </c>
      <c r="D270" s="7" t="s">
        <v>126</v>
      </c>
      <c r="E270" s="7" t="s">
        <v>27</v>
      </c>
      <c r="F270" s="7" t="s">
        <v>31</v>
      </c>
      <c r="G270" s="7" t="s">
        <v>127</v>
      </c>
      <c r="H270" s="7" t="s">
        <v>41</v>
      </c>
      <c r="I270" s="7" t="s">
        <v>42</v>
      </c>
      <c r="J270" s="7" t="s">
        <v>47</v>
      </c>
      <c r="K270" s="7" t="s">
        <v>30</v>
      </c>
      <c r="L270" s="13">
        <v>960</v>
      </c>
      <c r="M270" s="13">
        <v>960</v>
      </c>
      <c r="N270" s="56" t="str">
        <f>VLOOKUP(A270,'Item Master'!A:D,4,FALSE)</f>
        <v>RK</v>
      </c>
    </row>
    <row r="271" spans="1:14" x14ac:dyDescent="0.25">
      <c r="A271" s="3" t="s">
        <v>687</v>
      </c>
      <c r="B271" s="3" t="s">
        <v>688</v>
      </c>
      <c r="C271" s="7" t="s">
        <v>29</v>
      </c>
      <c r="D271" s="7" t="s">
        <v>128</v>
      </c>
      <c r="E271" s="7" t="s">
        <v>27</v>
      </c>
      <c r="F271" s="7" t="s">
        <v>31</v>
      </c>
      <c r="G271" s="7" t="s">
        <v>129</v>
      </c>
      <c r="H271" s="7" t="s">
        <v>62</v>
      </c>
      <c r="I271" s="7" t="s">
        <v>63</v>
      </c>
      <c r="J271" s="7" t="s">
        <v>47</v>
      </c>
      <c r="K271" s="7" t="s">
        <v>30</v>
      </c>
      <c r="L271" s="13">
        <v>39120</v>
      </c>
      <c r="M271" s="13">
        <v>39120</v>
      </c>
      <c r="N271" s="56" t="str">
        <f>VLOOKUP(A271,'Item Master'!A:D,4,FALSE)</f>
        <v>RK</v>
      </c>
    </row>
    <row r="272" spans="1:14" x14ac:dyDescent="0.25">
      <c r="A272" s="3" t="s">
        <v>687</v>
      </c>
      <c r="B272" s="3" t="s">
        <v>688</v>
      </c>
      <c r="C272" s="7" t="s">
        <v>29</v>
      </c>
      <c r="D272" s="7" t="s">
        <v>130</v>
      </c>
      <c r="E272" s="7" t="s">
        <v>27</v>
      </c>
      <c r="F272" s="7" t="s">
        <v>31</v>
      </c>
      <c r="G272" s="7" t="s">
        <v>131</v>
      </c>
      <c r="H272" s="7" t="s">
        <v>37</v>
      </c>
      <c r="I272" s="7" t="s">
        <v>38</v>
      </c>
      <c r="J272" s="7" t="s">
        <v>47</v>
      </c>
      <c r="K272" s="7" t="s">
        <v>30</v>
      </c>
      <c r="L272" s="13">
        <v>960</v>
      </c>
      <c r="M272" s="13">
        <v>960</v>
      </c>
      <c r="N272" s="56" t="str">
        <f>VLOOKUP(A272,'Item Master'!A:D,4,FALSE)</f>
        <v>RK</v>
      </c>
    </row>
    <row r="273" spans="1:14" x14ac:dyDescent="0.25">
      <c r="A273" s="3" t="s">
        <v>687</v>
      </c>
      <c r="B273" s="3" t="s">
        <v>688</v>
      </c>
      <c r="C273" s="7" t="s">
        <v>29</v>
      </c>
      <c r="D273" s="7" t="s">
        <v>308</v>
      </c>
      <c r="E273" s="7" t="s">
        <v>27</v>
      </c>
      <c r="F273" s="7" t="s">
        <v>31</v>
      </c>
      <c r="G273" s="7" t="s">
        <v>309</v>
      </c>
      <c r="H273" s="7" t="s">
        <v>162</v>
      </c>
      <c r="I273" s="7" t="s">
        <v>163</v>
      </c>
      <c r="J273" s="7" t="s">
        <v>47</v>
      </c>
      <c r="K273" s="7" t="s">
        <v>30</v>
      </c>
      <c r="L273" s="13">
        <v>384</v>
      </c>
      <c r="M273" s="13">
        <v>384</v>
      </c>
      <c r="N273" s="56" t="str">
        <f>VLOOKUP(A273,'Item Master'!A:D,4,FALSE)</f>
        <v>RK</v>
      </c>
    </row>
    <row r="274" spans="1:14" x14ac:dyDescent="0.25">
      <c r="A274" s="3" t="s">
        <v>687</v>
      </c>
      <c r="B274" s="3" t="s">
        <v>688</v>
      </c>
      <c r="C274" s="7" t="s">
        <v>29</v>
      </c>
      <c r="D274" s="7" t="s">
        <v>310</v>
      </c>
      <c r="E274" s="7" t="s">
        <v>27</v>
      </c>
      <c r="F274" s="7" t="s">
        <v>31</v>
      </c>
      <c r="G274" s="7" t="s">
        <v>311</v>
      </c>
      <c r="H274" s="7" t="s">
        <v>32</v>
      </c>
      <c r="I274" s="7" t="s">
        <v>33</v>
      </c>
      <c r="J274" s="7" t="s">
        <v>47</v>
      </c>
      <c r="K274" s="7" t="s">
        <v>30</v>
      </c>
      <c r="L274" s="13">
        <v>3024</v>
      </c>
      <c r="M274" s="13">
        <v>3024</v>
      </c>
      <c r="N274" s="56" t="str">
        <f>VLOOKUP(A274,'Item Master'!A:D,4,FALSE)</f>
        <v>RK</v>
      </c>
    </row>
    <row r="275" spans="1:14" x14ac:dyDescent="0.25">
      <c r="A275" s="3" t="s">
        <v>687</v>
      </c>
      <c r="B275" s="3" t="s">
        <v>688</v>
      </c>
      <c r="C275" s="7" t="s">
        <v>29</v>
      </c>
      <c r="D275" s="7" t="s">
        <v>136</v>
      </c>
      <c r="E275" s="7" t="s">
        <v>27</v>
      </c>
      <c r="F275" s="7" t="s">
        <v>31</v>
      </c>
      <c r="G275" s="7" t="s">
        <v>137</v>
      </c>
      <c r="H275" s="7" t="s">
        <v>32</v>
      </c>
      <c r="I275" s="7" t="s">
        <v>33</v>
      </c>
      <c r="J275" s="7" t="s">
        <v>47</v>
      </c>
      <c r="K275" s="7" t="s">
        <v>30</v>
      </c>
      <c r="L275" s="13">
        <v>432</v>
      </c>
      <c r="M275" s="13">
        <v>432</v>
      </c>
      <c r="N275" s="56" t="str">
        <f>VLOOKUP(A275,'Item Master'!A:D,4,FALSE)</f>
        <v>RK</v>
      </c>
    </row>
    <row r="276" spans="1:14" x14ac:dyDescent="0.25">
      <c r="A276" s="3" t="s">
        <v>687</v>
      </c>
      <c r="B276" s="3" t="s">
        <v>688</v>
      </c>
      <c r="C276" s="7" t="s">
        <v>29</v>
      </c>
      <c r="D276" s="7" t="s">
        <v>312</v>
      </c>
      <c r="E276" s="7" t="s">
        <v>27</v>
      </c>
      <c r="F276" s="7" t="s">
        <v>31</v>
      </c>
      <c r="G276" s="7" t="s">
        <v>313</v>
      </c>
      <c r="H276" s="7" t="s">
        <v>37</v>
      </c>
      <c r="I276" s="7" t="s">
        <v>38</v>
      </c>
      <c r="J276" s="7" t="s">
        <v>47</v>
      </c>
      <c r="K276" s="7" t="s">
        <v>30</v>
      </c>
      <c r="L276" s="13">
        <v>1296</v>
      </c>
      <c r="M276" s="13">
        <v>1296</v>
      </c>
      <c r="N276" s="56" t="str">
        <f>VLOOKUP(A276,'Item Master'!A:D,4,FALSE)</f>
        <v>RK</v>
      </c>
    </row>
    <row r="277" spans="1:14" x14ac:dyDescent="0.25">
      <c r="A277" s="3" t="s">
        <v>687</v>
      </c>
      <c r="B277" s="3" t="s">
        <v>688</v>
      </c>
      <c r="C277" s="7" t="s">
        <v>29</v>
      </c>
      <c r="D277" s="7" t="s">
        <v>314</v>
      </c>
      <c r="E277" s="7" t="s">
        <v>27</v>
      </c>
      <c r="F277" s="7" t="s">
        <v>31</v>
      </c>
      <c r="G277" s="7" t="s">
        <v>315</v>
      </c>
      <c r="H277" s="7" t="s">
        <v>37</v>
      </c>
      <c r="I277" s="7" t="s">
        <v>38</v>
      </c>
      <c r="J277" s="7" t="s">
        <v>47</v>
      </c>
      <c r="K277" s="7" t="s">
        <v>30</v>
      </c>
      <c r="L277" s="13">
        <v>6576</v>
      </c>
      <c r="M277" s="13">
        <v>6576</v>
      </c>
      <c r="N277" s="56" t="str">
        <f>VLOOKUP(A277,'Item Master'!A:D,4,FALSE)</f>
        <v>RK</v>
      </c>
    </row>
    <row r="278" spans="1:14" x14ac:dyDescent="0.25">
      <c r="A278" s="3" t="s">
        <v>687</v>
      </c>
      <c r="B278" s="3" t="s">
        <v>688</v>
      </c>
      <c r="C278" s="7" t="s">
        <v>29</v>
      </c>
      <c r="D278" s="7" t="s">
        <v>138</v>
      </c>
      <c r="E278" s="7" t="s">
        <v>27</v>
      </c>
      <c r="F278" s="7" t="s">
        <v>31</v>
      </c>
      <c r="G278" s="7" t="s">
        <v>139</v>
      </c>
      <c r="H278" s="7" t="s">
        <v>52</v>
      </c>
      <c r="I278" s="7" t="s">
        <v>53</v>
      </c>
      <c r="J278" s="7" t="s">
        <v>47</v>
      </c>
      <c r="K278" s="7" t="s">
        <v>30</v>
      </c>
      <c r="L278" s="13">
        <v>12000</v>
      </c>
      <c r="M278" s="13">
        <v>12000</v>
      </c>
      <c r="N278" s="56" t="str">
        <f>VLOOKUP(A278,'Item Master'!A:D,4,FALSE)</f>
        <v>RK</v>
      </c>
    </row>
    <row r="279" spans="1:14" x14ac:dyDescent="0.25">
      <c r="A279" s="3" t="s">
        <v>687</v>
      </c>
      <c r="B279" s="3" t="s">
        <v>688</v>
      </c>
      <c r="C279" s="7" t="s">
        <v>29</v>
      </c>
      <c r="D279" s="7" t="s">
        <v>140</v>
      </c>
      <c r="E279" s="7" t="s">
        <v>27</v>
      </c>
      <c r="F279" s="7" t="s">
        <v>31</v>
      </c>
      <c r="G279" s="7" t="s">
        <v>141</v>
      </c>
      <c r="H279" s="7" t="s">
        <v>41</v>
      </c>
      <c r="I279" s="7" t="s">
        <v>42</v>
      </c>
      <c r="J279" s="7" t="s">
        <v>47</v>
      </c>
      <c r="K279" s="7" t="s">
        <v>30</v>
      </c>
      <c r="L279" s="13">
        <v>5568</v>
      </c>
      <c r="M279" s="13">
        <v>5568</v>
      </c>
      <c r="N279" s="56" t="str">
        <f>VLOOKUP(A279,'Item Master'!A:D,4,FALSE)</f>
        <v>RK</v>
      </c>
    </row>
    <row r="280" spans="1:14" x14ac:dyDescent="0.25">
      <c r="A280" s="3" t="s">
        <v>687</v>
      </c>
      <c r="B280" s="3" t="s">
        <v>688</v>
      </c>
      <c r="C280" s="7" t="s">
        <v>29</v>
      </c>
      <c r="D280" s="7" t="s">
        <v>142</v>
      </c>
      <c r="E280" s="7" t="s">
        <v>27</v>
      </c>
      <c r="F280" s="7" t="s">
        <v>31</v>
      </c>
      <c r="G280" s="7" t="s">
        <v>143</v>
      </c>
      <c r="H280" s="7" t="s">
        <v>41</v>
      </c>
      <c r="I280" s="7" t="s">
        <v>42</v>
      </c>
      <c r="J280" s="7" t="s">
        <v>47</v>
      </c>
      <c r="K280" s="7" t="s">
        <v>30</v>
      </c>
      <c r="L280" s="13">
        <v>3600</v>
      </c>
      <c r="M280" s="13">
        <v>3600</v>
      </c>
      <c r="N280" s="56" t="str">
        <f>VLOOKUP(A280,'Item Master'!A:D,4,FALSE)</f>
        <v>RK</v>
      </c>
    </row>
    <row r="281" spans="1:14" x14ac:dyDescent="0.25">
      <c r="A281" s="3" t="s">
        <v>687</v>
      </c>
      <c r="B281" s="3" t="s">
        <v>688</v>
      </c>
      <c r="C281" s="7" t="s">
        <v>29</v>
      </c>
      <c r="D281" s="7" t="s">
        <v>144</v>
      </c>
      <c r="E281" s="7" t="s">
        <v>27</v>
      </c>
      <c r="F281" s="7" t="s">
        <v>31</v>
      </c>
      <c r="G281" s="7" t="s">
        <v>145</v>
      </c>
      <c r="H281" s="7" t="s">
        <v>41</v>
      </c>
      <c r="I281" s="7" t="s">
        <v>42</v>
      </c>
      <c r="J281" s="7" t="s">
        <v>47</v>
      </c>
      <c r="K281" s="7" t="s">
        <v>30</v>
      </c>
      <c r="L281" s="13">
        <v>624</v>
      </c>
      <c r="M281" s="13">
        <v>624</v>
      </c>
      <c r="N281" s="56" t="str">
        <f>VLOOKUP(A281,'Item Master'!A:D,4,FALSE)</f>
        <v>RK</v>
      </c>
    </row>
    <row r="282" spans="1:14" x14ac:dyDescent="0.25">
      <c r="A282" s="3" t="s">
        <v>687</v>
      </c>
      <c r="B282" s="3" t="s">
        <v>688</v>
      </c>
      <c r="C282" s="7" t="s">
        <v>29</v>
      </c>
      <c r="D282" s="7" t="s">
        <v>146</v>
      </c>
      <c r="E282" s="7" t="s">
        <v>27</v>
      </c>
      <c r="F282" s="7" t="s">
        <v>31</v>
      </c>
      <c r="G282" s="7" t="s">
        <v>147</v>
      </c>
      <c r="H282" s="7" t="s">
        <v>118</v>
      </c>
      <c r="I282" s="7" t="s">
        <v>119</v>
      </c>
      <c r="J282" s="7" t="s">
        <v>47</v>
      </c>
      <c r="K282" s="7" t="s">
        <v>30</v>
      </c>
      <c r="L282" s="13">
        <v>576</v>
      </c>
      <c r="M282" s="13">
        <v>576</v>
      </c>
      <c r="N282" s="56" t="str">
        <f>VLOOKUP(A282,'Item Master'!A:D,4,FALSE)</f>
        <v>RK</v>
      </c>
    </row>
    <row r="283" spans="1:14" x14ac:dyDescent="0.25">
      <c r="A283" s="3" t="s">
        <v>687</v>
      </c>
      <c r="B283" s="3" t="s">
        <v>688</v>
      </c>
      <c r="C283" s="7" t="s">
        <v>29</v>
      </c>
      <c r="D283" s="7" t="s">
        <v>148</v>
      </c>
      <c r="E283" s="7" t="s">
        <v>27</v>
      </c>
      <c r="F283" s="7" t="s">
        <v>31</v>
      </c>
      <c r="G283" s="7" t="s">
        <v>149</v>
      </c>
      <c r="H283" s="7" t="s">
        <v>118</v>
      </c>
      <c r="I283" s="7" t="s">
        <v>119</v>
      </c>
      <c r="J283" s="7" t="s">
        <v>47</v>
      </c>
      <c r="K283" s="7" t="s">
        <v>30</v>
      </c>
      <c r="L283" s="13">
        <v>480</v>
      </c>
      <c r="M283" s="13">
        <v>480</v>
      </c>
      <c r="N283" s="56" t="str">
        <f>VLOOKUP(A283,'Item Master'!A:D,4,FALSE)</f>
        <v>RK</v>
      </c>
    </row>
    <row r="284" spans="1:14" x14ac:dyDescent="0.25">
      <c r="A284" s="3" t="s">
        <v>687</v>
      </c>
      <c r="B284" s="3" t="s">
        <v>688</v>
      </c>
      <c r="C284" s="7" t="s">
        <v>29</v>
      </c>
      <c r="D284" s="7" t="s">
        <v>150</v>
      </c>
      <c r="E284" s="7" t="s">
        <v>27</v>
      </c>
      <c r="F284" s="7" t="s">
        <v>31</v>
      </c>
      <c r="G284" s="7" t="s">
        <v>151</v>
      </c>
      <c r="H284" s="7" t="s">
        <v>118</v>
      </c>
      <c r="I284" s="7" t="s">
        <v>119</v>
      </c>
      <c r="J284" s="7" t="s">
        <v>47</v>
      </c>
      <c r="K284" s="7" t="s">
        <v>30</v>
      </c>
      <c r="L284" s="13">
        <v>96</v>
      </c>
      <c r="M284" s="13">
        <v>96</v>
      </c>
      <c r="N284" s="56" t="str">
        <f>VLOOKUP(A284,'Item Master'!A:D,4,FALSE)</f>
        <v>RK</v>
      </c>
    </row>
    <row r="285" spans="1:14" x14ac:dyDescent="0.25">
      <c r="A285" s="3" t="s">
        <v>687</v>
      </c>
      <c r="B285" s="3" t="s">
        <v>688</v>
      </c>
      <c r="C285" s="7" t="s">
        <v>29</v>
      </c>
      <c r="D285" s="7" t="s">
        <v>152</v>
      </c>
      <c r="E285" s="7" t="s">
        <v>27</v>
      </c>
      <c r="F285" s="7" t="s">
        <v>31</v>
      </c>
      <c r="G285" s="7" t="s">
        <v>153</v>
      </c>
      <c r="H285" s="7" t="s">
        <v>118</v>
      </c>
      <c r="I285" s="7" t="s">
        <v>119</v>
      </c>
      <c r="J285" s="7" t="s">
        <v>47</v>
      </c>
      <c r="K285" s="7" t="s">
        <v>30</v>
      </c>
      <c r="L285" s="13">
        <v>96</v>
      </c>
      <c r="M285" s="13">
        <v>96</v>
      </c>
      <c r="N285" s="56" t="str">
        <f>VLOOKUP(A285,'Item Master'!A:D,4,FALSE)</f>
        <v>RK</v>
      </c>
    </row>
    <row r="286" spans="1:14" x14ac:dyDescent="0.25">
      <c r="A286" s="3" t="s">
        <v>687</v>
      </c>
      <c r="B286" s="3" t="s">
        <v>688</v>
      </c>
      <c r="C286" s="7" t="s">
        <v>29</v>
      </c>
      <c r="D286" s="7" t="s">
        <v>154</v>
      </c>
      <c r="E286" s="7" t="s">
        <v>27</v>
      </c>
      <c r="F286" s="7" t="s">
        <v>31</v>
      </c>
      <c r="G286" s="7" t="s">
        <v>155</v>
      </c>
      <c r="H286" s="7" t="s">
        <v>118</v>
      </c>
      <c r="I286" s="7" t="s">
        <v>119</v>
      </c>
      <c r="J286" s="7" t="s">
        <v>47</v>
      </c>
      <c r="K286" s="7" t="s">
        <v>30</v>
      </c>
      <c r="L286" s="13">
        <v>96</v>
      </c>
      <c r="M286" s="13">
        <v>96</v>
      </c>
      <c r="N286" s="56" t="str">
        <f>VLOOKUP(A286,'Item Master'!A:D,4,FALSE)</f>
        <v>RK</v>
      </c>
    </row>
    <row r="287" spans="1:14" x14ac:dyDescent="0.25">
      <c r="A287" s="3" t="s">
        <v>687</v>
      </c>
      <c r="B287" s="3" t="s">
        <v>688</v>
      </c>
      <c r="C287" s="7" t="s">
        <v>29</v>
      </c>
      <c r="D287" s="7" t="s">
        <v>156</v>
      </c>
      <c r="E287" s="7" t="s">
        <v>27</v>
      </c>
      <c r="F287" s="7" t="s">
        <v>31</v>
      </c>
      <c r="G287" s="7" t="s">
        <v>157</v>
      </c>
      <c r="H287" s="7" t="s">
        <v>41</v>
      </c>
      <c r="I287" s="7" t="s">
        <v>42</v>
      </c>
      <c r="J287" s="7" t="s">
        <v>47</v>
      </c>
      <c r="K287" s="7" t="s">
        <v>30</v>
      </c>
      <c r="L287" s="13">
        <v>816</v>
      </c>
      <c r="M287" s="13">
        <v>816</v>
      </c>
      <c r="N287" s="56" t="str">
        <f>VLOOKUP(A287,'Item Master'!A:D,4,FALSE)</f>
        <v>RK</v>
      </c>
    </row>
    <row r="288" spans="1:14" x14ac:dyDescent="0.25">
      <c r="A288" s="3" t="s">
        <v>687</v>
      </c>
      <c r="B288" s="3" t="s">
        <v>688</v>
      </c>
      <c r="C288" s="7" t="s">
        <v>29</v>
      </c>
      <c r="D288" s="7" t="s">
        <v>316</v>
      </c>
      <c r="E288" s="7" t="s">
        <v>27</v>
      </c>
      <c r="F288" s="7" t="s">
        <v>31</v>
      </c>
      <c r="G288" s="7" t="s">
        <v>317</v>
      </c>
      <c r="H288" s="7" t="s">
        <v>37</v>
      </c>
      <c r="I288" s="7" t="s">
        <v>38</v>
      </c>
      <c r="J288" s="7" t="s">
        <v>47</v>
      </c>
      <c r="K288" s="7" t="s">
        <v>30</v>
      </c>
      <c r="L288" s="13">
        <v>2544</v>
      </c>
      <c r="M288" s="13">
        <v>2544</v>
      </c>
      <c r="N288" s="56" t="str">
        <f>VLOOKUP(A288,'Item Master'!A:D,4,FALSE)</f>
        <v>RK</v>
      </c>
    </row>
    <row r="289" spans="1:14" x14ac:dyDescent="0.25">
      <c r="A289" s="3" t="s">
        <v>687</v>
      </c>
      <c r="B289" s="3" t="s">
        <v>688</v>
      </c>
      <c r="C289" s="7" t="s">
        <v>29</v>
      </c>
      <c r="D289" s="7" t="s">
        <v>318</v>
      </c>
      <c r="E289" s="7" t="s">
        <v>27</v>
      </c>
      <c r="F289" s="7" t="s">
        <v>31</v>
      </c>
      <c r="G289" s="7" t="s">
        <v>319</v>
      </c>
      <c r="H289" s="7" t="s">
        <v>37</v>
      </c>
      <c r="I289" s="7" t="s">
        <v>38</v>
      </c>
      <c r="J289" s="7" t="s">
        <v>47</v>
      </c>
      <c r="K289" s="7" t="s">
        <v>30</v>
      </c>
      <c r="L289" s="13">
        <v>288</v>
      </c>
      <c r="M289" s="13">
        <v>288</v>
      </c>
      <c r="N289" s="56" t="str">
        <f>VLOOKUP(A289,'Item Master'!A:D,4,FALSE)</f>
        <v>RK</v>
      </c>
    </row>
    <row r="290" spans="1:14" x14ac:dyDescent="0.25">
      <c r="A290" s="3" t="s">
        <v>687</v>
      </c>
      <c r="B290" s="3" t="s">
        <v>688</v>
      </c>
      <c r="C290" s="7" t="s">
        <v>29</v>
      </c>
      <c r="D290" s="7" t="s">
        <v>320</v>
      </c>
      <c r="E290" s="7" t="s">
        <v>27</v>
      </c>
      <c r="F290" s="7" t="s">
        <v>31</v>
      </c>
      <c r="G290" s="7" t="s">
        <v>321</v>
      </c>
      <c r="H290" s="7" t="s">
        <v>162</v>
      </c>
      <c r="I290" s="7" t="s">
        <v>163</v>
      </c>
      <c r="J290" s="7" t="s">
        <v>47</v>
      </c>
      <c r="K290" s="7" t="s">
        <v>30</v>
      </c>
      <c r="L290" s="13">
        <v>144</v>
      </c>
      <c r="M290" s="13">
        <v>144</v>
      </c>
      <c r="N290" s="56" t="str">
        <f>VLOOKUP(A290,'Item Master'!A:D,4,FALSE)</f>
        <v>RK</v>
      </c>
    </row>
    <row r="291" spans="1:14" x14ac:dyDescent="0.25">
      <c r="A291" s="3" t="s">
        <v>687</v>
      </c>
      <c r="B291" s="3" t="s">
        <v>688</v>
      </c>
      <c r="C291" s="7" t="s">
        <v>29</v>
      </c>
      <c r="D291" s="7" t="s">
        <v>164</v>
      </c>
      <c r="E291" s="7" t="s">
        <v>27</v>
      </c>
      <c r="F291" s="7" t="s">
        <v>31</v>
      </c>
      <c r="G291" s="7" t="s">
        <v>165</v>
      </c>
      <c r="H291" s="7" t="s">
        <v>118</v>
      </c>
      <c r="I291" s="7" t="s">
        <v>119</v>
      </c>
      <c r="J291" s="7" t="s">
        <v>47</v>
      </c>
      <c r="K291" s="7" t="s">
        <v>30</v>
      </c>
      <c r="L291" s="13">
        <v>384</v>
      </c>
      <c r="M291" s="13">
        <v>384</v>
      </c>
      <c r="N291" s="56" t="str">
        <f>VLOOKUP(A291,'Item Master'!A:D,4,FALSE)</f>
        <v>RK</v>
      </c>
    </row>
    <row r="292" spans="1:14" x14ac:dyDescent="0.25">
      <c r="A292" s="3" t="s">
        <v>687</v>
      </c>
      <c r="B292" s="3" t="s">
        <v>688</v>
      </c>
      <c r="C292" s="7" t="s">
        <v>29</v>
      </c>
      <c r="D292" s="7" t="s">
        <v>322</v>
      </c>
      <c r="E292" s="7" t="s">
        <v>27</v>
      </c>
      <c r="F292" s="7" t="s">
        <v>31</v>
      </c>
      <c r="G292" s="7" t="s">
        <v>323</v>
      </c>
      <c r="H292" s="7" t="s">
        <v>272</v>
      </c>
      <c r="I292" s="7" t="s">
        <v>273</v>
      </c>
      <c r="J292" s="7" t="s">
        <v>47</v>
      </c>
      <c r="K292" s="7" t="s">
        <v>30</v>
      </c>
      <c r="L292" s="13">
        <v>96</v>
      </c>
      <c r="M292" s="13">
        <v>96</v>
      </c>
      <c r="N292" s="56" t="str">
        <f>VLOOKUP(A292,'Item Master'!A:D,4,FALSE)</f>
        <v>RK</v>
      </c>
    </row>
    <row r="293" spans="1:14" x14ac:dyDescent="0.25">
      <c r="A293" s="3" t="s">
        <v>687</v>
      </c>
      <c r="B293" s="3" t="s">
        <v>688</v>
      </c>
      <c r="C293" s="7" t="s">
        <v>29</v>
      </c>
      <c r="D293" s="7" t="s">
        <v>166</v>
      </c>
      <c r="E293" s="7" t="s">
        <v>27</v>
      </c>
      <c r="F293" s="7" t="s">
        <v>31</v>
      </c>
      <c r="G293" s="7" t="s">
        <v>167</v>
      </c>
      <c r="H293" s="7" t="s">
        <v>37</v>
      </c>
      <c r="I293" s="7" t="s">
        <v>38</v>
      </c>
      <c r="J293" s="7" t="s">
        <v>47</v>
      </c>
      <c r="K293" s="7" t="s">
        <v>30</v>
      </c>
      <c r="L293" s="13">
        <v>23520</v>
      </c>
      <c r="M293" s="13">
        <v>23520</v>
      </c>
      <c r="N293" s="56" t="str">
        <f>VLOOKUP(A293,'Item Master'!A:D,4,FALSE)</f>
        <v>RK</v>
      </c>
    </row>
    <row r="294" spans="1:14" x14ac:dyDescent="0.25">
      <c r="A294" s="3" t="s">
        <v>687</v>
      </c>
      <c r="B294" s="3" t="s">
        <v>688</v>
      </c>
      <c r="C294" s="7" t="s">
        <v>29</v>
      </c>
      <c r="D294" s="7" t="s">
        <v>324</v>
      </c>
      <c r="E294" s="7" t="s">
        <v>27</v>
      </c>
      <c r="F294" s="7" t="s">
        <v>31</v>
      </c>
      <c r="G294" s="7" t="s">
        <v>325</v>
      </c>
      <c r="H294" s="7" t="s">
        <v>37</v>
      </c>
      <c r="I294" s="7" t="s">
        <v>38</v>
      </c>
      <c r="J294" s="7" t="s">
        <v>47</v>
      </c>
      <c r="K294" s="7" t="s">
        <v>30</v>
      </c>
      <c r="L294" s="13">
        <v>1440</v>
      </c>
      <c r="M294" s="13">
        <v>1440</v>
      </c>
      <c r="N294" s="56" t="str">
        <f>VLOOKUP(A294,'Item Master'!A:D,4,FALSE)</f>
        <v>RK</v>
      </c>
    </row>
    <row r="295" spans="1:14" x14ac:dyDescent="0.25">
      <c r="A295" s="3" t="s">
        <v>687</v>
      </c>
      <c r="B295" s="3" t="s">
        <v>688</v>
      </c>
      <c r="C295" s="7" t="s">
        <v>29</v>
      </c>
      <c r="D295" s="7" t="s">
        <v>326</v>
      </c>
      <c r="E295" s="7" t="s">
        <v>27</v>
      </c>
      <c r="F295" s="7" t="s">
        <v>31</v>
      </c>
      <c r="G295" s="7" t="s">
        <v>327</v>
      </c>
      <c r="H295" s="7" t="s">
        <v>37</v>
      </c>
      <c r="I295" s="7" t="s">
        <v>38</v>
      </c>
      <c r="J295" s="7" t="s">
        <v>47</v>
      </c>
      <c r="K295" s="7" t="s">
        <v>30</v>
      </c>
      <c r="L295" s="13">
        <v>1920</v>
      </c>
      <c r="M295" s="13">
        <v>1920</v>
      </c>
      <c r="N295" s="56" t="str">
        <f>VLOOKUP(A295,'Item Master'!A:D,4,FALSE)</f>
        <v>RK</v>
      </c>
    </row>
    <row r="296" spans="1:14" x14ac:dyDescent="0.25">
      <c r="A296" s="3" t="s">
        <v>687</v>
      </c>
      <c r="B296" s="3" t="s">
        <v>688</v>
      </c>
      <c r="C296" s="7" t="s">
        <v>29</v>
      </c>
      <c r="D296" s="7" t="s">
        <v>595</v>
      </c>
      <c r="E296" s="7" t="s">
        <v>27</v>
      </c>
      <c r="F296" s="7" t="s">
        <v>31</v>
      </c>
      <c r="G296" s="7" t="s">
        <v>596</v>
      </c>
      <c r="H296" s="7" t="s">
        <v>32</v>
      </c>
      <c r="I296" s="7" t="s">
        <v>33</v>
      </c>
      <c r="J296" s="7" t="s">
        <v>47</v>
      </c>
      <c r="K296" s="7" t="s">
        <v>30</v>
      </c>
      <c r="L296" s="13">
        <v>960</v>
      </c>
      <c r="M296" s="13">
        <v>960</v>
      </c>
      <c r="N296" s="56" t="str">
        <f>VLOOKUP(A296,'Item Master'!A:D,4,FALSE)</f>
        <v>RK</v>
      </c>
    </row>
    <row r="297" spans="1:14" x14ac:dyDescent="0.25">
      <c r="A297" s="3" t="s">
        <v>687</v>
      </c>
      <c r="B297" s="3" t="s">
        <v>688</v>
      </c>
      <c r="C297" s="7" t="s">
        <v>29</v>
      </c>
      <c r="D297" s="7" t="s">
        <v>168</v>
      </c>
      <c r="E297" s="7" t="s">
        <v>27</v>
      </c>
      <c r="F297" s="7" t="s">
        <v>31</v>
      </c>
      <c r="G297" s="7" t="s">
        <v>169</v>
      </c>
      <c r="H297" s="7" t="s">
        <v>52</v>
      </c>
      <c r="I297" s="7" t="s">
        <v>53</v>
      </c>
      <c r="J297" s="7" t="s">
        <v>47</v>
      </c>
      <c r="K297" s="7" t="s">
        <v>30</v>
      </c>
      <c r="L297" s="13">
        <v>12000</v>
      </c>
      <c r="M297" s="13">
        <v>12000</v>
      </c>
      <c r="N297" s="56" t="str">
        <f>VLOOKUP(A297,'Item Master'!A:D,4,FALSE)</f>
        <v>RK</v>
      </c>
    </row>
    <row r="298" spans="1:14" x14ac:dyDescent="0.25">
      <c r="A298" s="3" t="s">
        <v>687</v>
      </c>
      <c r="B298" s="3" t="s">
        <v>688</v>
      </c>
      <c r="C298" s="7" t="s">
        <v>29</v>
      </c>
      <c r="D298" s="7" t="s">
        <v>330</v>
      </c>
      <c r="E298" s="7" t="s">
        <v>27</v>
      </c>
      <c r="F298" s="7" t="s">
        <v>31</v>
      </c>
      <c r="G298" s="7" t="s">
        <v>331</v>
      </c>
      <c r="H298" s="7" t="s">
        <v>37</v>
      </c>
      <c r="I298" s="7" t="s">
        <v>38</v>
      </c>
      <c r="J298" s="7" t="s">
        <v>47</v>
      </c>
      <c r="K298" s="7" t="s">
        <v>30</v>
      </c>
      <c r="L298" s="13">
        <v>5568</v>
      </c>
      <c r="M298" s="13">
        <v>5568</v>
      </c>
      <c r="N298" s="56" t="str">
        <f>VLOOKUP(A298,'Item Master'!A:D,4,FALSE)</f>
        <v>RK</v>
      </c>
    </row>
    <row r="299" spans="1:14" x14ac:dyDescent="0.25">
      <c r="A299" s="3" t="s">
        <v>687</v>
      </c>
      <c r="B299" s="3" t="s">
        <v>688</v>
      </c>
      <c r="C299" s="7" t="s">
        <v>29</v>
      </c>
      <c r="D299" s="7" t="s">
        <v>170</v>
      </c>
      <c r="E299" s="7" t="s">
        <v>27</v>
      </c>
      <c r="F299" s="7" t="s">
        <v>31</v>
      </c>
      <c r="G299" s="7" t="s">
        <v>171</v>
      </c>
      <c r="H299" s="7" t="s">
        <v>172</v>
      </c>
      <c r="I299" s="7" t="s">
        <v>173</v>
      </c>
      <c r="J299" s="7" t="s">
        <v>47</v>
      </c>
      <c r="K299" s="7" t="s">
        <v>30</v>
      </c>
      <c r="L299" s="13">
        <v>192</v>
      </c>
      <c r="M299" s="13">
        <v>192</v>
      </c>
      <c r="N299" s="56" t="str">
        <f>VLOOKUP(A299,'Item Master'!A:D,4,FALSE)</f>
        <v>RK</v>
      </c>
    </row>
    <row r="300" spans="1:14" x14ac:dyDescent="0.25">
      <c r="A300" s="3" t="s">
        <v>687</v>
      </c>
      <c r="B300" s="3" t="s">
        <v>688</v>
      </c>
      <c r="C300" s="7" t="s">
        <v>29</v>
      </c>
      <c r="D300" s="7" t="s">
        <v>174</v>
      </c>
      <c r="E300" s="7" t="s">
        <v>27</v>
      </c>
      <c r="F300" s="7" t="s">
        <v>31</v>
      </c>
      <c r="G300" s="7" t="s">
        <v>175</v>
      </c>
      <c r="H300" s="7" t="s">
        <v>37</v>
      </c>
      <c r="I300" s="7" t="s">
        <v>38</v>
      </c>
      <c r="J300" s="7" t="s">
        <v>47</v>
      </c>
      <c r="K300" s="7" t="s">
        <v>30</v>
      </c>
      <c r="L300" s="13">
        <v>2880</v>
      </c>
      <c r="M300" s="13">
        <v>2880</v>
      </c>
      <c r="N300" s="56" t="str">
        <f>VLOOKUP(A300,'Item Master'!A:D,4,FALSE)</f>
        <v>RK</v>
      </c>
    </row>
    <row r="301" spans="1:14" x14ac:dyDescent="0.25">
      <c r="A301" s="3" t="s">
        <v>687</v>
      </c>
      <c r="B301" s="3" t="s">
        <v>688</v>
      </c>
      <c r="C301" s="7" t="s">
        <v>178</v>
      </c>
      <c r="D301" s="7" t="s">
        <v>496</v>
      </c>
      <c r="E301" s="7" t="s">
        <v>27</v>
      </c>
      <c r="F301" s="7" t="s">
        <v>31</v>
      </c>
      <c r="G301" s="7" t="s">
        <v>497</v>
      </c>
      <c r="H301" s="7" t="s">
        <v>179</v>
      </c>
      <c r="I301" s="7" t="s">
        <v>180</v>
      </c>
      <c r="J301" s="7" t="s">
        <v>47</v>
      </c>
      <c r="K301" s="7" t="s">
        <v>30</v>
      </c>
      <c r="L301" s="13">
        <v>24</v>
      </c>
      <c r="M301" s="13">
        <v>24</v>
      </c>
      <c r="N301" s="56" t="str">
        <f>VLOOKUP(A301,'Item Master'!A:D,4,FALSE)</f>
        <v>RK</v>
      </c>
    </row>
    <row r="302" spans="1:14" x14ac:dyDescent="0.25">
      <c r="A302" s="3" t="s">
        <v>687</v>
      </c>
      <c r="B302" s="3" t="s">
        <v>688</v>
      </c>
      <c r="C302" s="7" t="s">
        <v>178</v>
      </c>
      <c r="D302" s="7" t="s">
        <v>498</v>
      </c>
      <c r="E302" s="7" t="s">
        <v>27</v>
      </c>
      <c r="F302" s="7" t="s">
        <v>31</v>
      </c>
      <c r="G302" s="7" t="s">
        <v>499</v>
      </c>
      <c r="H302" s="7" t="s">
        <v>179</v>
      </c>
      <c r="I302" s="7" t="s">
        <v>180</v>
      </c>
      <c r="J302" s="7" t="s">
        <v>47</v>
      </c>
      <c r="K302" s="7" t="s">
        <v>30</v>
      </c>
      <c r="L302" s="13">
        <v>24</v>
      </c>
      <c r="M302" s="13">
        <v>24</v>
      </c>
      <c r="N302" s="56" t="str">
        <f>VLOOKUP(A302,'Item Master'!A:D,4,FALSE)</f>
        <v>RK</v>
      </c>
    </row>
    <row r="303" spans="1:14" x14ac:dyDescent="0.25">
      <c r="A303" s="3" t="s">
        <v>687</v>
      </c>
      <c r="B303" s="3" t="s">
        <v>688</v>
      </c>
      <c r="C303" s="7" t="s">
        <v>178</v>
      </c>
      <c r="D303" s="7" t="s">
        <v>500</v>
      </c>
      <c r="E303" s="7" t="s">
        <v>27</v>
      </c>
      <c r="F303" s="7" t="s">
        <v>31</v>
      </c>
      <c r="G303" s="7" t="s">
        <v>501</v>
      </c>
      <c r="H303" s="7" t="s">
        <v>179</v>
      </c>
      <c r="I303" s="7" t="s">
        <v>180</v>
      </c>
      <c r="J303" s="7" t="s">
        <v>47</v>
      </c>
      <c r="K303" s="7" t="s">
        <v>30</v>
      </c>
      <c r="L303" s="13">
        <v>24</v>
      </c>
      <c r="M303" s="13">
        <v>24</v>
      </c>
      <c r="N303" s="56" t="str">
        <f>VLOOKUP(A303,'Item Master'!A:D,4,FALSE)</f>
        <v>RK</v>
      </c>
    </row>
    <row r="304" spans="1:14" x14ac:dyDescent="0.25">
      <c r="A304" s="3" t="s">
        <v>687</v>
      </c>
      <c r="B304" s="3" t="s">
        <v>688</v>
      </c>
      <c r="C304" s="7" t="s">
        <v>178</v>
      </c>
      <c r="D304" s="7" t="s">
        <v>502</v>
      </c>
      <c r="E304" s="7" t="s">
        <v>27</v>
      </c>
      <c r="F304" s="7" t="s">
        <v>31</v>
      </c>
      <c r="G304" s="7" t="s">
        <v>503</v>
      </c>
      <c r="H304" s="7" t="s">
        <v>179</v>
      </c>
      <c r="I304" s="7" t="s">
        <v>180</v>
      </c>
      <c r="J304" s="7" t="s">
        <v>47</v>
      </c>
      <c r="K304" s="7" t="s">
        <v>30</v>
      </c>
      <c r="L304" s="13">
        <v>24</v>
      </c>
      <c r="M304" s="13">
        <v>24</v>
      </c>
      <c r="N304" s="56" t="str">
        <f>VLOOKUP(A304,'Item Master'!A:D,4,FALSE)</f>
        <v>RK</v>
      </c>
    </row>
    <row r="305" spans="1:14" x14ac:dyDescent="0.25">
      <c r="A305" s="3" t="s">
        <v>687</v>
      </c>
      <c r="B305" s="3" t="s">
        <v>688</v>
      </c>
      <c r="C305" s="7" t="s">
        <v>178</v>
      </c>
      <c r="D305" s="7" t="s">
        <v>504</v>
      </c>
      <c r="E305" s="7" t="s">
        <v>27</v>
      </c>
      <c r="F305" s="7" t="s">
        <v>31</v>
      </c>
      <c r="G305" s="7" t="s">
        <v>505</v>
      </c>
      <c r="H305" s="7" t="s">
        <v>179</v>
      </c>
      <c r="I305" s="7" t="s">
        <v>180</v>
      </c>
      <c r="J305" s="7" t="s">
        <v>47</v>
      </c>
      <c r="K305" s="7" t="s">
        <v>30</v>
      </c>
      <c r="L305" s="13">
        <v>24</v>
      </c>
      <c r="M305" s="13">
        <v>24</v>
      </c>
      <c r="N305" s="56" t="str">
        <f>VLOOKUP(A305,'Item Master'!A:D,4,FALSE)</f>
        <v>RK</v>
      </c>
    </row>
    <row r="306" spans="1:14" x14ac:dyDescent="0.25">
      <c r="A306" s="3" t="s">
        <v>687</v>
      </c>
      <c r="B306" s="3" t="s">
        <v>688</v>
      </c>
      <c r="C306" s="7" t="s">
        <v>178</v>
      </c>
      <c r="D306" s="7" t="s">
        <v>506</v>
      </c>
      <c r="E306" s="7" t="s">
        <v>27</v>
      </c>
      <c r="F306" s="7" t="s">
        <v>31</v>
      </c>
      <c r="G306" s="7" t="s">
        <v>507</v>
      </c>
      <c r="H306" s="7" t="s">
        <v>179</v>
      </c>
      <c r="I306" s="7" t="s">
        <v>180</v>
      </c>
      <c r="J306" s="7" t="s">
        <v>47</v>
      </c>
      <c r="K306" s="7" t="s">
        <v>30</v>
      </c>
      <c r="L306" s="13">
        <v>24</v>
      </c>
      <c r="M306" s="13">
        <v>24</v>
      </c>
      <c r="N306" s="56" t="str">
        <f>VLOOKUP(A306,'Item Master'!A:D,4,FALSE)</f>
        <v>RK</v>
      </c>
    </row>
    <row r="307" spans="1:14" x14ac:dyDescent="0.25">
      <c r="A307" s="3" t="s">
        <v>687</v>
      </c>
      <c r="B307" s="3" t="s">
        <v>688</v>
      </c>
      <c r="C307" s="7" t="s">
        <v>178</v>
      </c>
      <c r="D307" s="7" t="s">
        <v>508</v>
      </c>
      <c r="E307" s="7" t="s">
        <v>27</v>
      </c>
      <c r="F307" s="7" t="s">
        <v>31</v>
      </c>
      <c r="G307" s="7" t="s">
        <v>509</v>
      </c>
      <c r="H307" s="7" t="s">
        <v>179</v>
      </c>
      <c r="I307" s="7" t="s">
        <v>180</v>
      </c>
      <c r="J307" s="7" t="s">
        <v>47</v>
      </c>
      <c r="K307" s="7" t="s">
        <v>30</v>
      </c>
      <c r="L307" s="13">
        <v>24</v>
      </c>
      <c r="M307" s="13">
        <v>24</v>
      </c>
      <c r="N307" s="56" t="str">
        <f>VLOOKUP(A307,'Item Master'!A:D,4,FALSE)</f>
        <v>RK</v>
      </c>
    </row>
    <row r="308" spans="1:14" x14ac:dyDescent="0.25">
      <c r="A308" s="3" t="s">
        <v>687</v>
      </c>
      <c r="B308" s="3" t="s">
        <v>688</v>
      </c>
      <c r="C308" s="7" t="s">
        <v>178</v>
      </c>
      <c r="D308" s="7" t="s">
        <v>510</v>
      </c>
      <c r="E308" s="7" t="s">
        <v>27</v>
      </c>
      <c r="F308" s="7" t="s">
        <v>31</v>
      </c>
      <c r="G308" s="7" t="s">
        <v>511</v>
      </c>
      <c r="H308" s="7" t="s">
        <v>179</v>
      </c>
      <c r="I308" s="7" t="s">
        <v>180</v>
      </c>
      <c r="J308" s="7" t="s">
        <v>47</v>
      </c>
      <c r="K308" s="7" t="s">
        <v>30</v>
      </c>
      <c r="L308" s="13">
        <v>24</v>
      </c>
      <c r="M308" s="13">
        <v>24</v>
      </c>
      <c r="N308" s="56" t="str">
        <f>VLOOKUP(A308,'Item Master'!A:D,4,FALSE)</f>
        <v>RK</v>
      </c>
    </row>
    <row r="309" spans="1:14" x14ac:dyDescent="0.25">
      <c r="A309" s="3" t="s">
        <v>687</v>
      </c>
      <c r="B309" s="3" t="s">
        <v>688</v>
      </c>
      <c r="C309" s="7" t="s">
        <v>178</v>
      </c>
      <c r="D309" s="7" t="s">
        <v>512</v>
      </c>
      <c r="E309" s="7" t="s">
        <v>27</v>
      </c>
      <c r="F309" s="7" t="s">
        <v>31</v>
      </c>
      <c r="G309" s="7" t="s">
        <v>513</v>
      </c>
      <c r="H309" s="7" t="s">
        <v>179</v>
      </c>
      <c r="I309" s="7" t="s">
        <v>180</v>
      </c>
      <c r="J309" s="7" t="s">
        <v>47</v>
      </c>
      <c r="K309" s="7" t="s">
        <v>30</v>
      </c>
      <c r="L309" s="13">
        <v>24</v>
      </c>
      <c r="M309" s="13">
        <v>24</v>
      </c>
      <c r="N309" s="56" t="str">
        <f>VLOOKUP(A309,'Item Master'!A:D,4,FALSE)</f>
        <v>RK</v>
      </c>
    </row>
    <row r="310" spans="1:14" x14ac:dyDescent="0.25">
      <c r="A310" s="3" t="s">
        <v>687</v>
      </c>
      <c r="B310" s="3" t="s">
        <v>688</v>
      </c>
      <c r="C310" s="7" t="s">
        <v>178</v>
      </c>
      <c r="D310" s="7" t="s">
        <v>514</v>
      </c>
      <c r="E310" s="7" t="s">
        <v>27</v>
      </c>
      <c r="F310" s="7" t="s">
        <v>31</v>
      </c>
      <c r="G310" s="7" t="s">
        <v>515</v>
      </c>
      <c r="H310" s="7" t="s">
        <v>179</v>
      </c>
      <c r="I310" s="7" t="s">
        <v>180</v>
      </c>
      <c r="J310" s="7" t="s">
        <v>47</v>
      </c>
      <c r="K310" s="7" t="s">
        <v>30</v>
      </c>
      <c r="L310" s="13">
        <v>24</v>
      </c>
      <c r="M310" s="13">
        <v>24</v>
      </c>
      <c r="N310" s="56" t="str">
        <f>VLOOKUP(A310,'Item Master'!A:D,4,FALSE)</f>
        <v>RK</v>
      </c>
    </row>
    <row r="311" spans="1:14" x14ac:dyDescent="0.25">
      <c r="A311" s="3" t="s">
        <v>687</v>
      </c>
      <c r="B311" s="3" t="s">
        <v>688</v>
      </c>
      <c r="C311" s="7" t="s">
        <v>178</v>
      </c>
      <c r="D311" s="7" t="s">
        <v>516</v>
      </c>
      <c r="E311" s="7" t="s">
        <v>27</v>
      </c>
      <c r="F311" s="7" t="s">
        <v>31</v>
      </c>
      <c r="G311" s="7" t="s">
        <v>517</v>
      </c>
      <c r="H311" s="7" t="s">
        <v>179</v>
      </c>
      <c r="I311" s="7" t="s">
        <v>180</v>
      </c>
      <c r="J311" s="7" t="s">
        <v>47</v>
      </c>
      <c r="K311" s="7" t="s">
        <v>30</v>
      </c>
      <c r="L311" s="13">
        <v>24</v>
      </c>
      <c r="M311" s="13">
        <v>24</v>
      </c>
      <c r="N311" s="56" t="str">
        <f>VLOOKUP(A311,'Item Master'!A:D,4,FALSE)</f>
        <v>RK</v>
      </c>
    </row>
    <row r="312" spans="1:14" x14ac:dyDescent="0.25">
      <c r="A312" s="3" t="s">
        <v>687</v>
      </c>
      <c r="B312" s="3" t="s">
        <v>688</v>
      </c>
      <c r="C312" s="7" t="s">
        <v>178</v>
      </c>
      <c r="D312" s="7" t="s">
        <v>518</v>
      </c>
      <c r="E312" s="7" t="s">
        <v>27</v>
      </c>
      <c r="F312" s="7" t="s">
        <v>31</v>
      </c>
      <c r="G312" s="7" t="s">
        <v>519</v>
      </c>
      <c r="H312" s="7" t="s">
        <v>179</v>
      </c>
      <c r="I312" s="7" t="s">
        <v>180</v>
      </c>
      <c r="J312" s="7" t="s">
        <v>47</v>
      </c>
      <c r="K312" s="7" t="s">
        <v>30</v>
      </c>
      <c r="L312" s="13">
        <v>24</v>
      </c>
      <c r="M312" s="13">
        <v>24</v>
      </c>
      <c r="N312" s="56" t="str">
        <f>VLOOKUP(A312,'Item Master'!A:D,4,FALSE)</f>
        <v>RK</v>
      </c>
    </row>
    <row r="313" spans="1:14" x14ac:dyDescent="0.25">
      <c r="A313" s="3" t="s">
        <v>687</v>
      </c>
      <c r="B313" s="3" t="s">
        <v>688</v>
      </c>
      <c r="C313" s="7" t="s">
        <v>178</v>
      </c>
      <c r="D313" s="7" t="s">
        <v>520</v>
      </c>
      <c r="E313" s="7" t="s">
        <v>27</v>
      </c>
      <c r="F313" s="7" t="s">
        <v>31</v>
      </c>
      <c r="G313" s="7" t="s">
        <v>521</v>
      </c>
      <c r="H313" s="7" t="s">
        <v>179</v>
      </c>
      <c r="I313" s="7" t="s">
        <v>180</v>
      </c>
      <c r="J313" s="7" t="s">
        <v>47</v>
      </c>
      <c r="K313" s="7" t="s">
        <v>30</v>
      </c>
      <c r="L313" s="13">
        <v>24</v>
      </c>
      <c r="M313" s="13">
        <v>24</v>
      </c>
      <c r="N313" s="56" t="str">
        <f>VLOOKUP(A313,'Item Master'!A:D,4,FALSE)</f>
        <v>RK</v>
      </c>
    </row>
    <row r="314" spans="1:14" x14ac:dyDescent="0.25">
      <c r="A314" s="3" t="s">
        <v>687</v>
      </c>
      <c r="B314" s="3" t="s">
        <v>688</v>
      </c>
      <c r="C314" s="7" t="s">
        <v>178</v>
      </c>
      <c r="D314" s="7" t="s">
        <v>522</v>
      </c>
      <c r="E314" s="7" t="s">
        <v>27</v>
      </c>
      <c r="F314" s="7" t="s">
        <v>31</v>
      </c>
      <c r="G314" s="7" t="s">
        <v>523</v>
      </c>
      <c r="H314" s="7" t="s">
        <v>179</v>
      </c>
      <c r="I314" s="7" t="s">
        <v>180</v>
      </c>
      <c r="J314" s="7" t="s">
        <v>47</v>
      </c>
      <c r="K314" s="7" t="s">
        <v>30</v>
      </c>
      <c r="L314" s="13">
        <v>24</v>
      </c>
      <c r="M314" s="13">
        <v>24</v>
      </c>
      <c r="N314" s="56" t="str">
        <f>VLOOKUP(A314,'Item Master'!A:D,4,FALSE)</f>
        <v>RK</v>
      </c>
    </row>
    <row r="315" spans="1:14" x14ac:dyDescent="0.25">
      <c r="A315" s="3" t="s">
        <v>687</v>
      </c>
      <c r="B315" s="3" t="s">
        <v>688</v>
      </c>
      <c r="C315" s="7" t="s">
        <v>178</v>
      </c>
      <c r="D315" s="7" t="s">
        <v>524</v>
      </c>
      <c r="E315" s="7" t="s">
        <v>27</v>
      </c>
      <c r="F315" s="7" t="s">
        <v>31</v>
      </c>
      <c r="G315" s="7" t="s">
        <v>525</v>
      </c>
      <c r="H315" s="7" t="s">
        <v>179</v>
      </c>
      <c r="I315" s="7" t="s">
        <v>180</v>
      </c>
      <c r="J315" s="7" t="s">
        <v>47</v>
      </c>
      <c r="K315" s="7" t="s">
        <v>30</v>
      </c>
      <c r="L315" s="13">
        <v>24</v>
      </c>
      <c r="M315" s="13">
        <v>24</v>
      </c>
      <c r="N315" s="56" t="str">
        <f>VLOOKUP(A315,'Item Master'!A:D,4,FALSE)</f>
        <v>RK</v>
      </c>
    </row>
    <row r="316" spans="1:14" x14ac:dyDescent="0.25">
      <c r="A316" s="3" t="s">
        <v>687</v>
      </c>
      <c r="B316" s="3" t="s">
        <v>688</v>
      </c>
      <c r="C316" s="7" t="s">
        <v>178</v>
      </c>
      <c r="D316" s="7" t="s">
        <v>526</v>
      </c>
      <c r="E316" s="7" t="s">
        <v>27</v>
      </c>
      <c r="F316" s="7" t="s">
        <v>31</v>
      </c>
      <c r="G316" s="7" t="s">
        <v>527</v>
      </c>
      <c r="H316" s="7" t="s">
        <v>179</v>
      </c>
      <c r="I316" s="7" t="s">
        <v>180</v>
      </c>
      <c r="J316" s="7" t="s">
        <v>47</v>
      </c>
      <c r="K316" s="7" t="s">
        <v>30</v>
      </c>
      <c r="L316" s="13">
        <v>24</v>
      </c>
      <c r="M316" s="13">
        <v>24</v>
      </c>
      <c r="N316" s="56" t="str">
        <f>VLOOKUP(A316,'Item Master'!A:D,4,FALSE)</f>
        <v>RK</v>
      </c>
    </row>
    <row r="317" spans="1:14" x14ac:dyDescent="0.25">
      <c r="A317" s="3" t="s">
        <v>687</v>
      </c>
      <c r="B317" s="3" t="s">
        <v>688</v>
      </c>
      <c r="C317" s="7" t="s">
        <v>178</v>
      </c>
      <c r="D317" s="7" t="s">
        <v>528</v>
      </c>
      <c r="E317" s="7" t="s">
        <v>27</v>
      </c>
      <c r="F317" s="7" t="s">
        <v>31</v>
      </c>
      <c r="G317" s="7" t="s">
        <v>529</v>
      </c>
      <c r="H317" s="7" t="s">
        <v>179</v>
      </c>
      <c r="I317" s="7" t="s">
        <v>180</v>
      </c>
      <c r="J317" s="7" t="s">
        <v>47</v>
      </c>
      <c r="K317" s="7" t="s">
        <v>30</v>
      </c>
      <c r="L317" s="13">
        <v>24</v>
      </c>
      <c r="M317" s="13">
        <v>24</v>
      </c>
      <c r="N317" s="56" t="str">
        <f>VLOOKUP(A317,'Item Master'!A:D,4,FALSE)</f>
        <v>RK</v>
      </c>
    </row>
    <row r="318" spans="1:14" x14ac:dyDescent="0.25">
      <c r="A318" s="3" t="s">
        <v>687</v>
      </c>
      <c r="B318" s="3" t="s">
        <v>688</v>
      </c>
      <c r="C318" s="7" t="s">
        <v>178</v>
      </c>
      <c r="D318" s="7" t="s">
        <v>530</v>
      </c>
      <c r="E318" s="7" t="s">
        <v>27</v>
      </c>
      <c r="F318" s="7" t="s">
        <v>31</v>
      </c>
      <c r="G318" s="7" t="s">
        <v>531</v>
      </c>
      <c r="H318" s="7" t="s">
        <v>179</v>
      </c>
      <c r="I318" s="7" t="s">
        <v>180</v>
      </c>
      <c r="J318" s="7" t="s">
        <v>47</v>
      </c>
      <c r="K318" s="7" t="s">
        <v>30</v>
      </c>
      <c r="L318" s="13">
        <v>24</v>
      </c>
      <c r="M318" s="13">
        <v>24</v>
      </c>
      <c r="N318" s="56" t="str">
        <f>VLOOKUP(A318,'Item Master'!A:D,4,FALSE)</f>
        <v>RK</v>
      </c>
    </row>
    <row r="319" spans="1:14" x14ac:dyDescent="0.25">
      <c r="A319" s="3" t="s">
        <v>687</v>
      </c>
      <c r="B319" s="3" t="s">
        <v>688</v>
      </c>
      <c r="C319" s="7" t="s">
        <v>178</v>
      </c>
      <c r="D319" s="7" t="s">
        <v>532</v>
      </c>
      <c r="E319" s="7" t="s">
        <v>27</v>
      </c>
      <c r="F319" s="7" t="s">
        <v>31</v>
      </c>
      <c r="G319" s="7" t="s">
        <v>533</v>
      </c>
      <c r="H319" s="7" t="s">
        <v>179</v>
      </c>
      <c r="I319" s="7" t="s">
        <v>180</v>
      </c>
      <c r="J319" s="7" t="s">
        <v>47</v>
      </c>
      <c r="K319" s="7" t="s">
        <v>30</v>
      </c>
      <c r="L319" s="13">
        <v>24</v>
      </c>
      <c r="M319" s="13">
        <v>24</v>
      </c>
      <c r="N319" s="56" t="str">
        <f>VLOOKUP(A319,'Item Master'!A:D,4,FALSE)</f>
        <v>RK</v>
      </c>
    </row>
    <row r="320" spans="1:14" x14ac:dyDescent="0.25">
      <c r="A320" s="3" t="s">
        <v>687</v>
      </c>
      <c r="B320" s="3" t="s">
        <v>688</v>
      </c>
      <c r="C320" s="7" t="s">
        <v>178</v>
      </c>
      <c r="D320" s="7" t="s">
        <v>534</v>
      </c>
      <c r="E320" s="7" t="s">
        <v>27</v>
      </c>
      <c r="F320" s="7" t="s">
        <v>31</v>
      </c>
      <c r="G320" s="7" t="s">
        <v>535</v>
      </c>
      <c r="H320" s="7" t="s">
        <v>179</v>
      </c>
      <c r="I320" s="7" t="s">
        <v>180</v>
      </c>
      <c r="J320" s="7" t="s">
        <v>47</v>
      </c>
      <c r="K320" s="7" t="s">
        <v>30</v>
      </c>
      <c r="L320" s="13">
        <v>24</v>
      </c>
      <c r="M320" s="13">
        <v>24</v>
      </c>
      <c r="N320" s="56" t="str">
        <f>VLOOKUP(A320,'Item Master'!A:D,4,FALSE)</f>
        <v>RK</v>
      </c>
    </row>
    <row r="321" spans="1:14" x14ac:dyDescent="0.25">
      <c r="A321" s="3" t="s">
        <v>687</v>
      </c>
      <c r="B321" s="3" t="s">
        <v>688</v>
      </c>
      <c r="C321" s="7" t="s">
        <v>178</v>
      </c>
      <c r="D321" s="7" t="s">
        <v>536</v>
      </c>
      <c r="E321" s="7" t="s">
        <v>27</v>
      </c>
      <c r="F321" s="7" t="s">
        <v>31</v>
      </c>
      <c r="G321" s="7" t="s">
        <v>537</v>
      </c>
      <c r="H321" s="7" t="s">
        <v>179</v>
      </c>
      <c r="I321" s="7" t="s">
        <v>180</v>
      </c>
      <c r="J321" s="7" t="s">
        <v>47</v>
      </c>
      <c r="K321" s="7" t="s">
        <v>30</v>
      </c>
      <c r="L321" s="13">
        <v>24</v>
      </c>
      <c r="M321" s="13">
        <v>24</v>
      </c>
      <c r="N321" s="56" t="str">
        <f>VLOOKUP(A321,'Item Master'!A:D,4,FALSE)</f>
        <v>RK</v>
      </c>
    </row>
    <row r="322" spans="1:14" x14ac:dyDescent="0.25">
      <c r="A322" s="3" t="s">
        <v>687</v>
      </c>
      <c r="B322" s="3" t="s">
        <v>688</v>
      </c>
      <c r="C322" s="7" t="s">
        <v>178</v>
      </c>
      <c r="D322" s="7" t="s">
        <v>538</v>
      </c>
      <c r="E322" s="7" t="s">
        <v>27</v>
      </c>
      <c r="F322" s="7" t="s">
        <v>31</v>
      </c>
      <c r="G322" s="7" t="s">
        <v>539</v>
      </c>
      <c r="H322" s="7" t="s">
        <v>179</v>
      </c>
      <c r="I322" s="7" t="s">
        <v>180</v>
      </c>
      <c r="J322" s="7" t="s">
        <v>47</v>
      </c>
      <c r="K322" s="7" t="s">
        <v>30</v>
      </c>
      <c r="L322" s="13">
        <v>24</v>
      </c>
      <c r="M322" s="13">
        <v>24</v>
      </c>
      <c r="N322" s="56" t="str">
        <f>VLOOKUP(A322,'Item Master'!A:D,4,FALSE)</f>
        <v>RK</v>
      </c>
    </row>
    <row r="323" spans="1:14" x14ac:dyDescent="0.25">
      <c r="A323" s="3" t="s">
        <v>687</v>
      </c>
      <c r="B323" s="3" t="s">
        <v>688</v>
      </c>
      <c r="C323" s="7" t="s">
        <v>178</v>
      </c>
      <c r="D323" s="7" t="s">
        <v>540</v>
      </c>
      <c r="E323" s="7" t="s">
        <v>27</v>
      </c>
      <c r="F323" s="7" t="s">
        <v>31</v>
      </c>
      <c r="G323" s="7" t="s">
        <v>541</v>
      </c>
      <c r="H323" s="7" t="s">
        <v>179</v>
      </c>
      <c r="I323" s="7" t="s">
        <v>180</v>
      </c>
      <c r="J323" s="7" t="s">
        <v>47</v>
      </c>
      <c r="K323" s="7" t="s">
        <v>30</v>
      </c>
      <c r="L323" s="13">
        <v>24</v>
      </c>
      <c r="M323" s="13">
        <v>24</v>
      </c>
      <c r="N323" s="56" t="str">
        <f>VLOOKUP(A323,'Item Master'!A:D,4,FALSE)</f>
        <v>RK</v>
      </c>
    </row>
    <row r="324" spans="1:14" x14ac:dyDescent="0.25">
      <c r="A324" s="3" t="s">
        <v>687</v>
      </c>
      <c r="B324" s="3" t="s">
        <v>688</v>
      </c>
      <c r="C324" s="7" t="s">
        <v>178</v>
      </c>
      <c r="D324" s="7" t="s">
        <v>542</v>
      </c>
      <c r="E324" s="7" t="s">
        <v>27</v>
      </c>
      <c r="F324" s="7" t="s">
        <v>31</v>
      </c>
      <c r="G324" s="7" t="s">
        <v>543</v>
      </c>
      <c r="H324" s="7" t="s">
        <v>179</v>
      </c>
      <c r="I324" s="7" t="s">
        <v>180</v>
      </c>
      <c r="J324" s="7" t="s">
        <v>47</v>
      </c>
      <c r="K324" s="7" t="s">
        <v>30</v>
      </c>
      <c r="L324" s="13">
        <v>24</v>
      </c>
      <c r="M324" s="13">
        <v>24</v>
      </c>
      <c r="N324" s="56" t="str">
        <f>VLOOKUP(A324,'Item Master'!A:D,4,FALSE)</f>
        <v>RK</v>
      </c>
    </row>
    <row r="325" spans="1:14" x14ac:dyDescent="0.25">
      <c r="A325" s="3" t="s">
        <v>687</v>
      </c>
      <c r="B325" s="3" t="s">
        <v>688</v>
      </c>
      <c r="C325" s="7" t="s">
        <v>178</v>
      </c>
      <c r="D325" s="7" t="s">
        <v>544</v>
      </c>
      <c r="E325" s="7" t="s">
        <v>27</v>
      </c>
      <c r="F325" s="7" t="s">
        <v>31</v>
      </c>
      <c r="G325" s="7" t="s">
        <v>545</v>
      </c>
      <c r="H325" s="7" t="s">
        <v>179</v>
      </c>
      <c r="I325" s="7" t="s">
        <v>180</v>
      </c>
      <c r="J325" s="7" t="s">
        <v>47</v>
      </c>
      <c r="K325" s="7" t="s">
        <v>30</v>
      </c>
      <c r="L325" s="13">
        <v>24</v>
      </c>
      <c r="M325" s="13">
        <v>24</v>
      </c>
      <c r="N325" s="56" t="str">
        <f>VLOOKUP(A325,'Item Master'!A:D,4,FALSE)</f>
        <v>RK</v>
      </c>
    </row>
    <row r="326" spans="1:14" x14ac:dyDescent="0.25">
      <c r="A326" s="3" t="s">
        <v>687</v>
      </c>
      <c r="B326" s="3" t="s">
        <v>688</v>
      </c>
      <c r="C326" s="7" t="s">
        <v>178</v>
      </c>
      <c r="D326" s="7" t="s">
        <v>546</v>
      </c>
      <c r="E326" s="7" t="s">
        <v>27</v>
      </c>
      <c r="F326" s="7" t="s">
        <v>31</v>
      </c>
      <c r="G326" s="7" t="s">
        <v>547</v>
      </c>
      <c r="H326" s="7" t="s">
        <v>179</v>
      </c>
      <c r="I326" s="7" t="s">
        <v>180</v>
      </c>
      <c r="J326" s="7" t="s">
        <v>47</v>
      </c>
      <c r="K326" s="7" t="s">
        <v>30</v>
      </c>
      <c r="L326" s="13">
        <v>24</v>
      </c>
      <c r="M326" s="13">
        <v>24</v>
      </c>
      <c r="N326" s="56" t="str">
        <f>VLOOKUP(A326,'Item Master'!A:D,4,FALSE)</f>
        <v>RK</v>
      </c>
    </row>
    <row r="327" spans="1:14" x14ac:dyDescent="0.25">
      <c r="A327" s="3" t="s">
        <v>687</v>
      </c>
      <c r="B327" s="3" t="s">
        <v>688</v>
      </c>
      <c r="C327" s="7" t="s">
        <v>178</v>
      </c>
      <c r="D327" s="7" t="s">
        <v>548</v>
      </c>
      <c r="E327" s="7" t="s">
        <v>27</v>
      </c>
      <c r="F327" s="7" t="s">
        <v>31</v>
      </c>
      <c r="G327" s="7" t="s">
        <v>549</v>
      </c>
      <c r="H327" s="7" t="s">
        <v>179</v>
      </c>
      <c r="I327" s="7" t="s">
        <v>180</v>
      </c>
      <c r="J327" s="7" t="s">
        <v>47</v>
      </c>
      <c r="K327" s="7" t="s">
        <v>30</v>
      </c>
      <c r="L327" s="13">
        <v>24</v>
      </c>
      <c r="M327" s="13">
        <v>24</v>
      </c>
      <c r="N327" s="56" t="str">
        <f>VLOOKUP(A327,'Item Master'!A:D,4,FALSE)</f>
        <v>RK</v>
      </c>
    </row>
    <row r="328" spans="1:14" x14ac:dyDescent="0.25">
      <c r="A328" s="3" t="s">
        <v>687</v>
      </c>
      <c r="B328" s="3" t="s">
        <v>688</v>
      </c>
      <c r="C328" s="7" t="s">
        <v>178</v>
      </c>
      <c r="D328" s="7" t="s">
        <v>550</v>
      </c>
      <c r="E328" s="7" t="s">
        <v>27</v>
      </c>
      <c r="F328" s="7" t="s">
        <v>31</v>
      </c>
      <c r="G328" s="7" t="s">
        <v>551</v>
      </c>
      <c r="H328" s="7" t="s">
        <v>179</v>
      </c>
      <c r="I328" s="7" t="s">
        <v>180</v>
      </c>
      <c r="J328" s="7" t="s">
        <v>47</v>
      </c>
      <c r="K328" s="7" t="s">
        <v>30</v>
      </c>
      <c r="L328" s="13">
        <v>24</v>
      </c>
      <c r="M328" s="13">
        <v>24</v>
      </c>
      <c r="N328" s="56" t="str">
        <f>VLOOKUP(A328,'Item Master'!A:D,4,FALSE)</f>
        <v>RK</v>
      </c>
    </row>
    <row r="329" spans="1:14" x14ac:dyDescent="0.25">
      <c r="A329" s="3" t="s">
        <v>687</v>
      </c>
      <c r="B329" s="3" t="s">
        <v>688</v>
      </c>
      <c r="C329" s="7" t="s">
        <v>178</v>
      </c>
      <c r="D329" s="7" t="s">
        <v>552</v>
      </c>
      <c r="E329" s="7" t="s">
        <v>27</v>
      </c>
      <c r="F329" s="7" t="s">
        <v>31</v>
      </c>
      <c r="G329" s="7" t="s">
        <v>553</v>
      </c>
      <c r="H329" s="7" t="s">
        <v>179</v>
      </c>
      <c r="I329" s="7" t="s">
        <v>180</v>
      </c>
      <c r="J329" s="7" t="s">
        <v>47</v>
      </c>
      <c r="K329" s="7" t="s">
        <v>30</v>
      </c>
      <c r="L329" s="13">
        <v>24</v>
      </c>
      <c r="M329" s="13">
        <v>24</v>
      </c>
      <c r="N329" s="56" t="str">
        <f>VLOOKUP(A329,'Item Master'!A:D,4,FALSE)</f>
        <v>RK</v>
      </c>
    </row>
    <row r="330" spans="1:14" x14ac:dyDescent="0.25">
      <c r="A330" s="3" t="s">
        <v>687</v>
      </c>
      <c r="B330" s="3" t="s">
        <v>688</v>
      </c>
      <c r="C330" s="7" t="s">
        <v>178</v>
      </c>
      <c r="D330" s="7" t="s">
        <v>554</v>
      </c>
      <c r="E330" s="7" t="s">
        <v>27</v>
      </c>
      <c r="F330" s="7" t="s">
        <v>31</v>
      </c>
      <c r="G330" s="7" t="s">
        <v>555</v>
      </c>
      <c r="H330" s="7" t="s">
        <v>179</v>
      </c>
      <c r="I330" s="7" t="s">
        <v>180</v>
      </c>
      <c r="J330" s="7" t="s">
        <v>47</v>
      </c>
      <c r="K330" s="7" t="s">
        <v>30</v>
      </c>
      <c r="L330" s="13">
        <v>24</v>
      </c>
      <c r="M330" s="13">
        <v>24</v>
      </c>
      <c r="N330" s="56" t="str">
        <f>VLOOKUP(A330,'Item Master'!A:D,4,FALSE)</f>
        <v>RK</v>
      </c>
    </row>
    <row r="331" spans="1:14" x14ac:dyDescent="0.25">
      <c r="A331" s="3" t="s">
        <v>687</v>
      </c>
      <c r="B331" s="3" t="s">
        <v>688</v>
      </c>
      <c r="C331" s="7" t="s">
        <v>178</v>
      </c>
      <c r="D331" s="7" t="s">
        <v>556</v>
      </c>
      <c r="E331" s="7" t="s">
        <v>27</v>
      </c>
      <c r="F331" s="7" t="s">
        <v>31</v>
      </c>
      <c r="G331" s="7" t="s">
        <v>557</v>
      </c>
      <c r="H331" s="7" t="s">
        <v>179</v>
      </c>
      <c r="I331" s="7" t="s">
        <v>180</v>
      </c>
      <c r="J331" s="7" t="s">
        <v>47</v>
      </c>
      <c r="K331" s="7" t="s">
        <v>30</v>
      </c>
      <c r="L331" s="13">
        <v>24</v>
      </c>
      <c r="M331" s="13">
        <v>24</v>
      </c>
      <c r="N331" s="56" t="str">
        <f>VLOOKUP(A331,'Item Master'!A:D,4,FALSE)</f>
        <v>RK</v>
      </c>
    </row>
    <row r="332" spans="1:14" x14ac:dyDescent="0.25">
      <c r="A332" s="3" t="s">
        <v>687</v>
      </c>
      <c r="B332" s="3" t="s">
        <v>688</v>
      </c>
      <c r="C332" s="7" t="s">
        <v>178</v>
      </c>
      <c r="D332" s="7" t="s">
        <v>558</v>
      </c>
      <c r="E332" s="7" t="s">
        <v>27</v>
      </c>
      <c r="F332" s="7" t="s">
        <v>31</v>
      </c>
      <c r="G332" s="7" t="s">
        <v>559</v>
      </c>
      <c r="H332" s="7" t="s">
        <v>179</v>
      </c>
      <c r="I332" s="7" t="s">
        <v>180</v>
      </c>
      <c r="J332" s="7" t="s">
        <v>47</v>
      </c>
      <c r="K332" s="7" t="s">
        <v>30</v>
      </c>
      <c r="L332" s="13">
        <v>24</v>
      </c>
      <c r="M332" s="13">
        <v>24</v>
      </c>
      <c r="N332" s="56" t="str">
        <f>VLOOKUP(A332,'Item Master'!A:D,4,FALSE)</f>
        <v>RK</v>
      </c>
    </row>
    <row r="333" spans="1:14" x14ac:dyDescent="0.25">
      <c r="A333" s="3" t="s">
        <v>687</v>
      </c>
      <c r="B333" s="3" t="s">
        <v>688</v>
      </c>
      <c r="C333" s="7" t="s">
        <v>178</v>
      </c>
      <c r="D333" s="7" t="s">
        <v>560</v>
      </c>
      <c r="E333" s="7" t="s">
        <v>27</v>
      </c>
      <c r="F333" s="7" t="s">
        <v>31</v>
      </c>
      <c r="G333" s="7" t="s">
        <v>561</v>
      </c>
      <c r="H333" s="7" t="s">
        <v>179</v>
      </c>
      <c r="I333" s="7" t="s">
        <v>180</v>
      </c>
      <c r="J333" s="7" t="s">
        <v>47</v>
      </c>
      <c r="K333" s="7" t="s">
        <v>30</v>
      </c>
      <c r="L333" s="13">
        <v>24</v>
      </c>
      <c r="M333" s="13">
        <v>24</v>
      </c>
      <c r="N333" s="56" t="str">
        <f>VLOOKUP(A333,'Item Master'!A:D,4,FALSE)</f>
        <v>RK</v>
      </c>
    </row>
    <row r="334" spans="1:14" x14ac:dyDescent="0.25">
      <c r="A334" s="3" t="s">
        <v>687</v>
      </c>
      <c r="B334" s="3" t="s">
        <v>688</v>
      </c>
      <c r="C334" s="7" t="s">
        <v>178</v>
      </c>
      <c r="D334" s="7" t="s">
        <v>562</v>
      </c>
      <c r="E334" s="7" t="s">
        <v>27</v>
      </c>
      <c r="F334" s="7" t="s">
        <v>31</v>
      </c>
      <c r="G334" s="7" t="s">
        <v>563</v>
      </c>
      <c r="H334" s="7" t="s">
        <v>179</v>
      </c>
      <c r="I334" s="7" t="s">
        <v>180</v>
      </c>
      <c r="J334" s="7" t="s">
        <v>47</v>
      </c>
      <c r="K334" s="7" t="s">
        <v>30</v>
      </c>
      <c r="L334" s="13">
        <v>24</v>
      </c>
      <c r="M334" s="13">
        <v>24</v>
      </c>
      <c r="N334" s="56" t="str">
        <f>VLOOKUP(A334,'Item Master'!A:D,4,FALSE)</f>
        <v>RK</v>
      </c>
    </row>
    <row r="335" spans="1:14" x14ac:dyDescent="0.25">
      <c r="A335" s="3" t="s">
        <v>687</v>
      </c>
      <c r="B335" s="3" t="s">
        <v>688</v>
      </c>
      <c r="C335" s="7" t="s">
        <v>178</v>
      </c>
      <c r="D335" s="7" t="s">
        <v>564</v>
      </c>
      <c r="E335" s="7" t="s">
        <v>27</v>
      </c>
      <c r="F335" s="7" t="s">
        <v>31</v>
      </c>
      <c r="G335" s="7" t="s">
        <v>565</v>
      </c>
      <c r="H335" s="7" t="s">
        <v>179</v>
      </c>
      <c r="I335" s="7" t="s">
        <v>180</v>
      </c>
      <c r="J335" s="7" t="s">
        <v>47</v>
      </c>
      <c r="K335" s="7" t="s">
        <v>30</v>
      </c>
      <c r="L335" s="13">
        <v>24</v>
      </c>
      <c r="M335" s="13">
        <v>24</v>
      </c>
      <c r="N335" s="56" t="str">
        <f>VLOOKUP(A335,'Item Master'!A:D,4,FALSE)</f>
        <v>RK</v>
      </c>
    </row>
    <row r="336" spans="1:14" x14ac:dyDescent="0.25">
      <c r="A336" s="3" t="s">
        <v>687</v>
      </c>
      <c r="B336" s="3" t="s">
        <v>688</v>
      </c>
      <c r="C336" s="7" t="s">
        <v>197</v>
      </c>
      <c r="D336" s="7" t="s">
        <v>200</v>
      </c>
      <c r="E336" s="7" t="s">
        <v>27</v>
      </c>
      <c r="F336" s="7" t="s">
        <v>31</v>
      </c>
      <c r="G336" s="7" t="s">
        <v>201</v>
      </c>
      <c r="H336" s="7" t="s">
        <v>198</v>
      </c>
      <c r="I336" s="7" t="s">
        <v>199</v>
      </c>
      <c r="J336" s="7" t="s">
        <v>47</v>
      </c>
      <c r="K336" s="7" t="s">
        <v>30</v>
      </c>
      <c r="L336" s="13">
        <v>870</v>
      </c>
      <c r="M336" s="13">
        <v>870</v>
      </c>
      <c r="N336" s="56" t="str">
        <f>VLOOKUP(A336,'Item Master'!A:D,4,FALSE)</f>
        <v>RK</v>
      </c>
    </row>
    <row r="337" spans="1:14" x14ac:dyDescent="0.25">
      <c r="A337" s="3" t="s">
        <v>699</v>
      </c>
      <c r="B337" s="3" t="s">
        <v>700</v>
      </c>
      <c r="C337" s="7" t="s">
        <v>29</v>
      </c>
      <c r="D337" s="7" t="s">
        <v>292</v>
      </c>
      <c r="E337" s="7" t="s">
        <v>27</v>
      </c>
      <c r="F337" s="7" t="s">
        <v>31</v>
      </c>
      <c r="G337" s="7" t="s">
        <v>293</v>
      </c>
      <c r="H337" s="7" t="s">
        <v>37</v>
      </c>
      <c r="I337" s="7" t="s">
        <v>38</v>
      </c>
      <c r="J337" s="7" t="s">
        <v>47</v>
      </c>
      <c r="K337" s="7" t="s">
        <v>30</v>
      </c>
      <c r="L337" s="13">
        <v>2784</v>
      </c>
      <c r="M337" s="13">
        <v>2784</v>
      </c>
      <c r="N337" s="56" t="str">
        <f>VLOOKUP(A337,'Item Master'!A:D,4,FALSE)</f>
        <v>RK</v>
      </c>
    </row>
    <row r="338" spans="1:14" x14ac:dyDescent="0.25">
      <c r="A338" s="3" t="s">
        <v>699</v>
      </c>
      <c r="B338" s="3" t="s">
        <v>700</v>
      </c>
      <c r="C338" s="7" t="s">
        <v>29</v>
      </c>
      <c r="D338" s="7" t="s">
        <v>116</v>
      </c>
      <c r="E338" s="7" t="s">
        <v>27</v>
      </c>
      <c r="F338" s="7" t="s">
        <v>31</v>
      </c>
      <c r="G338" s="7" t="s">
        <v>117</v>
      </c>
      <c r="H338" s="7" t="s">
        <v>118</v>
      </c>
      <c r="I338" s="7" t="s">
        <v>119</v>
      </c>
      <c r="J338" s="7" t="s">
        <v>47</v>
      </c>
      <c r="K338" s="7" t="s">
        <v>30</v>
      </c>
      <c r="L338" s="13">
        <v>576</v>
      </c>
      <c r="M338" s="13">
        <v>576</v>
      </c>
      <c r="N338" s="56" t="str">
        <f>VLOOKUP(A338,'Item Master'!A:D,4,FALSE)</f>
        <v>RK</v>
      </c>
    </row>
    <row r="339" spans="1:14" x14ac:dyDescent="0.25">
      <c r="A339" s="3" t="s">
        <v>699</v>
      </c>
      <c r="B339" s="3" t="s">
        <v>700</v>
      </c>
      <c r="C339" s="7" t="s">
        <v>29</v>
      </c>
      <c r="D339" s="7" t="s">
        <v>120</v>
      </c>
      <c r="E339" s="7" t="s">
        <v>27</v>
      </c>
      <c r="F339" s="7" t="s">
        <v>31</v>
      </c>
      <c r="G339" s="7" t="s">
        <v>121</v>
      </c>
      <c r="H339" s="7" t="s">
        <v>118</v>
      </c>
      <c r="I339" s="7" t="s">
        <v>119</v>
      </c>
      <c r="J339" s="7" t="s">
        <v>47</v>
      </c>
      <c r="K339" s="7" t="s">
        <v>30</v>
      </c>
      <c r="L339" s="13">
        <v>288</v>
      </c>
      <c r="M339" s="13">
        <v>288</v>
      </c>
      <c r="N339" s="56" t="str">
        <f>VLOOKUP(A339,'Item Master'!A:D,4,FALSE)</f>
        <v>RK</v>
      </c>
    </row>
    <row r="340" spans="1:14" x14ac:dyDescent="0.25">
      <c r="A340" s="3" t="s">
        <v>699</v>
      </c>
      <c r="B340" s="3" t="s">
        <v>700</v>
      </c>
      <c r="C340" s="7" t="s">
        <v>29</v>
      </c>
      <c r="D340" s="7" t="s">
        <v>296</v>
      </c>
      <c r="E340" s="7" t="s">
        <v>27</v>
      </c>
      <c r="F340" s="7" t="s">
        <v>31</v>
      </c>
      <c r="G340" s="7" t="s">
        <v>297</v>
      </c>
      <c r="H340" s="7" t="s">
        <v>162</v>
      </c>
      <c r="I340" s="7" t="s">
        <v>163</v>
      </c>
      <c r="J340" s="7" t="s">
        <v>47</v>
      </c>
      <c r="K340" s="7" t="s">
        <v>30</v>
      </c>
      <c r="L340" s="13">
        <v>144</v>
      </c>
      <c r="M340" s="13">
        <v>144</v>
      </c>
      <c r="N340" s="56" t="str">
        <f>VLOOKUP(A340,'Item Master'!A:D,4,FALSE)</f>
        <v>RK</v>
      </c>
    </row>
    <row r="341" spans="1:14" x14ac:dyDescent="0.25">
      <c r="A341" s="3" t="s">
        <v>699</v>
      </c>
      <c r="B341" s="3" t="s">
        <v>700</v>
      </c>
      <c r="C341" s="7" t="s">
        <v>29</v>
      </c>
      <c r="D341" s="7" t="s">
        <v>300</v>
      </c>
      <c r="E341" s="7" t="s">
        <v>27</v>
      </c>
      <c r="F341" s="7" t="s">
        <v>31</v>
      </c>
      <c r="G341" s="7" t="s">
        <v>301</v>
      </c>
      <c r="H341" s="7" t="s">
        <v>37</v>
      </c>
      <c r="I341" s="7" t="s">
        <v>38</v>
      </c>
      <c r="J341" s="7" t="s">
        <v>47</v>
      </c>
      <c r="K341" s="7" t="s">
        <v>30</v>
      </c>
      <c r="L341" s="13">
        <v>2688</v>
      </c>
      <c r="M341" s="13">
        <v>2688</v>
      </c>
      <c r="N341" s="56" t="str">
        <f>VLOOKUP(A341,'Item Master'!A:D,4,FALSE)</f>
        <v>RK</v>
      </c>
    </row>
    <row r="342" spans="1:14" x14ac:dyDescent="0.25">
      <c r="A342" s="3" t="s">
        <v>699</v>
      </c>
      <c r="B342" s="3" t="s">
        <v>700</v>
      </c>
      <c r="C342" s="7" t="s">
        <v>29</v>
      </c>
      <c r="D342" s="7" t="s">
        <v>695</v>
      </c>
      <c r="E342" s="7" t="s">
        <v>27</v>
      </c>
      <c r="F342" s="7" t="s">
        <v>31</v>
      </c>
      <c r="G342" s="7" t="s">
        <v>696</v>
      </c>
      <c r="H342" s="7" t="s">
        <v>37</v>
      </c>
      <c r="I342" s="7" t="s">
        <v>38</v>
      </c>
      <c r="J342" s="7" t="s">
        <v>47</v>
      </c>
      <c r="K342" s="7" t="s">
        <v>30</v>
      </c>
      <c r="L342" s="13">
        <v>432</v>
      </c>
      <c r="M342" s="13">
        <v>432</v>
      </c>
      <c r="N342" s="56" t="str">
        <f>VLOOKUP(A342,'Item Master'!A:D,4,FALSE)</f>
        <v>RK</v>
      </c>
    </row>
    <row r="343" spans="1:14" x14ac:dyDescent="0.25">
      <c r="A343" s="3" t="s">
        <v>699</v>
      </c>
      <c r="B343" s="3" t="s">
        <v>700</v>
      </c>
      <c r="C343" s="7" t="s">
        <v>29</v>
      </c>
      <c r="D343" s="7" t="s">
        <v>683</v>
      </c>
      <c r="E343" s="7" t="s">
        <v>27</v>
      </c>
      <c r="F343" s="7" t="s">
        <v>31</v>
      </c>
      <c r="G343" s="7" t="s">
        <v>684</v>
      </c>
      <c r="H343" s="7" t="s">
        <v>32</v>
      </c>
      <c r="I343" s="7" t="s">
        <v>33</v>
      </c>
      <c r="J343" s="7" t="s">
        <v>47</v>
      </c>
      <c r="K343" s="7" t="s">
        <v>30</v>
      </c>
      <c r="L343" s="13">
        <v>480</v>
      </c>
      <c r="M343" s="13">
        <v>480</v>
      </c>
      <c r="N343" s="56" t="str">
        <f>VLOOKUP(A343,'Item Master'!A:D,4,FALSE)</f>
        <v>RK</v>
      </c>
    </row>
    <row r="344" spans="1:14" x14ac:dyDescent="0.25">
      <c r="A344" s="3" t="s">
        <v>699</v>
      </c>
      <c r="B344" s="3" t="s">
        <v>700</v>
      </c>
      <c r="C344" s="7" t="s">
        <v>29</v>
      </c>
      <c r="D344" s="7" t="s">
        <v>302</v>
      </c>
      <c r="E344" s="7" t="s">
        <v>27</v>
      </c>
      <c r="F344" s="7" t="s">
        <v>31</v>
      </c>
      <c r="G344" s="7" t="s">
        <v>303</v>
      </c>
      <c r="H344" s="7" t="s">
        <v>32</v>
      </c>
      <c r="I344" s="7" t="s">
        <v>33</v>
      </c>
      <c r="J344" s="7" t="s">
        <v>47</v>
      </c>
      <c r="K344" s="7" t="s">
        <v>30</v>
      </c>
      <c r="L344" s="13">
        <v>14400</v>
      </c>
      <c r="M344" s="13">
        <v>14400</v>
      </c>
      <c r="N344" s="56" t="str">
        <f>VLOOKUP(A344,'Item Master'!A:D,4,FALSE)</f>
        <v>RK</v>
      </c>
    </row>
    <row r="345" spans="1:14" x14ac:dyDescent="0.25">
      <c r="A345" s="3" t="s">
        <v>699</v>
      </c>
      <c r="B345" s="3" t="s">
        <v>700</v>
      </c>
      <c r="C345" s="7" t="s">
        <v>29</v>
      </c>
      <c r="D345" s="7" t="s">
        <v>593</v>
      </c>
      <c r="E345" s="7" t="s">
        <v>27</v>
      </c>
      <c r="F345" s="7" t="s">
        <v>31</v>
      </c>
      <c r="G345" s="7" t="s">
        <v>594</v>
      </c>
      <c r="H345" s="7" t="s">
        <v>37</v>
      </c>
      <c r="I345" s="7" t="s">
        <v>38</v>
      </c>
      <c r="J345" s="7" t="s">
        <v>47</v>
      </c>
      <c r="K345" s="7" t="s">
        <v>30</v>
      </c>
      <c r="L345" s="13">
        <v>1920</v>
      </c>
      <c r="M345" s="13">
        <v>1920</v>
      </c>
      <c r="N345" s="56" t="str">
        <f>VLOOKUP(A345,'Item Master'!A:D,4,FALSE)</f>
        <v>RK</v>
      </c>
    </row>
    <row r="346" spans="1:14" x14ac:dyDescent="0.25">
      <c r="A346" s="3" t="s">
        <v>699</v>
      </c>
      <c r="B346" s="3" t="s">
        <v>700</v>
      </c>
      <c r="C346" s="7" t="s">
        <v>29</v>
      </c>
      <c r="D346" s="7" t="s">
        <v>304</v>
      </c>
      <c r="E346" s="7" t="s">
        <v>27</v>
      </c>
      <c r="F346" s="7" t="s">
        <v>31</v>
      </c>
      <c r="G346" s="7" t="s">
        <v>305</v>
      </c>
      <c r="H346" s="7" t="s">
        <v>37</v>
      </c>
      <c r="I346" s="7" t="s">
        <v>38</v>
      </c>
      <c r="J346" s="7" t="s">
        <v>47</v>
      </c>
      <c r="K346" s="7" t="s">
        <v>30</v>
      </c>
      <c r="L346" s="13">
        <v>7680</v>
      </c>
      <c r="M346" s="13">
        <v>7680</v>
      </c>
      <c r="N346" s="56" t="str">
        <f>VLOOKUP(A346,'Item Master'!A:D,4,FALSE)</f>
        <v>RK</v>
      </c>
    </row>
    <row r="347" spans="1:14" x14ac:dyDescent="0.25">
      <c r="A347" s="3" t="s">
        <v>699</v>
      </c>
      <c r="B347" s="3" t="s">
        <v>700</v>
      </c>
      <c r="C347" s="7" t="s">
        <v>29</v>
      </c>
      <c r="D347" s="7" t="s">
        <v>306</v>
      </c>
      <c r="E347" s="7" t="s">
        <v>27</v>
      </c>
      <c r="F347" s="7" t="s">
        <v>31</v>
      </c>
      <c r="G347" s="7" t="s">
        <v>307</v>
      </c>
      <c r="H347" s="7" t="s">
        <v>37</v>
      </c>
      <c r="I347" s="7" t="s">
        <v>38</v>
      </c>
      <c r="J347" s="7" t="s">
        <v>47</v>
      </c>
      <c r="K347" s="7" t="s">
        <v>30</v>
      </c>
      <c r="L347" s="13">
        <v>2256</v>
      </c>
      <c r="M347" s="13">
        <v>2256</v>
      </c>
      <c r="N347" s="56" t="str">
        <f>VLOOKUP(A347,'Item Master'!A:D,4,FALSE)</f>
        <v>RK</v>
      </c>
    </row>
    <row r="348" spans="1:14" x14ac:dyDescent="0.25">
      <c r="A348" s="3" t="s">
        <v>699</v>
      </c>
      <c r="B348" s="3" t="s">
        <v>700</v>
      </c>
      <c r="C348" s="7" t="s">
        <v>29</v>
      </c>
      <c r="D348" s="7" t="s">
        <v>685</v>
      </c>
      <c r="E348" s="7" t="s">
        <v>27</v>
      </c>
      <c r="F348" s="7" t="s">
        <v>31</v>
      </c>
      <c r="G348" s="7" t="s">
        <v>686</v>
      </c>
      <c r="H348" s="7" t="s">
        <v>37</v>
      </c>
      <c r="I348" s="7" t="s">
        <v>38</v>
      </c>
      <c r="J348" s="7" t="s">
        <v>47</v>
      </c>
      <c r="K348" s="7" t="s">
        <v>30</v>
      </c>
      <c r="L348" s="13">
        <v>432</v>
      </c>
      <c r="M348" s="13">
        <v>432</v>
      </c>
      <c r="N348" s="56" t="str">
        <f>VLOOKUP(A348,'Item Master'!A:D,4,FALSE)</f>
        <v>RK</v>
      </c>
    </row>
    <row r="349" spans="1:14" x14ac:dyDescent="0.25">
      <c r="A349" s="3" t="s">
        <v>699</v>
      </c>
      <c r="B349" s="3" t="s">
        <v>700</v>
      </c>
      <c r="C349" s="7" t="s">
        <v>29</v>
      </c>
      <c r="D349" s="7" t="s">
        <v>124</v>
      </c>
      <c r="E349" s="7" t="s">
        <v>27</v>
      </c>
      <c r="F349" s="7" t="s">
        <v>31</v>
      </c>
      <c r="G349" s="7" t="s">
        <v>125</v>
      </c>
      <c r="H349" s="7" t="s">
        <v>41</v>
      </c>
      <c r="I349" s="7" t="s">
        <v>42</v>
      </c>
      <c r="J349" s="7" t="s">
        <v>47</v>
      </c>
      <c r="K349" s="7" t="s">
        <v>30</v>
      </c>
      <c r="L349" s="13">
        <v>2400</v>
      </c>
      <c r="M349" s="13">
        <v>2400</v>
      </c>
      <c r="N349" s="56" t="str">
        <f>VLOOKUP(A349,'Item Master'!A:D,4,FALSE)</f>
        <v>RK</v>
      </c>
    </row>
    <row r="350" spans="1:14" x14ac:dyDescent="0.25">
      <c r="A350" s="3" t="s">
        <v>699</v>
      </c>
      <c r="B350" s="3" t="s">
        <v>700</v>
      </c>
      <c r="C350" s="7" t="s">
        <v>29</v>
      </c>
      <c r="D350" s="7" t="s">
        <v>126</v>
      </c>
      <c r="E350" s="7" t="s">
        <v>27</v>
      </c>
      <c r="F350" s="7" t="s">
        <v>31</v>
      </c>
      <c r="G350" s="7" t="s">
        <v>127</v>
      </c>
      <c r="H350" s="7" t="s">
        <v>41</v>
      </c>
      <c r="I350" s="7" t="s">
        <v>42</v>
      </c>
      <c r="J350" s="7" t="s">
        <v>47</v>
      </c>
      <c r="K350" s="7" t="s">
        <v>30</v>
      </c>
      <c r="L350" s="13">
        <v>960</v>
      </c>
      <c r="M350" s="13">
        <v>960</v>
      </c>
      <c r="N350" s="56" t="str">
        <f>VLOOKUP(A350,'Item Master'!A:D,4,FALSE)</f>
        <v>RK</v>
      </c>
    </row>
    <row r="351" spans="1:14" x14ac:dyDescent="0.25">
      <c r="A351" s="3" t="s">
        <v>699</v>
      </c>
      <c r="B351" s="3" t="s">
        <v>700</v>
      </c>
      <c r="C351" s="7" t="s">
        <v>29</v>
      </c>
      <c r="D351" s="7" t="s">
        <v>128</v>
      </c>
      <c r="E351" s="7" t="s">
        <v>27</v>
      </c>
      <c r="F351" s="7" t="s">
        <v>31</v>
      </c>
      <c r="G351" s="7" t="s">
        <v>129</v>
      </c>
      <c r="H351" s="7" t="s">
        <v>62</v>
      </c>
      <c r="I351" s="7" t="s">
        <v>63</v>
      </c>
      <c r="J351" s="7" t="s">
        <v>47</v>
      </c>
      <c r="K351" s="7" t="s">
        <v>30</v>
      </c>
      <c r="L351" s="13">
        <v>39120</v>
      </c>
      <c r="M351" s="13">
        <v>39120</v>
      </c>
      <c r="N351" s="56" t="str">
        <f>VLOOKUP(A351,'Item Master'!A:D,4,FALSE)</f>
        <v>RK</v>
      </c>
    </row>
    <row r="352" spans="1:14" x14ac:dyDescent="0.25">
      <c r="A352" s="3" t="s">
        <v>699</v>
      </c>
      <c r="B352" s="3" t="s">
        <v>700</v>
      </c>
      <c r="C352" s="7" t="s">
        <v>29</v>
      </c>
      <c r="D352" s="7" t="s">
        <v>130</v>
      </c>
      <c r="E352" s="7" t="s">
        <v>27</v>
      </c>
      <c r="F352" s="7" t="s">
        <v>31</v>
      </c>
      <c r="G352" s="7" t="s">
        <v>131</v>
      </c>
      <c r="H352" s="7" t="s">
        <v>37</v>
      </c>
      <c r="I352" s="7" t="s">
        <v>38</v>
      </c>
      <c r="J352" s="7" t="s">
        <v>47</v>
      </c>
      <c r="K352" s="7" t="s">
        <v>30</v>
      </c>
      <c r="L352" s="13">
        <v>2880</v>
      </c>
      <c r="M352" s="13">
        <v>2880</v>
      </c>
      <c r="N352" s="56" t="str">
        <f>VLOOKUP(A352,'Item Master'!A:D,4,FALSE)</f>
        <v>RK</v>
      </c>
    </row>
    <row r="353" spans="1:14" x14ac:dyDescent="0.25">
      <c r="A353" s="3" t="s">
        <v>699</v>
      </c>
      <c r="B353" s="3" t="s">
        <v>700</v>
      </c>
      <c r="C353" s="7" t="s">
        <v>29</v>
      </c>
      <c r="D353" s="7" t="s">
        <v>308</v>
      </c>
      <c r="E353" s="7" t="s">
        <v>27</v>
      </c>
      <c r="F353" s="7" t="s">
        <v>31</v>
      </c>
      <c r="G353" s="7" t="s">
        <v>309</v>
      </c>
      <c r="H353" s="7" t="s">
        <v>162</v>
      </c>
      <c r="I353" s="7" t="s">
        <v>163</v>
      </c>
      <c r="J353" s="7" t="s">
        <v>47</v>
      </c>
      <c r="K353" s="7" t="s">
        <v>30</v>
      </c>
      <c r="L353" s="13">
        <v>384</v>
      </c>
      <c r="M353" s="13">
        <v>384</v>
      </c>
      <c r="N353" s="56" t="str">
        <f>VLOOKUP(A353,'Item Master'!A:D,4,FALSE)</f>
        <v>RK</v>
      </c>
    </row>
    <row r="354" spans="1:14" x14ac:dyDescent="0.25">
      <c r="A354" s="3" t="s">
        <v>699</v>
      </c>
      <c r="B354" s="3" t="s">
        <v>700</v>
      </c>
      <c r="C354" s="7" t="s">
        <v>29</v>
      </c>
      <c r="D354" s="7" t="s">
        <v>310</v>
      </c>
      <c r="E354" s="7" t="s">
        <v>27</v>
      </c>
      <c r="F354" s="7" t="s">
        <v>31</v>
      </c>
      <c r="G354" s="7" t="s">
        <v>311</v>
      </c>
      <c r="H354" s="7" t="s">
        <v>32</v>
      </c>
      <c r="I354" s="7" t="s">
        <v>33</v>
      </c>
      <c r="J354" s="7" t="s">
        <v>47</v>
      </c>
      <c r="K354" s="7" t="s">
        <v>30</v>
      </c>
      <c r="L354" s="13">
        <v>4752</v>
      </c>
      <c r="M354" s="13">
        <v>4752</v>
      </c>
      <c r="N354" s="56" t="str">
        <f>VLOOKUP(A354,'Item Master'!A:D,4,FALSE)</f>
        <v>RK</v>
      </c>
    </row>
    <row r="355" spans="1:14" x14ac:dyDescent="0.25">
      <c r="A355" s="3" t="s">
        <v>699</v>
      </c>
      <c r="B355" s="3" t="s">
        <v>700</v>
      </c>
      <c r="C355" s="7" t="s">
        <v>29</v>
      </c>
      <c r="D355" s="7" t="s">
        <v>136</v>
      </c>
      <c r="E355" s="7" t="s">
        <v>27</v>
      </c>
      <c r="F355" s="7" t="s">
        <v>31</v>
      </c>
      <c r="G355" s="7" t="s">
        <v>137</v>
      </c>
      <c r="H355" s="7" t="s">
        <v>32</v>
      </c>
      <c r="I355" s="7" t="s">
        <v>33</v>
      </c>
      <c r="J355" s="7" t="s">
        <v>47</v>
      </c>
      <c r="K355" s="7" t="s">
        <v>30</v>
      </c>
      <c r="L355" s="13">
        <v>480</v>
      </c>
      <c r="M355" s="13">
        <v>480</v>
      </c>
      <c r="N355" s="56" t="str">
        <f>VLOOKUP(A355,'Item Master'!A:D,4,FALSE)</f>
        <v>RK</v>
      </c>
    </row>
    <row r="356" spans="1:14" x14ac:dyDescent="0.25">
      <c r="A356" s="3" t="s">
        <v>699</v>
      </c>
      <c r="B356" s="3" t="s">
        <v>700</v>
      </c>
      <c r="C356" s="7" t="s">
        <v>29</v>
      </c>
      <c r="D356" s="7" t="s">
        <v>312</v>
      </c>
      <c r="E356" s="7" t="s">
        <v>27</v>
      </c>
      <c r="F356" s="7" t="s">
        <v>31</v>
      </c>
      <c r="G356" s="7" t="s">
        <v>313</v>
      </c>
      <c r="H356" s="7" t="s">
        <v>37</v>
      </c>
      <c r="I356" s="7" t="s">
        <v>38</v>
      </c>
      <c r="J356" s="7" t="s">
        <v>47</v>
      </c>
      <c r="K356" s="7" t="s">
        <v>30</v>
      </c>
      <c r="L356" s="13">
        <v>2016</v>
      </c>
      <c r="M356" s="13">
        <v>2016</v>
      </c>
      <c r="N356" s="56" t="str">
        <f>VLOOKUP(A356,'Item Master'!A:D,4,FALSE)</f>
        <v>RK</v>
      </c>
    </row>
    <row r="357" spans="1:14" x14ac:dyDescent="0.25">
      <c r="A357" s="3" t="s">
        <v>699</v>
      </c>
      <c r="B357" s="3" t="s">
        <v>700</v>
      </c>
      <c r="C357" s="7" t="s">
        <v>29</v>
      </c>
      <c r="D357" s="7" t="s">
        <v>314</v>
      </c>
      <c r="E357" s="7" t="s">
        <v>27</v>
      </c>
      <c r="F357" s="7" t="s">
        <v>31</v>
      </c>
      <c r="G357" s="7" t="s">
        <v>315</v>
      </c>
      <c r="H357" s="7" t="s">
        <v>37</v>
      </c>
      <c r="I357" s="7" t="s">
        <v>38</v>
      </c>
      <c r="J357" s="7" t="s">
        <v>47</v>
      </c>
      <c r="K357" s="7" t="s">
        <v>30</v>
      </c>
      <c r="L357" s="13">
        <v>9312</v>
      </c>
      <c r="M357" s="13">
        <v>9312</v>
      </c>
      <c r="N357" s="56" t="str">
        <f>VLOOKUP(A357,'Item Master'!A:D,4,FALSE)</f>
        <v>RK</v>
      </c>
    </row>
    <row r="358" spans="1:14" x14ac:dyDescent="0.25">
      <c r="A358" s="3" t="s">
        <v>699</v>
      </c>
      <c r="B358" s="3" t="s">
        <v>700</v>
      </c>
      <c r="C358" s="7" t="s">
        <v>29</v>
      </c>
      <c r="D358" s="7" t="s">
        <v>138</v>
      </c>
      <c r="E358" s="7" t="s">
        <v>27</v>
      </c>
      <c r="F358" s="7" t="s">
        <v>31</v>
      </c>
      <c r="G358" s="7" t="s">
        <v>139</v>
      </c>
      <c r="H358" s="7" t="s">
        <v>52</v>
      </c>
      <c r="I358" s="7" t="s">
        <v>53</v>
      </c>
      <c r="J358" s="7" t="s">
        <v>47</v>
      </c>
      <c r="K358" s="7" t="s">
        <v>30</v>
      </c>
      <c r="L358" s="13">
        <v>13440</v>
      </c>
      <c r="M358" s="13">
        <v>13440</v>
      </c>
      <c r="N358" s="56" t="str">
        <f>VLOOKUP(A358,'Item Master'!A:D,4,FALSE)</f>
        <v>RK</v>
      </c>
    </row>
    <row r="359" spans="1:14" x14ac:dyDescent="0.25">
      <c r="A359" s="3" t="s">
        <v>699</v>
      </c>
      <c r="B359" s="3" t="s">
        <v>700</v>
      </c>
      <c r="C359" s="7" t="s">
        <v>29</v>
      </c>
      <c r="D359" s="7" t="s">
        <v>140</v>
      </c>
      <c r="E359" s="7" t="s">
        <v>27</v>
      </c>
      <c r="F359" s="7" t="s">
        <v>31</v>
      </c>
      <c r="G359" s="7" t="s">
        <v>141</v>
      </c>
      <c r="H359" s="7" t="s">
        <v>41</v>
      </c>
      <c r="I359" s="7" t="s">
        <v>42</v>
      </c>
      <c r="J359" s="7" t="s">
        <v>47</v>
      </c>
      <c r="K359" s="7" t="s">
        <v>30</v>
      </c>
      <c r="L359" s="13">
        <v>5616</v>
      </c>
      <c r="M359" s="13">
        <v>5616</v>
      </c>
      <c r="N359" s="56" t="str">
        <f>VLOOKUP(A359,'Item Master'!A:D,4,FALSE)</f>
        <v>RK</v>
      </c>
    </row>
    <row r="360" spans="1:14" x14ac:dyDescent="0.25">
      <c r="A360" s="3" t="s">
        <v>699</v>
      </c>
      <c r="B360" s="3" t="s">
        <v>700</v>
      </c>
      <c r="C360" s="7" t="s">
        <v>29</v>
      </c>
      <c r="D360" s="7" t="s">
        <v>142</v>
      </c>
      <c r="E360" s="7" t="s">
        <v>27</v>
      </c>
      <c r="F360" s="7" t="s">
        <v>31</v>
      </c>
      <c r="G360" s="7" t="s">
        <v>143</v>
      </c>
      <c r="H360" s="7" t="s">
        <v>41</v>
      </c>
      <c r="I360" s="7" t="s">
        <v>42</v>
      </c>
      <c r="J360" s="7" t="s">
        <v>47</v>
      </c>
      <c r="K360" s="7" t="s">
        <v>30</v>
      </c>
      <c r="L360" s="13">
        <v>3552</v>
      </c>
      <c r="M360" s="13">
        <v>3552</v>
      </c>
      <c r="N360" s="56" t="str">
        <f>VLOOKUP(A360,'Item Master'!A:D,4,FALSE)</f>
        <v>RK</v>
      </c>
    </row>
    <row r="361" spans="1:14" x14ac:dyDescent="0.25">
      <c r="A361" s="3" t="s">
        <v>699</v>
      </c>
      <c r="B361" s="3" t="s">
        <v>700</v>
      </c>
      <c r="C361" s="7" t="s">
        <v>29</v>
      </c>
      <c r="D361" s="7" t="s">
        <v>144</v>
      </c>
      <c r="E361" s="7" t="s">
        <v>27</v>
      </c>
      <c r="F361" s="7" t="s">
        <v>31</v>
      </c>
      <c r="G361" s="7" t="s">
        <v>145</v>
      </c>
      <c r="H361" s="7" t="s">
        <v>41</v>
      </c>
      <c r="I361" s="7" t="s">
        <v>42</v>
      </c>
      <c r="J361" s="7" t="s">
        <v>47</v>
      </c>
      <c r="K361" s="7" t="s">
        <v>30</v>
      </c>
      <c r="L361" s="13">
        <v>672</v>
      </c>
      <c r="M361" s="13">
        <v>672</v>
      </c>
      <c r="N361" s="56" t="str">
        <f>VLOOKUP(A361,'Item Master'!A:D,4,FALSE)</f>
        <v>RK</v>
      </c>
    </row>
    <row r="362" spans="1:14" x14ac:dyDescent="0.25">
      <c r="A362" s="3" t="s">
        <v>699</v>
      </c>
      <c r="B362" s="3" t="s">
        <v>700</v>
      </c>
      <c r="C362" s="7" t="s">
        <v>29</v>
      </c>
      <c r="D362" s="7" t="s">
        <v>146</v>
      </c>
      <c r="E362" s="7" t="s">
        <v>27</v>
      </c>
      <c r="F362" s="7" t="s">
        <v>31</v>
      </c>
      <c r="G362" s="7" t="s">
        <v>147</v>
      </c>
      <c r="H362" s="7" t="s">
        <v>118</v>
      </c>
      <c r="I362" s="7" t="s">
        <v>119</v>
      </c>
      <c r="J362" s="7" t="s">
        <v>47</v>
      </c>
      <c r="K362" s="7" t="s">
        <v>30</v>
      </c>
      <c r="L362" s="13">
        <v>576</v>
      </c>
      <c r="M362" s="13">
        <v>576</v>
      </c>
      <c r="N362" s="56" t="str">
        <f>VLOOKUP(A362,'Item Master'!A:D,4,FALSE)</f>
        <v>RK</v>
      </c>
    </row>
    <row r="363" spans="1:14" x14ac:dyDescent="0.25">
      <c r="A363" s="3" t="s">
        <v>699</v>
      </c>
      <c r="B363" s="3" t="s">
        <v>700</v>
      </c>
      <c r="C363" s="7" t="s">
        <v>29</v>
      </c>
      <c r="D363" s="7" t="s">
        <v>148</v>
      </c>
      <c r="E363" s="7" t="s">
        <v>27</v>
      </c>
      <c r="F363" s="7" t="s">
        <v>31</v>
      </c>
      <c r="G363" s="7" t="s">
        <v>149</v>
      </c>
      <c r="H363" s="7" t="s">
        <v>118</v>
      </c>
      <c r="I363" s="7" t="s">
        <v>119</v>
      </c>
      <c r="J363" s="7" t="s">
        <v>47</v>
      </c>
      <c r="K363" s="7" t="s">
        <v>30</v>
      </c>
      <c r="L363" s="13">
        <v>480</v>
      </c>
      <c r="M363" s="13">
        <v>480</v>
      </c>
      <c r="N363" s="56" t="str">
        <f>VLOOKUP(A363,'Item Master'!A:D,4,FALSE)</f>
        <v>RK</v>
      </c>
    </row>
    <row r="364" spans="1:14" x14ac:dyDescent="0.25">
      <c r="A364" s="3" t="s">
        <v>699</v>
      </c>
      <c r="B364" s="3" t="s">
        <v>700</v>
      </c>
      <c r="C364" s="7" t="s">
        <v>29</v>
      </c>
      <c r="D364" s="7" t="s">
        <v>150</v>
      </c>
      <c r="E364" s="7" t="s">
        <v>27</v>
      </c>
      <c r="F364" s="7" t="s">
        <v>31</v>
      </c>
      <c r="G364" s="7" t="s">
        <v>151</v>
      </c>
      <c r="H364" s="7" t="s">
        <v>118</v>
      </c>
      <c r="I364" s="7" t="s">
        <v>119</v>
      </c>
      <c r="J364" s="7" t="s">
        <v>47</v>
      </c>
      <c r="K364" s="7" t="s">
        <v>30</v>
      </c>
      <c r="L364" s="13">
        <v>96</v>
      </c>
      <c r="M364" s="13">
        <v>96</v>
      </c>
      <c r="N364" s="56" t="str">
        <f>VLOOKUP(A364,'Item Master'!A:D,4,FALSE)</f>
        <v>RK</v>
      </c>
    </row>
    <row r="365" spans="1:14" x14ac:dyDescent="0.25">
      <c r="A365" s="3" t="s">
        <v>699</v>
      </c>
      <c r="B365" s="3" t="s">
        <v>700</v>
      </c>
      <c r="C365" s="7" t="s">
        <v>29</v>
      </c>
      <c r="D365" s="7" t="s">
        <v>152</v>
      </c>
      <c r="E365" s="7" t="s">
        <v>27</v>
      </c>
      <c r="F365" s="7" t="s">
        <v>31</v>
      </c>
      <c r="G365" s="7" t="s">
        <v>153</v>
      </c>
      <c r="H365" s="7" t="s">
        <v>118</v>
      </c>
      <c r="I365" s="7" t="s">
        <v>119</v>
      </c>
      <c r="J365" s="7" t="s">
        <v>47</v>
      </c>
      <c r="K365" s="7" t="s">
        <v>30</v>
      </c>
      <c r="L365" s="13">
        <v>96</v>
      </c>
      <c r="M365" s="13">
        <v>96</v>
      </c>
      <c r="N365" s="56" t="str">
        <f>VLOOKUP(A365,'Item Master'!A:D,4,FALSE)</f>
        <v>RK</v>
      </c>
    </row>
    <row r="366" spans="1:14" x14ac:dyDescent="0.25">
      <c r="A366" s="3" t="s">
        <v>699</v>
      </c>
      <c r="B366" s="3" t="s">
        <v>700</v>
      </c>
      <c r="C366" s="7" t="s">
        <v>29</v>
      </c>
      <c r="D366" s="7" t="s">
        <v>154</v>
      </c>
      <c r="E366" s="7" t="s">
        <v>27</v>
      </c>
      <c r="F366" s="7" t="s">
        <v>31</v>
      </c>
      <c r="G366" s="7" t="s">
        <v>155</v>
      </c>
      <c r="H366" s="7" t="s">
        <v>118</v>
      </c>
      <c r="I366" s="7" t="s">
        <v>119</v>
      </c>
      <c r="J366" s="7" t="s">
        <v>47</v>
      </c>
      <c r="K366" s="7" t="s">
        <v>30</v>
      </c>
      <c r="L366" s="13">
        <v>96</v>
      </c>
      <c r="M366" s="13">
        <v>96</v>
      </c>
      <c r="N366" s="56" t="str">
        <f>VLOOKUP(A366,'Item Master'!A:D,4,FALSE)</f>
        <v>RK</v>
      </c>
    </row>
    <row r="367" spans="1:14" x14ac:dyDescent="0.25">
      <c r="A367" s="3" t="s">
        <v>699</v>
      </c>
      <c r="B367" s="3" t="s">
        <v>700</v>
      </c>
      <c r="C367" s="7" t="s">
        <v>29</v>
      </c>
      <c r="D367" s="7" t="s">
        <v>156</v>
      </c>
      <c r="E367" s="7" t="s">
        <v>27</v>
      </c>
      <c r="F367" s="7" t="s">
        <v>31</v>
      </c>
      <c r="G367" s="7" t="s">
        <v>157</v>
      </c>
      <c r="H367" s="7" t="s">
        <v>41</v>
      </c>
      <c r="I367" s="7" t="s">
        <v>42</v>
      </c>
      <c r="J367" s="7" t="s">
        <v>47</v>
      </c>
      <c r="K367" s="7" t="s">
        <v>30</v>
      </c>
      <c r="L367" s="13">
        <v>816</v>
      </c>
      <c r="M367" s="13">
        <v>816</v>
      </c>
      <c r="N367" s="56" t="str">
        <f>VLOOKUP(A367,'Item Master'!A:D,4,FALSE)</f>
        <v>RK</v>
      </c>
    </row>
    <row r="368" spans="1:14" x14ac:dyDescent="0.25">
      <c r="A368" s="3" t="s">
        <v>699</v>
      </c>
      <c r="B368" s="3" t="s">
        <v>700</v>
      </c>
      <c r="C368" s="7" t="s">
        <v>29</v>
      </c>
      <c r="D368" s="7" t="s">
        <v>316</v>
      </c>
      <c r="E368" s="7" t="s">
        <v>27</v>
      </c>
      <c r="F368" s="7" t="s">
        <v>31</v>
      </c>
      <c r="G368" s="7" t="s">
        <v>317</v>
      </c>
      <c r="H368" s="7" t="s">
        <v>37</v>
      </c>
      <c r="I368" s="7" t="s">
        <v>38</v>
      </c>
      <c r="J368" s="7" t="s">
        <v>47</v>
      </c>
      <c r="K368" s="7" t="s">
        <v>30</v>
      </c>
      <c r="L368" s="13">
        <v>3024</v>
      </c>
      <c r="M368" s="13">
        <v>3024</v>
      </c>
      <c r="N368" s="56" t="str">
        <f>VLOOKUP(A368,'Item Master'!A:D,4,FALSE)</f>
        <v>RK</v>
      </c>
    </row>
    <row r="369" spans="1:14" x14ac:dyDescent="0.25">
      <c r="A369" s="3" t="s">
        <v>699</v>
      </c>
      <c r="B369" s="3" t="s">
        <v>700</v>
      </c>
      <c r="C369" s="7" t="s">
        <v>29</v>
      </c>
      <c r="D369" s="7" t="s">
        <v>318</v>
      </c>
      <c r="E369" s="7" t="s">
        <v>27</v>
      </c>
      <c r="F369" s="7" t="s">
        <v>31</v>
      </c>
      <c r="G369" s="7" t="s">
        <v>319</v>
      </c>
      <c r="H369" s="7" t="s">
        <v>37</v>
      </c>
      <c r="I369" s="7" t="s">
        <v>38</v>
      </c>
      <c r="J369" s="7" t="s">
        <v>47</v>
      </c>
      <c r="K369" s="7" t="s">
        <v>30</v>
      </c>
      <c r="L369" s="13">
        <v>336</v>
      </c>
      <c r="M369" s="13">
        <v>336</v>
      </c>
      <c r="N369" s="56" t="str">
        <f>VLOOKUP(A369,'Item Master'!A:D,4,FALSE)</f>
        <v>RK</v>
      </c>
    </row>
    <row r="370" spans="1:14" x14ac:dyDescent="0.25">
      <c r="A370" s="3" t="s">
        <v>699</v>
      </c>
      <c r="B370" s="3" t="s">
        <v>700</v>
      </c>
      <c r="C370" s="7" t="s">
        <v>29</v>
      </c>
      <c r="D370" s="7" t="s">
        <v>320</v>
      </c>
      <c r="E370" s="7" t="s">
        <v>27</v>
      </c>
      <c r="F370" s="7" t="s">
        <v>31</v>
      </c>
      <c r="G370" s="7" t="s">
        <v>321</v>
      </c>
      <c r="H370" s="7" t="s">
        <v>162</v>
      </c>
      <c r="I370" s="7" t="s">
        <v>163</v>
      </c>
      <c r="J370" s="7" t="s">
        <v>47</v>
      </c>
      <c r="K370" s="7" t="s">
        <v>30</v>
      </c>
      <c r="L370" s="13">
        <v>144</v>
      </c>
      <c r="M370" s="13">
        <v>144</v>
      </c>
      <c r="N370" s="56" t="str">
        <f>VLOOKUP(A370,'Item Master'!A:D,4,FALSE)</f>
        <v>RK</v>
      </c>
    </row>
    <row r="371" spans="1:14" x14ac:dyDescent="0.25">
      <c r="A371" s="3" t="s">
        <v>699</v>
      </c>
      <c r="B371" s="3" t="s">
        <v>700</v>
      </c>
      <c r="C371" s="7" t="s">
        <v>29</v>
      </c>
      <c r="D371" s="7" t="s">
        <v>164</v>
      </c>
      <c r="E371" s="7" t="s">
        <v>27</v>
      </c>
      <c r="F371" s="7" t="s">
        <v>31</v>
      </c>
      <c r="G371" s="7" t="s">
        <v>165</v>
      </c>
      <c r="H371" s="7" t="s">
        <v>118</v>
      </c>
      <c r="I371" s="7" t="s">
        <v>119</v>
      </c>
      <c r="J371" s="7" t="s">
        <v>47</v>
      </c>
      <c r="K371" s="7" t="s">
        <v>30</v>
      </c>
      <c r="L371" s="13">
        <v>384</v>
      </c>
      <c r="M371" s="13">
        <v>384</v>
      </c>
      <c r="N371" s="56" t="str">
        <f>VLOOKUP(A371,'Item Master'!A:D,4,FALSE)</f>
        <v>RK</v>
      </c>
    </row>
    <row r="372" spans="1:14" x14ac:dyDescent="0.25">
      <c r="A372" s="3" t="s">
        <v>699</v>
      </c>
      <c r="B372" s="3" t="s">
        <v>700</v>
      </c>
      <c r="C372" s="7" t="s">
        <v>29</v>
      </c>
      <c r="D372" s="7" t="s">
        <v>322</v>
      </c>
      <c r="E372" s="7" t="s">
        <v>27</v>
      </c>
      <c r="F372" s="7" t="s">
        <v>31</v>
      </c>
      <c r="G372" s="7" t="s">
        <v>323</v>
      </c>
      <c r="H372" s="7" t="s">
        <v>272</v>
      </c>
      <c r="I372" s="7" t="s">
        <v>273</v>
      </c>
      <c r="J372" s="7" t="s">
        <v>47</v>
      </c>
      <c r="K372" s="7" t="s">
        <v>30</v>
      </c>
      <c r="L372" s="13">
        <v>96</v>
      </c>
      <c r="M372" s="13">
        <v>96</v>
      </c>
      <c r="N372" s="56" t="str">
        <f>VLOOKUP(A372,'Item Master'!A:D,4,FALSE)</f>
        <v>RK</v>
      </c>
    </row>
    <row r="373" spans="1:14" x14ac:dyDescent="0.25">
      <c r="A373" s="3" t="s">
        <v>699</v>
      </c>
      <c r="B373" s="3" t="s">
        <v>700</v>
      </c>
      <c r="C373" s="7" t="s">
        <v>29</v>
      </c>
      <c r="D373" s="7" t="s">
        <v>166</v>
      </c>
      <c r="E373" s="7" t="s">
        <v>27</v>
      </c>
      <c r="F373" s="7" t="s">
        <v>31</v>
      </c>
      <c r="G373" s="7" t="s">
        <v>167</v>
      </c>
      <c r="H373" s="7" t="s">
        <v>37</v>
      </c>
      <c r="I373" s="7" t="s">
        <v>38</v>
      </c>
      <c r="J373" s="7" t="s">
        <v>47</v>
      </c>
      <c r="K373" s="7" t="s">
        <v>30</v>
      </c>
      <c r="L373" s="13">
        <v>25056</v>
      </c>
      <c r="M373" s="13">
        <v>25056</v>
      </c>
      <c r="N373" s="56" t="str">
        <f>VLOOKUP(A373,'Item Master'!A:D,4,FALSE)</f>
        <v>RK</v>
      </c>
    </row>
    <row r="374" spans="1:14" x14ac:dyDescent="0.25">
      <c r="A374" s="3" t="s">
        <v>699</v>
      </c>
      <c r="B374" s="3" t="s">
        <v>700</v>
      </c>
      <c r="C374" s="7" t="s">
        <v>29</v>
      </c>
      <c r="D374" s="7" t="s">
        <v>324</v>
      </c>
      <c r="E374" s="7" t="s">
        <v>27</v>
      </c>
      <c r="F374" s="7" t="s">
        <v>31</v>
      </c>
      <c r="G374" s="7" t="s">
        <v>325</v>
      </c>
      <c r="H374" s="7" t="s">
        <v>37</v>
      </c>
      <c r="I374" s="7" t="s">
        <v>38</v>
      </c>
      <c r="J374" s="7" t="s">
        <v>47</v>
      </c>
      <c r="K374" s="7" t="s">
        <v>30</v>
      </c>
      <c r="L374" s="13">
        <v>1008</v>
      </c>
      <c r="M374" s="13">
        <v>1008</v>
      </c>
      <c r="N374" s="56" t="str">
        <f>VLOOKUP(A374,'Item Master'!A:D,4,FALSE)</f>
        <v>RK</v>
      </c>
    </row>
    <row r="375" spans="1:14" x14ac:dyDescent="0.25">
      <c r="A375" s="3" t="s">
        <v>699</v>
      </c>
      <c r="B375" s="3" t="s">
        <v>700</v>
      </c>
      <c r="C375" s="7" t="s">
        <v>29</v>
      </c>
      <c r="D375" s="7" t="s">
        <v>326</v>
      </c>
      <c r="E375" s="7" t="s">
        <v>27</v>
      </c>
      <c r="F375" s="7" t="s">
        <v>31</v>
      </c>
      <c r="G375" s="7" t="s">
        <v>327</v>
      </c>
      <c r="H375" s="7" t="s">
        <v>37</v>
      </c>
      <c r="I375" s="7" t="s">
        <v>38</v>
      </c>
      <c r="J375" s="7" t="s">
        <v>47</v>
      </c>
      <c r="K375" s="7" t="s">
        <v>30</v>
      </c>
      <c r="L375" s="13">
        <v>960</v>
      </c>
      <c r="M375" s="13">
        <v>960</v>
      </c>
      <c r="N375" s="56" t="str">
        <f>VLOOKUP(A375,'Item Master'!A:D,4,FALSE)</f>
        <v>RK</v>
      </c>
    </row>
    <row r="376" spans="1:14" x14ac:dyDescent="0.25">
      <c r="A376" s="3" t="s">
        <v>699</v>
      </c>
      <c r="B376" s="3" t="s">
        <v>700</v>
      </c>
      <c r="C376" s="7" t="s">
        <v>29</v>
      </c>
      <c r="D376" s="7" t="s">
        <v>328</v>
      </c>
      <c r="E376" s="7" t="s">
        <v>27</v>
      </c>
      <c r="F376" s="7" t="s">
        <v>31</v>
      </c>
      <c r="G376" s="7" t="s">
        <v>329</v>
      </c>
      <c r="H376" s="7" t="s">
        <v>32</v>
      </c>
      <c r="I376" s="7" t="s">
        <v>33</v>
      </c>
      <c r="J376" s="7" t="s">
        <v>47</v>
      </c>
      <c r="K376" s="7" t="s">
        <v>30</v>
      </c>
      <c r="L376" s="13">
        <v>12384</v>
      </c>
      <c r="M376" s="13">
        <v>12384</v>
      </c>
      <c r="N376" s="56" t="str">
        <f>VLOOKUP(A376,'Item Master'!A:D,4,FALSE)</f>
        <v>RK</v>
      </c>
    </row>
    <row r="377" spans="1:14" x14ac:dyDescent="0.25">
      <c r="A377" s="3" t="s">
        <v>699</v>
      </c>
      <c r="B377" s="3" t="s">
        <v>700</v>
      </c>
      <c r="C377" s="7" t="s">
        <v>29</v>
      </c>
      <c r="D377" s="7" t="s">
        <v>595</v>
      </c>
      <c r="E377" s="7" t="s">
        <v>27</v>
      </c>
      <c r="F377" s="7" t="s">
        <v>31</v>
      </c>
      <c r="G377" s="7" t="s">
        <v>596</v>
      </c>
      <c r="H377" s="7" t="s">
        <v>32</v>
      </c>
      <c r="I377" s="7" t="s">
        <v>33</v>
      </c>
      <c r="J377" s="7" t="s">
        <v>47</v>
      </c>
      <c r="K377" s="7" t="s">
        <v>30</v>
      </c>
      <c r="L377" s="13">
        <v>2688</v>
      </c>
      <c r="M377" s="13">
        <v>2688</v>
      </c>
      <c r="N377" s="56" t="str">
        <f>VLOOKUP(A377,'Item Master'!A:D,4,FALSE)</f>
        <v>RK</v>
      </c>
    </row>
    <row r="378" spans="1:14" x14ac:dyDescent="0.25">
      <c r="A378" s="3" t="s">
        <v>699</v>
      </c>
      <c r="B378" s="3" t="s">
        <v>700</v>
      </c>
      <c r="C378" s="7" t="s">
        <v>29</v>
      </c>
      <c r="D378" s="7" t="s">
        <v>168</v>
      </c>
      <c r="E378" s="7" t="s">
        <v>27</v>
      </c>
      <c r="F378" s="7" t="s">
        <v>31</v>
      </c>
      <c r="G378" s="7" t="s">
        <v>169</v>
      </c>
      <c r="H378" s="7" t="s">
        <v>52</v>
      </c>
      <c r="I378" s="7" t="s">
        <v>53</v>
      </c>
      <c r="J378" s="7" t="s">
        <v>47</v>
      </c>
      <c r="K378" s="7" t="s">
        <v>30</v>
      </c>
      <c r="L378" s="13">
        <v>21600</v>
      </c>
      <c r="M378" s="13">
        <v>21600</v>
      </c>
      <c r="N378" s="56" t="str">
        <f>VLOOKUP(A378,'Item Master'!A:D,4,FALSE)</f>
        <v>RK</v>
      </c>
    </row>
    <row r="379" spans="1:14" x14ac:dyDescent="0.25">
      <c r="A379" s="3" t="s">
        <v>699</v>
      </c>
      <c r="B379" s="3" t="s">
        <v>700</v>
      </c>
      <c r="C379" s="7" t="s">
        <v>29</v>
      </c>
      <c r="D379" s="7" t="s">
        <v>330</v>
      </c>
      <c r="E379" s="7" t="s">
        <v>27</v>
      </c>
      <c r="F379" s="7" t="s">
        <v>31</v>
      </c>
      <c r="G379" s="7" t="s">
        <v>331</v>
      </c>
      <c r="H379" s="7" t="s">
        <v>37</v>
      </c>
      <c r="I379" s="7" t="s">
        <v>38</v>
      </c>
      <c r="J379" s="7" t="s">
        <v>47</v>
      </c>
      <c r="K379" s="7" t="s">
        <v>30</v>
      </c>
      <c r="L379" s="13">
        <v>6912</v>
      </c>
      <c r="M379" s="13">
        <v>6912</v>
      </c>
      <c r="N379" s="56" t="str">
        <f>VLOOKUP(A379,'Item Master'!A:D,4,FALSE)</f>
        <v>RK</v>
      </c>
    </row>
    <row r="380" spans="1:14" x14ac:dyDescent="0.25">
      <c r="A380" s="3" t="s">
        <v>699</v>
      </c>
      <c r="B380" s="3" t="s">
        <v>700</v>
      </c>
      <c r="C380" s="7" t="s">
        <v>29</v>
      </c>
      <c r="D380" s="7" t="s">
        <v>170</v>
      </c>
      <c r="E380" s="7" t="s">
        <v>27</v>
      </c>
      <c r="F380" s="7" t="s">
        <v>31</v>
      </c>
      <c r="G380" s="7" t="s">
        <v>171</v>
      </c>
      <c r="H380" s="7" t="s">
        <v>172</v>
      </c>
      <c r="I380" s="7" t="s">
        <v>173</v>
      </c>
      <c r="J380" s="7" t="s">
        <v>47</v>
      </c>
      <c r="K380" s="7" t="s">
        <v>30</v>
      </c>
      <c r="L380" s="13">
        <v>192</v>
      </c>
      <c r="M380" s="13">
        <v>192</v>
      </c>
      <c r="N380" s="56" t="str">
        <f>VLOOKUP(A380,'Item Master'!A:D,4,FALSE)</f>
        <v>RK</v>
      </c>
    </row>
    <row r="381" spans="1:14" x14ac:dyDescent="0.25">
      <c r="A381" s="3" t="s">
        <v>699</v>
      </c>
      <c r="B381" s="3" t="s">
        <v>700</v>
      </c>
      <c r="C381" s="7" t="s">
        <v>29</v>
      </c>
      <c r="D381" s="7" t="s">
        <v>174</v>
      </c>
      <c r="E381" s="7" t="s">
        <v>27</v>
      </c>
      <c r="F381" s="7" t="s">
        <v>31</v>
      </c>
      <c r="G381" s="7" t="s">
        <v>175</v>
      </c>
      <c r="H381" s="7" t="s">
        <v>37</v>
      </c>
      <c r="I381" s="7" t="s">
        <v>38</v>
      </c>
      <c r="J381" s="7" t="s">
        <v>47</v>
      </c>
      <c r="K381" s="7" t="s">
        <v>30</v>
      </c>
      <c r="L381" s="13">
        <v>3840</v>
      </c>
      <c r="M381" s="13">
        <v>3840</v>
      </c>
      <c r="N381" s="56" t="str">
        <f>VLOOKUP(A381,'Item Master'!A:D,4,FALSE)</f>
        <v>RK</v>
      </c>
    </row>
    <row r="382" spans="1:14" x14ac:dyDescent="0.25">
      <c r="A382" s="3" t="s">
        <v>699</v>
      </c>
      <c r="B382" s="3" t="s">
        <v>700</v>
      </c>
      <c r="C382" s="7" t="s">
        <v>178</v>
      </c>
      <c r="D382" s="7" t="s">
        <v>496</v>
      </c>
      <c r="E382" s="7" t="s">
        <v>27</v>
      </c>
      <c r="F382" s="7" t="s">
        <v>31</v>
      </c>
      <c r="G382" s="7" t="s">
        <v>497</v>
      </c>
      <c r="H382" s="7" t="s">
        <v>179</v>
      </c>
      <c r="I382" s="7" t="s">
        <v>180</v>
      </c>
      <c r="J382" s="7" t="s">
        <v>47</v>
      </c>
      <c r="K382" s="7" t="s">
        <v>30</v>
      </c>
      <c r="L382" s="13">
        <v>24</v>
      </c>
      <c r="M382" s="13">
        <v>24</v>
      </c>
      <c r="N382" s="56" t="str">
        <f>VLOOKUP(A382,'Item Master'!A:D,4,FALSE)</f>
        <v>RK</v>
      </c>
    </row>
    <row r="383" spans="1:14" x14ac:dyDescent="0.25">
      <c r="A383" s="3" t="s">
        <v>699</v>
      </c>
      <c r="B383" s="3" t="s">
        <v>700</v>
      </c>
      <c r="C383" s="7" t="s">
        <v>178</v>
      </c>
      <c r="D383" s="7" t="s">
        <v>498</v>
      </c>
      <c r="E383" s="7" t="s">
        <v>27</v>
      </c>
      <c r="F383" s="7" t="s">
        <v>31</v>
      </c>
      <c r="G383" s="7" t="s">
        <v>499</v>
      </c>
      <c r="H383" s="7" t="s">
        <v>179</v>
      </c>
      <c r="I383" s="7" t="s">
        <v>180</v>
      </c>
      <c r="J383" s="7" t="s">
        <v>47</v>
      </c>
      <c r="K383" s="7" t="s">
        <v>30</v>
      </c>
      <c r="L383" s="13">
        <v>24</v>
      </c>
      <c r="M383" s="13">
        <v>24</v>
      </c>
      <c r="N383" s="56" t="str">
        <f>VLOOKUP(A383,'Item Master'!A:D,4,FALSE)</f>
        <v>RK</v>
      </c>
    </row>
    <row r="384" spans="1:14" x14ac:dyDescent="0.25">
      <c r="A384" s="3" t="s">
        <v>699</v>
      </c>
      <c r="B384" s="3" t="s">
        <v>700</v>
      </c>
      <c r="C384" s="7" t="s">
        <v>178</v>
      </c>
      <c r="D384" s="7" t="s">
        <v>500</v>
      </c>
      <c r="E384" s="7" t="s">
        <v>27</v>
      </c>
      <c r="F384" s="7" t="s">
        <v>31</v>
      </c>
      <c r="G384" s="7" t="s">
        <v>501</v>
      </c>
      <c r="H384" s="7" t="s">
        <v>179</v>
      </c>
      <c r="I384" s="7" t="s">
        <v>180</v>
      </c>
      <c r="J384" s="7" t="s">
        <v>47</v>
      </c>
      <c r="K384" s="7" t="s">
        <v>30</v>
      </c>
      <c r="L384" s="13">
        <v>24</v>
      </c>
      <c r="M384" s="13">
        <v>24</v>
      </c>
      <c r="N384" s="56" t="str">
        <f>VLOOKUP(A384,'Item Master'!A:D,4,FALSE)</f>
        <v>RK</v>
      </c>
    </row>
    <row r="385" spans="1:14" x14ac:dyDescent="0.25">
      <c r="A385" s="3" t="s">
        <v>699</v>
      </c>
      <c r="B385" s="3" t="s">
        <v>700</v>
      </c>
      <c r="C385" s="7" t="s">
        <v>178</v>
      </c>
      <c r="D385" s="7" t="s">
        <v>502</v>
      </c>
      <c r="E385" s="7" t="s">
        <v>27</v>
      </c>
      <c r="F385" s="7" t="s">
        <v>31</v>
      </c>
      <c r="G385" s="7" t="s">
        <v>503</v>
      </c>
      <c r="H385" s="7" t="s">
        <v>179</v>
      </c>
      <c r="I385" s="7" t="s">
        <v>180</v>
      </c>
      <c r="J385" s="7" t="s">
        <v>47</v>
      </c>
      <c r="K385" s="7" t="s">
        <v>30</v>
      </c>
      <c r="L385" s="13">
        <v>24</v>
      </c>
      <c r="M385" s="13">
        <v>24</v>
      </c>
      <c r="N385" s="56" t="str">
        <f>VLOOKUP(A385,'Item Master'!A:D,4,FALSE)</f>
        <v>RK</v>
      </c>
    </row>
    <row r="386" spans="1:14" x14ac:dyDescent="0.25">
      <c r="A386" s="3" t="s">
        <v>699</v>
      </c>
      <c r="B386" s="3" t="s">
        <v>700</v>
      </c>
      <c r="C386" s="7" t="s">
        <v>178</v>
      </c>
      <c r="D386" s="7" t="s">
        <v>504</v>
      </c>
      <c r="E386" s="7" t="s">
        <v>27</v>
      </c>
      <c r="F386" s="7" t="s">
        <v>31</v>
      </c>
      <c r="G386" s="7" t="s">
        <v>505</v>
      </c>
      <c r="H386" s="7" t="s">
        <v>179</v>
      </c>
      <c r="I386" s="7" t="s">
        <v>180</v>
      </c>
      <c r="J386" s="7" t="s">
        <v>47</v>
      </c>
      <c r="K386" s="7" t="s">
        <v>30</v>
      </c>
      <c r="L386" s="13">
        <v>24</v>
      </c>
      <c r="M386" s="13">
        <v>24</v>
      </c>
      <c r="N386" s="56" t="str">
        <f>VLOOKUP(A386,'Item Master'!A:D,4,FALSE)</f>
        <v>RK</v>
      </c>
    </row>
    <row r="387" spans="1:14" x14ac:dyDescent="0.25">
      <c r="A387" s="3" t="s">
        <v>699</v>
      </c>
      <c r="B387" s="3" t="s">
        <v>700</v>
      </c>
      <c r="C387" s="7" t="s">
        <v>178</v>
      </c>
      <c r="D387" s="7" t="s">
        <v>506</v>
      </c>
      <c r="E387" s="7" t="s">
        <v>27</v>
      </c>
      <c r="F387" s="7" t="s">
        <v>31</v>
      </c>
      <c r="G387" s="7" t="s">
        <v>507</v>
      </c>
      <c r="H387" s="7" t="s">
        <v>179</v>
      </c>
      <c r="I387" s="7" t="s">
        <v>180</v>
      </c>
      <c r="J387" s="7" t="s">
        <v>47</v>
      </c>
      <c r="K387" s="7" t="s">
        <v>30</v>
      </c>
      <c r="L387" s="13">
        <v>24</v>
      </c>
      <c r="M387" s="13">
        <v>24</v>
      </c>
      <c r="N387" s="56" t="str">
        <f>VLOOKUP(A387,'Item Master'!A:D,4,FALSE)</f>
        <v>RK</v>
      </c>
    </row>
    <row r="388" spans="1:14" x14ac:dyDescent="0.25">
      <c r="A388" s="3" t="s">
        <v>699</v>
      </c>
      <c r="B388" s="3" t="s">
        <v>700</v>
      </c>
      <c r="C388" s="7" t="s">
        <v>178</v>
      </c>
      <c r="D388" s="7" t="s">
        <v>508</v>
      </c>
      <c r="E388" s="7" t="s">
        <v>27</v>
      </c>
      <c r="F388" s="7" t="s">
        <v>31</v>
      </c>
      <c r="G388" s="7" t="s">
        <v>509</v>
      </c>
      <c r="H388" s="7" t="s">
        <v>179</v>
      </c>
      <c r="I388" s="7" t="s">
        <v>180</v>
      </c>
      <c r="J388" s="7" t="s">
        <v>47</v>
      </c>
      <c r="K388" s="7" t="s">
        <v>30</v>
      </c>
      <c r="L388" s="13">
        <v>24</v>
      </c>
      <c r="M388" s="13">
        <v>24</v>
      </c>
      <c r="N388" s="56" t="str">
        <f>VLOOKUP(A388,'Item Master'!A:D,4,FALSE)</f>
        <v>RK</v>
      </c>
    </row>
    <row r="389" spans="1:14" x14ac:dyDescent="0.25">
      <c r="A389" s="3" t="s">
        <v>699</v>
      </c>
      <c r="B389" s="3" t="s">
        <v>700</v>
      </c>
      <c r="C389" s="7" t="s">
        <v>178</v>
      </c>
      <c r="D389" s="7" t="s">
        <v>510</v>
      </c>
      <c r="E389" s="7" t="s">
        <v>27</v>
      </c>
      <c r="F389" s="7" t="s">
        <v>31</v>
      </c>
      <c r="G389" s="7" t="s">
        <v>511</v>
      </c>
      <c r="H389" s="7" t="s">
        <v>179</v>
      </c>
      <c r="I389" s="7" t="s">
        <v>180</v>
      </c>
      <c r="J389" s="7" t="s">
        <v>47</v>
      </c>
      <c r="K389" s="7" t="s">
        <v>30</v>
      </c>
      <c r="L389" s="13">
        <v>24</v>
      </c>
      <c r="M389" s="13">
        <v>24</v>
      </c>
      <c r="N389" s="56" t="str">
        <f>VLOOKUP(A389,'Item Master'!A:D,4,FALSE)</f>
        <v>RK</v>
      </c>
    </row>
    <row r="390" spans="1:14" x14ac:dyDescent="0.25">
      <c r="A390" s="3" t="s">
        <v>699</v>
      </c>
      <c r="B390" s="3" t="s">
        <v>700</v>
      </c>
      <c r="C390" s="7" t="s">
        <v>178</v>
      </c>
      <c r="D390" s="7" t="s">
        <v>512</v>
      </c>
      <c r="E390" s="7" t="s">
        <v>27</v>
      </c>
      <c r="F390" s="7" t="s">
        <v>31</v>
      </c>
      <c r="G390" s="7" t="s">
        <v>513</v>
      </c>
      <c r="H390" s="7" t="s">
        <v>179</v>
      </c>
      <c r="I390" s="7" t="s">
        <v>180</v>
      </c>
      <c r="J390" s="7" t="s">
        <v>47</v>
      </c>
      <c r="K390" s="7" t="s">
        <v>30</v>
      </c>
      <c r="L390" s="13">
        <v>24</v>
      </c>
      <c r="M390" s="13">
        <v>24</v>
      </c>
      <c r="N390" s="56" t="str">
        <f>VLOOKUP(A390,'Item Master'!A:D,4,FALSE)</f>
        <v>RK</v>
      </c>
    </row>
    <row r="391" spans="1:14" x14ac:dyDescent="0.25">
      <c r="A391" s="3" t="s">
        <v>699</v>
      </c>
      <c r="B391" s="3" t="s">
        <v>700</v>
      </c>
      <c r="C391" s="7" t="s">
        <v>178</v>
      </c>
      <c r="D391" s="7" t="s">
        <v>514</v>
      </c>
      <c r="E391" s="7" t="s">
        <v>27</v>
      </c>
      <c r="F391" s="7" t="s">
        <v>31</v>
      </c>
      <c r="G391" s="7" t="s">
        <v>515</v>
      </c>
      <c r="H391" s="7" t="s">
        <v>179</v>
      </c>
      <c r="I391" s="7" t="s">
        <v>180</v>
      </c>
      <c r="J391" s="7" t="s">
        <v>47</v>
      </c>
      <c r="K391" s="7" t="s">
        <v>30</v>
      </c>
      <c r="L391" s="13">
        <v>24</v>
      </c>
      <c r="M391" s="13">
        <v>24</v>
      </c>
      <c r="N391" s="56" t="str">
        <f>VLOOKUP(A391,'Item Master'!A:D,4,FALSE)</f>
        <v>RK</v>
      </c>
    </row>
    <row r="392" spans="1:14" x14ac:dyDescent="0.25">
      <c r="A392" s="3" t="s">
        <v>699</v>
      </c>
      <c r="B392" s="3" t="s">
        <v>700</v>
      </c>
      <c r="C392" s="7" t="s">
        <v>178</v>
      </c>
      <c r="D392" s="7" t="s">
        <v>516</v>
      </c>
      <c r="E392" s="7" t="s">
        <v>27</v>
      </c>
      <c r="F392" s="7" t="s">
        <v>31</v>
      </c>
      <c r="G392" s="7" t="s">
        <v>517</v>
      </c>
      <c r="H392" s="7" t="s">
        <v>179</v>
      </c>
      <c r="I392" s="7" t="s">
        <v>180</v>
      </c>
      <c r="J392" s="7" t="s">
        <v>47</v>
      </c>
      <c r="K392" s="7" t="s">
        <v>30</v>
      </c>
      <c r="L392" s="13">
        <v>24</v>
      </c>
      <c r="M392" s="13">
        <v>24</v>
      </c>
      <c r="N392" s="56" t="str">
        <f>VLOOKUP(A392,'Item Master'!A:D,4,FALSE)</f>
        <v>RK</v>
      </c>
    </row>
    <row r="393" spans="1:14" x14ac:dyDescent="0.25">
      <c r="A393" s="3" t="s">
        <v>699</v>
      </c>
      <c r="B393" s="3" t="s">
        <v>700</v>
      </c>
      <c r="C393" s="7" t="s">
        <v>178</v>
      </c>
      <c r="D393" s="7" t="s">
        <v>518</v>
      </c>
      <c r="E393" s="7" t="s">
        <v>27</v>
      </c>
      <c r="F393" s="7" t="s">
        <v>31</v>
      </c>
      <c r="G393" s="7" t="s">
        <v>519</v>
      </c>
      <c r="H393" s="7" t="s">
        <v>179</v>
      </c>
      <c r="I393" s="7" t="s">
        <v>180</v>
      </c>
      <c r="J393" s="7" t="s">
        <v>47</v>
      </c>
      <c r="K393" s="7" t="s">
        <v>30</v>
      </c>
      <c r="L393" s="13">
        <v>24</v>
      </c>
      <c r="M393" s="13">
        <v>24</v>
      </c>
      <c r="N393" s="56" t="str">
        <f>VLOOKUP(A393,'Item Master'!A:D,4,FALSE)</f>
        <v>RK</v>
      </c>
    </row>
    <row r="394" spans="1:14" x14ac:dyDescent="0.25">
      <c r="A394" s="3" t="s">
        <v>699</v>
      </c>
      <c r="B394" s="3" t="s">
        <v>700</v>
      </c>
      <c r="C394" s="7" t="s">
        <v>178</v>
      </c>
      <c r="D394" s="7" t="s">
        <v>520</v>
      </c>
      <c r="E394" s="7" t="s">
        <v>27</v>
      </c>
      <c r="F394" s="7" t="s">
        <v>31</v>
      </c>
      <c r="G394" s="7" t="s">
        <v>521</v>
      </c>
      <c r="H394" s="7" t="s">
        <v>179</v>
      </c>
      <c r="I394" s="7" t="s">
        <v>180</v>
      </c>
      <c r="J394" s="7" t="s">
        <v>47</v>
      </c>
      <c r="K394" s="7" t="s">
        <v>30</v>
      </c>
      <c r="L394" s="13">
        <v>24</v>
      </c>
      <c r="M394" s="13">
        <v>24</v>
      </c>
      <c r="N394" s="56" t="str">
        <f>VLOOKUP(A394,'Item Master'!A:D,4,FALSE)</f>
        <v>RK</v>
      </c>
    </row>
    <row r="395" spans="1:14" x14ac:dyDescent="0.25">
      <c r="A395" s="3" t="s">
        <v>699</v>
      </c>
      <c r="B395" s="3" t="s">
        <v>700</v>
      </c>
      <c r="C395" s="7" t="s">
        <v>178</v>
      </c>
      <c r="D395" s="7" t="s">
        <v>522</v>
      </c>
      <c r="E395" s="7" t="s">
        <v>27</v>
      </c>
      <c r="F395" s="7" t="s">
        <v>31</v>
      </c>
      <c r="G395" s="7" t="s">
        <v>523</v>
      </c>
      <c r="H395" s="7" t="s">
        <v>179</v>
      </c>
      <c r="I395" s="7" t="s">
        <v>180</v>
      </c>
      <c r="J395" s="7" t="s">
        <v>47</v>
      </c>
      <c r="K395" s="7" t="s">
        <v>30</v>
      </c>
      <c r="L395" s="13">
        <v>24</v>
      </c>
      <c r="M395" s="13">
        <v>24</v>
      </c>
      <c r="N395" s="56" t="str">
        <f>VLOOKUP(A395,'Item Master'!A:D,4,FALSE)</f>
        <v>RK</v>
      </c>
    </row>
    <row r="396" spans="1:14" x14ac:dyDescent="0.25">
      <c r="A396" s="3" t="s">
        <v>699</v>
      </c>
      <c r="B396" s="3" t="s">
        <v>700</v>
      </c>
      <c r="C396" s="7" t="s">
        <v>178</v>
      </c>
      <c r="D396" s="7" t="s">
        <v>524</v>
      </c>
      <c r="E396" s="7" t="s">
        <v>27</v>
      </c>
      <c r="F396" s="7" t="s">
        <v>31</v>
      </c>
      <c r="G396" s="7" t="s">
        <v>525</v>
      </c>
      <c r="H396" s="7" t="s">
        <v>179</v>
      </c>
      <c r="I396" s="7" t="s">
        <v>180</v>
      </c>
      <c r="J396" s="7" t="s">
        <v>47</v>
      </c>
      <c r="K396" s="7" t="s">
        <v>30</v>
      </c>
      <c r="L396" s="13">
        <v>24</v>
      </c>
      <c r="M396" s="13">
        <v>24</v>
      </c>
      <c r="N396" s="56" t="str">
        <f>VLOOKUP(A396,'Item Master'!A:D,4,FALSE)</f>
        <v>RK</v>
      </c>
    </row>
    <row r="397" spans="1:14" x14ac:dyDescent="0.25">
      <c r="A397" s="3" t="s">
        <v>699</v>
      </c>
      <c r="B397" s="3" t="s">
        <v>700</v>
      </c>
      <c r="C397" s="7" t="s">
        <v>178</v>
      </c>
      <c r="D397" s="7" t="s">
        <v>526</v>
      </c>
      <c r="E397" s="7" t="s">
        <v>27</v>
      </c>
      <c r="F397" s="7" t="s">
        <v>31</v>
      </c>
      <c r="G397" s="7" t="s">
        <v>527</v>
      </c>
      <c r="H397" s="7" t="s">
        <v>179</v>
      </c>
      <c r="I397" s="7" t="s">
        <v>180</v>
      </c>
      <c r="J397" s="7" t="s">
        <v>47</v>
      </c>
      <c r="K397" s="7" t="s">
        <v>30</v>
      </c>
      <c r="L397" s="13">
        <v>24</v>
      </c>
      <c r="M397" s="13">
        <v>24</v>
      </c>
      <c r="N397" s="56" t="str">
        <f>VLOOKUP(A397,'Item Master'!A:D,4,FALSE)</f>
        <v>RK</v>
      </c>
    </row>
    <row r="398" spans="1:14" x14ac:dyDescent="0.25">
      <c r="A398" s="3" t="s">
        <v>699</v>
      </c>
      <c r="B398" s="3" t="s">
        <v>700</v>
      </c>
      <c r="C398" s="7" t="s">
        <v>178</v>
      </c>
      <c r="D398" s="7" t="s">
        <v>528</v>
      </c>
      <c r="E398" s="7" t="s">
        <v>27</v>
      </c>
      <c r="F398" s="7" t="s">
        <v>31</v>
      </c>
      <c r="G398" s="7" t="s">
        <v>529</v>
      </c>
      <c r="H398" s="7" t="s">
        <v>179</v>
      </c>
      <c r="I398" s="7" t="s">
        <v>180</v>
      </c>
      <c r="J398" s="7" t="s">
        <v>47</v>
      </c>
      <c r="K398" s="7" t="s">
        <v>30</v>
      </c>
      <c r="L398" s="13">
        <v>24</v>
      </c>
      <c r="M398" s="13">
        <v>24</v>
      </c>
      <c r="N398" s="56" t="str">
        <f>VLOOKUP(A398,'Item Master'!A:D,4,FALSE)</f>
        <v>RK</v>
      </c>
    </row>
    <row r="399" spans="1:14" x14ac:dyDescent="0.25">
      <c r="A399" s="3" t="s">
        <v>699</v>
      </c>
      <c r="B399" s="3" t="s">
        <v>700</v>
      </c>
      <c r="C399" s="7" t="s">
        <v>178</v>
      </c>
      <c r="D399" s="7" t="s">
        <v>530</v>
      </c>
      <c r="E399" s="7" t="s">
        <v>27</v>
      </c>
      <c r="F399" s="7" t="s">
        <v>31</v>
      </c>
      <c r="G399" s="7" t="s">
        <v>531</v>
      </c>
      <c r="H399" s="7" t="s">
        <v>179</v>
      </c>
      <c r="I399" s="7" t="s">
        <v>180</v>
      </c>
      <c r="J399" s="7" t="s">
        <v>47</v>
      </c>
      <c r="K399" s="7" t="s">
        <v>30</v>
      </c>
      <c r="L399" s="13">
        <v>24</v>
      </c>
      <c r="M399" s="13">
        <v>24</v>
      </c>
      <c r="N399" s="56" t="str">
        <f>VLOOKUP(A399,'Item Master'!A:D,4,FALSE)</f>
        <v>RK</v>
      </c>
    </row>
    <row r="400" spans="1:14" x14ac:dyDescent="0.25">
      <c r="A400" s="3" t="s">
        <v>699</v>
      </c>
      <c r="B400" s="3" t="s">
        <v>700</v>
      </c>
      <c r="C400" s="7" t="s">
        <v>178</v>
      </c>
      <c r="D400" s="7" t="s">
        <v>532</v>
      </c>
      <c r="E400" s="7" t="s">
        <v>27</v>
      </c>
      <c r="F400" s="7" t="s">
        <v>31</v>
      </c>
      <c r="G400" s="7" t="s">
        <v>533</v>
      </c>
      <c r="H400" s="7" t="s">
        <v>179</v>
      </c>
      <c r="I400" s="7" t="s">
        <v>180</v>
      </c>
      <c r="J400" s="7" t="s">
        <v>47</v>
      </c>
      <c r="K400" s="7" t="s">
        <v>30</v>
      </c>
      <c r="L400" s="13">
        <v>24</v>
      </c>
      <c r="M400" s="13">
        <v>24</v>
      </c>
      <c r="N400" s="56" t="str">
        <f>VLOOKUP(A400,'Item Master'!A:D,4,FALSE)</f>
        <v>RK</v>
      </c>
    </row>
    <row r="401" spans="1:14" x14ac:dyDescent="0.25">
      <c r="A401" s="3" t="s">
        <v>699</v>
      </c>
      <c r="B401" s="3" t="s">
        <v>700</v>
      </c>
      <c r="C401" s="7" t="s">
        <v>178</v>
      </c>
      <c r="D401" s="7" t="s">
        <v>534</v>
      </c>
      <c r="E401" s="7" t="s">
        <v>27</v>
      </c>
      <c r="F401" s="7" t="s">
        <v>31</v>
      </c>
      <c r="G401" s="7" t="s">
        <v>535</v>
      </c>
      <c r="H401" s="7" t="s">
        <v>179</v>
      </c>
      <c r="I401" s="7" t="s">
        <v>180</v>
      </c>
      <c r="J401" s="7" t="s">
        <v>47</v>
      </c>
      <c r="K401" s="7" t="s">
        <v>30</v>
      </c>
      <c r="L401" s="13">
        <v>24</v>
      </c>
      <c r="M401" s="13">
        <v>24</v>
      </c>
      <c r="N401" s="56" t="str">
        <f>VLOOKUP(A401,'Item Master'!A:D,4,FALSE)</f>
        <v>RK</v>
      </c>
    </row>
    <row r="402" spans="1:14" x14ac:dyDescent="0.25">
      <c r="A402" s="3" t="s">
        <v>699</v>
      </c>
      <c r="B402" s="3" t="s">
        <v>700</v>
      </c>
      <c r="C402" s="7" t="s">
        <v>178</v>
      </c>
      <c r="D402" s="7" t="s">
        <v>536</v>
      </c>
      <c r="E402" s="7" t="s">
        <v>27</v>
      </c>
      <c r="F402" s="7" t="s">
        <v>31</v>
      </c>
      <c r="G402" s="7" t="s">
        <v>537</v>
      </c>
      <c r="H402" s="7" t="s">
        <v>179</v>
      </c>
      <c r="I402" s="7" t="s">
        <v>180</v>
      </c>
      <c r="J402" s="7" t="s">
        <v>47</v>
      </c>
      <c r="K402" s="7" t="s">
        <v>30</v>
      </c>
      <c r="L402" s="13">
        <v>24</v>
      </c>
      <c r="M402" s="13">
        <v>24</v>
      </c>
      <c r="N402" s="56" t="str">
        <f>VLOOKUP(A402,'Item Master'!A:D,4,FALSE)</f>
        <v>RK</v>
      </c>
    </row>
    <row r="403" spans="1:14" x14ac:dyDescent="0.25">
      <c r="A403" s="3" t="s">
        <v>699</v>
      </c>
      <c r="B403" s="3" t="s">
        <v>700</v>
      </c>
      <c r="C403" s="7" t="s">
        <v>178</v>
      </c>
      <c r="D403" s="7" t="s">
        <v>538</v>
      </c>
      <c r="E403" s="7" t="s">
        <v>27</v>
      </c>
      <c r="F403" s="7" t="s">
        <v>31</v>
      </c>
      <c r="G403" s="7" t="s">
        <v>539</v>
      </c>
      <c r="H403" s="7" t="s">
        <v>179</v>
      </c>
      <c r="I403" s="7" t="s">
        <v>180</v>
      </c>
      <c r="J403" s="7" t="s">
        <v>47</v>
      </c>
      <c r="K403" s="7" t="s">
        <v>30</v>
      </c>
      <c r="L403" s="13">
        <v>24</v>
      </c>
      <c r="M403" s="13">
        <v>24</v>
      </c>
      <c r="N403" s="56" t="str">
        <f>VLOOKUP(A403,'Item Master'!A:D,4,FALSE)</f>
        <v>RK</v>
      </c>
    </row>
    <row r="404" spans="1:14" x14ac:dyDescent="0.25">
      <c r="A404" s="3" t="s">
        <v>699</v>
      </c>
      <c r="B404" s="3" t="s">
        <v>700</v>
      </c>
      <c r="C404" s="7" t="s">
        <v>178</v>
      </c>
      <c r="D404" s="7" t="s">
        <v>540</v>
      </c>
      <c r="E404" s="7" t="s">
        <v>27</v>
      </c>
      <c r="F404" s="7" t="s">
        <v>31</v>
      </c>
      <c r="G404" s="7" t="s">
        <v>541</v>
      </c>
      <c r="H404" s="7" t="s">
        <v>179</v>
      </c>
      <c r="I404" s="7" t="s">
        <v>180</v>
      </c>
      <c r="J404" s="7" t="s">
        <v>47</v>
      </c>
      <c r="K404" s="7" t="s">
        <v>30</v>
      </c>
      <c r="L404" s="13">
        <v>24</v>
      </c>
      <c r="M404" s="13">
        <v>24</v>
      </c>
      <c r="N404" s="56" t="str">
        <f>VLOOKUP(A404,'Item Master'!A:D,4,FALSE)</f>
        <v>RK</v>
      </c>
    </row>
    <row r="405" spans="1:14" x14ac:dyDescent="0.25">
      <c r="A405" s="3" t="s">
        <v>699</v>
      </c>
      <c r="B405" s="3" t="s">
        <v>700</v>
      </c>
      <c r="C405" s="7" t="s">
        <v>178</v>
      </c>
      <c r="D405" s="7" t="s">
        <v>542</v>
      </c>
      <c r="E405" s="7" t="s">
        <v>27</v>
      </c>
      <c r="F405" s="7" t="s">
        <v>31</v>
      </c>
      <c r="G405" s="7" t="s">
        <v>543</v>
      </c>
      <c r="H405" s="7" t="s">
        <v>179</v>
      </c>
      <c r="I405" s="7" t="s">
        <v>180</v>
      </c>
      <c r="J405" s="7" t="s">
        <v>47</v>
      </c>
      <c r="K405" s="7" t="s">
        <v>30</v>
      </c>
      <c r="L405" s="13">
        <v>24</v>
      </c>
      <c r="M405" s="13">
        <v>24</v>
      </c>
      <c r="N405" s="56" t="str">
        <f>VLOOKUP(A405,'Item Master'!A:D,4,FALSE)</f>
        <v>RK</v>
      </c>
    </row>
    <row r="406" spans="1:14" x14ac:dyDescent="0.25">
      <c r="A406" s="3" t="s">
        <v>699</v>
      </c>
      <c r="B406" s="3" t="s">
        <v>700</v>
      </c>
      <c r="C406" s="7" t="s">
        <v>178</v>
      </c>
      <c r="D406" s="7" t="s">
        <v>544</v>
      </c>
      <c r="E406" s="7" t="s">
        <v>27</v>
      </c>
      <c r="F406" s="7" t="s">
        <v>31</v>
      </c>
      <c r="G406" s="7" t="s">
        <v>545</v>
      </c>
      <c r="H406" s="7" t="s">
        <v>179</v>
      </c>
      <c r="I406" s="7" t="s">
        <v>180</v>
      </c>
      <c r="J406" s="7" t="s">
        <v>47</v>
      </c>
      <c r="K406" s="7" t="s">
        <v>30</v>
      </c>
      <c r="L406" s="13">
        <v>24</v>
      </c>
      <c r="M406" s="13">
        <v>24</v>
      </c>
      <c r="N406" s="56" t="str">
        <f>VLOOKUP(A406,'Item Master'!A:D,4,FALSE)</f>
        <v>RK</v>
      </c>
    </row>
    <row r="407" spans="1:14" x14ac:dyDescent="0.25">
      <c r="A407" s="3" t="s">
        <v>699</v>
      </c>
      <c r="B407" s="3" t="s">
        <v>700</v>
      </c>
      <c r="C407" s="7" t="s">
        <v>178</v>
      </c>
      <c r="D407" s="7" t="s">
        <v>546</v>
      </c>
      <c r="E407" s="7" t="s">
        <v>27</v>
      </c>
      <c r="F407" s="7" t="s">
        <v>31</v>
      </c>
      <c r="G407" s="7" t="s">
        <v>547</v>
      </c>
      <c r="H407" s="7" t="s">
        <v>179</v>
      </c>
      <c r="I407" s="7" t="s">
        <v>180</v>
      </c>
      <c r="J407" s="7" t="s">
        <v>47</v>
      </c>
      <c r="K407" s="7" t="s">
        <v>30</v>
      </c>
      <c r="L407" s="13">
        <v>24</v>
      </c>
      <c r="M407" s="13">
        <v>24</v>
      </c>
      <c r="N407" s="56" t="str">
        <f>VLOOKUP(A407,'Item Master'!A:D,4,FALSE)</f>
        <v>RK</v>
      </c>
    </row>
    <row r="408" spans="1:14" x14ac:dyDescent="0.25">
      <c r="A408" s="3" t="s">
        <v>699</v>
      </c>
      <c r="B408" s="3" t="s">
        <v>700</v>
      </c>
      <c r="C408" s="7" t="s">
        <v>178</v>
      </c>
      <c r="D408" s="7" t="s">
        <v>548</v>
      </c>
      <c r="E408" s="7" t="s">
        <v>27</v>
      </c>
      <c r="F408" s="7" t="s">
        <v>31</v>
      </c>
      <c r="G408" s="7" t="s">
        <v>549</v>
      </c>
      <c r="H408" s="7" t="s">
        <v>179</v>
      </c>
      <c r="I408" s="7" t="s">
        <v>180</v>
      </c>
      <c r="J408" s="7" t="s">
        <v>47</v>
      </c>
      <c r="K408" s="7" t="s">
        <v>30</v>
      </c>
      <c r="L408" s="13">
        <v>24</v>
      </c>
      <c r="M408" s="13">
        <v>24</v>
      </c>
      <c r="N408" s="56" t="str">
        <f>VLOOKUP(A408,'Item Master'!A:D,4,FALSE)</f>
        <v>RK</v>
      </c>
    </row>
    <row r="409" spans="1:14" x14ac:dyDescent="0.25">
      <c r="A409" s="3" t="s">
        <v>699</v>
      </c>
      <c r="B409" s="3" t="s">
        <v>700</v>
      </c>
      <c r="C409" s="7" t="s">
        <v>178</v>
      </c>
      <c r="D409" s="7" t="s">
        <v>550</v>
      </c>
      <c r="E409" s="7" t="s">
        <v>27</v>
      </c>
      <c r="F409" s="7" t="s">
        <v>31</v>
      </c>
      <c r="G409" s="7" t="s">
        <v>551</v>
      </c>
      <c r="H409" s="7" t="s">
        <v>179</v>
      </c>
      <c r="I409" s="7" t="s">
        <v>180</v>
      </c>
      <c r="J409" s="7" t="s">
        <v>47</v>
      </c>
      <c r="K409" s="7" t="s">
        <v>30</v>
      </c>
      <c r="L409" s="13">
        <v>24</v>
      </c>
      <c r="M409" s="13">
        <v>24</v>
      </c>
      <c r="N409" s="56" t="str">
        <f>VLOOKUP(A409,'Item Master'!A:D,4,FALSE)</f>
        <v>RK</v>
      </c>
    </row>
    <row r="410" spans="1:14" x14ac:dyDescent="0.25">
      <c r="A410" s="3" t="s">
        <v>699</v>
      </c>
      <c r="B410" s="3" t="s">
        <v>700</v>
      </c>
      <c r="C410" s="7" t="s">
        <v>178</v>
      </c>
      <c r="D410" s="7" t="s">
        <v>552</v>
      </c>
      <c r="E410" s="7" t="s">
        <v>27</v>
      </c>
      <c r="F410" s="7" t="s">
        <v>31</v>
      </c>
      <c r="G410" s="7" t="s">
        <v>553</v>
      </c>
      <c r="H410" s="7" t="s">
        <v>179</v>
      </c>
      <c r="I410" s="7" t="s">
        <v>180</v>
      </c>
      <c r="J410" s="7" t="s">
        <v>47</v>
      </c>
      <c r="K410" s="7" t="s">
        <v>30</v>
      </c>
      <c r="L410" s="13">
        <v>24</v>
      </c>
      <c r="M410" s="13">
        <v>24</v>
      </c>
      <c r="N410" s="56" t="str">
        <f>VLOOKUP(A410,'Item Master'!A:D,4,FALSE)</f>
        <v>RK</v>
      </c>
    </row>
    <row r="411" spans="1:14" x14ac:dyDescent="0.25">
      <c r="A411" s="3" t="s">
        <v>699</v>
      </c>
      <c r="B411" s="3" t="s">
        <v>700</v>
      </c>
      <c r="C411" s="7" t="s">
        <v>178</v>
      </c>
      <c r="D411" s="7" t="s">
        <v>554</v>
      </c>
      <c r="E411" s="7" t="s">
        <v>27</v>
      </c>
      <c r="F411" s="7" t="s">
        <v>31</v>
      </c>
      <c r="G411" s="7" t="s">
        <v>555</v>
      </c>
      <c r="H411" s="7" t="s">
        <v>179</v>
      </c>
      <c r="I411" s="7" t="s">
        <v>180</v>
      </c>
      <c r="J411" s="7" t="s">
        <v>47</v>
      </c>
      <c r="K411" s="7" t="s">
        <v>30</v>
      </c>
      <c r="L411" s="13">
        <v>24</v>
      </c>
      <c r="M411" s="13">
        <v>24</v>
      </c>
      <c r="N411" s="56" t="str">
        <f>VLOOKUP(A411,'Item Master'!A:D,4,FALSE)</f>
        <v>RK</v>
      </c>
    </row>
    <row r="412" spans="1:14" x14ac:dyDescent="0.25">
      <c r="A412" s="3" t="s">
        <v>699</v>
      </c>
      <c r="B412" s="3" t="s">
        <v>700</v>
      </c>
      <c r="C412" s="7" t="s">
        <v>178</v>
      </c>
      <c r="D412" s="7" t="s">
        <v>556</v>
      </c>
      <c r="E412" s="7" t="s">
        <v>27</v>
      </c>
      <c r="F412" s="7" t="s">
        <v>31</v>
      </c>
      <c r="G412" s="7" t="s">
        <v>557</v>
      </c>
      <c r="H412" s="7" t="s">
        <v>179</v>
      </c>
      <c r="I412" s="7" t="s">
        <v>180</v>
      </c>
      <c r="J412" s="7" t="s">
        <v>47</v>
      </c>
      <c r="K412" s="7" t="s">
        <v>30</v>
      </c>
      <c r="L412" s="13">
        <v>24</v>
      </c>
      <c r="M412" s="13">
        <v>24</v>
      </c>
      <c r="N412" s="56" t="str">
        <f>VLOOKUP(A412,'Item Master'!A:D,4,FALSE)</f>
        <v>RK</v>
      </c>
    </row>
    <row r="413" spans="1:14" x14ac:dyDescent="0.25">
      <c r="A413" s="3" t="s">
        <v>699</v>
      </c>
      <c r="B413" s="3" t="s">
        <v>700</v>
      </c>
      <c r="C413" s="7" t="s">
        <v>178</v>
      </c>
      <c r="D413" s="7" t="s">
        <v>558</v>
      </c>
      <c r="E413" s="7" t="s">
        <v>27</v>
      </c>
      <c r="F413" s="7" t="s">
        <v>31</v>
      </c>
      <c r="G413" s="7" t="s">
        <v>559</v>
      </c>
      <c r="H413" s="7" t="s">
        <v>179</v>
      </c>
      <c r="I413" s="7" t="s">
        <v>180</v>
      </c>
      <c r="J413" s="7" t="s">
        <v>47</v>
      </c>
      <c r="K413" s="7" t="s">
        <v>30</v>
      </c>
      <c r="L413" s="13">
        <v>24</v>
      </c>
      <c r="M413" s="13">
        <v>24</v>
      </c>
      <c r="N413" s="56" t="str">
        <f>VLOOKUP(A413,'Item Master'!A:D,4,FALSE)</f>
        <v>RK</v>
      </c>
    </row>
    <row r="414" spans="1:14" x14ac:dyDescent="0.25">
      <c r="A414" s="3" t="s">
        <v>699</v>
      </c>
      <c r="B414" s="3" t="s">
        <v>700</v>
      </c>
      <c r="C414" s="7" t="s">
        <v>178</v>
      </c>
      <c r="D414" s="7" t="s">
        <v>560</v>
      </c>
      <c r="E414" s="7" t="s">
        <v>27</v>
      </c>
      <c r="F414" s="7" t="s">
        <v>31</v>
      </c>
      <c r="G414" s="7" t="s">
        <v>561</v>
      </c>
      <c r="H414" s="7" t="s">
        <v>179</v>
      </c>
      <c r="I414" s="7" t="s">
        <v>180</v>
      </c>
      <c r="J414" s="7" t="s">
        <v>47</v>
      </c>
      <c r="K414" s="7" t="s">
        <v>30</v>
      </c>
      <c r="L414" s="13">
        <v>24</v>
      </c>
      <c r="M414" s="13">
        <v>24</v>
      </c>
      <c r="N414" s="56" t="str">
        <f>VLOOKUP(A414,'Item Master'!A:D,4,FALSE)</f>
        <v>RK</v>
      </c>
    </row>
    <row r="415" spans="1:14" x14ac:dyDescent="0.25">
      <c r="A415" s="3" t="s">
        <v>699</v>
      </c>
      <c r="B415" s="3" t="s">
        <v>700</v>
      </c>
      <c r="C415" s="7" t="s">
        <v>178</v>
      </c>
      <c r="D415" s="7" t="s">
        <v>562</v>
      </c>
      <c r="E415" s="7" t="s">
        <v>27</v>
      </c>
      <c r="F415" s="7" t="s">
        <v>31</v>
      </c>
      <c r="G415" s="7" t="s">
        <v>563</v>
      </c>
      <c r="H415" s="7" t="s">
        <v>179</v>
      </c>
      <c r="I415" s="7" t="s">
        <v>180</v>
      </c>
      <c r="J415" s="7" t="s">
        <v>47</v>
      </c>
      <c r="K415" s="7" t="s">
        <v>30</v>
      </c>
      <c r="L415" s="13">
        <v>24</v>
      </c>
      <c r="M415" s="13">
        <v>24</v>
      </c>
      <c r="N415" s="56" t="str">
        <f>VLOOKUP(A415,'Item Master'!A:D,4,FALSE)</f>
        <v>RK</v>
      </c>
    </row>
    <row r="416" spans="1:14" x14ac:dyDescent="0.25">
      <c r="A416" s="3" t="s">
        <v>699</v>
      </c>
      <c r="B416" s="3" t="s">
        <v>700</v>
      </c>
      <c r="C416" s="7" t="s">
        <v>178</v>
      </c>
      <c r="D416" s="7" t="s">
        <v>564</v>
      </c>
      <c r="E416" s="7" t="s">
        <v>27</v>
      </c>
      <c r="F416" s="7" t="s">
        <v>31</v>
      </c>
      <c r="G416" s="7" t="s">
        <v>565</v>
      </c>
      <c r="H416" s="7" t="s">
        <v>179</v>
      </c>
      <c r="I416" s="7" t="s">
        <v>180</v>
      </c>
      <c r="J416" s="7" t="s">
        <v>47</v>
      </c>
      <c r="K416" s="7" t="s">
        <v>30</v>
      </c>
      <c r="L416" s="13">
        <v>24</v>
      </c>
      <c r="M416" s="13">
        <v>24</v>
      </c>
      <c r="N416" s="56" t="str">
        <f>VLOOKUP(A416,'Item Master'!A:D,4,FALSE)</f>
        <v>RK</v>
      </c>
    </row>
    <row r="417" spans="1:14" x14ac:dyDescent="0.25">
      <c r="A417" s="3" t="s">
        <v>699</v>
      </c>
      <c r="B417" s="3" t="s">
        <v>700</v>
      </c>
      <c r="C417" s="7" t="s">
        <v>197</v>
      </c>
      <c r="D417" s="7" t="s">
        <v>200</v>
      </c>
      <c r="E417" s="7" t="s">
        <v>27</v>
      </c>
      <c r="F417" s="7" t="s">
        <v>31</v>
      </c>
      <c r="G417" s="7" t="s">
        <v>201</v>
      </c>
      <c r="H417" s="7" t="s">
        <v>198</v>
      </c>
      <c r="I417" s="7" t="s">
        <v>199</v>
      </c>
      <c r="J417" s="7" t="s">
        <v>47</v>
      </c>
      <c r="K417" s="7" t="s">
        <v>30</v>
      </c>
      <c r="L417" s="13">
        <v>1187</v>
      </c>
      <c r="M417" s="13">
        <v>1187</v>
      </c>
      <c r="N417" s="56" t="str">
        <f>VLOOKUP(A417,'Item Master'!A:D,4,FALSE)</f>
        <v>RK</v>
      </c>
    </row>
    <row r="418" spans="1:14" x14ac:dyDescent="0.25">
      <c r="A418" s="3" t="s">
        <v>701</v>
      </c>
      <c r="B418" s="3" t="s">
        <v>702</v>
      </c>
      <c r="C418" s="7" t="s">
        <v>29</v>
      </c>
      <c r="D418" s="7" t="s">
        <v>292</v>
      </c>
      <c r="E418" s="7" t="s">
        <v>27</v>
      </c>
      <c r="F418" s="7" t="s">
        <v>31</v>
      </c>
      <c r="G418" s="7" t="s">
        <v>293</v>
      </c>
      <c r="H418" s="7" t="s">
        <v>37</v>
      </c>
      <c r="I418" s="7" t="s">
        <v>38</v>
      </c>
      <c r="J418" s="7" t="s">
        <v>47</v>
      </c>
      <c r="K418" s="7" t="s">
        <v>30</v>
      </c>
      <c r="L418" s="13">
        <v>960</v>
      </c>
      <c r="M418" s="13">
        <v>960</v>
      </c>
      <c r="N418" s="56" t="str">
        <f>VLOOKUP(A418,'Item Master'!A:D,4,FALSE)</f>
        <v>RK</v>
      </c>
    </row>
    <row r="419" spans="1:14" x14ac:dyDescent="0.25">
      <c r="A419" s="3" t="s">
        <v>701</v>
      </c>
      <c r="B419" s="3" t="s">
        <v>702</v>
      </c>
      <c r="C419" s="7" t="s">
        <v>29</v>
      </c>
      <c r="D419" s="7" t="s">
        <v>116</v>
      </c>
      <c r="E419" s="7" t="s">
        <v>27</v>
      </c>
      <c r="F419" s="7" t="s">
        <v>31</v>
      </c>
      <c r="G419" s="7" t="s">
        <v>117</v>
      </c>
      <c r="H419" s="7" t="s">
        <v>118</v>
      </c>
      <c r="I419" s="7" t="s">
        <v>119</v>
      </c>
      <c r="J419" s="7" t="s">
        <v>47</v>
      </c>
      <c r="K419" s="7" t="s">
        <v>30</v>
      </c>
      <c r="L419" s="13">
        <v>576</v>
      </c>
      <c r="M419" s="13">
        <v>576</v>
      </c>
      <c r="N419" s="56" t="str">
        <f>VLOOKUP(A419,'Item Master'!A:D,4,FALSE)</f>
        <v>RK</v>
      </c>
    </row>
    <row r="420" spans="1:14" x14ac:dyDescent="0.25">
      <c r="A420" s="3" t="s">
        <v>701</v>
      </c>
      <c r="B420" s="3" t="s">
        <v>702</v>
      </c>
      <c r="C420" s="7" t="s">
        <v>29</v>
      </c>
      <c r="D420" s="7" t="s">
        <v>120</v>
      </c>
      <c r="E420" s="7" t="s">
        <v>27</v>
      </c>
      <c r="F420" s="7" t="s">
        <v>31</v>
      </c>
      <c r="G420" s="7" t="s">
        <v>121</v>
      </c>
      <c r="H420" s="7" t="s">
        <v>118</v>
      </c>
      <c r="I420" s="7" t="s">
        <v>119</v>
      </c>
      <c r="J420" s="7" t="s">
        <v>47</v>
      </c>
      <c r="K420" s="7" t="s">
        <v>30</v>
      </c>
      <c r="L420" s="13">
        <v>288</v>
      </c>
      <c r="M420" s="13">
        <v>288</v>
      </c>
      <c r="N420" s="56" t="str">
        <f>VLOOKUP(A420,'Item Master'!A:D,4,FALSE)</f>
        <v>RK</v>
      </c>
    </row>
    <row r="421" spans="1:14" x14ac:dyDescent="0.25">
      <c r="A421" s="3" t="s">
        <v>701</v>
      </c>
      <c r="B421" s="3" t="s">
        <v>702</v>
      </c>
      <c r="C421" s="7" t="s">
        <v>29</v>
      </c>
      <c r="D421" s="7" t="s">
        <v>296</v>
      </c>
      <c r="E421" s="7" t="s">
        <v>27</v>
      </c>
      <c r="F421" s="7" t="s">
        <v>31</v>
      </c>
      <c r="G421" s="7" t="s">
        <v>297</v>
      </c>
      <c r="H421" s="7" t="s">
        <v>162</v>
      </c>
      <c r="I421" s="7" t="s">
        <v>163</v>
      </c>
      <c r="J421" s="7" t="s">
        <v>47</v>
      </c>
      <c r="K421" s="7" t="s">
        <v>30</v>
      </c>
      <c r="L421" s="13">
        <v>48</v>
      </c>
      <c r="M421" s="13">
        <v>48</v>
      </c>
      <c r="N421" s="56" t="str">
        <f>VLOOKUP(A421,'Item Master'!A:D,4,FALSE)</f>
        <v>RK</v>
      </c>
    </row>
    <row r="422" spans="1:14" x14ac:dyDescent="0.25">
      <c r="A422" s="3" t="s">
        <v>701</v>
      </c>
      <c r="B422" s="3" t="s">
        <v>702</v>
      </c>
      <c r="C422" s="7" t="s">
        <v>29</v>
      </c>
      <c r="D422" s="7" t="s">
        <v>300</v>
      </c>
      <c r="E422" s="7" t="s">
        <v>27</v>
      </c>
      <c r="F422" s="7" t="s">
        <v>31</v>
      </c>
      <c r="G422" s="7" t="s">
        <v>301</v>
      </c>
      <c r="H422" s="7" t="s">
        <v>37</v>
      </c>
      <c r="I422" s="7" t="s">
        <v>38</v>
      </c>
      <c r="J422" s="7" t="s">
        <v>47</v>
      </c>
      <c r="K422" s="7" t="s">
        <v>30</v>
      </c>
      <c r="L422" s="13">
        <v>960</v>
      </c>
      <c r="M422" s="13">
        <v>960</v>
      </c>
      <c r="N422" s="56" t="str">
        <f>VLOOKUP(A422,'Item Master'!A:D,4,FALSE)</f>
        <v>RK</v>
      </c>
    </row>
    <row r="423" spans="1:14" x14ac:dyDescent="0.25">
      <c r="A423" s="3" t="s">
        <v>701</v>
      </c>
      <c r="B423" s="3" t="s">
        <v>702</v>
      </c>
      <c r="C423" s="7" t="s">
        <v>29</v>
      </c>
      <c r="D423" s="7" t="s">
        <v>695</v>
      </c>
      <c r="E423" s="7" t="s">
        <v>27</v>
      </c>
      <c r="F423" s="7" t="s">
        <v>31</v>
      </c>
      <c r="G423" s="7" t="s">
        <v>696</v>
      </c>
      <c r="H423" s="7" t="s">
        <v>37</v>
      </c>
      <c r="I423" s="7" t="s">
        <v>38</v>
      </c>
      <c r="J423" s="7" t="s">
        <v>47</v>
      </c>
      <c r="K423" s="7" t="s">
        <v>30</v>
      </c>
      <c r="L423" s="13">
        <v>192</v>
      </c>
      <c r="M423" s="13">
        <v>192</v>
      </c>
      <c r="N423" s="56" t="str">
        <f>VLOOKUP(A423,'Item Master'!A:D,4,FALSE)</f>
        <v>RK</v>
      </c>
    </row>
    <row r="424" spans="1:14" x14ac:dyDescent="0.25">
      <c r="A424" s="3" t="s">
        <v>701</v>
      </c>
      <c r="B424" s="3" t="s">
        <v>702</v>
      </c>
      <c r="C424" s="7" t="s">
        <v>29</v>
      </c>
      <c r="D424" s="7" t="s">
        <v>302</v>
      </c>
      <c r="E424" s="7" t="s">
        <v>27</v>
      </c>
      <c r="F424" s="7" t="s">
        <v>31</v>
      </c>
      <c r="G424" s="7" t="s">
        <v>303</v>
      </c>
      <c r="H424" s="7" t="s">
        <v>32</v>
      </c>
      <c r="I424" s="7" t="s">
        <v>33</v>
      </c>
      <c r="J424" s="7" t="s">
        <v>47</v>
      </c>
      <c r="K424" s="7" t="s">
        <v>30</v>
      </c>
      <c r="L424" s="13">
        <v>3024</v>
      </c>
      <c r="M424" s="13">
        <v>3024</v>
      </c>
      <c r="N424" s="56" t="str">
        <f>VLOOKUP(A424,'Item Master'!A:D,4,FALSE)</f>
        <v>RK</v>
      </c>
    </row>
    <row r="425" spans="1:14" x14ac:dyDescent="0.25">
      <c r="A425" s="3" t="s">
        <v>701</v>
      </c>
      <c r="B425" s="3" t="s">
        <v>702</v>
      </c>
      <c r="C425" s="7" t="s">
        <v>29</v>
      </c>
      <c r="D425" s="7" t="s">
        <v>593</v>
      </c>
      <c r="E425" s="7" t="s">
        <v>27</v>
      </c>
      <c r="F425" s="7" t="s">
        <v>31</v>
      </c>
      <c r="G425" s="7" t="s">
        <v>594</v>
      </c>
      <c r="H425" s="7" t="s">
        <v>37</v>
      </c>
      <c r="I425" s="7" t="s">
        <v>38</v>
      </c>
      <c r="J425" s="7" t="s">
        <v>47</v>
      </c>
      <c r="K425" s="7" t="s">
        <v>30</v>
      </c>
      <c r="L425" s="13">
        <v>960</v>
      </c>
      <c r="M425" s="13">
        <v>960</v>
      </c>
      <c r="N425" s="56" t="str">
        <f>VLOOKUP(A425,'Item Master'!A:D,4,FALSE)</f>
        <v>RK</v>
      </c>
    </row>
    <row r="426" spans="1:14" x14ac:dyDescent="0.25">
      <c r="A426" s="3" t="s">
        <v>701</v>
      </c>
      <c r="B426" s="3" t="s">
        <v>702</v>
      </c>
      <c r="C426" s="7" t="s">
        <v>29</v>
      </c>
      <c r="D426" s="7" t="s">
        <v>304</v>
      </c>
      <c r="E426" s="7" t="s">
        <v>27</v>
      </c>
      <c r="F426" s="7" t="s">
        <v>31</v>
      </c>
      <c r="G426" s="7" t="s">
        <v>305</v>
      </c>
      <c r="H426" s="7" t="s">
        <v>37</v>
      </c>
      <c r="I426" s="7" t="s">
        <v>38</v>
      </c>
      <c r="J426" s="7" t="s">
        <v>47</v>
      </c>
      <c r="K426" s="7" t="s">
        <v>30</v>
      </c>
      <c r="L426" s="13">
        <v>960</v>
      </c>
      <c r="M426" s="13">
        <v>960</v>
      </c>
      <c r="N426" s="56" t="str">
        <f>VLOOKUP(A426,'Item Master'!A:D,4,FALSE)</f>
        <v>RK</v>
      </c>
    </row>
    <row r="427" spans="1:14" x14ac:dyDescent="0.25">
      <c r="A427" s="3" t="s">
        <v>701</v>
      </c>
      <c r="B427" s="3" t="s">
        <v>702</v>
      </c>
      <c r="C427" s="7" t="s">
        <v>29</v>
      </c>
      <c r="D427" s="7" t="s">
        <v>306</v>
      </c>
      <c r="E427" s="7" t="s">
        <v>27</v>
      </c>
      <c r="F427" s="7" t="s">
        <v>31</v>
      </c>
      <c r="G427" s="7" t="s">
        <v>307</v>
      </c>
      <c r="H427" s="7" t="s">
        <v>37</v>
      </c>
      <c r="I427" s="7" t="s">
        <v>38</v>
      </c>
      <c r="J427" s="7" t="s">
        <v>47</v>
      </c>
      <c r="K427" s="7" t="s">
        <v>30</v>
      </c>
      <c r="L427" s="13">
        <v>240</v>
      </c>
      <c r="M427" s="13">
        <v>240</v>
      </c>
      <c r="N427" s="56" t="str">
        <f>VLOOKUP(A427,'Item Master'!A:D,4,FALSE)</f>
        <v>RK</v>
      </c>
    </row>
    <row r="428" spans="1:14" x14ac:dyDescent="0.25">
      <c r="A428" s="3" t="s">
        <v>701</v>
      </c>
      <c r="B428" s="3" t="s">
        <v>702</v>
      </c>
      <c r="C428" s="7" t="s">
        <v>29</v>
      </c>
      <c r="D428" s="7" t="s">
        <v>685</v>
      </c>
      <c r="E428" s="7" t="s">
        <v>27</v>
      </c>
      <c r="F428" s="7" t="s">
        <v>31</v>
      </c>
      <c r="G428" s="7" t="s">
        <v>686</v>
      </c>
      <c r="H428" s="7" t="s">
        <v>37</v>
      </c>
      <c r="I428" s="7" t="s">
        <v>38</v>
      </c>
      <c r="J428" s="7" t="s">
        <v>47</v>
      </c>
      <c r="K428" s="7" t="s">
        <v>30</v>
      </c>
      <c r="L428" s="13">
        <v>240</v>
      </c>
      <c r="M428" s="13">
        <v>240</v>
      </c>
      <c r="N428" s="56" t="str">
        <f>VLOOKUP(A428,'Item Master'!A:D,4,FALSE)</f>
        <v>RK</v>
      </c>
    </row>
    <row r="429" spans="1:14" x14ac:dyDescent="0.25">
      <c r="A429" s="3" t="s">
        <v>701</v>
      </c>
      <c r="B429" s="3" t="s">
        <v>702</v>
      </c>
      <c r="C429" s="7" t="s">
        <v>29</v>
      </c>
      <c r="D429" s="7" t="s">
        <v>704</v>
      </c>
      <c r="E429" s="7" t="s">
        <v>27</v>
      </c>
      <c r="F429" s="7" t="s">
        <v>31</v>
      </c>
      <c r="G429" s="7" t="s">
        <v>705</v>
      </c>
      <c r="H429" s="7" t="s">
        <v>62</v>
      </c>
      <c r="I429" s="7" t="s">
        <v>63</v>
      </c>
      <c r="J429" s="7" t="s">
        <v>47</v>
      </c>
      <c r="K429" s="7" t="s">
        <v>30</v>
      </c>
      <c r="L429" s="13">
        <v>2400</v>
      </c>
      <c r="M429" s="13">
        <v>2400</v>
      </c>
      <c r="N429" s="56" t="str">
        <f>VLOOKUP(A429,'Item Master'!A:D,4,FALSE)</f>
        <v>RK</v>
      </c>
    </row>
    <row r="430" spans="1:14" x14ac:dyDescent="0.25">
      <c r="A430" s="3" t="s">
        <v>701</v>
      </c>
      <c r="B430" s="3" t="s">
        <v>702</v>
      </c>
      <c r="C430" s="7" t="s">
        <v>29</v>
      </c>
      <c r="D430" s="7" t="s">
        <v>124</v>
      </c>
      <c r="E430" s="7" t="s">
        <v>27</v>
      </c>
      <c r="F430" s="7" t="s">
        <v>31</v>
      </c>
      <c r="G430" s="7" t="s">
        <v>125</v>
      </c>
      <c r="H430" s="7" t="s">
        <v>41</v>
      </c>
      <c r="I430" s="7" t="s">
        <v>42</v>
      </c>
      <c r="J430" s="7" t="s">
        <v>47</v>
      </c>
      <c r="K430" s="7" t="s">
        <v>30</v>
      </c>
      <c r="L430" s="13">
        <v>960</v>
      </c>
      <c r="M430" s="13">
        <v>960</v>
      </c>
      <c r="N430" s="56" t="str">
        <f>VLOOKUP(A430,'Item Master'!A:D,4,FALSE)</f>
        <v>RK</v>
      </c>
    </row>
    <row r="431" spans="1:14" x14ac:dyDescent="0.25">
      <c r="A431" s="3" t="s">
        <v>701</v>
      </c>
      <c r="B431" s="3" t="s">
        <v>702</v>
      </c>
      <c r="C431" s="7" t="s">
        <v>29</v>
      </c>
      <c r="D431" s="7" t="s">
        <v>126</v>
      </c>
      <c r="E431" s="7" t="s">
        <v>27</v>
      </c>
      <c r="F431" s="7" t="s">
        <v>31</v>
      </c>
      <c r="G431" s="7" t="s">
        <v>127</v>
      </c>
      <c r="H431" s="7" t="s">
        <v>41</v>
      </c>
      <c r="I431" s="7" t="s">
        <v>42</v>
      </c>
      <c r="J431" s="7" t="s">
        <v>47</v>
      </c>
      <c r="K431" s="7" t="s">
        <v>30</v>
      </c>
      <c r="L431" s="13">
        <v>240</v>
      </c>
      <c r="M431" s="13">
        <v>240</v>
      </c>
      <c r="N431" s="56" t="str">
        <f>VLOOKUP(A431,'Item Master'!A:D,4,FALSE)</f>
        <v>RK</v>
      </c>
    </row>
    <row r="432" spans="1:14" x14ac:dyDescent="0.25">
      <c r="A432" s="3" t="s">
        <v>701</v>
      </c>
      <c r="B432" s="3" t="s">
        <v>702</v>
      </c>
      <c r="C432" s="7" t="s">
        <v>29</v>
      </c>
      <c r="D432" s="7" t="s">
        <v>128</v>
      </c>
      <c r="E432" s="7" t="s">
        <v>27</v>
      </c>
      <c r="F432" s="7" t="s">
        <v>31</v>
      </c>
      <c r="G432" s="7" t="s">
        <v>129</v>
      </c>
      <c r="H432" s="7" t="s">
        <v>62</v>
      </c>
      <c r="I432" s="7" t="s">
        <v>63</v>
      </c>
      <c r="J432" s="7" t="s">
        <v>47</v>
      </c>
      <c r="K432" s="7" t="s">
        <v>30</v>
      </c>
      <c r="L432" s="13">
        <v>19584</v>
      </c>
      <c r="M432" s="13">
        <v>19584</v>
      </c>
      <c r="N432" s="56" t="str">
        <f>VLOOKUP(A432,'Item Master'!A:D,4,FALSE)</f>
        <v>RK</v>
      </c>
    </row>
    <row r="433" spans="1:14" x14ac:dyDescent="0.25">
      <c r="A433" s="3" t="s">
        <v>701</v>
      </c>
      <c r="B433" s="3" t="s">
        <v>702</v>
      </c>
      <c r="C433" s="7" t="s">
        <v>29</v>
      </c>
      <c r="D433" s="7" t="s">
        <v>130</v>
      </c>
      <c r="E433" s="7" t="s">
        <v>27</v>
      </c>
      <c r="F433" s="7" t="s">
        <v>31</v>
      </c>
      <c r="G433" s="7" t="s">
        <v>131</v>
      </c>
      <c r="H433" s="7" t="s">
        <v>37</v>
      </c>
      <c r="I433" s="7" t="s">
        <v>38</v>
      </c>
      <c r="J433" s="7" t="s">
        <v>47</v>
      </c>
      <c r="K433" s="7" t="s">
        <v>30</v>
      </c>
      <c r="L433" s="13">
        <v>960</v>
      </c>
      <c r="M433" s="13">
        <v>960</v>
      </c>
      <c r="N433" s="56" t="str">
        <f>VLOOKUP(A433,'Item Master'!A:D,4,FALSE)</f>
        <v>RK</v>
      </c>
    </row>
    <row r="434" spans="1:14" x14ac:dyDescent="0.25">
      <c r="A434" s="3" t="s">
        <v>701</v>
      </c>
      <c r="B434" s="3" t="s">
        <v>702</v>
      </c>
      <c r="C434" s="7" t="s">
        <v>29</v>
      </c>
      <c r="D434" s="7" t="s">
        <v>308</v>
      </c>
      <c r="E434" s="7" t="s">
        <v>27</v>
      </c>
      <c r="F434" s="7" t="s">
        <v>31</v>
      </c>
      <c r="G434" s="7" t="s">
        <v>309</v>
      </c>
      <c r="H434" s="7" t="s">
        <v>162</v>
      </c>
      <c r="I434" s="7" t="s">
        <v>163</v>
      </c>
      <c r="J434" s="7" t="s">
        <v>47</v>
      </c>
      <c r="K434" s="7" t="s">
        <v>30</v>
      </c>
      <c r="L434" s="13">
        <v>480</v>
      </c>
      <c r="M434" s="13">
        <v>480</v>
      </c>
      <c r="N434" s="56" t="str">
        <f>VLOOKUP(A434,'Item Master'!A:D,4,FALSE)</f>
        <v>RK</v>
      </c>
    </row>
    <row r="435" spans="1:14" x14ac:dyDescent="0.25">
      <c r="A435" s="3" t="s">
        <v>701</v>
      </c>
      <c r="B435" s="3" t="s">
        <v>702</v>
      </c>
      <c r="C435" s="7" t="s">
        <v>29</v>
      </c>
      <c r="D435" s="7" t="s">
        <v>310</v>
      </c>
      <c r="E435" s="7" t="s">
        <v>27</v>
      </c>
      <c r="F435" s="7" t="s">
        <v>31</v>
      </c>
      <c r="G435" s="7" t="s">
        <v>311</v>
      </c>
      <c r="H435" s="7" t="s">
        <v>32</v>
      </c>
      <c r="I435" s="7" t="s">
        <v>33</v>
      </c>
      <c r="J435" s="7" t="s">
        <v>47</v>
      </c>
      <c r="K435" s="7" t="s">
        <v>30</v>
      </c>
      <c r="L435" s="13">
        <v>1296</v>
      </c>
      <c r="M435" s="13">
        <v>1296</v>
      </c>
      <c r="N435" s="56" t="str">
        <f>VLOOKUP(A435,'Item Master'!A:D,4,FALSE)</f>
        <v>RK</v>
      </c>
    </row>
    <row r="436" spans="1:14" x14ac:dyDescent="0.25">
      <c r="A436" s="3" t="s">
        <v>701</v>
      </c>
      <c r="B436" s="3" t="s">
        <v>702</v>
      </c>
      <c r="C436" s="7" t="s">
        <v>29</v>
      </c>
      <c r="D436" s="7" t="s">
        <v>136</v>
      </c>
      <c r="E436" s="7" t="s">
        <v>27</v>
      </c>
      <c r="F436" s="7" t="s">
        <v>31</v>
      </c>
      <c r="G436" s="7" t="s">
        <v>137</v>
      </c>
      <c r="H436" s="7" t="s">
        <v>32</v>
      </c>
      <c r="I436" s="7" t="s">
        <v>33</v>
      </c>
      <c r="J436" s="7" t="s">
        <v>47</v>
      </c>
      <c r="K436" s="7" t="s">
        <v>30</v>
      </c>
      <c r="L436" s="13">
        <v>48</v>
      </c>
      <c r="M436" s="13">
        <v>48</v>
      </c>
      <c r="N436" s="56" t="str">
        <f>VLOOKUP(A436,'Item Master'!A:D,4,FALSE)</f>
        <v>RK</v>
      </c>
    </row>
    <row r="437" spans="1:14" x14ac:dyDescent="0.25">
      <c r="A437" s="3" t="s">
        <v>701</v>
      </c>
      <c r="B437" s="3" t="s">
        <v>702</v>
      </c>
      <c r="C437" s="7" t="s">
        <v>29</v>
      </c>
      <c r="D437" s="7" t="s">
        <v>312</v>
      </c>
      <c r="E437" s="7" t="s">
        <v>27</v>
      </c>
      <c r="F437" s="7" t="s">
        <v>31</v>
      </c>
      <c r="G437" s="7" t="s">
        <v>313</v>
      </c>
      <c r="H437" s="7" t="s">
        <v>37</v>
      </c>
      <c r="I437" s="7" t="s">
        <v>38</v>
      </c>
      <c r="J437" s="7" t="s">
        <v>47</v>
      </c>
      <c r="K437" s="7" t="s">
        <v>30</v>
      </c>
      <c r="L437" s="13">
        <v>576</v>
      </c>
      <c r="M437" s="13">
        <v>576</v>
      </c>
      <c r="N437" s="56" t="str">
        <f>VLOOKUP(A437,'Item Master'!A:D,4,FALSE)</f>
        <v>RK</v>
      </c>
    </row>
    <row r="438" spans="1:14" x14ac:dyDescent="0.25">
      <c r="A438" s="3" t="s">
        <v>701</v>
      </c>
      <c r="B438" s="3" t="s">
        <v>702</v>
      </c>
      <c r="C438" s="7" t="s">
        <v>29</v>
      </c>
      <c r="D438" s="7" t="s">
        <v>314</v>
      </c>
      <c r="E438" s="7" t="s">
        <v>27</v>
      </c>
      <c r="F438" s="7" t="s">
        <v>31</v>
      </c>
      <c r="G438" s="7" t="s">
        <v>315</v>
      </c>
      <c r="H438" s="7" t="s">
        <v>37</v>
      </c>
      <c r="I438" s="7" t="s">
        <v>38</v>
      </c>
      <c r="J438" s="7" t="s">
        <v>47</v>
      </c>
      <c r="K438" s="7" t="s">
        <v>30</v>
      </c>
      <c r="L438" s="13">
        <v>2112</v>
      </c>
      <c r="M438" s="13">
        <v>2112</v>
      </c>
      <c r="N438" s="56" t="str">
        <f>VLOOKUP(A438,'Item Master'!A:D,4,FALSE)</f>
        <v>RK</v>
      </c>
    </row>
    <row r="439" spans="1:14" x14ac:dyDescent="0.25">
      <c r="A439" s="3" t="s">
        <v>701</v>
      </c>
      <c r="B439" s="3" t="s">
        <v>702</v>
      </c>
      <c r="C439" s="7" t="s">
        <v>29</v>
      </c>
      <c r="D439" s="7" t="s">
        <v>138</v>
      </c>
      <c r="E439" s="7" t="s">
        <v>27</v>
      </c>
      <c r="F439" s="7" t="s">
        <v>31</v>
      </c>
      <c r="G439" s="7" t="s">
        <v>139</v>
      </c>
      <c r="H439" s="7" t="s">
        <v>52</v>
      </c>
      <c r="I439" s="7" t="s">
        <v>53</v>
      </c>
      <c r="J439" s="7" t="s">
        <v>47</v>
      </c>
      <c r="K439" s="7" t="s">
        <v>30</v>
      </c>
      <c r="L439" s="13">
        <v>2400</v>
      </c>
      <c r="M439" s="13">
        <v>2400</v>
      </c>
      <c r="N439" s="56" t="str">
        <f>VLOOKUP(A439,'Item Master'!A:D,4,FALSE)</f>
        <v>RK</v>
      </c>
    </row>
    <row r="440" spans="1:14" x14ac:dyDescent="0.25">
      <c r="A440" s="3" t="s">
        <v>701</v>
      </c>
      <c r="B440" s="3" t="s">
        <v>702</v>
      </c>
      <c r="C440" s="7" t="s">
        <v>29</v>
      </c>
      <c r="D440" s="7" t="s">
        <v>140</v>
      </c>
      <c r="E440" s="7" t="s">
        <v>27</v>
      </c>
      <c r="F440" s="7" t="s">
        <v>31</v>
      </c>
      <c r="G440" s="7" t="s">
        <v>141</v>
      </c>
      <c r="H440" s="7" t="s">
        <v>41</v>
      </c>
      <c r="I440" s="7" t="s">
        <v>42</v>
      </c>
      <c r="J440" s="7" t="s">
        <v>47</v>
      </c>
      <c r="K440" s="7" t="s">
        <v>30</v>
      </c>
      <c r="L440" s="13">
        <v>6144</v>
      </c>
      <c r="M440" s="13">
        <v>6144</v>
      </c>
      <c r="N440" s="56" t="str">
        <f>VLOOKUP(A440,'Item Master'!A:D,4,FALSE)</f>
        <v>RK</v>
      </c>
    </row>
    <row r="441" spans="1:14" x14ac:dyDescent="0.25">
      <c r="A441" s="3" t="s">
        <v>701</v>
      </c>
      <c r="B441" s="3" t="s">
        <v>702</v>
      </c>
      <c r="C441" s="7" t="s">
        <v>29</v>
      </c>
      <c r="D441" s="7" t="s">
        <v>142</v>
      </c>
      <c r="E441" s="7" t="s">
        <v>27</v>
      </c>
      <c r="F441" s="7" t="s">
        <v>31</v>
      </c>
      <c r="G441" s="7" t="s">
        <v>143</v>
      </c>
      <c r="H441" s="7" t="s">
        <v>41</v>
      </c>
      <c r="I441" s="7" t="s">
        <v>42</v>
      </c>
      <c r="J441" s="7" t="s">
        <v>47</v>
      </c>
      <c r="K441" s="7" t="s">
        <v>30</v>
      </c>
      <c r="L441" s="13">
        <v>3408</v>
      </c>
      <c r="M441" s="13">
        <v>3408</v>
      </c>
      <c r="N441" s="56" t="str">
        <f>VLOOKUP(A441,'Item Master'!A:D,4,FALSE)</f>
        <v>RK</v>
      </c>
    </row>
    <row r="442" spans="1:14" x14ac:dyDescent="0.25">
      <c r="A442" s="3" t="s">
        <v>701</v>
      </c>
      <c r="B442" s="3" t="s">
        <v>702</v>
      </c>
      <c r="C442" s="7" t="s">
        <v>29</v>
      </c>
      <c r="D442" s="7" t="s">
        <v>144</v>
      </c>
      <c r="E442" s="7" t="s">
        <v>27</v>
      </c>
      <c r="F442" s="7" t="s">
        <v>31</v>
      </c>
      <c r="G442" s="7" t="s">
        <v>145</v>
      </c>
      <c r="H442" s="7" t="s">
        <v>41</v>
      </c>
      <c r="I442" s="7" t="s">
        <v>42</v>
      </c>
      <c r="J442" s="7" t="s">
        <v>47</v>
      </c>
      <c r="K442" s="7" t="s">
        <v>30</v>
      </c>
      <c r="L442" s="13">
        <v>720</v>
      </c>
      <c r="M442" s="13">
        <v>720</v>
      </c>
      <c r="N442" s="56" t="str">
        <f>VLOOKUP(A442,'Item Master'!A:D,4,FALSE)</f>
        <v>RK</v>
      </c>
    </row>
    <row r="443" spans="1:14" x14ac:dyDescent="0.25">
      <c r="A443" s="3" t="s">
        <v>701</v>
      </c>
      <c r="B443" s="3" t="s">
        <v>702</v>
      </c>
      <c r="C443" s="7" t="s">
        <v>29</v>
      </c>
      <c r="D443" s="7" t="s">
        <v>146</v>
      </c>
      <c r="E443" s="7" t="s">
        <v>27</v>
      </c>
      <c r="F443" s="7" t="s">
        <v>31</v>
      </c>
      <c r="G443" s="7" t="s">
        <v>147</v>
      </c>
      <c r="H443" s="7" t="s">
        <v>118</v>
      </c>
      <c r="I443" s="7" t="s">
        <v>119</v>
      </c>
      <c r="J443" s="7" t="s">
        <v>47</v>
      </c>
      <c r="K443" s="7" t="s">
        <v>30</v>
      </c>
      <c r="L443" s="13">
        <v>576</v>
      </c>
      <c r="M443" s="13">
        <v>576</v>
      </c>
      <c r="N443" s="56" t="str">
        <f>VLOOKUP(A443,'Item Master'!A:D,4,FALSE)</f>
        <v>RK</v>
      </c>
    </row>
    <row r="444" spans="1:14" x14ac:dyDescent="0.25">
      <c r="A444" s="3" t="s">
        <v>701</v>
      </c>
      <c r="B444" s="3" t="s">
        <v>702</v>
      </c>
      <c r="C444" s="7" t="s">
        <v>29</v>
      </c>
      <c r="D444" s="7" t="s">
        <v>148</v>
      </c>
      <c r="E444" s="7" t="s">
        <v>27</v>
      </c>
      <c r="F444" s="7" t="s">
        <v>31</v>
      </c>
      <c r="G444" s="7" t="s">
        <v>149</v>
      </c>
      <c r="H444" s="7" t="s">
        <v>118</v>
      </c>
      <c r="I444" s="7" t="s">
        <v>119</v>
      </c>
      <c r="J444" s="7" t="s">
        <v>47</v>
      </c>
      <c r="K444" s="7" t="s">
        <v>30</v>
      </c>
      <c r="L444" s="13">
        <v>288</v>
      </c>
      <c r="M444" s="13">
        <v>288</v>
      </c>
      <c r="N444" s="56" t="str">
        <f>VLOOKUP(A444,'Item Master'!A:D,4,FALSE)</f>
        <v>RK</v>
      </c>
    </row>
    <row r="445" spans="1:14" x14ac:dyDescent="0.25">
      <c r="A445" s="3" t="s">
        <v>701</v>
      </c>
      <c r="B445" s="3" t="s">
        <v>702</v>
      </c>
      <c r="C445" s="7" t="s">
        <v>29</v>
      </c>
      <c r="D445" s="7" t="s">
        <v>150</v>
      </c>
      <c r="E445" s="7" t="s">
        <v>27</v>
      </c>
      <c r="F445" s="7" t="s">
        <v>31</v>
      </c>
      <c r="G445" s="7" t="s">
        <v>151</v>
      </c>
      <c r="H445" s="7" t="s">
        <v>118</v>
      </c>
      <c r="I445" s="7" t="s">
        <v>119</v>
      </c>
      <c r="J445" s="7" t="s">
        <v>47</v>
      </c>
      <c r="K445" s="7" t="s">
        <v>30</v>
      </c>
      <c r="L445" s="13">
        <v>96</v>
      </c>
      <c r="M445" s="13">
        <v>96</v>
      </c>
      <c r="N445" s="56" t="str">
        <f>VLOOKUP(A445,'Item Master'!A:D,4,FALSE)</f>
        <v>RK</v>
      </c>
    </row>
    <row r="446" spans="1:14" x14ac:dyDescent="0.25">
      <c r="A446" s="3" t="s">
        <v>701</v>
      </c>
      <c r="B446" s="3" t="s">
        <v>702</v>
      </c>
      <c r="C446" s="7" t="s">
        <v>29</v>
      </c>
      <c r="D446" s="7" t="s">
        <v>152</v>
      </c>
      <c r="E446" s="7" t="s">
        <v>27</v>
      </c>
      <c r="F446" s="7" t="s">
        <v>31</v>
      </c>
      <c r="G446" s="7" t="s">
        <v>153</v>
      </c>
      <c r="H446" s="7" t="s">
        <v>118</v>
      </c>
      <c r="I446" s="7" t="s">
        <v>119</v>
      </c>
      <c r="J446" s="7" t="s">
        <v>47</v>
      </c>
      <c r="K446" s="7" t="s">
        <v>30</v>
      </c>
      <c r="L446" s="13">
        <v>96</v>
      </c>
      <c r="M446" s="13">
        <v>96</v>
      </c>
      <c r="N446" s="56" t="str">
        <f>VLOOKUP(A446,'Item Master'!A:D,4,FALSE)</f>
        <v>RK</v>
      </c>
    </row>
    <row r="447" spans="1:14" x14ac:dyDescent="0.25">
      <c r="A447" s="3" t="s">
        <v>701</v>
      </c>
      <c r="B447" s="3" t="s">
        <v>702</v>
      </c>
      <c r="C447" s="7" t="s">
        <v>29</v>
      </c>
      <c r="D447" s="7" t="s">
        <v>154</v>
      </c>
      <c r="E447" s="7" t="s">
        <v>27</v>
      </c>
      <c r="F447" s="7" t="s">
        <v>31</v>
      </c>
      <c r="G447" s="7" t="s">
        <v>155</v>
      </c>
      <c r="H447" s="7" t="s">
        <v>118</v>
      </c>
      <c r="I447" s="7" t="s">
        <v>119</v>
      </c>
      <c r="J447" s="7" t="s">
        <v>47</v>
      </c>
      <c r="K447" s="7" t="s">
        <v>30</v>
      </c>
      <c r="L447" s="13">
        <v>96</v>
      </c>
      <c r="M447" s="13">
        <v>96</v>
      </c>
      <c r="N447" s="56" t="str">
        <f>VLOOKUP(A447,'Item Master'!A:D,4,FALSE)</f>
        <v>RK</v>
      </c>
    </row>
    <row r="448" spans="1:14" x14ac:dyDescent="0.25">
      <c r="A448" s="3" t="s">
        <v>701</v>
      </c>
      <c r="B448" s="3" t="s">
        <v>702</v>
      </c>
      <c r="C448" s="7" t="s">
        <v>29</v>
      </c>
      <c r="D448" s="7" t="s">
        <v>156</v>
      </c>
      <c r="E448" s="7" t="s">
        <v>27</v>
      </c>
      <c r="F448" s="7" t="s">
        <v>31</v>
      </c>
      <c r="G448" s="7" t="s">
        <v>157</v>
      </c>
      <c r="H448" s="7" t="s">
        <v>41</v>
      </c>
      <c r="I448" s="7" t="s">
        <v>42</v>
      </c>
      <c r="J448" s="7" t="s">
        <v>47</v>
      </c>
      <c r="K448" s="7" t="s">
        <v>30</v>
      </c>
      <c r="L448" s="13">
        <v>816</v>
      </c>
      <c r="M448" s="13">
        <v>816</v>
      </c>
      <c r="N448" s="56" t="str">
        <f>VLOOKUP(A448,'Item Master'!A:D,4,FALSE)</f>
        <v>RK</v>
      </c>
    </row>
    <row r="449" spans="1:14" x14ac:dyDescent="0.25">
      <c r="A449" s="3" t="s">
        <v>701</v>
      </c>
      <c r="B449" s="3" t="s">
        <v>702</v>
      </c>
      <c r="C449" s="7" t="s">
        <v>29</v>
      </c>
      <c r="D449" s="7" t="s">
        <v>316</v>
      </c>
      <c r="E449" s="7" t="s">
        <v>27</v>
      </c>
      <c r="F449" s="7" t="s">
        <v>31</v>
      </c>
      <c r="G449" s="7" t="s">
        <v>317</v>
      </c>
      <c r="H449" s="7" t="s">
        <v>37</v>
      </c>
      <c r="I449" s="7" t="s">
        <v>38</v>
      </c>
      <c r="J449" s="7" t="s">
        <v>47</v>
      </c>
      <c r="K449" s="7" t="s">
        <v>30</v>
      </c>
      <c r="L449" s="13">
        <v>816</v>
      </c>
      <c r="M449" s="13">
        <v>816</v>
      </c>
      <c r="N449" s="56" t="str">
        <f>VLOOKUP(A449,'Item Master'!A:D,4,FALSE)</f>
        <v>RK</v>
      </c>
    </row>
    <row r="450" spans="1:14" x14ac:dyDescent="0.25">
      <c r="A450" s="3" t="s">
        <v>701</v>
      </c>
      <c r="B450" s="3" t="s">
        <v>702</v>
      </c>
      <c r="C450" s="7" t="s">
        <v>29</v>
      </c>
      <c r="D450" s="7" t="s">
        <v>318</v>
      </c>
      <c r="E450" s="7" t="s">
        <v>27</v>
      </c>
      <c r="F450" s="7" t="s">
        <v>31</v>
      </c>
      <c r="G450" s="7" t="s">
        <v>319</v>
      </c>
      <c r="H450" s="7" t="s">
        <v>37</v>
      </c>
      <c r="I450" s="7" t="s">
        <v>38</v>
      </c>
      <c r="J450" s="7" t="s">
        <v>47</v>
      </c>
      <c r="K450" s="7" t="s">
        <v>30</v>
      </c>
      <c r="L450" s="13">
        <v>336</v>
      </c>
      <c r="M450" s="13">
        <v>336</v>
      </c>
      <c r="N450" s="56" t="str">
        <f>VLOOKUP(A450,'Item Master'!A:D,4,FALSE)</f>
        <v>RK</v>
      </c>
    </row>
    <row r="451" spans="1:14" x14ac:dyDescent="0.25">
      <c r="A451" s="3" t="s">
        <v>701</v>
      </c>
      <c r="B451" s="3" t="s">
        <v>702</v>
      </c>
      <c r="C451" s="7" t="s">
        <v>29</v>
      </c>
      <c r="D451" s="7" t="s">
        <v>320</v>
      </c>
      <c r="E451" s="7" t="s">
        <v>27</v>
      </c>
      <c r="F451" s="7" t="s">
        <v>31</v>
      </c>
      <c r="G451" s="7" t="s">
        <v>321</v>
      </c>
      <c r="H451" s="7" t="s">
        <v>162</v>
      </c>
      <c r="I451" s="7" t="s">
        <v>163</v>
      </c>
      <c r="J451" s="7" t="s">
        <v>47</v>
      </c>
      <c r="K451" s="7" t="s">
        <v>30</v>
      </c>
      <c r="L451" s="13">
        <v>48</v>
      </c>
      <c r="M451" s="13">
        <v>48</v>
      </c>
      <c r="N451" s="56" t="str">
        <f>VLOOKUP(A451,'Item Master'!A:D,4,FALSE)</f>
        <v>RK</v>
      </c>
    </row>
    <row r="452" spans="1:14" x14ac:dyDescent="0.25">
      <c r="A452" s="3" t="s">
        <v>701</v>
      </c>
      <c r="B452" s="3" t="s">
        <v>702</v>
      </c>
      <c r="C452" s="7" t="s">
        <v>29</v>
      </c>
      <c r="D452" s="7" t="s">
        <v>164</v>
      </c>
      <c r="E452" s="7" t="s">
        <v>27</v>
      </c>
      <c r="F452" s="7" t="s">
        <v>31</v>
      </c>
      <c r="G452" s="7" t="s">
        <v>165</v>
      </c>
      <c r="H452" s="7" t="s">
        <v>118</v>
      </c>
      <c r="I452" s="7" t="s">
        <v>119</v>
      </c>
      <c r="J452" s="7" t="s">
        <v>47</v>
      </c>
      <c r="K452" s="7" t="s">
        <v>30</v>
      </c>
      <c r="L452" s="13">
        <v>288</v>
      </c>
      <c r="M452" s="13">
        <v>288</v>
      </c>
      <c r="N452" s="56" t="str">
        <f>VLOOKUP(A452,'Item Master'!A:D,4,FALSE)</f>
        <v>RK</v>
      </c>
    </row>
    <row r="453" spans="1:14" x14ac:dyDescent="0.25">
      <c r="A453" s="3" t="s">
        <v>701</v>
      </c>
      <c r="B453" s="3" t="s">
        <v>702</v>
      </c>
      <c r="C453" s="7" t="s">
        <v>29</v>
      </c>
      <c r="D453" s="7" t="s">
        <v>322</v>
      </c>
      <c r="E453" s="7" t="s">
        <v>27</v>
      </c>
      <c r="F453" s="7" t="s">
        <v>31</v>
      </c>
      <c r="G453" s="7" t="s">
        <v>323</v>
      </c>
      <c r="H453" s="7" t="s">
        <v>272</v>
      </c>
      <c r="I453" s="7" t="s">
        <v>273</v>
      </c>
      <c r="J453" s="7" t="s">
        <v>47</v>
      </c>
      <c r="K453" s="7" t="s">
        <v>30</v>
      </c>
      <c r="L453" s="13">
        <v>96</v>
      </c>
      <c r="M453" s="13">
        <v>96</v>
      </c>
      <c r="N453" s="56" t="str">
        <f>VLOOKUP(A453,'Item Master'!A:D,4,FALSE)</f>
        <v>RK</v>
      </c>
    </row>
    <row r="454" spans="1:14" x14ac:dyDescent="0.25">
      <c r="A454" s="3" t="s">
        <v>701</v>
      </c>
      <c r="B454" s="3" t="s">
        <v>702</v>
      </c>
      <c r="C454" s="7" t="s">
        <v>29</v>
      </c>
      <c r="D454" s="7" t="s">
        <v>166</v>
      </c>
      <c r="E454" s="7" t="s">
        <v>27</v>
      </c>
      <c r="F454" s="7" t="s">
        <v>31</v>
      </c>
      <c r="G454" s="7" t="s">
        <v>167</v>
      </c>
      <c r="H454" s="7" t="s">
        <v>37</v>
      </c>
      <c r="I454" s="7" t="s">
        <v>38</v>
      </c>
      <c r="J454" s="7" t="s">
        <v>47</v>
      </c>
      <c r="K454" s="7" t="s">
        <v>30</v>
      </c>
      <c r="L454" s="13">
        <v>10896</v>
      </c>
      <c r="M454" s="13">
        <v>10896</v>
      </c>
      <c r="N454" s="56" t="str">
        <f>VLOOKUP(A454,'Item Master'!A:D,4,FALSE)</f>
        <v>RK</v>
      </c>
    </row>
    <row r="455" spans="1:14" x14ac:dyDescent="0.25">
      <c r="A455" s="3" t="s">
        <v>701</v>
      </c>
      <c r="B455" s="3" t="s">
        <v>702</v>
      </c>
      <c r="C455" s="7" t="s">
        <v>29</v>
      </c>
      <c r="D455" s="7" t="s">
        <v>324</v>
      </c>
      <c r="E455" s="7" t="s">
        <v>27</v>
      </c>
      <c r="F455" s="7" t="s">
        <v>31</v>
      </c>
      <c r="G455" s="7" t="s">
        <v>325</v>
      </c>
      <c r="H455" s="7" t="s">
        <v>37</v>
      </c>
      <c r="I455" s="7" t="s">
        <v>38</v>
      </c>
      <c r="J455" s="7" t="s">
        <v>47</v>
      </c>
      <c r="K455" s="7" t="s">
        <v>30</v>
      </c>
      <c r="L455" s="13">
        <v>720</v>
      </c>
      <c r="M455" s="13">
        <v>720</v>
      </c>
      <c r="N455" s="56" t="str">
        <f>VLOOKUP(A455,'Item Master'!A:D,4,FALSE)</f>
        <v>RK</v>
      </c>
    </row>
    <row r="456" spans="1:14" x14ac:dyDescent="0.25">
      <c r="A456" s="3" t="s">
        <v>701</v>
      </c>
      <c r="B456" s="3" t="s">
        <v>702</v>
      </c>
      <c r="C456" s="7" t="s">
        <v>29</v>
      </c>
      <c r="D456" s="7" t="s">
        <v>168</v>
      </c>
      <c r="E456" s="7" t="s">
        <v>27</v>
      </c>
      <c r="F456" s="7" t="s">
        <v>31</v>
      </c>
      <c r="G456" s="7" t="s">
        <v>169</v>
      </c>
      <c r="H456" s="7" t="s">
        <v>52</v>
      </c>
      <c r="I456" s="7" t="s">
        <v>53</v>
      </c>
      <c r="J456" s="7" t="s">
        <v>47</v>
      </c>
      <c r="K456" s="7" t="s">
        <v>30</v>
      </c>
      <c r="L456" s="13">
        <v>3360</v>
      </c>
      <c r="M456" s="13">
        <v>3360</v>
      </c>
      <c r="N456" s="56" t="str">
        <f>VLOOKUP(A456,'Item Master'!A:D,4,FALSE)</f>
        <v>RK</v>
      </c>
    </row>
    <row r="457" spans="1:14" x14ac:dyDescent="0.25">
      <c r="A457" s="3" t="s">
        <v>701</v>
      </c>
      <c r="B457" s="3" t="s">
        <v>702</v>
      </c>
      <c r="C457" s="7" t="s">
        <v>29</v>
      </c>
      <c r="D457" s="7" t="s">
        <v>330</v>
      </c>
      <c r="E457" s="7" t="s">
        <v>27</v>
      </c>
      <c r="F457" s="7" t="s">
        <v>31</v>
      </c>
      <c r="G457" s="7" t="s">
        <v>331</v>
      </c>
      <c r="H457" s="7" t="s">
        <v>37</v>
      </c>
      <c r="I457" s="7" t="s">
        <v>38</v>
      </c>
      <c r="J457" s="7" t="s">
        <v>47</v>
      </c>
      <c r="K457" s="7" t="s">
        <v>30</v>
      </c>
      <c r="L457" s="13">
        <v>1056</v>
      </c>
      <c r="M457" s="13">
        <v>1056</v>
      </c>
      <c r="N457" s="56" t="str">
        <f>VLOOKUP(A457,'Item Master'!A:D,4,FALSE)</f>
        <v>RK</v>
      </c>
    </row>
    <row r="458" spans="1:14" x14ac:dyDescent="0.25">
      <c r="A458" s="3" t="s">
        <v>701</v>
      </c>
      <c r="B458" s="3" t="s">
        <v>702</v>
      </c>
      <c r="C458" s="7" t="s">
        <v>29</v>
      </c>
      <c r="D458" s="7" t="s">
        <v>170</v>
      </c>
      <c r="E458" s="7" t="s">
        <v>27</v>
      </c>
      <c r="F458" s="7" t="s">
        <v>31</v>
      </c>
      <c r="G458" s="7" t="s">
        <v>171</v>
      </c>
      <c r="H458" s="7" t="s">
        <v>172</v>
      </c>
      <c r="I458" s="7" t="s">
        <v>173</v>
      </c>
      <c r="J458" s="7" t="s">
        <v>47</v>
      </c>
      <c r="K458" s="7" t="s">
        <v>30</v>
      </c>
      <c r="L458" s="13">
        <v>96</v>
      </c>
      <c r="M458" s="13">
        <v>96</v>
      </c>
      <c r="N458" s="56" t="str">
        <f>VLOOKUP(A458,'Item Master'!A:D,4,FALSE)</f>
        <v>RK</v>
      </c>
    </row>
    <row r="459" spans="1:14" x14ac:dyDescent="0.25">
      <c r="A459" s="3" t="s">
        <v>701</v>
      </c>
      <c r="B459" s="3" t="s">
        <v>702</v>
      </c>
      <c r="C459" s="7" t="s">
        <v>29</v>
      </c>
      <c r="D459" s="7" t="s">
        <v>174</v>
      </c>
      <c r="E459" s="7" t="s">
        <v>27</v>
      </c>
      <c r="F459" s="7" t="s">
        <v>31</v>
      </c>
      <c r="G459" s="7" t="s">
        <v>175</v>
      </c>
      <c r="H459" s="7" t="s">
        <v>37</v>
      </c>
      <c r="I459" s="7" t="s">
        <v>38</v>
      </c>
      <c r="J459" s="7" t="s">
        <v>47</v>
      </c>
      <c r="K459" s="7" t="s">
        <v>30</v>
      </c>
      <c r="L459" s="13">
        <v>1920</v>
      </c>
      <c r="M459" s="13">
        <v>1920</v>
      </c>
      <c r="N459" s="56" t="str">
        <f>VLOOKUP(A459,'Item Master'!A:D,4,FALSE)</f>
        <v>RK</v>
      </c>
    </row>
    <row r="460" spans="1:14" x14ac:dyDescent="0.25">
      <c r="A460" s="3" t="s">
        <v>701</v>
      </c>
      <c r="B460" s="3" t="s">
        <v>702</v>
      </c>
      <c r="C460" s="7" t="s">
        <v>178</v>
      </c>
      <c r="D460" s="7" t="s">
        <v>496</v>
      </c>
      <c r="E460" s="7" t="s">
        <v>27</v>
      </c>
      <c r="F460" s="7" t="s">
        <v>31</v>
      </c>
      <c r="G460" s="7" t="s">
        <v>497</v>
      </c>
      <c r="H460" s="7" t="s">
        <v>179</v>
      </c>
      <c r="I460" s="7" t="s">
        <v>180</v>
      </c>
      <c r="J460" s="7" t="s">
        <v>47</v>
      </c>
      <c r="K460" s="7" t="s">
        <v>30</v>
      </c>
      <c r="L460" s="13">
        <v>24</v>
      </c>
      <c r="M460" s="13">
        <v>24</v>
      </c>
      <c r="N460" s="56" t="str">
        <f>VLOOKUP(A460,'Item Master'!A:D,4,FALSE)</f>
        <v>RK</v>
      </c>
    </row>
    <row r="461" spans="1:14" x14ac:dyDescent="0.25">
      <c r="A461" s="3" t="s">
        <v>701</v>
      </c>
      <c r="B461" s="3" t="s">
        <v>702</v>
      </c>
      <c r="C461" s="7" t="s">
        <v>178</v>
      </c>
      <c r="D461" s="7" t="s">
        <v>498</v>
      </c>
      <c r="E461" s="7" t="s">
        <v>27</v>
      </c>
      <c r="F461" s="7" t="s">
        <v>31</v>
      </c>
      <c r="G461" s="7" t="s">
        <v>499</v>
      </c>
      <c r="H461" s="7" t="s">
        <v>179</v>
      </c>
      <c r="I461" s="7" t="s">
        <v>180</v>
      </c>
      <c r="J461" s="7" t="s">
        <v>47</v>
      </c>
      <c r="K461" s="7" t="s">
        <v>30</v>
      </c>
      <c r="L461" s="13">
        <v>24</v>
      </c>
      <c r="M461" s="13">
        <v>24</v>
      </c>
      <c r="N461" s="56" t="str">
        <f>VLOOKUP(A461,'Item Master'!A:D,4,FALSE)</f>
        <v>RK</v>
      </c>
    </row>
    <row r="462" spans="1:14" x14ac:dyDescent="0.25">
      <c r="A462" s="3" t="s">
        <v>701</v>
      </c>
      <c r="B462" s="3" t="s">
        <v>702</v>
      </c>
      <c r="C462" s="7" t="s">
        <v>178</v>
      </c>
      <c r="D462" s="7" t="s">
        <v>500</v>
      </c>
      <c r="E462" s="7" t="s">
        <v>27</v>
      </c>
      <c r="F462" s="7" t="s">
        <v>31</v>
      </c>
      <c r="G462" s="7" t="s">
        <v>501</v>
      </c>
      <c r="H462" s="7" t="s">
        <v>179</v>
      </c>
      <c r="I462" s="7" t="s">
        <v>180</v>
      </c>
      <c r="J462" s="7" t="s">
        <v>47</v>
      </c>
      <c r="K462" s="7" t="s">
        <v>30</v>
      </c>
      <c r="L462" s="13">
        <v>24</v>
      </c>
      <c r="M462" s="13">
        <v>24</v>
      </c>
      <c r="N462" s="56" t="str">
        <f>VLOOKUP(A462,'Item Master'!A:D,4,FALSE)</f>
        <v>RK</v>
      </c>
    </row>
    <row r="463" spans="1:14" x14ac:dyDescent="0.25">
      <c r="A463" s="3" t="s">
        <v>701</v>
      </c>
      <c r="B463" s="3" t="s">
        <v>702</v>
      </c>
      <c r="C463" s="7" t="s">
        <v>178</v>
      </c>
      <c r="D463" s="7" t="s">
        <v>502</v>
      </c>
      <c r="E463" s="7" t="s">
        <v>27</v>
      </c>
      <c r="F463" s="7" t="s">
        <v>31</v>
      </c>
      <c r="G463" s="7" t="s">
        <v>503</v>
      </c>
      <c r="H463" s="7" t="s">
        <v>179</v>
      </c>
      <c r="I463" s="7" t="s">
        <v>180</v>
      </c>
      <c r="J463" s="7" t="s">
        <v>47</v>
      </c>
      <c r="K463" s="7" t="s">
        <v>30</v>
      </c>
      <c r="L463" s="13">
        <v>24</v>
      </c>
      <c r="M463" s="13">
        <v>24</v>
      </c>
      <c r="N463" s="56" t="str">
        <f>VLOOKUP(A463,'Item Master'!A:D,4,FALSE)</f>
        <v>RK</v>
      </c>
    </row>
    <row r="464" spans="1:14" x14ac:dyDescent="0.25">
      <c r="A464" s="3" t="s">
        <v>701</v>
      </c>
      <c r="B464" s="3" t="s">
        <v>702</v>
      </c>
      <c r="C464" s="7" t="s">
        <v>178</v>
      </c>
      <c r="D464" s="7" t="s">
        <v>504</v>
      </c>
      <c r="E464" s="7" t="s">
        <v>27</v>
      </c>
      <c r="F464" s="7" t="s">
        <v>31</v>
      </c>
      <c r="G464" s="7" t="s">
        <v>505</v>
      </c>
      <c r="H464" s="7" t="s">
        <v>179</v>
      </c>
      <c r="I464" s="7" t="s">
        <v>180</v>
      </c>
      <c r="J464" s="7" t="s">
        <v>47</v>
      </c>
      <c r="K464" s="7" t="s">
        <v>30</v>
      </c>
      <c r="L464" s="13">
        <v>24</v>
      </c>
      <c r="M464" s="13">
        <v>24</v>
      </c>
      <c r="N464" s="56" t="str">
        <f>VLOOKUP(A464,'Item Master'!A:D,4,FALSE)</f>
        <v>RK</v>
      </c>
    </row>
    <row r="465" spans="1:14" x14ac:dyDescent="0.25">
      <c r="A465" s="3" t="s">
        <v>701</v>
      </c>
      <c r="B465" s="3" t="s">
        <v>702</v>
      </c>
      <c r="C465" s="7" t="s">
        <v>178</v>
      </c>
      <c r="D465" s="7" t="s">
        <v>506</v>
      </c>
      <c r="E465" s="7" t="s">
        <v>27</v>
      </c>
      <c r="F465" s="7" t="s">
        <v>31</v>
      </c>
      <c r="G465" s="7" t="s">
        <v>507</v>
      </c>
      <c r="H465" s="7" t="s">
        <v>179</v>
      </c>
      <c r="I465" s="7" t="s">
        <v>180</v>
      </c>
      <c r="J465" s="7" t="s">
        <v>47</v>
      </c>
      <c r="K465" s="7" t="s">
        <v>30</v>
      </c>
      <c r="L465" s="13">
        <v>24</v>
      </c>
      <c r="M465" s="13">
        <v>24</v>
      </c>
      <c r="N465" s="56" t="str">
        <f>VLOOKUP(A465,'Item Master'!A:D,4,FALSE)</f>
        <v>RK</v>
      </c>
    </row>
    <row r="466" spans="1:14" x14ac:dyDescent="0.25">
      <c r="A466" s="3" t="s">
        <v>701</v>
      </c>
      <c r="B466" s="3" t="s">
        <v>702</v>
      </c>
      <c r="C466" s="7" t="s">
        <v>178</v>
      </c>
      <c r="D466" s="7" t="s">
        <v>508</v>
      </c>
      <c r="E466" s="7" t="s">
        <v>27</v>
      </c>
      <c r="F466" s="7" t="s">
        <v>31</v>
      </c>
      <c r="G466" s="7" t="s">
        <v>509</v>
      </c>
      <c r="H466" s="7" t="s">
        <v>179</v>
      </c>
      <c r="I466" s="7" t="s">
        <v>180</v>
      </c>
      <c r="J466" s="7" t="s">
        <v>47</v>
      </c>
      <c r="K466" s="7" t="s">
        <v>30</v>
      </c>
      <c r="L466" s="13">
        <v>24</v>
      </c>
      <c r="M466" s="13">
        <v>24</v>
      </c>
      <c r="N466" s="56" t="str">
        <f>VLOOKUP(A466,'Item Master'!A:D,4,FALSE)</f>
        <v>RK</v>
      </c>
    </row>
    <row r="467" spans="1:14" x14ac:dyDescent="0.25">
      <c r="A467" s="3" t="s">
        <v>701</v>
      </c>
      <c r="B467" s="3" t="s">
        <v>702</v>
      </c>
      <c r="C467" s="7" t="s">
        <v>178</v>
      </c>
      <c r="D467" s="7" t="s">
        <v>510</v>
      </c>
      <c r="E467" s="7" t="s">
        <v>27</v>
      </c>
      <c r="F467" s="7" t="s">
        <v>31</v>
      </c>
      <c r="G467" s="7" t="s">
        <v>511</v>
      </c>
      <c r="H467" s="7" t="s">
        <v>179</v>
      </c>
      <c r="I467" s="7" t="s">
        <v>180</v>
      </c>
      <c r="J467" s="7" t="s">
        <v>47</v>
      </c>
      <c r="K467" s="7" t="s">
        <v>30</v>
      </c>
      <c r="L467" s="13">
        <v>24</v>
      </c>
      <c r="M467" s="13">
        <v>24</v>
      </c>
      <c r="N467" s="56" t="str">
        <f>VLOOKUP(A467,'Item Master'!A:D,4,FALSE)</f>
        <v>RK</v>
      </c>
    </row>
    <row r="468" spans="1:14" x14ac:dyDescent="0.25">
      <c r="A468" s="3" t="s">
        <v>701</v>
      </c>
      <c r="B468" s="3" t="s">
        <v>702</v>
      </c>
      <c r="C468" s="7" t="s">
        <v>178</v>
      </c>
      <c r="D468" s="7" t="s">
        <v>512</v>
      </c>
      <c r="E468" s="7" t="s">
        <v>27</v>
      </c>
      <c r="F468" s="7" t="s">
        <v>31</v>
      </c>
      <c r="G468" s="7" t="s">
        <v>513</v>
      </c>
      <c r="H468" s="7" t="s">
        <v>179</v>
      </c>
      <c r="I468" s="7" t="s">
        <v>180</v>
      </c>
      <c r="J468" s="7" t="s">
        <v>47</v>
      </c>
      <c r="K468" s="7" t="s">
        <v>30</v>
      </c>
      <c r="L468" s="13">
        <v>24</v>
      </c>
      <c r="M468" s="13">
        <v>24</v>
      </c>
      <c r="N468" s="56" t="str">
        <f>VLOOKUP(A468,'Item Master'!A:D,4,FALSE)</f>
        <v>RK</v>
      </c>
    </row>
    <row r="469" spans="1:14" x14ac:dyDescent="0.25">
      <c r="A469" s="3" t="s">
        <v>701</v>
      </c>
      <c r="B469" s="3" t="s">
        <v>702</v>
      </c>
      <c r="C469" s="7" t="s">
        <v>178</v>
      </c>
      <c r="D469" s="7" t="s">
        <v>514</v>
      </c>
      <c r="E469" s="7" t="s">
        <v>27</v>
      </c>
      <c r="F469" s="7" t="s">
        <v>31</v>
      </c>
      <c r="G469" s="7" t="s">
        <v>515</v>
      </c>
      <c r="H469" s="7" t="s">
        <v>179</v>
      </c>
      <c r="I469" s="7" t="s">
        <v>180</v>
      </c>
      <c r="J469" s="7" t="s">
        <v>47</v>
      </c>
      <c r="K469" s="7" t="s">
        <v>30</v>
      </c>
      <c r="L469" s="13">
        <v>24</v>
      </c>
      <c r="M469" s="13">
        <v>24</v>
      </c>
      <c r="N469" s="56" t="str">
        <f>VLOOKUP(A469,'Item Master'!A:D,4,FALSE)</f>
        <v>RK</v>
      </c>
    </row>
    <row r="470" spans="1:14" x14ac:dyDescent="0.25">
      <c r="A470" s="3" t="s">
        <v>701</v>
      </c>
      <c r="B470" s="3" t="s">
        <v>702</v>
      </c>
      <c r="C470" s="7" t="s">
        <v>178</v>
      </c>
      <c r="D470" s="7" t="s">
        <v>516</v>
      </c>
      <c r="E470" s="7" t="s">
        <v>27</v>
      </c>
      <c r="F470" s="7" t="s">
        <v>31</v>
      </c>
      <c r="G470" s="7" t="s">
        <v>517</v>
      </c>
      <c r="H470" s="7" t="s">
        <v>179</v>
      </c>
      <c r="I470" s="7" t="s">
        <v>180</v>
      </c>
      <c r="J470" s="7" t="s">
        <v>47</v>
      </c>
      <c r="K470" s="7" t="s">
        <v>30</v>
      </c>
      <c r="L470" s="13">
        <v>24</v>
      </c>
      <c r="M470" s="13">
        <v>24</v>
      </c>
      <c r="N470" s="56" t="str">
        <f>VLOOKUP(A470,'Item Master'!A:D,4,FALSE)</f>
        <v>RK</v>
      </c>
    </row>
    <row r="471" spans="1:14" x14ac:dyDescent="0.25">
      <c r="A471" s="3" t="s">
        <v>701</v>
      </c>
      <c r="B471" s="3" t="s">
        <v>702</v>
      </c>
      <c r="C471" s="7" t="s">
        <v>178</v>
      </c>
      <c r="D471" s="7" t="s">
        <v>518</v>
      </c>
      <c r="E471" s="7" t="s">
        <v>27</v>
      </c>
      <c r="F471" s="7" t="s">
        <v>31</v>
      </c>
      <c r="G471" s="7" t="s">
        <v>519</v>
      </c>
      <c r="H471" s="7" t="s">
        <v>179</v>
      </c>
      <c r="I471" s="7" t="s">
        <v>180</v>
      </c>
      <c r="J471" s="7" t="s">
        <v>47</v>
      </c>
      <c r="K471" s="7" t="s">
        <v>30</v>
      </c>
      <c r="L471" s="13">
        <v>24</v>
      </c>
      <c r="M471" s="13">
        <v>24</v>
      </c>
      <c r="N471" s="56" t="str">
        <f>VLOOKUP(A471,'Item Master'!A:D,4,FALSE)</f>
        <v>RK</v>
      </c>
    </row>
    <row r="472" spans="1:14" x14ac:dyDescent="0.25">
      <c r="A472" s="3" t="s">
        <v>701</v>
      </c>
      <c r="B472" s="3" t="s">
        <v>702</v>
      </c>
      <c r="C472" s="7" t="s">
        <v>178</v>
      </c>
      <c r="D472" s="7" t="s">
        <v>520</v>
      </c>
      <c r="E472" s="7" t="s">
        <v>27</v>
      </c>
      <c r="F472" s="7" t="s">
        <v>31</v>
      </c>
      <c r="G472" s="7" t="s">
        <v>521</v>
      </c>
      <c r="H472" s="7" t="s">
        <v>179</v>
      </c>
      <c r="I472" s="7" t="s">
        <v>180</v>
      </c>
      <c r="J472" s="7" t="s">
        <v>47</v>
      </c>
      <c r="K472" s="7" t="s">
        <v>30</v>
      </c>
      <c r="L472" s="13">
        <v>24</v>
      </c>
      <c r="M472" s="13">
        <v>24</v>
      </c>
      <c r="N472" s="56" t="str">
        <f>VLOOKUP(A472,'Item Master'!A:D,4,FALSE)</f>
        <v>RK</v>
      </c>
    </row>
    <row r="473" spans="1:14" x14ac:dyDescent="0.25">
      <c r="A473" s="3" t="s">
        <v>701</v>
      </c>
      <c r="B473" s="3" t="s">
        <v>702</v>
      </c>
      <c r="C473" s="7" t="s">
        <v>178</v>
      </c>
      <c r="D473" s="7" t="s">
        <v>522</v>
      </c>
      <c r="E473" s="7" t="s">
        <v>27</v>
      </c>
      <c r="F473" s="7" t="s">
        <v>31</v>
      </c>
      <c r="G473" s="7" t="s">
        <v>523</v>
      </c>
      <c r="H473" s="7" t="s">
        <v>179</v>
      </c>
      <c r="I473" s="7" t="s">
        <v>180</v>
      </c>
      <c r="J473" s="7" t="s">
        <v>47</v>
      </c>
      <c r="K473" s="7" t="s">
        <v>30</v>
      </c>
      <c r="L473" s="13">
        <v>24</v>
      </c>
      <c r="M473" s="13">
        <v>24</v>
      </c>
      <c r="N473" s="56" t="str">
        <f>VLOOKUP(A473,'Item Master'!A:D,4,FALSE)</f>
        <v>RK</v>
      </c>
    </row>
    <row r="474" spans="1:14" x14ac:dyDescent="0.25">
      <c r="A474" s="3" t="s">
        <v>701</v>
      </c>
      <c r="B474" s="3" t="s">
        <v>702</v>
      </c>
      <c r="C474" s="7" t="s">
        <v>178</v>
      </c>
      <c r="D474" s="7" t="s">
        <v>524</v>
      </c>
      <c r="E474" s="7" t="s">
        <v>27</v>
      </c>
      <c r="F474" s="7" t="s">
        <v>31</v>
      </c>
      <c r="G474" s="7" t="s">
        <v>525</v>
      </c>
      <c r="H474" s="7" t="s">
        <v>179</v>
      </c>
      <c r="I474" s="7" t="s">
        <v>180</v>
      </c>
      <c r="J474" s="7" t="s">
        <v>47</v>
      </c>
      <c r="K474" s="7" t="s">
        <v>30</v>
      </c>
      <c r="L474" s="13">
        <v>24</v>
      </c>
      <c r="M474" s="13">
        <v>24</v>
      </c>
      <c r="N474" s="56" t="str">
        <f>VLOOKUP(A474,'Item Master'!A:D,4,FALSE)</f>
        <v>RK</v>
      </c>
    </row>
    <row r="475" spans="1:14" x14ac:dyDescent="0.25">
      <c r="A475" s="3" t="s">
        <v>701</v>
      </c>
      <c r="B475" s="3" t="s">
        <v>702</v>
      </c>
      <c r="C475" s="7" t="s">
        <v>178</v>
      </c>
      <c r="D475" s="7" t="s">
        <v>526</v>
      </c>
      <c r="E475" s="7" t="s">
        <v>27</v>
      </c>
      <c r="F475" s="7" t="s">
        <v>31</v>
      </c>
      <c r="G475" s="7" t="s">
        <v>527</v>
      </c>
      <c r="H475" s="7" t="s">
        <v>179</v>
      </c>
      <c r="I475" s="7" t="s">
        <v>180</v>
      </c>
      <c r="J475" s="7" t="s">
        <v>47</v>
      </c>
      <c r="K475" s="7" t="s">
        <v>30</v>
      </c>
      <c r="L475" s="13">
        <v>24</v>
      </c>
      <c r="M475" s="13">
        <v>24</v>
      </c>
      <c r="N475" s="56" t="str">
        <f>VLOOKUP(A475,'Item Master'!A:D,4,FALSE)</f>
        <v>RK</v>
      </c>
    </row>
    <row r="476" spans="1:14" x14ac:dyDescent="0.25">
      <c r="A476" s="3" t="s">
        <v>701</v>
      </c>
      <c r="B476" s="3" t="s">
        <v>702</v>
      </c>
      <c r="C476" s="7" t="s">
        <v>178</v>
      </c>
      <c r="D476" s="7" t="s">
        <v>528</v>
      </c>
      <c r="E476" s="7" t="s">
        <v>27</v>
      </c>
      <c r="F476" s="7" t="s">
        <v>31</v>
      </c>
      <c r="G476" s="7" t="s">
        <v>529</v>
      </c>
      <c r="H476" s="7" t="s">
        <v>179</v>
      </c>
      <c r="I476" s="7" t="s">
        <v>180</v>
      </c>
      <c r="J476" s="7" t="s">
        <v>47</v>
      </c>
      <c r="K476" s="7" t="s">
        <v>30</v>
      </c>
      <c r="L476" s="13">
        <v>24</v>
      </c>
      <c r="M476" s="13">
        <v>24</v>
      </c>
      <c r="N476" s="56" t="str">
        <f>VLOOKUP(A476,'Item Master'!A:D,4,FALSE)</f>
        <v>RK</v>
      </c>
    </row>
    <row r="477" spans="1:14" x14ac:dyDescent="0.25">
      <c r="A477" s="3" t="s">
        <v>701</v>
      </c>
      <c r="B477" s="3" t="s">
        <v>702</v>
      </c>
      <c r="C477" s="7" t="s">
        <v>178</v>
      </c>
      <c r="D477" s="7" t="s">
        <v>530</v>
      </c>
      <c r="E477" s="7" t="s">
        <v>27</v>
      </c>
      <c r="F477" s="7" t="s">
        <v>31</v>
      </c>
      <c r="G477" s="7" t="s">
        <v>531</v>
      </c>
      <c r="H477" s="7" t="s">
        <v>179</v>
      </c>
      <c r="I477" s="7" t="s">
        <v>180</v>
      </c>
      <c r="J477" s="7" t="s">
        <v>47</v>
      </c>
      <c r="K477" s="7" t="s">
        <v>30</v>
      </c>
      <c r="L477" s="13">
        <v>24</v>
      </c>
      <c r="M477" s="13">
        <v>24</v>
      </c>
      <c r="N477" s="56" t="str">
        <f>VLOOKUP(A477,'Item Master'!A:D,4,FALSE)</f>
        <v>RK</v>
      </c>
    </row>
    <row r="478" spans="1:14" x14ac:dyDescent="0.25">
      <c r="A478" s="3" t="s">
        <v>701</v>
      </c>
      <c r="B478" s="3" t="s">
        <v>702</v>
      </c>
      <c r="C478" s="7" t="s">
        <v>178</v>
      </c>
      <c r="D478" s="7" t="s">
        <v>532</v>
      </c>
      <c r="E478" s="7" t="s">
        <v>27</v>
      </c>
      <c r="F478" s="7" t="s">
        <v>31</v>
      </c>
      <c r="G478" s="7" t="s">
        <v>533</v>
      </c>
      <c r="H478" s="7" t="s">
        <v>179</v>
      </c>
      <c r="I478" s="7" t="s">
        <v>180</v>
      </c>
      <c r="J478" s="7" t="s">
        <v>47</v>
      </c>
      <c r="K478" s="7" t="s">
        <v>30</v>
      </c>
      <c r="L478" s="13">
        <v>24</v>
      </c>
      <c r="M478" s="13">
        <v>24</v>
      </c>
      <c r="N478" s="56" t="str">
        <f>VLOOKUP(A478,'Item Master'!A:D,4,FALSE)</f>
        <v>RK</v>
      </c>
    </row>
    <row r="479" spans="1:14" x14ac:dyDescent="0.25">
      <c r="A479" s="3" t="s">
        <v>701</v>
      </c>
      <c r="B479" s="3" t="s">
        <v>702</v>
      </c>
      <c r="C479" s="7" t="s">
        <v>178</v>
      </c>
      <c r="D479" s="7" t="s">
        <v>534</v>
      </c>
      <c r="E479" s="7" t="s">
        <v>27</v>
      </c>
      <c r="F479" s="7" t="s">
        <v>31</v>
      </c>
      <c r="G479" s="7" t="s">
        <v>535</v>
      </c>
      <c r="H479" s="7" t="s">
        <v>179</v>
      </c>
      <c r="I479" s="7" t="s">
        <v>180</v>
      </c>
      <c r="J479" s="7" t="s">
        <v>47</v>
      </c>
      <c r="K479" s="7" t="s">
        <v>30</v>
      </c>
      <c r="L479" s="13">
        <v>24</v>
      </c>
      <c r="M479" s="13">
        <v>24</v>
      </c>
      <c r="N479" s="56" t="str">
        <f>VLOOKUP(A479,'Item Master'!A:D,4,FALSE)</f>
        <v>RK</v>
      </c>
    </row>
    <row r="480" spans="1:14" x14ac:dyDescent="0.25">
      <c r="A480" s="3" t="s">
        <v>701</v>
      </c>
      <c r="B480" s="3" t="s">
        <v>702</v>
      </c>
      <c r="C480" s="7" t="s">
        <v>178</v>
      </c>
      <c r="D480" s="7" t="s">
        <v>536</v>
      </c>
      <c r="E480" s="7" t="s">
        <v>27</v>
      </c>
      <c r="F480" s="7" t="s">
        <v>31</v>
      </c>
      <c r="G480" s="7" t="s">
        <v>537</v>
      </c>
      <c r="H480" s="7" t="s">
        <v>179</v>
      </c>
      <c r="I480" s="7" t="s">
        <v>180</v>
      </c>
      <c r="J480" s="7" t="s">
        <v>47</v>
      </c>
      <c r="K480" s="7" t="s">
        <v>30</v>
      </c>
      <c r="L480" s="13">
        <v>24</v>
      </c>
      <c r="M480" s="13">
        <v>24</v>
      </c>
      <c r="N480" s="56" t="str">
        <f>VLOOKUP(A480,'Item Master'!A:D,4,FALSE)</f>
        <v>RK</v>
      </c>
    </row>
    <row r="481" spans="1:14" x14ac:dyDescent="0.25">
      <c r="A481" s="3" t="s">
        <v>701</v>
      </c>
      <c r="B481" s="3" t="s">
        <v>702</v>
      </c>
      <c r="C481" s="7" t="s">
        <v>178</v>
      </c>
      <c r="D481" s="7" t="s">
        <v>538</v>
      </c>
      <c r="E481" s="7" t="s">
        <v>27</v>
      </c>
      <c r="F481" s="7" t="s">
        <v>31</v>
      </c>
      <c r="G481" s="7" t="s">
        <v>539</v>
      </c>
      <c r="H481" s="7" t="s">
        <v>179</v>
      </c>
      <c r="I481" s="7" t="s">
        <v>180</v>
      </c>
      <c r="J481" s="7" t="s">
        <v>47</v>
      </c>
      <c r="K481" s="7" t="s">
        <v>30</v>
      </c>
      <c r="L481" s="13">
        <v>24</v>
      </c>
      <c r="M481" s="13">
        <v>24</v>
      </c>
      <c r="N481" s="56" t="str">
        <f>VLOOKUP(A481,'Item Master'!A:D,4,FALSE)</f>
        <v>RK</v>
      </c>
    </row>
    <row r="482" spans="1:14" x14ac:dyDescent="0.25">
      <c r="A482" s="3" t="s">
        <v>701</v>
      </c>
      <c r="B482" s="3" t="s">
        <v>702</v>
      </c>
      <c r="C482" s="7" t="s">
        <v>178</v>
      </c>
      <c r="D482" s="7" t="s">
        <v>540</v>
      </c>
      <c r="E482" s="7" t="s">
        <v>27</v>
      </c>
      <c r="F482" s="7" t="s">
        <v>31</v>
      </c>
      <c r="G482" s="7" t="s">
        <v>541</v>
      </c>
      <c r="H482" s="7" t="s">
        <v>179</v>
      </c>
      <c r="I482" s="7" t="s">
        <v>180</v>
      </c>
      <c r="J482" s="7" t="s">
        <v>47</v>
      </c>
      <c r="K482" s="7" t="s">
        <v>30</v>
      </c>
      <c r="L482" s="13">
        <v>24</v>
      </c>
      <c r="M482" s="13">
        <v>24</v>
      </c>
      <c r="N482" s="56" t="str">
        <f>VLOOKUP(A482,'Item Master'!A:D,4,FALSE)</f>
        <v>RK</v>
      </c>
    </row>
    <row r="483" spans="1:14" x14ac:dyDescent="0.25">
      <c r="A483" s="3" t="s">
        <v>701</v>
      </c>
      <c r="B483" s="3" t="s">
        <v>702</v>
      </c>
      <c r="C483" s="7" t="s">
        <v>178</v>
      </c>
      <c r="D483" s="7" t="s">
        <v>542</v>
      </c>
      <c r="E483" s="7" t="s">
        <v>27</v>
      </c>
      <c r="F483" s="7" t="s">
        <v>31</v>
      </c>
      <c r="G483" s="7" t="s">
        <v>543</v>
      </c>
      <c r="H483" s="7" t="s">
        <v>179</v>
      </c>
      <c r="I483" s="7" t="s">
        <v>180</v>
      </c>
      <c r="J483" s="7" t="s">
        <v>47</v>
      </c>
      <c r="K483" s="7" t="s">
        <v>30</v>
      </c>
      <c r="L483" s="13">
        <v>24</v>
      </c>
      <c r="M483" s="13">
        <v>24</v>
      </c>
      <c r="N483" s="56" t="str">
        <f>VLOOKUP(A483,'Item Master'!A:D,4,FALSE)</f>
        <v>RK</v>
      </c>
    </row>
    <row r="484" spans="1:14" x14ac:dyDescent="0.25">
      <c r="A484" s="3" t="s">
        <v>701</v>
      </c>
      <c r="B484" s="3" t="s">
        <v>702</v>
      </c>
      <c r="C484" s="7" t="s">
        <v>178</v>
      </c>
      <c r="D484" s="7" t="s">
        <v>544</v>
      </c>
      <c r="E484" s="7" t="s">
        <v>27</v>
      </c>
      <c r="F484" s="7" t="s">
        <v>31</v>
      </c>
      <c r="G484" s="7" t="s">
        <v>545</v>
      </c>
      <c r="H484" s="7" t="s">
        <v>179</v>
      </c>
      <c r="I484" s="7" t="s">
        <v>180</v>
      </c>
      <c r="J484" s="7" t="s">
        <v>47</v>
      </c>
      <c r="K484" s="7" t="s">
        <v>30</v>
      </c>
      <c r="L484" s="13">
        <v>24</v>
      </c>
      <c r="M484" s="13">
        <v>24</v>
      </c>
      <c r="N484" s="56" t="str">
        <f>VLOOKUP(A484,'Item Master'!A:D,4,FALSE)</f>
        <v>RK</v>
      </c>
    </row>
    <row r="485" spans="1:14" x14ac:dyDescent="0.25">
      <c r="A485" s="3" t="s">
        <v>701</v>
      </c>
      <c r="B485" s="3" t="s">
        <v>702</v>
      </c>
      <c r="C485" s="7" t="s">
        <v>178</v>
      </c>
      <c r="D485" s="7" t="s">
        <v>546</v>
      </c>
      <c r="E485" s="7" t="s">
        <v>27</v>
      </c>
      <c r="F485" s="7" t="s">
        <v>31</v>
      </c>
      <c r="G485" s="7" t="s">
        <v>547</v>
      </c>
      <c r="H485" s="7" t="s">
        <v>179</v>
      </c>
      <c r="I485" s="7" t="s">
        <v>180</v>
      </c>
      <c r="J485" s="7" t="s">
        <v>47</v>
      </c>
      <c r="K485" s="7" t="s">
        <v>30</v>
      </c>
      <c r="L485" s="13">
        <v>24</v>
      </c>
      <c r="M485" s="13">
        <v>24</v>
      </c>
      <c r="N485" s="56" t="str">
        <f>VLOOKUP(A485,'Item Master'!A:D,4,FALSE)</f>
        <v>RK</v>
      </c>
    </row>
    <row r="486" spans="1:14" x14ac:dyDescent="0.25">
      <c r="A486" s="3" t="s">
        <v>701</v>
      </c>
      <c r="B486" s="3" t="s">
        <v>702</v>
      </c>
      <c r="C486" s="7" t="s">
        <v>178</v>
      </c>
      <c r="D486" s="7" t="s">
        <v>548</v>
      </c>
      <c r="E486" s="7" t="s">
        <v>27</v>
      </c>
      <c r="F486" s="7" t="s">
        <v>31</v>
      </c>
      <c r="G486" s="7" t="s">
        <v>549</v>
      </c>
      <c r="H486" s="7" t="s">
        <v>179</v>
      </c>
      <c r="I486" s="7" t="s">
        <v>180</v>
      </c>
      <c r="J486" s="7" t="s">
        <v>47</v>
      </c>
      <c r="K486" s="7" t="s">
        <v>30</v>
      </c>
      <c r="L486" s="13">
        <v>24</v>
      </c>
      <c r="M486" s="13">
        <v>24</v>
      </c>
      <c r="N486" s="56" t="str">
        <f>VLOOKUP(A486,'Item Master'!A:D,4,FALSE)</f>
        <v>RK</v>
      </c>
    </row>
    <row r="487" spans="1:14" x14ac:dyDescent="0.25">
      <c r="A487" s="3" t="s">
        <v>701</v>
      </c>
      <c r="B487" s="3" t="s">
        <v>702</v>
      </c>
      <c r="C487" s="7" t="s">
        <v>178</v>
      </c>
      <c r="D487" s="7" t="s">
        <v>550</v>
      </c>
      <c r="E487" s="7" t="s">
        <v>27</v>
      </c>
      <c r="F487" s="7" t="s">
        <v>31</v>
      </c>
      <c r="G487" s="7" t="s">
        <v>551</v>
      </c>
      <c r="H487" s="7" t="s">
        <v>179</v>
      </c>
      <c r="I487" s="7" t="s">
        <v>180</v>
      </c>
      <c r="J487" s="7" t="s">
        <v>47</v>
      </c>
      <c r="K487" s="7" t="s">
        <v>30</v>
      </c>
      <c r="L487" s="13">
        <v>24</v>
      </c>
      <c r="M487" s="13">
        <v>24</v>
      </c>
      <c r="N487" s="56" t="str">
        <f>VLOOKUP(A487,'Item Master'!A:D,4,FALSE)</f>
        <v>RK</v>
      </c>
    </row>
    <row r="488" spans="1:14" x14ac:dyDescent="0.25">
      <c r="A488" s="3" t="s">
        <v>701</v>
      </c>
      <c r="B488" s="3" t="s">
        <v>702</v>
      </c>
      <c r="C488" s="7" t="s">
        <v>178</v>
      </c>
      <c r="D488" s="7" t="s">
        <v>552</v>
      </c>
      <c r="E488" s="7" t="s">
        <v>27</v>
      </c>
      <c r="F488" s="7" t="s">
        <v>31</v>
      </c>
      <c r="G488" s="7" t="s">
        <v>553</v>
      </c>
      <c r="H488" s="7" t="s">
        <v>179</v>
      </c>
      <c r="I488" s="7" t="s">
        <v>180</v>
      </c>
      <c r="J488" s="7" t="s">
        <v>47</v>
      </c>
      <c r="K488" s="7" t="s">
        <v>30</v>
      </c>
      <c r="L488" s="13">
        <v>24</v>
      </c>
      <c r="M488" s="13">
        <v>24</v>
      </c>
      <c r="N488" s="56" t="str">
        <f>VLOOKUP(A488,'Item Master'!A:D,4,FALSE)</f>
        <v>RK</v>
      </c>
    </row>
    <row r="489" spans="1:14" x14ac:dyDescent="0.25">
      <c r="A489" s="3" t="s">
        <v>701</v>
      </c>
      <c r="B489" s="3" t="s">
        <v>702</v>
      </c>
      <c r="C489" s="7" t="s">
        <v>178</v>
      </c>
      <c r="D489" s="7" t="s">
        <v>554</v>
      </c>
      <c r="E489" s="7" t="s">
        <v>27</v>
      </c>
      <c r="F489" s="7" t="s">
        <v>31</v>
      </c>
      <c r="G489" s="7" t="s">
        <v>555</v>
      </c>
      <c r="H489" s="7" t="s">
        <v>179</v>
      </c>
      <c r="I489" s="7" t="s">
        <v>180</v>
      </c>
      <c r="J489" s="7" t="s">
        <v>47</v>
      </c>
      <c r="K489" s="7" t="s">
        <v>30</v>
      </c>
      <c r="L489" s="13">
        <v>24</v>
      </c>
      <c r="M489" s="13">
        <v>24</v>
      </c>
      <c r="N489" s="56" t="str">
        <f>VLOOKUP(A489,'Item Master'!A:D,4,FALSE)</f>
        <v>RK</v>
      </c>
    </row>
    <row r="490" spans="1:14" x14ac:dyDescent="0.25">
      <c r="A490" s="3" t="s">
        <v>701</v>
      </c>
      <c r="B490" s="3" t="s">
        <v>702</v>
      </c>
      <c r="C490" s="7" t="s">
        <v>178</v>
      </c>
      <c r="D490" s="7" t="s">
        <v>556</v>
      </c>
      <c r="E490" s="7" t="s">
        <v>27</v>
      </c>
      <c r="F490" s="7" t="s">
        <v>31</v>
      </c>
      <c r="G490" s="7" t="s">
        <v>557</v>
      </c>
      <c r="H490" s="7" t="s">
        <v>179</v>
      </c>
      <c r="I490" s="7" t="s">
        <v>180</v>
      </c>
      <c r="J490" s="7" t="s">
        <v>47</v>
      </c>
      <c r="K490" s="7" t="s">
        <v>30</v>
      </c>
      <c r="L490" s="13">
        <v>24</v>
      </c>
      <c r="M490" s="13">
        <v>24</v>
      </c>
      <c r="N490" s="56" t="str">
        <f>VLOOKUP(A490,'Item Master'!A:D,4,FALSE)</f>
        <v>RK</v>
      </c>
    </row>
    <row r="491" spans="1:14" x14ac:dyDescent="0.25">
      <c r="A491" s="3" t="s">
        <v>701</v>
      </c>
      <c r="B491" s="3" t="s">
        <v>702</v>
      </c>
      <c r="C491" s="7" t="s">
        <v>178</v>
      </c>
      <c r="D491" s="7" t="s">
        <v>558</v>
      </c>
      <c r="E491" s="7" t="s">
        <v>27</v>
      </c>
      <c r="F491" s="7" t="s">
        <v>31</v>
      </c>
      <c r="G491" s="7" t="s">
        <v>559</v>
      </c>
      <c r="H491" s="7" t="s">
        <v>179</v>
      </c>
      <c r="I491" s="7" t="s">
        <v>180</v>
      </c>
      <c r="J491" s="7" t="s">
        <v>47</v>
      </c>
      <c r="K491" s="7" t="s">
        <v>30</v>
      </c>
      <c r="L491" s="13">
        <v>24</v>
      </c>
      <c r="M491" s="13">
        <v>24</v>
      </c>
      <c r="N491" s="56" t="str">
        <f>VLOOKUP(A491,'Item Master'!A:D,4,FALSE)</f>
        <v>RK</v>
      </c>
    </row>
    <row r="492" spans="1:14" x14ac:dyDescent="0.25">
      <c r="A492" s="3" t="s">
        <v>701</v>
      </c>
      <c r="B492" s="3" t="s">
        <v>702</v>
      </c>
      <c r="C492" s="7" t="s">
        <v>178</v>
      </c>
      <c r="D492" s="7" t="s">
        <v>560</v>
      </c>
      <c r="E492" s="7" t="s">
        <v>27</v>
      </c>
      <c r="F492" s="7" t="s">
        <v>31</v>
      </c>
      <c r="G492" s="7" t="s">
        <v>561</v>
      </c>
      <c r="H492" s="7" t="s">
        <v>179</v>
      </c>
      <c r="I492" s="7" t="s">
        <v>180</v>
      </c>
      <c r="J492" s="7" t="s">
        <v>47</v>
      </c>
      <c r="K492" s="7" t="s">
        <v>30</v>
      </c>
      <c r="L492" s="13">
        <v>24</v>
      </c>
      <c r="M492" s="13">
        <v>24</v>
      </c>
      <c r="N492" s="56" t="str">
        <f>VLOOKUP(A492,'Item Master'!A:D,4,FALSE)</f>
        <v>RK</v>
      </c>
    </row>
    <row r="493" spans="1:14" x14ac:dyDescent="0.25">
      <c r="A493" s="3" t="s">
        <v>701</v>
      </c>
      <c r="B493" s="3" t="s">
        <v>702</v>
      </c>
      <c r="C493" s="7" t="s">
        <v>178</v>
      </c>
      <c r="D493" s="7" t="s">
        <v>562</v>
      </c>
      <c r="E493" s="7" t="s">
        <v>27</v>
      </c>
      <c r="F493" s="7" t="s">
        <v>31</v>
      </c>
      <c r="G493" s="7" t="s">
        <v>563</v>
      </c>
      <c r="H493" s="7" t="s">
        <v>179</v>
      </c>
      <c r="I493" s="7" t="s">
        <v>180</v>
      </c>
      <c r="J493" s="7" t="s">
        <v>47</v>
      </c>
      <c r="K493" s="7" t="s">
        <v>30</v>
      </c>
      <c r="L493" s="13">
        <v>24</v>
      </c>
      <c r="M493" s="13">
        <v>24</v>
      </c>
      <c r="N493" s="56" t="str">
        <f>VLOOKUP(A493,'Item Master'!A:D,4,FALSE)</f>
        <v>RK</v>
      </c>
    </row>
    <row r="494" spans="1:14" x14ac:dyDescent="0.25">
      <c r="A494" s="3" t="s">
        <v>701</v>
      </c>
      <c r="B494" s="3" t="s">
        <v>702</v>
      </c>
      <c r="C494" s="7" t="s">
        <v>178</v>
      </c>
      <c r="D494" s="7" t="s">
        <v>564</v>
      </c>
      <c r="E494" s="7" t="s">
        <v>27</v>
      </c>
      <c r="F494" s="7" t="s">
        <v>31</v>
      </c>
      <c r="G494" s="7" t="s">
        <v>565</v>
      </c>
      <c r="H494" s="7" t="s">
        <v>179</v>
      </c>
      <c r="I494" s="7" t="s">
        <v>180</v>
      </c>
      <c r="J494" s="7" t="s">
        <v>47</v>
      </c>
      <c r="K494" s="7" t="s">
        <v>30</v>
      </c>
      <c r="L494" s="13">
        <v>24</v>
      </c>
      <c r="M494" s="13">
        <v>24</v>
      </c>
      <c r="N494" s="56" t="str">
        <f>VLOOKUP(A494,'Item Master'!A:D,4,FALSE)</f>
        <v>RK</v>
      </c>
    </row>
    <row r="495" spans="1:14" x14ac:dyDescent="0.25">
      <c r="A495" s="3" t="s">
        <v>701</v>
      </c>
      <c r="B495" s="3" t="s">
        <v>702</v>
      </c>
      <c r="C495" s="7" t="s">
        <v>197</v>
      </c>
      <c r="D495" s="7" t="s">
        <v>200</v>
      </c>
      <c r="E495" s="7" t="s">
        <v>27</v>
      </c>
      <c r="F495" s="7" t="s">
        <v>31</v>
      </c>
      <c r="G495" s="7" t="s">
        <v>201</v>
      </c>
      <c r="H495" s="7" t="s">
        <v>198</v>
      </c>
      <c r="I495" s="7" t="s">
        <v>199</v>
      </c>
      <c r="J495" s="7" t="s">
        <v>47</v>
      </c>
      <c r="K495" s="7" t="s">
        <v>30</v>
      </c>
      <c r="L495" s="13">
        <v>349</v>
      </c>
      <c r="M495" s="13">
        <v>349</v>
      </c>
      <c r="N495" s="56" t="str">
        <f>VLOOKUP(A495,'Item Master'!A:D,4,FALSE)</f>
        <v>RK</v>
      </c>
    </row>
    <row r="496" spans="1:14" x14ac:dyDescent="0.25">
      <c r="A496" s="3" t="s">
        <v>701</v>
      </c>
      <c r="B496" s="3" t="s">
        <v>702</v>
      </c>
      <c r="C496" s="7" t="s">
        <v>197</v>
      </c>
      <c r="D496" s="7" t="s">
        <v>200</v>
      </c>
      <c r="E496" s="7" t="s">
        <v>27</v>
      </c>
      <c r="F496" s="7" t="s">
        <v>31</v>
      </c>
      <c r="G496" s="7" t="s">
        <v>201</v>
      </c>
      <c r="H496" s="7" t="s">
        <v>198</v>
      </c>
      <c r="I496" s="7" t="s">
        <v>199</v>
      </c>
      <c r="J496" s="7" t="s">
        <v>47</v>
      </c>
      <c r="K496" s="7" t="s">
        <v>30</v>
      </c>
      <c r="L496" s="13">
        <v>10</v>
      </c>
      <c r="M496" s="13">
        <v>10</v>
      </c>
      <c r="N496" s="56" t="str">
        <f>VLOOKUP(A496,'Item Master'!A:D,4,FALSE)</f>
        <v>RK</v>
      </c>
    </row>
    <row r="497" spans="1:14" x14ac:dyDescent="0.25">
      <c r="A497" s="3" t="s">
        <v>708</v>
      </c>
      <c r="B497" s="3" t="s">
        <v>709</v>
      </c>
      <c r="C497" s="7" t="s">
        <v>29</v>
      </c>
      <c r="D497" s="7" t="s">
        <v>292</v>
      </c>
      <c r="E497" s="7" t="s">
        <v>27</v>
      </c>
      <c r="F497" s="7" t="s">
        <v>31</v>
      </c>
      <c r="G497" s="7" t="s">
        <v>293</v>
      </c>
      <c r="H497" s="7" t="s">
        <v>37</v>
      </c>
      <c r="I497" s="7" t="s">
        <v>38</v>
      </c>
      <c r="J497" s="7" t="s">
        <v>47</v>
      </c>
      <c r="K497" s="7" t="s">
        <v>30</v>
      </c>
      <c r="L497" s="13">
        <v>912</v>
      </c>
      <c r="M497" s="13">
        <v>912</v>
      </c>
      <c r="N497" s="56" t="str">
        <f>VLOOKUP(A497,'Item Master'!A:D,4,FALSE)</f>
        <v>RK</v>
      </c>
    </row>
    <row r="498" spans="1:14" x14ac:dyDescent="0.25">
      <c r="A498" s="3" t="s">
        <v>708</v>
      </c>
      <c r="B498" s="3" t="s">
        <v>709</v>
      </c>
      <c r="C498" s="7" t="s">
        <v>29</v>
      </c>
      <c r="D498" s="7" t="s">
        <v>116</v>
      </c>
      <c r="E498" s="7" t="s">
        <v>27</v>
      </c>
      <c r="F498" s="7" t="s">
        <v>31</v>
      </c>
      <c r="G498" s="7" t="s">
        <v>117</v>
      </c>
      <c r="H498" s="7" t="s">
        <v>118</v>
      </c>
      <c r="I498" s="7" t="s">
        <v>119</v>
      </c>
      <c r="J498" s="7" t="s">
        <v>47</v>
      </c>
      <c r="K498" s="7" t="s">
        <v>30</v>
      </c>
      <c r="L498" s="13">
        <v>480</v>
      </c>
      <c r="M498" s="13">
        <v>480</v>
      </c>
      <c r="N498" s="56" t="str">
        <f>VLOOKUP(A498,'Item Master'!A:D,4,FALSE)</f>
        <v>RK</v>
      </c>
    </row>
    <row r="499" spans="1:14" x14ac:dyDescent="0.25">
      <c r="A499" s="3" t="s">
        <v>708</v>
      </c>
      <c r="B499" s="3" t="s">
        <v>709</v>
      </c>
      <c r="C499" s="7" t="s">
        <v>29</v>
      </c>
      <c r="D499" s="7" t="s">
        <v>120</v>
      </c>
      <c r="E499" s="7" t="s">
        <v>27</v>
      </c>
      <c r="F499" s="7" t="s">
        <v>31</v>
      </c>
      <c r="G499" s="7" t="s">
        <v>121</v>
      </c>
      <c r="H499" s="7" t="s">
        <v>118</v>
      </c>
      <c r="I499" s="7" t="s">
        <v>119</v>
      </c>
      <c r="J499" s="7" t="s">
        <v>47</v>
      </c>
      <c r="K499" s="7" t="s">
        <v>30</v>
      </c>
      <c r="L499" s="13">
        <v>288</v>
      </c>
      <c r="M499" s="13">
        <v>288</v>
      </c>
      <c r="N499" s="56" t="str">
        <f>VLOOKUP(A499,'Item Master'!A:D,4,FALSE)</f>
        <v>RK</v>
      </c>
    </row>
    <row r="500" spans="1:14" x14ac:dyDescent="0.25">
      <c r="A500" s="3" t="s">
        <v>708</v>
      </c>
      <c r="B500" s="3" t="s">
        <v>709</v>
      </c>
      <c r="C500" s="7" t="s">
        <v>29</v>
      </c>
      <c r="D500" s="7" t="s">
        <v>296</v>
      </c>
      <c r="E500" s="7" t="s">
        <v>27</v>
      </c>
      <c r="F500" s="7" t="s">
        <v>31</v>
      </c>
      <c r="G500" s="7" t="s">
        <v>297</v>
      </c>
      <c r="H500" s="7" t="s">
        <v>162</v>
      </c>
      <c r="I500" s="7" t="s">
        <v>163</v>
      </c>
      <c r="J500" s="7" t="s">
        <v>47</v>
      </c>
      <c r="K500" s="7" t="s">
        <v>30</v>
      </c>
      <c r="L500" s="13">
        <v>48</v>
      </c>
      <c r="M500" s="13">
        <v>48</v>
      </c>
      <c r="N500" s="56" t="str">
        <f>VLOOKUP(A500,'Item Master'!A:D,4,FALSE)</f>
        <v>RK</v>
      </c>
    </row>
    <row r="501" spans="1:14" x14ac:dyDescent="0.25">
      <c r="A501" s="3" t="s">
        <v>708</v>
      </c>
      <c r="B501" s="3" t="s">
        <v>709</v>
      </c>
      <c r="C501" s="7" t="s">
        <v>29</v>
      </c>
      <c r="D501" s="7" t="s">
        <v>300</v>
      </c>
      <c r="E501" s="7" t="s">
        <v>27</v>
      </c>
      <c r="F501" s="7" t="s">
        <v>31</v>
      </c>
      <c r="G501" s="7" t="s">
        <v>301</v>
      </c>
      <c r="H501" s="7" t="s">
        <v>37</v>
      </c>
      <c r="I501" s="7" t="s">
        <v>38</v>
      </c>
      <c r="J501" s="7" t="s">
        <v>47</v>
      </c>
      <c r="K501" s="7" t="s">
        <v>30</v>
      </c>
      <c r="L501" s="13">
        <v>480</v>
      </c>
      <c r="M501" s="13">
        <v>480</v>
      </c>
      <c r="N501" s="56" t="str">
        <f>VLOOKUP(A501,'Item Master'!A:D,4,FALSE)</f>
        <v>RK</v>
      </c>
    </row>
    <row r="502" spans="1:14" x14ac:dyDescent="0.25">
      <c r="A502" s="3" t="s">
        <v>708</v>
      </c>
      <c r="B502" s="3" t="s">
        <v>709</v>
      </c>
      <c r="C502" s="7" t="s">
        <v>29</v>
      </c>
      <c r="D502" s="7" t="s">
        <v>695</v>
      </c>
      <c r="E502" s="7" t="s">
        <v>27</v>
      </c>
      <c r="F502" s="7" t="s">
        <v>31</v>
      </c>
      <c r="G502" s="7" t="s">
        <v>696</v>
      </c>
      <c r="H502" s="7" t="s">
        <v>37</v>
      </c>
      <c r="I502" s="7" t="s">
        <v>38</v>
      </c>
      <c r="J502" s="7" t="s">
        <v>47</v>
      </c>
      <c r="K502" s="7" t="s">
        <v>30</v>
      </c>
      <c r="L502" s="13">
        <v>144</v>
      </c>
      <c r="M502" s="13">
        <v>144</v>
      </c>
      <c r="N502" s="56" t="str">
        <f>VLOOKUP(A502,'Item Master'!A:D,4,FALSE)</f>
        <v>RK</v>
      </c>
    </row>
    <row r="503" spans="1:14" x14ac:dyDescent="0.25">
      <c r="A503" s="3" t="s">
        <v>708</v>
      </c>
      <c r="B503" s="3" t="s">
        <v>709</v>
      </c>
      <c r="C503" s="7" t="s">
        <v>29</v>
      </c>
      <c r="D503" s="7" t="s">
        <v>683</v>
      </c>
      <c r="E503" s="7" t="s">
        <v>27</v>
      </c>
      <c r="F503" s="7" t="s">
        <v>31</v>
      </c>
      <c r="G503" s="7" t="s">
        <v>684</v>
      </c>
      <c r="H503" s="7" t="s">
        <v>32</v>
      </c>
      <c r="I503" s="7" t="s">
        <v>33</v>
      </c>
      <c r="J503" s="7" t="s">
        <v>47</v>
      </c>
      <c r="K503" s="7" t="s">
        <v>30</v>
      </c>
      <c r="L503" s="13">
        <v>624</v>
      </c>
      <c r="M503" s="13">
        <v>624</v>
      </c>
      <c r="N503" s="56" t="str">
        <f>VLOOKUP(A503,'Item Master'!A:D,4,FALSE)</f>
        <v>RK</v>
      </c>
    </row>
    <row r="504" spans="1:14" x14ac:dyDescent="0.25">
      <c r="A504" s="3" t="s">
        <v>708</v>
      </c>
      <c r="B504" s="3" t="s">
        <v>709</v>
      </c>
      <c r="C504" s="7" t="s">
        <v>29</v>
      </c>
      <c r="D504" s="7" t="s">
        <v>302</v>
      </c>
      <c r="E504" s="7" t="s">
        <v>27</v>
      </c>
      <c r="F504" s="7" t="s">
        <v>31</v>
      </c>
      <c r="G504" s="7" t="s">
        <v>303</v>
      </c>
      <c r="H504" s="7" t="s">
        <v>32</v>
      </c>
      <c r="I504" s="7" t="s">
        <v>33</v>
      </c>
      <c r="J504" s="7" t="s">
        <v>47</v>
      </c>
      <c r="K504" s="7" t="s">
        <v>30</v>
      </c>
      <c r="L504" s="13">
        <v>2400</v>
      </c>
      <c r="M504" s="13">
        <v>2400</v>
      </c>
      <c r="N504" s="56" t="str">
        <f>VLOOKUP(A504,'Item Master'!A:D,4,FALSE)</f>
        <v>RK</v>
      </c>
    </row>
    <row r="505" spans="1:14" x14ac:dyDescent="0.25">
      <c r="A505" s="3" t="s">
        <v>708</v>
      </c>
      <c r="B505" s="3" t="s">
        <v>709</v>
      </c>
      <c r="C505" s="7" t="s">
        <v>29</v>
      </c>
      <c r="D505" s="7" t="s">
        <v>593</v>
      </c>
      <c r="E505" s="7" t="s">
        <v>27</v>
      </c>
      <c r="F505" s="7" t="s">
        <v>31</v>
      </c>
      <c r="G505" s="7" t="s">
        <v>594</v>
      </c>
      <c r="H505" s="7" t="s">
        <v>37</v>
      </c>
      <c r="I505" s="7" t="s">
        <v>38</v>
      </c>
      <c r="J505" s="7" t="s">
        <v>47</v>
      </c>
      <c r="K505" s="7" t="s">
        <v>30</v>
      </c>
      <c r="L505" s="13">
        <v>960</v>
      </c>
      <c r="M505" s="13">
        <v>960</v>
      </c>
      <c r="N505" s="56" t="str">
        <f>VLOOKUP(A505,'Item Master'!A:D,4,FALSE)</f>
        <v>RK</v>
      </c>
    </row>
    <row r="506" spans="1:14" x14ac:dyDescent="0.25">
      <c r="A506" s="3" t="s">
        <v>708</v>
      </c>
      <c r="B506" s="3" t="s">
        <v>709</v>
      </c>
      <c r="C506" s="7" t="s">
        <v>29</v>
      </c>
      <c r="D506" s="7" t="s">
        <v>304</v>
      </c>
      <c r="E506" s="7" t="s">
        <v>27</v>
      </c>
      <c r="F506" s="7" t="s">
        <v>31</v>
      </c>
      <c r="G506" s="7" t="s">
        <v>305</v>
      </c>
      <c r="H506" s="7" t="s">
        <v>37</v>
      </c>
      <c r="I506" s="7" t="s">
        <v>38</v>
      </c>
      <c r="J506" s="7" t="s">
        <v>47</v>
      </c>
      <c r="K506" s="7" t="s">
        <v>30</v>
      </c>
      <c r="L506" s="13">
        <v>960</v>
      </c>
      <c r="M506" s="13">
        <v>960</v>
      </c>
      <c r="N506" s="56" t="str">
        <f>VLOOKUP(A506,'Item Master'!A:D,4,FALSE)</f>
        <v>RK</v>
      </c>
    </row>
    <row r="507" spans="1:14" x14ac:dyDescent="0.25">
      <c r="A507" s="3" t="s">
        <v>708</v>
      </c>
      <c r="B507" s="3" t="s">
        <v>709</v>
      </c>
      <c r="C507" s="7" t="s">
        <v>29</v>
      </c>
      <c r="D507" s="7" t="s">
        <v>306</v>
      </c>
      <c r="E507" s="7" t="s">
        <v>27</v>
      </c>
      <c r="F507" s="7" t="s">
        <v>31</v>
      </c>
      <c r="G507" s="7" t="s">
        <v>307</v>
      </c>
      <c r="H507" s="7" t="s">
        <v>37</v>
      </c>
      <c r="I507" s="7" t="s">
        <v>38</v>
      </c>
      <c r="J507" s="7" t="s">
        <v>47</v>
      </c>
      <c r="K507" s="7" t="s">
        <v>30</v>
      </c>
      <c r="L507" s="13">
        <v>240</v>
      </c>
      <c r="M507" s="13">
        <v>240</v>
      </c>
      <c r="N507" s="56" t="str">
        <f>VLOOKUP(A507,'Item Master'!A:D,4,FALSE)</f>
        <v>RK</v>
      </c>
    </row>
    <row r="508" spans="1:14" x14ac:dyDescent="0.25">
      <c r="A508" s="3" t="s">
        <v>708</v>
      </c>
      <c r="B508" s="3" t="s">
        <v>709</v>
      </c>
      <c r="C508" s="7" t="s">
        <v>29</v>
      </c>
      <c r="D508" s="7" t="s">
        <v>685</v>
      </c>
      <c r="E508" s="7" t="s">
        <v>27</v>
      </c>
      <c r="F508" s="7" t="s">
        <v>31</v>
      </c>
      <c r="G508" s="7" t="s">
        <v>686</v>
      </c>
      <c r="H508" s="7" t="s">
        <v>37</v>
      </c>
      <c r="I508" s="7" t="s">
        <v>38</v>
      </c>
      <c r="J508" s="7" t="s">
        <v>47</v>
      </c>
      <c r="K508" s="7" t="s">
        <v>30</v>
      </c>
      <c r="L508" s="13">
        <v>192</v>
      </c>
      <c r="M508" s="13">
        <v>192</v>
      </c>
      <c r="N508" s="56" t="str">
        <f>VLOOKUP(A508,'Item Master'!A:D,4,FALSE)</f>
        <v>RK</v>
      </c>
    </row>
    <row r="509" spans="1:14" x14ac:dyDescent="0.25">
      <c r="A509" s="3" t="s">
        <v>708</v>
      </c>
      <c r="B509" s="3" t="s">
        <v>709</v>
      </c>
      <c r="C509" s="7" t="s">
        <v>29</v>
      </c>
      <c r="D509" s="7" t="s">
        <v>124</v>
      </c>
      <c r="E509" s="7" t="s">
        <v>27</v>
      </c>
      <c r="F509" s="7" t="s">
        <v>31</v>
      </c>
      <c r="G509" s="7" t="s">
        <v>125</v>
      </c>
      <c r="H509" s="7" t="s">
        <v>41</v>
      </c>
      <c r="I509" s="7" t="s">
        <v>42</v>
      </c>
      <c r="J509" s="7" t="s">
        <v>47</v>
      </c>
      <c r="K509" s="7" t="s">
        <v>30</v>
      </c>
      <c r="L509" s="13">
        <v>960</v>
      </c>
      <c r="M509" s="13">
        <v>960</v>
      </c>
      <c r="N509" s="56" t="str">
        <f>VLOOKUP(A509,'Item Master'!A:D,4,FALSE)</f>
        <v>RK</v>
      </c>
    </row>
    <row r="510" spans="1:14" x14ac:dyDescent="0.25">
      <c r="A510" s="3" t="s">
        <v>708</v>
      </c>
      <c r="B510" s="3" t="s">
        <v>709</v>
      </c>
      <c r="C510" s="7" t="s">
        <v>29</v>
      </c>
      <c r="D510" s="7" t="s">
        <v>126</v>
      </c>
      <c r="E510" s="7" t="s">
        <v>27</v>
      </c>
      <c r="F510" s="7" t="s">
        <v>31</v>
      </c>
      <c r="G510" s="7" t="s">
        <v>127</v>
      </c>
      <c r="H510" s="7" t="s">
        <v>41</v>
      </c>
      <c r="I510" s="7" t="s">
        <v>42</v>
      </c>
      <c r="J510" s="7" t="s">
        <v>47</v>
      </c>
      <c r="K510" s="7" t="s">
        <v>30</v>
      </c>
      <c r="L510" s="13">
        <v>240</v>
      </c>
      <c r="M510" s="13">
        <v>240</v>
      </c>
      <c r="N510" s="56" t="str">
        <f>VLOOKUP(A510,'Item Master'!A:D,4,FALSE)</f>
        <v>RK</v>
      </c>
    </row>
    <row r="511" spans="1:14" x14ac:dyDescent="0.25">
      <c r="A511" s="3" t="s">
        <v>708</v>
      </c>
      <c r="B511" s="3" t="s">
        <v>709</v>
      </c>
      <c r="C511" s="7" t="s">
        <v>29</v>
      </c>
      <c r="D511" s="7" t="s">
        <v>128</v>
      </c>
      <c r="E511" s="7" t="s">
        <v>27</v>
      </c>
      <c r="F511" s="7" t="s">
        <v>31</v>
      </c>
      <c r="G511" s="7" t="s">
        <v>129</v>
      </c>
      <c r="H511" s="7" t="s">
        <v>62</v>
      </c>
      <c r="I511" s="7" t="s">
        <v>63</v>
      </c>
      <c r="J511" s="7" t="s">
        <v>47</v>
      </c>
      <c r="K511" s="7" t="s">
        <v>30</v>
      </c>
      <c r="L511" s="13">
        <v>9792</v>
      </c>
      <c r="M511" s="13">
        <v>9792</v>
      </c>
      <c r="N511" s="56" t="str">
        <f>VLOOKUP(A511,'Item Master'!A:D,4,FALSE)</f>
        <v>RK</v>
      </c>
    </row>
    <row r="512" spans="1:14" x14ac:dyDescent="0.25">
      <c r="A512" s="3" t="s">
        <v>708</v>
      </c>
      <c r="B512" s="3" t="s">
        <v>709</v>
      </c>
      <c r="C512" s="7" t="s">
        <v>29</v>
      </c>
      <c r="D512" s="7" t="s">
        <v>130</v>
      </c>
      <c r="E512" s="7" t="s">
        <v>27</v>
      </c>
      <c r="F512" s="7" t="s">
        <v>31</v>
      </c>
      <c r="G512" s="7" t="s">
        <v>131</v>
      </c>
      <c r="H512" s="7" t="s">
        <v>37</v>
      </c>
      <c r="I512" s="7" t="s">
        <v>38</v>
      </c>
      <c r="J512" s="7" t="s">
        <v>47</v>
      </c>
      <c r="K512" s="7" t="s">
        <v>30</v>
      </c>
      <c r="L512" s="13">
        <v>960</v>
      </c>
      <c r="M512" s="13">
        <v>960</v>
      </c>
      <c r="N512" s="56" t="str">
        <f>VLOOKUP(A512,'Item Master'!A:D,4,FALSE)</f>
        <v>RK</v>
      </c>
    </row>
    <row r="513" spans="1:14" x14ac:dyDescent="0.25">
      <c r="A513" s="3" t="s">
        <v>708</v>
      </c>
      <c r="B513" s="3" t="s">
        <v>709</v>
      </c>
      <c r="C513" s="7" t="s">
        <v>29</v>
      </c>
      <c r="D513" s="7" t="s">
        <v>308</v>
      </c>
      <c r="E513" s="7" t="s">
        <v>27</v>
      </c>
      <c r="F513" s="7" t="s">
        <v>31</v>
      </c>
      <c r="G513" s="7" t="s">
        <v>309</v>
      </c>
      <c r="H513" s="7" t="s">
        <v>162</v>
      </c>
      <c r="I513" s="7" t="s">
        <v>163</v>
      </c>
      <c r="J513" s="7" t="s">
        <v>47</v>
      </c>
      <c r="K513" s="7" t="s">
        <v>30</v>
      </c>
      <c r="L513" s="13">
        <v>480</v>
      </c>
      <c r="M513" s="13">
        <v>480</v>
      </c>
      <c r="N513" s="56" t="str">
        <f>VLOOKUP(A513,'Item Master'!A:D,4,FALSE)</f>
        <v>RK</v>
      </c>
    </row>
    <row r="514" spans="1:14" x14ac:dyDescent="0.25">
      <c r="A514" s="3" t="s">
        <v>708</v>
      </c>
      <c r="B514" s="3" t="s">
        <v>709</v>
      </c>
      <c r="C514" s="7" t="s">
        <v>29</v>
      </c>
      <c r="D514" s="7" t="s">
        <v>310</v>
      </c>
      <c r="E514" s="7" t="s">
        <v>27</v>
      </c>
      <c r="F514" s="7" t="s">
        <v>31</v>
      </c>
      <c r="G514" s="7" t="s">
        <v>311</v>
      </c>
      <c r="H514" s="7" t="s">
        <v>32</v>
      </c>
      <c r="I514" s="7" t="s">
        <v>33</v>
      </c>
      <c r="J514" s="7" t="s">
        <v>47</v>
      </c>
      <c r="K514" s="7" t="s">
        <v>30</v>
      </c>
      <c r="L514" s="13">
        <v>1104</v>
      </c>
      <c r="M514" s="13">
        <v>1104</v>
      </c>
      <c r="N514" s="56" t="str">
        <f>VLOOKUP(A514,'Item Master'!A:D,4,FALSE)</f>
        <v>RK</v>
      </c>
    </row>
    <row r="515" spans="1:14" x14ac:dyDescent="0.25">
      <c r="A515" s="3" t="s">
        <v>708</v>
      </c>
      <c r="B515" s="3" t="s">
        <v>709</v>
      </c>
      <c r="C515" s="7" t="s">
        <v>29</v>
      </c>
      <c r="D515" s="7" t="s">
        <v>136</v>
      </c>
      <c r="E515" s="7" t="s">
        <v>27</v>
      </c>
      <c r="F515" s="7" t="s">
        <v>31</v>
      </c>
      <c r="G515" s="7" t="s">
        <v>137</v>
      </c>
      <c r="H515" s="7" t="s">
        <v>32</v>
      </c>
      <c r="I515" s="7" t="s">
        <v>33</v>
      </c>
      <c r="J515" s="7" t="s">
        <v>47</v>
      </c>
      <c r="K515" s="7" t="s">
        <v>30</v>
      </c>
      <c r="L515" s="13">
        <v>144</v>
      </c>
      <c r="M515" s="13">
        <v>144</v>
      </c>
      <c r="N515" s="56" t="str">
        <f>VLOOKUP(A515,'Item Master'!A:D,4,FALSE)</f>
        <v>RK</v>
      </c>
    </row>
    <row r="516" spans="1:14" x14ac:dyDescent="0.25">
      <c r="A516" s="3" t="s">
        <v>708</v>
      </c>
      <c r="B516" s="3" t="s">
        <v>709</v>
      </c>
      <c r="C516" s="7" t="s">
        <v>29</v>
      </c>
      <c r="D516" s="7" t="s">
        <v>312</v>
      </c>
      <c r="E516" s="7" t="s">
        <v>27</v>
      </c>
      <c r="F516" s="7" t="s">
        <v>31</v>
      </c>
      <c r="G516" s="7" t="s">
        <v>313</v>
      </c>
      <c r="H516" s="7" t="s">
        <v>37</v>
      </c>
      <c r="I516" s="7" t="s">
        <v>38</v>
      </c>
      <c r="J516" s="7" t="s">
        <v>47</v>
      </c>
      <c r="K516" s="7" t="s">
        <v>30</v>
      </c>
      <c r="L516" s="13">
        <v>624</v>
      </c>
      <c r="M516" s="13">
        <v>624</v>
      </c>
      <c r="N516" s="56" t="str">
        <f>VLOOKUP(A516,'Item Master'!A:D,4,FALSE)</f>
        <v>RK</v>
      </c>
    </row>
    <row r="517" spans="1:14" x14ac:dyDescent="0.25">
      <c r="A517" s="3" t="s">
        <v>708</v>
      </c>
      <c r="B517" s="3" t="s">
        <v>709</v>
      </c>
      <c r="C517" s="7" t="s">
        <v>29</v>
      </c>
      <c r="D517" s="7" t="s">
        <v>314</v>
      </c>
      <c r="E517" s="7" t="s">
        <v>27</v>
      </c>
      <c r="F517" s="7" t="s">
        <v>31</v>
      </c>
      <c r="G517" s="7" t="s">
        <v>315</v>
      </c>
      <c r="H517" s="7" t="s">
        <v>37</v>
      </c>
      <c r="I517" s="7" t="s">
        <v>38</v>
      </c>
      <c r="J517" s="7" t="s">
        <v>47</v>
      </c>
      <c r="K517" s="7" t="s">
        <v>30</v>
      </c>
      <c r="L517" s="13">
        <v>1968</v>
      </c>
      <c r="M517" s="13">
        <v>1968</v>
      </c>
      <c r="N517" s="56" t="str">
        <f>VLOOKUP(A517,'Item Master'!A:D,4,FALSE)</f>
        <v>RK</v>
      </c>
    </row>
    <row r="518" spans="1:14" x14ac:dyDescent="0.25">
      <c r="A518" s="3" t="s">
        <v>708</v>
      </c>
      <c r="B518" s="3" t="s">
        <v>709</v>
      </c>
      <c r="C518" s="7" t="s">
        <v>29</v>
      </c>
      <c r="D518" s="7" t="s">
        <v>138</v>
      </c>
      <c r="E518" s="7" t="s">
        <v>27</v>
      </c>
      <c r="F518" s="7" t="s">
        <v>31</v>
      </c>
      <c r="G518" s="7" t="s">
        <v>139</v>
      </c>
      <c r="H518" s="7" t="s">
        <v>52</v>
      </c>
      <c r="I518" s="7" t="s">
        <v>53</v>
      </c>
      <c r="J518" s="7" t="s">
        <v>47</v>
      </c>
      <c r="K518" s="7" t="s">
        <v>30</v>
      </c>
      <c r="L518" s="13">
        <v>2400</v>
      </c>
      <c r="M518" s="13">
        <v>2400</v>
      </c>
      <c r="N518" s="56" t="str">
        <f>VLOOKUP(A518,'Item Master'!A:D,4,FALSE)</f>
        <v>RK</v>
      </c>
    </row>
    <row r="519" spans="1:14" x14ac:dyDescent="0.25">
      <c r="A519" s="3" t="s">
        <v>708</v>
      </c>
      <c r="B519" s="3" t="s">
        <v>709</v>
      </c>
      <c r="C519" s="7" t="s">
        <v>29</v>
      </c>
      <c r="D519" s="7" t="s">
        <v>140</v>
      </c>
      <c r="E519" s="7" t="s">
        <v>27</v>
      </c>
      <c r="F519" s="7" t="s">
        <v>31</v>
      </c>
      <c r="G519" s="7" t="s">
        <v>141</v>
      </c>
      <c r="H519" s="7" t="s">
        <v>41</v>
      </c>
      <c r="I519" s="7" t="s">
        <v>42</v>
      </c>
      <c r="J519" s="7" t="s">
        <v>47</v>
      </c>
      <c r="K519" s="7" t="s">
        <v>30</v>
      </c>
      <c r="L519" s="13">
        <v>6528</v>
      </c>
      <c r="M519" s="13">
        <v>6528</v>
      </c>
      <c r="N519" s="56" t="str">
        <f>VLOOKUP(A519,'Item Master'!A:D,4,FALSE)</f>
        <v>RK</v>
      </c>
    </row>
    <row r="520" spans="1:14" x14ac:dyDescent="0.25">
      <c r="A520" s="3" t="s">
        <v>708</v>
      </c>
      <c r="B520" s="3" t="s">
        <v>709</v>
      </c>
      <c r="C520" s="7" t="s">
        <v>29</v>
      </c>
      <c r="D520" s="7" t="s">
        <v>142</v>
      </c>
      <c r="E520" s="7" t="s">
        <v>27</v>
      </c>
      <c r="F520" s="7" t="s">
        <v>31</v>
      </c>
      <c r="G520" s="7" t="s">
        <v>143</v>
      </c>
      <c r="H520" s="7" t="s">
        <v>41</v>
      </c>
      <c r="I520" s="7" t="s">
        <v>42</v>
      </c>
      <c r="J520" s="7" t="s">
        <v>47</v>
      </c>
      <c r="K520" s="7" t="s">
        <v>30</v>
      </c>
      <c r="L520" s="13">
        <v>3408</v>
      </c>
      <c r="M520" s="13">
        <v>3408</v>
      </c>
      <c r="N520" s="56" t="str">
        <f>VLOOKUP(A520,'Item Master'!A:D,4,FALSE)</f>
        <v>RK</v>
      </c>
    </row>
    <row r="521" spans="1:14" x14ac:dyDescent="0.25">
      <c r="A521" s="3" t="s">
        <v>708</v>
      </c>
      <c r="B521" s="3" t="s">
        <v>709</v>
      </c>
      <c r="C521" s="7" t="s">
        <v>29</v>
      </c>
      <c r="D521" s="7" t="s">
        <v>144</v>
      </c>
      <c r="E521" s="7" t="s">
        <v>27</v>
      </c>
      <c r="F521" s="7" t="s">
        <v>31</v>
      </c>
      <c r="G521" s="7" t="s">
        <v>145</v>
      </c>
      <c r="H521" s="7" t="s">
        <v>41</v>
      </c>
      <c r="I521" s="7" t="s">
        <v>42</v>
      </c>
      <c r="J521" s="7" t="s">
        <v>47</v>
      </c>
      <c r="K521" s="7" t="s">
        <v>30</v>
      </c>
      <c r="L521" s="13">
        <v>816</v>
      </c>
      <c r="M521" s="13">
        <v>816</v>
      </c>
      <c r="N521" s="56" t="str">
        <f>VLOOKUP(A521,'Item Master'!A:D,4,FALSE)</f>
        <v>RK</v>
      </c>
    </row>
    <row r="522" spans="1:14" x14ac:dyDescent="0.25">
      <c r="A522" s="3" t="s">
        <v>708</v>
      </c>
      <c r="B522" s="3" t="s">
        <v>709</v>
      </c>
      <c r="C522" s="7" t="s">
        <v>29</v>
      </c>
      <c r="D522" s="7" t="s">
        <v>146</v>
      </c>
      <c r="E522" s="7" t="s">
        <v>27</v>
      </c>
      <c r="F522" s="7" t="s">
        <v>31</v>
      </c>
      <c r="G522" s="7" t="s">
        <v>147</v>
      </c>
      <c r="H522" s="7" t="s">
        <v>118</v>
      </c>
      <c r="I522" s="7" t="s">
        <v>119</v>
      </c>
      <c r="J522" s="7" t="s">
        <v>47</v>
      </c>
      <c r="K522" s="7" t="s">
        <v>30</v>
      </c>
      <c r="L522" s="13">
        <v>480</v>
      </c>
      <c r="M522" s="13">
        <v>480</v>
      </c>
      <c r="N522" s="56" t="str">
        <f>VLOOKUP(A522,'Item Master'!A:D,4,FALSE)</f>
        <v>RK</v>
      </c>
    </row>
    <row r="523" spans="1:14" x14ac:dyDescent="0.25">
      <c r="A523" s="3" t="s">
        <v>708</v>
      </c>
      <c r="B523" s="3" t="s">
        <v>709</v>
      </c>
      <c r="C523" s="7" t="s">
        <v>29</v>
      </c>
      <c r="D523" s="7" t="s">
        <v>148</v>
      </c>
      <c r="E523" s="7" t="s">
        <v>27</v>
      </c>
      <c r="F523" s="7" t="s">
        <v>31</v>
      </c>
      <c r="G523" s="7" t="s">
        <v>149</v>
      </c>
      <c r="H523" s="7" t="s">
        <v>118</v>
      </c>
      <c r="I523" s="7" t="s">
        <v>119</v>
      </c>
      <c r="J523" s="7" t="s">
        <v>47</v>
      </c>
      <c r="K523" s="7" t="s">
        <v>30</v>
      </c>
      <c r="L523" s="13">
        <v>192</v>
      </c>
      <c r="M523" s="13">
        <v>192</v>
      </c>
      <c r="N523" s="56" t="str">
        <f>VLOOKUP(A523,'Item Master'!A:D,4,FALSE)</f>
        <v>RK</v>
      </c>
    </row>
    <row r="524" spans="1:14" x14ac:dyDescent="0.25">
      <c r="A524" s="3" t="s">
        <v>708</v>
      </c>
      <c r="B524" s="3" t="s">
        <v>709</v>
      </c>
      <c r="C524" s="7" t="s">
        <v>29</v>
      </c>
      <c r="D524" s="7" t="s">
        <v>150</v>
      </c>
      <c r="E524" s="7" t="s">
        <v>27</v>
      </c>
      <c r="F524" s="7" t="s">
        <v>31</v>
      </c>
      <c r="G524" s="7" t="s">
        <v>151</v>
      </c>
      <c r="H524" s="7" t="s">
        <v>118</v>
      </c>
      <c r="I524" s="7" t="s">
        <v>119</v>
      </c>
      <c r="J524" s="7" t="s">
        <v>47</v>
      </c>
      <c r="K524" s="7" t="s">
        <v>30</v>
      </c>
      <c r="L524" s="13">
        <v>96</v>
      </c>
      <c r="M524" s="13">
        <v>96</v>
      </c>
      <c r="N524" s="56" t="str">
        <f>VLOOKUP(A524,'Item Master'!A:D,4,FALSE)</f>
        <v>RK</v>
      </c>
    </row>
    <row r="525" spans="1:14" x14ac:dyDescent="0.25">
      <c r="A525" s="3" t="s">
        <v>708</v>
      </c>
      <c r="B525" s="3" t="s">
        <v>709</v>
      </c>
      <c r="C525" s="7" t="s">
        <v>29</v>
      </c>
      <c r="D525" s="7" t="s">
        <v>152</v>
      </c>
      <c r="E525" s="7" t="s">
        <v>27</v>
      </c>
      <c r="F525" s="7" t="s">
        <v>31</v>
      </c>
      <c r="G525" s="7" t="s">
        <v>153</v>
      </c>
      <c r="H525" s="7" t="s">
        <v>118</v>
      </c>
      <c r="I525" s="7" t="s">
        <v>119</v>
      </c>
      <c r="J525" s="7" t="s">
        <v>47</v>
      </c>
      <c r="K525" s="7" t="s">
        <v>30</v>
      </c>
      <c r="L525" s="13">
        <v>96</v>
      </c>
      <c r="M525" s="13">
        <v>96</v>
      </c>
      <c r="N525" s="56" t="str">
        <f>VLOOKUP(A525,'Item Master'!A:D,4,FALSE)</f>
        <v>RK</v>
      </c>
    </row>
    <row r="526" spans="1:14" x14ac:dyDescent="0.25">
      <c r="A526" s="3" t="s">
        <v>708</v>
      </c>
      <c r="B526" s="3" t="s">
        <v>709</v>
      </c>
      <c r="C526" s="7" t="s">
        <v>29</v>
      </c>
      <c r="D526" s="7" t="s">
        <v>154</v>
      </c>
      <c r="E526" s="7" t="s">
        <v>27</v>
      </c>
      <c r="F526" s="7" t="s">
        <v>31</v>
      </c>
      <c r="G526" s="7" t="s">
        <v>155</v>
      </c>
      <c r="H526" s="7" t="s">
        <v>118</v>
      </c>
      <c r="I526" s="7" t="s">
        <v>119</v>
      </c>
      <c r="J526" s="7" t="s">
        <v>47</v>
      </c>
      <c r="K526" s="7" t="s">
        <v>30</v>
      </c>
      <c r="L526" s="13">
        <v>96</v>
      </c>
      <c r="M526" s="13">
        <v>96</v>
      </c>
      <c r="N526" s="56" t="str">
        <f>VLOOKUP(A526,'Item Master'!A:D,4,FALSE)</f>
        <v>RK</v>
      </c>
    </row>
    <row r="527" spans="1:14" x14ac:dyDescent="0.25">
      <c r="A527" s="3" t="s">
        <v>708</v>
      </c>
      <c r="B527" s="3" t="s">
        <v>709</v>
      </c>
      <c r="C527" s="7" t="s">
        <v>29</v>
      </c>
      <c r="D527" s="7" t="s">
        <v>156</v>
      </c>
      <c r="E527" s="7" t="s">
        <v>27</v>
      </c>
      <c r="F527" s="7" t="s">
        <v>31</v>
      </c>
      <c r="G527" s="7" t="s">
        <v>157</v>
      </c>
      <c r="H527" s="7" t="s">
        <v>41</v>
      </c>
      <c r="I527" s="7" t="s">
        <v>42</v>
      </c>
      <c r="J527" s="7" t="s">
        <v>47</v>
      </c>
      <c r="K527" s="7" t="s">
        <v>30</v>
      </c>
      <c r="L527" s="13">
        <v>816</v>
      </c>
      <c r="M527" s="13">
        <v>816</v>
      </c>
      <c r="N527" s="56" t="str">
        <f>VLOOKUP(A527,'Item Master'!A:D,4,FALSE)</f>
        <v>RK</v>
      </c>
    </row>
    <row r="528" spans="1:14" x14ac:dyDescent="0.25">
      <c r="A528" s="3" t="s">
        <v>708</v>
      </c>
      <c r="B528" s="3" t="s">
        <v>709</v>
      </c>
      <c r="C528" s="7" t="s">
        <v>29</v>
      </c>
      <c r="D528" s="7" t="s">
        <v>316</v>
      </c>
      <c r="E528" s="7" t="s">
        <v>27</v>
      </c>
      <c r="F528" s="7" t="s">
        <v>31</v>
      </c>
      <c r="G528" s="7" t="s">
        <v>317</v>
      </c>
      <c r="H528" s="7" t="s">
        <v>37</v>
      </c>
      <c r="I528" s="7" t="s">
        <v>38</v>
      </c>
      <c r="J528" s="7" t="s">
        <v>47</v>
      </c>
      <c r="K528" s="7" t="s">
        <v>30</v>
      </c>
      <c r="L528" s="13">
        <v>1056</v>
      </c>
      <c r="M528" s="13">
        <v>1056</v>
      </c>
      <c r="N528" s="56" t="str">
        <f>VLOOKUP(A528,'Item Master'!A:D,4,FALSE)</f>
        <v>RK</v>
      </c>
    </row>
    <row r="529" spans="1:14" x14ac:dyDescent="0.25">
      <c r="A529" s="3" t="s">
        <v>708</v>
      </c>
      <c r="B529" s="3" t="s">
        <v>709</v>
      </c>
      <c r="C529" s="7" t="s">
        <v>29</v>
      </c>
      <c r="D529" s="7" t="s">
        <v>318</v>
      </c>
      <c r="E529" s="7" t="s">
        <v>27</v>
      </c>
      <c r="F529" s="7" t="s">
        <v>31</v>
      </c>
      <c r="G529" s="7" t="s">
        <v>319</v>
      </c>
      <c r="H529" s="7" t="s">
        <v>37</v>
      </c>
      <c r="I529" s="7" t="s">
        <v>38</v>
      </c>
      <c r="J529" s="7" t="s">
        <v>47</v>
      </c>
      <c r="K529" s="7" t="s">
        <v>30</v>
      </c>
      <c r="L529" s="13">
        <v>192</v>
      </c>
      <c r="M529" s="13">
        <v>192</v>
      </c>
      <c r="N529" s="56" t="str">
        <f>VLOOKUP(A529,'Item Master'!A:D,4,FALSE)</f>
        <v>RK</v>
      </c>
    </row>
    <row r="530" spans="1:14" x14ac:dyDescent="0.25">
      <c r="A530" s="3" t="s">
        <v>708</v>
      </c>
      <c r="B530" s="3" t="s">
        <v>709</v>
      </c>
      <c r="C530" s="7" t="s">
        <v>29</v>
      </c>
      <c r="D530" s="7" t="s">
        <v>320</v>
      </c>
      <c r="E530" s="7" t="s">
        <v>27</v>
      </c>
      <c r="F530" s="7" t="s">
        <v>31</v>
      </c>
      <c r="G530" s="7" t="s">
        <v>321</v>
      </c>
      <c r="H530" s="7" t="s">
        <v>162</v>
      </c>
      <c r="I530" s="7" t="s">
        <v>163</v>
      </c>
      <c r="J530" s="7" t="s">
        <v>47</v>
      </c>
      <c r="K530" s="7" t="s">
        <v>30</v>
      </c>
      <c r="L530" s="13">
        <v>48</v>
      </c>
      <c r="M530" s="13">
        <v>48</v>
      </c>
      <c r="N530" s="56" t="str">
        <f>VLOOKUP(A530,'Item Master'!A:D,4,FALSE)</f>
        <v>RK</v>
      </c>
    </row>
    <row r="531" spans="1:14" x14ac:dyDescent="0.25">
      <c r="A531" s="3" t="s">
        <v>708</v>
      </c>
      <c r="B531" s="3" t="s">
        <v>709</v>
      </c>
      <c r="C531" s="7" t="s">
        <v>29</v>
      </c>
      <c r="D531" s="7" t="s">
        <v>164</v>
      </c>
      <c r="E531" s="7" t="s">
        <v>27</v>
      </c>
      <c r="F531" s="7" t="s">
        <v>31</v>
      </c>
      <c r="G531" s="7" t="s">
        <v>165</v>
      </c>
      <c r="H531" s="7" t="s">
        <v>118</v>
      </c>
      <c r="I531" s="7" t="s">
        <v>119</v>
      </c>
      <c r="J531" s="7" t="s">
        <v>47</v>
      </c>
      <c r="K531" s="7" t="s">
        <v>30</v>
      </c>
      <c r="L531" s="13">
        <v>288</v>
      </c>
      <c r="M531" s="13">
        <v>288</v>
      </c>
      <c r="N531" s="56" t="str">
        <f>VLOOKUP(A531,'Item Master'!A:D,4,FALSE)</f>
        <v>RK</v>
      </c>
    </row>
    <row r="532" spans="1:14" x14ac:dyDescent="0.25">
      <c r="A532" s="3" t="s">
        <v>708</v>
      </c>
      <c r="B532" s="3" t="s">
        <v>709</v>
      </c>
      <c r="C532" s="7" t="s">
        <v>29</v>
      </c>
      <c r="D532" s="7" t="s">
        <v>322</v>
      </c>
      <c r="E532" s="7" t="s">
        <v>27</v>
      </c>
      <c r="F532" s="7" t="s">
        <v>31</v>
      </c>
      <c r="G532" s="7" t="s">
        <v>323</v>
      </c>
      <c r="H532" s="7" t="s">
        <v>272</v>
      </c>
      <c r="I532" s="7" t="s">
        <v>273</v>
      </c>
      <c r="J532" s="7" t="s">
        <v>47</v>
      </c>
      <c r="K532" s="7" t="s">
        <v>30</v>
      </c>
      <c r="L532" s="13">
        <v>96</v>
      </c>
      <c r="M532" s="13">
        <v>96</v>
      </c>
      <c r="N532" s="56" t="str">
        <f>VLOOKUP(A532,'Item Master'!A:D,4,FALSE)</f>
        <v>RK</v>
      </c>
    </row>
    <row r="533" spans="1:14" x14ac:dyDescent="0.25">
      <c r="A533" s="3" t="s">
        <v>708</v>
      </c>
      <c r="B533" s="3" t="s">
        <v>709</v>
      </c>
      <c r="C533" s="7" t="s">
        <v>29</v>
      </c>
      <c r="D533" s="7" t="s">
        <v>166</v>
      </c>
      <c r="E533" s="7" t="s">
        <v>27</v>
      </c>
      <c r="F533" s="7" t="s">
        <v>31</v>
      </c>
      <c r="G533" s="7" t="s">
        <v>167</v>
      </c>
      <c r="H533" s="7" t="s">
        <v>37</v>
      </c>
      <c r="I533" s="7" t="s">
        <v>38</v>
      </c>
      <c r="J533" s="7" t="s">
        <v>47</v>
      </c>
      <c r="K533" s="7" t="s">
        <v>30</v>
      </c>
      <c r="L533" s="13">
        <v>6480</v>
      </c>
      <c r="M533" s="13">
        <v>6480</v>
      </c>
      <c r="N533" s="56" t="str">
        <f>VLOOKUP(A533,'Item Master'!A:D,4,FALSE)</f>
        <v>RK</v>
      </c>
    </row>
    <row r="534" spans="1:14" x14ac:dyDescent="0.25">
      <c r="A534" s="3" t="s">
        <v>708</v>
      </c>
      <c r="B534" s="3" t="s">
        <v>709</v>
      </c>
      <c r="C534" s="7" t="s">
        <v>29</v>
      </c>
      <c r="D534" s="7" t="s">
        <v>324</v>
      </c>
      <c r="E534" s="7" t="s">
        <v>27</v>
      </c>
      <c r="F534" s="7" t="s">
        <v>31</v>
      </c>
      <c r="G534" s="7" t="s">
        <v>325</v>
      </c>
      <c r="H534" s="7" t="s">
        <v>37</v>
      </c>
      <c r="I534" s="7" t="s">
        <v>38</v>
      </c>
      <c r="J534" s="7" t="s">
        <v>47</v>
      </c>
      <c r="K534" s="7" t="s">
        <v>30</v>
      </c>
      <c r="L534" s="13">
        <v>480</v>
      </c>
      <c r="M534" s="13">
        <v>480</v>
      </c>
      <c r="N534" s="56" t="str">
        <f>VLOOKUP(A534,'Item Master'!A:D,4,FALSE)</f>
        <v>RK</v>
      </c>
    </row>
    <row r="535" spans="1:14" x14ac:dyDescent="0.25">
      <c r="A535" s="3" t="s">
        <v>708</v>
      </c>
      <c r="B535" s="3" t="s">
        <v>709</v>
      </c>
      <c r="C535" s="7" t="s">
        <v>29</v>
      </c>
      <c r="D535" s="7" t="s">
        <v>328</v>
      </c>
      <c r="E535" s="7" t="s">
        <v>27</v>
      </c>
      <c r="F535" s="7" t="s">
        <v>31</v>
      </c>
      <c r="G535" s="7" t="s">
        <v>329</v>
      </c>
      <c r="H535" s="7" t="s">
        <v>32</v>
      </c>
      <c r="I535" s="7" t="s">
        <v>33</v>
      </c>
      <c r="J535" s="7" t="s">
        <v>47</v>
      </c>
      <c r="K535" s="7" t="s">
        <v>30</v>
      </c>
      <c r="L535" s="13">
        <v>1248</v>
      </c>
      <c r="M535" s="13">
        <v>1248</v>
      </c>
      <c r="N535" s="56" t="str">
        <f>VLOOKUP(A535,'Item Master'!A:D,4,FALSE)</f>
        <v>RK</v>
      </c>
    </row>
    <row r="536" spans="1:14" x14ac:dyDescent="0.25">
      <c r="A536" s="3" t="s">
        <v>708</v>
      </c>
      <c r="B536" s="3" t="s">
        <v>709</v>
      </c>
      <c r="C536" s="7" t="s">
        <v>29</v>
      </c>
      <c r="D536" s="7" t="s">
        <v>595</v>
      </c>
      <c r="E536" s="7" t="s">
        <v>27</v>
      </c>
      <c r="F536" s="7" t="s">
        <v>31</v>
      </c>
      <c r="G536" s="7" t="s">
        <v>596</v>
      </c>
      <c r="H536" s="7" t="s">
        <v>32</v>
      </c>
      <c r="I536" s="7" t="s">
        <v>33</v>
      </c>
      <c r="J536" s="7" t="s">
        <v>47</v>
      </c>
      <c r="K536" s="7" t="s">
        <v>30</v>
      </c>
      <c r="L536" s="13">
        <v>96</v>
      </c>
      <c r="M536" s="13">
        <v>96</v>
      </c>
      <c r="N536" s="56" t="str">
        <f>VLOOKUP(A536,'Item Master'!A:D,4,FALSE)</f>
        <v>RK</v>
      </c>
    </row>
    <row r="537" spans="1:14" x14ac:dyDescent="0.25">
      <c r="A537" s="3" t="s">
        <v>708</v>
      </c>
      <c r="B537" s="3" t="s">
        <v>709</v>
      </c>
      <c r="C537" s="7" t="s">
        <v>29</v>
      </c>
      <c r="D537" s="7" t="s">
        <v>168</v>
      </c>
      <c r="E537" s="7" t="s">
        <v>27</v>
      </c>
      <c r="F537" s="7" t="s">
        <v>31</v>
      </c>
      <c r="G537" s="7" t="s">
        <v>169</v>
      </c>
      <c r="H537" s="7" t="s">
        <v>52</v>
      </c>
      <c r="I537" s="7" t="s">
        <v>53</v>
      </c>
      <c r="J537" s="7" t="s">
        <v>47</v>
      </c>
      <c r="K537" s="7" t="s">
        <v>30</v>
      </c>
      <c r="L537" s="13">
        <v>4800</v>
      </c>
      <c r="M537" s="13">
        <v>4800</v>
      </c>
      <c r="N537" s="56" t="str">
        <f>VLOOKUP(A537,'Item Master'!A:D,4,FALSE)</f>
        <v>RK</v>
      </c>
    </row>
    <row r="538" spans="1:14" x14ac:dyDescent="0.25">
      <c r="A538" s="3" t="s">
        <v>708</v>
      </c>
      <c r="B538" s="3" t="s">
        <v>709</v>
      </c>
      <c r="C538" s="7" t="s">
        <v>29</v>
      </c>
      <c r="D538" s="7" t="s">
        <v>330</v>
      </c>
      <c r="E538" s="7" t="s">
        <v>27</v>
      </c>
      <c r="F538" s="7" t="s">
        <v>31</v>
      </c>
      <c r="G538" s="7" t="s">
        <v>331</v>
      </c>
      <c r="H538" s="7" t="s">
        <v>37</v>
      </c>
      <c r="I538" s="7" t="s">
        <v>38</v>
      </c>
      <c r="J538" s="7" t="s">
        <v>47</v>
      </c>
      <c r="K538" s="7" t="s">
        <v>30</v>
      </c>
      <c r="L538" s="13">
        <v>1200</v>
      </c>
      <c r="M538" s="13">
        <v>1200</v>
      </c>
      <c r="N538" s="56" t="str">
        <f>VLOOKUP(A538,'Item Master'!A:D,4,FALSE)</f>
        <v>RK</v>
      </c>
    </row>
    <row r="539" spans="1:14" x14ac:dyDescent="0.25">
      <c r="A539" s="3" t="s">
        <v>708</v>
      </c>
      <c r="B539" s="3" t="s">
        <v>709</v>
      </c>
      <c r="C539" s="7" t="s">
        <v>29</v>
      </c>
      <c r="D539" s="7" t="s">
        <v>170</v>
      </c>
      <c r="E539" s="7" t="s">
        <v>27</v>
      </c>
      <c r="F539" s="7" t="s">
        <v>31</v>
      </c>
      <c r="G539" s="7" t="s">
        <v>171</v>
      </c>
      <c r="H539" s="7" t="s">
        <v>172</v>
      </c>
      <c r="I539" s="7" t="s">
        <v>173</v>
      </c>
      <c r="J539" s="7" t="s">
        <v>47</v>
      </c>
      <c r="K539" s="7" t="s">
        <v>30</v>
      </c>
      <c r="L539" s="13">
        <v>96</v>
      </c>
      <c r="M539" s="13">
        <v>96</v>
      </c>
      <c r="N539" s="56" t="str">
        <f>VLOOKUP(A539,'Item Master'!A:D,4,FALSE)</f>
        <v>RK</v>
      </c>
    </row>
    <row r="540" spans="1:14" x14ac:dyDescent="0.25">
      <c r="A540" s="3" t="s">
        <v>708</v>
      </c>
      <c r="B540" s="3" t="s">
        <v>709</v>
      </c>
      <c r="C540" s="7" t="s">
        <v>29</v>
      </c>
      <c r="D540" s="7" t="s">
        <v>174</v>
      </c>
      <c r="E540" s="7" t="s">
        <v>27</v>
      </c>
      <c r="F540" s="7" t="s">
        <v>31</v>
      </c>
      <c r="G540" s="7" t="s">
        <v>175</v>
      </c>
      <c r="H540" s="7" t="s">
        <v>37</v>
      </c>
      <c r="I540" s="7" t="s">
        <v>38</v>
      </c>
      <c r="J540" s="7" t="s">
        <v>47</v>
      </c>
      <c r="K540" s="7" t="s">
        <v>30</v>
      </c>
      <c r="L540" s="13">
        <v>2880</v>
      </c>
      <c r="M540" s="13">
        <v>2880</v>
      </c>
      <c r="N540" s="56" t="str">
        <f>VLOOKUP(A540,'Item Master'!A:D,4,FALSE)</f>
        <v>RK</v>
      </c>
    </row>
    <row r="541" spans="1:14" x14ac:dyDescent="0.25">
      <c r="A541" s="3" t="s">
        <v>708</v>
      </c>
      <c r="B541" s="3" t="s">
        <v>709</v>
      </c>
      <c r="C541" s="7" t="s">
        <v>178</v>
      </c>
      <c r="D541" s="7" t="s">
        <v>496</v>
      </c>
      <c r="E541" s="7" t="s">
        <v>27</v>
      </c>
      <c r="F541" s="7" t="s">
        <v>31</v>
      </c>
      <c r="G541" s="7" t="s">
        <v>497</v>
      </c>
      <c r="H541" s="7" t="s">
        <v>179</v>
      </c>
      <c r="I541" s="7" t="s">
        <v>180</v>
      </c>
      <c r="J541" s="7" t="s">
        <v>47</v>
      </c>
      <c r="K541" s="7" t="s">
        <v>30</v>
      </c>
      <c r="L541" s="13">
        <v>24</v>
      </c>
      <c r="M541" s="13">
        <v>24</v>
      </c>
      <c r="N541" s="56" t="str">
        <f>VLOOKUP(A541,'Item Master'!A:D,4,FALSE)</f>
        <v>RK</v>
      </c>
    </row>
    <row r="542" spans="1:14" x14ac:dyDescent="0.25">
      <c r="A542" s="3" t="s">
        <v>708</v>
      </c>
      <c r="B542" s="3" t="s">
        <v>709</v>
      </c>
      <c r="C542" s="7" t="s">
        <v>178</v>
      </c>
      <c r="D542" s="7" t="s">
        <v>498</v>
      </c>
      <c r="E542" s="7" t="s">
        <v>27</v>
      </c>
      <c r="F542" s="7" t="s">
        <v>31</v>
      </c>
      <c r="G542" s="7" t="s">
        <v>499</v>
      </c>
      <c r="H542" s="7" t="s">
        <v>179</v>
      </c>
      <c r="I542" s="7" t="s">
        <v>180</v>
      </c>
      <c r="J542" s="7" t="s">
        <v>47</v>
      </c>
      <c r="K542" s="7" t="s">
        <v>30</v>
      </c>
      <c r="L542" s="13">
        <v>24</v>
      </c>
      <c r="M542" s="13">
        <v>24</v>
      </c>
      <c r="N542" s="56" t="str">
        <f>VLOOKUP(A542,'Item Master'!A:D,4,FALSE)</f>
        <v>RK</v>
      </c>
    </row>
    <row r="543" spans="1:14" x14ac:dyDescent="0.25">
      <c r="A543" s="3" t="s">
        <v>708</v>
      </c>
      <c r="B543" s="3" t="s">
        <v>709</v>
      </c>
      <c r="C543" s="7" t="s">
        <v>178</v>
      </c>
      <c r="D543" s="7" t="s">
        <v>500</v>
      </c>
      <c r="E543" s="7" t="s">
        <v>27</v>
      </c>
      <c r="F543" s="7" t="s">
        <v>31</v>
      </c>
      <c r="G543" s="7" t="s">
        <v>501</v>
      </c>
      <c r="H543" s="7" t="s">
        <v>179</v>
      </c>
      <c r="I543" s="7" t="s">
        <v>180</v>
      </c>
      <c r="J543" s="7" t="s">
        <v>47</v>
      </c>
      <c r="K543" s="7" t="s">
        <v>30</v>
      </c>
      <c r="L543" s="13">
        <v>24</v>
      </c>
      <c r="M543" s="13">
        <v>24</v>
      </c>
      <c r="N543" s="56" t="str">
        <f>VLOOKUP(A543,'Item Master'!A:D,4,FALSE)</f>
        <v>RK</v>
      </c>
    </row>
    <row r="544" spans="1:14" x14ac:dyDescent="0.25">
      <c r="A544" s="3" t="s">
        <v>708</v>
      </c>
      <c r="B544" s="3" t="s">
        <v>709</v>
      </c>
      <c r="C544" s="7" t="s">
        <v>178</v>
      </c>
      <c r="D544" s="7" t="s">
        <v>502</v>
      </c>
      <c r="E544" s="7" t="s">
        <v>27</v>
      </c>
      <c r="F544" s="7" t="s">
        <v>31</v>
      </c>
      <c r="G544" s="7" t="s">
        <v>503</v>
      </c>
      <c r="H544" s="7" t="s">
        <v>179</v>
      </c>
      <c r="I544" s="7" t="s">
        <v>180</v>
      </c>
      <c r="J544" s="7" t="s">
        <v>47</v>
      </c>
      <c r="K544" s="7" t="s">
        <v>30</v>
      </c>
      <c r="L544" s="13">
        <v>24</v>
      </c>
      <c r="M544" s="13">
        <v>24</v>
      </c>
      <c r="N544" s="56" t="str">
        <f>VLOOKUP(A544,'Item Master'!A:D,4,FALSE)</f>
        <v>RK</v>
      </c>
    </row>
    <row r="545" spans="1:14" x14ac:dyDescent="0.25">
      <c r="A545" s="3" t="s">
        <v>708</v>
      </c>
      <c r="B545" s="3" t="s">
        <v>709</v>
      </c>
      <c r="C545" s="7" t="s">
        <v>178</v>
      </c>
      <c r="D545" s="7" t="s">
        <v>504</v>
      </c>
      <c r="E545" s="7" t="s">
        <v>27</v>
      </c>
      <c r="F545" s="7" t="s">
        <v>31</v>
      </c>
      <c r="G545" s="7" t="s">
        <v>505</v>
      </c>
      <c r="H545" s="7" t="s">
        <v>179</v>
      </c>
      <c r="I545" s="7" t="s">
        <v>180</v>
      </c>
      <c r="J545" s="7" t="s">
        <v>47</v>
      </c>
      <c r="K545" s="7" t="s">
        <v>30</v>
      </c>
      <c r="L545" s="13">
        <v>24</v>
      </c>
      <c r="M545" s="13">
        <v>24</v>
      </c>
      <c r="N545" s="56" t="str">
        <f>VLOOKUP(A545,'Item Master'!A:D,4,FALSE)</f>
        <v>RK</v>
      </c>
    </row>
    <row r="546" spans="1:14" x14ac:dyDescent="0.25">
      <c r="A546" s="3" t="s">
        <v>708</v>
      </c>
      <c r="B546" s="3" t="s">
        <v>709</v>
      </c>
      <c r="C546" s="7" t="s">
        <v>178</v>
      </c>
      <c r="D546" s="7" t="s">
        <v>506</v>
      </c>
      <c r="E546" s="7" t="s">
        <v>27</v>
      </c>
      <c r="F546" s="7" t="s">
        <v>31</v>
      </c>
      <c r="G546" s="7" t="s">
        <v>507</v>
      </c>
      <c r="H546" s="7" t="s">
        <v>179</v>
      </c>
      <c r="I546" s="7" t="s">
        <v>180</v>
      </c>
      <c r="J546" s="7" t="s">
        <v>47</v>
      </c>
      <c r="K546" s="7" t="s">
        <v>30</v>
      </c>
      <c r="L546" s="13">
        <v>24</v>
      </c>
      <c r="M546" s="13">
        <v>24</v>
      </c>
      <c r="N546" s="56" t="str">
        <f>VLOOKUP(A546,'Item Master'!A:D,4,FALSE)</f>
        <v>RK</v>
      </c>
    </row>
    <row r="547" spans="1:14" x14ac:dyDescent="0.25">
      <c r="A547" s="3" t="s">
        <v>708</v>
      </c>
      <c r="B547" s="3" t="s">
        <v>709</v>
      </c>
      <c r="C547" s="7" t="s">
        <v>178</v>
      </c>
      <c r="D547" s="7" t="s">
        <v>508</v>
      </c>
      <c r="E547" s="7" t="s">
        <v>27</v>
      </c>
      <c r="F547" s="7" t="s">
        <v>31</v>
      </c>
      <c r="G547" s="7" t="s">
        <v>509</v>
      </c>
      <c r="H547" s="7" t="s">
        <v>179</v>
      </c>
      <c r="I547" s="7" t="s">
        <v>180</v>
      </c>
      <c r="J547" s="7" t="s">
        <v>47</v>
      </c>
      <c r="K547" s="7" t="s">
        <v>30</v>
      </c>
      <c r="L547" s="13">
        <v>24</v>
      </c>
      <c r="M547" s="13">
        <v>24</v>
      </c>
      <c r="N547" s="56" t="str">
        <f>VLOOKUP(A547,'Item Master'!A:D,4,FALSE)</f>
        <v>RK</v>
      </c>
    </row>
    <row r="548" spans="1:14" x14ac:dyDescent="0.25">
      <c r="A548" s="3" t="s">
        <v>708</v>
      </c>
      <c r="B548" s="3" t="s">
        <v>709</v>
      </c>
      <c r="C548" s="7" t="s">
        <v>178</v>
      </c>
      <c r="D548" s="7" t="s">
        <v>510</v>
      </c>
      <c r="E548" s="7" t="s">
        <v>27</v>
      </c>
      <c r="F548" s="7" t="s">
        <v>31</v>
      </c>
      <c r="G548" s="7" t="s">
        <v>511</v>
      </c>
      <c r="H548" s="7" t="s">
        <v>179</v>
      </c>
      <c r="I548" s="7" t="s">
        <v>180</v>
      </c>
      <c r="J548" s="7" t="s">
        <v>47</v>
      </c>
      <c r="K548" s="7" t="s">
        <v>30</v>
      </c>
      <c r="L548" s="13">
        <v>24</v>
      </c>
      <c r="M548" s="13">
        <v>24</v>
      </c>
      <c r="N548" s="56" t="str">
        <f>VLOOKUP(A548,'Item Master'!A:D,4,FALSE)</f>
        <v>RK</v>
      </c>
    </row>
    <row r="549" spans="1:14" x14ac:dyDescent="0.25">
      <c r="A549" s="3" t="s">
        <v>708</v>
      </c>
      <c r="B549" s="3" t="s">
        <v>709</v>
      </c>
      <c r="C549" s="7" t="s">
        <v>178</v>
      </c>
      <c r="D549" s="7" t="s">
        <v>512</v>
      </c>
      <c r="E549" s="7" t="s">
        <v>27</v>
      </c>
      <c r="F549" s="7" t="s">
        <v>31</v>
      </c>
      <c r="G549" s="7" t="s">
        <v>513</v>
      </c>
      <c r="H549" s="7" t="s">
        <v>179</v>
      </c>
      <c r="I549" s="7" t="s">
        <v>180</v>
      </c>
      <c r="J549" s="7" t="s">
        <v>47</v>
      </c>
      <c r="K549" s="7" t="s">
        <v>30</v>
      </c>
      <c r="L549" s="13">
        <v>24</v>
      </c>
      <c r="M549" s="13">
        <v>24</v>
      </c>
      <c r="N549" s="56" t="str">
        <f>VLOOKUP(A549,'Item Master'!A:D,4,FALSE)</f>
        <v>RK</v>
      </c>
    </row>
    <row r="550" spans="1:14" x14ac:dyDescent="0.25">
      <c r="A550" s="3" t="s">
        <v>708</v>
      </c>
      <c r="B550" s="3" t="s">
        <v>709</v>
      </c>
      <c r="C550" s="7" t="s">
        <v>178</v>
      </c>
      <c r="D550" s="7" t="s">
        <v>514</v>
      </c>
      <c r="E550" s="7" t="s">
        <v>27</v>
      </c>
      <c r="F550" s="7" t="s">
        <v>31</v>
      </c>
      <c r="G550" s="7" t="s">
        <v>515</v>
      </c>
      <c r="H550" s="7" t="s">
        <v>179</v>
      </c>
      <c r="I550" s="7" t="s">
        <v>180</v>
      </c>
      <c r="J550" s="7" t="s">
        <v>47</v>
      </c>
      <c r="K550" s="7" t="s">
        <v>30</v>
      </c>
      <c r="L550" s="13">
        <v>24</v>
      </c>
      <c r="M550" s="13">
        <v>24</v>
      </c>
      <c r="N550" s="56" t="str">
        <f>VLOOKUP(A550,'Item Master'!A:D,4,FALSE)</f>
        <v>RK</v>
      </c>
    </row>
    <row r="551" spans="1:14" x14ac:dyDescent="0.25">
      <c r="A551" s="3" t="s">
        <v>708</v>
      </c>
      <c r="B551" s="3" t="s">
        <v>709</v>
      </c>
      <c r="C551" s="7" t="s">
        <v>178</v>
      </c>
      <c r="D551" s="7" t="s">
        <v>516</v>
      </c>
      <c r="E551" s="7" t="s">
        <v>27</v>
      </c>
      <c r="F551" s="7" t="s">
        <v>31</v>
      </c>
      <c r="G551" s="7" t="s">
        <v>517</v>
      </c>
      <c r="H551" s="7" t="s">
        <v>179</v>
      </c>
      <c r="I551" s="7" t="s">
        <v>180</v>
      </c>
      <c r="J551" s="7" t="s">
        <v>47</v>
      </c>
      <c r="K551" s="7" t="s">
        <v>30</v>
      </c>
      <c r="L551" s="13">
        <v>24</v>
      </c>
      <c r="M551" s="13">
        <v>24</v>
      </c>
      <c r="N551" s="56" t="str">
        <f>VLOOKUP(A551,'Item Master'!A:D,4,FALSE)</f>
        <v>RK</v>
      </c>
    </row>
    <row r="552" spans="1:14" x14ac:dyDescent="0.25">
      <c r="A552" s="3" t="s">
        <v>708</v>
      </c>
      <c r="B552" s="3" t="s">
        <v>709</v>
      </c>
      <c r="C552" s="7" t="s">
        <v>178</v>
      </c>
      <c r="D552" s="7" t="s">
        <v>518</v>
      </c>
      <c r="E552" s="7" t="s">
        <v>27</v>
      </c>
      <c r="F552" s="7" t="s">
        <v>31</v>
      </c>
      <c r="G552" s="7" t="s">
        <v>519</v>
      </c>
      <c r="H552" s="7" t="s">
        <v>179</v>
      </c>
      <c r="I552" s="7" t="s">
        <v>180</v>
      </c>
      <c r="J552" s="7" t="s">
        <v>47</v>
      </c>
      <c r="K552" s="7" t="s">
        <v>30</v>
      </c>
      <c r="L552" s="13">
        <v>24</v>
      </c>
      <c r="M552" s="13">
        <v>24</v>
      </c>
      <c r="N552" s="56" t="str">
        <f>VLOOKUP(A552,'Item Master'!A:D,4,FALSE)</f>
        <v>RK</v>
      </c>
    </row>
    <row r="553" spans="1:14" x14ac:dyDescent="0.25">
      <c r="A553" s="3" t="s">
        <v>708</v>
      </c>
      <c r="B553" s="3" t="s">
        <v>709</v>
      </c>
      <c r="C553" s="7" t="s">
        <v>178</v>
      </c>
      <c r="D553" s="7" t="s">
        <v>520</v>
      </c>
      <c r="E553" s="7" t="s">
        <v>27</v>
      </c>
      <c r="F553" s="7" t="s">
        <v>31</v>
      </c>
      <c r="G553" s="7" t="s">
        <v>521</v>
      </c>
      <c r="H553" s="7" t="s">
        <v>179</v>
      </c>
      <c r="I553" s="7" t="s">
        <v>180</v>
      </c>
      <c r="J553" s="7" t="s">
        <v>47</v>
      </c>
      <c r="K553" s="7" t="s">
        <v>30</v>
      </c>
      <c r="L553" s="13">
        <v>24</v>
      </c>
      <c r="M553" s="13">
        <v>24</v>
      </c>
      <c r="N553" s="56" t="str">
        <f>VLOOKUP(A553,'Item Master'!A:D,4,FALSE)</f>
        <v>RK</v>
      </c>
    </row>
    <row r="554" spans="1:14" x14ac:dyDescent="0.25">
      <c r="A554" s="3" t="s">
        <v>708</v>
      </c>
      <c r="B554" s="3" t="s">
        <v>709</v>
      </c>
      <c r="C554" s="7" t="s">
        <v>178</v>
      </c>
      <c r="D554" s="7" t="s">
        <v>522</v>
      </c>
      <c r="E554" s="7" t="s">
        <v>27</v>
      </c>
      <c r="F554" s="7" t="s">
        <v>31</v>
      </c>
      <c r="G554" s="7" t="s">
        <v>523</v>
      </c>
      <c r="H554" s="7" t="s">
        <v>179</v>
      </c>
      <c r="I554" s="7" t="s">
        <v>180</v>
      </c>
      <c r="J554" s="7" t="s">
        <v>47</v>
      </c>
      <c r="K554" s="7" t="s">
        <v>30</v>
      </c>
      <c r="L554" s="13">
        <v>24</v>
      </c>
      <c r="M554" s="13">
        <v>24</v>
      </c>
      <c r="N554" s="56" t="str">
        <f>VLOOKUP(A554,'Item Master'!A:D,4,FALSE)</f>
        <v>RK</v>
      </c>
    </row>
    <row r="555" spans="1:14" x14ac:dyDescent="0.25">
      <c r="A555" s="3" t="s">
        <v>708</v>
      </c>
      <c r="B555" s="3" t="s">
        <v>709</v>
      </c>
      <c r="C555" s="7" t="s">
        <v>178</v>
      </c>
      <c r="D555" s="7" t="s">
        <v>524</v>
      </c>
      <c r="E555" s="7" t="s">
        <v>27</v>
      </c>
      <c r="F555" s="7" t="s">
        <v>31</v>
      </c>
      <c r="G555" s="7" t="s">
        <v>525</v>
      </c>
      <c r="H555" s="7" t="s">
        <v>179</v>
      </c>
      <c r="I555" s="7" t="s">
        <v>180</v>
      </c>
      <c r="J555" s="7" t="s">
        <v>47</v>
      </c>
      <c r="K555" s="7" t="s">
        <v>30</v>
      </c>
      <c r="L555" s="13">
        <v>24</v>
      </c>
      <c r="M555" s="13">
        <v>24</v>
      </c>
      <c r="N555" s="56" t="str">
        <f>VLOOKUP(A555,'Item Master'!A:D,4,FALSE)</f>
        <v>RK</v>
      </c>
    </row>
    <row r="556" spans="1:14" x14ac:dyDescent="0.25">
      <c r="A556" s="3" t="s">
        <v>708</v>
      </c>
      <c r="B556" s="3" t="s">
        <v>709</v>
      </c>
      <c r="C556" s="7" t="s">
        <v>178</v>
      </c>
      <c r="D556" s="7" t="s">
        <v>526</v>
      </c>
      <c r="E556" s="7" t="s">
        <v>27</v>
      </c>
      <c r="F556" s="7" t="s">
        <v>31</v>
      </c>
      <c r="G556" s="7" t="s">
        <v>527</v>
      </c>
      <c r="H556" s="7" t="s">
        <v>179</v>
      </c>
      <c r="I556" s="7" t="s">
        <v>180</v>
      </c>
      <c r="J556" s="7" t="s">
        <v>47</v>
      </c>
      <c r="K556" s="7" t="s">
        <v>30</v>
      </c>
      <c r="L556" s="13">
        <v>24</v>
      </c>
      <c r="M556" s="13">
        <v>24</v>
      </c>
      <c r="N556" s="56" t="str">
        <f>VLOOKUP(A556,'Item Master'!A:D,4,FALSE)</f>
        <v>RK</v>
      </c>
    </row>
    <row r="557" spans="1:14" x14ac:dyDescent="0.25">
      <c r="A557" s="3" t="s">
        <v>708</v>
      </c>
      <c r="B557" s="3" t="s">
        <v>709</v>
      </c>
      <c r="C557" s="7" t="s">
        <v>178</v>
      </c>
      <c r="D557" s="7" t="s">
        <v>528</v>
      </c>
      <c r="E557" s="7" t="s">
        <v>27</v>
      </c>
      <c r="F557" s="7" t="s">
        <v>31</v>
      </c>
      <c r="G557" s="7" t="s">
        <v>529</v>
      </c>
      <c r="H557" s="7" t="s">
        <v>179</v>
      </c>
      <c r="I557" s="7" t="s">
        <v>180</v>
      </c>
      <c r="J557" s="7" t="s">
        <v>47</v>
      </c>
      <c r="K557" s="7" t="s">
        <v>30</v>
      </c>
      <c r="L557" s="13">
        <v>24</v>
      </c>
      <c r="M557" s="13">
        <v>24</v>
      </c>
      <c r="N557" s="56" t="str">
        <f>VLOOKUP(A557,'Item Master'!A:D,4,FALSE)</f>
        <v>RK</v>
      </c>
    </row>
    <row r="558" spans="1:14" x14ac:dyDescent="0.25">
      <c r="A558" s="3" t="s">
        <v>708</v>
      </c>
      <c r="B558" s="3" t="s">
        <v>709</v>
      </c>
      <c r="C558" s="7" t="s">
        <v>178</v>
      </c>
      <c r="D558" s="7" t="s">
        <v>530</v>
      </c>
      <c r="E558" s="7" t="s">
        <v>27</v>
      </c>
      <c r="F558" s="7" t="s">
        <v>31</v>
      </c>
      <c r="G558" s="7" t="s">
        <v>531</v>
      </c>
      <c r="H558" s="7" t="s">
        <v>179</v>
      </c>
      <c r="I558" s="7" t="s">
        <v>180</v>
      </c>
      <c r="J558" s="7" t="s">
        <v>47</v>
      </c>
      <c r="K558" s="7" t="s">
        <v>30</v>
      </c>
      <c r="L558" s="13">
        <v>24</v>
      </c>
      <c r="M558" s="13">
        <v>24</v>
      </c>
      <c r="N558" s="56" t="str">
        <f>VLOOKUP(A558,'Item Master'!A:D,4,FALSE)</f>
        <v>RK</v>
      </c>
    </row>
    <row r="559" spans="1:14" x14ac:dyDescent="0.25">
      <c r="A559" s="3" t="s">
        <v>708</v>
      </c>
      <c r="B559" s="3" t="s">
        <v>709</v>
      </c>
      <c r="C559" s="7" t="s">
        <v>178</v>
      </c>
      <c r="D559" s="7" t="s">
        <v>532</v>
      </c>
      <c r="E559" s="7" t="s">
        <v>27</v>
      </c>
      <c r="F559" s="7" t="s">
        <v>31</v>
      </c>
      <c r="G559" s="7" t="s">
        <v>533</v>
      </c>
      <c r="H559" s="7" t="s">
        <v>179</v>
      </c>
      <c r="I559" s="7" t="s">
        <v>180</v>
      </c>
      <c r="J559" s="7" t="s">
        <v>47</v>
      </c>
      <c r="K559" s="7" t="s">
        <v>30</v>
      </c>
      <c r="L559" s="13">
        <v>24</v>
      </c>
      <c r="M559" s="13">
        <v>24</v>
      </c>
      <c r="N559" s="56" t="str">
        <f>VLOOKUP(A559,'Item Master'!A:D,4,FALSE)</f>
        <v>RK</v>
      </c>
    </row>
    <row r="560" spans="1:14" x14ac:dyDescent="0.25">
      <c r="A560" s="3" t="s">
        <v>708</v>
      </c>
      <c r="B560" s="3" t="s">
        <v>709</v>
      </c>
      <c r="C560" s="7" t="s">
        <v>178</v>
      </c>
      <c r="D560" s="7" t="s">
        <v>534</v>
      </c>
      <c r="E560" s="7" t="s">
        <v>27</v>
      </c>
      <c r="F560" s="7" t="s">
        <v>31</v>
      </c>
      <c r="G560" s="7" t="s">
        <v>535</v>
      </c>
      <c r="H560" s="7" t="s">
        <v>179</v>
      </c>
      <c r="I560" s="7" t="s">
        <v>180</v>
      </c>
      <c r="J560" s="7" t="s">
        <v>47</v>
      </c>
      <c r="K560" s="7" t="s">
        <v>30</v>
      </c>
      <c r="L560" s="13">
        <v>24</v>
      </c>
      <c r="M560" s="13">
        <v>24</v>
      </c>
      <c r="N560" s="56" t="str">
        <f>VLOOKUP(A560,'Item Master'!A:D,4,FALSE)</f>
        <v>RK</v>
      </c>
    </row>
    <row r="561" spans="1:14" x14ac:dyDescent="0.25">
      <c r="A561" s="3" t="s">
        <v>708</v>
      </c>
      <c r="B561" s="3" t="s">
        <v>709</v>
      </c>
      <c r="C561" s="7" t="s">
        <v>178</v>
      </c>
      <c r="D561" s="7" t="s">
        <v>536</v>
      </c>
      <c r="E561" s="7" t="s">
        <v>27</v>
      </c>
      <c r="F561" s="7" t="s">
        <v>31</v>
      </c>
      <c r="G561" s="7" t="s">
        <v>537</v>
      </c>
      <c r="H561" s="7" t="s">
        <v>179</v>
      </c>
      <c r="I561" s="7" t="s">
        <v>180</v>
      </c>
      <c r="J561" s="7" t="s">
        <v>47</v>
      </c>
      <c r="K561" s="7" t="s">
        <v>30</v>
      </c>
      <c r="L561" s="13">
        <v>24</v>
      </c>
      <c r="M561" s="13">
        <v>24</v>
      </c>
      <c r="N561" s="56" t="str">
        <f>VLOOKUP(A561,'Item Master'!A:D,4,FALSE)</f>
        <v>RK</v>
      </c>
    </row>
    <row r="562" spans="1:14" x14ac:dyDescent="0.25">
      <c r="A562" s="3" t="s">
        <v>708</v>
      </c>
      <c r="B562" s="3" t="s">
        <v>709</v>
      </c>
      <c r="C562" s="7" t="s">
        <v>178</v>
      </c>
      <c r="D562" s="7" t="s">
        <v>538</v>
      </c>
      <c r="E562" s="7" t="s">
        <v>27</v>
      </c>
      <c r="F562" s="7" t="s">
        <v>31</v>
      </c>
      <c r="G562" s="7" t="s">
        <v>539</v>
      </c>
      <c r="H562" s="7" t="s">
        <v>179</v>
      </c>
      <c r="I562" s="7" t="s">
        <v>180</v>
      </c>
      <c r="J562" s="7" t="s">
        <v>47</v>
      </c>
      <c r="K562" s="7" t="s">
        <v>30</v>
      </c>
      <c r="L562" s="13">
        <v>24</v>
      </c>
      <c r="M562" s="13">
        <v>24</v>
      </c>
      <c r="N562" s="56" t="str">
        <f>VLOOKUP(A562,'Item Master'!A:D,4,FALSE)</f>
        <v>RK</v>
      </c>
    </row>
    <row r="563" spans="1:14" x14ac:dyDescent="0.25">
      <c r="A563" s="3" t="s">
        <v>708</v>
      </c>
      <c r="B563" s="3" t="s">
        <v>709</v>
      </c>
      <c r="C563" s="7" t="s">
        <v>178</v>
      </c>
      <c r="D563" s="7" t="s">
        <v>540</v>
      </c>
      <c r="E563" s="7" t="s">
        <v>27</v>
      </c>
      <c r="F563" s="7" t="s">
        <v>31</v>
      </c>
      <c r="G563" s="7" t="s">
        <v>541</v>
      </c>
      <c r="H563" s="7" t="s">
        <v>179</v>
      </c>
      <c r="I563" s="7" t="s">
        <v>180</v>
      </c>
      <c r="J563" s="7" t="s">
        <v>47</v>
      </c>
      <c r="K563" s="7" t="s">
        <v>30</v>
      </c>
      <c r="L563" s="13">
        <v>24</v>
      </c>
      <c r="M563" s="13">
        <v>24</v>
      </c>
      <c r="N563" s="56" t="str">
        <f>VLOOKUP(A563,'Item Master'!A:D,4,FALSE)</f>
        <v>RK</v>
      </c>
    </row>
    <row r="564" spans="1:14" x14ac:dyDescent="0.25">
      <c r="A564" s="3" t="s">
        <v>708</v>
      </c>
      <c r="B564" s="3" t="s">
        <v>709</v>
      </c>
      <c r="C564" s="7" t="s">
        <v>178</v>
      </c>
      <c r="D564" s="7" t="s">
        <v>542</v>
      </c>
      <c r="E564" s="7" t="s">
        <v>27</v>
      </c>
      <c r="F564" s="7" t="s">
        <v>31</v>
      </c>
      <c r="G564" s="7" t="s">
        <v>543</v>
      </c>
      <c r="H564" s="7" t="s">
        <v>179</v>
      </c>
      <c r="I564" s="7" t="s">
        <v>180</v>
      </c>
      <c r="J564" s="7" t="s">
        <v>47</v>
      </c>
      <c r="K564" s="7" t="s">
        <v>30</v>
      </c>
      <c r="L564" s="13">
        <v>24</v>
      </c>
      <c r="M564" s="13">
        <v>24</v>
      </c>
      <c r="N564" s="56" t="str">
        <f>VLOOKUP(A564,'Item Master'!A:D,4,FALSE)</f>
        <v>RK</v>
      </c>
    </row>
    <row r="565" spans="1:14" x14ac:dyDescent="0.25">
      <c r="A565" s="3" t="s">
        <v>708</v>
      </c>
      <c r="B565" s="3" t="s">
        <v>709</v>
      </c>
      <c r="C565" s="7" t="s">
        <v>178</v>
      </c>
      <c r="D565" s="7" t="s">
        <v>544</v>
      </c>
      <c r="E565" s="7" t="s">
        <v>27</v>
      </c>
      <c r="F565" s="7" t="s">
        <v>31</v>
      </c>
      <c r="G565" s="7" t="s">
        <v>545</v>
      </c>
      <c r="H565" s="7" t="s">
        <v>179</v>
      </c>
      <c r="I565" s="7" t="s">
        <v>180</v>
      </c>
      <c r="J565" s="7" t="s">
        <v>47</v>
      </c>
      <c r="K565" s="7" t="s">
        <v>30</v>
      </c>
      <c r="L565" s="13">
        <v>24</v>
      </c>
      <c r="M565" s="13">
        <v>24</v>
      </c>
      <c r="N565" s="56" t="str">
        <f>VLOOKUP(A565,'Item Master'!A:D,4,FALSE)</f>
        <v>RK</v>
      </c>
    </row>
    <row r="566" spans="1:14" x14ac:dyDescent="0.25">
      <c r="A566" s="3" t="s">
        <v>708</v>
      </c>
      <c r="B566" s="3" t="s">
        <v>709</v>
      </c>
      <c r="C566" s="7" t="s">
        <v>178</v>
      </c>
      <c r="D566" s="7" t="s">
        <v>546</v>
      </c>
      <c r="E566" s="7" t="s">
        <v>27</v>
      </c>
      <c r="F566" s="7" t="s">
        <v>31</v>
      </c>
      <c r="G566" s="7" t="s">
        <v>547</v>
      </c>
      <c r="H566" s="7" t="s">
        <v>179</v>
      </c>
      <c r="I566" s="7" t="s">
        <v>180</v>
      </c>
      <c r="J566" s="7" t="s">
        <v>47</v>
      </c>
      <c r="K566" s="7" t="s">
        <v>30</v>
      </c>
      <c r="L566" s="13">
        <v>24</v>
      </c>
      <c r="M566" s="13">
        <v>24</v>
      </c>
      <c r="N566" s="56" t="str">
        <f>VLOOKUP(A566,'Item Master'!A:D,4,FALSE)</f>
        <v>RK</v>
      </c>
    </row>
    <row r="567" spans="1:14" x14ac:dyDescent="0.25">
      <c r="A567" s="3" t="s">
        <v>708</v>
      </c>
      <c r="B567" s="3" t="s">
        <v>709</v>
      </c>
      <c r="C567" s="7" t="s">
        <v>178</v>
      </c>
      <c r="D567" s="7" t="s">
        <v>548</v>
      </c>
      <c r="E567" s="7" t="s">
        <v>27</v>
      </c>
      <c r="F567" s="7" t="s">
        <v>31</v>
      </c>
      <c r="G567" s="7" t="s">
        <v>549</v>
      </c>
      <c r="H567" s="7" t="s">
        <v>179</v>
      </c>
      <c r="I567" s="7" t="s">
        <v>180</v>
      </c>
      <c r="J567" s="7" t="s">
        <v>47</v>
      </c>
      <c r="K567" s="7" t="s">
        <v>30</v>
      </c>
      <c r="L567" s="13">
        <v>24</v>
      </c>
      <c r="M567" s="13">
        <v>24</v>
      </c>
      <c r="N567" s="56" t="str">
        <f>VLOOKUP(A567,'Item Master'!A:D,4,FALSE)</f>
        <v>RK</v>
      </c>
    </row>
    <row r="568" spans="1:14" x14ac:dyDescent="0.25">
      <c r="A568" s="3" t="s">
        <v>708</v>
      </c>
      <c r="B568" s="3" t="s">
        <v>709</v>
      </c>
      <c r="C568" s="7" t="s">
        <v>178</v>
      </c>
      <c r="D568" s="7" t="s">
        <v>550</v>
      </c>
      <c r="E568" s="7" t="s">
        <v>27</v>
      </c>
      <c r="F568" s="7" t="s">
        <v>31</v>
      </c>
      <c r="G568" s="7" t="s">
        <v>551</v>
      </c>
      <c r="H568" s="7" t="s">
        <v>179</v>
      </c>
      <c r="I568" s="7" t="s">
        <v>180</v>
      </c>
      <c r="J568" s="7" t="s">
        <v>47</v>
      </c>
      <c r="K568" s="7" t="s">
        <v>30</v>
      </c>
      <c r="L568" s="13">
        <v>24</v>
      </c>
      <c r="M568" s="13">
        <v>24</v>
      </c>
      <c r="N568" s="56" t="str">
        <f>VLOOKUP(A568,'Item Master'!A:D,4,FALSE)</f>
        <v>RK</v>
      </c>
    </row>
    <row r="569" spans="1:14" x14ac:dyDescent="0.25">
      <c r="A569" s="3" t="s">
        <v>708</v>
      </c>
      <c r="B569" s="3" t="s">
        <v>709</v>
      </c>
      <c r="C569" s="7" t="s">
        <v>178</v>
      </c>
      <c r="D569" s="7" t="s">
        <v>552</v>
      </c>
      <c r="E569" s="7" t="s">
        <v>27</v>
      </c>
      <c r="F569" s="7" t="s">
        <v>31</v>
      </c>
      <c r="G569" s="7" t="s">
        <v>553</v>
      </c>
      <c r="H569" s="7" t="s">
        <v>179</v>
      </c>
      <c r="I569" s="7" t="s">
        <v>180</v>
      </c>
      <c r="J569" s="7" t="s">
        <v>47</v>
      </c>
      <c r="K569" s="7" t="s">
        <v>30</v>
      </c>
      <c r="L569" s="13">
        <v>24</v>
      </c>
      <c r="M569" s="13">
        <v>24</v>
      </c>
      <c r="N569" s="56" t="str">
        <f>VLOOKUP(A569,'Item Master'!A:D,4,FALSE)</f>
        <v>RK</v>
      </c>
    </row>
    <row r="570" spans="1:14" x14ac:dyDescent="0.25">
      <c r="A570" s="3" t="s">
        <v>708</v>
      </c>
      <c r="B570" s="3" t="s">
        <v>709</v>
      </c>
      <c r="C570" s="7" t="s">
        <v>178</v>
      </c>
      <c r="D570" s="7" t="s">
        <v>554</v>
      </c>
      <c r="E570" s="7" t="s">
        <v>27</v>
      </c>
      <c r="F570" s="7" t="s">
        <v>31</v>
      </c>
      <c r="G570" s="7" t="s">
        <v>555</v>
      </c>
      <c r="H570" s="7" t="s">
        <v>179</v>
      </c>
      <c r="I570" s="7" t="s">
        <v>180</v>
      </c>
      <c r="J570" s="7" t="s">
        <v>47</v>
      </c>
      <c r="K570" s="7" t="s">
        <v>30</v>
      </c>
      <c r="L570" s="13">
        <v>24</v>
      </c>
      <c r="M570" s="13">
        <v>24</v>
      </c>
      <c r="N570" s="56" t="str">
        <f>VLOOKUP(A570,'Item Master'!A:D,4,FALSE)</f>
        <v>RK</v>
      </c>
    </row>
    <row r="571" spans="1:14" x14ac:dyDescent="0.25">
      <c r="A571" s="3" t="s">
        <v>708</v>
      </c>
      <c r="B571" s="3" t="s">
        <v>709</v>
      </c>
      <c r="C571" s="7" t="s">
        <v>178</v>
      </c>
      <c r="D571" s="7" t="s">
        <v>556</v>
      </c>
      <c r="E571" s="7" t="s">
        <v>27</v>
      </c>
      <c r="F571" s="7" t="s">
        <v>31</v>
      </c>
      <c r="G571" s="7" t="s">
        <v>557</v>
      </c>
      <c r="H571" s="7" t="s">
        <v>179</v>
      </c>
      <c r="I571" s="7" t="s">
        <v>180</v>
      </c>
      <c r="J571" s="7" t="s">
        <v>47</v>
      </c>
      <c r="K571" s="7" t="s">
        <v>30</v>
      </c>
      <c r="L571" s="13">
        <v>24</v>
      </c>
      <c r="M571" s="13">
        <v>24</v>
      </c>
      <c r="N571" s="56" t="str">
        <f>VLOOKUP(A571,'Item Master'!A:D,4,FALSE)</f>
        <v>RK</v>
      </c>
    </row>
    <row r="572" spans="1:14" x14ac:dyDescent="0.25">
      <c r="A572" s="3" t="s">
        <v>708</v>
      </c>
      <c r="B572" s="3" t="s">
        <v>709</v>
      </c>
      <c r="C572" s="7" t="s">
        <v>178</v>
      </c>
      <c r="D572" s="7" t="s">
        <v>558</v>
      </c>
      <c r="E572" s="7" t="s">
        <v>27</v>
      </c>
      <c r="F572" s="7" t="s">
        <v>31</v>
      </c>
      <c r="G572" s="7" t="s">
        <v>559</v>
      </c>
      <c r="H572" s="7" t="s">
        <v>179</v>
      </c>
      <c r="I572" s="7" t="s">
        <v>180</v>
      </c>
      <c r="J572" s="7" t="s">
        <v>47</v>
      </c>
      <c r="K572" s="7" t="s">
        <v>30</v>
      </c>
      <c r="L572" s="13">
        <v>24</v>
      </c>
      <c r="M572" s="13">
        <v>24</v>
      </c>
      <c r="N572" s="56" t="str">
        <f>VLOOKUP(A572,'Item Master'!A:D,4,FALSE)</f>
        <v>RK</v>
      </c>
    </row>
    <row r="573" spans="1:14" x14ac:dyDescent="0.25">
      <c r="A573" s="3" t="s">
        <v>708</v>
      </c>
      <c r="B573" s="3" t="s">
        <v>709</v>
      </c>
      <c r="C573" s="7" t="s">
        <v>178</v>
      </c>
      <c r="D573" s="7" t="s">
        <v>560</v>
      </c>
      <c r="E573" s="7" t="s">
        <v>27</v>
      </c>
      <c r="F573" s="7" t="s">
        <v>31</v>
      </c>
      <c r="G573" s="7" t="s">
        <v>561</v>
      </c>
      <c r="H573" s="7" t="s">
        <v>179</v>
      </c>
      <c r="I573" s="7" t="s">
        <v>180</v>
      </c>
      <c r="J573" s="7" t="s">
        <v>47</v>
      </c>
      <c r="K573" s="7" t="s">
        <v>30</v>
      </c>
      <c r="L573" s="13">
        <v>24</v>
      </c>
      <c r="M573" s="13">
        <v>24</v>
      </c>
      <c r="N573" s="56" t="str">
        <f>VLOOKUP(A573,'Item Master'!A:D,4,FALSE)</f>
        <v>RK</v>
      </c>
    </row>
    <row r="574" spans="1:14" x14ac:dyDescent="0.25">
      <c r="A574" s="3" t="s">
        <v>708</v>
      </c>
      <c r="B574" s="3" t="s">
        <v>709</v>
      </c>
      <c r="C574" s="7" t="s">
        <v>178</v>
      </c>
      <c r="D574" s="7" t="s">
        <v>562</v>
      </c>
      <c r="E574" s="7" t="s">
        <v>27</v>
      </c>
      <c r="F574" s="7" t="s">
        <v>31</v>
      </c>
      <c r="G574" s="7" t="s">
        <v>563</v>
      </c>
      <c r="H574" s="7" t="s">
        <v>179</v>
      </c>
      <c r="I574" s="7" t="s">
        <v>180</v>
      </c>
      <c r="J574" s="7" t="s">
        <v>47</v>
      </c>
      <c r="K574" s="7" t="s">
        <v>30</v>
      </c>
      <c r="L574" s="13">
        <v>24</v>
      </c>
      <c r="M574" s="13">
        <v>24</v>
      </c>
      <c r="N574" s="56" t="str">
        <f>VLOOKUP(A574,'Item Master'!A:D,4,FALSE)</f>
        <v>RK</v>
      </c>
    </row>
    <row r="575" spans="1:14" x14ac:dyDescent="0.25">
      <c r="A575" s="3" t="s">
        <v>708</v>
      </c>
      <c r="B575" s="3" t="s">
        <v>709</v>
      </c>
      <c r="C575" s="7" t="s">
        <v>178</v>
      </c>
      <c r="D575" s="7" t="s">
        <v>564</v>
      </c>
      <c r="E575" s="7" t="s">
        <v>27</v>
      </c>
      <c r="F575" s="7" t="s">
        <v>31</v>
      </c>
      <c r="G575" s="7" t="s">
        <v>565</v>
      </c>
      <c r="H575" s="7" t="s">
        <v>179</v>
      </c>
      <c r="I575" s="7" t="s">
        <v>180</v>
      </c>
      <c r="J575" s="7" t="s">
        <v>47</v>
      </c>
      <c r="K575" s="7" t="s">
        <v>30</v>
      </c>
      <c r="L575" s="13">
        <v>24</v>
      </c>
      <c r="M575" s="13">
        <v>24</v>
      </c>
      <c r="N575" s="56" t="str">
        <f>VLOOKUP(A575,'Item Master'!A:D,4,FALSE)</f>
        <v>RK</v>
      </c>
    </row>
    <row r="576" spans="1:14" x14ac:dyDescent="0.25">
      <c r="A576" s="3" t="s">
        <v>708</v>
      </c>
      <c r="B576" s="3" t="s">
        <v>709</v>
      </c>
      <c r="C576" s="7" t="s">
        <v>197</v>
      </c>
      <c r="D576" s="7" t="s">
        <v>200</v>
      </c>
      <c r="E576" s="7" t="s">
        <v>27</v>
      </c>
      <c r="F576" s="7" t="s">
        <v>31</v>
      </c>
      <c r="G576" s="7" t="s">
        <v>201</v>
      </c>
      <c r="H576" s="7" t="s">
        <v>198</v>
      </c>
      <c r="I576" s="7" t="s">
        <v>199</v>
      </c>
      <c r="J576" s="7" t="s">
        <v>47</v>
      </c>
      <c r="K576" s="7" t="s">
        <v>30</v>
      </c>
      <c r="L576" s="13">
        <v>444</v>
      </c>
      <c r="M576" s="13">
        <v>444</v>
      </c>
      <c r="N576" s="56" t="str">
        <f>VLOOKUP(A576,'Item Master'!A:D,4,FALSE)</f>
        <v>RK</v>
      </c>
    </row>
    <row r="577" spans="1:14" x14ac:dyDescent="0.25">
      <c r="A577" s="3" t="s">
        <v>708</v>
      </c>
      <c r="B577" s="3" t="s">
        <v>709</v>
      </c>
      <c r="C577" s="7" t="s">
        <v>197</v>
      </c>
      <c r="D577" s="7" t="s">
        <v>200</v>
      </c>
      <c r="E577" s="7" t="s">
        <v>27</v>
      </c>
      <c r="F577" s="7" t="s">
        <v>31</v>
      </c>
      <c r="G577" s="7" t="s">
        <v>201</v>
      </c>
      <c r="H577" s="7" t="s">
        <v>198</v>
      </c>
      <c r="I577" s="7" t="s">
        <v>199</v>
      </c>
      <c r="J577" s="7" t="s">
        <v>47</v>
      </c>
      <c r="K577" s="7" t="s">
        <v>30</v>
      </c>
      <c r="L577" s="13">
        <v>1</v>
      </c>
      <c r="M577" s="13">
        <v>1</v>
      </c>
      <c r="N577" s="56" t="str">
        <f>VLOOKUP(A577,'Item Master'!A:D,4,FALSE)</f>
        <v>RK</v>
      </c>
    </row>
    <row r="578" spans="1:14" x14ac:dyDescent="0.25">
      <c r="A578" s="3" t="s">
        <v>710</v>
      </c>
      <c r="B578" s="3" t="s">
        <v>711</v>
      </c>
      <c r="C578" s="7" t="s">
        <v>29</v>
      </c>
      <c r="D578" s="7" t="s">
        <v>292</v>
      </c>
      <c r="E578" s="7" t="s">
        <v>27</v>
      </c>
      <c r="F578" s="7" t="s">
        <v>31</v>
      </c>
      <c r="G578" s="7" t="s">
        <v>293</v>
      </c>
      <c r="H578" s="7" t="s">
        <v>37</v>
      </c>
      <c r="I578" s="7" t="s">
        <v>38</v>
      </c>
      <c r="J578" s="7" t="s">
        <v>47</v>
      </c>
      <c r="K578" s="7" t="s">
        <v>30</v>
      </c>
      <c r="L578" s="13">
        <v>816</v>
      </c>
      <c r="M578" s="13">
        <v>816</v>
      </c>
      <c r="N578" s="56" t="str">
        <f>VLOOKUP(A578,'Item Master'!A:D,4,FALSE)</f>
        <v>RK</v>
      </c>
    </row>
    <row r="579" spans="1:14" x14ac:dyDescent="0.25">
      <c r="A579" s="3" t="s">
        <v>710</v>
      </c>
      <c r="B579" s="3" t="s">
        <v>711</v>
      </c>
      <c r="C579" s="7" t="s">
        <v>29</v>
      </c>
      <c r="D579" s="7" t="s">
        <v>116</v>
      </c>
      <c r="E579" s="7" t="s">
        <v>27</v>
      </c>
      <c r="F579" s="7" t="s">
        <v>31</v>
      </c>
      <c r="G579" s="7" t="s">
        <v>117</v>
      </c>
      <c r="H579" s="7" t="s">
        <v>118</v>
      </c>
      <c r="I579" s="7" t="s">
        <v>119</v>
      </c>
      <c r="J579" s="7" t="s">
        <v>47</v>
      </c>
      <c r="K579" s="7" t="s">
        <v>30</v>
      </c>
      <c r="L579" s="13">
        <v>480</v>
      </c>
      <c r="M579" s="13">
        <v>480</v>
      </c>
      <c r="N579" s="56" t="str">
        <f>VLOOKUP(A579,'Item Master'!A:D,4,FALSE)</f>
        <v>RK</v>
      </c>
    </row>
    <row r="580" spans="1:14" x14ac:dyDescent="0.25">
      <c r="A580" s="3" t="s">
        <v>710</v>
      </c>
      <c r="B580" s="3" t="s">
        <v>711</v>
      </c>
      <c r="C580" s="7" t="s">
        <v>29</v>
      </c>
      <c r="D580" s="7" t="s">
        <v>120</v>
      </c>
      <c r="E580" s="7" t="s">
        <v>27</v>
      </c>
      <c r="F580" s="7" t="s">
        <v>31</v>
      </c>
      <c r="G580" s="7" t="s">
        <v>121</v>
      </c>
      <c r="H580" s="7" t="s">
        <v>118</v>
      </c>
      <c r="I580" s="7" t="s">
        <v>119</v>
      </c>
      <c r="J580" s="7" t="s">
        <v>47</v>
      </c>
      <c r="K580" s="7" t="s">
        <v>30</v>
      </c>
      <c r="L580" s="13">
        <v>288</v>
      </c>
      <c r="M580" s="13">
        <v>288</v>
      </c>
      <c r="N580" s="56" t="str">
        <f>VLOOKUP(A580,'Item Master'!A:D,4,FALSE)</f>
        <v>RK</v>
      </c>
    </row>
    <row r="581" spans="1:14" x14ac:dyDescent="0.25">
      <c r="A581" s="3" t="s">
        <v>710</v>
      </c>
      <c r="B581" s="3" t="s">
        <v>711</v>
      </c>
      <c r="C581" s="7" t="s">
        <v>29</v>
      </c>
      <c r="D581" s="7" t="s">
        <v>296</v>
      </c>
      <c r="E581" s="7" t="s">
        <v>27</v>
      </c>
      <c r="F581" s="7" t="s">
        <v>31</v>
      </c>
      <c r="G581" s="7" t="s">
        <v>297</v>
      </c>
      <c r="H581" s="7" t="s">
        <v>162</v>
      </c>
      <c r="I581" s="7" t="s">
        <v>163</v>
      </c>
      <c r="J581" s="7" t="s">
        <v>47</v>
      </c>
      <c r="K581" s="7" t="s">
        <v>30</v>
      </c>
      <c r="L581" s="13">
        <v>96</v>
      </c>
      <c r="M581" s="13">
        <v>96</v>
      </c>
      <c r="N581" s="56" t="str">
        <f>VLOOKUP(A581,'Item Master'!A:D,4,FALSE)</f>
        <v>RK</v>
      </c>
    </row>
    <row r="582" spans="1:14" x14ac:dyDescent="0.25">
      <c r="A582" s="3" t="s">
        <v>710</v>
      </c>
      <c r="B582" s="3" t="s">
        <v>711</v>
      </c>
      <c r="C582" s="7" t="s">
        <v>29</v>
      </c>
      <c r="D582" s="7" t="s">
        <v>300</v>
      </c>
      <c r="E582" s="7" t="s">
        <v>27</v>
      </c>
      <c r="F582" s="7" t="s">
        <v>31</v>
      </c>
      <c r="G582" s="7" t="s">
        <v>301</v>
      </c>
      <c r="H582" s="7" t="s">
        <v>37</v>
      </c>
      <c r="I582" s="7" t="s">
        <v>38</v>
      </c>
      <c r="J582" s="7" t="s">
        <v>47</v>
      </c>
      <c r="K582" s="7" t="s">
        <v>30</v>
      </c>
      <c r="L582" s="13">
        <v>912</v>
      </c>
      <c r="M582" s="13">
        <v>912</v>
      </c>
      <c r="N582" s="56" t="str">
        <f>VLOOKUP(A582,'Item Master'!A:D,4,FALSE)</f>
        <v>RK</v>
      </c>
    </row>
    <row r="583" spans="1:14" x14ac:dyDescent="0.25">
      <c r="A583" s="3" t="s">
        <v>710</v>
      </c>
      <c r="B583" s="3" t="s">
        <v>711</v>
      </c>
      <c r="C583" s="7" t="s">
        <v>29</v>
      </c>
      <c r="D583" s="7" t="s">
        <v>695</v>
      </c>
      <c r="E583" s="7" t="s">
        <v>27</v>
      </c>
      <c r="F583" s="7" t="s">
        <v>31</v>
      </c>
      <c r="G583" s="7" t="s">
        <v>696</v>
      </c>
      <c r="H583" s="7" t="s">
        <v>37</v>
      </c>
      <c r="I583" s="7" t="s">
        <v>38</v>
      </c>
      <c r="J583" s="7" t="s">
        <v>47</v>
      </c>
      <c r="K583" s="7" t="s">
        <v>30</v>
      </c>
      <c r="L583" s="13">
        <v>48</v>
      </c>
      <c r="M583" s="13">
        <v>48</v>
      </c>
      <c r="N583" s="56" t="str">
        <f>VLOOKUP(A583,'Item Master'!A:D,4,FALSE)</f>
        <v>RK</v>
      </c>
    </row>
    <row r="584" spans="1:14" x14ac:dyDescent="0.25">
      <c r="A584" s="3" t="s">
        <v>710</v>
      </c>
      <c r="B584" s="3" t="s">
        <v>711</v>
      </c>
      <c r="C584" s="7" t="s">
        <v>29</v>
      </c>
      <c r="D584" s="7" t="s">
        <v>683</v>
      </c>
      <c r="E584" s="7" t="s">
        <v>27</v>
      </c>
      <c r="F584" s="7" t="s">
        <v>31</v>
      </c>
      <c r="G584" s="7" t="s">
        <v>684</v>
      </c>
      <c r="H584" s="7" t="s">
        <v>32</v>
      </c>
      <c r="I584" s="7" t="s">
        <v>33</v>
      </c>
      <c r="J584" s="7" t="s">
        <v>47</v>
      </c>
      <c r="K584" s="7" t="s">
        <v>30</v>
      </c>
      <c r="L584" s="13">
        <v>624</v>
      </c>
      <c r="M584" s="13">
        <v>624</v>
      </c>
      <c r="N584" s="56" t="str">
        <f>VLOOKUP(A584,'Item Master'!A:D,4,FALSE)</f>
        <v>RK</v>
      </c>
    </row>
    <row r="585" spans="1:14" x14ac:dyDescent="0.25">
      <c r="A585" s="3" t="s">
        <v>710</v>
      </c>
      <c r="B585" s="3" t="s">
        <v>711</v>
      </c>
      <c r="C585" s="7" t="s">
        <v>29</v>
      </c>
      <c r="D585" s="7" t="s">
        <v>302</v>
      </c>
      <c r="E585" s="7" t="s">
        <v>27</v>
      </c>
      <c r="F585" s="7" t="s">
        <v>31</v>
      </c>
      <c r="G585" s="7" t="s">
        <v>303</v>
      </c>
      <c r="H585" s="7" t="s">
        <v>32</v>
      </c>
      <c r="I585" s="7" t="s">
        <v>33</v>
      </c>
      <c r="J585" s="7" t="s">
        <v>47</v>
      </c>
      <c r="K585" s="7" t="s">
        <v>30</v>
      </c>
      <c r="L585" s="13">
        <v>2832</v>
      </c>
      <c r="M585" s="13">
        <v>2832</v>
      </c>
      <c r="N585" s="56" t="str">
        <f>VLOOKUP(A585,'Item Master'!A:D,4,FALSE)</f>
        <v>RK</v>
      </c>
    </row>
    <row r="586" spans="1:14" x14ac:dyDescent="0.25">
      <c r="A586" s="3" t="s">
        <v>710</v>
      </c>
      <c r="B586" s="3" t="s">
        <v>711</v>
      </c>
      <c r="C586" s="7" t="s">
        <v>29</v>
      </c>
      <c r="D586" s="7" t="s">
        <v>593</v>
      </c>
      <c r="E586" s="7" t="s">
        <v>27</v>
      </c>
      <c r="F586" s="7" t="s">
        <v>31</v>
      </c>
      <c r="G586" s="7" t="s">
        <v>594</v>
      </c>
      <c r="H586" s="7" t="s">
        <v>37</v>
      </c>
      <c r="I586" s="7" t="s">
        <v>38</v>
      </c>
      <c r="J586" s="7" t="s">
        <v>47</v>
      </c>
      <c r="K586" s="7" t="s">
        <v>30</v>
      </c>
      <c r="L586" s="13">
        <v>1920</v>
      </c>
      <c r="M586" s="13">
        <v>1920</v>
      </c>
      <c r="N586" s="56" t="str">
        <f>VLOOKUP(A586,'Item Master'!A:D,4,FALSE)</f>
        <v>RK</v>
      </c>
    </row>
    <row r="587" spans="1:14" x14ac:dyDescent="0.25">
      <c r="A587" s="3" t="s">
        <v>710</v>
      </c>
      <c r="B587" s="3" t="s">
        <v>711</v>
      </c>
      <c r="C587" s="7" t="s">
        <v>29</v>
      </c>
      <c r="D587" s="7" t="s">
        <v>304</v>
      </c>
      <c r="E587" s="7" t="s">
        <v>27</v>
      </c>
      <c r="F587" s="7" t="s">
        <v>31</v>
      </c>
      <c r="G587" s="7" t="s">
        <v>305</v>
      </c>
      <c r="H587" s="7" t="s">
        <v>37</v>
      </c>
      <c r="I587" s="7" t="s">
        <v>38</v>
      </c>
      <c r="J587" s="7" t="s">
        <v>47</v>
      </c>
      <c r="K587" s="7" t="s">
        <v>30</v>
      </c>
      <c r="L587" s="13">
        <v>2880</v>
      </c>
      <c r="M587" s="13">
        <v>2880</v>
      </c>
      <c r="N587" s="56" t="str">
        <f>VLOOKUP(A587,'Item Master'!A:D,4,FALSE)</f>
        <v>RK</v>
      </c>
    </row>
    <row r="588" spans="1:14" x14ac:dyDescent="0.25">
      <c r="A588" s="3" t="s">
        <v>710</v>
      </c>
      <c r="B588" s="3" t="s">
        <v>711</v>
      </c>
      <c r="C588" s="7" t="s">
        <v>29</v>
      </c>
      <c r="D588" s="7" t="s">
        <v>306</v>
      </c>
      <c r="E588" s="7" t="s">
        <v>27</v>
      </c>
      <c r="F588" s="7" t="s">
        <v>31</v>
      </c>
      <c r="G588" s="7" t="s">
        <v>307</v>
      </c>
      <c r="H588" s="7" t="s">
        <v>37</v>
      </c>
      <c r="I588" s="7" t="s">
        <v>38</v>
      </c>
      <c r="J588" s="7" t="s">
        <v>47</v>
      </c>
      <c r="K588" s="7" t="s">
        <v>30</v>
      </c>
      <c r="L588" s="13">
        <v>384</v>
      </c>
      <c r="M588" s="13">
        <v>384</v>
      </c>
      <c r="N588" s="56" t="str">
        <f>VLOOKUP(A588,'Item Master'!A:D,4,FALSE)</f>
        <v>RK</v>
      </c>
    </row>
    <row r="589" spans="1:14" x14ac:dyDescent="0.25">
      <c r="A589" s="3" t="s">
        <v>710</v>
      </c>
      <c r="B589" s="3" t="s">
        <v>711</v>
      </c>
      <c r="C589" s="7" t="s">
        <v>29</v>
      </c>
      <c r="D589" s="7" t="s">
        <v>685</v>
      </c>
      <c r="E589" s="7" t="s">
        <v>27</v>
      </c>
      <c r="F589" s="7" t="s">
        <v>31</v>
      </c>
      <c r="G589" s="7" t="s">
        <v>686</v>
      </c>
      <c r="H589" s="7" t="s">
        <v>37</v>
      </c>
      <c r="I589" s="7" t="s">
        <v>38</v>
      </c>
      <c r="J589" s="7" t="s">
        <v>47</v>
      </c>
      <c r="K589" s="7" t="s">
        <v>30</v>
      </c>
      <c r="L589" s="13">
        <v>288</v>
      </c>
      <c r="M589" s="13">
        <v>288</v>
      </c>
      <c r="N589" s="56" t="str">
        <f>VLOOKUP(A589,'Item Master'!A:D,4,FALSE)</f>
        <v>RK</v>
      </c>
    </row>
    <row r="590" spans="1:14" x14ac:dyDescent="0.25">
      <c r="A590" s="3" t="s">
        <v>710</v>
      </c>
      <c r="B590" s="3" t="s">
        <v>711</v>
      </c>
      <c r="C590" s="7" t="s">
        <v>29</v>
      </c>
      <c r="D590" s="7" t="s">
        <v>124</v>
      </c>
      <c r="E590" s="7" t="s">
        <v>27</v>
      </c>
      <c r="F590" s="7" t="s">
        <v>31</v>
      </c>
      <c r="G590" s="7" t="s">
        <v>125</v>
      </c>
      <c r="H590" s="7" t="s">
        <v>41</v>
      </c>
      <c r="I590" s="7" t="s">
        <v>42</v>
      </c>
      <c r="J590" s="7" t="s">
        <v>47</v>
      </c>
      <c r="K590" s="7" t="s">
        <v>30</v>
      </c>
      <c r="L590" s="13">
        <v>960</v>
      </c>
      <c r="M590" s="13">
        <v>960</v>
      </c>
      <c r="N590" s="56" t="str">
        <f>VLOOKUP(A590,'Item Master'!A:D,4,FALSE)</f>
        <v>RK</v>
      </c>
    </row>
    <row r="591" spans="1:14" x14ac:dyDescent="0.25">
      <c r="A591" s="3" t="s">
        <v>710</v>
      </c>
      <c r="B591" s="3" t="s">
        <v>711</v>
      </c>
      <c r="C591" s="7" t="s">
        <v>29</v>
      </c>
      <c r="D591" s="7" t="s">
        <v>126</v>
      </c>
      <c r="E591" s="7" t="s">
        <v>27</v>
      </c>
      <c r="F591" s="7" t="s">
        <v>31</v>
      </c>
      <c r="G591" s="7" t="s">
        <v>127</v>
      </c>
      <c r="H591" s="7" t="s">
        <v>41</v>
      </c>
      <c r="I591" s="7" t="s">
        <v>42</v>
      </c>
      <c r="J591" s="7" t="s">
        <v>47</v>
      </c>
      <c r="K591" s="7" t="s">
        <v>30</v>
      </c>
      <c r="L591" s="13">
        <v>240</v>
      </c>
      <c r="M591" s="13">
        <v>240</v>
      </c>
      <c r="N591" s="56" t="str">
        <f>VLOOKUP(A591,'Item Master'!A:D,4,FALSE)</f>
        <v>RK</v>
      </c>
    </row>
    <row r="592" spans="1:14" x14ac:dyDescent="0.25">
      <c r="A592" s="3" t="s">
        <v>710</v>
      </c>
      <c r="B592" s="3" t="s">
        <v>711</v>
      </c>
      <c r="C592" s="7" t="s">
        <v>29</v>
      </c>
      <c r="D592" s="7" t="s">
        <v>128</v>
      </c>
      <c r="E592" s="7" t="s">
        <v>27</v>
      </c>
      <c r="F592" s="7" t="s">
        <v>31</v>
      </c>
      <c r="G592" s="7" t="s">
        <v>129</v>
      </c>
      <c r="H592" s="7" t="s">
        <v>62</v>
      </c>
      <c r="I592" s="7" t="s">
        <v>63</v>
      </c>
      <c r="J592" s="7" t="s">
        <v>47</v>
      </c>
      <c r="K592" s="7" t="s">
        <v>30</v>
      </c>
      <c r="L592" s="13">
        <v>9792</v>
      </c>
      <c r="M592" s="13">
        <v>9792</v>
      </c>
      <c r="N592" s="56" t="str">
        <f>VLOOKUP(A592,'Item Master'!A:D,4,FALSE)</f>
        <v>RK</v>
      </c>
    </row>
    <row r="593" spans="1:14" x14ac:dyDescent="0.25">
      <c r="A593" s="3" t="s">
        <v>710</v>
      </c>
      <c r="B593" s="3" t="s">
        <v>711</v>
      </c>
      <c r="C593" s="7" t="s">
        <v>29</v>
      </c>
      <c r="D593" s="7" t="s">
        <v>308</v>
      </c>
      <c r="E593" s="7" t="s">
        <v>27</v>
      </c>
      <c r="F593" s="7" t="s">
        <v>31</v>
      </c>
      <c r="G593" s="7" t="s">
        <v>309</v>
      </c>
      <c r="H593" s="7" t="s">
        <v>162</v>
      </c>
      <c r="I593" s="7" t="s">
        <v>163</v>
      </c>
      <c r="J593" s="7" t="s">
        <v>47</v>
      </c>
      <c r="K593" s="7" t="s">
        <v>30</v>
      </c>
      <c r="L593" s="13">
        <v>432</v>
      </c>
      <c r="M593" s="13">
        <v>432</v>
      </c>
      <c r="N593" s="56" t="str">
        <f>VLOOKUP(A593,'Item Master'!A:D,4,FALSE)</f>
        <v>RK</v>
      </c>
    </row>
    <row r="594" spans="1:14" x14ac:dyDescent="0.25">
      <c r="A594" s="3" t="s">
        <v>710</v>
      </c>
      <c r="B594" s="3" t="s">
        <v>711</v>
      </c>
      <c r="C594" s="7" t="s">
        <v>29</v>
      </c>
      <c r="D594" s="7" t="s">
        <v>310</v>
      </c>
      <c r="E594" s="7" t="s">
        <v>27</v>
      </c>
      <c r="F594" s="7" t="s">
        <v>31</v>
      </c>
      <c r="G594" s="7" t="s">
        <v>311</v>
      </c>
      <c r="H594" s="7" t="s">
        <v>32</v>
      </c>
      <c r="I594" s="7" t="s">
        <v>33</v>
      </c>
      <c r="J594" s="7" t="s">
        <v>47</v>
      </c>
      <c r="K594" s="7" t="s">
        <v>30</v>
      </c>
      <c r="L594" s="13">
        <v>1440</v>
      </c>
      <c r="M594" s="13">
        <v>1440</v>
      </c>
      <c r="N594" s="56" t="str">
        <f>VLOOKUP(A594,'Item Master'!A:D,4,FALSE)</f>
        <v>RK</v>
      </c>
    </row>
    <row r="595" spans="1:14" x14ac:dyDescent="0.25">
      <c r="A595" s="3" t="s">
        <v>710</v>
      </c>
      <c r="B595" s="3" t="s">
        <v>711</v>
      </c>
      <c r="C595" s="7" t="s">
        <v>29</v>
      </c>
      <c r="D595" s="7" t="s">
        <v>136</v>
      </c>
      <c r="E595" s="7" t="s">
        <v>27</v>
      </c>
      <c r="F595" s="7" t="s">
        <v>31</v>
      </c>
      <c r="G595" s="7" t="s">
        <v>137</v>
      </c>
      <c r="H595" s="7" t="s">
        <v>32</v>
      </c>
      <c r="I595" s="7" t="s">
        <v>33</v>
      </c>
      <c r="J595" s="7" t="s">
        <v>47</v>
      </c>
      <c r="K595" s="7" t="s">
        <v>30</v>
      </c>
      <c r="L595" s="13">
        <v>144</v>
      </c>
      <c r="M595" s="13">
        <v>144</v>
      </c>
      <c r="N595" s="56" t="str">
        <f>VLOOKUP(A595,'Item Master'!A:D,4,FALSE)</f>
        <v>RK</v>
      </c>
    </row>
    <row r="596" spans="1:14" x14ac:dyDescent="0.25">
      <c r="A596" s="3" t="s">
        <v>710</v>
      </c>
      <c r="B596" s="3" t="s">
        <v>711</v>
      </c>
      <c r="C596" s="7" t="s">
        <v>29</v>
      </c>
      <c r="D596" s="7" t="s">
        <v>312</v>
      </c>
      <c r="E596" s="7" t="s">
        <v>27</v>
      </c>
      <c r="F596" s="7" t="s">
        <v>31</v>
      </c>
      <c r="G596" s="7" t="s">
        <v>313</v>
      </c>
      <c r="H596" s="7" t="s">
        <v>37</v>
      </c>
      <c r="I596" s="7" t="s">
        <v>38</v>
      </c>
      <c r="J596" s="7" t="s">
        <v>47</v>
      </c>
      <c r="K596" s="7" t="s">
        <v>30</v>
      </c>
      <c r="L596" s="13">
        <v>720</v>
      </c>
      <c r="M596" s="13">
        <v>720</v>
      </c>
      <c r="N596" s="56" t="str">
        <f>VLOOKUP(A596,'Item Master'!A:D,4,FALSE)</f>
        <v>RK</v>
      </c>
    </row>
    <row r="597" spans="1:14" x14ac:dyDescent="0.25">
      <c r="A597" s="3" t="s">
        <v>710</v>
      </c>
      <c r="B597" s="3" t="s">
        <v>711</v>
      </c>
      <c r="C597" s="7" t="s">
        <v>29</v>
      </c>
      <c r="D597" s="7" t="s">
        <v>314</v>
      </c>
      <c r="E597" s="7" t="s">
        <v>27</v>
      </c>
      <c r="F597" s="7" t="s">
        <v>31</v>
      </c>
      <c r="G597" s="7" t="s">
        <v>315</v>
      </c>
      <c r="H597" s="7" t="s">
        <v>37</v>
      </c>
      <c r="I597" s="7" t="s">
        <v>38</v>
      </c>
      <c r="J597" s="7" t="s">
        <v>47</v>
      </c>
      <c r="K597" s="7" t="s">
        <v>30</v>
      </c>
      <c r="L597" s="13">
        <v>2304</v>
      </c>
      <c r="M597" s="13">
        <v>2304</v>
      </c>
      <c r="N597" s="56" t="str">
        <f>VLOOKUP(A597,'Item Master'!A:D,4,FALSE)</f>
        <v>RK</v>
      </c>
    </row>
    <row r="598" spans="1:14" x14ac:dyDescent="0.25">
      <c r="A598" s="3" t="s">
        <v>710</v>
      </c>
      <c r="B598" s="3" t="s">
        <v>711</v>
      </c>
      <c r="C598" s="7" t="s">
        <v>29</v>
      </c>
      <c r="D598" s="7" t="s">
        <v>138</v>
      </c>
      <c r="E598" s="7" t="s">
        <v>27</v>
      </c>
      <c r="F598" s="7" t="s">
        <v>31</v>
      </c>
      <c r="G598" s="7" t="s">
        <v>139</v>
      </c>
      <c r="H598" s="7" t="s">
        <v>52</v>
      </c>
      <c r="I598" s="7" t="s">
        <v>53</v>
      </c>
      <c r="J598" s="7" t="s">
        <v>47</v>
      </c>
      <c r="K598" s="7" t="s">
        <v>30</v>
      </c>
      <c r="L598" s="13">
        <v>2400</v>
      </c>
      <c r="M598" s="13">
        <v>2400</v>
      </c>
      <c r="N598" s="56" t="str">
        <f>VLOOKUP(A598,'Item Master'!A:D,4,FALSE)</f>
        <v>RK</v>
      </c>
    </row>
    <row r="599" spans="1:14" x14ac:dyDescent="0.25">
      <c r="A599" s="3" t="s">
        <v>710</v>
      </c>
      <c r="B599" s="3" t="s">
        <v>711</v>
      </c>
      <c r="C599" s="7" t="s">
        <v>29</v>
      </c>
      <c r="D599" s="7" t="s">
        <v>140</v>
      </c>
      <c r="E599" s="7" t="s">
        <v>27</v>
      </c>
      <c r="F599" s="7" t="s">
        <v>31</v>
      </c>
      <c r="G599" s="7" t="s">
        <v>141</v>
      </c>
      <c r="H599" s="7" t="s">
        <v>41</v>
      </c>
      <c r="I599" s="7" t="s">
        <v>42</v>
      </c>
      <c r="J599" s="7" t="s">
        <v>47</v>
      </c>
      <c r="K599" s="7" t="s">
        <v>30</v>
      </c>
      <c r="L599" s="13">
        <v>6432</v>
      </c>
      <c r="M599" s="13">
        <v>6432</v>
      </c>
      <c r="N599" s="56" t="str">
        <f>VLOOKUP(A599,'Item Master'!A:D,4,FALSE)</f>
        <v>RK</v>
      </c>
    </row>
    <row r="600" spans="1:14" x14ac:dyDescent="0.25">
      <c r="A600" s="3" t="s">
        <v>710</v>
      </c>
      <c r="B600" s="3" t="s">
        <v>711</v>
      </c>
      <c r="C600" s="7" t="s">
        <v>29</v>
      </c>
      <c r="D600" s="7" t="s">
        <v>142</v>
      </c>
      <c r="E600" s="7" t="s">
        <v>27</v>
      </c>
      <c r="F600" s="7" t="s">
        <v>31</v>
      </c>
      <c r="G600" s="7" t="s">
        <v>143</v>
      </c>
      <c r="H600" s="7" t="s">
        <v>41</v>
      </c>
      <c r="I600" s="7" t="s">
        <v>42</v>
      </c>
      <c r="J600" s="7" t="s">
        <v>47</v>
      </c>
      <c r="K600" s="7" t="s">
        <v>30</v>
      </c>
      <c r="L600" s="13">
        <v>3408</v>
      </c>
      <c r="M600" s="13">
        <v>3408</v>
      </c>
      <c r="N600" s="56" t="str">
        <f>VLOOKUP(A600,'Item Master'!A:D,4,FALSE)</f>
        <v>RK</v>
      </c>
    </row>
    <row r="601" spans="1:14" x14ac:dyDescent="0.25">
      <c r="A601" s="3" t="s">
        <v>710</v>
      </c>
      <c r="B601" s="3" t="s">
        <v>711</v>
      </c>
      <c r="C601" s="7" t="s">
        <v>29</v>
      </c>
      <c r="D601" s="7" t="s">
        <v>144</v>
      </c>
      <c r="E601" s="7" t="s">
        <v>27</v>
      </c>
      <c r="F601" s="7" t="s">
        <v>31</v>
      </c>
      <c r="G601" s="7" t="s">
        <v>145</v>
      </c>
      <c r="H601" s="7" t="s">
        <v>41</v>
      </c>
      <c r="I601" s="7" t="s">
        <v>42</v>
      </c>
      <c r="J601" s="7" t="s">
        <v>47</v>
      </c>
      <c r="K601" s="7" t="s">
        <v>30</v>
      </c>
      <c r="L601" s="13">
        <v>672</v>
      </c>
      <c r="M601" s="13">
        <v>672</v>
      </c>
      <c r="N601" s="56" t="str">
        <f>VLOOKUP(A601,'Item Master'!A:D,4,FALSE)</f>
        <v>RK</v>
      </c>
    </row>
    <row r="602" spans="1:14" x14ac:dyDescent="0.25">
      <c r="A602" s="3" t="s">
        <v>710</v>
      </c>
      <c r="B602" s="3" t="s">
        <v>711</v>
      </c>
      <c r="C602" s="7" t="s">
        <v>29</v>
      </c>
      <c r="D602" s="7" t="s">
        <v>146</v>
      </c>
      <c r="E602" s="7" t="s">
        <v>27</v>
      </c>
      <c r="F602" s="7" t="s">
        <v>31</v>
      </c>
      <c r="G602" s="7" t="s">
        <v>147</v>
      </c>
      <c r="H602" s="7" t="s">
        <v>118</v>
      </c>
      <c r="I602" s="7" t="s">
        <v>119</v>
      </c>
      <c r="J602" s="7" t="s">
        <v>47</v>
      </c>
      <c r="K602" s="7" t="s">
        <v>30</v>
      </c>
      <c r="L602" s="13">
        <v>480</v>
      </c>
      <c r="M602" s="13">
        <v>480</v>
      </c>
      <c r="N602" s="56" t="str">
        <f>VLOOKUP(A602,'Item Master'!A:D,4,FALSE)</f>
        <v>RK</v>
      </c>
    </row>
    <row r="603" spans="1:14" x14ac:dyDescent="0.25">
      <c r="A603" s="3" t="s">
        <v>710</v>
      </c>
      <c r="B603" s="3" t="s">
        <v>711</v>
      </c>
      <c r="C603" s="7" t="s">
        <v>29</v>
      </c>
      <c r="D603" s="7" t="s">
        <v>148</v>
      </c>
      <c r="E603" s="7" t="s">
        <v>27</v>
      </c>
      <c r="F603" s="7" t="s">
        <v>31</v>
      </c>
      <c r="G603" s="7" t="s">
        <v>149</v>
      </c>
      <c r="H603" s="7" t="s">
        <v>118</v>
      </c>
      <c r="I603" s="7" t="s">
        <v>119</v>
      </c>
      <c r="J603" s="7" t="s">
        <v>47</v>
      </c>
      <c r="K603" s="7" t="s">
        <v>30</v>
      </c>
      <c r="L603" s="13">
        <v>192</v>
      </c>
      <c r="M603" s="13">
        <v>192</v>
      </c>
      <c r="N603" s="56" t="str">
        <f>VLOOKUP(A603,'Item Master'!A:D,4,FALSE)</f>
        <v>RK</v>
      </c>
    </row>
    <row r="604" spans="1:14" x14ac:dyDescent="0.25">
      <c r="A604" s="3" t="s">
        <v>710</v>
      </c>
      <c r="B604" s="3" t="s">
        <v>711</v>
      </c>
      <c r="C604" s="7" t="s">
        <v>29</v>
      </c>
      <c r="D604" s="7" t="s">
        <v>150</v>
      </c>
      <c r="E604" s="7" t="s">
        <v>27</v>
      </c>
      <c r="F604" s="7" t="s">
        <v>31</v>
      </c>
      <c r="G604" s="7" t="s">
        <v>151</v>
      </c>
      <c r="H604" s="7" t="s">
        <v>118</v>
      </c>
      <c r="I604" s="7" t="s">
        <v>119</v>
      </c>
      <c r="J604" s="7" t="s">
        <v>47</v>
      </c>
      <c r="K604" s="7" t="s">
        <v>30</v>
      </c>
      <c r="L604" s="13">
        <v>96</v>
      </c>
      <c r="M604" s="13">
        <v>96</v>
      </c>
      <c r="N604" s="56" t="str">
        <f>VLOOKUP(A604,'Item Master'!A:D,4,FALSE)</f>
        <v>RK</v>
      </c>
    </row>
    <row r="605" spans="1:14" x14ac:dyDescent="0.25">
      <c r="A605" s="3" t="s">
        <v>710</v>
      </c>
      <c r="B605" s="3" t="s">
        <v>711</v>
      </c>
      <c r="C605" s="7" t="s">
        <v>29</v>
      </c>
      <c r="D605" s="7" t="s">
        <v>152</v>
      </c>
      <c r="E605" s="7" t="s">
        <v>27</v>
      </c>
      <c r="F605" s="7" t="s">
        <v>31</v>
      </c>
      <c r="G605" s="7" t="s">
        <v>153</v>
      </c>
      <c r="H605" s="7" t="s">
        <v>118</v>
      </c>
      <c r="I605" s="7" t="s">
        <v>119</v>
      </c>
      <c r="J605" s="7" t="s">
        <v>47</v>
      </c>
      <c r="K605" s="7" t="s">
        <v>30</v>
      </c>
      <c r="L605" s="13">
        <v>96</v>
      </c>
      <c r="M605" s="13">
        <v>96</v>
      </c>
      <c r="N605" s="56" t="str">
        <f>VLOOKUP(A605,'Item Master'!A:D,4,FALSE)</f>
        <v>RK</v>
      </c>
    </row>
    <row r="606" spans="1:14" x14ac:dyDescent="0.25">
      <c r="A606" s="3" t="s">
        <v>710</v>
      </c>
      <c r="B606" s="3" t="s">
        <v>711</v>
      </c>
      <c r="C606" s="7" t="s">
        <v>29</v>
      </c>
      <c r="D606" s="7" t="s">
        <v>154</v>
      </c>
      <c r="E606" s="7" t="s">
        <v>27</v>
      </c>
      <c r="F606" s="7" t="s">
        <v>31</v>
      </c>
      <c r="G606" s="7" t="s">
        <v>155</v>
      </c>
      <c r="H606" s="7" t="s">
        <v>118</v>
      </c>
      <c r="I606" s="7" t="s">
        <v>119</v>
      </c>
      <c r="J606" s="7" t="s">
        <v>47</v>
      </c>
      <c r="K606" s="7" t="s">
        <v>30</v>
      </c>
      <c r="L606" s="13">
        <v>96</v>
      </c>
      <c r="M606" s="13">
        <v>96</v>
      </c>
      <c r="N606" s="56" t="str">
        <f>VLOOKUP(A606,'Item Master'!A:D,4,FALSE)</f>
        <v>RK</v>
      </c>
    </row>
    <row r="607" spans="1:14" x14ac:dyDescent="0.25">
      <c r="A607" s="3" t="s">
        <v>710</v>
      </c>
      <c r="B607" s="3" t="s">
        <v>711</v>
      </c>
      <c r="C607" s="7" t="s">
        <v>29</v>
      </c>
      <c r="D607" s="7" t="s">
        <v>156</v>
      </c>
      <c r="E607" s="7" t="s">
        <v>27</v>
      </c>
      <c r="F607" s="7" t="s">
        <v>31</v>
      </c>
      <c r="G607" s="7" t="s">
        <v>157</v>
      </c>
      <c r="H607" s="7" t="s">
        <v>41</v>
      </c>
      <c r="I607" s="7" t="s">
        <v>42</v>
      </c>
      <c r="J607" s="7" t="s">
        <v>47</v>
      </c>
      <c r="K607" s="7" t="s">
        <v>30</v>
      </c>
      <c r="L607" s="13">
        <v>816</v>
      </c>
      <c r="M607" s="13">
        <v>816</v>
      </c>
      <c r="N607" s="56" t="str">
        <f>VLOOKUP(A607,'Item Master'!A:D,4,FALSE)</f>
        <v>RK</v>
      </c>
    </row>
    <row r="608" spans="1:14" x14ac:dyDescent="0.25">
      <c r="A608" s="3" t="s">
        <v>710</v>
      </c>
      <c r="B608" s="3" t="s">
        <v>711</v>
      </c>
      <c r="C608" s="7" t="s">
        <v>29</v>
      </c>
      <c r="D608" s="7" t="s">
        <v>316</v>
      </c>
      <c r="E608" s="7" t="s">
        <v>27</v>
      </c>
      <c r="F608" s="7" t="s">
        <v>31</v>
      </c>
      <c r="G608" s="7" t="s">
        <v>317</v>
      </c>
      <c r="H608" s="7" t="s">
        <v>37</v>
      </c>
      <c r="I608" s="7" t="s">
        <v>38</v>
      </c>
      <c r="J608" s="7" t="s">
        <v>47</v>
      </c>
      <c r="K608" s="7" t="s">
        <v>30</v>
      </c>
      <c r="L608" s="13">
        <v>768</v>
      </c>
      <c r="M608" s="13">
        <v>768</v>
      </c>
      <c r="N608" s="56" t="str">
        <f>VLOOKUP(A608,'Item Master'!A:D,4,FALSE)</f>
        <v>RK</v>
      </c>
    </row>
    <row r="609" spans="1:14" x14ac:dyDescent="0.25">
      <c r="A609" s="3" t="s">
        <v>710</v>
      </c>
      <c r="B609" s="3" t="s">
        <v>711</v>
      </c>
      <c r="C609" s="7" t="s">
        <v>29</v>
      </c>
      <c r="D609" s="7" t="s">
        <v>318</v>
      </c>
      <c r="E609" s="7" t="s">
        <v>27</v>
      </c>
      <c r="F609" s="7" t="s">
        <v>31</v>
      </c>
      <c r="G609" s="7" t="s">
        <v>319</v>
      </c>
      <c r="H609" s="7" t="s">
        <v>37</v>
      </c>
      <c r="I609" s="7" t="s">
        <v>38</v>
      </c>
      <c r="J609" s="7" t="s">
        <v>47</v>
      </c>
      <c r="K609" s="7" t="s">
        <v>30</v>
      </c>
      <c r="L609" s="13">
        <v>192</v>
      </c>
      <c r="M609" s="13">
        <v>192</v>
      </c>
      <c r="N609" s="56" t="str">
        <f>VLOOKUP(A609,'Item Master'!A:D,4,FALSE)</f>
        <v>RK</v>
      </c>
    </row>
    <row r="610" spans="1:14" x14ac:dyDescent="0.25">
      <c r="A610" s="3" t="s">
        <v>710</v>
      </c>
      <c r="B610" s="3" t="s">
        <v>711</v>
      </c>
      <c r="C610" s="7" t="s">
        <v>29</v>
      </c>
      <c r="D610" s="7" t="s">
        <v>320</v>
      </c>
      <c r="E610" s="7" t="s">
        <v>27</v>
      </c>
      <c r="F610" s="7" t="s">
        <v>31</v>
      </c>
      <c r="G610" s="7" t="s">
        <v>321</v>
      </c>
      <c r="H610" s="7" t="s">
        <v>162</v>
      </c>
      <c r="I610" s="7" t="s">
        <v>163</v>
      </c>
      <c r="J610" s="7" t="s">
        <v>47</v>
      </c>
      <c r="K610" s="7" t="s">
        <v>30</v>
      </c>
      <c r="L610" s="13">
        <v>96</v>
      </c>
      <c r="M610" s="13">
        <v>96</v>
      </c>
      <c r="N610" s="56" t="str">
        <f>VLOOKUP(A610,'Item Master'!A:D,4,FALSE)</f>
        <v>RK</v>
      </c>
    </row>
    <row r="611" spans="1:14" x14ac:dyDescent="0.25">
      <c r="A611" s="3" t="s">
        <v>710</v>
      </c>
      <c r="B611" s="3" t="s">
        <v>711</v>
      </c>
      <c r="C611" s="7" t="s">
        <v>29</v>
      </c>
      <c r="D611" s="7" t="s">
        <v>164</v>
      </c>
      <c r="E611" s="7" t="s">
        <v>27</v>
      </c>
      <c r="F611" s="7" t="s">
        <v>31</v>
      </c>
      <c r="G611" s="7" t="s">
        <v>165</v>
      </c>
      <c r="H611" s="7" t="s">
        <v>118</v>
      </c>
      <c r="I611" s="7" t="s">
        <v>119</v>
      </c>
      <c r="J611" s="7" t="s">
        <v>47</v>
      </c>
      <c r="K611" s="7" t="s">
        <v>30</v>
      </c>
      <c r="L611" s="13">
        <v>288</v>
      </c>
      <c r="M611" s="13">
        <v>288</v>
      </c>
      <c r="N611" s="56" t="str">
        <f>VLOOKUP(A611,'Item Master'!A:D,4,FALSE)</f>
        <v>RK</v>
      </c>
    </row>
    <row r="612" spans="1:14" x14ac:dyDescent="0.25">
      <c r="A612" s="3" t="s">
        <v>710</v>
      </c>
      <c r="B612" s="3" t="s">
        <v>711</v>
      </c>
      <c r="C612" s="7" t="s">
        <v>29</v>
      </c>
      <c r="D612" s="7" t="s">
        <v>322</v>
      </c>
      <c r="E612" s="7" t="s">
        <v>27</v>
      </c>
      <c r="F612" s="7" t="s">
        <v>31</v>
      </c>
      <c r="G612" s="7" t="s">
        <v>323</v>
      </c>
      <c r="H612" s="7" t="s">
        <v>272</v>
      </c>
      <c r="I612" s="7" t="s">
        <v>273</v>
      </c>
      <c r="J612" s="7" t="s">
        <v>47</v>
      </c>
      <c r="K612" s="7" t="s">
        <v>30</v>
      </c>
      <c r="L612" s="13">
        <v>96</v>
      </c>
      <c r="M612" s="13">
        <v>96</v>
      </c>
      <c r="N612" s="56" t="str">
        <f>VLOOKUP(A612,'Item Master'!A:D,4,FALSE)</f>
        <v>RK</v>
      </c>
    </row>
    <row r="613" spans="1:14" x14ac:dyDescent="0.25">
      <c r="A613" s="3" t="s">
        <v>710</v>
      </c>
      <c r="B613" s="3" t="s">
        <v>711</v>
      </c>
      <c r="C613" s="7" t="s">
        <v>29</v>
      </c>
      <c r="D613" s="7" t="s">
        <v>166</v>
      </c>
      <c r="E613" s="7" t="s">
        <v>27</v>
      </c>
      <c r="F613" s="7" t="s">
        <v>31</v>
      </c>
      <c r="G613" s="7" t="s">
        <v>167</v>
      </c>
      <c r="H613" s="7" t="s">
        <v>37</v>
      </c>
      <c r="I613" s="7" t="s">
        <v>38</v>
      </c>
      <c r="J613" s="7" t="s">
        <v>47</v>
      </c>
      <c r="K613" s="7" t="s">
        <v>30</v>
      </c>
      <c r="L613" s="13">
        <v>6480</v>
      </c>
      <c r="M613" s="13">
        <v>6480</v>
      </c>
      <c r="N613" s="56" t="str">
        <f>VLOOKUP(A613,'Item Master'!A:D,4,FALSE)</f>
        <v>RK</v>
      </c>
    </row>
    <row r="614" spans="1:14" x14ac:dyDescent="0.25">
      <c r="A614" s="3" t="s">
        <v>710</v>
      </c>
      <c r="B614" s="3" t="s">
        <v>711</v>
      </c>
      <c r="C614" s="7" t="s">
        <v>29</v>
      </c>
      <c r="D614" s="7" t="s">
        <v>324</v>
      </c>
      <c r="E614" s="7" t="s">
        <v>27</v>
      </c>
      <c r="F614" s="7" t="s">
        <v>31</v>
      </c>
      <c r="G614" s="7" t="s">
        <v>325</v>
      </c>
      <c r="H614" s="7" t="s">
        <v>37</v>
      </c>
      <c r="I614" s="7" t="s">
        <v>38</v>
      </c>
      <c r="J614" s="7" t="s">
        <v>47</v>
      </c>
      <c r="K614" s="7" t="s">
        <v>30</v>
      </c>
      <c r="L614" s="13">
        <v>528</v>
      </c>
      <c r="M614" s="13">
        <v>528</v>
      </c>
      <c r="N614" s="56" t="str">
        <f>VLOOKUP(A614,'Item Master'!A:D,4,FALSE)</f>
        <v>RK</v>
      </c>
    </row>
    <row r="615" spans="1:14" x14ac:dyDescent="0.25">
      <c r="A615" s="3" t="s">
        <v>710</v>
      </c>
      <c r="B615" s="3" t="s">
        <v>711</v>
      </c>
      <c r="C615" s="7" t="s">
        <v>29</v>
      </c>
      <c r="D615" s="7" t="s">
        <v>326</v>
      </c>
      <c r="E615" s="7" t="s">
        <v>27</v>
      </c>
      <c r="F615" s="7" t="s">
        <v>31</v>
      </c>
      <c r="G615" s="7" t="s">
        <v>327</v>
      </c>
      <c r="H615" s="7" t="s">
        <v>37</v>
      </c>
      <c r="I615" s="7" t="s">
        <v>38</v>
      </c>
      <c r="J615" s="7" t="s">
        <v>47</v>
      </c>
      <c r="K615" s="7" t="s">
        <v>30</v>
      </c>
      <c r="L615" s="13">
        <v>960</v>
      </c>
      <c r="M615" s="13">
        <v>960</v>
      </c>
      <c r="N615" s="56" t="str">
        <f>VLOOKUP(A615,'Item Master'!A:D,4,FALSE)</f>
        <v>RK</v>
      </c>
    </row>
    <row r="616" spans="1:14" x14ac:dyDescent="0.25">
      <c r="A616" s="3" t="s">
        <v>710</v>
      </c>
      <c r="B616" s="3" t="s">
        <v>711</v>
      </c>
      <c r="C616" s="7" t="s">
        <v>29</v>
      </c>
      <c r="D616" s="7" t="s">
        <v>328</v>
      </c>
      <c r="E616" s="7" t="s">
        <v>27</v>
      </c>
      <c r="F616" s="7" t="s">
        <v>31</v>
      </c>
      <c r="G616" s="7" t="s">
        <v>329</v>
      </c>
      <c r="H616" s="7" t="s">
        <v>32</v>
      </c>
      <c r="I616" s="7" t="s">
        <v>33</v>
      </c>
      <c r="J616" s="7" t="s">
        <v>47</v>
      </c>
      <c r="K616" s="7" t="s">
        <v>30</v>
      </c>
      <c r="L616" s="13">
        <v>3648</v>
      </c>
      <c r="M616" s="13">
        <v>3648</v>
      </c>
      <c r="N616" s="56" t="str">
        <f>VLOOKUP(A616,'Item Master'!A:D,4,FALSE)</f>
        <v>RK</v>
      </c>
    </row>
    <row r="617" spans="1:14" x14ac:dyDescent="0.25">
      <c r="A617" s="3" t="s">
        <v>710</v>
      </c>
      <c r="B617" s="3" t="s">
        <v>711</v>
      </c>
      <c r="C617" s="7" t="s">
        <v>29</v>
      </c>
      <c r="D617" s="7" t="s">
        <v>595</v>
      </c>
      <c r="E617" s="7" t="s">
        <v>27</v>
      </c>
      <c r="F617" s="7" t="s">
        <v>31</v>
      </c>
      <c r="G617" s="7" t="s">
        <v>596</v>
      </c>
      <c r="H617" s="7" t="s">
        <v>32</v>
      </c>
      <c r="I617" s="7" t="s">
        <v>33</v>
      </c>
      <c r="J617" s="7" t="s">
        <v>47</v>
      </c>
      <c r="K617" s="7" t="s">
        <v>30</v>
      </c>
      <c r="L617" s="13">
        <v>144</v>
      </c>
      <c r="M617" s="13">
        <v>144</v>
      </c>
      <c r="N617" s="56" t="str">
        <f>VLOOKUP(A617,'Item Master'!A:D,4,FALSE)</f>
        <v>RK</v>
      </c>
    </row>
    <row r="618" spans="1:14" x14ac:dyDescent="0.25">
      <c r="A618" s="3" t="s">
        <v>710</v>
      </c>
      <c r="B618" s="3" t="s">
        <v>711</v>
      </c>
      <c r="C618" s="7" t="s">
        <v>29</v>
      </c>
      <c r="D618" s="7" t="s">
        <v>168</v>
      </c>
      <c r="E618" s="7" t="s">
        <v>27</v>
      </c>
      <c r="F618" s="7" t="s">
        <v>31</v>
      </c>
      <c r="G618" s="7" t="s">
        <v>169</v>
      </c>
      <c r="H618" s="7" t="s">
        <v>52</v>
      </c>
      <c r="I618" s="7" t="s">
        <v>53</v>
      </c>
      <c r="J618" s="7" t="s">
        <v>47</v>
      </c>
      <c r="K618" s="7" t="s">
        <v>30</v>
      </c>
      <c r="L618" s="13">
        <v>7200</v>
      </c>
      <c r="M618" s="13">
        <v>7200</v>
      </c>
      <c r="N618" s="56" t="str">
        <f>VLOOKUP(A618,'Item Master'!A:D,4,FALSE)</f>
        <v>RK</v>
      </c>
    </row>
    <row r="619" spans="1:14" x14ac:dyDescent="0.25">
      <c r="A619" s="3" t="s">
        <v>710</v>
      </c>
      <c r="B619" s="3" t="s">
        <v>711</v>
      </c>
      <c r="C619" s="7" t="s">
        <v>29</v>
      </c>
      <c r="D619" s="7" t="s">
        <v>330</v>
      </c>
      <c r="E619" s="7" t="s">
        <v>27</v>
      </c>
      <c r="F619" s="7" t="s">
        <v>31</v>
      </c>
      <c r="G619" s="7" t="s">
        <v>331</v>
      </c>
      <c r="H619" s="7" t="s">
        <v>37</v>
      </c>
      <c r="I619" s="7" t="s">
        <v>38</v>
      </c>
      <c r="J619" s="7" t="s">
        <v>47</v>
      </c>
      <c r="K619" s="7" t="s">
        <v>30</v>
      </c>
      <c r="L619" s="13">
        <v>1680</v>
      </c>
      <c r="M619" s="13">
        <v>1680</v>
      </c>
      <c r="N619" s="56" t="str">
        <f>VLOOKUP(A619,'Item Master'!A:D,4,FALSE)</f>
        <v>RK</v>
      </c>
    </row>
    <row r="620" spans="1:14" x14ac:dyDescent="0.25">
      <c r="A620" s="3" t="s">
        <v>710</v>
      </c>
      <c r="B620" s="3" t="s">
        <v>711</v>
      </c>
      <c r="C620" s="7" t="s">
        <v>29</v>
      </c>
      <c r="D620" s="7" t="s">
        <v>170</v>
      </c>
      <c r="E620" s="7" t="s">
        <v>27</v>
      </c>
      <c r="F620" s="7" t="s">
        <v>31</v>
      </c>
      <c r="G620" s="7" t="s">
        <v>171</v>
      </c>
      <c r="H620" s="7" t="s">
        <v>172</v>
      </c>
      <c r="I620" s="7" t="s">
        <v>173</v>
      </c>
      <c r="J620" s="7" t="s">
        <v>47</v>
      </c>
      <c r="K620" s="7" t="s">
        <v>30</v>
      </c>
      <c r="L620" s="13">
        <v>96</v>
      </c>
      <c r="M620" s="13">
        <v>96</v>
      </c>
      <c r="N620" s="56" t="str">
        <f>VLOOKUP(A620,'Item Master'!A:D,4,FALSE)</f>
        <v>RK</v>
      </c>
    </row>
    <row r="621" spans="1:14" x14ac:dyDescent="0.25">
      <c r="A621" s="3" t="s">
        <v>710</v>
      </c>
      <c r="B621" s="3" t="s">
        <v>711</v>
      </c>
      <c r="C621" s="7" t="s">
        <v>29</v>
      </c>
      <c r="D621" s="7" t="s">
        <v>174</v>
      </c>
      <c r="E621" s="7" t="s">
        <v>27</v>
      </c>
      <c r="F621" s="7" t="s">
        <v>31</v>
      </c>
      <c r="G621" s="7" t="s">
        <v>175</v>
      </c>
      <c r="H621" s="7" t="s">
        <v>37</v>
      </c>
      <c r="I621" s="7" t="s">
        <v>38</v>
      </c>
      <c r="J621" s="7" t="s">
        <v>47</v>
      </c>
      <c r="K621" s="7" t="s">
        <v>30</v>
      </c>
      <c r="L621" s="13">
        <v>2880</v>
      </c>
      <c r="M621" s="13">
        <v>2880</v>
      </c>
      <c r="N621" s="56" t="str">
        <f>VLOOKUP(A621,'Item Master'!A:D,4,FALSE)</f>
        <v>RK</v>
      </c>
    </row>
    <row r="622" spans="1:14" x14ac:dyDescent="0.25">
      <c r="A622" s="3" t="s">
        <v>710</v>
      </c>
      <c r="B622" s="3" t="s">
        <v>711</v>
      </c>
      <c r="C622" s="7" t="s">
        <v>178</v>
      </c>
      <c r="D622" s="7" t="s">
        <v>496</v>
      </c>
      <c r="E622" s="7" t="s">
        <v>27</v>
      </c>
      <c r="F622" s="7" t="s">
        <v>31</v>
      </c>
      <c r="G622" s="7" t="s">
        <v>497</v>
      </c>
      <c r="H622" s="7" t="s">
        <v>179</v>
      </c>
      <c r="I622" s="7" t="s">
        <v>180</v>
      </c>
      <c r="J622" s="7" t="s">
        <v>47</v>
      </c>
      <c r="K622" s="7" t="s">
        <v>30</v>
      </c>
      <c r="L622" s="13">
        <v>24</v>
      </c>
      <c r="M622" s="13">
        <v>24</v>
      </c>
      <c r="N622" s="56" t="str">
        <f>VLOOKUP(A622,'Item Master'!A:D,4,FALSE)</f>
        <v>RK</v>
      </c>
    </row>
    <row r="623" spans="1:14" x14ac:dyDescent="0.25">
      <c r="A623" s="3" t="s">
        <v>710</v>
      </c>
      <c r="B623" s="3" t="s">
        <v>711</v>
      </c>
      <c r="C623" s="7" t="s">
        <v>178</v>
      </c>
      <c r="D623" s="7" t="s">
        <v>498</v>
      </c>
      <c r="E623" s="7" t="s">
        <v>27</v>
      </c>
      <c r="F623" s="7" t="s">
        <v>31</v>
      </c>
      <c r="G623" s="7" t="s">
        <v>499</v>
      </c>
      <c r="H623" s="7" t="s">
        <v>179</v>
      </c>
      <c r="I623" s="7" t="s">
        <v>180</v>
      </c>
      <c r="J623" s="7" t="s">
        <v>47</v>
      </c>
      <c r="K623" s="7" t="s">
        <v>30</v>
      </c>
      <c r="L623" s="13">
        <v>24</v>
      </c>
      <c r="M623" s="13">
        <v>24</v>
      </c>
      <c r="N623" s="56" t="str">
        <f>VLOOKUP(A623,'Item Master'!A:D,4,FALSE)</f>
        <v>RK</v>
      </c>
    </row>
    <row r="624" spans="1:14" x14ac:dyDescent="0.25">
      <c r="A624" s="3" t="s">
        <v>710</v>
      </c>
      <c r="B624" s="3" t="s">
        <v>711</v>
      </c>
      <c r="C624" s="7" t="s">
        <v>178</v>
      </c>
      <c r="D624" s="7" t="s">
        <v>500</v>
      </c>
      <c r="E624" s="7" t="s">
        <v>27</v>
      </c>
      <c r="F624" s="7" t="s">
        <v>31</v>
      </c>
      <c r="G624" s="7" t="s">
        <v>501</v>
      </c>
      <c r="H624" s="7" t="s">
        <v>179</v>
      </c>
      <c r="I624" s="7" t="s">
        <v>180</v>
      </c>
      <c r="J624" s="7" t="s">
        <v>47</v>
      </c>
      <c r="K624" s="7" t="s">
        <v>30</v>
      </c>
      <c r="L624" s="13">
        <v>24</v>
      </c>
      <c r="M624" s="13">
        <v>24</v>
      </c>
      <c r="N624" s="56" t="str">
        <f>VLOOKUP(A624,'Item Master'!A:D,4,FALSE)</f>
        <v>RK</v>
      </c>
    </row>
    <row r="625" spans="1:14" x14ac:dyDescent="0.25">
      <c r="A625" s="3" t="s">
        <v>710</v>
      </c>
      <c r="B625" s="3" t="s">
        <v>711</v>
      </c>
      <c r="C625" s="7" t="s">
        <v>178</v>
      </c>
      <c r="D625" s="7" t="s">
        <v>502</v>
      </c>
      <c r="E625" s="7" t="s">
        <v>27</v>
      </c>
      <c r="F625" s="7" t="s">
        <v>31</v>
      </c>
      <c r="G625" s="7" t="s">
        <v>503</v>
      </c>
      <c r="H625" s="7" t="s">
        <v>179</v>
      </c>
      <c r="I625" s="7" t="s">
        <v>180</v>
      </c>
      <c r="J625" s="7" t="s">
        <v>47</v>
      </c>
      <c r="K625" s="7" t="s">
        <v>30</v>
      </c>
      <c r="L625" s="13">
        <v>24</v>
      </c>
      <c r="M625" s="13">
        <v>24</v>
      </c>
      <c r="N625" s="56" t="str">
        <f>VLOOKUP(A625,'Item Master'!A:D,4,FALSE)</f>
        <v>RK</v>
      </c>
    </row>
    <row r="626" spans="1:14" x14ac:dyDescent="0.25">
      <c r="A626" s="3" t="s">
        <v>710</v>
      </c>
      <c r="B626" s="3" t="s">
        <v>711</v>
      </c>
      <c r="C626" s="7" t="s">
        <v>178</v>
      </c>
      <c r="D626" s="7" t="s">
        <v>504</v>
      </c>
      <c r="E626" s="7" t="s">
        <v>27</v>
      </c>
      <c r="F626" s="7" t="s">
        <v>31</v>
      </c>
      <c r="G626" s="7" t="s">
        <v>505</v>
      </c>
      <c r="H626" s="7" t="s">
        <v>179</v>
      </c>
      <c r="I626" s="7" t="s">
        <v>180</v>
      </c>
      <c r="J626" s="7" t="s">
        <v>47</v>
      </c>
      <c r="K626" s="7" t="s">
        <v>30</v>
      </c>
      <c r="L626" s="13">
        <v>24</v>
      </c>
      <c r="M626" s="13">
        <v>24</v>
      </c>
      <c r="N626" s="56" t="str">
        <f>VLOOKUP(A626,'Item Master'!A:D,4,FALSE)</f>
        <v>RK</v>
      </c>
    </row>
    <row r="627" spans="1:14" x14ac:dyDescent="0.25">
      <c r="A627" s="3" t="s">
        <v>710</v>
      </c>
      <c r="B627" s="3" t="s">
        <v>711</v>
      </c>
      <c r="C627" s="7" t="s">
        <v>178</v>
      </c>
      <c r="D627" s="7" t="s">
        <v>506</v>
      </c>
      <c r="E627" s="7" t="s">
        <v>27</v>
      </c>
      <c r="F627" s="7" t="s">
        <v>31</v>
      </c>
      <c r="G627" s="7" t="s">
        <v>507</v>
      </c>
      <c r="H627" s="7" t="s">
        <v>179</v>
      </c>
      <c r="I627" s="7" t="s">
        <v>180</v>
      </c>
      <c r="J627" s="7" t="s">
        <v>47</v>
      </c>
      <c r="K627" s="7" t="s">
        <v>30</v>
      </c>
      <c r="L627" s="13">
        <v>24</v>
      </c>
      <c r="M627" s="13">
        <v>24</v>
      </c>
      <c r="N627" s="56" t="str">
        <f>VLOOKUP(A627,'Item Master'!A:D,4,FALSE)</f>
        <v>RK</v>
      </c>
    </row>
    <row r="628" spans="1:14" x14ac:dyDescent="0.25">
      <c r="A628" s="3" t="s">
        <v>710</v>
      </c>
      <c r="B628" s="3" t="s">
        <v>711</v>
      </c>
      <c r="C628" s="7" t="s">
        <v>178</v>
      </c>
      <c r="D628" s="7" t="s">
        <v>508</v>
      </c>
      <c r="E628" s="7" t="s">
        <v>27</v>
      </c>
      <c r="F628" s="7" t="s">
        <v>31</v>
      </c>
      <c r="G628" s="7" t="s">
        <v>509</v>
      </c>
      <c r="H628" s="7" t="s">
        <v>179</v>
      </c>
      <c r="I628" s="7" t="s">
        <v>180</v>
      </c>
      <c r="J628" s="7" t="s">
        <v>47</v>
      </c>
      <c r="K628" s="7" t="s">
        <v>30</v>
      </c>
      <c r="L628" s="13">
        <v>24</v>
      </c>
      <c r="M628" s="13">
        <v>24</v>
      </c>
      <c r="N628" s="56" t="str">
        <f>VLOOKUP(A628,'Item Master'!A:D,4,FALSE)</f>
        <v>RK</v>
      </c>
    </row>
    <row r="629" spans="1:14" x14ac:dyDescent="0.25">
      <c r="A629" s="3" t="s">
        <v>710</v>
      </c>
      <c r="B629" s="3" t="s">
        <v>711</v>
      </c>
      <c r="C629" s="7" t="s">
        <v>178</v>
      </c>
      <c r="D629" s="7" t="s">
        <v>510</v>
      </c>
      <c r="E629" s="7" t="s">
        <v>27</v>
      </c>
      <c r="F629" s="7" t="s">
        <v>31</v>
      </c>
      <c r="G629" s="7" t="s">
        <v>511</v>
      </c>
      <c r="H629" s="7" t="s">
        <v>179</v>
      </c>
      <c r="I629" s="7" t="s">
        <v>180</v>
      </c>
      <c r="J629" s="7" t="s">
        <v>47</v>
      </c>
      <c r="K629" s="7" t="s">
        <v>30</v>
      </c>
      <c r="L629" s="13">
        <v>24</v>
      </c>
      <c r="M629" s="13">
        <v>24</v>
      </c>
      <c r="N629" s="56" t="str">
        <f>VLOOKUP(A629,'Item Master'!A:D,4,FALSE)</f>
        <v>RK</v>
      </c>
    </row>
    <row r="630" spans="1:14" x14ac:dyDescent="0.25">
      <c r="A630" s="3" t="s">
        <v>710</v>
      </c>
      <c r="B630" s="3" t="s">
        <v>711</v>
      </c>
      <c r="C630" s="7" t="s">
        <v>178</v>
      </c>
      <c r="D630" s="7" t="s">
        <v>512</v>
      </c>
      <c r="E630" s="7" t="s">
        <v>27</v>
      </c>
      <c r="F630" s="7" t="s">
        <v>31</v>
      </c>
      <c r="G630" s="7" t="s">
        <v>513</v>
      </c>
      <c r="H630" s="7" t="s">
        <v>179</v>
      </c>
      <c r="I630" s="7" t="s">
        <v>180</v>
      </c>
      <c r="J630" s="7" t="s">
        <v>47</v>
      </c>
      <c r="K630" s="7" t="s">
        <v>30</v>
      </c>
      <c r="L630" s="13">
        <v>24</v>
      </c>
      <c r="M630" s="13">
        <v>24</v>
      </c>
      <c r="N630" s="56" t="str">
        <f>VLOOKUP(A630,'Item Master'!A:D,4,FALSE)</f>
        <v>RK</v>
      </c>
    </row>
    <row r="631" spans="1:14" x14ac:dyDescent="0.25">
      <c r="A631" s="3" t="s">
        <v>710</v>
      </c>
      <c r="B631" s="3" t="s">
        <v>711</v>
      </c>
      <c r="C631" s="7" t="s">
        <v>178</v>
      </c>
      <c r="D631" s="7" t="s">
        <v>514</v>
      </c>
      <c r="E631" s="7" t="s">
        <v>27</v>
      </c>
      <c r="F631" s="7" t="s">
        <v>31</v>
      </c>
      <c r="G631" s="7" t="s">
        <v>515</v>
      </c>
      <c r="H631" s="7" t="s">
        <v>179</v>
      </c>
      <c r="I631" s="7" t="s">
        <v>180</v>
      </c>
      <c r="J631" s="7" t="s">
        <v>47</v>
      </c>
      <c r="K631" s="7" t="s">
        <v>30</v>
      </c>
      <c r="L631" s="13">
        <v>24</v>
      </c>
      <c r="M631" s="13">
        <v>24</v>
      </c>
      <c r="N631" s="56" t="str">
        <f>VLOOKUP(A631,'Item Master'!A:D,4,FALSE)</f>
        <v>RK</v>
      </c>
    </row>
    <row r="632" spans="1:14" x14ac:dyDescent="0.25">
      <c r="A632" s="3" t="s">
        <v>710</v>
      </c>
      <c r="B632" s="3" t="s">
        <v>711</v>
      </c>
      <c r="C632" s="7" t="s">
        <v>178</v>
      </c>
      <c r="D632" s="7" t="s">
        <v>516</v>
      </c>
      <c r="E632" s="7" t="s">
        <v>27</v>
      </c>
      <c r="F632" s="7" t="s">
        <v>31</v>
      </c>
      <c r="G632" s="7" t="s">
        <v>517</v>
      </c>
      <c r="H632" s="7" t="s">
        <v>179</v>
      </c>
      <c r="I632" s="7" t="s">
        <v>180</v>
      </c>
      <c r="J632" s="7" t="s">
        <v>47</v>
      </c>
      <c r="K632" s="7" t="s">
        <v>30</v>
      </c>
      <c r="L632" s="13">
        <v>24</v>
      </c>
      <c r="M632" s="13">
        <v>24</v>
      </c>
      <c r="N632" s="56" t="str">
        <f>VLOOKUP(A632,'Item Master'!A:D,4,FALSE)</f>
        <v>RK</v>
      </c>
    </row>
    <row r="633" spans="1:14" x14ac:dyDescent="0.25">
      <c r="A633" s="3" t="s">
        <v>710</v>
      </c>
      <c r="B633" s="3" t="s">
        <v>711</v>
      </c>
      <c r="C633" s="7" t="s">
        <v>178</v>
      </c>
      <c r="D633" s="7" t="s">
        <v>518</v>
      </c>
      <c r="E633" s="7" t="s">
        <v>27</v>
      </c>
      <c r="F633" s="7" t="s">
        <v>31</v>
      </c>
      <c r="G633" s="7" t="s">
        <v>519</v>
      </c>
      <c r="H633" s="7" t="s">
        <v>179</v>
      </c>
      <c r="I633" s="7" t="s">
        <v>180</v>
      </c>
      <c r="J633" s="7" t="s">
        <v>47</v>
      </c>
      <c r="K633" s="7" t="s">
        <v>30</v>
      </c>
      <c r="L633" s="13">
        <v>24</v>
      </c>
      <c r="M633" s="13">
        <v>24</v>
      </c>
      <c r="N633" s="56" t="str">
        <f>VLOOKUP(A633,'Item Master'!A:D,4,FALSE)</f>
        <v>RK</v>
      </c>
    </row>
    <row r="634" spans="1:14" x14ac:dyDescent="0.25">
      <c r="A634" s="3" t="s">
        <v>710</v>
      </c>
      <c r="B634" s="3" t="s">
        <v>711</v>
      </c>
      <c r="C634" s="7" t="s">
        <v>178</v>
      </c>
      <c r="D634" s="7" t="s">
        <v>520</v>
      </c>
      <c r="E634" s="7" t="s">
        <v>27</v>
      </c>
      <c r="F634" s="7" t="s">
        <v>31</v>
      </c>
      <c r="G634" s="7" t="s">
        <v>521</v>
      </c>
      <c r="H634" s="7" t="s">
        <v>179</v>
      </c>
      <c r="I634" s="7" t="s">
        <v>180</v>
      </c>
      <c r="J634" s="7" t="s">
        <v>47</v>
      </c>
      <c r="K634" s="7" t="s">
        <v>30</v>
      </c>
      <c r="L634" s="13">
        <v>24</v>
      </c>
      <c r="M634" s="13">
        <v>24</v>
      </c>
      <c r="N634" s="56" t="str">
        <f>VLOOKUP(A634,'Item Master'!A:D,4,FALSE)</f>
        <v>RK</v>
      </c>
    </row>
    <row r="635" spans="1:14" x14ac:dyDescent="0.25">
      <c r="A635" s="3" t="s">
        <v>710</v>
      </c>
      <c r="B635" s="3" t="s">
        <v>711</v>
      </c>
      <c r="C635" s="7" t="s">
        <v>178</v>
      </c>
      <c r="D635" s="7" t="s">
        <v>522</v>
      </c>
      <c r="E635" s="7" t="s">
        <v>27</v>
      </c>
      <c r="F635" s="7" t="s">
        <v>31</v>
      </c>
      <c r="G635" s="7" t="s">
        <v>523</v>
      </c>
      <c r="H635" s="7" t="s">
        <v>179</v>
      </c>
      <c r="I635" s="7" t="s">
        <v>180</v>
      </c>
      <c r="J635" s="7" t="s">
        <v>47</v>
      </c>
      <c r="K635" s="7" t="s">
        <v>30</v>
      </c>
      <c r="L635" s="13">
        <v>24</v>
      </c>
      <c r="M635" s="13">
        <v>24</v>
      </c>
      <c r="N635" s="56" t="str">
        <f>VLOOKUP(A635,'Item Master'!A:D,4,FALSE)</f>
        <v>RK</v>
      </c>
    </row>
    <row r="636" spans="1:14" x14ac:dyDescent="0.25">
      <c r="A636" s="3" t="s">
        <v>710</v>
      </c>
      <c r="B636" s="3" t="s">
        <v>711</v>
      </c>
      <c r="C636" s="7" t="s">
        <v>178</v>
      </c>
      <c r="D636" s="7" t="s">
        <v>524</v>
      </c>
      <c r="E636" s="7" t="s">
        <v>27</v>
      </c>
      <c r="F636" s="7" t="s">
        <v>31</v>
      </c>
      <c r="G636" s="7" t="s">
        <v>525</v>
      </c>
      <c r="H636" s="7" t="s">
        <v>179</v>
      </c>
      <c r="I636" s="7" t="s">
        <v>180</v>
      </c>
      <c r="J636" s="7" t="s">
        <v>47</v>
      </c>
      <c r="K636" s="7" t="s">
        <v>30</v>
      </c>
      <c r="L636" s="13">
        <v>24</v>
      </c>
      <c r="M636" s="13">
        <v>24</v>
      </c>
      <c r="N636" s="56" t="str">
        <f>VLOOKUP(A636,'Item Master'!A:D,4,FALSE)</f>
        <v>RK</v>
      </c>
    </row>
    <row r="637" spans="1:14" x14ac:dyDescent="0.25">
      <c r="A637" s="3" t="s">
        <v>710</v>
      </c>
      <c r="B637" s="3" t="s">
        <v>711</v>
      </c>
      <c r="C637" s="7" t="s">
        <v>178</v>
      </c>
      <c r="D637" s="7" t="s">
        <v>526</v>
      </c>
      <c r="E637" s="7" t="s">
        <v>27</v>
      </c>
      <c r="F637" s="7" t="s">
        <v>31</v>
      </c>
      <c r="G637" s="7" t="s">
        <v>527</v>
      </c>
      <c r="H637" s="7" t="s">
        <v>179</v>
      </c>
      <c r="I637" s="7" t="s">
        <v>180</v>
      </c>
      <c r="J637" s="7" t="s">
        <v>47</v>
      </c>
      <c r="K637" s="7" t="s">
        <v>30</v>
      </c>
      <c r="L637" s="13">
        <v>24</v>
      </c>
      <c r="M637" s="13">
        <v>24</v>
      </c>
      <c r="N637" s="56" t="str">
        <f>VLOOKUP(A637,'Item Master'!A:D,4,FALSE)</f>
        <v>RK</v>
      </c>
    </row>
    <row r="638" spans="1:14" x14ac:dyDescent="0.25">
      <c r="A638" s="3" t="s">
        <v>710</v>
      </c>
      <c r="B638" s="3" t="s">
        <v>711</v>
      </c>
      <c r="C638" s="7" t="s">
        <v>178</v>
      </c>
      <c r="D638" s="7" t="s">
        <v>528</v>
      </c>
      <c r="E638" s="7" t="s">
        <v>27</v>
      </c>
      <c r="F638" s="7" t="s">
        <v>31</v>
      </c>
      <c r="G638" s="7" t="s">
        <v>529</v>
      </c>
      <c r="H638" s="7" t="s">
        <v>179</v>
      </c>
      <c r="I638" s="7" t="s">
        <v>180</v>
      </c>
      <c r="J638" s="7" t="s">
        <v>47</v>
      </c>
      <c r="K638" s="7" t="s">
        <v>30</v>
      </c>
      <c r="L638" s="13">
        <v>24</v>
      </c>
      <c r="M638" s="13">
        <v>24</v>
      </c>
      <c r="N638" s="56" t="str">
        <f>VLOOKUP(A638,'Item Master'!A:D,4,FALSE)</f>
        <v>RK</v>
      </c>
    </row>
    <row r="639" spans="1:14" x14ac:dyDescent="0.25">
      <c r="A639" s="3" t="s">
        <v>710</v>
      </c>
      <c r="B639" s="3" t="s">
        <v>711</v>
      </c>
      <c r="C639" s="7" t="s">
        <v>178</v>
      </c>
      <c r="D639" s="7" t="s">
        <v>530</v>
      </c>
      <c r="E639" s="7" t="s">
        <v>27</v>
      </c>
      <c r="F639" s="7" t="s">
        <v>31</v>
      </c>
      <c r="G639" s="7" t="s">
        <v>531</v>
      </c>
      <c r="H639" s="7" t="s">
        <v>179</v>
      </c>
      <c r="I639" s="7" t="s">
        <v>180</v>
      </c>
      <c r="J639" s="7" t="s">
        <v>47</v>
      </c>
      <c r="K639" s="7" t="s">
        <v>30</v>
      </c>
      <c r="L639" s="13">
        <v>24</v>
      </c>
      <c r="M639" s="13">
        <v>24</v>
      </c>
      <c r="N639" s="56" t="str">
        <f>VLOOKUP(A639,'Item Master'!A:D,4,FALSE)</f>
        <v>RK</v>
      </c>
    </row>
    <row r="640" spans="1:14" x14ac:dyDescent="0.25">
      <c r="A640" s="3" t="s">
        <v>710</v>
      </c>
      <c r="B640" s="3" t="s">
        <v>711</v>
      </c>
      <c r="C640" s="7" t="s">
        <v>178</v>
      </c>
      <c r="D640" s="7" t="s">
        <v>532</v>
      </c>
      <c r="E640" s="7" t="s">
        <v>27</v>
      </c>
      <c r="F640" s="7" t="s">
        <v>31</v>
      </c>
      <c r="G640" s="7" t="s">
        <v>533</v>
      </c>
      <c r="H640" s="7" t="s">
        <v>179</v>
      </c>
      <c r="I640" s="7" t="s">
        <v>180</v>
      </c>
      <c r="J640" s="7" t="s">
        <v>47</v>
      </c>
      <c r="K640" s="7" t="s">
        <v>30</v>
      </c>
      <c r="L640" s="13">
        <v>24</v>
      </c>
      <c r="M640" s="13">
        <v>24</v>
      </c>
      <c r="N640" s="56" t="str">
        <f>VLOOKUP(A640,'Item Master'!A:D,4,FALSE)</f>
        <v>RK</v>
      </c>
    </row>
    <row r="641" spans="1:14" x14ac:dyDescent="0.25">
      <c r="A641" s="3" t="s">
        <v>710</v>
      </c>
      <c r="B641" s="3" t="s">
        <v>711</v>
      </c>
      <c r="C641" s="7" t="s">
        <v>178</v>
      </c>
      <c r="D641" s="7" t="s">
        <v>534</v>
      </c>
      <c r="E641" s="7" t="s">
        <v>27</v>
      </c>
      <c r="F641" s="7" t="s">
        <v>31</v>
      </c>
      <c r="G641" s="7" t="s">
        <v>535</v>
      </c>
      <c r="H641" s="7" t="s">
        <v>179</v>
      </c>
      <c r="I641" s="7" t="s">
        <v>180</v>
      </c>
      <c r="J641" s="7" t="s">
        <v>47</v>
      </c>
      <c r="K641" s="7" t="s">
        <v>30</v>
      </c>
      <c r="L641" s="13">
        <v>24</v>
      </c>
      <c r="M641" s="13">
        <v>24</v>
      </c>
      <c r="N641" s="56" t="str">
        <f>VLOOKUP(A641,'Item Master'!A:D,4,FALSE)</f>
        <v>RK</v>
      </c>
    </row>
    <row r="642" spans="1:14" x14ac:dyDescent="0.25">
      <c r="A642" s="3" t="s">
        <v>710</v>
      </c>
      <c r="B642" s="3" t="s">
        <v>711</v>
      </c>
      <c r="C642" s="7" t="s">
        <v>178</v>
      </c>
      <c r="D642" s="7" t="s">
        <v>536</v>
      </c>
      <c r="E642" s="7" t="s">
        <v>27</v>
      </c>
      <c r="F642" s="7" t="s">
        <v>31</v>
      </c>
      <c r="G642" s="7" t="s">
        <v>537</v>
      </c>
      <c r="H642" s="7" t="s">
        <v>179</v>
      </c>
      <c r="I642" s="7" t="s">
        <v>180</v>
      </c>
      <c r="J642" s="7" t="s">
        <v>47</v>
      </c>
      <c r="K642" s="7" t="s">
        <v>30</v>
      </c>
      <c r="L642" s="13">
        <v>24</v>
      </c>
      <c r="M642" s="13">
        <v>24</v>
      </c>
      <c r="N642" s="56" t="str">
        <f>VLOOKUP(A642,'Item Master'!A:D,4,FALSE)</f>
        <v>RK</v>
      </c>
    </row>
    <row r="643" spans="1:14" x14ac:dyDescent="0.25">
      <c r="A643" s="3" t="s">
        <v>710</v>
      </c>
      <c r="B643" s="3" t="s">
        <v>711</v>
      </c>
      <c r="C643" s="7" t="s">
        <v>178</v>
      </c>
      <c r="D643" s="7" t="s">
        <v>538</v>
      </c>
      <c r="E643" s="7" t="s">
        <v>27</v>
      </c>
      <c r="F643" s="7" t="s">
        <v>31</v>
      </c>
      <c r="G643" s="7" t="s">
        <v>539</v>
      </c>
      <c r="H643" s="7" t="s">
        <v>179</v>
      </c>
      <c r="I643" s="7" t="s">
        <v>180</v>
      </c>
      <c r="J643" s="7" t="s">
        <v>47</v>
      </c>
      <c r="K643" s="7" t="s">
        <v>30</v>
      </c>
      <c r="L643" s="13">
        <v>24</v>
      </c>
      <c r="M643" s="13">
        <v>24</v>
      </c>
      <c r="N643" s="56" t="str">
        <f>VLOOKUP(A643,'Item Master'!A:D,4,FALSE)</f>
        <v>RK</v>
      </c>
    </row>
    <row r="644" spans="1:14" x14ac:dyDescent="0.25">
      <c r="A644" s="3" t="s">
        <v>710</v>
      </c>
      <c r="B644" s="3" t="s">
        <v>711</v>
      </c>
      <c r="C644" s="7" t="s">
        <v>178</v>
      </c>
      <c r="D644" s="7" t="s">
        <v>540</v>
      </c>
      <c r="E644" s="7" t="s">
        <v>27</v>
      </c>
      <c r="F644" s="7" t="s">
        <v>31</v>
      </c>
      <c r="G644" s="7" t="s">
        <v>541</v>
      </c>
      <c r="H644" s="7" t="s">
        <v>179</v>
      </c>
      <c r="I644" s="7" t="s">
        <v>180</v>
      </c>
      <c r="J644" s="7" t="s">
        <v>47</v>
      </c>
      <c r="K644" s="7" t="s">
        <v>30</v>
      </c>
      <c r="L644" s="13">
        <v>24</v>
      </c>
      <c r="M644" s="13">
        <v>24</v>
      </c>
      <c r="N644" s="56" t="str">
        <f>VLOOKUP(A644,'Item Master'!A:D,4,FALSE)</f>
        <v>RK</v>
      </c>
    </row>
    <row r="645" spans="1:14" x14ac:dyDescent="0.25">
      <c r="A645" s="3" t="s">
        <v>710</v>
      </c>
      <c r="B645" s="3" t="s">
        <v>711</v>
      </c>
      <c r="C645" s="7" t="s">
        <v>178</v>
      </c>
      <c r="D645" s="7" t="s">
        <v>542</v>
      </c>
      <c r="E645" s="7" t="s">
        <v>27</v>
      </c>
      <c r="F645" s="7" t="s">
        <v>31</v>
      </c>
      <c r="G645" s="7" t="s">
        <v>543</v>
      </c>
      <c r="H645" s="7" t="s">
        <v>179</v>
      </c>
      <c r="I645" s="7" t="s">
        <v>180</v>
      </c>
      <c r="J645" s="7" t="s">
        <v>47</v>
      </c>
      <c r="K645" s="7" t="s">
        <v>30</v>
      </c>
      <c r="L645" s="13">
        <v>24</v>
      </c>
      <c r="M645" s="13">
        <v>24</v>
      </c>
      <c r="N645" s="56" t="str">
        <f>VLOOKUP(A645,'Item Master'!A:D,4,FALSE)</f>
        <v>RK</v>
      </c>
    </row>
    <row r="646" spans="1:14" x14ac:dyDescent="0.25">
      <c r="A646" s="3" t="s">
        <v>710</v>
      </c>
      <c r="B646" s="3" t="s">
        <v>711</v>
      </c>
      <c r="C646" s="7" t="s">
        <v>178</v>
      </c>
      <c r="D646" s="7" t="s">
        <v>544</v>
      </c>
      <c r="E646" s="7" t="s">
        <v>27</v>
      </c>
      <c r="F646" s="7" t="s">
        <v>31</v>
      </c>
      <c r="G646" s="7" t="s">
        <v>545</v>
      </c>
      <c r="H646" s="7" t="s">
        <v>179</v>
      </c>
      <c r="I646" s="7" t="s">
        <v>180</v>
      </c>
      <c r="J646" s="7" t="s">
        <v>47</v>
      </c>
      <c r="K646" s="7" t="s">
        <v>30</v>
      </c>
      <c r="L646" s="13">
        <v>24</v>
      </c>
      <c r="M646" s="13">
        <v>24</v>
      </c>
      <c r="N646" s="56" t="str">
        <f>VLOOKUP(A646,'Item Master'!A:D,4,FALSE)</f>
        <v>RK</v>
      </c>
    </row>
    <row r="647" spans="1:14" x14ac:dyDescent="0.25">
      <c r="A647" s="3" t="s">
        <v>710</v>
      </c>
      <c r="B647" s="3" t="s">
        <v>711</v>
      </c>
      <c r="C647" s="7" t="s">
        <v>178</v>
      </c>
      <c r="D647" s="7" t="s">
        <v>546</v>
      </c>
      <c r="E647" s="7" t="s">
        <v>27</v>
      </c>
      <c r="F647" s="7" t="s">
        <v>31</v>
      </c>
      <c r="G647" s="7" t="s">
        <v>547</v>
      </c>
      <c r="H647" s="7" t="s">
        <v>179</v>
      </c>
      <c r="I647" s="7" t="s">
        <v>180</v>
      </c>
      <c r="J647" s="7" t="s">
        <v>47</v>
      </c>
      <c r="K647" s="7" t="s">
        <v>30</v>
      </c>
      <c r="L647" s="13">
        <v>24</v>
      </c>
      <c r="M647" s="13">
        <v>24</v>
      </c>
      <c r="N647" s="56" t="str">
        <f>VLOOKUP(A647,'Item Master'!A:D,4,FALSE)</f>
        <v>RK</v>
      </c>
    </row>
    <row r="648" spans="1:14" x14ac:dyDescent="0.25">
      <c r="A648" s="3" t="s">
        <v>710</v>
      </c>
      <c r="B648" s="3" t="s">
        <v>711</v>
      </c>
      <c r="C648" s="7" t="s">
        <v>178</v>
      </c>
      <c r="D648" s="7" t="s">
        <v>548</v>
      </c>
      <c r="E648" s="7" t="s">
        <v>27</v>
      </c>
      <c r="F648" s="7" t="s">
        <v>31</v>
      </c>
      <c r="G648" s="7" t="s">
        <v>549</v>
      </c>
      <c r="H648" s="7" t="s">
        <v>179</v>
      </c>
      <c r="I648" s="7" t="s">
        <v>180</v>
      </c>
      <c r="J648" s="7" t="s">
        <v>47</v>
      </c>
      <c r="K648" s="7" t="s">
        <v>30</v>
      </c>
      <c r="L648" s="13">
        <v>24</v>
      </c>
      <c r="M648" s="13">
        <v>24</v>
      </c>
      <c r="N648" s="56" t="str">
        <f>VLOOKUP(A648,'Item Master'!A:D,4,FALSE)</f>
        <v>RK</v>
      </c>
    </row>
    <row r="649" spans="1:14" x14ac:dyDescent="0.25">
      <c r="A649" s="3" t="s">
        <v>710</v>
      </c>
      <c r="B649" s="3" t="s">
        <v>711</v>
      </c>
      <c r="C649" s="7" t="s">
        <v>178</v>
      </c>
      <c r="D649" s="7" t="s">
        <v>550</v>
      </c>
      <c r="E649" s="7" t="s">
        <v>27</v>
      </c>
      <c r="F649" s="7" t="s">
        <v>31</v>
      </c>
      <c r="G649" s="7" t="s">
        <v>551</v>
      </c>
      <c r="H649" s="7" t="s">
        <v>179</v>
      </c>
      <c r="I649" s="7" t="s">
        <v>180</v>
      </c>
      <c r="J649" s="7" t="s">
        <v>47</v>
      </c>
      <c r="K649" s="7" t="s">
        <v>30</v>
      </c>
      <c r="L649" s="13">
        <v>24</v>
      </c>
      <c r="M649" s="13">
        <v>24</v>
      </c>
      <c r="N649" s="56" t="str">
        <f>VLOOKUP(A649,'Item Master'!A:D,4,FALSE)</f>
        <v>RK</v>
      </c>
    </row>
    <row r="650" spans="1:14" x14ac:dyDescent="0.25">
      <c r="A650" s="3" t="s">
        <v>710</v>
      </c>
      <c r="B650" s="3" t="s">
        <v>711</v>
      </c>
      <c r="C650" s="7" t="s">
        <v>178</v>
      </c>
      <c r="D650" s="7" t="s">
        <v>552</v>
      </c>
      <c r="E650" s="7" t="s">
        <v>27</v>
      </c>
      <c r="F650" s="7" t="s">
        <v>31</v>
      </c>
      <c r="G650" s="7" t="s">
        <v>553</v>
      </c>
      <c r="H650" s="7" t="s">
        <v>179</v>
      </c>
      <c r="I650" s="7" t="s">
        <v>180</v>
      </c>
      <c r="J650" s="7" t="s">
        <v>47</v>
      </c>
      <c r="K650" s="7" t="s">
        <v>30</v>
      </c>
      <c r="L650" s="13">
        <v>24</v>
      </c>
      <c r="M650" s="13">
        <v>24</v>
      </c>
      <c r="N650" s="56" t="str">
        <f>VLOOKUP(A650,'Item Master'!A:D,4,FALSE)</f>
        <v>RK</v>
      </c>
    </row>
    <row r="651" spans="1:14" x14ac:dyDescent="0.25">
      <c r="A651" s="3" t="s">
        <v>710</v>
      </c>
      <c r="B651" s="3" t="s">
        <v>711</v>
      </c>
      <c r="C651" s="7" t="s">
        <v>178</v>
      </c>
      <c r="D651" s="7" t="s">
        <v>554</v>
      </c>
      <c r="E651" s="7" t="s">
        <v>27</v>
      </c>
      <c r="F651" s="7" t="s">
        <v>31</v>
      </c>
      <c r="G651" s="7" t="s">
        <v>555</v>
      </c>
      <c r="H651" s="7" t="s">
        <v>179</v>
      </c>
      <c r="I651" s="7" t="s">
        <v>180</v>
      </c>
      <c r="J651" s="7" t="s">
        <v>47</v>
      </c>
      <c r="K651" s="7" t="s">
        <v>30</v>
      </c>
      <c r="L651" s="13">
        <v>24</v>
      </c>
      <c r="M651" s="13">
        <v>24</v>
      </c>
      <c r="N651" s="56" t="str">
        <f>VLOOKUP(A651,'Item Master'!A:D,4,FALSE)</f>
        <v>RK</v>
      </c>
    </row>
    <row r="652" spans="1:14" x14ac:dyDescent="0.25">
      <c r="A652" s="3" t="s">
        <v>710</v>
      </c>
      <c r="B652" s="3" t="s">
        <v>711</v>
      </c>
      <c r="C652" s="7" t="s">
        <v>178</v>
      </c>
      <c r="D652" s="7" t="s">
        <v>556</v>
      </c>
      <c r="E652" s="7" t="s">
        <v>27</v>
      </c>
      <c r="F652" s="7" t="s">
        <v>31</v>
      </c>
      <c r="G652" s="7" t="s">
        <v>557</v>
      </c>
      <c r="H652" s="7" t="s">
        <v>179</v>
      </c>
      <c r="I652" s="7" t="s">
        <v>180</v>
      </c>
      <c r="J652" s="7" t="s">
        <v>47</v>
      </c>
      <c r="K652" s="7" t="s">
        <v>30</v>
      </c>
      <c r="L652" s="13">
        <v>24</v>
      </c>
      <c r="M652" s="13">
        <v>24</v>
      </c>
      <c r="N652" s="56" t="str">
        <f>VLOOKUP(A652,'Item Master'!A:D,4,FALSE)</f>
        <v>RK</v>
      </c>
    </row>
    <row r="653" spans="1:14" x14ac:dyDescent="0.25">
      <c r="A653" s="3" t="s">
        <v>710</v>
      </c>
      <c r="B653" s="3" t="s">
        <v>711</v>
      </c>
      <c r="C653" s="7" t="s">
        <v>178</v>
      </c>
      <c r="D653" s="7" t="s">
        <v>558</v>
      </c>
      <c r="E653" s="7" t="s">
        <v>27</v>
      </c>
      <c r="F653" s="7" t="s">
        <v>31</v>
      </c>
      <c r="G653" s="7" t="s">
        <v>559</v>
      </c>
      <c r="H653" s="7" t="s">
        <v>179</v>
      </c>
      <c r="I653" s="7" t="s">
        <v>180</v>
      </c>
      <c r="J653" s="7" t="s">
        <v>47</v>
      </c>
      <c r="K653" s="7" t="s">
        <v>30</v>
      </c>
      <c r="L653" s="13">
        <v>24</v>
      </c>
      <c r="M653" s="13">
        <v>24</v>
      </c>
      <c r="N653" s="56" t="str">
        <f>VLOOKUP(A653,'Item Master'!A:D,4,FALSE)</f>
        <v>RK</v>
      </c>
    </row>
    <row r="654" spans="1:14" x14ac:dyDescent="0.25">
      <c r="A654" s="3" t="s">
        <v>710</v>
      </c>
      <c r="B654" s="3" t="s">
        <v>711</v>
      </c>
      <c r="C654" s="7" t="s">
        <v>178</v>
      </c>
      <c r="D654" s="7" t="s">
        <v>560</v>
      </c>
      <c r="E654" s="7" t="s">
        <v>27</v>
      </c>
      <c r="F654" s="7" t="s">
        <v>31</v>
      </c>
      <c r="G654" s="7" t="s">
        <v>561</v>
      </c>
      <c r="H654" s="7" t="s">
        <v>179</v>
      </c>
      <c r="I654" s="7" t="s">
        <v>180</v>
      </c>
      <c r="J654" s="7" t="s">
        <v>47</v>
      </c>
      <c r="K654" s="7" t="s">
        <v>30</v>
      </c>
      <c r="L654" s="13">
        <v>24</v>
      </c>
      <c r="M654" s="13">
        <v>24</v>
      </c>
      <c r="N654" s="56" t="str">
        <f>VLOOKUP(A654,'Item Master'!A:D,4,FALSE)</f>
        <v>RK</v>
      </c>
    </row>
    <row r="655" spans="1:14" x14ac:dyDescent="0.25">
      <c r="A655" s="3" t="s">
        <v>710</v>
      </c>
      <c r="B655" s="3" t="s">
        <v>711</v>
      </c>
      <c r="C655" s="7" t="s">
        <v>178</v>
      </c>
      <c r="D655" s="7" t="s">
        <v>562</v>
      </c>
      <c r="E655" s="7" t="s">
        <v>27</v>
      </c>
      <c r="F655" s="7" t="s">
        <v>31</v>
      </c>
      <c r="G655" s="7" t="s">
        <v>563</v>
      </c>
      <c r="H655" s="7" t="s">
        <v>179</v>
      </c>
      <c r="I655" s="7" t="s">
        <v>180</v>
      </c>
      <c r="J655" s="7" t="s">
        <v>47</v>
      </c>
      <c r="K655" s="7" t="s">
        <v>30</v>
      </c>
      <c r="L655" s="13">
        <v>24</v>
      </c>
      <c r="M655" s="13">
        <v>24</v>
      </c>
      <c r="N655" s="56" t="str">
        <f>VLOOKUP(A655,'Item Master'!A:D,4,FALSE)</f>
        <v>RK</v>
      </c>
    </row>
    <row r="656" spans="1:14" x14ac:dyDescent="0.25">
      <c r="A656" s="3" t="s">
        <v>710</v>
      </c>
      <c r="B656" s="3" t="s">
        <v>711</v>
      </c>
      <c r="C656" s="7" t="s">
        <v>178</v>
      </c>
      <c r="D656" s="7" t="s">
        <v>564</v>
      </c>
      <c r="E656" s="7" t="s">
        <v>27</v>
      </c>
      <c r="F656" s="7" t="s">
        <v>31</v>
      </c>
      <c r="G656" s="7" t="s">
        <v>565</v>
      </c>
      <c r="H656" s="7" t="s">
        <v>179</v>
      </c>
      <c r="I656" s="7" t="s">
        <v>180</v>
      </c>
      <c r="J656" s="7" t="s">
        <v>47</v>
      </c>
      <c r="K656" s="7" t="s">
        <v>30</v>
      </c>
      <c r="L656" s="13">
        <v>24</v>
      </c>
      <c r="M656" s="13">
        <v>24</v>
      </c>
      <c r="N656" s="56" t="str">
        <f>VLOOKUP(A656,'Item Master'!A:D,4,FALSE)</f>
        <v>RK</v>
      </c>
    </row>
    <row r="657" spans="1:14" x14ac:dyDescent="0.25">
      <c r="A657" s="3" t="s">
        <v>710</v>
      </c>
      <c r="B657" s="3" t="s">
        <v>711</v>
      </c>
      <c r="C657" s="7" t="s">
        <v>197</v>
      </c>
      <c r="D657" s="7" t="s">
        <v>200</v>
      </c>
      <c r="E657" s="7" t="s">
        <v>27</v>
      </c>
      <c r="F657" s="7" t="s">
        <v>31</v>
      </c>
      <c r="G657" s="7" t="s">
        <v>201</v>
      </c>
      <c r="H657" s="7" t="s">
        <v>198</v>
      </c>
      <c r="I657" s="7" t="s">
        <v>199</v>
      </c>
      <c r="J657" s="7" t="s">
        <v>47</v>
      </c>
      <c r="K657" s="7" t="s">
        <v>30</v>
      </c>
      <c r="L657" s="13">
        <v>407</v>
      </c>
      <c r="M657" s="13">
        <v>407</v>
      </c>
      <c r="N657" s="56" t="str">
        <f>VLOOKUP(A657,'Item Master'!A:D,4,FALSE)</f>
        <v>RK</v>
      </c>
    </row>
    <row r="658" spans="1:14" x14ac:dyDescent="0.25">
      <c r="A658" s="3" t="s">
        <v>714</v>
      </c>
      <c r="B658" s="3" t="s">
        <v>715</v>
      </c>
      <c r="C658" s="7" t="s">
        <v>29</v>
      </c>
      <c r="D658" s="7" t="s">
        <v>296</v>
      </c>
      <c r="E658" s="7" t="s">
        <v>27</v>
      </c>
      <c r="F658" s="7" t="s">
        <v>31</v>
      </c>
      <c r="G658" s="7" t="s">
        <v>297</v>
      </c>
      <c r="H658" s="7" t="s">
        <v>162</v>
      </c>
      <c r="I658" s="7" t="s">
        <v>163</v>
      </c>
      <c r="J658" s="7" t="s">
        <v>47</v>
      </c>
      <c r="K658" s="7" t="s">
        <v>30</v>
      </c>
      <c r="L658" s="13">
        <v>96</v>
      </c>
      <c r="M658" s="13">
        <v>96</v>
      </c>
      <c r="N658" s="56" t="str">
        <f>VLOOKUP(A658,'Item Master'!A:D,4,FALSE)</f>
        <v>RK</v>
      </c>
    </row>
    <row r="659" spans="1:14" x14ac:dyDescent="0.25">
      <c r="A659" s="3" t="s">
        <v>714</v>
      </c>
      <c r="B659" s="3" t="s">
        <v>715</v>
      </c>
      <c r="C659" s="7" t="s">
        <v>29</v>
      </c>
      <c r="D659" s="7" t="s">
        <v>722</v>
      </c>
      <c r="E659" s="7" t="s">
        <v>27</v>
      </c>
      <c r="F659" s="7" t="s">
        <v>31</v>
      </c>
      <c r="G659" s="7" t="s">
        <v>723</v>
      </c>
      <c r="H659" s="7" t="s">
        <v>32</v>
      </c>
      <c r="I659" s="7" t="s">
        <v>33</v>
      </c>
      <c r="J659" s="7" t="s">
        <v>47</v>
      </c>
      <c r="K659" s="7" t="s">
        <v>30</v>
      </c>
      <c r="L659" s="13">
        <v>2832</v>
      </c>
      <c r="M659" s="13">
        <v>2832</v>
      </c>
      <c r="N659" s="56" t="str">
        <f>VLOOKUP(A659,'Item Master'!A:D,4,FALSE)</f>
        <v>RK</v>
      </c>
    </row>
    <row r="660" spans="1:14" x14ac:dyDescent="0.25">
      <c r="A660" s="3" t="s">
        <v>714</v>
      </c>
      <c r="B660" s="3" t="s">
        <v>715</v>
      </c>
      <c r="C660" s="7" t="s">
        <v>29</v>
      </c>
      <c r="D660" s="7" t="s">
        <v>304</v>
      </c>
      <c r="E660" s="7" t="s">
        <v>27</v>
      </c>
      <c r="F660" s="7" t="s">
        <v>31</v>
      </c>
      <c r="G660" s="7" t="s">
        <v>305</v>
      </c>
      <c r="H660" s="7" t="s">
        <v>37</v>
      </c>
      <c r="I660" s="7" t="s">
        <v>38</v>
      </c>
      <c r="J660" s="7" t="s">
        <v>47</v>
      </c>
      <c r="K660" s="7" t="s">
        <v>30</v>
      </c>
      <c r="L660" s="13">
        <v>2880</v>
      </c>
      <c r="M660" s="13">
        <v>2880</v>
      </c>
      <c r="N660" s="56" t="str">
        <f>VLOOKUP(A660,'Item Master'!A:D,4,FALSE)</f>
        <v>RK</v>
      </c>
    </row>
    <row r="661" spans="1:14" x14ac:dyDescent="0.25">
      <c r="A661" s="3" t="s">
        <v>714</v>
      </c>
      <c r="B661" s="3" t="s">
        <v>715</v>
      </c>
      <c r="C661" s="7" t="s">
        <v>29</v>
      </c>
      <c r="D661" s="7" t="s">
        <v>724</v>
      </c>
      <c r="E661" s="7" t="s">
        <v>27</v>
      </c>
      <c r="F661" s="7" t="s">
        <v>31</v>
      </c>
      <c r="G661" s="7" t="s">
        <v>725</v>
      </c>
      <c r="H661" s="7" t="s">
        <v>37</v>
      </c>
      <c r="I661" s="7" t="s">
        <v>38</v>
      </c>
      <c r="J661" s="7" t="s">
        <v>47</v>
      </c>
      <c r="K661" s="7" t="s">
        <v>30</v>
      </c>
      <c r="L661" s="13">
        <v>960</v>
      </c>
      <c r="M661" s="13">
        <v>960</v>
      </c>
      <c r="N661" s="56" t="str">
        <f>VLOOKUP(A661,'Item Master'!A:D,4,FALSE)</f>
        <v>RK</v>
      </c>
    </row>
    <row r="662" spans="1:14" x14ac:dyDescent="0.25">
      <c r="A662" s="3" t="s">
        <v>714</v>
      </c>
      <c r="B662" s="3" t="s">
        <v>715</v>
      </c>
      <c r="C662" s="7" t="s">
        <v>29</v>
      </c>
      <c r="D662" s="7" t="s">
        <v>306</v>
      </c>
      <c r="E662" s="7" t="s">
        <v>27</v>
      </c>
      <c r="F662" s="7" t="s">
        <v>31</v>
      </c>
      <c r="G662" s="7" t="s">
        <v>307</v>
      </c>
      <c r="H662" s="7" t="s">
        <v>37</v>
      </c>
      <c r="I662" s="7" t="s">
        <v>38</v>
      </c>
      <c r="J662" s="7" t="s">
        <v>47</v>
      </c>
      <c r="K662" s="7" t="s">
        <v>30</v>
      </c>
      <c r="L662" s="13">
        <v>2064</v>
      </c>
      <c r="M662" s="13">
        <v>2064</v>
      </c>
      <c r="N662" s="56" t="str">
        <f>VLOOKUP(A662,'Item Master'!A:D,4,FALSE)</f>
        <v>RK</v>
      </c>
    </row>
    <row r="663" spans="1:14" x14ac:dyDescent="0.25">
      <c r="A663" s="3" t="s">
        <v>714</v>
      </c>
      <c r="B663" s="3" t="s">
        <v>715</v>
      </c>
      <c r="C663" s="7" t="s">
        <v>29</v>
      </c>
      <c r="D663" s="7" t="s">
        <v>685</v>
      </c>
      <c r="E663" s="7" t="s">
        <v>27</v>
      </c>
      <c r="F663" s="7" t="s">
        <v>31</v>
      </c>
      <c r="G663" s="7" t="s">
        <v>686</v>
      </c>
      <c r="H663" s="7" t="s">
        <v>37</v>
      </c>
      <c r="I663" s="7" t="s">
        <v>38</v>
      </c>
      <c r="J663" s="7" t="s">
        <v>47</v>
      </c>
      <c r="K663" s="7" t="s">
        <v>30</v>
      </c>
      <c r="L663" s="13">
        <v>576</v>
      </c>
      <c r="M663" s="13">
        <v>576</v>
      </c>
      <c r="N663" s="56" t="str">
        <f>VLOOKUP(A663,'Item Master'!A:D,4,FALSE)</f>
        <v>RK</v>
      </c>
    </row>
    <row r="664" spans="1:14" x14ac:dyDescent="0.25">
      <c r="A664" s="3" t="s">
        <v>714</v>
      </c>
      <c r="B664" s="3" t="s">
        <v>715</v>
      </c>
      <c r="C664" s="7" t="s">
        <v>29</v>
      </c>
      <c r="D664" s="7" t="s">
        <v>126</v>
      </c>
      <c r="E664" s="7" t="s">
        <v>27</v>
      </c>
      <c r="F664" s="7" t="s">
        <v>31</v>
      </c>
      <c r="G664" s="7" t="s">
        <v>127</v>
      </c>
      <c r="H664" s="7" t="s">
        <v>41</v>
      </c>
      <c r="I664" s="7" t="s">
        <v>42</v>
      </c>
      <c r="J664" s="7" t="s">
        <v>47</v>
      </c>
      <c r="K664" s="7" t="s">
        <v>30</v>
      </c>
      <c r="L664" s="13">
        <v>2400</v>
      </c>
      <c r="M664" s="13">
        <v>2400</v>
      </c>
      <c r="N664" s="56" t="str">
        <f>VLOOKUP(A664,'Item Master'!A:D,4,FALSE)</f>
        <v>RK</v>
      </c>
    </row>
    <row r="665" spans="1:14" x14ac:dyDescent="0.25">
      <c r="A665" s="3" t="s">
        <v>714</v>
      </c>
      <c r="B665" s="3" t="s">
        <v>715</v>
      </c>
      <c r="C665" s="7" t="s">
        <v>29</v>
      </c>
      <c r="D665" s="7" t="s">
        <v>320</v>
      </c>
      <c r="E665" s="7" t="s">
        <v>27</v>
      </c>
      <c r="F665" s="7" t="s">
        <v>31</v>
      </c>
      <c r="G665" s="7" t="s">
        <v>321</v>
      </c>
      <c r="H665" s="7" t="s">
        <v>162</v>
      </c>
      <c r="I665" s="7" t="s">
        <v>163</v>
      </c>
      <c r="J665" s="7" t="s">
        <v>47</v>
      </c>
      <c r="K665" s="7" t="s">
        <v>30</v>
      </c>
      <c r="L665" s="13">
        <v>96</v>
      </c>
      <c r="M665" s="13">
        <v>96</v>
      </c>
      <c r="N665" s="56" t="str">
        <f>VLOOKUP(A665,'Item Master'!A:D,4,FALSE)</f>
        <v>RK</v>
      </c>
    </row>
    <row r="666" spans="1:14" x14ac:dyDescent="0.25">
      <c r="A666" s="3" t="s">
        <v>714</v>
      </c>
      <c r="B666" s="3" t="s">
        <v>715</v>
      </c>
      <c r="C666" s="7" t="s">
        <v>29</v>
      </c>
      <c r="D666" s="7" t="s">
        <v>322</v>
      </c>
      <c r="E666" s="7" t="s">
        <v>27</v>
      </c>
      <c r="F666" s="7" t="s">
        <v>31</v>
      </c>
      <c r="G666" s="7" t="s">
        <v>323</v>
      </c>
      <c r="H666" s="7" t="s">
        <v>272</v>
      </c>
      <c r="I666" s="7" t="s">
        <v>273</v>
      </c>
      <c r="J666" s="7" t="s">
        <v>47</v>
      </c>
      <c r="K666" s="7" t="s">
        <v>30</v>
      </c>
      <c r="L666" s="13">
        <v>144</v>
      </c>
      <c r="M666" s="13">
        <v>144</v>
      </c>
      <c r="N666" s="56" t="str">
        <f>VLOOKUP(A666,'Item Master'!A:D,4,FALSE)</f>
        <v>RK</v>
      </c>
    </row>
    <row r="667" spans="1:14" x14ac:dyDescent="0.25">
      <c r="A667" s="3" t="s">
        <v>714</v>
      </c>
      <c r="B667" s="3" t="s">
        <v>715</v>
      </c>
      <c r="C667" s="7" t="s">
        <v>29</v>
      </c>
      <c r="D667" s="7" t="s">
        <v>726</v>
      </c>
      <c r="E667" s="7" t="s">
        <v>27</v>
      </c>
      <c r="F667" s="7" t="s">
        <v>31</v>
      </c>
      <c r="G667" s="7" t="s">
        <v>727</v>
      </c>
      <c r="H667" s="7" t="s">
        <v>37</v>
      </c>
      <c r="I667" s="7" t="s">
        <v>38</v>
      </c>
      <c r="J667" s="7" t="s">
        <v>47</v>
      </c>
      <c r="K667" s="7" t="s">
        <v>30</v>
      </c>
      <c r="L667" s="13">
        <v>960</v>
      </c>
      <c r="M667" s="13">
        <v>960</v>
      </c>
      <c r="N667" s="56" t="str">
        <f>VLOOKUP(A667,'Item Master'!A:D,4,FALSE)</f>
        <v>RK</v>
      </c>
    </row>
    <row r="668" spans="1:14" x14ac:dyDescent="0.25">
      <c r="A668" s="3" t="s">
        <v>714</v>
      </c>
      <c r="B668" s="3" t="s">
        <v>715</v>
      </c>
      <c r="C668" s="7" t="s">
        <v>29</v>
      </c>
      <c r="D668" s="7" t="s">
        <v>166</v>
      </c>
      <c r="E668" s="7" t="s">
        <v>27</v>
      </c>
      <c r="F668" s="7" t="s">
        <v>31</v>
      </c>
      <c r="G668" s="7" t="s">
        <v>167</v>
      </c>
      <c r="H668" s="7" t="s">
        <v>37</v>
      </c>
      <c r="I668" s="7" t="s">
        <v>38</v>
      </c>
      <c r="J668" s="7" t="s">
        <v>47</v>
      </c>
      <c r="K668" s="7" t="s">
        <v>30</v>
      </c>
      <c r="L668" s="13">
        <v>7200</v>
      </c>
      <c r="M668" s="13">
        <v>7200</v>
      </c>
      <c r="N668" s="56" t="str">
        <f>VLOOKUP(A668,'Item Master'!A:D,4,FALSE)</f>
        <v>RK</v>
      </c>
    </row>
    <row r="669" spans="1:14" x14ac:dyDescent="0.25">
      <c r="A669" s="3" t="s">
        <v>714</v>
      </c>
      <c r="B669" s="3" t="s">
        <v>715</v>
      </c>
      <c r="C669" s="7" t="s">
        <v>29</v>
      </c>
      <c r="D669" s="7" t="s">
        <v>324</v>
      </c>
      <c r="E669" s="7" t="s">
        <v>27</v>
      </c>
      <c r="F669" s="7" t="s">
        <v>31</v>
      </c>
      <c r="G669" s="7" t="s">
        <v>325</v>
      </c>
      <c r="H669" s="7" t="s">
        <v>37</v>
      </c>
      <c r="I669" s="7" t="s">
        <v>38</v>
      </c>
      <c r="J669" s="7" t="s">
        <v>47</v>
      </c>
      <c r="K669" s="7" t="s">
        <v>30</v>
      </c>
      <c r="L669" s="13">
        <v>384</v>
      </c>
      <c r="M669" s="13">
        <v>384</v>
      </c>
      <c r="N669" s="56" t="str">
        <f>VLOOKUP(A669,'Item Master'!A:D,4,FALSE)</f>
        <v>RK</v>
      </c>
    </row>
    <row r="670" spans="1:14" x14ac:dyDescent="0.25">
      <c r="A670" s="3" t="s">
        <v>714</v>
      </c>
      <c r="B670" s="3" t="s">
        <v>715</v>
      </c>
      <c r="C670" s="7" t="s">
        <v>29</v>
      </c>
      <c r="D670" s="7" t="s">
        <v>728</v>
      </c>
      <c r="E670" s="7" t="s">
        <v>27</v>
      </c>
      <c r="F670" s="7" t="s">
        <v>31</v>
      </c>
      <c r="G670" s="7" t="s">
        <v>729</v>
      </c>
      <c r="H670" s="7" t="s">
        <v>37</v>
      </c>
      <c r="I670" s="7" t="s">
        <v>38</v>
      </c>
      <c r="J670" s="7" t="s">
        <v>47</v>
      </c>
      <c r="K670" s="7" t="s">
        <v>30</v>
      </c>
      <c r="L670" s="13">
        <v>1920</v>
      </c>
      <c r="M670" s="13">
        <v>1920</v>
      </c>
      <c r="N670" s="56" t="str">
        <f>VLOOKUP(A670,'Item Master'!A:D,4,FALSE)</f>
        <v>RK</v>
      </c>
    </row>
    <row r="671" spans="1:14" x14ac:dyDescent="0.25">
      <c r="A671" s="3" t="s">
        <v>714</v>
      </c>
      <c r="B671" s="3" t="s">
        <v>715</v>
      </c>
      <c r="C671" s="7" t="s">
        <v>29</v>
      </c>
      <c r="D671" s="7" t="s">
        <v>730</v>
      </c>
      <c r="E671" s="7" t="s">
        <v>27</v>
      </c>
      <c r="F671" s="7" t="s">
        <v>31</v>
      </c>
      <c r="G671" s="7" t="s">
        <v>731</v>
      </c>
      <c r="H671" s="7" t="s">
        <v>37</v>
      </c>
      <c r="I671" s="7" t="s">
        <v>38</v>
      </c>
      <c r="J671" s="7" t="s">
        <v>47</v>
      </c>
      <c r="K671" s="7" t="s">
        <v>30</v>
      </c>
      <c r="L671" s="13">
        <v>960</v>
      </c>
      <c r="M671" s="13">
        <v>960</v>
      </c>
      <c r="N671" s="56" t="str">
        <f>VLOOKUP(A671,'Item Master'!A:D,4,FALSE)</f>
        <v>RK</v>
      </c>
    </row>
    <row r="672" spans="1:14" x14ac:dyDescent="0.25">
      <c r="A672" s="3" t="s">
        <v>714</v>
      </c>
      <c r="B672" s="3" t="s">
        <v>715</v>
      </c>
      <c r="C672" s="7" t="s">
        <v>29</v>
      </c>
      <c r="D672" s="7" t="s">
        <v>326</v>
      </c>
      <c r="E672" s="7" t="s">
        <v>27</v>
      </c>
      <c r="F672" s="7" t="s">
        <v>31</v>
      </c>
      <c r="G672" s="7" t="s">
        <v>327</v>
      </c>
      <c r="H672" s="7" t="s">
        <v>37</v>
      </c>
      <c r="I672" s="7" t="s">
        <v>38</v>
      </c>
      <c r="J672" s="7" t="s">
        <v>47</v>
      </c>
      <c r="K672" s="7" t="s">
        <v>30</v>
      </c>
      <c r="L672" s="13">
        <v>2880</v>
      </c>
      <c r="M672" s="13">
        <v>2880</v>
      </c>
      <c r="N672" s="56" t="str">
        <f>VLOOKUP(A672,'Item Master'!A:D,4,FALSE)</f>
        <v>RK</v>
      </c>
    </row>
    <row r="673" spans="1:14" x14ac:dyDescent="0.25">
      <c r="A673" s="3" t="s">
        <v>714</v>
      </c>
      <c r="B673" s="3" t="s">
        <v>715</v>
      </c>
      <c r="C673" s="7" t="s">
        <v>29</v>
      </c>
      <c r="D673" s="7" t="s">
        <v>330</v>
      </c>
      <c r="E673" s="7" t="s">
        <v>27</v>
      </c>
      <c r="F673" s="7" t="s">
        <v>31</v>
      </c>
      <c r="G673" s="7" t="s">
        <v>331</v>
      </c>
      <c r="H673" s="7" t="s">
        <v>37</v>
      </c>
      <c r="I673" s="7" t="s">
        <v>38</v>
      </c>
      <c r="J673" s="7" t="s">
        <v>47</v>
      </c>
      <c r="K673" s="7" t="s">
        <v>30</v>
      </c>
      <c r="L673" s="13">
        <v>96</v>
      </c>
      <c r="M673" s="13">
        <v>96</v>
      </c>
      <c r="N673" s="56" t="str">
        <f>VLOOKUP(A673,'Item Master'!A:D,4,FALSE)</f>
        <v>RK</v>
      </c>
    </row>
    <row r="674" spans="1:14" x14ac:dyDescent="0.25">
      <c r="A674" s="3" t="s">
        <v>714</v>
      </c>
      <c r="B674" s="3" t="s">
        <v>715</v>
      </c>
      <c r="C674" s="7" t="s">
        <v>29</v>
      </c>
      <c r="D674" s="7" t="s">
        <v>174</v>
      </c>
      <c r="E674" s="7" t="s">
        <v>27</v>
      </c>
      <c r="F674" s="7" t="s">
        <v>31</v>
      </c>
      <c r="G674" s="7" t="s">
        <v>175</v>
      </c>
      <c r="H674" s="7" t="s">
        <v>37</v>
      </c>
      <c r="I674" s="7" t="s">
        <v>38</v>
      </c>
      <c r="J674" s="7" t="s">
        <v>47</v>
      </c>
      <c r="K674" s="7" t="s">
        <v>30</v>
      </c>
      <c r="L674" s="13">
        <v>1920</v>
      </c>
      <c r="M674" s="13">
        <v>1920</v>
      </c>
      <c r="N674" s="56" t="str">
        <f>VLOOKUP(A674,'Item Master'!A:D,4,FALSE)</f>
        <v>RK</v>
      </c>
    </row>
    <row r="675" spans="1:14" x14ac:dyDescent="0.25">
      <c r="A675" s="3" t="s">
        <v>714</v>
      </c>
      <c r="B675" s="3" t="s">
        <v>715</v>
      </c>
      <c r="C675" s="7" t="s">
        <v>178</v>
      </c>
      <c r="D675" s="7" t="s">
        <v>663</v>
      </c>
      <c r="E675" s="7" t="s">
        <v>27</v>
      </c>
      <c r="F675" s="7" t="s">
        <v>31</v>
      </c>
      <c r="G675" s="7" t="s">
        <v>664</v>
      </c>
      <c r="H675" s="7" t="s">
        <v>179</v>
      </c>
      <c r="I675" s="7" t="s">
        <v>180</v>
      </c>
      <c r="J675" s="7" t="s">
        <v>47</v>
      </c>
      <c r="K675" s="7" t="s">
        <v>30</v>
      </c>
      <c r="L675" s="13">
        <v>8</v>
      </c>
      <c r="M675" s="13">
        <v>8</v>
      </c>
      <c r="N675" s="56" t="str">
        <f>VLOOKUP(A675,'Item Master'!A:D,4,FALSE)</f>
        <v>RK</v>
      </c>
    </row>
    <row r="676" spans="1:14" x14ac:dyDescent="0.25">
      <c r="A676" s="3" t="s">
        <v>714</v>
      </c>
      <c r="B676" s="3" t="s">
        <v>715</v>
      </c>
      <c r="C676" s="7" t="s">
        <v>178</v>
      </c>
      <c r="D676" s="7" t="s">
        <v>665</v>
      </c>
      <c r="E676" s="7" t="s">
        <v>27</v>
      </c>
      <c r="F676" s="7" t="s">
        <v>31</v>
      </c>
      <c r="G676" s="7" t="s">
        <v>666</v>
      </c>
      <c r="H676" s="7" t="s">
        <v>179</v>
      </c>
      <c r="I676" s="7" t="s">
        <v>180</v>
      </c>
      <c r="J676" s="7" t="s">
        <v>47</v>
      </c>
      <c r="K676" s="7" t="s">
        <v>30</v>
      </c>
      <c r="L676" s="13">
        <v>8</v>
      </c>
      <c r="M676" s="13">
        <v>8</v>
      </c>
      <c r="N676" s="56" t="str">
        <f>VLOOKUP(A676,'Item Master'!A:D,4,FALSE)</f>
        <v>RK</v>
      </c>
    </row>
    <row r="677" spans="1:14" x14ac:dyDescent="0.25">
      <c r="A677" s="3" t="s">
        <v>714</v>
      </c>
      <c r="B677" s="3" t="s">
        <v>715</v>
      </c>
      <c r="C677" s="7" t="s">
        <v>178</v>
      </c>
      <c r="D677" s="7" t="s">
        <v>496</v>
      </c>
      <c r="E677" s="7" t="s">
        <v>27</v>
      </c>
      <c r="F677" s="7" t="s">
        <v>31</v>
      </c>
      <c r="G677" s="7" t="s">
        <v>497</v>
      </c>
      <c r="H677" s="7" t="s">
        <v>179</v>
      </c>
      <c r="I677" s="7" t="s">
        <v>180</v>
      </c>
      <c r="J677" s="7" t="s">
        <v>47</v>
      </c>
      <c r="K677" s="7" t="s">
        <v>30</v>
      </c>
      <c r="L677" s="13">
        <v>48</v>
      </c>
      <c r="M677" s="13">
        <v>48</v>
      </c>
      <c r="N677" s="56" t="str">
        <f>VLOOKUP(A677,'Item Master'!A:D,4,FALSE)</f>
        <v>RK</v>
      </c>
    </row>
    <row r="678" spans="1:14" x14ac:dyDescent="0.25">
      <c r="A678" s="3" t="s">
        <v>714</v>
      </c>
      <c r="B678" s="3" t="s">
        <v>715</v>
      </c>
      <c r="C678" s="7" t="s">
        <v>178</v>
      </c>
      <c r="D678" s="7" t="s">
        <v>498</v>
      </c>
      <c r="E678" s="7" t="s">
        <v>27</v>
      </c>
      <c r="F678" s="7" t="s">
        <v>31</v>
      </c>
      <c r="G678" s="7" t="s">
        <v>499</v>
      </c>
      <c r="H678" s="7" t="s">
        <v>179</v>
      </c>
      <c r="I678" s="7" t="s">
        <v>180</v>
      </c>
      <c r="J678" s="7" t="s">
        <v>47</v>
      </c>
      <c r="K678" s="7" t="s">
        <v>30</v>
      </c>
      <c r="L678" s="13">
        <v>48</v>
      </c>
      <c r="M678" s="13">
        <v>48</v>
      </c>
      <c r="N678" s="56" t="str">
        <f>VLOOKUP(A678,'Item Master'!A:D,4,FALSE)</f>
        <v>RK</v>
      </c>
    </row>
    <row r="679" spans="1:14" x14ac:dyDescent="0.25">
      <c r="A679" s="3" t="s">
        <v>714</v>
      </c>
      <c r="B679" s="3" t="s">
        <v>715</v>
      </c>
      <c r="C679" s="7" t="s">
        <v>178</v>
      </c>
      <c r="D679" s="7" t="s">
        <v>500</v>
      </c>
      <c r="E679" s="7" t="s">
        <v>27</v>
      </c>
      <c r="F679" s="7" t="s">
        <v>31</v>
      </c>
      <c r="G679" s="7" t="s">
        <v>501</v>
      </c>
      <c r="H679" s="7" t="s">
        <v>179</v>
      </c>
      <c r="I679" s="7" t="s">
        <v>180</v>
      </c>
      <c r="J679" s="7" t="s">
        <v>47</v>
      </c>
      <c r="K679" s="7" t="s">
        <v>30</v>
      </c>
      <c r="L679" s="13">
        <v>48</v>
      </c>
      <c r="M679" s="13">
        <v>48</v>
      </c>
      <c r="N679" s="56" t="str">
        <f>VLOOKUP(A679,'Item Master'!A:D,4,FALSE)</f>
        <v>RK</v>
      </c>
    </row>
    <row r="680" spans="1:14" x14ac:dyDescent="0.25">
      <c r="A680" s="3" t="s">
        <v>714</v>
      </c>
      <c r="B680" s="3" t="s">
        <v>715</v>
      </c>
      <c r="C680" s="7" t="s">
        <v>178</v>
      </c>
      <c r="D680" s="7" t="s">
        <v>502</v>
      </c>
      <c r="E680" s="7" t="s">
        <v>27</v>
      </c>
      <c r="F680" s="7" t="s">
        <v>31</v>
      </c>
      <c r="G680" s="7" t="s">
        <v>503</v>
      </c>
      <c r="H680" s="7" t="s">
        <v>179</v>
      </c>
      <c r="I680" s="7" t="s">
        <v>180</v>
      </c>
      <c r="J680" s="7" t="s">
        <v>47</v>
      </c>
      <c r="K680" s="7" t="s">
        <v>30</v>
      </c>
      <c r="L680" s="13">
        <v>48</v>
      </c>
      <c r="M680" s="13">
        <v>48</v>
      </c>
      <c r="N680" s="56" t="str">
        <f>VLOOKUP(A680,'Item Master'!A:D,4,FALSE)</f>
        <v>RK</v>
      </c>
    </row>
    <row r="681" spans="1:14" x14ac:dyDescent="0.25">
      <c r="A681" s="3" t="s">
        <v>714</v>
      </c>
      <c r="B681" s="3" t="s">
        <v>715</v>
      </c>
      <c r="C681" s="7" t="s">
        <v>178</v>
      </c>
      <c r="D681" s="7" t="s">
        <v>504</v>
      </c>
      <c r="E681" s="7" t="s">
        <v>27</v>
      </c>
      <c r="F681" s="7" t="s">
        <v>31</v>
      </c>
      <c r="G681" s="7" t="s">
        <v>505</v>
      </c>
      <c r="H681" s="7" t="s">
        <v>179</v>
      </c>
      <c r="I681" s="7" t="s">
        <v>180</v>
      </c>
      <c r="J681" s="7" t="s">
        <v>47</v>
      </c>
      <c r="K681" s="7" t="s">
        <v>30</v>
      </c>
      <c r="L681" s="13">
        <v>48</v>
      </c>
      <c r="M681" s="13">
        <v>48</v>
      </c>
      <c r="N681" s="56" t="str">
        <f>VLOOKUP(A681,'Item Master'!A:D,4,FALSE)</f>
        <v>RK</v>
      </c>
    </row>
    <row r="682" spans="1:14" x14ac:dyDescent="0.25">
      <c r="A682" s="3" t="s">
        <v>714</v>
      </c>
      <c r="B682" s="3" t="s">
        <v>715</v>
      </c>
      <c r="C682" s="7" t="s">
        <v>178</v>
      </c>
      <c r="D682" s="7" t="s">
        <v>506</v>
      </c>
      <c r="E682" s="7" t="s">
        <v>27</v>
      </c>
      <c r="F682" s="7" t="s">
        <v>31</v>
      </c>
      <c r="G682" s="7" t="s">
        <v>507</v>
      </c>
      <c r="H682" s="7" t="s">
        <v>179</v>
      </c>
      <c r="I682" s="7" t="s">
        <v>180</v>
      </c>
      <c r="J682" s="7" t="s">
        <v>47</v>
      </c>
      <c r="K682" s="7" t="s">
        <v>30</v>
      </c>
      <c r="L682" s="13">
        <v>48</v>
      </c>
      <c r="M682" s="13">
        <v>48</v>
      </c>
      <c r="N682" s="56" t="str">
        <f>VLOOKUP(A682,'Item Master'!A:D,4,FALSE)</f>
        <v>RK</v>
      </c>
    </row>
    <row r="683" spans="1:14" x14ac:dyDescent="0.25">
      <c r="A683" s="3" t="s">
        <v>714</v>
      </c>
      <c r="B683" s="3" t="s">
        <v>715</v>
      </c>
      <c r="C683" s="7" t="s">
        <v>178</v>
      </c>
      <c r="D683" s="7" t="s">
        <v>508</v>
      </c>
      <c r="E683" s="7" t="s">
        <v>27</v>
      </c>
      <c r="F683" s="7" t="s">
        <v>31</v>
      </c>
      <c r="G683" s="7" t="s">
        <v>509</v>
      </c>
      <c r="H683" s="7" t="s">
        <v>179</v>
      </c>
      <c r="I683" s="7" t="s">
        <v>180</v>
      </c>
      <c r="J683" s="7" t="s">
        <v>47</v>
      </c>
      <c r="K683" s="7" t="s">
        <v>30</v>
      </c>
      <c r="L683" s="13">
        <v>48</v>
      </c>
      <c r="M683" s="13">
        <v>48</v>
      </c>
      <c r="N683" s="56" t="str">
        <f>VLOOKUP(A683,'Item Master'!A:D,4,FALSE)</f>
        <v>RK</v>
      </c>
    </row>
    <row r="684" spans="1:14" x14ac:dyDescent="0.25">
      <c r="A684" s="3" t="s">
        <v>714</v>
      </c>
      <c r="B684" s="3" t="s">
        <v>715</v>
      </c>
      <c r="C684" s="7" t="s">
        <v>178</v>
      </c>
      <c r="D684" s="7" t="s">
        <v>510</v>
      </c>
      <c r="E684" s="7" t="s">
        <v>27</v>
      </c>
      <c r="F684" s="7" t="s">
        <v>31</v>
      </c>
      <c r="G684" s="7" t="s">
        <v>511</v>
      </c>
      <c r="H684" s="7" t="s">
        <v>179</v>
      </c>
      <c r="I684" s="7" t="s">
        <v>180</v>
      </c>
      <c r="J684" s="7" t="s">
        <v>47</v>
      </c>
      <c r="K684" s="7" t="s">
        <v>30</v>
      </c>
      <c r="L684" s="13">
        <v>48</v>
      </c>
      <c r="M684" s="13">
        <v>48</v>
      </c>
      <c r="N684" s="56" t="str">
        <f>VLOOKUP(A684,'Item Master'!A:D,4,FALSE)</f>
        <v>RK</v>
      </c>
    </row>
    <row r="685" spans="1:14" x14ac:dyDescent="0.25">
      <c r="A685" s="3" t="s">
        <v>714</v>
      </c>
      <c r="B685" s="3" t="s">
        <v>715</v>
      </c>
      <c r="C685" s="7" t="s">
        <v>178</v>
      </c>
      <c r="D685" s="7" t="s">
        <v>512</v>
      </c>
      <c r="E685" s="7" t="s">
        <v>27</v>
      </c>
      <c r="F685" s="7" t="s">
        <v>31</v>
      </c>
      <c r="G685" s="7" t="s">
        <v>513</v>
      </c>
      <c r="H685" s="7" t="s">
        <v>179</v>
      </c>
      <c r="I685" s="7" t="s">
        <v>180</v>
      </c>
      <c r="J685" s="7" t="s">
        <v>47</v>
      </c>
      <c r="K685" s="7" t="s">
        <v>30</v>
      </c>
      <c r="L685" s="13">
        <v>48</v>
      </c>
      <c r="M685" s="13">
        <v>48</v>
      </c>
      <c r="N685" s="56" t="str">
        <f>VLOOKUP(A685,'Item Master'!A:D,4,FALSE)</f>
        <v>RK</v>
      </c>
    </row>
    <row r="686" spans="1:14" x14ac:dyDescent="0.25">
      <c r="A686" s="3" t="s">
        <v>714</v>
      </c>
      <c r="B686" s="3" t="s">
        <v>715</v>
      </c>
      <c r="C686" s="7" t="s">
        <v>178</v>
      </c>
      <c r="D686" s="7" t="s">
        <v>514</v>
      </c>
      <c r="E686" s="7" t="s">
        <v>27</v>
      </c>
      <c r="F686" s="7" t="s">
        <v>31</v>
      </c>
      <c r="G686" s="7" t="s">
        <v>515</v>
      </c>
      <c r="H686" s="7" t="s">
        <v>179</v>
      </c>
      <c r="I686" s="7" t="s">
        <v>180</v>
      </c>
      <c r="J686" s="7" t="s">
        <v>47</v>
      </c>
      <c r="K686" s="7" t="s">
        <v>30</v>
      </c>
      <c r="L686" s="13">
        <v>48</v>
      </c>
      <c r="M686" s="13">
        <v>48</v>
      </c>
      <c r="N686" s="56" t="str">
        <f>VLOOKUP(A686,'Item Master'!A:D,4,FALSE)</f>
        <v>RK</v>
      </c>
    </row>
    <row r="687" spans="1:14" x14ac:dyDescent="0.25">
      <c r="A687" s="3" t="s">
        <v>714</v>
      </c>
      <c r="B687" s="3" t="s">
        <v>715</v>
      </c>
      <c r="C687" s="7" t="s">
        <v>178</v>
      </c>
      <c r="D687" s="7" t="s">
        <v>516</v>
      </c>
      <c r="E687" s="7" t="s">
        <v>27</v>
      </c>
      <c r="F687" s="7" t="s">
        <v>31</v>
      </c>
      <c r="G687" s="7" t="s">
        <v>517</v>
      </c>
      <c r="H687" s="7" t="s">
        <v>179</v>
      </c>
      <c r="I687" s="7" t="s">
        <v>180</v>
      </c>
      <c r="J687" s="7" t="s">
        <v>47</v>
      </c>
      <c r="K687" s="7" t="s">
        <v>30</v>
      </c>
      <c r="L687" s="13">
        <v>48</v>
      </c>
      <c r="M687" s="13">
        <v>48</v>
      </c>
      <c r="N687" s="56" t="str">
        <f>VLOOKUP(A687,'Item Master'!A:D,4,FALSE)</f>
        <v>RK</v>
      </c>
    </row>
    <row r="688" spans="1:14" x14ac:dyDescent="0.25">
      <c r="A688" s="3" t="s">
        <v>714</v>
      </c>
      <c r="B688" s="3" t="s">
        <v>715</v>
      </c>
      <c r="C688" s="7" t="s">
        <v>178</v>
      </c>
      <c r="D688" s="7" t="s">
        <v>518</v>
      </c>
      <c r="E688" s="7" t="s">
        <v>27</v>
      </c>
      <c r="F688" s="7" t="s">
        <v>31</v>
      </c>
      <c r="G688" s="7" t="s">
        <v>519</v>
      </c>
      <c r="H688" s="7" t="s">
        <v>179</v>
      </c>
      <c r="I688" s="7" t="s">
        <v>180</v>
      </c>
      <c r="J688" s="7" t="s">
        <v>47</v>
      </c>
      <c r="K688" s="7" t="s">
        <v>30</v>
      </c>
      <c r="L688" s="13">
        <v>48</v>
      </c>
      <c r="M688" s="13">
        <v>48</v>
      </c>
      <c r="N688" s="56" t="str">
        <f>VLOOKUP(A688,'Item Master'!A:D,4,FALSE)</f>
        <v>RK</v>
      </c>
    </row>
    <row r="689" spans="1:14" x14ac:dyDescent="0.25">
      <c r="A689" s="3" t="s">
        <v>714</v>
      </c>
      <c r="B689" s="3" t="s">
        <v>715</v>
      </c>
      <c r="C689" s="7" t="s">
        <v>178</v>
      </c>
      <c r="D689" s="7" t="s">
        <v>520</v>
      </c>
      <c r="E689" s="7" t="s">
        <v>27</v>
      </c>
      <c r="F689" s="7" t="s">
        <v>31</v>
      </c>
      <c r="G689" s="7" t="s">
        <v>521</v>
      </c>
      <c r="H689" s="7" t="s">
        <v>179</v>
      </c>
      <c r="I689" s="7" t="s">
        <v>180</v>
      </c>
      <c r="J689" s="7" t="s">
        <v>47</v>
      </c>
      <c r="K689" s="7" t="s">
        <v>30</v>
      </c>
      <c r="L689" s="13">
        <v>48</v>
      </c>
      <c r="M689" s="13">
        <v>48</v>
      </c>
      <c r="N689" s="56" t="str">
        <f>VLOOKUP(A689,'Item Master'!A:D,4,FALSE)</f>
        <v>RK</v>
      </c>
    </row>
    <row r="690" spans="1:14" x14ac:dyDescent="0.25">
      <c r="A690" s="3" t="s">
        <v>714</v>
      </c>
      <c r="B690" s="3" t="s">
        <v>715</v>
      </c>
      <c r="C690" s="7" t="s">
        <v>178</v>
      </c>
      <c r="D690" s="7" t="s">
        <v>522</v>
      </c>
      <c r="E690" s="7" t="s">
        <v>27</v>
      </c>
      <c r="F690" s="7" t="s">
        <v>31</v>
      </c>
      <c r="G690" s="7" t="s">
        <v>523</v>
      </c>
      <c r="H690" s="7" t="s">
        <v>179</v>
      </c>
      <c r="I690" s="7" t="s">
        <v>180</v>
      </c>
      <c r="J690" s="7" t="s">
        <v>47</v>
      </c>
      <c r="K690" s="7" t="s">
        <v>30</v>
      </c>
      <c r="L690" s="13">
        <v>48</v>
      </c>
      <c r="M690" s="13">
        <v>48</v>
      </c>
      <c r="N690" s="56" t="str">
        <f>VLOOKUP(A690,'Item Master'!A:D,4,FALSE)</f>
        <v>RK</v>
      </c>
    </row>
    <row r="691" spans="1:14" x14ac:dyDescent="0.25">
      <c r="A691" s="3" t="s">
        <v>714</v>
      </c>
      <c r="B691" s="3" t="s">
        <v>715</v>
      </c>
      <c r="C691" s="7" t="s">
        <v>178</v>
      </c>
      <c r="D691" s="7" t="s">
        <v>524</v>
      </c>
      <c r="E691" s="7" t="s">
        <v>27</v>
      </c>
      <c r="F691" s="7" t="s">
        <v>31</v>
      </c>
      <c r="G691" s="7" t="s">
        <v>525</v>
      </c>
      <c r="H691" s="7" t="s">
        <v>179</v>
      </c>
      <c r="I691" s="7" t="s">
        <v>180</v>
      </c>
      <c r="J691" s="7" t="s">
        <v>47</v>
      </c>
      <c r="K691" s="7" t="s">
        <v>30</v>
      </c>
      <c r="L691" s="13">
        <v>48</v>
      </c>
      <c r="M691" s="13">
        <v>48</v>
      </c>
      <c r="N691" s="56" t="str">
        <f>VLOOKUP(A691,'Item Master'!A:D,4,FALSE)</f>
        <v>RK</v>
      </c>
    </row>
    <row r="692" spans="1:14" x14ac:dyDescent="0.25">
      <c r="A692" s="3" t="s">
        <v>714</v>
      </c>
      <c r="B692" s="3" t="s">
        <v>715</v>
      </c>
      <c r="C692" s="7" t="s">
        <v>178</v>
      </c>
      <c r="D692" s="7" t="s">
        <v>526</v>
      </c>
      <c r="E692" s="7" t="s">
        <v>27</v>
      </c>
      <c r="F692" s="7" t="s">
        <v>31</v>
      </c>
      <c r="G692" s="7" t="s">
        <v>527</v>
      </c>
      <c r="H692" s="7" t="s">
        <v>179</v>
      </c>
      <c r="I692" s="7" t="s">
        <v>180</v>
      </c>
      <c r="J692" s="7" t="s">
        <v>47</v>
      </c>
      <c r="K692" s="7" t="s">
        <v>30</v>
      </c>
      <c r="L692" s="13">
        <v>48</v>
      </c>
      <c r="M692" s="13">
        <v>48</v>
      </c>
      <c r="N692" s="56" t="str">
        <f>VLOOKUP(A692,'Item Master'!A:D,4,FALSE)</f>
        <v>RK</v>
      </c>
    </row>
    <row r="693" spans="1:14" x14ac:dyDescent="0.25">
      <c r="A693" s="3" t="s">
        <v>714</v>
      </c>
      <c r="B693" s="3" t="s">
        <v>715</v>
      </c>
      <c r="C693" s="7" t="s">
        <v>178</v>
      </c>
      <c r="D693" s="7" t="s">
        <v>528</v>
      </c>
      <c r="E693" s="7" t="s">
        <v>27</v>
      </c>
      <c r="F693" s="7" t="s">
        <v>31</v>
      </c>
      <c r="G693" s="7" t="s">
        <v>529</v>
      </c>
      <c r="H693" s="7" t="s">
        <v>179</v>
      </c>
      <c r="I693" s="7" t="s">
        <v>180</v>
      </c>
      <c r="J693" s="7" t="s">
        <v>47</v>
      </c>
      <c r="K693" s="7" t="s">
        <v>30</v>
      </c>
      <c r="L693" s="13">
        <v>48</v>
      </c>
      <c r="M693" s="13">
        <v>48</v>
      </c>
      <c r="N693" s="56" t="str">
        <f>VLOOKUP(A693,'Item Master'!A:D,4,FALSE)</f>
        <v>RK</v>
      </c>
    </row>
    <row r="694" spans="1:14" x14ac:dyDescent="0.25">
      <c r="A694" s="3" t="s">
        <v>714</v>
      </c>
      <c r="B694" s="3" t="s">
        <v>715</v>
      </c>
      <c r="C694" s="7" t="s">
        <v>178</v>
      </c>
      <c r="D694" s="7" t="s">
        <v>530</v>
      </c>
      <c r="E694" s="7" t="s">
        <v>27</v>
      </c>
      <c r="F694" s="7" t="s">
        <v>31</v>
      </c>
      <c r="G694" s="7" t="s">
        <v>531</v>
      </c>
      <c r="H694" s="7" t="s">
        <v>179</v>
      </c>
      <c r="I694" s="7" t="s">
        <v>180</v>
      </c>
      <c r="J694" s="7" t="s">
        <v>47</v>
      </c>
      <c r="K694" s="7" t="s">
        <v>30</v>
      </c>
      <c r="L694" s="13">
        <v>48</v>
      </c>
      <c r="M694" s="13">
        <v>48</v>
      </c>
      <c r="N694" s="56" t="str">
        <f>VLOOKUP(A694,'Item Master'!A:D,4,FALSE)</f>
        <v>RK</v>
      </c>
    </row>
    <row r="695" spans="1:14" x14ac:dyDescent="0.25">
      <c r="A695" s="3" t="s">
        <v>714</v>
      </c>
      <c r="B695" s="3" t="s">
        <v>715</v>
      </c>
      <c r="C695" s="7" t="s">
        <v>178</v>
      </c>
      <c r="D695" s="7" t="s">
        <v>532</v>
      </c>
      <c r="E695" s="7" t="s">
        <v>27</v>
      </c>
      <c r="F695" s="7" t="s">
        <v>31</v>
      </c>
      <c r="G695" s="7" t="s">
        <v>533</v>
      </c>
      <c r="H695" s="7" t="s">
        <v>179</v>
      </c>
      <c r="I695" s="7" t="s">
        <v>180</v>
      </c>
      <c r="J695" s="7" t="s">
        <v>47</v>
      </c>
      <c r="K695" s="7" t="s">
        <v>30</v>
      </c>
      <c r="L695" s="13">
        <v>48</v>
      </c>
      <c r="M695" s="13">
        <v>48</v>
      </c>
      <c r="N695" s="56" t="str">
        <f>VLOOKUP(A695,'Item Master'!A:D,4,FALSE)</f>
        <v>RK</v>
      </c>
    </row>
    <row r="696" spans="1:14" x14ac:dyDescent="0.25">
      <c r="A696" s="3" t="s">
        <v>714</v>
      </c>
      <c r="B696" s="3" t="s">
        <v>715</v>
      </c>
      <c r="C696" s="7" t="s">
        <v>178</v>
      </c>
      <c r="D696" s="7" t="s">
        <v>534</v>
      </c>
      <c r="E696" s="7" t="s">
        <v>27</v>
      </c>
      <c r="F696" s="7" t="s">
        <v>31</v>
      </c>
      <c r="G696" s="7" t="s">
        <v>535</v>
      </c>
      <c r="H696" s="7" t="s">
        <v>179</v>
      </c>
      <c r="I696" s="7" t="s">
        <v>180</v>
      </c>
      <c r="J696" s="7" t="s">
        <v>47</v>
      </c>
      <c r="K696" s="7" t="s">
        <v>30</v>
      </c>
      <c r="L696" s="13">
        <v>48</v>
      </c>
      <c r="M696" s="13">
        <v>48</v>
      </c>
      <c r="N696" s="56" t="str">
        <f>VLOOKUP(A696,'Item Master'!A:D,4,FALSE)</f>
        <v>RK</v>
      </c>
    </row>
    <row r="697" spans="1:14" x14ac:dyDescent="0.25">
      <c r="A697" s="3" t="s">
        <v>714</v>
      </c>
      <c r="B697" s="3" t="s">
        <v>715</v>
      </c>
      <c r="C697" s="7" t="s">
        <v>178</v>
      </c>
      <c r="D697" s="7" t="s">
        <v>536</v>
      </c>
      <c r="E697" s="7" t="s">
        <v>27</v>
      </c>
      <c r="F697" s="7" t="s">
        <v>31</v>
      </c>
      <c r="G697" s="7" t="s">
        <v>537</v>
      </c>
      <c r="H697" s="7" t="s">
        <v>179</v>
      </c>
      <c r="I697" s="7" t="s">
        <v>180</v>
      </c>
      <c r="J697" s="7" t="s">
        <v>47</v>
      </c>
      <c r="K697" s="7" t="s">
        <v>30</v>
      </c>
      <c r="L697" s="13">
        <v>48</v>
      </c>
      <c r="M697" s="13">
        <v>48</v>
      </c>
      <c r="N697" s="56" t="str">
        <f>VLOOKUP(A697,'Item Master'!A:D,4,FALSE)</f>
        <v>RK</v>
      </c>
    </row>
    <row r="698" spans="1:14" x14ac:dyDescent="0.25">
      <c r="A698" s="3" t="s">
        <v>714</v>
      </c>
      <c r="B698" s="3" t="s">
        <v>715</v>
      </c>
      <c r="C698" s="7" t="s">
        <v>178</v>
      </c>
      <c r="D698" s="7" t="s">
        <v>538</v>
      </c>
      <c r="E698" s="7" t="s">
        <v>27</v>
      </c>
      <c r="F698" s="7" t="s">
        <v>31</v>
      </c>
      <c r="G698" s="7" t="s">
        <v>539</v>
      </c>
      <c r="H698" s="7" t="s">
        <v>179</v>
      </c>
      <c r="I698" s="7" t="s">
        <v>180</v>
      </c>
      <c r="J698" s="7" t="s">
        <v>47</v>
      </c>
      <c r="K698" s="7" t="s">
        <v>30</v>
      </c>
      <c r="L698" s="13">
        <v>48</v>
      </c>
      <c r="M698" s="13">
        <v>48</v>
      </c>
      <c r="N698" s="56" t="str">
        <f>VLOOKUP(A698,'Item Master'!A:D,4,FALSE)</f>
        <v>RK</v>
      </c>
    </row>
    <row r="699" spans="1:14" x14ac:dyDescent="0.25">
      <c r="A699" s="3" t="s">
        <v>714</v>
      </c>
      <c r="B699" s="3" t="s">
        <v>715</v>
      </c>
      <c r="C699" s="7" t="s">
        <v>178</v>
      </c>
      <c r="D699" s="7" t="s">
        <v>540</v>
      </c>
      <c r="E699" s="7" t="s">
        <v>27</v>
      </c>
      <c r="F699" s="7" t="s">
        <v>31</v>
      </c>
      <c r="G699" s="7" t="s">
        <v>541</v>
      </c>
      <c r="H699" s="7" t="s">
        <v>179</v>
      </c>
      <c r="I699" s="7" t="s">
        <v>180</v>
      </c>
      <c r="J699" s="7" t="s">
        <v>47</v>
      </c>
      <c r="K699" s="7" t="s">
        <v>30</v>
      </c>
      <c r="L699" s="13">
        <v>48</v>
      </c>
      <c r="M699" s="13">
        <v>48</v>
      </c>
      <c r="N699" s="56" t="str">
        <f>VLOOKUP(A699,'Item Master'!A:D,4,FALSE)</f>
        <v>RK</v>
      </c>
    </row>
    <row r="700" spans="1:14" x14ac:dyDescent="0.25">
      <c r="A700" s="3" t="s">
        <v>714</v>
      </c>
      <c r="B700" s="3" t="s">
        <v>715</v>
      </c>
      <c r="C700" s="7" t="s">
        <v>178</v>
      </c>
      <c r="D700" s="7" t="s">
        <v>542</v>
      </c>
      <c r="E700" s="7" t="s">
        <v>27</v>
      </c>
      <c r="F700" s="7" t="s">
        <v>31</v>
      </c>
      <c r="G700" s="7" t="s">
        <v>543</v>
      </c>
      <c r="H700" s="7" t="s">
        <v>179</v>
      </c>
      <c r="I700" s="7" t="s">
        <v>180</v>
      </c>
      <c r="J700" s="7" t="s">
        <v>47</v>
      </c>
      <c r="K700" s="7" t="s">
        <v>30</v>
      </c>
      <c r="L700" s="13">
        <v>48</v>
      </c>
      <c r="M700" s="13">
        <v>48</v>
      </c>
      <c r="N700" s="56" t="str">
        <f>VLOOKUP(A700,'Item Master'!A:D,4,FALSE)</f>
        <v>RK</v>
      </c>
    </row>
    <row r="701" spans="1:14" x14ac:dyDescent="0.25">
      <c r="A701" s="3" t="s">
        <v>714</v>
      </c>
      <c r="B701" s="3" t="s">
        <v>715</v>
      </c>
      <c r="C701" s="7" t="s">
        <v>178</v>
      </c>
      <c r="D701" s="7" t="s">
        <v>544</v>
      </c>
      <c r="E701" s="7" t="s">
        <v>27</v>
      </c>
      <c r="F701" s="7" t="s">
        <v>31</v>
      </c>
      <c r="G701" s="7" t="s">
        <v>545</v>
      </c>
      <c r="H701" s="7" t="s">
        <v>179</v>
      </c>
      <c r="I701" s="7" t="s">
        <v>180</v>
      </c>
      <c r="J701" s="7" t="s">
        <v>47</v>
      </c>
      <c r="K701" s="7" t="s">
        <v>30</v>
      </c>
      <c r="L701" s="13">
        <v>48</v>
      </c>
      <c r="M701" s="13">
        <v>48</v>
      </c>
      <c r="N701" s="56" t="str">
        <f>VLOOKUP(A701,'Item Master'!A:D,4,FALSE)</f>
        <v>RK</v>
      </c>
    </row>
    <row r="702" spans="1:14" x14ac:dyDescent="0.25">
      <c r="A702" s="3" t="s">
        <v>714</v>
      </c>
      <c r="B702" s="3" t="s">
        <v>715</v>
      </c>
      <c r="C702" s="7" t="s">
        <v>178</v>
      </c>
      <c r="D702" s="7" t="s">
        <v>546</v>
      </c>
      <c r="E702" s="7" t="s">
        <v>27</v>
      </c>
      <c r="F702" s="7" t="s">
        <v>31</v>
      </c>
      <c r="G702" s="7" t="s">
        <v>547</v>
      </c>
      <c r="H702" s="7" t="s">
        <v>179</v>
      </c>
      <c r="I702" s="7" t="s">
        <v>180</v>
      </c>
      <c r="J702" s="7" t="s">
        <v>47</v>
      </c>
      <c r="K702" s="7" t="s">
        <v>30</v>
      </c>
      <c r="L702" s="13">
        <v>48</v>
      </c>
      <c r="M702" s="13">
        <v>48</v>
      </c>
      <c r="N702" s="56" t="str">
        <f>VLOOKUP(A702,'Item Master'!A:D,4,FALSE)</f>
        <v>RK</v>
      </c>
    </row>
    <row r="703" spans="1:14" x14ac:dyDescent="0.25">
      <c r="A703" s="3" t="s">
        <v>714</v>
      </c>
      <c r="B703" s="3" t="s">
        <v>715</v>
      </c>
      <c r="C703" s="7" t="s">
        <v>178</v>
      </c>
      <c r="D703" s="7" t="s">
        <v>548</v>
      </c>
      <c r="E703" s="7" t="s">
        <v>27</v>
      </c>
      <c r="F703" s="7" t="s">
        <v>31</v>
      </c>
      <c r="G703" s="7" t="s">
        <v>549</v>
      </c>
      <c r="H703" s="7" t="s">
        <v>179</v>
      </c>
      <c r="I703" s="7" t="s">
        <v>180</v>
      </c>
      <c r="J703" s="7" t="s">
        <v>47</v>
      </c>
      <c r="K703" s="7" t="s">
        <v>30</v>
      </c>
      <c r="L703" s="13">
        <v>48</v>
      </c>
      <c r="M703" s="13">
        <v>48</v>
      </c>
      <c r="N703" s="56" t="str">
        <f>VLOOKUP(A703,'Item Master'!A:D,4,FALSE)</f>
        <v>RK</v>
      </c>
    </row>
    <row r="704" spans="1:14" x14ac:dyDescent="0.25">
      <c r="A704" s="3" t="s">
        <v>714</v>
      </c>
      <c r="B704" s="3" t="s">
        <v>715</v>
      </c>
      <c r="C704" s="7" t="s">
        <v>178</v>
      </c>
      <c r="D704" s="7" t="s">
        <v>550</v>
      </c>
      <c r="E704" s="7" t="s">
        <v>27</v>
      </c>
      <c r="F704" s="7" t="s">
        <v>31</v>
      </c>
      <c r="G704" s="7" t="s">
        <v>551</v>
      </c>
      <c r="H704" s="7" t="s">
        <v>179</v>
      </c>
      <c r="I704" s="7" t="s">
        <v>180</v>
      </c>
      <c r="J704" s="7" t="s">
        <v>47</v>
      </c>
      <c r="K704" s="7" t="s">
        <v>30</v>
      </c>
      <c r="L704" s="13">
        <v>48</v>
      </c>
      <c r="M704" s="13">
        <v>48</v>
      </c>
      <c r="N704" s="56" t="str">
        <f>VLOOKUP(A704,'Item Master'!A:D,4,FALSE)</f>
        <v>RK</v>
      </c>
    </row>
    <row r="705" spans="1:14" x14ac:dyDescent="0.25">
      <c r="A705" s="3" t="s">
        <v>714</v>
      </c>
      <c r="B705" s="3" t="s">
        <v>715</v>
      </c>
      <c r="C705" s="7" t="s">
        <v>178</v>
      </c>
      <c r="D705" s="7" t="s">
        <v>552</v>
      </c>
      <c r="E705" s="7" t="s">
        <v>27</v>
      </c>
      <c r="F705" s="7" t="s">
        <v>31</v>
      </c>
      <c r="G705" s="7" t="s">
        <v>553</v>
      </c>
      <c r="H705" s="7" t="s">
        <v>179</v>
      </c>
      <c r="I705" s="7" t="s">
        <v>180</v>
      </c>
      <c r="J705" s="7" t="s">
        <v>47</v>
      </c>
      <c r="K705" s="7" t="s">
        <v>30</v>
      </c>
      <c r="L705" s="13">
        <v>48</v>
      </c>
      <c r="M705" s="13">
        <v>48</v>
      </c>
      <c r="N705" s="56" t="str">
        <f>VLOOKUP(A705,'Item Master'!A:D,4,FALSE)</f>
        <v>RK</v>
      </c>
    </row>
    <row r="706" spans="1:14" x14ac:dyDescent="0.25">
      <c r="A706" s="3" t="s">
        <v>714</v>
      </c>
      <c r="B706" s="3" t="s">
        <v>715</v>
      </c>
      <c r="C706" s="7" t="s">
        <v>178</v>
      </c>
      <c r="D706" s="7" t="s">
        <v>554</v>
      </c>
      <c r="E706" s="7" t="s">
        <v>27</v>
      </c>
      <c r="F706" s="7" t="s">
        <v>31</v>
      </c>
      <c r="G706" s="7" t="s">
        <v>555</v>
      </c>
      <c r="H706" s="7" t="s">
        <v>179</v>
      </c>
      <c r="I706" s="7" t="s">
        <v>180</v>
      </c>
      <c r="J706" s="7" t="s">
        <v>47</v>
      </c>
      <c r="K706" s="7" t="s">
        <v>30</v>
      </c>
      <c r="L706" s="13">
        <v>48</v>
      </c>
      <c r="M706" s="13">
        <v>48</v>
      </c>
      <c r="N706" s="56" t="str">
        <f>VLOOKUP(A706,'Item Master'!A:D,4,FALSE)</f>
        <v>RK</v>
      </c>
    </row>
    <row r="707" spans="1:14" x14ac:dyDescent="0.25">
      <c r="A707" s="3" t="s">
        <v>714</v>
      </c>
      <c r="B707" s="3" t="s">
        <v>715</v>
      </c>
      <c r="C707" s="7" t="s">
        <v>178</v>
      </c>
      <c r="D707" s="7" t="s">
        <v>556</v>
      </c>
      <c r="E707" s="7" t="s">
        <v>27</v>
      </c>
      <c r="F707" s="7" t="s">
        <v>31</v>
      </c>
      <c r="G707" s="7" t="s">
        <v>557</v>
      </c>
      <c r="H707" s="7" t="s">
        <v>179</v>
      </c>
      <c r="I707" s="7" t="s">
        <v>180</v>
      </c>
      <c r="J707" s="7" t="s">
        <v>47</v>
      </c>
      <c r="K707" s="7" t="s">
        <v>30</v>
      </c>
      <c r="L707" s="13">
        <v>48</v>
      </c>
      <c r="M707" s="13">
        <v>48</v>
      </c>
      <c r="N707" s="56" t="str">
        <f>VLOOKUP(A707,'Item Master'!A:D,4,FALSE)</f>
        <v>RK</v>
      </c>
    </row>
    <row r="708" spans="1:14" x14ac:dyDescent="0.25">
      <c r="A708" s="3" t="s">
        <v>714</v>
      </c>
      <c r="B708" s="3" t="s">
        <v>715</v>
      </c>
      <c r="C708" s="7" t="s">
        <v>178</v>
      </c>
      <c r="D708" s="7" t="s">
        <v>558</v>
      </c>
      <c r="E708" s="7" t="s">
        <v>27</v>
      </c>
      <c r="F708" s="7" t="s">
        <v>31</v>
      </c>
      <c r="G708" s="7" t="s">
        <v>559</v>
      </c>
      <c r="H708" s="7" t="s">
        <v>179</v>
      </c>
      <c r="I708" s="7" t="s">
        <v>180</v>
      </c>
      <c r="J708" s="7" t="s">
        <v>47</v>
      </c>
      <c r="K708" s="7" t="s">
        <v>30</v>
      </c>
      <c r="L708" s="13">
        <v>48</v>
      </c>
      <c r="M708" s="13">
        <v>48</v>
      </c>
      <c r="N708" s="56" t="str">
        <f>VLOOKUP(A708,'Item Master'!A:D,4,FALSE)</f>
        <v>RK</v>
      </c>
    </row>
    <row r="709" spans="1:14" x14ac:dyDescent="0.25">
      <c r="A709" s="3" t="s">
        <v>714</v>
      </c>
      <c r="B709" s="3" t="s">
        <v>715</v>
      </c>
      <c r="C709" s="7" t="s">
        <v>178</v>
      </c>
      <c r="D709" s="7" t="s">
        <v>560</v>
      </c>
      <c r="E709" s="7" t="s">
        <v>27</v>
      </c>
      <c r="F709" s="7" t="s">
        <v>31</v>
      </c>
      <c r="G709" s="7" t="s">
        <v>561</v>
      </c>
      <c r="H709" s="7" t="s">
        <v>179</v>
      </c>
      <c r="I709" s="7" t="s">
        <v>180</v>
      </c>
      <c r="J709" s="7" t="s">
        <v>47</v>
      </c>
      <c r="K709" s="7" t="s">
        <v>30</v>
      </c>
      <c r="L709" s="13">
        <v>48</v>
      </c>
      <c r="M709" s="13">
        <v>48</v>
      </c>
      <c r="N709" s="56" t="str">
        <f>VLOOKUP(A709,'Item Master'!A:D,4,FALSE)</f>
        <v>RK</v>
      </c>
    </row>
    <row r="710" spans="1:14" x14ac:dyDescent="0.25">
      <c r="A710" s="3" t="s">
        <v>714</v>
      </c>
      <c r="B710" s="3" t="s">
        <v>715</v>
      </c>
      <c r="C710" s="7" t="s">
        <v>178</v>
      </c>
      <c r="D710" s="7" t="s">
        <v>562</v>
      </c>
      <c r="E710" s="7" t="s">
        <v>27</v>
      </c>
      <c r="F710" s="7" t="s">
        <v>31</v>
      </c>
      <c r="G710" s="7" t="s">
        <v>563</v>
      </c>
      <c r="H710" s="7" t="s">
        <v>179</v>
      </c>
      <c r="I710" s="7" t="s">
        <v>180</v>
      </c>
      <c r="J710" s="7" t="s">
        <v>47</v>
      </c>
      <c r="K710" s="7" t="s">
        <v>30</v>
      </c>
      <c r="L710" s="13">
        <v>48</v>
      </c>
      <c r="M710" s="13">
        <v>48</v>
      </c>
      <c r="N710" s="56" t="str">
        <f>VLOOKUP(A710,'Item Master'!A:D,4,FALSE)</f>
        <v>RK</v>
      </c>
    </row>
    <row r="711" spans="1:14" x14ac:dyDescent="0.25">
      <c r="A711" s="3" t="s">
        <v>714</v>
      </c>
      <c r="B711" s="3" t="s">
        <v>715</v>
      </c>
      <c r="C711" s="7" t="s">
        <v>178</v>
      </c>
      <c r="D711" s="7" t="s">
        <v>564</v>
      </c>
      <c r="E711" s="7" t="s">
        <v>27</v>
      </c>
      <c r="F711" s="7" t="s">
        <v>31</v>
      </c>
      <c r="G711" s="7" t="s">
        <v>565</v>
      </c>
      <c r="H711" s="7" t="s">
        <v>179</v>
      </c>
      <c r="I711" s="7" t="s">
        <v>180</v>
      </c>
      <c r="J711" s="7" t="s">
        <v>47</v>
      </c>
      <c r="K711" s="7" t="s">
        <v>30</v>
      </c>
      <c r="L711" s="13">
        <v>48</v>
      </c>
      <c r="M711" s="13">
        <v>48</v>
      </c>
      <c r="N711" s="56" t="str">
        <f>VLOOKUP(A711,'Item Master'!A:D,4,FALSE)</f>
        <v>RK</v>
      </c>
    </row>
    <row r="712" spans="1:14" x14ac:dyDescent="0.25">
      <c r="A712" s="3" t="s">
        <v>714</v>
      </c>
      <c r="B712" s="3" t="s">
        <v>715</v>
      </c>
      <c r="C712" s="7" t="s">
        <v>197</v>
      </c>
      <c r="D712" s="7" t="s">
        <v>200</v>
      </c>
      <c r="E712" s="7" t="s">
        <v>27</v>
      </c>
      <c r="F712" s="7" t="s">
        <v>31</v>
      </c>
      <c r="G712" s="7" t="s">
        <v>201</v>
      </c>
      <c r="H712" s="7" t="s">
        <v>198</v>
      </c>
      <c r="I712" s="7" t="s">
        <v>199</v>
      </c>
      <c r="J712" s="7" t="s">
        <v>47</v>
      </c>
      <c r="K712" s="7" t="s">
        <v>30</v>
      </c>
      <c r="L712" s="13">
        <v>381</v>
      </c>
      <c r="M712" s="13">
        <v>381</v>
      </c>
      <c r="N712" s="56" t="str">
        <f>VLOOKUP(A712,'Item Master'!A:D,4,FALSE)</f>
        <v>RK</v>
      </c>
    </row>
    <row r="713" spans="1:14" x14ac:dyDescent="0.25">
      <c r="A713" s="3" t="s">
        <v>736</v>
      </c>
      <c r="B713" s="3" t="s">
        <v>737</v>
      </c>
      <c r="C713" s="7" t="s">
        <v>29</v>
      </c>
      <c r="D713" s="7" t="s">
        <v>296</v>
      </c>
      <c r="E713" s="7" t="s">
        <v>27</v>
      </c>
      <c r="F713" s="7" t="s">
        <v>31</v>
      </c>
      <c r="G713" s="7" t="s">
        <v>297</v>
      </c>
      <c r="H713" s="7" t="s">
        <v>162</v>
      </c>
      <c r="I713" s="7" t="s">
        <v>163</v>
      </c>
      <c r="J713" s="7" t="s">
        <v>47</v>
      </c>
      <c r="K713" s="7" t="s">
        <v>30</v>
      </c>
      <c r="L713" s="13">
        <v>144</v>
      </c>
      <c r="M713" s="13">
        <v>144</v>
      </c>
      <c r="N713" s="56" t="str">
        <f>VLOOKUP(A713,'Item Master'!A:D,4,FALSE)</f>
        <v>RK</v>
      </c>
    </row>
    <row r="714" spans="1:14" x14ac:dyDescent="0.25">
      <c r="A714" s="3" t="s">
        <v>736</v>
      </c>
      <c r="B714" s="3" t="s">
        <v>737</v>
      </c>
      <c r="C714" s="7" t="s">
        <v>29</v>
      </c>
      <c r="D714" s="7" t="s">
        <v>722</v>
      </c>
      <c r="E714" s="7" t="s">
        <v>27</v>
      </c>
      <c r="F714" s="7" t="s">
        <v>31</v>
      </c>
      <c r="G714" s="7" t="s">
        <v>723</v>
      </c>
      <c r="H714" s="7" t="s">
        <v>32</v>
      </c>
      <c r="I714" s="7" t="s">
        <v>33</v>
      </c>
      <c r="J714" s="7" t="s">
        <v>47</v>
      </c>
      <c r="K714" s="7" t="s">
        <v>30</v>
      </c>
      <c r="L714" s="13">
        <v>1440</v>
      </c>
      <c r="M714" s="13">
        <v>1440</v>
      </c>
      <c r="N714" s="56" t="str">
        <f>VLOOKUP(A714,'Item Master'!A:D,4,FALSE)</f>
        <v>RK</v>
      </c>
    </row>
    <row r="715" spans="1:14" x14ac:dyDescent="0.25">
      <c r="A715" s="3" t="s">
        <v>736</v>
      </c>
      <c r="B715" s="3" t="s">
        <v>737</v>
      </c>
      <c r="C715" s="7" t="s">
        <v>29</v>
      </c>
      <c r="D715" s="7" t="s">
        <v>304</v>
      </c>
      <c r="E715" s="7" t="s">
        <v>27</v>
      </c>
      <c r="F715" s="7" t="s">
        <v>31</v>
      </c>
      <c r="G715" s="7" t="s">
        <v>305</v>
      </c>
      <c r="H715" s="7" t="s">
        <v>37</v>
      </c>
      <c r="I715" s="7" t="s">
        <v>38</v>
      </c>
      <c r="J715" s="7" t="s">
        <v>47</v>
      </c>
      <c r="K715" s="7" t="s">
        <v>30</v>
      </c>
      <c r="L715" s="13">
        <v>2880</v>
      </c>
      <c r="M715" s="13">
        <v>2880</v>
      </c>
      <c r="N715" s="56" t="str">
        <f>VLOOKUP(A715,'Item Master'!A:D,4,FALSE)</f>
        <v>RK</v>
      </c>
    </row>
    <row r="716" spans="1:14" x14ac:dyDescent="0.25">
      <c r="A716" s="3" t="s">
        <v>736</v>
      </c>
      <c r="B716" s="3" t="s">
        <v>737</v>
      </c>
      <c r="C716" s="7" t="s">
        <v>29</v>
      </c>
      <c r="D716" s="7" t="s">
        <v>724</v>
      </c>
      <c r="E716" s="7" t="s">
        <v>27</v>
      </c>
      <c r="F716" s="7" t="s">
        <v>31</v>
      </c>
      <c r="G716" s="7" t="s">
        <v>725</v>
      </c>
      <c r="H716" s="7" t="s">
        <v>37</v>
      </c>
      <c r="I716" s="7" t="s">
        <v>38</v>
      </c>
      <c r="J716" s="7" t="s">
        <v>47</v>
      </c>
      <c r="K716" s="7" t="s">
        <v>30</v>
      </c>
      <c r="L716" s="13">
        <v>960</v>
      </c>
      <c r="M716" s="13">
        <v>960</v>
      </c>
      <c r="N716" s="56" t="str">
        <f>VLOOKUP(A716,'Item Master'!A:D,4,FALSE)</f>
        <v>RK</v>
      </c>
    </row>
    <row r="717" spans="1:14" x14ac:dyDescent="0.25">
      <c r="A717" s="3" t="s">
        <v>736</v>
      </c>
      <c r="B717" s="3" t="s">
        <v>737</v>
      </c>
      <c r="C717" s="7" t="s">
        <v>29</v>
      </c>
      <c r="D717" s="7" t="s">
        <v>685</v>
      </c>
      <c r="E717" s="7" t="s">
        <v>27</v>
      </c>
      <c r="F717" s="7" t="s">
        <v>31</v>
      </c>
      <c r="G717" s="7" t="s">
        <v>686</v>
      </c>
      <c r="H717" s="7" t="s">
        <v>37</v>
      </c>
      <c r="I717" s="7" t="s">
        <v>38</v>
      </c>
      <c r="J717" s="7" t="s">
        <v>47</v>
      </c>
      <c r="K717" s="7" t="s">
        <v>30</v>
      </c>
      <c r="L717" s="13">
        <v>1200</v>
      </c>
      <c r="M717" s="13">
        <v>1200</v>
      </c>
      <c r="N717" s="56" t="str">
        <f>VLOOKUP(A717,'Item Master'!A:D,4,FALSE)</f>
        <v>RK</v>
      </c>
    </row>
    <row r="718" spans="1:14" x14ac:dyDescent="0.25">
      <c r="A718" s="3" t="s">
        <v>736</v>
      </c>
      <c r="B718" s="3" t="s">
        <v>737</v>
      </c>
      <c r="C718" s="7" t="s">
        <v>29</v>
      </c>
      <c r="D718" s="7" t="s">
        <v>738</v>
      </c>
      <c r="E718" s="7" t="s">
        <v>27</v>
      </c>
      <c r="F718" s="7" t="s">
        <v>31</v>
      </c>
      <c r="G718" s="7" t="s">
        <v>739</v>
      </c>
      <c r="H718" s="7" t="s">
        <v>37</v>
      </c>
      <c r="I718" s="7" t="s">
        <v>38</v>
      </c>
      <c r="J718" s="7" t="s">
        <v>47</v>
      </c>
      <c r="K718" s="7" t="s">
        <v>30</v>
      </c>
      <c r="L718" s="13">
        <v>3792</v>
      </c>
      <c r="M718" s="13">
        <v>3792</v>
      </c>
      <c r="N718" s="56" t="str">
        <f>VLOOKUP(A718,'Item Master'!A:D,4,FALSE)</f>
        <v>RK</v>
      </c>
    </row>
    <row r="719" spans="1:14" x14ac:dyDescent="0.25">
      <c r="A719" s="3" t="s">
        <v>736</v>
      </c>
      <c r="B719" s="3" t="s">
        <v>737</v>
      </c>
      <c r="C719" s="7" t="s">
        <v>29</v>
      </c>
      <c r="D719" s="7" t="s">
        <v>740</v>
      </c>
      <c r="E719" s="7" t="s">
        <v>27</v>
      </c>
      <c r="F719" s="7" t="s">
        <v>31</v>
      </c>
      <c r="G719" s="7" t="s">
        <v>741</v>
      </c>
      <c r="H719" s="7" t="s">
        <v>41</v>
      </c>
      <c r="I719" s="7" t="s">
        <v>42</v>
      </c>
      <c r="J719" s="7" t="s">
        <v>47</v>
      </c>
      <c r="K719" s="7" t="s">
        <v>30</v>
      </c>
      <c r="L719" s="13">
        <v>2400</v>
      </c>
      <c r="M719" s="13">
        <v>2400</v>
      </c>
      <c r="N719" s="56" t="str">
        <f>VLOOKUP(A719,'Item Master'!A:D,4,FALSE)</f>
        <v>RK</v>
      </c>
    </row>
    <row r="720" spans="1:14" x14ac:dyDescent="0.25">
      <c r="A720" s="3" t="s">
        <v>736</v>
      </c>
      <c r="B720" s="3" t="s">
        <v>737</v>
      </c>
      <c r="C720" s="7" t="s">
        <v>29</v>
      </c>
      <c r="D720" s="7" t="s">
        <v>742</v>
      </c>
      <c r="E720" s="7" t="s">
        <v>27</v>
      </c>
      <c r="F720" s="7" t="s">
        <v>31</v>
      </c>
      <c r="G720" s="7" t="s">
        <v>743</v>
      </c>
      <c r="H720" s="7" t="s">
        <v>41</v>
      </c>
      <c r="I720" s="7" t="s">
        <v>42</v>
      </c>
      <c r="J720" s="7" t="s">
        <v>47</v>
      </c>
      <c r="K720" s="7" t="s">
        <v>30</v>
      </c>
      <c r="L720" s="13">
        <v>816</v>
      </c>
      <c r="M720" s="13">
        <v>816</v>
      </c>
      <c r="N720" s="56" t="str">
        <f>VLOOKUP(A720,'Item Master'!A:D,4,FALSE)</f>
        <v>RK</v>
      </c>
    </row>
    <row r="721" spans="1:14" x14ac:dyDescent="0.25">
      <c r="A721" s="3" t="s">
        <v>736</v>
      </c>
      <c r="B721" s="3" t="s">
        <v>737</v>
      </c>
      <c r="C721" s="7" t="s">
        <v>29</v>
      </c>
      <c r="D721" s="7" t="s">
        <v>320</v>
      </c>
      <c r="E721" s="7" t="s">
        <v>27</v>
      </c>
      <c r="F721" s="7" t="s">
        <v>31</v>
      </c>
      <c r="G721" s="7" t="s">
        <v>321</v>
      </c>
      <c r="H721" s="7" t="s">
        <v>162</v>
      </c>
      <c r="I721" s="7" t="s">
        <v>163</v>
      </c>
      <c r="J721" s="7" t="s">
        <v>47</v>
      </c>
      <c r="K721" s="7" t="s">
        <v>30</v>
      </c>
      <c r="L721" s="13">
        <v>144</v>
      </c>
      <c r="M721" s="13">
        <v>144</v>
      </c>
      <c r="N721" s="56" t="str">
        <f>VLOOKUP(A721,'Item Master'!A:D,4,FALSE)</f>
        <v>RK</v>
      </c>
    </row>
    <row r="722" spans="1:14" x14ac:dyDescent="0.25">
      <c r="A722" s="3" t="s">
        <v>736</v>
      </c>
      <c r="B722" s="3" t="s">
        <v>737</v>
      </c>
      <c r="C722" s="7" t="s">
        <v>29</v>
      </c>
      <c r="D722" s="7" t="s">
        <v>322</v>
      </c>
      <c r="E722" s="7" t="s">
        <v>27</v>
      </c>
      <c r="F722" s="7" t="s">
        <v>31</v>
      </c>
      <c r="G722" s="7" t="s">
        <v>323</v>
      </c>
      <c r="H722" s="7" t="s">
        <v>272</v>
      </c>
      <c r="I722" s="7" t="s">
        <v>273</v>
      </c>
      <c r="J722" s="7" t="s">
        <v>47</v>
      </c>
      <c r="K722" s="7" t="s">
        <v>30</v>
      </c>
      <c r="L722" s="13">
        <v>144</v>
      </c>
      <c r="M722" s="13">
        <v>144</v>
      </c>
      <c r="N722" s="56" t="str">
        <f>VLOOKUP(A722,'Item Master'!A:D,4,FALSE)</f>
        <v>RK</v>
      </c>
    </row>
    <row r="723" spans="1:14" x14ac:dyDescent="0.25">
      <c r="A723" s="3" t="s">
        <v>736</v>
      </c>
      <c r="B723" s="3" t="s">
        <v>737</v>
      </c>
      <c r="C723" s="7" t="s">
        <v>29</v>
      </c>
      <c r="D723" s="7" t="s">
        <v>726</v>
      </c>
      <c r="E723" s="7" t="s">
        <v>27</v>
      </c>
      <c r="F723" s="7" t="s">
        <v>31</v>
      </c>
      <c r="G723" s="7" t="s">
        <v>727</v>
      </c>
      <c r="H723" s="7" t="s">
        <v>37</v>
      </c>
      <c r="I723" s="7" t="s">
        <v>38</v>
      </c>
      <c r="J723" s="7" t="s">
        <v>47</v>
      </c>
      <c r="K723" s="7" t="s">
        <v>30</v>
      </c>
      <c r="L723" s="13">
        <v>960</v>
      </c>
      <c r="M723" s="13">
        <v>960</v>
      </c>
      <c r="N723" s="56" t="str">
        <f>VLOOKUP(A723,'Item Master'!A:D,4,FALSE)</f>
        <v>RK</v>
      </c>
    </row>
    <row r="724" spans="1:14" x14ac:dyDescent="0.25">
      <c r="A724" s="3" t="s">
        <v>736</v>
      </c>
      <c r="B724" s="3" t="s">
        <v>737</v>
      </c>
      <c r="C724" s="7" t="s">
        <v>29</v>
      </c>
      <c r="D724" s="7" t="s">
        <v>166</v>
      </c>
      <c r="E724" s="7" t="s">
        <v>27</v>
      </c>
      <c r="F724" s="7" t="s">
        <v>31</v>
      </c>
      <c r="G724" s="7" t="s">
        <v>167</v>
      </c>
      <c r="H724" s="7" t="s">
        <v>37</v>
      </c>
      <c r="I724" s="7" t="s">
        <v>38</v>
      </c>
      <c r="J724" s="7" t="s">
        <v>47</v>
      </c>
      <c r="K724" s="7" t="s">
        <v>30</v>
      </c>
      <c r="L724" s="13">
        <v>12624</v>
      </c>
      <c r="M724" s="13">
        <v>12624</v>
      </c>
      <c r="N724" s="56" t="str">
        <f>VLOOKUP(A724,'Item Master'!A:D,4,FALSE)</f>
        <v>RK</v>
      </c>
    </row>
    <row r="725" spans="1:14" x14ac:dyDescent="0.25">
      <c r="A725" s="3" t="s">
        <v>736</v>
      </c>
      <c r="B725" s="3" t="s">
        <v>737</v>
      </c>
      <c r="C725" s="7" t="s">
        <v>29</v>
      </c>
      <c r="D725" s="7" t="s">
        <v>324</v>
      </c>
      <c r="E725" s="7" t="s">
        <v>27</v>
      </c>
      <c r="F725" s="7" t="s">
        <v>31</v>
      </c>
      <c r="G725" s="7" t="s">
        <v>325</v>
      </c>
      <c r="H725" s="7" t="s">
        <v>37</v>
      </c>
      <c r="I725" s="7" t="s">
        <v>38</v>
      </c>
      <c r="J725" s="7" t="s">
        <v>47</v>
      </c>
      <c r="K725" s="7" t="s">
        <v>30</v>
      </c>
      <c r="L725" s="13">
        <v>720</v>
      </c>
      <c r="M725" s="13">
        <v>720</v>
      </c>
      <c r="N725" s="56" t="str">
        <f>VLOOKUP(A725,'Item Master'!A:D,4,FALSE)</f>
        <v>RK</v>
      </c>
    </row>
    <row r="726" spans="1:14" x14ac:dyDescent="0.25">
      <c r="A726" s="3" t="s">
        <v>736</v>
      </c>
      <c r="B726" s="3" t="s">
        <v>737</v>
      </c>
      <c r="C726" s="7" t="s">
        <v>29</v>
      </c>
      <c r="D726" s="7" t="s">
        <v>728</v>
      </c>
      <c r="E726" s="7" t="s">
        <v>27</v>
      </c>
      <c r="F726" s="7" t="s">
        <v>31</v>
      </c>
      <c r="G726" s="7" t="s">
        <v>729</v>
      </c>
      <c r="H726" s="7" t="s">
        <v>37</v>
      </c>
      <c r="I726" s="7" t="s">
        <v>38</v>
      </c>
      <c r="J726" s="7" t="s">
        <v>47</v>
      </c>
      <c r="K726" s="7" t="s">
        <v>30</v>
      </c>
      <c r="L726" s="13">
        <v>1920</v>
      </c>
      <c r="M726" s="13">
        <v>1920</v>
      </c>
      <c r="N726" s="56" t="str">
        <f>VLOOKUP(A726,'Item Master'!A:D,4,FALSE)</f>
        <v>RK</v>
      </c>
    </row>
    <row r="727" spans="1:14" x14ac:dyDescent="0.25">
      <c r="A727" s="3" t="s">
        <v>736</v>
      </c>
      <c r="B727" s="3" t="s">
        <v>737</v>
      </c>
      <c r="C727" s="7" t="s">
        <v>29</v>
      </c>
      <c r="D727" s="7" t="s">
        <v>730</v>
      </c>
      <c r="E727" s="7" t="s">
        <v>27</v>
      </c>
      <c r="F727" s="7" t="s">
        <v>31</v>
      </c>
      <c r="G727" s="7" t="s">
        <v>731</v>
      </c>
      <c r="H727" s="7" t="s">
        <v>37</v>
      </c>
      <c r="I727" s="7" t="s">
        <v>38</v>
      </c>
      <c r="J727" s="7" t="s">
        <v>47</v>
      </c>
      <c r="K727" s="7" t="s">
        <v>30</v>
      </c>
      <c r="L727" s="13">
        <v>1920</v>
      </c>
      <c r="M727" s="13">
        <v>1920</v>
      </c>
      <c r="N727" s="56" t="str">
        <f>VLOOKUP(A727,'Item Master'!A:D,4,FALSE)</f>
        <v>RK</v>
      </c>
    </row>
    <row r="728" spans="1:14" x14ac:dyDescent="0.25">
      <c r="A728" s="3" t="s">
        <v>736</v>
      </c>
      <c r="B728" s="3" t="s">
        <v>737</v>
      </c>
      <c r="C728" s="7" t="s">
        <v>29</v>
      </c>
      <c r="D728" s="7" t="s">
        <v>326</v>
      </c>
      <c r="E728" s="7" t="s">
        <v>27</v>
      </c>
      <c r="F728" s="7" t="s">
        <v>31</v>
      </c>
      <c r="G728" s="7" t="s">
        <v>327</v>
      </c>
      <c r="H728" s="7" t="s">
        <v>37</v>
      </c>
      <c r="I728" s="7" t="s">
        <v>38</v>
      </c>
      <c r="J728" s="7" t="s">
        <v>47</v>
      </c>
      <c r="K728" s="7" t="s">
        <v>30</v>
      </c>
      <c r="L728" s="13">
        <v>2880</v>
      </c>
      <c r="M728" s="13">
        <v>2880</v>
      </c>
      <c r="N728" s="56" t="str">
        <f>VLOOKUP(A728,'Item Master'!A:D,4,FALSE)</f>
        <v>RK</v>
      </c>
    </row>
    <row r="729" spans="1:14" x14ac:dyDescent="0.25">
      <c r="A729" s="3" t="s">
        <v>736</v>
      </c>
      <c r="B729" s="3" t="s">
        <v>737</v>
      </c>
      <c r="C729" s="7" t="s">
        <v>29</v>
      </c>
      <c r="D729" s="7" t="s">
        <v>328</v>
      </c>
      <c r="E729" s="7" t="s">
        <v>27</v>
      </c>
      <c r="F729" s="7" t="s">
        <v>31</v>
      </c>
      <c r="G729" s="7" t="s">
        <v>329</v>
      </c>
      <c r="H729" s="7" t="s">
        <v>32</v>
      </c>
      <c r="I729" s="7" t="s">
        <v>33</v>
      </c>
      <c r="J729" s="7" t="s">
        <v>47</v>
      </c>
      <c r="K729" s="7" t="s">
        <v>30</v>
      </c>
      <c r="L729" s="13">
        <v>2160</v>
      </c>
      <c r="M729" s="13">
        <v>2160</v>
      </c>
      <c r="N729" s="56" t="str">
        <f>VLOOKUP(A729,'Item Master'!A:D,4,FALSE)</f>
        <v>RK</v>
      </c>
    </row>
    <row r="730" spans="1:14" x14ac:dyDescent="0.25">
      <c r="A730" s="3" t="s">
        <v>736</v>
      </c>
      <c r="B730" s="3" t="s">
        <v>737</v>
      </c>
      <c r="C730" s="7" t="s">
        <v>29</v>
      </c>
      <c r="D730" s="7" t="s">
        <v>174</v>
      </c>
      <c r="E730" s="7" t="s">
        <v>27</v>
      </c>
      <c r="F730" s="7" t="s">
        <v>31</v>
      </c>
      <c r="G730" s="7" t="s">
        <v>175</v>
      </c>
      <c r="H730" s="7" t="s">
        <v>37</v>
      </c>
      <c r="I730" s="7" t="s">
        <v>38</v>
      </c>
      <c r="J730" s="7" t="s">
        <v>47</v>
      </c>
      <c r="K730" s="7" t="s">
        <v>30</v>
      </c>
      <c r="L730" s="13">
        <v>2880</v>
      </c>
      <c r="M730" s="13">
        <v>2880</v>
      </c>
      <c r="N730" s="56" t="str">
        <f>VLOOKUP(A730,'Item Master'!A:D,4,FALSE)</f>
        <v>RK</v>
      </c>
    </row>
    <row r="731" spans="1:14" x14ac:dyDescent="0.25">
      <c r="A731" s="3" t="s">
        <v>736</v>
      </c>
      <c r="B731" s="3" t="s">
        <v>737</v>
      </c>
      <c r="C731" s="7" t="s">
        <v>178</v>
      </c>
      <c r="D731" s="7" t="s">
        <v>663</v>
      </c>
      <c r="E731" s="7" t="s">
        <v>27</v>
      </c>
      <c r="F731" s="7" t="s">
        <v>31</v>
      </c>
      <c r="G731" s="7" t="s">
        <v>664</v>
      </c>
      <c r="H731" s="7" t="s">
        <v>179</v>
      </c>
      <c r="I731" s="7" t="s">
        <v>180</v>
      </c>
      <c r="J731" s="7" t="s">
        <v>47</v>
      </c>
      <c r="K731" s="7" t="s">
        <v>30</v>
      </c>
      <c r="L731" s="13">
        <v>8</v>
      </c>
      <c r="M731" s="13">
        <v>8</v>
      </c>
      <c r="N731" s="56" t="str">
        <f>VLOOKUP(A731,'Item Master'!A:D,4,FALSE)</f>
        <v>RK</v>
      </c>
    </row>
    <row r="732" spans="1:14" x14ac:dyDescent="0.25">
      <c r="A732" s="3" t="s">
        <v>736</v>
      </c>
      <c r="B732" s="3" t="s">
        <v>737</v>
      </c>
      <c r="C732" s="7" t="s">
        <v>178</v>
      </c>
      <c r="D732" s="7" t="s">
        <v>665</v>
      </c>
      <c r="E732" s="7" t="s">
        <v>27</v>
      </c>
      <c r="F732" s="7" t="s">
        <v>31</v>
      </c>
      <c r="G732" s="7" t="s">
        <v>666</v>
      </c>
      <c r="H732" s="7" t="s">
        <v>179</v>
      </c>
      <c r="I732" s="7" t="s">
        <v>180</v>
      </c>
      <c r="J732" s="7" t="s">
        <v>47</v>
      </c>
      <c r="K732" s="7" t="s">
        <v>30</v>
      </c>
      <c r="L732" s="13">
        <v>8</v>
      </c>
      <c r="M732" s="13">
        <v>8</v>
      </c>
      <c r="N732" s="56" t="str">
        <f>VLOOKUP(A732,'Item Master'!A:D,4,FALSE)</f>
        <v>RK</v>
      </c>
    </row>
    <row r="733" spans="1:14" x14ac:dyDescent="0.25">
      <c r="A733" s="3" t="s">
        <v>736</v>
      </c>
      <c r="B733" s="3" t="s">
        <v>737</v>
      </c>
      <c r="C733" s="7" t="s">
        <v>178</v>
      </c>
      <c r="D733" s="7" t="s">
        <v>496</v>
      </c>
      <c r="E733" s="7" t="s">
        <v>27</v>
      </c>
      <c r="F733" s="7" t="s">
        <v>31</v>
      </c>
      <c r="G733" s="7" t="s">
        <v>497</v>
      </c>
      <c r="H733" s="7" t="s">
        <v>179</v>
      </c>
      <c r="I733" s="7" t="s">
        <v>180</v>
      </c>
      <c r="J733" s="7" t="s">
        <v>47</v>
      </c>
      <c r="K733" s="7" t="s">
        <v>30</v>
      </c>
      <c r="L733" s="13">
        <v>96</v>
      </c>
      <c r="M733" s="13">
        <v>96</v>
      </c>
      <c r="N733" s="56" t="str">
        <f>VLOOKUP(A733,'Item Master'!A:D,4,FALSE)</f>
        <v>RK</v>
      </c>
    </row>
    <row r="734" spans="1:14" x14ac:dyDescent="0.25">
      <c r="A734" s="3" t="s">
        <v>736</v>
      </c>
      <c r="B734" s="3" t="s">
        <v>737</v>
      </c>
      <c r="C734" s="7" t="s">
        <v>178</v>
      </c>
      <c r="D734" s="7" t="s">
        <v>498</v>
      </c>
      <c r="E734" s="7" t="s">
        <v>27</v>
      </c>
      <c r="F734" s="7" t="s">
        <v>31</v>
      </c>
      <c r="G734" s="7" t="s">
        <v>499</v>
      </c>
      <c r="H734" s="7" t="s">
        <v>179</v>
      </c>
      <c r="I734" s="7" t="s">
        <v>180</v>
      </c>
      <c r="J734" s="7" t="s">
        <v>47</v>
      </c>
      <c r="K734" s="7" t="s">
        <v>30</v>
      </c>
      <c r="L734" s="13">
        <v>96</v>
      </c>
      <c r="M734" s="13">
        <v>96</v>
      </c>
      <c r="N734" s="56" t="str">
        <f>VLOOKUP(A734,'Item Master'!A:D,4,FALSE)</f>
        <v>RK</v>
      </c>
    </row>
    <row r="735" spans="1:14" x14ac:dyDescent="0.25">
      <c r="A735" s="3" t="s">
        <v>736</v>
      </c>
      <c r="B735" s="3" t="s">
        <v>737</v>
      </c>
      <c r="C735" s="7" t="s">
        <v>178</v>
      </c>
      <c r="D735" s="7" t="s">
        <v>500</v>
      </c>
      <c r="E735" s="7" t="s">
        <v>27</v>
      </c>
      <c r="F735" s="7" t="s">
        <v>31</v>
      </c>
      <c r="G735" s="7" t="s">
        <v>501</v>
      </c>
      <c r="H735" s="7" t="s">
        <v>179</v>
      </c>
      <c r="I735" s="7" t="s">
        <v>180</v>
      </c>
      <c r="J735" s="7" t="s">
        <v>47</v>
      </c>
      <c r="K735" s="7" t="s">
        <v>30</v>
      </c>
      <c r="L735" s="13">
        <v>96</v>
      </c>
      <c r="M735" s="13">
        <v>96</v>
      </c>
      <c r="N735" s="56" t="str">
        <f>VLOOKUP(A735,'Item Master'!A:D,4,FALSE)</f>
        <v>RK</v>
      </c>
    </row>
    <row r="736" spans="1:14" x14ac:dyDescent="0.25">
      <c r="A736" s="3" t="s">
        <v>736</v>
      </c>
      <c r="B736" s="3" t="s">
        <v>737</v>
      </c>
      <c r="C736" s="7" t="s">
        <v>178</v>
      </c>
      <c r="D736" s="7" t="s">
        <v>502</v>
      </c>
      <c r="E736" s="7" t="s">
        <v>27</v>
      </c>
      <c r="F736" s="7" t="s">
        <v>31</v>
      </c>
      <c r="G736" s="7" t="s">
        <v>503</v>
      </c>
      <c r="H736" s="7" t="s">
        <v>179</v>
      </c>
      <c r="I736" s="7" t="s">
        <v>180</v>
      </c>
      <c r="J736" s="7" t="s">
        <v>47</v>
      </c>
      <c r="K736" s="7" t="s">
        <v>30</v>
      </c>
      <c r="L736" s="13">
        <v>96</v>
      </c>
      <c r="M736" s="13">
        <v>96</v>
      </c>
      <c r="N736" s="56" t="str">
        <f>VLOOKUP(A736,'Item Master'!A:D,4,FALSE)</f>
        <v>RK</v>
      </c>
    </row>
    <row r="737" spans="1:14" x14ac:dyDescent="0.25">
      <c r="A737" s="3" t="s">
        <v>736</v>
      </c>
      <c r="B737" s="3" t="s">
        <v>737</v>
      </c>
      <c r="C737" s="7" t="s">
        <v>178</v>
      </c>
      <c r="D737" s="7" t="s">
        <v>504</v>
      </c>
      <c r="E737" s="7" t="s">
        <v>27</v>
      </c>
      <c r="F737" s="7" t="s">
        <v>31</v>
      </c>
      <c r="G737" s="7" t="s">
        <v>505</v>
      </c>
      <c r="H737" s="7" t="s">
        <v>179</v>
      </c>
      <c r="I737" s="7" t="s">
        <v>180</v>
      </c>
      <c r="J737" s="7" t="s">
        <v>47</v>
      </c>
      <c r="K737" s="7" t="s">
        <v>30</v>
      </c>
      <c r="L737" s="13">
        <v>96</v>
      </c>
      <c r="M737" s="13">
        <v>96</v>
      </c>
      <c r="N737" s="56" t="str">
        <f>VLOOKUP(A737,'Item Master'!A:D,4,FALSE)</f>
        <v>RK</v>
      </c>
    </row>
    <row r="738" spans="1:14" x14ac:dyDescent="0.25">
      <c r="A738" s="3" t="s">
        <v>736</v>
      </c>
      <c r="B738" s="3" t="s">
        <v>737</v>
      </c>
      <c r="C738" s="7" t="s">
        <v>178</v>
      </c>
      <c r="D738" s="7" t="s">
        <v>506</v>
      </c>
      <c r="E738" s="7" t="s">
        <v>27</v>
      </c>
      <c r="F738" s="7" t="s">
        <v>31</v>
      </c>
      <c r="G738" s="7" t="s">
        <v>507</v>
      </c>
      <c r="H738" s="7" t="s">
        <v>179</v>
      </c>
      <c r="I738" s="7" t="s">
        <v>180</v>
      </c>
      <c r="J738" s="7" t="s">
        <v>47</v>
      </c>
      <c r="K738" s="7" t="s">
        <v>30</v>
      </c>
      <c r="L738" s="13">
        <v>96</v>
      </c>
      <c r="M738" s="13">
        <v>96</v>
      </c>
      <c r="N738" s="56" t="str">
        <f>VLOOKUP(A738,'Item Master'!A:D,4,FALSE)</f>
        <v>RK</v>
      </c>
    </row>
    <row r="739" spans="1:14" x14ac:dyDescent="0.25">
      <c r="A739" s="3" t="s">
        <v>736</v>
      </c>
      <c r="B739" s="3" t="s">
        <v>737</v>
      </c>
      <c r="C739" s="7" t="s">
        <v>178</v>
      </c>
      <c r="D739" s="7" t="s">
        <v>508</v>
      </c>
      <c r="E739" s="7" t="s">
        <v>27</v>
      </c>
      <c r="F739" s="7" t="s">
        <v>31</v>
      </c>
      <c r="G739" s="7" t="s">
        <v>509</v>
      </c>
      <c r="H739" s="7" t="s">
        <v>179</v>
      </c>
      <c r="I739" s="7" t="s">
        <v>180</v>
      </c>
      <c r="J739" s="7" t="s">
        <v>47</v>
      </c>
      <c r="K739" s="7" t="s">
        <v>30</v>
      </c>
      <c r="L739" s="13">
        <v>96</v>
      </c>
      <c r="M739" s="13">
        <v>96</v>
      </c>
      <c r="N739" s="56" t="str">
        <f>VLOOKUP(A739,'Item Master'!A:D,4,FALSE)</f>
        <v>RK</v>
      </c>
    </row>
    <row r="740" spans="1:14" x14ac:dyDescent="0.25">
      <c r="A740" s="3" t="s">
        <v>736</v>
      </c>
      <c r="B740" s="3" t="s">
        <v>737</v>
      </c>
      <c r="C740" s="7" t="s">
        <v>178</v>
      </c>
      <c r="D740" s="7" t="s">
        <v>510</v>
      </c>
      <c r="E740" s="7" t="s">
        <v>27</v>
      </c>
      <c r="F740" s="7" t="s">
        <v>31</v>
      </c>
      <c r="G740" s="7" t="s">
        <v>511</v>
      </c>
      <c r="H740" s="7" t="s">
        <v>179</v>
      </c>
      <c r="I740" s="7" t="s">
        <v>180</v>
      </c>
      <c r="J740" s="7" t="s">
        <v>47</v>
      </c>
      <c r="K740" s="7" t="s">
        <v>30</v>
      </c>
      <c r="L740" s="13">
        <v>96</v>
      </c>
      <c r="M740" s="13">
        <v>96</v>
      </c>
      <c r="N740" s="56" t="str">
        <f>VLOOKUP(A740,'Item Master'!A:D,4,FALSE)</f>
        <v>RK</v>
      </c>
    </row>
    <row r="741" spans="1:14" x14ac:dyDescent="0.25">
      <c r="A741" s="3" t="s">
        <v>736</v>
      </c>
      <c r="B741" s="3" t="s">
        <v>737</v>
      </c>
      <c r="C741" s="7" t="s">
        <v>178</v>
      </c>
      <c r="D741" s="7" t="s">
        <v>512</v>
      </c>
      <c r="E741" s="7" t="s">
        <v>27</v>
      </c>
      <c r="F741" s="7" t="s">
        <v>31</v>
      </c>
      <c r="G741" s="7" t="s">
        <v>513</v>
      </c>
      <c r="H741" s="7" t="s">
        <v>179</v>
      </c>
      <c r="I741" s="7" t="s">
        <v>180</v>
      </c>
      <c r="J741" s="7" t="s">
        <v>47</v>
      </c>
      <c r="K741" s="7" t="s">
        <v>30</v>
      </c>
      <c r="L741" s="13">
        <v>96</v>
      </c>
      <c r="M741" s="13">
        <v>96</v>
      </c>
      <c r="N741" s="56" t="str">
        <f>VLOOKUP(A741,'Item Master'!A:D,4,FALSE)</f>
        <v>RK</v>
      </c>
    </row>
    <row r="742" spans="1:14" x14ac:dyDescent="0.25">
      <c r="A742" s="3" t="s">
        <v>736</v>
      </c>
      <c r="B742" s="3" t="s">
        <v>737</v>
      </c>
      <c r="C742" s="7" t="s">
        <v>178</v>
      </c>
      <c r="D742" s="7" t="s">
        <v>514</v>
      </c>
      <c r="E742" s="7" t="s">
        <v>27</v>
      </c>
      <c r="F742" s="7" t="s">
        <v>31</v>
      </c>
      <c r="G742" s="7" t="s">
        <v>515</v>
      </c>
      <c r="H742" s="7" t="s">
        <v>179</v>
      </c>
      <c r="I742" s="7" t="s">
        <v>180</v>
      </c>
      <c r="J742" s="7" t="s">
        <v>47</v>
      </c>
      <c r="K742" s="7" t="s">
        <v>30</v>
      </c>
      <c r="L742" s="13">
        <v>96</v>
      </c>
      <c r="M742" s="13">
        <v>96</v>
      </c>
      <c r="N742" s="56" t="str">
        <f>VLOOKUP(A742,'Item Master'!A:D,4,FALSE)</f>
        <v>RK</v>
      </c>
    </row>
    <row r="743" spans="1:14" x14ac:dyDescent="0.25">
      <c r="A743" s="3" t="s">
        <v>736</v>
      </c>
      <c r="B743" s="3" t="s">
        <v>737</v>
      </c>
      <c r="C743" s="7" t="s">
        <v>178</v>
      </c>
      <c r="D743" s="7" t="s">
        <v>516</v>
      </c>
      <c r="E743" s="7" t="s">
        <v>27</v>
      </c>
      <c r="F743" s="7" t="s">
        <v>31</v>
      </c>
      <c r="G743" s="7" t="s">
        <v>517</v>
      </c>
      <c r="H743" s="7" t="s">
        <v>179</v>
      </c>
      <c r="I743" s="7" t="s">
        <v>180</v>
      </c>
      <c r="J743" s="7" t="s">
        <v>47</v>
      </c>
      <c r="K743" s="7" t="s">
        <v>30</v>
      </c>
      <c r="L743" s="13">
        <v>96</v>
      </c>
      <c r="M743" s="13">
        <v>96</v>
      </c>
      <c r="N743" s="56" t="str">
        <f>VLOOKUP(A743,'Item Master'!A:D,4,FALSE)</f>
        <v>RK</v>
      </c>
    </row>
    <row r="744" spans="1:14" x14ac:dyDescent="0.25">
      <c r="A744" s="3" t="s">
        <v>736</v>
      </c>
      <c r="B744" s="3" t="s">
        <v>737</v>
      </c>
      <c r="C744" s="7" t="s">
        <v>178</v>
      </c>
      <c r="D744" s="7" t="s">
        <v>518</v>
      </c>
      <c r="E744" s="7" t="s">
        <v>27</v>
      </c>
      <c r="F744" s="7" t="s">
        <v>31</v>
      </c>
      <c r="G744" s="7" t="s">
        <v>519</v>
      </c>
      <c r="H744" s="7" t="s">
        <v>179</v>
      </c>
      <c r="I744" s="7" t="s">
        <v>180</v>
      </c>
      <c r="J744" s="7" t="s">
        <v>47</v>
      </c>
      <c r="K744" s="7" t="s">
        <v>30</v>
      </c>
      <c r="L744" s="13">
        <v>96</v>
      </c>
      <c r="M744" s="13">
        <v>96</v>
      </c>
      <c r="N744" s="56" t="str">
        <f>VLOOKUP(A744,'Item Master'!A:D,4,FALSE)</f>
        <v>RK</v>
      </c>
    </row>
    <row r="745" spans="1:14" x14ac:dyDescent="0.25">
      <c r="A745" s="3" t="s">
        <v>736</v>
      </c>
      <c r="B745" s="3" t="s">
        <v>737</v>
      </c>
      <c r="C745" s="7" t="s">
        <v>178</v>
      </c>
      <c r="D745" s="7" t="s">
        <v>520</v>
      </c>
      <c r="E745" s="7" t="s">
        <v>27</v>
      </c>
      <c r="F745" s="7" t="s">
        <v>31</v>
      </c>
      <c r="G745" s="7" t="s">
        <v>521</v>
      </c>
      <c r="H745" s="7" t="s">
        <v>179</v>
      </c>
      <c r="I745" s="7" t="s">
        <v>180</v>
      </c>
      <c r="J745" s="7" t="s">
        <v>47</v>
      </c>
      <c r="K745" s="7" t="s">
        <v>30</v>
      </c>
      <c r="L745" s="13">
        <v>96</v>
      </c>
      <c r="M745" s="13">
        <v>96</v>
      </c>
      <c r="N745" s="56" t="str">
        <f>VLOOKUP(A745,'Item Master'!A:D,4,FALSE)</f>
        <v>RK</v>
      </c>
    </row>
    <row r="746" spans="1:14" x14ac:dyDescent="0.25">
      <c r="A746" s="3" t="s">
        <v>736</v>
      </c>
      <c r="B746" s="3" t="s">
        <v>737</v>
      </c>
      <c r="C746" s="7" t="s">
        <v>178</v>
      </c>
      <c r="D746" s="7" t="s">
        <v>522</v>
      </c>
      <c r="E746" s="7" t="s">
        <v>27</v>
      </c>
      <c r="F746" s="7" t="s">
        <v>31</v>
      </c>
      <c r="G746" s="7" t="s">
        <v>523</v>
      </c>
      <c r="H746" s="7" t="s">
        <v>179</v>
      </c>
      <c r="I746" s="7" t="s">
        <v>180</v>
      </c>
      <c r="J746" s="7" t="s">
        <v>47</v>
      </c>
      <c r="K746" s="7" t="s">
        <v>30</v>
      </c>
      <c r="L746" s="13">
        <v>96</v>
      </c>
      <c r="M746" s="13">
        <v>96</v>
      </c>
      <c r="N746" s="56" t="str">
        <f>VLOOKUP(A746,'Item Master'!A:D,4,FALSE)</f>
        <v>RK</v>
      </c>
    </row>
    <row r="747" spans="1:14" x14ac:dyDescent="0.25">
      <c r="A747" s="3" t="s">
        <v>736</v>
      </c>
      <c r="B747" s="3" t="s">
        <v>737</v>
      </c>
      <c r="C747" s="7" t="s">
        <v>178</v>
      </c>
      <c r="D747" s="7" t="s">
        <v>524</v>
      </c>
      <c r="E747" s="7" t="s">
        <v>27</v>
      </c>
      <c r="F747" s="7" t="s">
        <v>31</v>
      </c>
      <c r="G747" s="7" t="s">
        <v>525</v>
      </c>
      <c r="H747" s="7" t="s">
        <v>179</v>
      </c>
      <c r="I747" s="7" t="s">
        <v>180</v>
      </c>
      <c r="J747" s="7" t="s">
        <v>47</v>
      </c>
      <c r="K747" s="7" t="s">
        <v>30</v>
      </c>
      <c r="L747" s="13">
        <v>96</v>
      </c>
      <c r="M747" s="13">
        <v>96</v>
      </c>
      <c r="N747" s="56" t="str">
        <f>VLOOKUP(A747,'Item Master'!A:D,4,FALSE)</f>
        <v>RK</v>
      </c>
    </row>
    <row r="748" spans="1:14" x14ac:dyDescent="0.25">
      <c r="A748" s="3" t="s">
        <v>736</v>
      </c>
      <c r="B748" s="3" t="s">
        <v>737</v>
      </c>
      <c r="C748" s="7" t="s">
        <v>178</v>
      </c>
      <c r="D748" s="7" t="s">
        <v>526</v>
      </c>
      <c r="E748" s="7" t="s">
        <v>27</v>
      </c>
      <c r="F748" s="7" t="s">
        <v>31</v>
      </c>
      <c r="G748" s="7" t="s">
        <v>527</v>
      </c>
      <c r="H748" s="7" t="s">
        <v>179</v>
      </c>
      <c r="I748" s="7" t="s">
        <v>180</v>
      </c>
      <c r="J748" s="7" t="s">
        <v>47</v>
      </c>
      <c r="K748" s="7" t="s">
        <v>30</v>
      </c>
      <c r="L748" s="13">
        <v>96</v>
      </c>
      <c r="M748" s="13">
        <v>96</v>
      </c>
      <c r="N748" s="56" t="str">
        <f>VLOOKUP(A748,'Item Master'!A:D,4,FALSE)</f>
        <v>RK</v>
      </c>
    </row>
    <row r="749" spans="1:14" x14ac:dyDescent="0.25">
      <c r="A749" s="3" t="s">
        <v>736</v>
      </c>
      <c r="B749" s="3" t="s">
        <v>737</v>
      </c>
      <c r="C749" s="7" t="s">
        <v>178</v>
      </c>
      <c r="D749" s="7" t="s">
        <v>528</v>
      </c>
      <c r="E749" s="7" t="s">
        <v>27</v>
      </c>
      <c r="F749" s="7" t="s">
        <v>31</v>
      </c>
      <c r="G749" s="7" t="s">
        <v>529</v>
      </c>
      <c r="H749" s="7" t="s">
        <v>179</v>
      </c>
      <c r="I749" s="7" t="s">
        <v>180</v>
      </c>
      <c r="J749" s="7" t="s">
        <v>47</v>
      </c>
      <c r="K749" s="7" t="s">
        <v>30</v>
      </c>
      <c r="L749" s="13">
        <v>96</v>
      </c>
      <c r="M749" s="13">
        <v>96</v>
      </c>
      <c r="N749" s="56" t="str">
        <f>VLOOKUP(A749,'Item Master'!A:D,4,FALSE)</f>
        <v>RK</v>
      </c>
    </row>
    <row r="750" spans="1:14" x14ac:dyDescent="0.25">
      <c r="A750" s="3" t="s">
        <v>736</v>
      </c>
      <c r="B750" s="3" t="s">
        <v>737</v>
      </c>
      <c r="C750" s="7" t="s">
        <v>178</v>
      </c>
      <c r="D750" s="7" t="s">
        <v>530</v>
      </c>
      <c r="E750" s="7" t="s">
        <v>27</v>
      </c>
      <c r="F750" s="7" t="s">
        <v>31</v>
      </c>
      <c r="G750" s="7" t="s">
        <v>531</v>
      </c>
      <c r="H750" s="7" t="s">
        <v>179</v>
      </c>
      <c r="I750" s="7" t="s">
        <v>180</v>
      </c>
      <c r="J750" s="7" t="s">
        <v>47</v>
      </c>
      <c r="K750" s="7" t="s">
        <v>30</v>
      </c>
      <c r="L750" s="13">
        <v>96</v>
      </c>
      <c r="M750" s="13">
        <v>96</v>
      </c>
      <c r="N750" s="56" t="str">
        <f>VLOOKUP(A750,'Item Master'!A:D,4,FALSE)</f>
        <v>RK</v>
      </c>
    </row>
    <row r="751" spans="1:14" x14ac:dyDescent="0.25">
      <c r="A751" s="3" t="s">
        <v>736</v>
      </c>
      <c r="B751" s="3" t="s">
        <v>737</v>
      </c>
      <c r="C751" s="7" t="s">
        <v>178</v>
      </c>
      <c r="D751" s="7" t="s">
        <v>532</v>
      </c>
      <c r="E751" s="7" t="s">
        <v>27</v>
      </c>
      <c r="F751" s="7" t="s">
        <v>31</v>
      </c>
      <c r="G751" s="7" t="s">
        <v>533</v>
      </c>
      <c r="H751" s="7" t="s">
        <v>179</v>
      </c>
      <c r="I751" s="7" t="s">
        <v>180</v>
      </c>
      <c r="J751" s="7" t="s">
        <v>47</v>
      </c>
      <c r="K751" s="7" t="s">
        <v>30</v>
      </c>
      <c r="L751" s="13">
        <v>96</v>
      </c>
      <c r="M751" s="13">
        <v>96</v>
      </c>
      <c r="N751" s="56" t="str">
        <f>VLOOKUP(A751,'Item Master'!A:D,4,FALSE)</f>
        <v>RK</v>
      </c>
    </row>
    <row r="752" spans="1:14" x14ac:dyDescent="0.25">
      <c r="A752" s="3" t="s">
        <v>736</v>
      </c>
      <c r="B752" s="3" t="s">
        <v>737</v>
      </c>
      <c r="C752" s="7" t="s">
        <v>178</v>
      </c>
      <c r="D752" s="7" t="s">
        <v>534</v>
      </c>
      <c r="E752" s="7" t="s">
        <v>27</v>
      </c>
      <c r="F752" s="7" t="s">
        <v>31</v>
      </c>
      <c r="G752" s="7" t="s">
        <v>535</v>
      </c>
      <c r="H752" s="7" t="s">
        <v>179</v>
      </c>
      <c r="I752" s="7" t="s">
        <v>180</v>
      </c>
      <c r="J752" s="7" t="s">
        <v>47</v>
      </c>
      <c r="K752" s="7" t="s">
        <v>30</v>
      </c>
      <c r="L752" s="13">
        <v>96</v>
      </c>
      <c r="M752" s="13">
        <v>96</v>
      </c>
      <c r="N752" s="56" t="str">
        <f>VLOOKUP(A752,'Item Master'!A:D,4,FALSE)</f>
        <v>RK</v>
      </c>
    </row>
    <row r="753" spans="1:14" x14ac:dyDescent="0.25">
      <c r="A753" s="3" t="s">
        <v>736</v>
      </c>
      <c r="B753" s="3" t="s">
        <v>737</v>
      </c>
      <c r="C753" s="7" t="s">
        <v>178</v>
      </c>
      <c r="D753" s="7" t="s">
        <v>536</v>
      </c>
      <c r="E753" s="7" t="s">
        <v>27</v>
      </c>
      <c r="F753" s="7" t="s">
        <v>31</v>
      </c>
      <c r="G753" s="7" t="s">
        <v>537</v>
      </c>
      <c r="H753" s="7" t="s">
        <v>179</v>
      </c>
      <c r="I753" s="7" t="s">
        <v>180</v>
      </c>
      <c r="J753" s="7" t="s">
        <v>47</v>
      </c>
      <c r="K753" s="7" t="s">
        <v>30</v>
      </c>
      <c r="L753" s="13">
        <v>96</v>
      </c>
      <c r="M753" s="13">
        <v>96</v>
      </c>
      <c r="N753" s="56" t="str">
        <f>VLOOKUP(A753,'Item Master'!A:D,4,FALSE)</f>
        <v>RK</v>
      </c>
    </row>
    <row r="754" spans="1:14" x14ac:dyDescent="0.25">
      <c r="A754" s="3" t="s">
        <v>736</v>
      </c>
      <c r="B754" s="3" t="s">
        <v>737</v>
      </c>
      <c r="C754" s="7" t="s">
        <v>178</v>
      </c>
      <c r="D754" s="7" t="s">
        <v>538</v>
      </c>
      <c r="E754" s="7" t="s">
        <v>27</v>
      </c>
      <c r="F754" s="7" t="s">
        <v>31</v>
      </c>
      <c r="G754" s="7" t="s">
        <v>539</v>
      </c>
      <c r="H754" s="7" t="s">
        <v>179</v>
      </c>
      <c r="I754" s="7" t="s">
        <v>180</v>
      </c>
      <c r="J754" s="7" t="s">
        <v>47</v>
      </c>
      <c r="K754" s="7" t="s">
        <v>30</v>
      </c>
      <c r="L754" s="13">
        <v>96</v>
      </c>
      <c r="M754" s="13">
        <v>96</v>
      </c>
      <c r="N754" s="56" t="str">
        <f>VLOOKUP(A754,'Item Master'!A:D,4,FALSE)</f>
        <v>RK</v>
      </c>
    </row>
    <row r="755" spans="1:14" x14ac:dyDescent="0.25">
      <c r="A755" s="3" t="s">
        <v>736</v>
      </c>
      <c r="B755" s="3" t="s">
        <v>737</v>
      </c>
      <c r="C755" s="7" t="s">
        <v>178</v>
      </c>
      <c r="D755" s="7" t="s">
        <v>540</v>
      </c>
      <c r="E755" s="7" t="s">
        <v>27</v>
      </c>
      <c r="F755" s="7" t="s">
        <v>31</v>
      </c>
      <c r="G755" s="7" t="s">
        <v>541</v>
      </c>
      <c r="H755" s="7" t="s">
        <v>179</v>
      </c>
      <c r="I755" s="7" t="s">
        <v>180</v>
      </c>
      <c r="J755" s="7" t="s">
        <v>47</v>
      </c>
      <c r="K755" s="7" t="s">
        <v>30</v>
      </c>
      <c r="L755" s="13">
        <v>96</v>
      </c>
      <c r="M755" s="13">
        <v>96</v>
      </c>
      <c r="N755" s="56" t="str">
        <f>VLOOKUP(A755,'Item Master'!A:D,4,FALSE)</f>
        <v>RK</v>
      </c>
    </row>
    <row r="756" spans="1:14" x14ac:dyDescent="0.25">
      <c r="A756" s="3" t="s">
        <v>736</v>
      </c>
      <c r="B756" s="3" t="s">
        <v>737</v>
      </c>
      <c r="C756" s="7" t="s">
        <v>178</v>
      </c>
      <c r="D756" s="7" t="s">
        <v>542</v>
      </c>
      <c r="E756" s="7" t="s">
        <v>27</v>
      </c>
      <c r="F756" s="7" t="s">
        <v>31</v>
      </c>
      <c r="G756" s="7" t="s">
        <v>543</v>
      </c>
      <c r="H756" s="7" t="s">
        <v>179</v>
      </c>
      <c r="I756" s="7" t="s">
        <v>180</v>
      </c>
      <c r="J756" s="7" t="s">
        <v>47</v>
      </c>
      <c r="K756" s="7" t="s">
        <v>30</v>
      </c>
      <c r="L756" s="13">
        <v>96</v>
      </c>
      <c r="M756" s="13">
        <v>96</v>
      </c>
      <c r="N756" s="56" t="str">
        <f>VLOOKUP(A756,'Item Master'!A:D,4,FALSE)</f>
        <v>RK</v>
      </c>
    </row>
    <row r="757" spans="1:14" x14ac:dyDescent="0.25">
      <c r="A757" s="3" t="s">
        <v>736</v>
      </c>
      <c r="B757" s="3" t="s">
        <v>737</v>
      </c>
      <c r="C757" s="7" t="s">
        <v>178</v>
      </c>
      <c r="D757" s="7" t="s">
        <v>544</v>
      </c>
      <c r="E757" s="7" t="s">
        <v>27</v>
      </c>
      <c r="F757" s="7" t="s">
        <v>31</v>
      </c>
      <c r="G757" s="7" t="s">
        <v>545</v>
      </c>
      <c r="H757" s="7" t="s">
        <v>179</v>
      </c>
      <c r="I757" s="7" t="s">
        <v>180</v>
      </c>
      <c r="J757" s="7" t="s">
        <v>47</v>
      </c>
      <c r="K757" s="7" t="s">
        <v>30</v>
      </c>
      <c r="L757" s="13">
        <v>96</v>
      </c>
      <c r="M757" s="13">
        <v>96</v>
      </c>
      <c r="N757" s="56" t="str">
        <f>VLOOKUP(A757,'Item Master'!A:D,4,FALSE)</f>
        <v>RK</v>
      </c>
    </row>
    <row r="758" spans="1:14" x14ac:dyDescent="0.25">
      <c r="A758" s="3" t="s">
        <v>736</v>
      </c>
      <c r="B758" s="3" t="s">
        <v>737</v>
      </c>
      <c r="C758" s="7" t="s">
        <v>178</v>
      </c>
      <c r="D758" s="7" t="s">
        <v>546</v>
      </c>
      <c r="E758" s="7" t="s">
        <v>27</v>
      </c>
      <c r="F758" s="7" t="s">
        <v>31</v>
      </c>
      <c r="G758" s="7" t="s">
        <v>547</v>
      </c>
      <c r="H758" s="7" t="s">
        <v>179</v>
      </c>
      <c r="I758" s="7" t="s">
        <v>180</v>
      </c>
      <c r="J758" s="7" t="s">
        <v>47</v>
      </c>
      <c r="K758" s="7" t="s">
        <v>30</v>
      </c>
      <c r="L758" s="13">
        <v>96</v>
      </c>
      <c r="M758" s="13">
        <v>96</v>
      </c>
      <c r="N758" s="56" t="str">
        <f>VLOOKUP(A758,'Item Master'!A:D,4,FALSE)</f>
        <v>RK</v>
      </c>
    </row>
    <row r="759" spans="1:14" x14ac:dyDescent="0.25">
      <c r="A759" s="3" t="s">
        <v>736</v>
      </c>
      <c r="B759" s="3" t="s">
        <v>737</v>
      </c>
      <c r="C759" s="7" t="s">
        <v>178</v>
      </c>
      <c r="D759" s="7" t="s">
        <v>548</v>
      </c>
      <c r="E759" s="7" t="s">
        <v>27</v>
      </c>
      <c r="F759" s="7" t="s">
        <v>31</v>
      </c>
      <c r="G759" s="7" t="s">
        <v>549</v>
      </c>
      <c r="H759" s="7" t="s">
        <v>179</v>
      </c>
      <c r="I759" s="7" t="s">
        <v>180</v>
      </c>
      <c r="J759" s="7" t="s">
        <v>47</v>
      </c>
      <c r="K759" s="7" t="s">
        <v>30</v>
      </c>
      <c r="L759" s="13">
        <v>96</v>
      </c>
      <c r="M759" s="13">
        <v>96</v>
      </c>
      <c r="N759" s="56" t="str">
        <f>VLOOKUP(A759,'Item Master'!A:D,4,FALSE)</f>
        <v>RK</v>
      </c>
    </row>
    <row r="760" spans="1:14" x14ac:dyDescent="0.25">
      <c r="A760" s="3" t="s">
        <v>736</v>
      </c>
      <c r="B760" s="3" t="s">
        <v>737</v>
      </c>
      <c r="C760" s="7" t="s">
        <v>178</v>
      </c>
      <c r="D760" s="7" t="s">
        <v>550</v>
      </c>
      <c r="E760" s="7" t="s">
        <v>27</v>
      </c>
      <c r="F760" s="7" t="s">
        <v>31</v>
      </c>
      <c r="G760" s="7" t="s">
        <v>551</v>
      </c>
      <c r="H760" s="7" t="s">
        <v>179</v>
      </c>
      <c r="I760" s="7" t="s">
        <v>180</v>
      </c>
      <c r="J760" s="7" t="s">
        <v>47</v>
      </c>
      <c r="K760" s="7" t="s">
        <v>30</v>
      </c>
      <c r="L760" s="13">
        <v>96</v>
      </c>
      <c r="M760" s="13">
        <v>96</v>
      </c>
      <c r="N760" s="56" t="str">
        <f>VLOOKUP(A760,'Item Master'!A:D,4,FALSE)</f>
        <v>RK</v>
      </c>
    </row>
    <row r="761" spans="1:14" x14ac:dyDescent="0.25">
      <c r="A761" s="3" t="s">
        <v>736</v>
      </c>
      <c r="B761" s="3" t="s">
        <v>737</v>
      </c>
      <c r="C761" s="7" t="s">
        <v>178</v>
      </c>
      <c r="D761" s="7" t="s">
        <v>552</v>
      </c>
      <c r="E761" s="7" t="s">
        <v>27</v>
      </c>
      <c r="F761" s="7" t="s">
        <v>31</v>
      </c>
      <c r="G761" s="7" t="s">
        <v>553</v>
      </c>
      <c r="H761" s="7" t="s">
        <v>179</v>
      </c>
      <c r="I761" s="7" t="s">
        <v>180</v>
      </c>
      <c r="J761" s="7" t="s">
        <v>47</v>
      </c>
      <c r="K761" s="7" t="s">
        <v>30</v>
      </c>
      <c r="L761" s="13">
        <v>96</v>
      </c>
      <c r="M761" s="13">
        <v>96</v>
      </c>
      <c r="N761" s="56" t="str">
        <f>VLOOKUP(A761,'Item Master'!A:D,4,FALSE)</f>
        <v>RK</v>
      </c>
    </row>
    <row r="762" spans="1:14" x14ac:dyDescent="0.25">
      <c r="A762" s="3" t="s">
        <v>736</v>
      </c>
      <c r="B762" s="3" t="s">
        <v>737</v>
      </c>
      <c r="C762" s="7" t="s">
        <v>178</v>
      </c>
      <c r="D762" s="7" t="s">
        <v>554</v>
      </c>
      <c r="E762" s="7" t="s">
        <v>27</v>
      </c>
      <c r="F762" s="7" t="s">
        <v>31</v>
      </c>
      <c r="G762" s="7" t="s">
        <v>555</v>
      </c>
      <c r="H762" s="7" t="s">
        <v>179</v>
      </c>
      <c r="I762" s="7" t="s">
        <v>180</v>
      </c>
      <c r="J762" s="7" t="s">
        <v>47</v>
      </c>
      <c r="K762" s="7" t="s">
        <v>30</v>
      </c>
      <c r="L762" s="13">
        <v>96</v>
      </c>
      <c r="M762" s="13">
        <v>96</v>
      </c>
      <c r="N762" s="56" t="str">
        <f>VLOOKUP(A762,'Item Master'!A:D,4,FALSE)</f>
        <v>RK</v>
      </c>
    </row>
    <row r="763" spans="1:14" x14ac:dyDescent="0.25">
      <c r="A763" s="3" t="s">
        <v>736</v>
      </c>
      <c r="B763" s="3" t="s">
        <v>737</v>
      </c>
      <c r="C763" s="7" t="s">
        <v>178</v>
      </c>
      <c r="D763" s="7" t="s">
        <v>556</v>
      </c>
      <c r="E763" s="7" t="s">
        <v>27</v>
      </c>
      <c r="F763" s="7" t="s">
        <v>31</v>
      </c>
      <c r="G763" s="7" t="s">
        <v>557</v>
      </c>
      <c r="H763" s="7" t="s">
        <v>179</v>
      </c>
      <c r="I763" s="7" t="s">
        <v>180</v>
      </c>
      <c r="J763" s="7" t="s">
        <v>47</v>
      </c>
      <c r="K763" s="7" t="s">
        <v>30</v>
      </c>
      <c r="L763" s="13">
        <v>96</v>
      </c>
      <c r="M763" s="13">
        <v>96</v>
      </c>
      <c r="N763" s="56" t="str">
        <f>VLOOKUP(A763,'Item Master'!A:D,4,FALSE)</f>
        <v>RK</v>
      </c>
    </row>
    <row r="764" spans="1:14" x14ac:dyDescent="0.25">
      <c r="A764" s="3" t="s">
        <v>736</v>
      </c>
      <c r="B764" s="3" t="s">
        <v>737</v>
      </c>
      <c r="C764" s="7" t="s">
        <v>178</v>
      </c>
      <c r="D764" s="7" t="s">
        <v>558</v>
      </c>
      <c r="E764" s="7" t="s">
        <v>27</v>
      </c>
      <c r="F764" s="7" t="s">
        <v>31</v>
      </c>
      <c r="G764" s="7" t="s">
        <v>559</v>
      </c>
      <c r="H764" s="7" t="s">
        <v>179</v>
      </c>
      <c r="I764" s="7" t="s">
        <v>180</v>
      </c>
      <c r="J764" s="7" t="s">
        <v>47</v>
      </c>
      <c r="K764" s="7" t="s">
        <v>30</v>
      </c>
      <c r="L764" s="13">
        <v>96</v>
      </c>
      <c r="M764" s="13">
        <v>96</v>
      </c>
      <c r="N764" s="56" t="str">
        <f>VLOOKUP(A764,'Item Master'!A:D,4,FALSE)</f>
        <v>RK</v>
      </c>
    </row>
    <row r="765" spans="1:14" x14ac:dyDescent="0.25">
      <c r="A765" s="3" t="s">
        <v>736</v>
      </c>
      <c r="B765" s="3" t="s">
        <v>737</v>
      </c>
      <c r="C765" s="7" t="s">
        <v>178</v>
      </c>
      <c r="D765" s="7" t="s">
        <v>560</v>
      </c>
      <c r="E765" s="7" t="s">
        <v>27</v>
      </c>
      <c r="F765" s="7" t="s">
        <v>31</v>
      </c>
      <c r="G765" s="7" t="s">
        <v>561</v>
      </c>
      <c r="H765" s="7" t="s">
        <v>179</v>
      </c>
      <c r="I765" s="7" t="s">
        <v>180</v>
      </c>
      <c r="J765" s="7" t="s">
        <v>47</v>
      </c>
      <c r="K765" s="7" t="s">
        <v>30</v>
      </c>
      <c r="L765" s="13">
        <v>96</v>
      </c>
      <c r="M765" s="13">
        <v>96</v>
      </c>
      <c r="N765" s="56" t="str">
        <f>VLOOKUP(A765,'Item Master'!A:D,4,FALSE)</f>
        <v>RK</v>
      </c>
    </row>
    <row r="766" spans="1:14" x14ac:dyDescent="0.25">
      <c r="A766" s="3" t="s">
        <v>736</v>
      </c>
      <c r="B766" s="3" t="s">
        <v>737</v>
      </c>
      <c r="C766" s="7" t="s">
        <v>178</v>
      </c>
      <c r="D766" s="7" t="s">
        <v>562</v>
      </c>
      <c r="E766" s="7" t="s">
        <v>27</v>
      </c>
      <c r="F766" s="7" t="s">
        <v>31</v>
      </c>
      <c r="G766" s="7" t="s">
        <v>563</v>
      </c>
      <c r="H766" s="7" t="s">
        <v>179</v>
      </c>
      <c r="I766" s="7" t="s">
        <v>180</v>
      </c>
      <c r="J766" s="7" t="s">
        <v>47</v>
      </c>
      <c r="K766" s="7" t="s">
        <v>30</v>
      </c>
      <c r="L766" s="13">
        <v>96</v>
      </c>
      <c r="M766" s="13">
        <v>96</v>
      </c>
      <c r="N766" s="56" t="str">
        <f>VLOOKUP(A766,'Item Master'!A:D,4,FALSE)</f>
        <v>RK</v>
      </c>
    </row>
    <row r="767" spans="1:14" x14ac:dyDescent="0.25">
      <c r="A767" s="3" t="s">
        <v>736</v>
      </c>
      <c r="B767" s="3" t="s">
        <v>737</v>
      </c>
      <c r="C767" s="7" t="s">
        <v>178</v>
      </c>
      <c r="D767" s="7" t="s">
        <v>564</v>
      </c>
      <c r="E767" s="7" t="s">
        <v>27</v>
      </c>
      <c r="F767" s="7" t="s">
        <v>31</v>
      </c>
      <c r="G767" s="7" t="s">
        <v>565</v>
      </c>
      <c r="H767" s="7" t="s">
        <v>179</v>
      </c>
      <c r="I767" s="7" t="s">
        <v>180</v>
      </c>
      <c r="J767" s="7" t="s">
        <v>47</v>
      </c>
      <c r="K767" s="7" t="s">
        <v>30</v>
      </c>
      <c r="L767" s="13">
        <v>96</v>
      </c>
      <c r="M767" s="13">
        <v>96</v>
      </c>
      <c r="N767" s="56" t="str">
        <f>VLOOKUP(A767,'Item Master'!A:D,4,FALSE)</f>
        <v>RK</v>
      </c>
    </row>
    <row r="768" spans="1:14" x14ac:dyDescent="0.25">
      <c r="A768" s="3" t="s">
        <v>736</v>
      </c>
      <c r="B768" s="3" t="s">
        <v>737</v>
      </c>
      <c r="C768" s="7" t="s">
        <v>197</v>
      </c>
      <c r="D768" s="7" t="s">
        <v>200</v>
      </c>
      <c r="E768" s="7" t="s">
        <v>27</v>
      </c>
      <c r="F768" s="7" t="s">
        <v>31</v>
      </c>
      <c r="G768" s="7" t="s">
        <v>201</v>
      </c>
      <c r="H768" s="7" t="s">
        <v>198</v>
      </c>
      <c r="I768" s="7" t="s">
        <v>199</v>
      </c>
      <c r="J768" s="7" t="s">
        <v>47</v>
      </c>
      <c r="K768" s="7" t="s">
        <v>30</v>
      </c>
      <c r="L768" s="13">
        <v>505</v>
      </c>
      <c r="M768" s="13">
        <v>505</v>
      </c>
      <c r="N768" s="56" t="str">
        <f>VLOOKUP(A768,'Item Master'!A:D,4,FALSE)</f>
        <v>RK</v>
      </c>
    </row>
    <row r="769" spans="1:14" x14ac:dyDescent="0.25">
      <c r="A769" s="3" t="s">
        <v>744</v>
      </c>
      <c r="B769" s="3" t="s">
        <v>745</v>
      </c>
      <c r="C769" s="7" t="s">
        <v>29</v>
      </c>
      <c r="D769" s="7" t="s">
        <v>296</v>
      </c>
      <c r="E769" s="7" t="s">
        <v>27</v>
      </c>
      <c r="F769" s="7" t="s">
        <v>31</v>
      </c>
      <c r="G769" s="7" t="s">
        <v>297</v>
      </c>
      <c r="H769" s="7" t="s">
        <v>162</v>
      </c>
      <c r="I769" s="7" t="s">
        <v>163</v>
      </c>
      <c r="J769" s="7" t="s">
        <v>47</v>
      </c>
      <c r="K769" s="7" t="s">
        <v>30</v>
      </c>
      <c r="L769" s="13">
        <v>96</v>
      </c>
      <c r="M769" s="13">
        <v>96</v>
      </c>
      <c r="N769" s="56" t="str">
        <f>VLOOKUP(A769,'Item Master'!A:D,4,FALSE)</f>
        <v>RK</v>
      </c>
    </row>
    <row r="770" spans="1:14" x14ac:dyDescent="0.25">
      <c r="A770" s="3" t="s">
        <v>744</v>
      </c>
      <c r="B770" s="3" t="s">
        <v>745</v>
      </c>
      <c r="C770" s="7" t="s">
        <v>29</v>
      </c>
      <c r="D770" s="7" t="s">
        <v>722</v>
      </c>
      <c r="E770" s="7" t="s">
        <v>27</v>
      </c>
      <c r="F770" s="7" t="s">
        <v>31</v>
      </c>
      <c r="G770" s="7" t="s">
        <v>723</v>
      </c>
      <c r="H770" s="7" t="s">
        <v>32</v>
      </c>
      <c r="I770" s="7" t="s">
        <v>33</v>
      </c>
      <c r="J770" s="7" t="s">
        <v>47</v>
      </c>
      <c r="K770" s="7" t="s">
        <v>30</v>
      </c>
      <c r="L770" s="13">
        <v>1920</v>
      </c>
      <c r="M770" s="13">
        <v>1920</v>
      </c>
      <c r="N770" s="56" t="str">
        <f>VLOOKUP(A770,'Item Master'!A:D,4,FALSE)</f>
        <v>RK</v>
      </c>
    </row>
    <row r="771" spans="1:14" x14ac:dyDescent="0.25">
      <c r="A771" s="3" t="s">
        <v>744</v>
      </c>
      <c r="B771" s="3" t="s">
        <v>745</v>
      </c>
      <c r="C771" s="7" t="s">
        <v>29</v>
      </c>
      <c r="D771" s="7" t="s">
        <v>304</v>
      </c>
      <c r="E771" s="7" t="s">
        <v>27</v>
      </c>
      <c r="F771" s="7" t="s">
        <v>31</v>
      </c>
      <c r="G771" s="7" t="s">
        <v>305</v>
      </c>
      <c r="H771" s="7" t="s">
        <v>37</v>
      </c>
      <c r="I771" s="7" t="s">
        <v>38</v>
      </c>
      <c r="J771" s="7" t="s">
        <v>47</v>
      </c>
      <c r="K771" s="7" t="s">
        <v>30</v>
      </c>
      <c r="L771" s="13">
        <v>2880</v>
      </c>
      <c r="M771" s="13">
        <v>2880</v>
      </c>
      <c r="N771" s="56" t="str">
        <f>VLOOKUP(A771,'Item Master'!A:D,4,FALSE)</f>
        <v>RK</v>
      </c>
    </row>
    <row r="772" spans="1:14" x14ac:dyDescent="0.25">
      <c r="A772" s="3" t="s">
        <v>744</v>
      </c>
      <c r="B772" s="3" t="s">
        <v>745</v>
      </c>
      <c r="C772" s="7" t="s">
        <v>29</v>
      </c>
      <c r="D772" s="7" t="s">
        <v>724</v>
      </c>
      <c r="E772" s="7" t="s">
        <v>27</v>
      </c>
      <c r="F772" s="7" t="s">
        <v>31</v>
      </c>
      <c r="G772" s="7" t="s">
        <v>725</v>
      </c>
      <c r="H772" s="7" t="s">
        <v>37</v>
      </c>
      <c r="I772" s="7" t="s">
        <v>38</v>
      </c>
      <c r="J772" s="7" t="s">
        <v>47</v>
      </c>
      <c r="K772" s="7" t="s">
        <v>30</v>
      </c>
      <c r="L772" s="13">
        <v>960</v>
      </c>
      <c r="M772" s="13">
        <v>960</v>
      </c>
      <c r="N772" s="56" t="str">
        <f>VLOOKUP(A772,'Item Master'!A:D,4,FALSE)</f>
        <v>RK</v>
      </c>
    </row>
    <row r="773" spans="1:14" x14ac:dyDescent="0.25">
      <c r="A773" s="3" t="s">
        <v>744</v>
      </c>
      <c r="B773" s="3" t="s">
        <v>745</v>
      </c>
      <c r="C773" s="7" t="s">
        <v>29</v>
      </c>
      <c r="D773" s="7" t="s">
        <v>306</v>
      </c>
      <c r="E773" s="7" t="s">
        <v>27</v>
      </c>
      <c r="F773" s="7" t="s">
        <v>31</v>
      </c>
      <c r="G773" s="7" t="s">
        <v>307</v>
      </c>
      <c r="H773" s="7" t="s">
        <v>37</v>
      </c>
      <c r="I773" s="7" t="s">
        <v>38</v>
      </c>
      <c r="J773" s="7" t="s">
        <v>47</v>
      </c>
      <c r="K773" s="7" t="s">
        <v>30</v>
      </c>
      <c r="L773" s="13">
        <v>2160</v>
      </c>
      <c r="M773" s="13">
        <v>2160</v>
      </c>
      <c r="N773" s="56" t="str">
        <f>VLOOKUP(A773,'Item Master'!A:D,4,FALSE)</f>
        <v>RK</v>
      </c>
    </row>
    <row r="774" spans="1:14" x14ac:dyDescent="0.25">
      <c r="A774" s="3" t="s">
        <v>744</v>
      </c>
      <c r="B774" s="3" t="s">
        <v>745</v>
      </c>
      <c r="C774" s="7" t="s">
        <v>29</v>
      </c>
      <c r="D774" s="7" t="s">
        <v>685</v>
      </c>
      <c r="E774" s="7" t="s">
        <v>27</v>
      </c>
      <c r="F774" s="7" t="s">
        <v>31</v>
      </c>
      <c r="G774" s="7" t="s">
        <v>686</v>
      </c>
      <c r="H774" s="7" t="s">
        <v>37</v>
      </c>
      <c r="I774" s="7" t="s">
        <v>38</v>
      </c>
      <c r="J774" s="7" t="s">
        <v>47</v>
      </c>
      <c r="K774" s="7" t="s">
        <v>30</v>
      </c>
      <c r="L774" s="13">
        <v>576</v>
      </c>
      <c r="M774" s="13">
        <v>576</v>
      </c>
      <c r="N774" s="56" t="str">
        <f>VLOOKUP(A774,'Item Master'!A:D,4,FALSE)</f>
        <v>RK</v>
      </c>
    </row>
    <row r="775" spans="1:14" x14ac:dyDescent="0.25">
      <c r="A775" s="3" t="s">
        <v>744</v>
      </c>
      <c r="B775" s="3" t="s">
        <v>745</v>
      </c>
      <c r="C775" s="7" t="s">
        <v>29</v>
      </c>
      <c r="D775" s="7" t="s">
        <v>126</v>
      </c>
      <c r="E775" s="7" t="s">
        <v>27</v>
      </c>
      <c r="F775" s="7" t="s">
        <v>31</v>
      </c>
      <c r="G775" s="7" t="s">
        <v>127</v>
      </c>
      <c r="H775" s="7" t="s">
        <v>41</v>
      </c>
      <c r="I775" s="7" t="s">
        <v>42</v>
      </c>
      <c r="J775" s="7" t="s">
        <v>47</v>
      </c>
      <c r="K775" s="7" t="s">
        <v>30</v>
      </c>
      <c r="L775" s="13">
        <v>2400</v>
      </c>
      <c r="M775" s="13">
        <v>2400</v>
      </c>
      <c r="N775" s="56" t="str">
        <f>VLOOKUP(A775,'Item Master'!A:D,4,FALSE)</f>
        <v>RK</v>
      </c>
    </row>
    <row r="776" spans="1:14" x14ac:dyDescent="0.25">
      <c r="A776" s="3" t="s">
        <v>744</v>
      </c>
      <c r="B776" s="3" t="s">
        <v>745</v>
      </c>
      <c r="C776" s="7" t="s">
        <v>29</v>
      </c>
      <c r="D776" s="7" t="s">
        <v>320</v>
      </c>
      <c r="E776" s="7" t="s">
        <v>27</v>
      </c>
      <c r="F776" s="7" t="s">
        <v>31</v>
      </c>
      <c r="G776" s="7" t="s">
        <v>321</v>
      </c>
      <c r="H776" s="7" t="s">
        <v>162</v>
      </c>
      <c r="I776" s="7" t="s">
        <v>163</v>
      </c>
      <c r="J776" s="7" t="s">
        <v>47</v>
      </c>
      <c r="K776" s="7" t="s">
        <v>30</v>
      </c>
      <c r="L776" s="13">
        <v>96</v>
      </c>
      <c r="M776" s="13">
        <v>96</v>
      </c>
      <c r="N776" s="56" t="str">
        <f>VLOOKUP(A776,'Item Master'!A:D,4,FALSE)</f>
        <v>RK</v>
      </c>
    </row>
    <row r="777" spans="1:14" x14ac:dyDescent="0.25">
      <c r="A777" s="3" t="s">
        <v>744</v>
      </c>
      <c r="B777" s="3" t="s">
        <v>745</v>
      </c>
      <c r="C777" s="7" t="s">
        <v>29</v>
      </c>
      <c r="D777" s="7" t="s">
        <v>322</v>
      </c>
      <c r="E777" s="7" t="s">
        <v>27</v>
      </c>
      <c r="F777" s="7" t="s">
        <v>31</v>
      </c>
      <c r="G777" s="7" t="s">
        <v>323</v>
      </c>
      <c r="H777" s="7" t="s">
        <v>272</v>
      </c>
      <c r="I777" s="7" t="s">
        <v>273</v>
      </c>
      <c r="J777" s="7" t="s">
        <v>47</v>
      </c>
      <c r="K777" s="7" t="s">
        <v>30</v>
      </c>
      <c r="L777" s="13">
        <v>144</v>
      </c>
      <c r="M777" s="13">
        <v>144</v>
      </c>
      <c r="N777" s="56" t="str">
        <f>VLOOKUP(A777,'Item Master'!A:D,4,FALSE)</f>
        <v>RK</v>
      </c>
    </row>
    <row r="778" spans="1:14" x14ac:dyDescent="0.25">
      <c r="A778" s="3" t="s">
        <v>744</v>
      </c>
      <c r="B778" s="3" t="s">
        <v>745</v>
      </c>
      <c r="C778" s="7" t="s">
        <v>29</v>
      </c>
      <c r="D778" s="7" t="s">
        <v>726</v>
      </c>
      <c r="E778" s="7" t="s">
        <v>27</v>
      </c>
      <c r="F778" s="7" t="s">
        <v>31</v>
      </c>
      <c r="G778" s="7" t="s">
        <v>727</v>
      </c>
      <c r="H778" s="7" t="s">
        <v>37</v>
      </c>
      <c r="I778" s="7" t="s">
        <v>38</v>
      </c>
      <c r="J778" s="7" t="s">
        <v>47</v>
      </c>
      <c r="K778" s="7" t="s">
        <v>30</v>
      </c>
      <c r="L778" s="13">
        <v>960</v>
      </c>
      <c r="M778" s="13">
        <v>960</v>
      </c>
      <c r="N778" s="56" t="str">
        <f>VLOOKUP(A778,'Item Master'!A:D,4,FALSE)</f>
        <v>RK</v>
      </c>
    </row>
    <row r="779" spans="1:14" x14ac:dyDescent="0.25">
      <c r="A779" s="3" t="s">
        <v>744</v>
      </c>
      <c r="B779" s="3" t="s">
        <v>745</v>
      </c>
      <c r="C779" s="7" t="s">
        <v>29</v>
      </c>
      <c r="D779" s="7" t="s">
        <v>166</v>
      </c>
      <c r="E779" s="7" t="s">
        <v>27</v>
      </c>
      <c r="F779" s="7" t="s">
        <v>31</v>
      </c>
      <c r="G779" s="7" t="s">
        <v>167</v>
      </c>
      <c r="H779" s="7" t="s">
        <v>37</v>
      </c>
      <c r="I779" s="7" t="s">
        <v>38</v>
      </c>
      <c r="J779" s="7" t="s">
        <v>47</v>
      </c>
      <c r="K779" s="7" t="s">
        <v>30</v>
      </c>
      <c r="L779" s="13">
        <v>7200</v>
      </c>
      <c r="M779" s="13">
        <v>7200</v>
      </c>
      <c r="N779" s="56" t="str">
        <f>VLOOKUP(A779,'Item Master'!A:D,4,FALSE)</f>
        <v>RK</v>
      </c>
    </row>
    <row r="780" spans="1:14" x14ac:dyDescent="0.25">
      <c r="A780" s="3" t="s">
        <v>744</v>
      </c>
      <c r="B780" s="3" t="s">
        <v>745</v>
      </c>
      <c r="C780" s="7" t="s">
        <v>29</v>
      </c>
      <c r="D780" s="7" t="s">
        <v>324</v>
      </c>
      <c r="E780" s="7" t="s">
        <v>27</v>
      </c>
      <c r="F780" s="7" t="s">
        <v>31</v>
      </c>
      <c r="G780" s="7" t="s">
        <v>325</v>
      </c>
      <c r="H780" s="7" t="s">
        <v>37</v>
      </c>
      <c r="I780" s="7" t="s">
        <v>38</v>
      </c>
      <c r="J780" s="7" t="s">
        <v>47</v>
      </c>
      <c r="K780" s="7" t="s">
        <v>30</v>
      </c>
      <c r="L780" s="13">
        <v>384</v>
      </c>
      <c r="M780" s="13">
        <v>384</v>
      </c>
      <c r="N780" s="56" t="str">
        <f>VLOOKUP(A780,'Item Master'!A:D,4,FALSE)</f>
        <v>RK</v>
      </c>
    </row>
    <row r="781" spans="1:14" x14ac:dyDescent="0.25">
      <c r="A781" s="3" t="s">
        <v>744</v>
      </c>
      <c r="B781" s="3" t="s">
        <v>745</v>
      </c>
      <c r="C781" s="7" t="s">
        <v>29</v>
      </c>
      <c r="D781" s="7" t="s">
        <v>728</v>
      </c>
      <c r="E781" s="7" t="s">
        <v>27</v>
      </c>
      <c r="F781" s="7" t="s">
        <v>31</v>
      </c>
      <c r="G781" s="7" t="s">
        <v>729</v>
      </c>
      <c r="H781" s="7" t="s">
        <v>37</v>
      </c>
      <c r="I781" s="7" t="s">
        <v>38</v>
      </c>
      <c r="J781" s="7" t="s">
        <v>47</v>
      </c>
      <c r="K781" s="7" t="s">
        <v>30</v>
      </c>
      <c r="L781" s="13">
        <v>1920</v>
      </c>
      <c r="M781" s="13">
        <v>1920</v>
      </c>
      <c r="N781" s="56" t="str">
        <f>VLOOKUP(A781,'Item Master'!A:D,4,FALSE)</f>
        <v>RK</v>
      </c>
    </row>
    <row r="782" spans="1:14" x14ac:dyDescent="0.25">
      <c r="A782" s="3" t="s">
        <v>744</v>
      </c>
      <c r="B782" s="3" t="s">
        <v>745</v>
      </c>
      <c r="C782" s="7" t="s">
        <v>29</v>
      </c>
      <c r="D782" s="7" t="s">
        <v>730</v>
      </c>
      <c r="E782" s="7" t="s">
        <v>27</v>
      </c>
      <c r="F782" s="7" t="s">
        <v>31</v>
      </c>
      <c r="G782" s="7" t="s">
        <v>731</v>
      </c>
      <c r="H782" s="7" t="s">
        <v>37</v>
      </c>
      <c r="I782" s="7" t="s">
        <v>38</v>
      </c>
      <c r="J782" s="7" t="s">
        <v>47</v>
      </c>
      <c r="K782" s="7" t="s">
        <v>30</v>
      </c>
      <c r="L782" s="13">
        <v>960</v>
      </c>
      <c r="M782" s="13">
        <v>960</v>
      </c>
      <c r="N782" s="56" t="str">
        <f>VLOOKUP(A782,'Item Master'!A:D,4,FALSE)</f>
        <v>RK</v>
      </c>
    </row>
    <row r="783" spans="1:14" x14ac:dyDescent="0.25">
      <c r="A783" s="3" t="s">
        <v>744</v>
      </c>
      <c r="B783" s="3" t="s">
        <v>745</v>
      </c>
      <c r="C783" s="7" t="s">
        <v>29</v>
      </c>
      <c r="D783" s="7" t="s">
        <v>326</v>
      </c>
      <c r="E783" s="7" t="s">
        <v>27</v>
      </c>
      <c r="F783" s="7" t="s">
        <v>31</v>
      </c>
      <c r="G783" s="7" t="s">
        <v>327</v>
      </c>
      <c r="H783" s="7" t="s">
        <v>37</v>
      </c>
      <c r="I783" s="7" t="s">
        <v>38</v>
      </c>
      <c r="J783" s="7" t="s">
        <v>47</v>
      </c>
      <c r="K783" s="7" t="s">
        <v>30</v>
      </c>
      <c r="L783" s="13">
        <v>1920</v>
      </c>
      <c r="M783" s="13">
        <v>1920</v>
      </c>
      <c r="N783" s="56" t="str">
        <f>VLOOKUP(A783,'Item Master'!A:D,4,FALSE)</f>
        <v>RK</v>
      </c>
    </row>
    <row r="784" spans="1:14" x14ac:dyDescent="0.25">
      <c r="A784" s="3" t="s">
        <v>744</v>
      </c>
      <c r="B784" s="3" t="s">
        <v>745</v>
      </c>
      <c r="C784" s="7" t="s">
        <v>29</v>
      </c>
      <c r="D784" s="7" t="s">
        <v>330</v>
      </c>
      <c r="E784" s="7" t="s">
        <v>27</v>
      </c>
      <c r="F784" s="7" t="s">
        <v>31</v>
      </c>
      <c r="G784" s="7" t="s">
        <v>331</v>
      </c>
      <c r="H784" s="7" t="s">
        <v>37</v>
      </c>
      <c r="I784" s="7" t="s">
        <v>38</v>
      </c>
      <c r="J784" s="7" t="s">
        <v>47</v>
      </c>
      <c r="K784" s="7" t="s">
        <v>30</v>
      </c>
      <c r="L784" s="13">
        <v>96</v>
      </c>
      <c r="M784" s="13">
        <v>96</v>
      </c>
      <c r="N784" s="56" t="str">
        <f>VLOOKUP(A784,'Item Master'!A:D,4,FALSE)</f>
        <v>RK</v>
      </c>
    </row>
    <row r="785" spans="1:14" x14ac:dyDescent="0.25">
      <c r="A785" s="3" t="s">
        <v>744</v>
      </c>
      <c r="B785" s="3" t="s">
        <v>745</v>
      </c>
      <c r="C785" s="7" t="s">
        <v>29</v>
      </c>
      <c r="D785" s="7" t="s">
        <v>174</v>
      </c>
      <c r="E785" s="7" t="s">
        <v>27</v>
      </c>
      <c r="F785" s="7" t="s">
        <v>31</v>
      </c>
      <c r="G785" s="7" t="s">
        <v>175</v>
      </c>
      <c r="H785" s="7" t="s">
        <v>37</v>
      </c>
      <c r="I785" s="7" t="s">
        <v>38</v>
      </c>
      <c r="J785" s="7" t="s">
        <v>47</v>
      </c>
      <c r="K785" s="7" t="s">
        <v>30</v>
      </c>
      <c r="L785" s="13">
        <v>2880</v>
      </c>
      <c r="M785" s="13">
        <v>2880</v>
      </c>
      <c r="N785" s="56" t="str">
        <f>VLOOKUP(A785,'Item Master'!A:D,4,FALSE)</f>
        <v>RK</v>
      </c>
    </row>
    <row r="786" spans="1:14" x14ac:dyDescent="0.25">
      <c r="A786" s="3" t="s">
        <v>744</v>
      </c>
      <c r="B786" s="3" t="s">
        <v>745</v>
      </c>
      <c r="C786" s="7" t="s">
        <v>178</v>
      </c>
      <c r="D786" s="7" t="s">
        <v>663</v>
      </c>
      <c r="E786" s="7" t="s">
        <v>27</v>
      </c>
      <c r="F786" s="7" t="s">
        <v>31</v>
      </c>
      <c r="G786" s="7" t="s">
        <v>664</v>
      </c>
      <c r="H786" s="7" t="s">
        <v>179</v>
      </c>
      <c r="I786" s="7" t="s">
        <v>180</v>
      </c>
      <c r="J786" s="7" t="s">
        <v>47</v>
      </c>
      <c r="K786" s="7" t="s">
        <v>30</v>
      </c>
      <c r="L786" s="13">
        <v>8</v>
      </c>
      <c r="M786" s="13">
        <v>8</v>
      </c>
      <c r="N786" s="56" t="str">
        <f>VLOOKUP(A786,'Item Master'!A:D,4,FALSE)</f>
        <v>RK</v>
      </c>
    </row>
    <row r="787" spans="1:14" x14ac:dyDescent="0.25">
      <c r="A787" s="3" t="s">
        <v>744</v>
      </c>
      <c r="B787" s="3" t="s">
        <v>745</v>
      </c>
      <c r="C787" s="7" t="s">
        <v>178</v>
      </c>
      <c r="D787" s="7" t="s">
        <v>665</v>
      </c>
      <c r="E787" s="7" t="s">
        <v>27</v>
      </c>
      <c r="F787" s="7" t="s">
        <v>31</v>
      </c>
      <c r="G787" s="7" t="s">
        <v>666</v>
      </c>
      <c r="H787" s="7" t="s">
        <v>179</v>
      </c>
      <c r="I787" s="7" t="s">
        <v>180</v>
      </c>
      <c r="J787" s="7" t="s">
        <v>47</v>
      </c>
      <c r="K787" s="7" t="s">
        <v>30</v>
      </c>
      <c r="L787" s="13">
        <v>8</v>
      </c>
      <c r="M787" s="13">
        <v>8</v>
      </c>
      <c r="N787" s="56" t="str">
        <f>VLOOKUP(A787,'Item Master'!A:D,4,FALSE)</f>
        <v>RK</v>
      </c>
    </row>
    <row r="788" spans="1:14" x14ac:dyDescent="0.25">
      <c r="A788" s="3" t="s">
        <v>744</v>
      </c>
      <c r="B788" s="3" t="s">
        <v>745</v>
      </c>
      <c r="C788" s="7" t="s">
        <v>178</v>
      </c>
      <c r="D788" s="7" t="s">
        <v>496</v>
      </c>
      <c r="E788" s="7" t="s">
        <v>27</v>
      </c>
      <c r="F788" s="7" t="s">
        <v>31</v>
      </c>
      <c r="G788" s="7" t="s">
        <v>497</v>
      </c>
      <c r="H788" s="7" t="s">
        <v>179</v>
      </c>
      <c r="I788" s="7" t="s">
        <v>180</v>
      </c>
      <c r="J788" s="7" t="s">
        <v>47</v>
      </c>
      <c r="K788" s="7" t="s">
        <v>30</v>
      </c>
      <c r="L788" s="13">
        <v>48</v>
      </c>
      <c r="M788" s="13">
        <v>48</v>
      </c>
      <c r="N788" s="56" t="str">
        <f>VLOOKUP(A788,'Item Master'!A:D,4,FALSE)</f>
        <v>RK</v>
      </c>
    </row>
    <row r="789" spans="1:14" x14ac:dyDescent="0.25">
      <c r="A789" s="3" t="s">
        <v>744</v>
      </c>
      <c r="B789" s="3" t="s">
        <v>745</v>
      </c>
      <c r="C789" s="7" t="s">
        <v>178</v>
      </c>
      <c r="D789" s="7" t="s">
        <v>498</v>
      </c>
      <c r="E789" s="7" t="s">
        <v>27</v>
      </c>
      <c r="F789" s="7" t="s">
        <v>31</v>
      </c>
      <c r="G789" s="7" t="s">
        <v>499</v>
      </c>
      <c r="H789" s="7" t="s">
        <v>179</v>
      </c>
      <c r="I789" s="7" t="s">
        <v>180</v>
      </c>
      <c r="J789" s="7" t="s">
        <v>47</v>
      </c>
      <c r="K789" s="7" t="s">
        <v>30</v>
      </c>
      <c r="L789" s="13">
        <v>48</v>
      </c>
      <c r="M789" s="13">
        <v>48</v>
      </c>
      <c r="N789" s="56" t="str">
        <f>VLOOKUP(A789,'Item Master'!A:D,4,FALSE)</f>
        <v>RK</v>
      </c>
    </row>
    <row r="790" spans="1:14" x14ac:dyDescent="0.25">
      <c r="A790" s="3" t="s">
        <v>744</v>
      </c>
      <c r="B790" s="3" t="s">
        <v>745</v>
      </c>
      <c r="C790" s="7" t="s">
        <v>178</v>
      </c>
      <c r="D790" s="7" t="s">
        <v>500</v>
      </c>
      <c r="E790" s="7" t="s">
        <v>27</v>
      </c>
      <c r="F790" s="7" t="s">
        <v>31</v>
      </c>
      <c r="G790" s="7" t="s">
        <v>501</v>
      </c>
      <c r="H790" s="7" t="s">
        <v>179</v>
      </c>
      <c r="I790" s="7" t="s">
        <v>180</v>
      </c>
      <c r="J790" s="7" t="s">
        <v>47</v>
      </c>
      <c r="K790" s="7" t="s">
        <v>30</v>
      </c>
      <c r="L790" s="13">
        <v>48</v>
      </c>
      <c r="M790" s="13">
        <v>48</v>
      </c>
      <c r="N790" s="56" t="str">
        <f>VLOOKUP(A790,'Item Master'!A:D,4,FALSE)</f>
        <v>RK</v>
      </c>
    </row>
    <row r="791" spans="1:14" x14ac:dyDescent="0.25">
      <c r="A791" s="3" t="s">
        <v>744</v>
      </c>
      <c r="B791" s="3" t="s">
        <v>745</v>
      </c>
      <c r="C791" s="7" t="s">
        <v>178</v>
      </c>
      <c r="D791" s="7" t="s">
        <v>502</v>
      </c>
      <c r="E791" s="7" t="s">
        <v>27</v>
      </c>
      <c r="F791" s="7" t="s">
        <v>31</v>
      </c>
      <c r="G791" s="7" t="s">
        <v>503</v>
      </c>
      <c r="H791" s="7" t="s">
        <v>179</v>
      </c>
      <c r="I791" s="7" t="s">
        <v>180</v>
      </c>
      <c r="J791" s="7" t="s">
        <v>47</v>
      </c>
      <c r="K791" s="7" t="s">
        <v>30</v>
      </c>
      <c r="L791" s="13">
        <v>48</v>
      </c>
      <c r="M791" s="13">
        <v>48</v>
      </c>
      <c r="N791" s="56" t="str">
        <f>VLOOKUP(A791,'Item Master'!A:D,4,FALSE)</f>
        <v>RK</v>
      </c>
    </row>
    <row r="792" spans="1:14" x14ac:dyDescent="0.25">
      <c r="A792" s="3" t="s">
        <v>744</v>
      </c>
      <c r="B792" s="3" t="s">
        <v>745</v>
      </c>
      <c r="C792" s="7" t="s">
        <v>178</v>
      </c>
      <c r="D792" s="7" t="s">
        <v>504</v>
      </c>
      <c r="E792" s="7" t="s">
        <v>27</v>
      </c>
      <c r="F792" s="7" t="s">
        <v>31</v>
      </c>
      <c r="G792" s="7" t="s">
        <v>505</v>
      </c>
      <c r="H792" s="7" t="s">
        <v>179</v>
      </c>
      <c r="I792" s="7" t="s">
        <v>180</v>
      </c>
      <c r="J792" s="7" t="s">
        <v>47</v>
      </c>
      <c r="K792" s="7" t="s">
        <v>30</v>
      </c>
      <c r="L792" s="13">
        <v>48</v>
      </c>
      <c r="M792" s="13">
        <v>48</v>
      </c>
      <c r="N792" s="56" t="str">
        <f>VLOOKUP(A792,'Item Master'!A:D,4,FALSE)</f>
        <v>RK</v>
      </c>
    </row>
    <row r="793" spans="1:14" x14ac:dyDescent="0.25">
      <c r="A793" s="3" t="s">
        <v>744</v>
      </c>
      <c r="B793" s="3" t="s">
        <v>745</v>
      </c>
      <c r="C793" s="7" t="s">
        <v>178</v>
      </c>
      <c r="D793" s="7" t="s">
        <v>506</v>
      </c>
      <c r="E793" s="7" t="s">
        <v>27</v>
      </c>
      <c r="F793" s="7" t="s">
        <v>31</v>
      </c>
      <c r="G793" s="7" t="s">
        <v>507</v>
      </c>
      <c r="H793" s="7" t="s">
        <v>179</v>
      </c>
      <c r="I793" s="7" t="s">
        <v>180</v>
      </c>
      <c r="J793" s="7" t="s">
        <v>47</v>
      </c>
      <c r="K793" s="7" t="s">
        <v>30</v>
      </c>
      <c r="L793" s="13">
        <v>48</v>
      </c>
      <c r="M793" s="13">
        <v>48</v>
      </c>
      <c r="N793" s="56" t="str">
        <f>VLOOKUP(A793,'Item Master'!A:D,4,FALSE)</f>
        <v>RK</v>
      </c>
    </row>
    <row r="794" spans="1:14" x14ac:dyDescent="0.25">
      <c r="A794" s="3" t="s">
        <v>744</v>
      </c>
      <c r="B794" s="3" t="s">
        <v>745</v>
      </c>
      <c r="C794" s="7" t="s">
        <v>178</v>
      </c>
      <c r="D794" s="7" t="s">
        <v>508</v>
      </c>
      <c r="E794" s="7" t="s">
        <v>27</v>
      </c>
      <c r="F794" s="7" t="s">
        <v>31</v>
      </c>
      <c r="G794" s="7" t="s">
        <v>509</v>
      </c>
      <c r="H794" s="7" t="s">
        <v>179</v>
      </c>
      <c r="I794" s="7" t="s">
        <v>180</v>
      </c>
      <c r="J794" s="7" t="s">
        <v>47</v>
      </c>
      <c r="K794" s="7" t="s">
        <v>30</v>
      </c>
      <c r="L794" s="13">
        <v>48</v>
      </c>
      <c r="M794" s="13">
        <v>48</v>
      </c>
      <c r="N794" s="56" t="str">
        <f>VLOOKUP(A794,'Item Master'!A:D,4,FALSE)</f>
        <v>RK</v>
      </c>
    </row>
    <row r="795" spans="1:14" x14ac:dyDescent="0.25">
      <c r="A795" s="3" t="s">
        <v>744</v>
      </c>
      <c r="B795" s="3" t="s">
        <v>745</v>
      </c>
      <c r="C795" s="7" t="s">
        <v>178</v>
      </c>
      <c r="D795" s="7" t="s">
        <v>510</v>
      </c>
      <c r="E795" s="7" t="s">
        <v>27</v>
      </c>
      <c r="F795" s="7" t="s">
        <v>31</v>
      </c>
      <c r="G795" s="7" t="s">
        <v>511</v>
      </c>
      <c r="H795" s="7" t="s">
        <v>179</v>
      </c>
      <c r="I795" s="7" t="s">
        <v>180</v>
      </c>
      <c r="J795" s="7" t="s">
        <v>47</v>
      </c>
      <c r="K795" s="7" t="s">
        <v>30</v>
      </c>
      <c r="L795" s="13">
        <v>48</v>
      </c>
      <c r="M795" s="13">
        <v>48</v>
      </c>
      <c r="N795" s="56" t="str">
        <f>VLOOKUP(A795,'Item Master'!A:D,4,FALSE)</f>
        <v>RK</v>
      </c>
    </row>
    <row r="796" spans="1:14" x14ac:dyDescent="0.25">
      <c r="A796" s="3" t="s">
        <v>744</v>
      </c>
      <c r="B796" s="3" t="s">
        <v>745</v>
      </c>
      <c r="C796" s="7" t="s">
        <v>178</v>
      </c>
      <c r="D796" s="7" t="s">
        <v>512</v>
      </c>
      <c r="E796" s="7" t="s">
        <v>27</v>
      </c>
      <c r="F796" s="7" t="s">
        <v>31</v>
      </c>
      <c r="G796" s="7" t="s">
        <v>513</v>
      </c>
      <c r="H796" s="7" t="s">
        <v>179</v>
      </c>
      <c r="I796" s="7" t="s">
        <v>180</v>
      </c>
      <c r="J796" s="7" t="s">
        <v>47</v>
      </c>
      <c r="K796" s="7" t="s">
        <v>30</v>
      </c>
      <c r="L796" s="13">
        <v>48</v>
      </c>
      <c r="M796" s="13">
        <v>48</v>
      </c>
      <c r="N796" s="56" t="str">
        <f>VLOOKUP(A796,'Item Master'!A:D,4,FALSE)</f>
        <v>RK</v>
      </c>
    </row>
    <row r="797" spans="1:14" x14ac:dyDescent="0.25">
      <c r="A797" s="3" t="s">
        <v>744</v>
      </c>
      <c r="B797" s="3" t="s">
        <v>745</v>
      </c>
      <c r="C797" s="7" t="s">
        <v>178</v>
      </c>
      <c r="D797" s="7" t="s">
        <v>514</v>
      </c>
      <c r="E797" s="7" t="s">
        <v>27</v>
      </c>
      <c r="F797" s="7" t="s">
        <v>31</v>
      </c>
      <c r="G797" s="7" t="s">
        <v>515</v>
      </c>
      <c r="H797" s="7" t="s">
        <v>179</v>
      </c>
      <c r="I797" s="7" t="s">
        <v>180</v>
      </c>
      <c r="J797" s="7" t="s">
        <v>47</v>
      </c>
      <c r="K797" s="7" t="s">
        <v>30</v>
      </c>
      <c r="L797" s="13">
        <v>48</v>
      </c>
      <c r="M797" s="13">
        <v>48</v>
      </c>
      <c r="N797" s="56" t="str">
        <f>VLOOKUP(A797,'Item Master'!A:D,4,FALSE)</f>
        <v>RK</v>
      </c>
    </row>
    <row r="798" spans="1:14" x14ac:dyDescent="0.25">
      <c r="A798" s="3" t="s">
        <v>744</v>
      </c>
      <c r="B798" s="3" t="s">
        <v>745</v>
      </c>
      <c r="C798" s="7" t="s">
        <v>178</v>
      </c>
      <c r="D798" s="7" t="s">
        <v>516</v>
      </c>
      <c r="E798" s="7" t="s">
        <v>27</v>
      </c>
      <c r="F798" s="7" t="s">
        <v>31</v>
      </c>
      <c r="G798" s="7" t="s">
        <v>517</v>
      </c>
      <c r="H798" s="7" t="s">
        <v>179</v>
      </c>
      <c r="I798" s="7" t="s">
        <v>180</v>
      </c>
      <c r="J798" s="7" t="s">
        <v>47</v>
      </c>
      <c r="K798" s="7" t="s">
        <v>30</v>
      </c>
      <c r="L798" s="13">
        <v>48</v>
      </c>
      <c r="M798" s="13">
        <v>48</v>
      </c>
      <c r="N798" s="56" t="str">
        <f>VLOOKUP(A798,'Item Master'!A:D,4,FALSE)</f>
        <v>RK</v>
      </c>
    </row>
    <row r="799" spans="1:14" x14ac:dyDescent="0.25">
      <c r="A799" s="3" t="s">
        <v>744</v>
      </c>
      <c r="B799" s="3" t="s">
        <v>745</v>
      </c>
      <c r="C799" s="7" t="s">
        <v>178</v>
      </c>
      <c r="D799" s="7" t="s">
        <v>518</v>
      </c>
      <c r="E799" s="7" t="s">
        <v>27</v>
      </c>
      <c r="F799" s="7" t="s">
        <v>31</v>
      </c>
      <c r="G799" s="7" t="s">
        <v>519</v>
      </c>
      <c r="H799" s="7" t="s">
        <v>179</v>
      </c>
      <c r="I799" s="7" t="s">
        <v>180</v>
      </c>
      <c r="J799" s="7" t="s">
        <v>47</v>
      </c>
      <c r="K799" s="7" t="s">
        <v>30</v>
      </c>
      <c r="L799" s="13">
        <v>48</v>
      </c>
      <c r="M799" s="13">
        <v>48</v>
      </c>
      <c r="N799" s="56" t="str">
        <f>VLOOKUP(A799,'Item Master'!A:D,4,FALSE)</f>
        <v>RK</v>
      </c>
    </row>
    <row r="800" spans="1:14" x14ac:dyDescent="0.25">
      <c r="A800" s="3" t="s">
        <v>744</v>
      </c>
      <c r="B800" s="3" t="s">
        <v>745</v>
      </c>
      <c r="C800" s="7" t="s">
        <v>178</v>
      </c>
      <c r="D800" s="7" t="s">
        <v>520</v>
      </c>
      <c r="E800" s="7" t="s">
        <v>27</v>
      </c>
      <c r="F800" s="7" t="s">
        <v>31</v>
      </c>
      <c r="G800" s="7" t="s">
        <v>521</v>
      </c>
      <c r="H800" s="7" t="s">
        <v>179</v>
      </c>
      <c r="I800" s="7" t="s">
        <v>180</v>
      </c>
      <c r="J800" s="7" t="s">
        <v>47</v>
      </c>
      <c r="K800" s="7" t="s">
        <v>30</v>
      </c>
      <c r="L800" s="13">
        <v>48</v>
      </c>
      <c r="M800" s="13">
        <v>48</v>
      </c>
      <c r="N800" s="56" t="str">
        <f>VLOOKUP(A800,'Item Master'!A:D,4,FALSE)</f>
        <v>RK</v>
      </c>
    </row>
    <row r="801" spans="1:14" x14ac:dyDescent="0.25">
      <c r="A801" s="3" t="s">
        <v>744</v>
      </c>
      <c r="B801" s="3" t="s">
        <v>745</v>
      </c>
      <c r="C801" s="7" t="s">
        <v>178</v>
      </c>
      <c r="D801" s="7" t="s">
        <v>522</v>
      </c>
      <c r="E801" s="7" t="s">
        <v>27</v>
      </c>
      <c r="F801" s="7" t="s">
        <v>31</v>
      </c>
      <c r="G801" s="7" t="s">
        <v>523</v>
      </c>
      <c r="H801" s="7" t="s">
        <v>179</v>
      </c>
      <c r="I801" s="7" t="s">
        <v>180</v>
      </c>
      <c r="J801" s="7" t="s">
        <v>47</v>
      </c>
      <c r="K801" s="7" t="s">
        <v>30</v>
      </c>
      <c r="L801" s="13">
        <v>48</v>
      </c>
      <c r="M801" s="13">
        <v>48</v>
      </c>
      <c r="N801" s="56" t="str">
        <f>VLOOKUP(A801,'Item Master'!A:D,4,FALSE)</f>
        <v>RK</v>
      </c>
    </row>
    <row r="802" spans="1:14" x14ac:dyDescent="0.25">
      <c r="A802" s="3" t="s">
        <v>744</v>
      </c>
      <c r="B802" s="3" t="s">
        <v>745</v>
      </c>
      <c r="C802" s="7" t="s">
        <v>178</v>
      </c>
      <c r="D802" s="7" t="s">
        <v>524</v>
      </c>
      <c r="E802" s="7" t="s">
        <v>27</v>
      </c>
      <c r="F802" s="7" t="s">
        <v>31</v>
      </c>
      <c r="G802" s="7" t="s">
        <v>525</v>
      </c>
      <c r="H802" s="7" t="s">
        <v>179</v>
      </c>
      <c r="I802" s="7" t="s">
        <v>180</v>
      </c>
      <c r="J802" s="7" t="s">
        <v>47</v>
      </c>
      <c r="K802" s="7" t="s">
        <v>30</v>
      </c>
      <c r="L802" s="13">
        <v>48</v>
      </c>
      <c r="M802" s="13">
        <v>48</v>
      </c>
      <c r="N802" s="56" t="str">
        <f>VLOOKUP(A802,'Item Master'!A:D,4,FALSE)</f>
        <v>RK</v>
      </c>
    </row>
    <row r="803" spans="1:14" x14ac:dyDescent="0.25">
      <c r="A803" s="3" t="s">
        <v>744</v>
      </c>
      <c r="B803" s="3" t="s">
        <v>745</v>
      </c>
      <c r="C803" s="7" t="s">
        <v>178</v>
      </c>
      <c r="D803" s="7" t="s">
        <v>526</v>
      </c>
      <c r="E803" s="7" t="s">
        <v>27</v>
      </c>
      <c r="F803" s="7" t="s">
        <v>31</v>
      </c>
      <c r="G803" s="7" t="s">
        <v>527</v>
      </c>
      <c r="H803" s="7" t="s">
        <v>179</v>
      </c>
      <c r="I803" s="7" t="s">
        <v>180</v>
      </c>
      <c r="J803" s="7" t="s">
        <v>47</v>
      </c>
      <c r="K803" s="7" t="s">
        <v>30</v>
      </c>
      <c r="L803" s="13">
        <v>48</v>
      </c>
      <c r="M803" s="13">
        <v>48</v>
      </c>
      <c r="N803" s="56" t="str">
        <f>VLOOKUP(A803,'Item Master'!A:D,4,FALSE)</f>
        <v>RK</v>
      </c>
    </row>
    <row r="804" spans="1:14" x14ac:dyDescent="0.25">
      <c r="A804" s="3" t="s">
        <v>744</v>
      </c>
      <c r="B804" s="3" t="s">
        <v>745</v>
      </c>
      <c r="C804" s="7" t="s">
        <v>178</v>
      </c>
      <c r="D804" s="7" t="s">
        <v>528</v>
      </c>
      <c r="E804" s="7" t="s">
        <v>27</v>
      </c>
      <c r="F804" s="7" t="s">
        <v>31</v>
      </c>
      <c r="G804" s="7" t="s">
        <v>529</v>
      </c>
      <c r="H804" s="7" t="s">
        <v>179</v>
      </c>
      <c r="I804" s="7" t="s">
        <v>180</v>
      </c>
      <c r="J804" s="7" t="s">
        <v>47</v>
      </c>
      <c r="K804" s="7" t="s">
        <v>30</v>
      </c>
      <c r="L804" s="13">
        <v>48</v>
      </c>
      <c r="M804" s="13">
        <v>48</v>
      </c>
      <c r="N804" s="56" t="str">
        <f>VLOOKUP(A804,'Item Master'!A:D,4,FALSE)</f>
        <v>RK</v>
      </c>
    </row>
    <row r="805" spans="1:14" x14ac:dyDescent="0.25">
      <c r="A805" s="3" t="s">
        <v>744</v>
      </c>
      <c r="B805" s="3" t="s">
        <v>745</v>
      </c>
      <c r="C805" s="7" t="s">
        <v>178</v>
      </c>
      <c r="D805" s="7" t="s">
        <v>530</v>
      </c>
      <c r="E805" s="7" t="s">
        <v>27</v>
      </c>
      <c r="F805" s="7" t="s">
        <v>31</v>
      </c>
      <c r="G805" s="7" t="s">
        <v>531</v>
      </c>
      <c r="H805" s="7" t="s">
        <v>179</v>
      </c>
      <c r="I805" s="7" t="s">
        <v>180</v>
      </c>
      <c r="J805" s="7" t="s">
        <v>47</v>
      </c>
      <c r="K805" s="7" t="s">
        <v>30</v>
      </c>
      <c r="L805" s="13">
        <v>48</v>
      </c>
      <c r="M805" s="13">
        <v>48</v>
      </c>
      <c r="N805" s="56" t="str">
        <f>VLOOKUP(A805,'Item Master'!A:D,4,FALSE)</f>
        <v>RK</v>
      </c>
    </row>
    <row r="806" spans="1:14" x14ac:dyDescent="0.25">
      <c r="A806" s="3" t="s">
        <v>744</v>
      </c>
      <c r="B806" s="3" t="s">
        <v>745</v>
      </c>
      <c r="C806" s="7" t="s">
        <v>178</v>
      </c>
      <c r="D806" s="7" t="s">
        <v>532</v>
      </c>
      <c r="E806" s="7" t="s">
        <v>27</v>
      </c>
      <c r="F806" s="7" t="s">
        <v>31</v>
      </c>
      <c r="G806" s="7" t="s">
        <v>533</v>
      </c>
      <c r="H806" s="7" t="s">
        <v>179</v>
      </c>
      <c r="I806" s="7" t="s">
        <v>180</v>
      </c>
      <c r="J806" s="7" t="s">
        <v>47</v>
      </c>
      <c r="K806" s="7" t="s">
        <v>30</v>
      </c>
      <c r="L806" s="13">
        <v>48</v>
      </c>
      <c r="M806" s="13">
        <v>48</v>
      </c>
      <c r="N806" s="56" t="str">
        <f>VLOOKUP(A806,'Item Master'!A:D,4,FALSE)</f>
        <v>RK</v>
      </c>
    </row>
    <row r="807" spans="1:14" x14ac:dyDescent="0.25">
      <c r="A807" s="3" t="s">
        <v>744</v>
      </c>
      <c r="B807" s="3" t="s">
        <v>745</v>
      </c>
      <c r="C807" s="7" t="s">
        <v>178</v>
      </c>
      <c r="D807" s="7" t="s">
        <v>534</v>
      </c>
      <c r="E807" s="7" t="s">
        <v>27</v>
      </c>
      <c r="F807" s="7" t="s">
        <v>31</v>
      </c>
      <c r="G807" s="7" t="s">
        <v>535</v>
      </c>
      <c r="H807" s="7" t="s">
        <v>179</v>
      </c>
      <c r="I807" s="7" t="s">
        <v>180</v>
      </c>
      <c r="J807" s="7" t="s">
        <v>47</v>
      </c>
      <c r="K807" s="7" t="s">
        <v>30</v>
      </c>
      <c r="L807" s="13">
        <v>48</v>
      </c>
      <c r="M807" s="13">
        <v>48</v>
      </c>
      <c r="N807" s="56" t="str">
        <f>VLOOKUP(A807,'Item Master'!A:D,4,FALSE)</f>
        <v>RK</v>
      </c>
    </row>
    <row r="808" spans="1:14" x14ac:dyDescent="0.25">
      <c r="A808" s="3" t="s">
        <v>744</v>
      </c>
      <c r="B808" s="3" t="s">
        <v>745</v>
      </c>
      <c r="C808" s="7" t="s">
        <v>178</v>
      </c>
      <c r="D808" s="7" t="s">
        <v>536</v>
      </c>
      <c r="E808" s="7" t="s">
        <v>27</v>
      </c>
      <c r="F808" s="7" t="s">
        <v>31</v>
      </c>
      <c r="G808" s="7" t="s">
        <v>537</v>
      </c>
      <c r="H808" s="7" t="s">
        <v>179</v>
      </c>
      <c r="I808" s="7" t="s">
        <v>180</v>
      </c>
      <c r="J808" s="7" t="s">
        <v>47</v>
      </c>
      <c r="K808" s="7" t="s">
        <v>30</v>
      </c>
      <c r="L808" s="13">
        <v>48</v>
      </c>
      <c r="M808" s="13">
        <v>48</v>
      </c>
      <c r="N808" s="56" t="str">
        <f>VLOOKUP(A808,'Item Master'!A:D,4,FALSE)</f>
        <v>RK</v>
      </c>
    </row>
    <row r="809" spans="1:14" x14ac:dyDescent="0.25">
      <c r="A809" s="3" t="s">
        <v>744</v>
      </c>
      <c r="B809" s="3" t="s">
        <v>745</v>
      </c>
      <c r="C809" s="7" t="s">
        <v>178</v>
      </c>
      <c r="D809" s="7" t="s">
        <v>538</v>
      </c>
      <c r="E809" s="7" t="s">
        <v>27</v>
      </c>
      <c r="F809" s="7" t="s">
        <v>31</v>
      </c>
      <c r="G809" s="7" t="s">
        <v>539</v>
      </c>
      <c r="H809" s="7" t="s">
        <v>179</v>
      </c>
      <c r="I809" s="7" t="s">
        <v>180</v>
      </c>
      <c r="J809" s="7" t="s">
        <v>47</v>
      </c>
      <c r="K809" s="7" t="s">
        <v>30</v>
      </c>
      <c r="L809" s="13">
        <v>48</v>
      </c>
      <c r="M809" s="13">
        <v>48</v>
      </c>
      <c r="N809" s="56" t="str">
        <f>VLOOKUP(A809,'Item Master'!A:D,4,FALSE)</f>
        <v>RK</v>
      </c>
    </row>
    <row r="810" spans="1:14" x14ac:dyDescent="0.25">
      <c r="A810" s="3" t="s">
        <v>744</v>
      </c>
      <c r="B810" s="3" t="s">
        <v>745</v>
      </c>
      <c r="C810" s="7" t="s">
        <v>178</v>
      </c>
      <c r="D810" s="7" t="s">
        <v>540</v>
      </c>
      <c r="E810" s="7" t="s">
        <v>27</v>
      </c>
      <c r="F810" s="7" t="s">
        <v>31</v>
      </c>
      <c r="G810" s="7" t="s">
        <v>541</v>
      </c>
      <c r="H810" s="7" t="s">
        <v>179</v>
      </c>
      <c r="I810" s="7" t="s">
        <v>180</v>
      </c>
      <c r="J810" s="7" t="s">
        <v>47</v>
      </c>
      <c r="K810" s="7" t="s">
        <v>30</v>
      </c>
      <c r="L810" s="13">
        <v>48</v>
      </c>
      <c r="M810" s="13">
        <v>48</v>
      </c>
      <c r="N810" s="56" t="str">
        <f>VLOOKUP(A810,'Item Master'!A:D,4,FALSE)</f>
        <v>RK</v>
      </c>
    </row>
    <row r="811" spans="1:14" x14ac:dyDescent="0.25">
      <c r="A811" s="3" t="s">
        <v>744</v>
      </c>
      <c r="B811" s="3" t="s">
        <v>745</v>
      </c>
      <c r="C811" s="7" t="s">
        <v>178</v>
      </c>
      <c r="D811" s="7" t="s">
        <v>542</v>
      </c>
      <c r="E811" s="7" t="s">
        <v>27</v>
      </c>
      <c r="F811" s="7" t="s">
        <v>31</v>
      </c>
      <c r="G811" s="7" t="s">
        <v>543</v>
      </c>
      <c r="H811" s="7" t="s">
        <v>179</v>
      </c>
      <c r="I811" s="7" t="s">
        <v>180</v>
      </c>
      <c r="J811" s="7" t="s">
        <v>47</v>
      </c>
      <c r="K811" s="7" t="s">
        <v>30</v>
      </c>
      <c r="L811" s="13">
        <v>48</v>
      </c>
      <c r="M811" s="13">
        <v>48</v>
      </c>
      <c r="N811" s="56" t="str">
        <f>VLOOKUP(A811,'Item Master'!A:D,4,FALSE)</f>
        <v>RK</v>
      </c>
    </row>
    <row r="812" spans="1:14" x14ac:dyDescent="0.25">
      <c r="A812" s="3" t="s">
        <v>744</v>
      </c>
      <c r="B812" s="3" t="s">
        <v>745</v>
      </c>
      <c r="C812" s="7" t="s">
        <v>178</v>
      </c>
      <c r="D812" s="7" t="s">
        <v>544</v>
      </c>
      <c r="E812" s="7" t="s">
        <v>27</v>
      </c>
      <c r="F812" s="7" t="s">
        <v>31</v>
      </c>
      <c r="G812" s="7" t="s">
        <v>545</v>
      </c>
      <c r="H812" s="7" t="s">
        <v>179</v>
      </c>
      <c r="I812" s="7" t="s">
        <v>180</v>
      </c>
      <c r="J812" s="7" t="s">
        <v>47</v>
      </c>
      <c r="K812" s="7" t="s">
        <v>30</v>
      </c>
      <c r="L812" s="13">
        <v>48</v>
      </c>
      <c r="M812" s="13">
        <v>48</v>
      </c>
      <c r="N812" s="56" t="str">
        <f>VLOOKUP(A812,'Item Master'!A:D,4,FALSE)</f>
        <v>RK</v>
      </c>
    </row>
    <row r="813" spans="1:14" x14ac:dyDescent="0.25">
      <c r="A813" s="3" t="s">
        <v>744</v>
      </c>
      <c r="B813" s="3" t="s">
        <v>745</v>
      </c>
      <c r="C813" s="7" t="s">
        <v>178</v>
      </c>
      <c r="D813" s="7" t="s">
        <v>546</v>
      </c>
      <c r="E813" s="7" t="s">
        <v>27</v>
      </c>
      <c r="F813" s="7" t="s">
        <v>31</v>
      </c>
      <c r="G813" s="7" t="s">
        <v>547</v>
      </c>
      <c r="H813" s="7" t="s">
        <v>179</v>
      </c>
      <c r="I813" s="7" t="s">
        <v>180</v>
      </c>
      <c r="J813" s="7" t="s">
        <v>47</v>
      </c>
      <c r="K813" s="7" t="s">
        <v>30</v>
      </c>
      <c r="L813" s="13">
        <v>48</v>
      </c>
      <c r="M813" s="13">
        <v>48</v>
      </c>
      <c r="N813" s="56" t="str">
        <f>VLOOKUP(A813,'Item Master'!A:D,4,FALSE)</f>
        <v>RK</v>
      </c>
    </row>
    <row r="814" spans="1:14" x14ac:dyDescent="0.25">
      <c r="A814" s="3" t="s">
        <v>744</v>
      </c>
      <c r="B814" s="3" t="s">
        <v>745</v>
      </c>
      <c r="C814" s="7" t="s">
        <v>178</v>
      </c>
      <c r="D814" s="7" t="s">
        <v>548</v>
      </c>
      <c r="E814" s="7" t="s">
        <v>27</v>
      </c>
      <c r="F814" s="7" t="s">
        <v>31</v>
      </c>
      <c r="G814" s="7" t="s">
        <v>549</v>
      </c>
      <c r="H814" s="7" t="s">
        <v>179</v>
      </c>
      <c r="I814" s="7" t="s">
        <v>180</v>
      </c>
      <c r="J814" s="7" t="s">
        <v>47</v>
      </c>
      <c r="K814" s="7" t="s">
        <v>30</v>
      </c>
      <c r="L814" s="13">
        <v>48</v>
      </c>
      <c r="M814" s="13">
        <v>48</v>
      </c>
      <c r="N814" s="56" t="str">
        <f>VLOOKUP(A814,'Item Master'!A:D,4,FALSE)</f>
        <v>RK</v>
      </c>
    </row>
    <row r="815" spans="1:14" x14ac:dyDescent="0.25">
      <c r="A815" s="3" t="s">
        <v>744</v>
      </c>
      <c r="B815" s="3" t="s">
        <v>745</v>
      </c>
      <c r="C815" s="7" t="s">
        <v>178</v>
      </c>
      <c r="D815" s="7" t="s">
        <v>550</v>
      </c>
      <c r="E815" s="7" t="s">
        <v>27</v>
      </c>
      <c r="F815" s="7" t="s">
        <v>31</v>
      </c>
      <c r="G815" s="7" t="s">
        <v>551</v>
      </c>
      <c r="H815" s="7" t="s">
        <v>179</v>
      </c>
      <c r="I815" s="7" t="s">
        <v>180</v>
      </c>
      <c r="J815" s="7" t="s">
        <v>47</v>
      </c>
      <c r="K815" s="7" t="s">
        <v>30</v>
      </c>
      <c r="L815" s="13">
        <v>48</v>
      </c>
      <c r="M815" s="13">
        <v>48</v>
      </c>
      <c r="N815" s="56" t="str">
        <f>VLOOKUP(A815,'Item Master'!A:D,4,FALSE)</f>
        <v>RK</v>
      </c>
    </row>
    <row r="816" spans="1:14" x14ac:dyDescent="0.25">
      <c r="A816" s="3" t="s">
        <v>744</v>
      </c>
      <c r="B816" s="3" t="s">
        <v>745</v>
      </c>
      <c r="C816" s="7" t="s">
        <v>178</v>
      </c>
      <c r="D816" s="7" t="s">
        <v>552</v>
      </c>
      <c r="E816" s="7" t="s">
        <v>27</v>
      </c>
      <c r="F816" s="7" t="s">
        <v>31</v>
      </c>
      <c r="G816" s="7" t="s">
        <v>553</v>
      </c>
      <c r="H816" s="7" t="s">
        <v>179</v>
      </c>
      <c r="I816" s="7" t="s">
        <v>180</v>
      </c>
      <c r="J816" s="7" t="s">
        <v>47</v>
      </c>
      <c r="K816" s="7" t="s">
        <v>30</v>
      </c>
      <c r="L816" s="13">
        <v>48</v>
      </c>
      <c r="M816" s="13">
        <v>48</v>
      </c>
      <c r="N816" s="56" t="str">
        <f>VLOOKUP(A816,'Item Master'!A:D,4,FALSE)</f>
        <v>RK</v>
      </c>
    </row>
    <row r="817" spans="1:14" x14ac:dyDescent="0.25">
      <c r="A817" s="3" t="s">
        <v>744</v>
      </c>
      <c r="B817" s="3" t="s">
        <v>745</v>
      </c>
      <c r="C817" s="7" t="s">
        <v>178</v>
      </c>
      <c r="D817" s="7" t="s">
        <v>554</v>
      </c>
      <c r="E817" s="7" t="s">
        <v>27</v>
      </c>
      <c r="F817" s="7" t="s">
        <v>31</v>
      </c>
      <c r="G817" s="7" t="s">
        <v>555</v>
      </c>
      <c r="H817" s="7" t="s">
        <v>179</v>
      </c>
      <c r="I817" s="7" t="s">
        <v>180</v>
      </c>
      <c r="J817" s="7" t="s">
        <v>47</v>
      </c>
      <c r="K817" s="7" t="s">
        <v>30</v>
      </c>
      <c r="L817" s="13">
        <v>48</v>
      </c>
      <c r="M817" s="13">
        <v>48</v>
      </c>
      <c r="N817" s="56" t="str">
        <f>VLOOKUP(A817,'Item Master'!A:D,4,FALSE)</f>
        <v>RK</v>
      </c>
    </row>
    <row r="818" spans="1:14" x14ac:dyDescent="0.25">
      <c r="A818" s="3" t="s">
        <v>744</v>
      </c>
      <c r="B818" s="3" t="s">
        <v>745</v>
      </c>
      <c r="C818" s="7" t="s">
        <v>178</v>
      </c>
      <c r="D818" s="7" t="s">
        <v>556</v>
      </c>
      <c r="E818" s="7" t="s">
        <v>27</v>
      </c>
      <c r="F818" s="7" t="s">
        <v>31</v>
      </c>
      <c r="G818" s="7" t="s">
        <v>557</v>
      </c>
      <c r="H818" s="7" t="s">
        <v>179</v>
      </c>
      <c r="I818" s="7" t="s">
        <v>180</v>
      </c>
      <c r="J818" s="7" t="s">
        <v>47</v>
      </c>
      <c r="K818" s="7" t="s">
        <v>30</v>
      </c>
      <c r="L818" s="13">
        <v>48</v>
      </c>
      <c r="M818" s="13">
        <v>48</v>
      </c>
      <c r="N818" s="56" t="str">
        <f>VLOOKUP(A818,'Item Master'!A:D,4,FALSE)</f>
        <v>RK</v>
      </c>
    </row>
    <row r="819" spans="1:14" x14ac:dyDescent="0.25">
      <c r="A819" s="3" t="s">
        <v>744</v>
      </c>
      <c r="B819" s="3" t="s">
        <v>745</v>
      </c>
      <c r="C819" s="7" t="s">
        <v>178</v>
      </c>
      <c r="D819" s="7" t="s">
        <v>558</v>
      </c>
      <c r="E819" s="7" t="s">
        <v>27</v>
      </c>
      <c r="F819" s="7" t="s">
        <v>31</v>
      </c>
      <c r="G819" s="7" t="s">
        <v>559</v>
      </c>
      <c r="H819" s="7" t="s">
        <v>179</v>
      </c>
      <c r="I819" s="7" t="s">
        <v>180</v>
      </c>
      <c r="J819" s="7" t="s">
        <v>47</v>
      </c>
      <c r="K819" s="7" t="s">
        <v>30</v>
      </c>
      <c r="L819" s="13">
        <v>48</v>
      </c>
      <c r="M819" s="13">
        <v>48</v>
      </c>
      <c r="N819" s="56" t="str">
        <f>VLOOKUP(A819,'Item Master'!A:D,4,FALSE)</f>
        <v>RK</v>
      </c>
    </row>
    <row r="820" spans="1:14" x14ac:dyDescent="0.25">
      <c r="A820" s="3" t="s">
        <v>744</v>
      </c>
      <c r="B820" s="3" t="s">
        <v>745</v>
      </c>
      <c r="C820" s="7" t="s">
        <v>178</v>
      </c>
      <c r="D820" s="7" t="s">
        <v>560</v>
      </c>
      <c r="E820" s="7" t="s">
        <v>27</v>
      </c>
      <c r="F820" s="7" t="s">
        <v>31</v>
      </c>
      <c r="G820" s="7" t="s">
        <v>561</v>
      </c>
      <c r="H820" s="7" t="s">
        <v>179</v>
      </c>
      <c r="I820" s="7" t="s">
        <v>180</v>
      </c>
      <c r="J820" s="7" t="s">
        <v>47</v>
      </c>
      <c r="K820" s="7" t="s">
        <v>30</v>
      </c>
      <c r="L820" s="13">
        <v>48</v>
      </c>
      <c r="M820" s="13">
        <v>48</v>
      </c>
      <c r="N820" s="56" t="str">
        <f>VLOOKUP(A820,'Item Master'!A:D,4,FALSE)</f>
        <v>RK</v>
      </c>
    </row>
    <row r="821" spans="1:14" x14ac:dyDescent="0.25">
      <c r="A821" s="3" t="s">
        <v>744</v>
      </c>
      <c r="B821" s="3" t="s">
        <v>745</v>
      </c>
      <c r="C821" s="7" t="s">
        <v>178</v>
      </c>
      <c r="D821" s="7" t="s">
        <v>562</v>
      </c>
      <c r="E821" s="7" t="s">
        <v>27</v>
      </c>
      <c r="F821" s="7" t="s">
        <v>31</v>
      </c>
      <c r="G821" s="7" t="s">
        <v>563</v>
      </c>
      <c r="H821" s="7" t="s">
        <v>179</v>
      </c>
      <c r="I821" s="7" t="s">
        <v>180</v>
      </c>
      <c r="J821" s="7" t="s">
        <v>47</v>
      </c>
      <c r="K821" s="7" t="s">
        <v>30</v>
      </c>
      <c r="L821" s="13">
        <v>48</v>
      </c>
      <c r="M821" s="13">
        <v>48</v>
      </c>
      <c r="N821" s="56" t="str">
        <f>VLOOKUP(A821,'Item Master'!A:D,4,FALSE)</f>
        <v>RK</v>
      </c>
    </row>
    <row r="822" spans="1:14" x14ac:dyDescent="0.25">
      <c r="A822" s="3" t="s">
        <v>744</v>
      </c>
      <c r="B822" s="3" t="s">
        <v>745</v>
      </c>
      <c r="C822" s="7" t="s">
        <v>178</v>
      </c>
      <c r="D822" s="7" t="s">
        <v>564</v>
      </c>
      <c r="E822" s="7" t="s">
        <v>27</v>
      </c>
      <c r="F822" s="7" t="s">
        <v>31</v>
      </c>
      <c r="G822" s="7" t="s">
        <v>565</v>
      </c>
      <c r="H822" s="7" t="s">
        <v>179</v>
      </c>
      <c r="I822" s="7" t="s">
        <v>180</v>
      </c>
      <c r="J822" s="7" t="s">
        <v>47</v>
      </c>
      <c r="K822" s="7" t="s">
        <v>30</v>
      </c>
      <c r="L822" s="13">
        <v>48</v>
      </c>
      <c r="M822" s="13">
        <v>48</v>
      </c>
      <c r="N822" s="56" t="str">
        <f>VLOOKUP(A822,'Item Master'!A:D,4,FALSE)</f>
        <v>RK</v>
      </c>
    </row>
    <row r="823" spans="1:14" x14ac:dyDescent="0.25">
      <c r="A823" s="3" t="s">
        <v>744</v>
      </c>
      <c r="B823" s="3" t="s">
        <v>745</v>
      </c>
      <c r="C823" s="7" t="s">
        <v>197</v>
      </c>
      <c r="D823" s="7" t="s">
        <v>200</v>
      </c>
      <c r="E823" s="7" t="s">
        <v>27</v>
      </c>
      <c r="F823" s="7" t="s">
        <v>31</v>
      </c>
      <c r="G823" s="7" t="s">
        <v>201</v>
      </c>
      <c r="H823" s="7" t="s">
        <v>198</v>
      </c>
      <c r="I823" s="7" t="s">
        <v>199</v>
      </c>
      <c r="J823" s="7" t="s">
        <v>47</v>
      </c>
      <c r="K823" s="7" t="s">
        <v>30</v>
      </c>
      <c r="L823" s="13">
        <v>267</v>
      </c>
      <c r="M823" s="13">
        <v>267</v>
      </c>
      <c r="N823" s="56" t="str">
        <f>VLOOKUP(A823,'Item Master'!A:D,4,FALSE)</f>
        <v>RK</v>
      </c>
    </row>
    <row r="824" spans="1:14" x14ac:dyDescent="0.25">
      <c r="A824" s="3" t="s">
        <v>746</v>
      </c>
      <c r="B824" s="3" t="s">
        <v>747</v>
      </c>
      <c r="C824" s="7" t="s">
        <v>29</v>
      </c>
      <c r="D824" s="7" t="s">
        <v>296</v>
      </c>
      <c r="E824" s="7" t="s">
        <v>27</v>
      </c>
      <c r="F824" s="7" t="s">
        <v>31</v>
      </c>
      <c r="G824" s="7" t="s">
        <v>297</v>
      </c>
      <c r="H824" s="7" t="s">
        <v>162</v>
      </c>
      <c r="I824" s="7" t="s">
        <v>163</v>
      </c>
      <c r="J824" s="7" t="s">
        <v>47</v>
      </c>
      <c r="K824" s="7" t="s">
        <v>30</v>
      </c>
      <c r="L824" s="13">
        <v>144</v>
      </c>
      <c r="M824" s="13">
        <v>144</v>
      </c>
      <c r="N824" s="56" t="str">
        <f>VLOOKUP(A824,'Item Master'!A:D,4,FALSE)</f>
        <v>RK</v>
      </c>
    </row>
    <row r="825" spans="1:14" x14ac:dyDescent="0.25">
      <c r="A825" s="3" t="s">
        <v>746</v>
      </c>
      <c r="B825" s="3" t="s">
        <v>747</v>
      </c>
      <c r="C825" s="7" t="s">
        <v>29</v>
      </c>
      <c r="D825" s="7" t="s">
        <v>748</v>
      </c>
      <c r="E825" s="7" t="s">
        <v>27</v>
      </c>
      <c r="F825" s="7" t="s">
        <v>31</v>
      </c>
      <c r="G825" s="7" t="s">
        <v>299</v>
      </c>
      <c r="H825" s="7" t="s">
        <v>52</v>
      </c>
      <c r="I825" s="7" t="s">
        <v>53</v>
      </c>
      <c r="J825" s="7" t="s">
        <v>47</v>
      </c>
      <c r="K825" s="7" t="s">
        <v>30</v>
      </c>
      <c r="L825" s="13">
        <v>12000</v>
      </c>
      <c r="M825" s="13">
        <v>6000</v>
      </c>
      <c r="N825" s="56" t="str">
        <f>VLOOKUP(A825,'Item Master'!A:D,4,FALSE)</f>
        <v>RK</v>
      </c>
    </row>
    <row r="826" spans="1:14" x14ac:dyDescent="0.25">
      <c r="A826" s="3" t="s">
        <v>746</v>
      </c>
      <c r="B826" s="3" t="s">
        <v>747</v>
      </c>
      <c r="C826" s="7" t="s">
        <v>29</v>
      </c>
      <c r="D826" s="7" t="s">
        <v>749</v>
      </c>
      <c r="E826" s="7" t="s">
        <v>27</v>
      </c>
      <c r="F826" s="7" t="s">
        <v>31</v>
      </c>
      <c r="G826" s="7" t="s">
        <v>723</v>
      </c>
      <c r="H826" s="7" t="s">
        <v>32</v>
      </c>
      <c r="I826" s="7" t="s">
        <v>33</v>
      </c>
      <c r="J826" s="7" t="s">
        <v>47</v>
      </c>
      <c r="K826" s="7" t="s">
        <v>30</v>
      </c>
      <c r="L826" s="13">
        <v>4320</v>
      </c>
      <c r="M826" s="13">
        <v>4320</v>
      </c>
      <c r="N826" s="56" t="str">
        <f>VLOOKUP(A826,'Item Master'!A:D,4,FALSE)</f>
        <v>RK</v>
      </c>
    </row>
    <row r="827" spans="1:14" x14ac:dyDescent="0.25">
      <c r="A827" s="3" t="s">
        <v>746</v>
      </c>
      <c r="B827" s="3" t="s">
        <v>747</v>
      </c>
      <c r="C827" s="7" t="s">
        <v>29</v>
      </c>
      <c r="D827" s="7" t="s">
        <v>724</v>
      </c>
      <c r="E827" s="7" t="s">
        <v>27</v>
      </c>
      <c r="F827" s="7" t="s">
        <v>31</v>
      </c>
      <c r="G827" s="7" t="s">
        <v>725</v>
      </c>
      <c r="H827" s="7" t="s">
        <v>37</v>
      </c>
      <c r="I827" s="7" t="s">
        <v>38</v>
      </c>
      <c r="J827" s="7" t="s">
        <v>47</v>
      </c>
      <c r="K827" s="7" t="s">
        <v>30</v>
      </c>
      <c r="L827" s="13">
        <v>960</v>
      </c>
      <c r="M827" s="13">
        <v>960</v>
      </c>
      <c r="N827" s="56" t="str">
        <f>VLOOKUP(A827,'Item Master'!A:D,4,FALSE)</f>
        <v>RK</v>
      </c>
    </row>
    <row r="828" spans="1:14" x14ac:dyDescent="0.25">
      <c r="A828" s="3" t="s">
        <v>746</v>
      </c>
      <c r="B828" s="3" t="s">
        <v>747</v>
      </c>
      <c r="C828" s="7" t="s">
        <v>29</v>
      </c>
      <c r="D828" s="7" t="s">
        <v>750</v>
      </c>
      <c r="E828" s="7" t="s">
        <v>27</v>
      </c>
      <c r="F828" s="7" t="s">
        <v>31</v>
      </c>
      <c r="G828" s="7" t="s">
        <v>751</v>
      </c>
      <c r="H828" s="7" t="s">
        <v>37</v>
      </c>
      <c r="I828" s="7" t="s">
        <v>38</v>
      </c>
      <c r="J828" s="7" t="s">
        <v>47</v>
      </c>
      <c r="K828" s="7" t="s">
        <v>30</v>
      </c>
      <c r="L828" s="13">
        <v>1296</v>
      </c>
      <c r="M828" s="13">
        <v>1296</v>
      </c>
      <c r="N828" s="56" t="str">
        <f>VLOOKUP(A828,'Item Master'!A:D,4,FALSE)</f>
        <v>RK</v>
      </c>
    </row>
    <row r="829" spans="1:14" x14ac:dyDescent="0.25">
      <c r="A829" s="3" t="s">
        <v>746</v>
      </c>
      <c r="B829" s="3" t="s">
        <v>747</v>
      </c>
      <c r="C829" s="7" t="s">
        <v>29</v>
      </c>
      <c r="D829" s="7" t="s">
        <v>738</v>
      </c>
      <c r="E829" s="7" t="s">
        <v>27</v>
      </c>
      <c r="F829" s="7" t="s">
        <v>31</v>
      </c>
      <c r="G829" s="7" t="s">
        <v>739</v>
      </c>
      <c r="H829" s="7" t="s">
        <v>37</v>
      </c>
      <c r="I829" s="7" t="s">
        <v>38</v>
      </c>
      <c r="J829" s="7" t="s">
        <v>47</v>
      </c>
      <c r="K829" s="7" t="s">
        <v>30</v>
      </c>
      <c r="L829" s="13">
        <v>4032</v>
      </c>
      <c r="M829" s="13">
        <v>4032</v>
      </c>
      <c r="N829" s="56" t="str">
        <f>VLOOKUP(A829,'Item Master'!A:D,4,FALSE)</f>
        <v>RK</v>
      </c>
    </row>
    <row r="830" spans="1:14" x14ac:dyDescent="0.25">
      <c r="A830" s="3" t="s">
        <v>746</v>
      </c>
      <c r="B830" s="3" t="s">
        <v>747</v>
      </c>
      <c r="C830" s="7" t="s">
        <v>29</v>
      </c>
      <c r="D830" s="7" t="s">
        <v>752</v>
      </c>
      <c r="E830" s="7" t="s">
        <v>27</v>
      </c>
      <c r="F830" s="7" t="s">
        <v>31</v>
      </c>
      <c r="G830" s="7" t="s">
        <v>753</v>
      </c>
      <c r="H830" s="7" t="s">
        <v>41</v>
      </c>
      <c r="I830" s="7" t="s">
        <v>42</v>
      </c>
      <c r="J830" s="7" t="s">
        <v>47</v>
      </c>
      <c r="K830" s="7" t="s">
        <v>30</v>
      </c>
      <c r="L830" s="13">
        <v>2400</v>
      </c>
      <c r="M830" s="13">
        <v>2400</v>
      </c>
      <c r="N830" s="56" t="str">
        <f>VLOOKUP(A830,'Item Master'!A:D,4,FALSE)</f>
        <v>RK</v>
      </c>
    </row>
    <row r="831" spans="1:14" x14ac:dyDescent="0.25">
      <c r="A831" s="3" t="s">
        <v>746</v>
      </c>
      <c r="B831" s="3" t="s">
        <v>747</v>
      </c>
      <c r="C831" s="7" t="s">
        <v>29</v>
      </c>
      <c r="D831" s="7" t="s">
        <v>742</v>
      </c>
      <c r="E831" s="7" t="s">
        <v>27</v>
      </c>
      <c r="F831" s="7" t="s">
        <v>31</v>
      </c>
      <c r="G831" s="7" t="s">
        <v>743</v>
      </c>
      <c r="H831" s="7" t="s">
        <v>41</v>
      </c>
      <c r="I831" s="7" t="s">
        <v>42</v>
      </c>
      <c r="J831" s="7" t="s">
        <v>47</v>
      </c>
      <c r="K831" s="7" t="s">
        <v>30</v>
      </c>
      <c r="L831" s="13">
        <v>816</v>
      </c>
      <c r="M831" s="13">
        <v>816</v>
      </c>
      <c r="N831" s="56" t="str">
        <f>VLOOKUP(A831,'Item Master'!A:D,4,FALSE)</f>
        <v>RK</v>
      </c>
    </row>
    <row r="832" spans="1:14" x14ac:dyDescent="0.25">
      <c r="A832" s="3" t="s">
        <v>746</v>
      </c>
      <c r="B832" s="3" t="s">
        <v>747</v>
      </c>
      <c r="C832" s="7" t="s">
        <v>29</v>
      </c>
      <c r="D832" s="7" t="s">
        <v>320</v>
      </c>
      <c r="E832" s="7" t="s">
        <v>27</v>
      </c>
      <c r="F832" s="7" t="s">
        <v>31</v>
      </c>
      <c r="G832" s="7" t="s">
        <v>321</v>
      </c>
      <c r="H832" s="7" t="s">
        <v>162</v>
      </c>
      <c r="I832" s="7" t="s">
        <v>163</v>
      </c>
      <c r="J832" s="7" t="s">
        <v>47</v>
      </c>
      <c r="K832" s="7" t="s">
        <v>30</v>
      </c>
      <c r="L832" s="13">
        <v>144</v>
      </c>
      <c r="M832" s="13">
        <v>144</v>
      </c>
      <c r="N832" s="56" t="str">
        <f>VLOOKUP(A832,'Item Master'!A:D,4,FALSE)</f>
        <v>RK</v>
      </c>
    </row>
    <row r="833" spans="1:14" x14ac:dyDescent="0.25">
      <c r="A833" s="3" t="s">
        <v>746</v>
      </c>
      <c r="B833" s="3" t="s">
        <v>747</v>
      </c>
      <c r="C833" s="7" t="s">
        <v>29</v>
      </c>
      <c r="D833" s="7" t="s">
        <v>322</v>
      </c>
      <c r="E833" s="7" t="s">
        <v>27</v>
      </c>
      <c r="F833" s="7" t="s">
        <v>31</v>
      </c>
      <c r="G833" s="7" t="s">
        <v>323</v>
      </c>
      <c r="H833" s="7" t="s">
        <v>272</v>
      </c>
      <c r="I833" s="7" t="s">
        <v>273</v>
      </c>
      <c r="J833" s="7" t="s">
        <v>47</v>
      </c>
      <c r="K833" s="7" t="s">
        <v>30</v>
      </c>
      <c r="L833" s="13">
        <v>144</v>
      </c>
      <c r="M833" s="13">
        <v>144</v>
      </c>
      <c r="N833" s="56" t="str">
        <f>VLOOKUP(A833,'Item Master'!A:D,4,FALSE)</f>
        <v>RK</v>
      </c>
    </row>
    <row r="834" spans="1:14" x14ac:dyDescent="0.25">
      <c r="A834" s="3" t="s">
        <v>746</v>
      </c>
      <c r="B834" s="3" t="s">
        <v>747</v>
      </c>
      <c r="C834" s="7" t="s">
        <v>29</v>
      </c>
      <c r="D834" s="7" t="s">
        <v>726</v>
      </c>
      <c r="E834" s="7" t="s">
        <v>27</v>
      </c>
      <c r="F834" s="7" t="s">
        <v>31</v>
      </c>
      <c r="G834" s="7" t="s">
        <v>727</v>
      </c>
      <c r="H834" s="7" t="s">
        <v>37</v>
      </c>
      <c r="I834" s="7" t="s">
        <v>38</v>
      </c>
      <c r="J834" s="7" t="s">
        <v>47</v>
      </c>
      <c r="K834" s="7" t="s">
        <v>30</v>
      </c>
      <c r="L834" s="13">
        <v>960</v>
      </c>
      <c r="M834" s="13">
        <v>960</v>
      </c>
      <c r="N834" s="56" t="str">
        <f>VLOOKUP(A834,'Item Master'!A:D,4,FALSE)</f>
        <v>RK</v>
      </c>
    </row>
    <row r="835" spans="1:14" x14ac:dyDescent="0.25">
      <c r="A835" s="3" t="s">
        <v>746</v>
      </c>
      <c r="B835" s="3" t="s">
        <v>747</v>
      </c>
      <c r="C835" s="7" t="s">
        <v>29</v>
      </c>
      <c r="D835" s="7" t="s">
        <v>166</v>
      </c>
      <c r="E835" s="7" t="s">
        <v>27</v>
      </c>
      <c r="F835" s="7" t="s">
        <v>31</v>
      </c>
      <c r="G835" s="7" t="s">
        <v>167</v>
      </c>
      <c r="H835" s="7" t="s">
        <v>37</v>
      </c>
      <c r="I835" s="7" t="s">
        <v>38</v>
      </c>
      <c r="J835" s="7" t="s">
        <v>47</v>
      </c>
      <c r="K835" s="7" t="s">
        <v>30</v>
      </c>
      <c r="L835" s="13">
        <v>12624</v>
      </c>
      <c r="M835" s="13">
        <v>12624</v>
      </c>
      <c r="N835" s="56" t="str">
        <f>VLOOKUP(A835,'Item Master'!A:D,4,FALSE)</f>
        <v>RK</v>
      </c>
    </row>
    <row r="836" spans="1:14" x14ac:dyDescent="0.25">
      <c r="A836" s="3" t="s">
        <v>746</v>
      </c>
      <c r="B836" s="3" t="s">
        <v>747</v>
      </c>
      <c r="C836" s="7" t="s">
        <v>29</v>
      </c>
      <c r="D836" s="7" t="s">
        <v>324</v>
      </c>
      <c r="E836" s="7" t="s">
        <v>27</v>
      </c>
      <c r="F836" s="7" t="s">
        <v>31</v>
      </c>
      <c r="G836" s="7" t="s">
        <v>325</v>
      </c>
      <c r="H836" s="7" t="s">
        <v>37</v>
      </c>
      <c r="I836" s="7" t="s">
        <v>38</v>
      </c>
      <c r="J836" s="7" t="s">
        <v>47</v>
      </c>
      <c r="K836" s="7" t="s">
        <v>30</v>
      </c>
      <c r="L836" s="13">
        <v>576</v>
      </c>
      <c r="M836" s="13">
        <v>576</v>
      </c>
      <c r="N836" s="56" t="str">
        <f>VLOOKUP(A836,'Item Master'!A:D,4,FALSE)</f>
        <v>RK</v>
      </c>
    </row>
    <row r="837" spans="1:14" x14ac:dyDescent="0.25">
      <c r="A837" s="3" t="s">
        <v>746</v>
      </c>
      <c r="B837" s="3" t="s">
        <v>747</v>
      </c>
      <c r="C837" s="7" t="s">
        <v>29</v>
      </c>
      <c r="D837" s="7" t="s">
        <v>728</v>
      </c>
      <c r="E837" s="7" t="s">
        <v>27</v>
      </c>
      <c r="F837" s="7" t="s">
        <v>31</v>
      </c>
      <c r="G837" s="7" t="s">
        <v>729</v>
      </c>
      <c r="H837" s="7" t="s">
        <v>37</v>
      </c>
      <c r="I837" s="7" t="s">
        <v>38</v>
      </c>
      <c r="J837" s="7" t="s">
        <v>47</v>
      </c>
      <c r="K837" s="7" t="s">
        <v>30</v>
      </c>
      <c r="L837" s="13">
        <v>1920</v>
      </c>
      <c r="M837" s="13">
        <v>1920</v>
      </c>
      <c r="N837" s="56" t="str">
        <f>VLOOKUP(A837,'Item Master'!A:D,4,FALSE)</f>
        <v>RK</v>
      </c>
    </row>
    <row r="838" spans="1:14" x14ac:dyDescent="0.25">
      <c r="A838" s="3" t="s">
        <v>746</v>
      </c>
      <c r="B838" s="3" t="s">
        <v>747</v>
      </c>
      <c r="C838" s="7" t="s">
        <v>29</v>
      </c>
      <c r="D838" s="7" t="s">
        <v>730</v>
      </c>
      <c r="E838" s="7" t="s">
        <v>27</v>
      </c>
      <c r="F838" s="7" t="s">
        <v>31</v>
      </c>
      <c r="G838" s="7" t="s">
        <v>731</v>
      </c>
      <c r="H838" s="7" t="s">
        <v>37</v>
      </c>
      <c r="I838" s="7" t="s">
        <v>38</v>
      </c>
      <c r="J838" s="7" t="s">
        <v>47</v>
      </c>
      <c r="K838" s="7" t="s">
        <v>30</v>
      </c>
      <c r="L838" s="13">
        <v>1920</v>
      </c>
      <c r="M838" s="13">
        <v>1920</v>
      </c>
      <c r="N838" s="56" t="str">
        <f>VLOOKUP(A838,'Item Master'!A:D,4,FALSE)</f>
        <v>RK</v>
      </c>
    </row>
    <row r="839" spans="1:14" x14ac:dyDescent="0.25">
      <c r="A839" s="3" t="s">
        <v>746</v>
      </c>
      <c r="B839" s="3" t="s">
        <v>747</v>
      </c>
      <c r="C839" s="7" t="s">
        <v>29</v>
      </c>
      <c r="D839" s="7" t="s">
        <v>326</v>
      </c>
      <c r="E839" s="7" t="s">
        <v>27</v>
      </c>
      <c r="F839" s="7" t="s">
        <v>31</v>
      </c>
      <c r="G839" s="7" t="s">
        <v>327</v>
      </c>
      <c r="H839" s="7" t="s">
        <v>37</v>
      </c>
      <c r="I839" s="7" t="s">
        <v>38</v>
      </c>
      <c r="J839" s="7" t="s">
        <v>47</v>
      </c>
      <c r="K839" s="7" t="s">
        <v>30</v>
      </c>
      <c r="L839" s="13">
        <v>2880</v>
      </c>
      <c r="M839" s="13">
        <v>2880</v>
      </c>
      <c r="N839" s="56" t="str">
        <f>VLOOKUP(A839,'Item Master'!A:D,4,FALSE)</f>
        <v>RK</v>
      </c>
    </row>
    <row r="840" spans="1:14" x14ac:dyDescent="0.25">
      <c r="A840" s="3" t="s">
        <v>746</v>
      </c>
      <c r="B840" s="3" t="s">
        <v>747</v>
      </c>
      <c r="C840" s="7" t="s">
        <v>29</v>
      </c>
      <c r="D840" s="7" t="s">
        <v>595</v>
      </c>
      <c r="E840" s="7" t="s">
        <v>27</v>
      </c>
      <c r="F840" s="7" t="s">
        <v>31</v>
      </c>
      <c r="G840" s="7" t="s">
        <v>596</v>
      </c>
      <c r="H840" s="7" t="s">
        <v>32</v>
      </c>
      <c r="I840" s="7" t="s">
        <v>33</v>
      </c>
      <c r="J840" s="7" t="s">
        <v>47</v>
      </c>
      <c r="K840" s="7" t="s">
        <v>30</v>
      </c>
      <c r="L840" s="13">
        <v>48</v>
      </c>
      <c r="M840" s="13">
        <v>48</v>
      </c>
      <c r="N840" s="56" t="str">
        <f>VLOOKUP(A840,'Item Master'!A:D,4,FALSE)</f>
        <v>RK</v>
      </c>
    </row>
    <row r="841" spans="1:14" x14ac:dyDescent="0.25">
      <c r="A841" s="3" t="s">
        <v>746</v>
      </c>
      <c r="B841" s="3" t="s">
        <v>747</v>
      </c>
      <c r="C841" s="7" t="s">
        <v>29</v>
      </c>
      <c r="D841" s="7" t="s">
        <v>754</v>
      </c>
      <c r="E841" s="7" t="s">
        <v>27</v>
      </c>
      <c r="F841" s="7" t="s">
        <v>31</v>
      </c>
      <c r="G841" s="7" t="s">
        <v>755</v>
      </c>
      <c r="H841" s="7" t="s">
        <v>37</v>
      </c>
      <c r="I841" s="7" t="s">
        <v>38</v>
      </c>
      <c r="J841" s="7" t="s">
        <v>47</v>
      </c>
      <c r="K841" s="7" t="s">
        <v>30</v>
      </c>
      <c r="L841" s="13">
        <v>3840</v>
      </c>
      <c r="M841" s="13">
        <v>3840</v>
      </c>
      <c r="N841" s="56" t="str">
        <f>VLOOKUP(A841,'Item Master'!A:D,4,FALSE)</f>
        <v>RK</v>
      </c>
    </row>
    <row r="842" spans="1:14" x14ac:dyDescent="0.25">
      <c r="A842" s="3" t="s">
        <v>746</v>
      </c>
      <c r="B842" s="3" t="s">
        <v>747</v>
      </c>
      <c r="C842" s="7" t="s">
        <v>29</v>
      </c>
      <c r="D842" s="7" t="s">
        <v>174</v>
      </c>
      <c r="E842" s="7" t="s">
        <v>27</v>
      </c>
      <c r="F842" s="7" t="s">
        <v>31</v>
      </c>
      <c r="G842" s="7" t="s">
        <v>175</v>
      </c>
      <c r="H842" s="7" t="s">
        <v>37</v>
      </c>
      <c r="I842" s="7" t="s">
        <v>38</v>
      </c>
      <c r="J842" s="7" t="s">
        <v>47</v>
      </c>
      <c r="K842" s="7" t="s">
        <v>30</v>
      </c>
      <c r="L842" s="13">
        <v>2880</v>
      </c>
      <c r="M842" s="13">
        <v>2880</v>
      </c>
      <c r="N842" s="56" t="str">
        <f>VLOOKUP(A842,'Item Master'!A:D,4,FALSE)</f>
        <v>RK</v>
      </c>
    </row>
    <row r="843" spans="1:14" x14ac:dyDescent="0.25">
      <c r="A843" s="3" t="s">
        <v>746</v>
      </c>
      <c r="B843" s="3" t="s">
        <v>747</v>
      </c>
      <c r="C843" s="7" t="s">
        <v>178</v>
      </c>
      <c r="D843" s="7" t="s">
        <v>663</v>
      </c>
      <c r="E843" s="7" t="s">
        <v>27</v>
      </c>
      <c r="F843" s="7" t="s">
        <v>31</v>
      </c>
      <c r="G843" s="7" t="s">
        <v>664</v>
      </c>
      <c r="H843" s="7" t="s">
        <v>179</v>
      </c>
      <c r="I843" s="7" t="s">
        <v>180</v>
      </c>
      <c r="J843" s="7" t="s">
        <v>47</v>
      </c>
      <c r="K843" s="7" t="s">
        <v>30</v>
      </c>
      <c r="L843" s="13">
        <v>8</v>
      </c>
      <c r="M843" s="13">
        <v>8</v>
      </c>
      <c r="N843" s="56" t="str">
        <f>VLOOKUP(A843,'Item Master'!A:D,4,FALSE)</f>
        <v>RK</v>
      </c>
    </row>
    <row r="844" spans="1:14" x14ac:dyDescent="0.25">
      <c r="A844" s="3" t="s">
        <v>746</v>
      </c>
      <c r="B844" s="3" t="s">
        <v>747</v>
      </c>
      <c r="C844" s="7" t="s">
        <v>178</v>
      </c>
      <c r="D844" s="7" t="s">
        <v>665</v>
      </c>
      <c r="E844" s="7" t="s">
        <v>27</v>
      </c>
      <c r="F844" s="7" t="s">
        <v>31</v>
      </c>
      <c r="G844" s="7" t="s">
        <v>666</v>
      </c>
      <c r="H844" s="7" t="s">
        <v>179</v>
      </c>
      <c r="I844" s="7" t="s">
        <v>180</v>
      </c>
      <c r="J844" s="7" t="s">
        <v>47</v>
      </c>
      <c r="K844" s="7" t="s">
        <v>30</v>
      </c>
      <c r="L844" s="13">
        <v>8</v>
      </c>
      <c r="M844" s="13">
        <v>8</v>
      </c>
      <c r="N844" s="56" t="str">
        <f>VLOOKUP(A844,'Item Master'!A:D,4,FALSE)</f>
        <v>RK</v>
      </c>
    </row>
    <row r="845" spans="1:14" x14ac:dyDescent="0.25">
      <c r="A845" s="3" t="s">
        <v>746</v>
      </c>
      <c r="B845" s="3" t="s">
        <v>747</v>
      </c>
      <c r="C845" s="7" t="s">
        <v>178</v>
      </c>
      <c r="D845" s="7" t="s">
        <v>496</v>
      </c>
      <c r="E845" s="7" t="s">
        <v>27</v>
      </c>
      <c r="F845" s="7" t="s">
        <v>31</v>
      </c>
      <c r="G845" s="7" t="s">
        <v>497</v>
      </c>
      <c r="H845" s="7" t="s">
        <v>179</v>
      </c>
      <c r="I845" s="7" t="s">
        <v>180</v>
      </c>
      <c r="J845" s="7" t="s">
        <v>47</v>
      </c>
      <c r="K845" s="7" t="s">
        <v>30</v>
      </c>
      <c r="L845" s="13">
        <v>96</v>
      </c>
      <c r="M845" s="13">
        <v>96</v>
      </c>
      <c r="N845" s="56" t="str">
        <f>VLOOKUP(A845,'Item Master'!A:D,4,FALSE)</f>
        <v>RK</v>
      </c>
    </row>
    <row r="846" spans="1:14" x14ac:dyDescent="0.25">
      <c r="A846" s="3" t="s">
        <v>746</v>
      </c>
      <c r="B846" s="3" t="s">
        <v>747</v>
      </c>
      <c r="C846" s="7" t="s">
        <v>178</v>
      </c>
      <c r="D846" s="7" t="s">
        <v>498</v>
      </c>
      <c r="E846" s="7" t="s">
        <v>27</v>
      </c>
      <c r="F846" s="7" t="s">
        <v>31</v>
      </c>
      <c r="G846" s="7" t="s">
        <v>499</v>
      </c>
      <c r="H846" s="7" t="s">
        <v>179</v>
      </c>
      <c r="I846" s="7" t="s">
        <v>180</v>
      </c>
      <c r="J846" s="7" t="s">
        <v>47</v>
      </c>
      <c r="K846" s="7" t="s">
        <v>30</v>
      </c>
      <c r="L846" s="13">
        <v>96</v>
      </c>
      <c r="M846" s="13">
        <v>96</v>
      </c>
      <c r="N846" s="56" t="str">
        <f>VLOOKUP(A846,'Item Master'!A:D,4,FALSE)</f>
        <v>RK</v>
      </c>
    </row>
    <row r="847" spans="1:14" x14ac:dyDescent="0.25">
      <c r="A847" s="3" t="s">
        <v>746</v>
      </c>
      <c r="B847" s="3" t="s">
        <v>747</v>
      </c>
      <c r="C847" s="7" t="s">
        <v>178</v>
      </c>
      <c r="D847" s="7" t="s">
        <v>500</v>
      </c>
      <c r="E847" s="7" t="s">
        <v>27</v>
      </c>
      <c r="F847" s="7" t="s">
        <v>31</v>
      </c>
      <c r="G847" s="7" t="s">
        <v>501</v>
      </c>
      <c r="H847" s="7" t="s">
        <v>179</v>
      </c>
      <c r="I847" s="7" t="s">
        <v>180</v>
      </c>
      <c r="J847" s="7" t="s">
        <v>47</v>
      </c>
      <c r="K847" s="7" t="s">
        <v>30</v>
      </c>
      <c r="L847" s="13">
        <v>96</v>
      </c>
      <c r="M847" s="13">
        <v>96</v>
      </c>
      <c r="N847" s="56" t="str">
        <f>VLOOKUP(A847,'Item Master'!A:D,4,FALSE)</f>
        <v>RK</v>
      </c>
    </row>
    <row r="848" spans="1:14" x14ac:dyDescent="0.25">
      <c r="A848" s="3" t="s">
        <v>746</v>
      </c>
      <c r="B848" s="3" t="s">
        <v>747</v>
      </c>
      <c r="C848" s="7" t="s">
        <v>178</v>
      </c>
      <c r="D848" s="7" t="s">
        <v>502</v>
      </c>
      <c r="E848" s="7" t="s">
        <v>27</v>
      </c>
      <c r="F848" s="7" t="s">
        <v>31</v>
      </c>
      <c r="G848" s="7" t="s">
        <v>503</v>
      </c>
      <c r="H848" s="7" t="s">
        <v>179</v>
      </c>
      <c r="I848" s="7" t="s">
        <v>180</v>
      </c>
      <c r="J848" s="7" t="s">
        <v>47</v>
      </c>
      <c r="K848" s="7" t="s">
        <v>30</v>
      </c>
      <c r="L848" s="13">
        <v>96</v>
      </c>
      <c r="M848" s="13">
        <v>96</v>
      </c>
      <c r="N848" s="56" t="str">
        <f>VLOOKUP(A848,'Item Master'!A:D,4,FALSE)</f>
        <v>RK</v>
      </c>
    </row>
    <row r="849" spans="1:14" x14ac:dyDescent="0.25">
      <c r="A849" s="3" t="s">
        <v>746</v>
      </c>
      <c r="B849" s="3" t="s">
        <v>747</v>
      </c>
      <c r="C849" s="7" t="s">
        <v>178</v>
      </c>
      <c r="D849" s="7" t="s">
        <v>504</v>
      </c>
      <c r="E849" s="7" t="s">
        <v>27</v>
      </c>
      <c r="F849" s="7" t="s">
        <v>31</v>
      </c>
      <c r="G849" s="7" t="s">
        <v>505</v>
      </c>
      <c r="H849" s="7" t="s">
        <v>179</v>
      </c>
      <c r="I849" s="7" t="s">
        <v>180</v>
      </c>
      <c r="J849" s="7" t="s">
        <v>47</v>
      </c>
      <c r="K849" s="7" t="s">
        <v>30</v>
      </c>
      <c r="L849" s="13">
        <v>96</v>
      </c>
      <c r="M849" s="13">
        <v>96</v>
      </c>
      <c r="N849" s="56" t="str">
        <f>VLOOKUP(A849,'Item Master'!A:D,4,FALSE)</f>
        <v>RK</v>
      </c>
    </row>
    <row r="850" spans="1:14" x14ac:dyDescent="0.25">
      <c r="A850" s="3" t="s">
        <v>746</v>
      </c>
      <c r="B850" s="3" t="s">
        <v>747</v>
      </c>
      <c r="C850" s="7" t="s">
        <v>178</v>
      </c>
      <c r="D850" s="7" t="s">
        <v>506</v>
      </c>
      <c r="E850" s="7" t="s">
        <v>27</v>
      </c>
      <c r="F850" s="7" t="s">
        <v>31</v>
      </c>
      <c r="G850" s="7" t="s">
        <v>507</v>
      </c>
      <c r="H850" s="7" t="s">
        <v>179</v>
      </c>
      <c r="I850" s="7" t="s">
        <v>180</v>
      </c>
      <c r="J850" s="7" t="s">
        <v>47</v>
      </c>
      <c r="K850" s="7" t="s">
        <v>30</v>
      </c>
      <c r="L850" s="13">
        <v>96</v>
      </c>
      <c r="M850" s="13">
        <v>96</v>
      </c>
      <c r="N850" s="56" t="str">
        <f>VLOOKUP(A850,'Item Master'!A:D,4,FALSE)</f>
        <v>RK</v>
      </c>
    </row>
    <row r="851" spans="1:14" x14ac:dyDescent="0.25">
      <c r="A851" s="3" t="s">
        <v>746</v>
      </c>
      <c r="B851" s="3" t="s">
        <v>747</v>
      </c>
      <c r="C851" s="7" t="s">
        <v>178</v>
      </c>
      <c r="D851" s="7" t="s">
        <v>508</v>
      </c>
      <c r="E851" s="7" t="s">
        <v>27</v>
      </c>
      <c r="F851" s="7" t="s">
        <v>31</v>
      </c>
      <c r="G851" s="7" t="s">
        <v>509</v>
      </c>
      <c r="H851" s="7" t="s">
        <v>179</v>
      </c>
      <c r="I851" s="7" t="s">
        <v>180</v>
      </c>
      <c r="J851" s="7" t="s">
        <v>47</v>
      </c>
      <c r="K851" s="7" t="s">
        <v>30</v>
      </c>
      <c r="L851" s="13">
        <v>96</v>
      </c>
      <c r="M851" s="13">
        <v>96</v>
      </c>
      <c r="N851" s="56" t="str">
        <f>VLOOKUP(A851,'Item Master'!A:D,4,FALSE)</f>
        <v>RK</v>
      </c>
    </row>
    <row r="852" spans="1:14" x14ac:dyDescent="0.25">
      <c r="A852" s="3" t="s">
        <v>746</v>
      </c>
      <c r="B852" s="3" t="s">
        <v>747</v>
      </c>
      <c r="C852" s="7" t="s">
        <v>178</v>
      </c>
      <c r="D852" s="7" t="s">
        <v>510</v>
      </c>
      <c r="E852" s="7" t="s">
        <v>27</v>
      </c>
      <c r="F852" s="7" t="s">
        <v>31</v>
      </c>
      <c r="G852" s="7" t="s">
        <v>511</v>
      </c>
      <c r="H852" s="7" t="s">
        <v>179</v>
      </c>
      <c r="I852" s="7" t="s">
        <v>180</v>
      </c>
      <c r="J852" s="7" t="s">
        <v>47</v>
      </c>
      <c r="K852" s="7" t="s">
        <v>30</v>
      </c>
      <c r="L852" s="13">
        <v>96</v>
      </c>
      <c r="M852" s="13">
        <v>96</v>
      </c>
      <c r="N852" s="56" t="str">
        <f>VLOOKUP(A852,'Item Master'!A:D,4,FALSE)</f>
        <v>RK</v>
      </c>
    </row>
    <row r="853" spans="1:14" x14ac:dyDescent="0.25">
      <c r="A853" s="3" t="s">
        <v>746</v>
      </c>
      <c r="B853" s="3" t="s">
        <v>747</v>
      </c>
      <c r="C853" s="7" t="s">
        <v>178</v>
      </c>
      <c r="D853" s="7" t="s">
        <v>512</v>
      </c>
      <c r="E853" s="7" t="s">
        <v>27</v>
      </c>
      <c r="F853" s="7" t="s">
        <v>31</v>
      </c>
      <c r="G853" s="7" t="s">
        <v>513</v>
      </c>
      <c r="H853" s="7" t="s">
        <v>179</v>
      </c>
      <c r="I853" s="7" t="s">
        <v>180</v>
      </c>
      <c r="J853" s="7" t="s">
        <v>47</v>
      </c>
      <c r="K853" s="7" t="s">
        <v>30</v>
      </c>
      <c r="L853" s="13">
        <v>96</v>
      </c>
      <c r="M853" s="13">
        <v>96</v>
      </c>
      <c r="N853" s="56" t="str">
        <f>VLOOKUP(A853,'Item Master'!A:D,4,FALSE)</f>
        <v>RK</v>
      </c>
    </row>
    <row r="854" spans="1:14" x14ac:dyDescent="0.25">
      <c r="A854" s="3" t="s">
        <v>746</v>
      </c>
      <c r="B854" s="3" t="s">
        <v>747</v>
      </c>
      <c r="C854" s="7" t="s">
        <v>178</v>
      </c>
      <c r="D854" s="7" t="s">
        <v>514</v>
      </c>
      <c r="E854" s="7" t="s">
        <v>27</v>
      </c>
      <c r="F854" s="7" t="s">
        <v>31</v>
      </c>
      <c r="G854" s="7" t="s">
        <v>515</v>
      </c>
      <c r="H854" s="7" t="s">
        <v>179</v>
      </c>
      <c r="I854" s="7" t="s">
        <v>180</v>
      </c>
      <c r="J854" s="7" t="s">
        <v>47</v>
      </c>
      <c r="K854" s="7" t="s">
        <v>30</v>
      </c>
      <c r="L854" s="13">
        <v>96</v>
      </c>
      <c r="M854" s="13">
        <v>96</v>
      </c>
      <c r="N854" s="56" t="str">
        <f>VLOOKUP(A854,'Item Master'!A:D,4,FALSE)</f>
        <v>RK</v>
      </c>
    </row>
    <row r="855" spans="1:14" x14ac:dyDescent="0.25">
      <c r="A855" s="3" t="s">
        <v>746</v>
      </c>
      <c r="B855" s="3" t="s">
        <v>747</v>
      </c>
      <c r="C855" s="7" t="s">
        <v>178</v>
      </c>
      <c r="D855" s="7" t="s">
        <v>516</v>
      </c>
      <c r="E855" s="7" t="s">
        <v>27</v>
      </c>
      <c r="F855" s="7" t="s">
        <v>31</v>
      </c>
      <c r="G855" s="7" t="s">
        <v>517</v>
      </c>
      <c r="H855" s="7" t="s">
        <v>179</v>
      </c>
      <c r="I855" s="7" t="s">
        <v>180</v>
      </c>
      <c r="J855" s="7" t="s">
        <v>47</v>
      </c>
      <c r="K855" s="7" t="s">
        <v>30</v>
      </c>
      <c r="L855" s="13">
        <v>96</v>
      </c>
      <c r="M855" s="13">
        <v>96</v>
      </c>
      <c r="N855" s="56" t="str">
        <f>VLOOKUP(A855,'Item Master'!A:D,4,FALSE)</f>
        <v>RK</v>
      </c>
    </row>
    <row r="856" spans="1:14" x14ac:dyDescent="0.25">
      <c r="A856" s="3" t="s">
        <v>746</v>
      </c>
      <c r="B856" s="3" t="s">
        <v>747</v>
      </c>
      <c r="C856" s="7" t="s">
        <v>178</v>
      </c>
      <c r="D856" s="7" t="s">
        <v>518</v>
      </c>
      <c r="E856" s="7" t="s">
        <v>27</v>
      </c>
      <c r="F856" s="7" t="s">
        <v>31</v>
      </c>
      <c r="G856" s="7" t="s">
        <v>519</v>
      </c>
      <c r="H856" s="7" t="s">
        <v>179</v>
      </c>
      <c r="I856" s="7" t="s">
        <v>180</v>
      </c>
      <c r="J856" s="7" t="s">
        <v>47</v>
      </c>
      <c r="K856" s="7" t="s">
        <v>30</v>
      </c>
      <c r="L856" s="13">
        <v>96</v>
      </c>
      <c r="M856" s="13">
        <v>96</v>
      </c>
      <c r="N856" s="56" t="str">
        <f>VLOOKUP(A856,'Item Master'!A:D,4,FALSE)</f>
        <v>RK</v>
      </c>
    </row>
    <row r="857" spans="1:14" x14ac:dyDescent="0.25">
      <c r="A857" s="3" t="s">
        <v>746</v>
      </c>
      <c r="B857" s="3" t="s">
        <v>747</v>
      </c>
      <c r="C857" s="7" t="s">
        <v>178</v>
      </c>
      <c r="D857" s="7" t="s">
        <v>520</v>
      </c>
      <c r="E857" s="7" t="s">
        <v>27</v>
      </c>
      <c r="F857" s="7" t="s">
        <v>31</v>
      </c>
      <c r="G857" s="7" t="s">
        <v>521</v>
      </c>
      <c r="H857" s="7" t="s">
        <v>179</v>
      </c>
      <c r="I857" s="7" t="s">
        <v>180</v>
      </c>
      <c r="J857" s="7" t="s">
        <v>47</v>
      </c>
      <c r="K857" s="7" t="s">
        <v>30</v>
      </c>
      <c r="L857" s="13">
        <v>96</v>
      </c>
      <c r="M857" s="13">
        <v>96</v>
      </c>
      <c r="N857" s="56" t="str">
        <f>VLOOKUP(A857,'Item Master'!A:D,4,FALSE)</f>
        <v>RK</v>
      </c>
    </row>
    <row r="858" spans="1:14" x14ac:dyDescent="0.25">
      <c r="A858" s="3" t="s">
        <v>746</v>
      </c>
      <c r="B858" s="3" t="s">
        <v>747</v>
      </c>
      <c r="C858" s="7" t="s">
        <v>178</v>
      </c>
      <c r="D858" s="7" t="s">
        <v>522</v>
      </c>
      <c r="E858" s="7" t="s">
        <v>27</v>
      </c>
      <c r="F858" s="7" t="s">
        <v>31</v>
      </c>
      <c r="G858" s="7" t="s">
        <v>523</v>
      </c>
      <c r="H858" s="7" t="s">
        <v>179</v>
      </c>
      <c r="I858" s="7" t="s">
        <v>180</v>
      </c>
      <c r="J858" s="7" t="s">
        <v>47</v>
      </c>
      <c r="K858" s="7" t="s">
        <v>30</v>
      </c>
      <c r="L858" s="13">
        <v>96</v>
      </c>
      <c r="M858" s="13">
        <v>96</v>
      </c>
      <c r="N858" s="56" t="str">
        <f>VLOOKUP(A858,'Item Master'!A:D,4,FALSE)</f>
        <v>RK</v>
      </c>
    </row>
    <row r="859" spans="1:14" x14ac:dyDescent="0.25">
      <c r="A859" s="3" t="s">
        <v>746</v>
      </c>
      <c r="B859" s="3" t="s">
        <v>747</v>
      </c>
      <c r="C859" s="7" t="s">
        <v>178</v>
      </c>
      <c r="D859" s="7" t="s">
        <v>524</v>
      </c>
      <c r="E859" s="7" t="s">
        <v>27</v>
      </c>
      <c r="F859" s="7" t="s">
        <v>31</v>
      </c>
      <c r="G859" s="7" t="s">
        <v>525</v>
      </c>
      <c r="H859" s="7" t="s">
        <v>179</v>
      </c>
      <c r="I859" s="7" t="s">
        <v>180</v>
      </c>
      <c r="J859" s="7" t="s">
        <v>47</v>
      </c>
      <c r="K859" s="7" t="s">
        <v>30</v>
      </c>
      <c r="L859" s="13">
        <v>96</v>
      </c>
      <c r="M859" s="13">
        <v>96</v>
      </c>
      <c r="N859" s="56" t="str">
        <f>VLOOKUP(A859,'Item Master'!A:D,4,FALSE)</f>
        <v>RK</v>
      </c>
    </row>
    <row r="860" spans="1:14" x14ac:dyDescent="0.25">
      <c r="A860" s="3" t="s">
        <v>746</v>
      </c>
      <c r="B860" s="3" t="s">
        <v>747</v>
      </c>
      <c r="C860" s="7" t="s">
        <v>178</v>
      </c>
      <c r="D860" s="7" t="s">
        <v>526</v>
      </c>
      <c r="E860" s="7" t="s">
        <v>27</v>
      </c>
      <c r="F860" s="7" t="s">
        <v>31</v>
      </c>
      <c r="G860" s="7" t="s">
        <v>527</v>
      </c>
      <c r="H860" s="7" t="s">
        <v>179</v>
      </c>
      <c r="I860" s="7" t="s">
        <v>180</v>
      </c>
      <c r="J860" s="7" t="s">
        <v>47</v>
      </c>
      <c r="K860" s="7" t="s">
        <v>30</v>
      </c>
      <c r="L860" s="13">
        <v>96</v>
      </c>
      <c r="M860" s="13">
        <v>96</v>
      </c>
      <c r="N860" s="56" t="str">
        <f>VLOOKUP(A860,'Item Master'!A:D,4,FALSE)</f>
        <v>RK</v>
      </c>
    </row>
    <row r="861" spans="1:14" x14ac:dyDescent="0.25">
      <c r="A861" s="3" t="s">
        <v>746</v>
      </c>
      <c r="B861" s="3" t="s">
        <v>747</v>
      </c>
      <c r="C861" s="7" t="s">
        <v>178</v>
      </c>
      <c r="D861" s="7" t="s">
        <v>528</v>
      </c>
      <c r="E861" s="7" t="s">
        <v>27</v>
      </c>
      <c r="F861" s="7" t="s">
        <v>31</v>
      </c>
      <c r="G861" s="7" t="s">
        <v>529</v>
      </c>
      <c r="H861" s="7" t="s">
        <v>179</v>
      </c>
      <c r="I861" s="7" t="s">
        <v>180</v>
      </c>
      <c r="J861" s="7" t="s">
        <v>47</v>
      </c>
      <c r="K861" s="7" t="s">
        <v>30</v>
      </c>
      <c r="L861" s="13">
        <v>96</v>
      </c>
      <c r="M861" s="13">
        <v>96</v>
      </c>
      <c r="N861" s="56" t="str">
        <f>VLOOKUP(A861,'Item Master'!A:D,4,FALSE)</f>
        <v>RK</v>
      </c>
    </row>
    <row r="862" spans="1:14" x14ac:dyDescent="0.25">
      <c r="A862" s="3" t="s">
        <v>746</v>
      </c>
      <c r="B862" s="3" t="s">
        <v>747</v>
      </c>
      <c r="C862" s="7" t="s">
        <v>178</v>
      </c>
      <c r="D862" s="7" t="s">
        <v>530</v>
      </c>
      <c r="E862" s="7" t="s">
        <v>27</v>
      </c>
      <c r="F862" s="7" t="s">
        <v>31</v>
      </c>
      <c r="G862" s="7" t="s">
        <v>531</v>
      </c>
      <c r="H862" s="7" t="s">
        <v>179</v>
      </c>
      <c r="I862" s="7" t="s">
        <v>180</v>
      </c>
      <c r="J862" s="7" t="s">
        <v>47</v>
      </c>
      <c r="K862" s="7" t="s">
        <v>30</v>
      </c>
      <c r="L862" s="13">
        <v>96</v>
      </c>
      <c r="M862" s="13">
        <v>96</v>
      </c>
      <c r="N862" s="56" t="str">
        <f>VLOOKUP(A862,'Item Master'!A:D,4,FALSE)</f>
        <v>RK</v>
      </c>
    </row>
    <row r="863" spans="1:14" x14ac:dyDescent="0.25">
      <c r="A863" s="3" t="s">
        <v>746</v>
      </c>
      <c r="B863" s="3" t="s">
        <v>747</v>
      </c>
      <c r="C863" s="7" t="s">
        <v>178</v>
      </c>
      <c r="D863" s="7" t="s">
        <v>532</v>
      </c>
      <c r="E863" s="7" t="s">
        <v>27</v>
      </c>
      <c r="F863" s="7" t="s">
        <v>31</v>
      </c>
      <c r="G863" s="7" t="s">
        <v>533</v>
      </c>
      <c r="H863" s="7" t="s">
        <v>179</v>
      </c>
      <c r="I863" s="7" t="s">
        <v>180</v>
      </c>
      <c r="J863" s="7" t="s">
        <v>47</v>
      </c>
      <c r="K863" s="7" t="s">
        <v>30</v>
      </c>
      <c r="L863" s="13">
        <v>96</v>
      </c>
      <c r="M863" s="13">
        <v>96</v>
      </c>
      <c r="N863" s="56" t="str">
        <f>VLOOKUP(A863,'Item Master'!A:D,4,FALSE)</f>
        <v>RK</v>
      </c>
    </row>
    <row r="864" spans="1:14" x14ac:dyDescent="0.25">
      <c r="A864" s="3" t="s">
        <v>746</v>
      </c>
      <c r="B864" s="3" t="s">
        <v>747</v>
      </c>
      <c r="C864" s="7" t="s">
        <v>178</v>
      </c>
      <c r="D864" s="7" t="s">
        <v>534</v>
      </c>
      <c r="E864" s="7" t="s">
        <v>27</v>
      </c>
      <c r="F864" s="7" t="s">
        <v>31</v>
      </c>
      <c r="G864" s="7" t="s">
        <v>535</v>
      </c>
      <c r="H864" s="7" t="s">
        <v>179</v>
      </c>
      <c r="I864" s="7" t="s">
        <v>180</v>
      </c>
      <c r="J864" s="7" t="s">
        <v>47</v>
      </c>
      <c r="K864" s="7" t="s">
        <v>30</v>
      </c>
      <c r="L864" s="13">
        <v>96</v>
      </c>
      <c r="M864" s="13">
        <v>96</v>
      </c>
      <c r="N864" s="56" t="str">
        <f>VLOOKUP(A864,'Item Master'!A:D,4,FALSE)</f>
        <v>RK</v>
      </c>
    </row>
    <row r="865" spans="1:14" x14ac:dyDescent="0.25">
      <c r="A865" s="3" t="s">
        <v>746</v>
      </c>
      <c r="B865" s="3" t="s">
        <v>747</v>
      </c>
      <c r="C865" s="7" t="s">
        <v>178</v>
      </c>
      <c r="D865" s="7" t="s">
        <v>536</v>
      </c>
      <c r="E865" s="7" t="s">
        <v>27</v>
      </c>
      <c r="F865" s="7" t="s">
        <v>31</v>
      </c>
      <c r="G865" s="7" t="s">
        <v>537</v>
      </c>
      <c r="H865" s="7" t="s">
        <v>179</v>
      </c>
      <c r="I865" s="7" t="s">
        <v>180</v>
      </c>
      <c r="J865" s="7" t="s">
        <v>47</v>
      </c>
      <c r="K865" s="7" t="s">
        <v>30</v>
      </c>
      <c r="L865" s="13">
        <v>96</v>
      </c>
      <c r="M865" s="13">
        <v>96</v>
      </c>
      <c r="N865" s="56" t="str">
        <f>VLOOKUP(A865,'Item Master'!A:D,4,FALSE)</f>
        <v>RK</v>
      </c>
    </row>
    <row r="866" spans="1:14" x14ac:dyDescent="0.25">
      <c r="A866" s="3" t="s">
        <v>746</v>
      </c>
      <c r="B866" s="3" t="s">
        <v>747</v>
      </c>
      <c r="C866" s="7" t="s">
        <v>178</v>
      </c>
      <c r="D866" s="7" t="s">
        <v>538</v>
      </c>
      <c r="E866" s="7" t="s">
        <v>27</v>
      </c>
      <c r="F866" s="7" t="s">
        <v>31</v>
      </c>
      <c r="G866" s="7" t="s">
        <v>539</v>
      </c>
      <c r="H866" s="7" t="s">
        <v>179</v>
      </c>
      <c r="I866" s="7" t="s">
        <v>180</v>
      </c>
      <c r="J866" s="7" t="s">
        <v>47</v>
      </c>
      <c r="K866" s="7" t="s">
        <v>30</v>
      </c>
      <c r="L866" s="13">
        <v>96</v>
      </c>
      <c r="M866" s="13">
        <v>96</v>
      </c>
      <c r="N866" s="56" t="str">
        <f>VLOOKUP(A866,'Item Master'!A:D,4,FALSE)</f>
        <v>RK</v>
      </c>
    </row>
    <row r="867" spans="1:14" x14ac:dyDescent="0.25">
      <c r="A867" s="3" t="s">
        <v>746</v>
      </c>
      <c r="B867" s="3" t="s">
        <v>747</v>
      </c>
      <c r="C867" s="7" t="s">
        <v>178</v>
      </c>
      <c r="D867" s="7" t="s">
        <v>540</v>
      </c>
      <c r="E867" s="7" t="s">
        <v>27</v>
      </c>
      <c r="F867" s="7" t="s">
        <v>31</v>
      </c>
      <c r="G867" s="7" t="s">
        <v>541</v>
      </c>
      <c r="H867" s="7" t="s">
        <v>179</v>
      </c>
      <c r="I867" s="7" t="s">
        <v>180</v>
      </c>
      <c r="J867" s="7" t="s">
        <v>47</v>
      </c>
      <c r="K867" s="7" t="s">
        <v>30</v>
      </c>
      <c r="L867" s="13">
        <v>96</v>
      </c>
      <c r="M867" s="13">
        <v>96</v>
      </c>
      <c r="N867" s="56" t="str">
        <f>VLOOKUP(A867,'Item Master'!A:D,4,FALSE)</f>
        <v>RK</v>
      </c>
    </row>
    <row r="868" spans="1:14" x14ac:dyDescent="0.25">
      <c r="A868" s="3" t="s">
        <v>746</v>
      </c>
      <c r="B868" s="3" t="s">
        <v>747</v>
      </c>
      <c r="C868" s="7" t="s">
        <v>178</v>
      </c>
      <c r="D868" s="7" t="s">
        <v>542</v>
      </c>
      <c r="E868" s="7" t="s">
        <v>27</v>
      </c>
      <c r="F868" s="7" t="s">
        <v>31</v>
      </c>
      <c r="G868" s="7" t="s">
        <v>543</v>
      </c>
      <c r="H868" s="7" t="s">
        <v>179</v>
      </c>
      <c r="I868" s="7" t="s">
        <v>180</v>
      </c>
      <c r="J868" s="7" t="s">
        <v>47</v>
      </c>
      <c r="K868" s="7" t="s">
        <v>30</v>
      </c>
      <c r="L868" s="13">
        <v>96</v>
      </c>
      <c r="M868" s="13">
        <v>96</v>
      </c>
      <c r="N868" s="56" t="str">
        <f>VLOOKUP(A868,'Item Master'!A:D,4,FALSE)</f>
        <v>RK</v>
      </c>
    </row>
    <row r="869" spans="1:14" x14ac:dyDescent="0.25">
      <c r="A869" s="3" t="s">
        <v>746</v>
      </c>
      <c r="B869" s="3" t="s">
        <v>747</v>
      </c>
      <c r="C869" s="7" t="s">
        <v>178</v>
      </c>
      <c r="D869" s="7" t="s">
        <v>544</v>
      </c>
      <c r="E869" s="7" t="s">
        <v>27</v>
      </c>
      <c r="F869" s="7" t="s">
        <v>31</v>
      </c>
      <c r="G869" s="7" t="s">
        <v>545</v>
      </c>
      <c r="H869" s="7" t="s">
        <v>179</v>
      </c>
      <c r="I869" s="7" t="s">
        <v>180</v>
      </c>
      <c r="J869" s="7" t="s">
        <v>47</v>
      </c>
      <c r="K869" s="7" t="s">
        <v>30</v>
      </c>
      <c r="L869" s="13">
        <v>96</v>
      </c>
      <c r="M869" s="13">
        <v>96</v>
      </c>
      <c r="N869" s="56" t="str">
        <f>VLOOKUP(A869,'Item Master'!A:D,4,FALSE)</f>
        <v>RK</v>
      </c>
    </row>
    <row r="870" spans="1:14" x14ac:dyDescent="0.25">
      <c r="A870" s="3" t="s">
        <v>746</v>
      </c>
      <c r="B870" s="3" t="s">
        <v>747</v>
      </c>
      <c r="C870" s="7" t="s">
        <v>178</v>
      </c>
      <c r="D870" s="7" t="s">
        <v>546</v>
      </c>
      <c r="E870" s="7" t="s">
        <v>27</v>
      </c>
      <c r="F870" s="7" t="s">
        <v>31</v>
      </c>
      <c r="G870" s="7" t="s">
        <v>547</v>
      </c>
      <c r="H870" s="7" t="s">
        <v>179</v>
      </c>
      <c r="I870" s="7" t="s">
        <v>180</v>
      </c>
      <c r="J870" s="7" t="s">
        <v>47</v>
      </c>
      <c r="K870" s="7" t="s">
        <v>30</v>
      </c>
      <c r="L870" s="13">
        <v>96</v>
      </c>
      <c r="M870" s="13">
        <v>96</v>
      </c>
      <c r="N870" s="56" t="str">
        <f>VLOOKUP(A870,'Item Master'!A:D,4,FALSE)</f>
        <v>RK</v>
      </c>
    </row>
    <row r="871" spans="1:14" x14ac:dyDescent="0.25">
      <c r="A871" s="3" t="s">
        <v>746</v>
      </c>
      <c r="B871" s="3" t="s">
        <v>747</v>
      </c>
      <c r="C871" s="7" t="s">
        <v>178</v>
      </c>
      <c r="D871" s="7" t="s">
        <v>548</v>
      </c>
      <c r="E871" s="7" t="s">
        <v>27</v>
      </c>
      <c r="F871" s="7" t="s">
        <v>31</v>
      </c>
      <c r="G871" s="7" t="s">
        <v>549</v>
      </c>
      <c r="H871" s="7" t="s">
        <v>179</v>
      </c>
      <c r="I871" s="7" t="s">
        <v>180</v>
      </c>
      <c r="J871" s="7" t="s">
        <v>47</v>
      </c>
      <c r="K871" s="7" t="s">
        <v>30</v>
      </c>
      <c r="L871" s="13">
        <v>96</v>
      </c>
      <c r="M871" s="13">
        <v>96</v>
      </c>
      <c r="N871" s="56" t="str">
        <f>VLOOKUP(A871,'Item Master'!A:D,4,FALSE)</f>
        <v>RK</v>
      </c>
    </row>
    <row r="872" spans="1:14" x14ac:dyDescent="0.25">
      <c r="A872" s="3" t="s">
        <v>746</v>
      </c>
      <c r="B872" s="3" t="s">
        <v>747</v>
      </c>
      <c r="C872" s="7" t="s">
        <v>178</v>
      </c>
      <c r="D872" s="7" t="s">
        <v>550</v>
      </c>
      <c r="E872" s="7" t="s">
        <v>27</v>
      </c>
      <c r="F872" s="7" t="s">
        <v>31</v>
      </c>
      <c r="G872" s="7" t="s">
        <v>551</v>
      </c>
      <c r="H872" s="7" t="s">
        <v>179</v>
      </c>
      <c r="I872" s="7" t="s">
        <v>180</v>
      </c>
      <c r="J872" s="7" t="s">
        <v>47</v>
      </c>
      <c r="K872" s="7" t="s">
        <v>30</v>
      </c>
      <c r="L872" s="13">
        <v>96</v>
      </c>
      <c r="M872" s="13">
        <v>96</v>
      </c>
      <c r="N872" s="56" t="str">
        <f>VLOOKUP(A872,'Item Master'!A:D,4,FALSE)</f>
        <v>RK</v>
      </c>
    </row>
    <row r="873" spans="1:14" x14ac:dyDescent="0.25">
      <c r="A873" s="3" t="s">
        <v>746</v>
      </c>
      <c r="B873" s="3" t="s">
        <v>747</v>
      </c>
      <c r="C873" s="7" t="s">
        <v>178</v>
      </c>
      <c r="D873" s="7" t="s">
        <v>552</v>
      </c>
      <c r="E873" s="7" t="s">
        <v>27</v>
      </c>
      <c r="F873" s="7" t="s">
        <v>31</v>
      </c>
      <c r="G873" s="7" t="s">
        <v>553</v>
      </c>
      <c r="H873" s="7" t="s">
        <v>179</v>
      </c>
      <c r="I873" s="7" t="s">
        <v>180</v>
      </c>
      <c r="J873" s="7" t="s">
        <v>47</v>
      </c>
      <c r="K873" s="7" t="s">
        <v>30</v>
      </c>
      <c r="L873" s="13">
        <v>96</v>
      </c>
      <c r="M873" s="13">
        <v>96</v>
      </c>
      <c r="N873" s="56" t="str">
        <f>VLOOKUP(A873,'Item Master'!A:D,4,FALSE)</f>
        <v>RK</v>
      </c>
    </row>
    <row r="874" spans="1:14" x14ac:dyDescent="0.25">
      <c r="A874" s="3" t="s">
        <v>746</v>
      </c>
      <c r="B874" s="3" t="s">
        <v>747</v>
      </c>
      <c r="C874" s="7" t="s">
        <v>178</v>
      </c>
      <c r="D874" s="7" t="s">
        <v>554</v>
      </c>
      <c r="E874" s="7" t="s">
        <v>27</v>
      </c>
      <c r="F874" s="7" t="s">
        <v>31</v>
      </c>
      <c r="G874" s="7" t="s">
        <v>555</v>
      </c>
      <c r="H874" s="7" t="s">
        <v>179</v>
      </c>
      <c r="I874" s="7" t="s">
        <v>180</v>
      </c>
      <c r="J874" s="7" t="s">
        <v>47</v>
      </c>
      <c r="K874" s="7" t="s">
        <v>30</v>
      </c>
      <c r="L874" s="13">
        <v>96</v>
      </c>
      <c r="M874" s="13">
        <v>96</v>
      </c>
      <c r="N874" s="56" t="str">
        <f>VLOOKUP(A874,'Item Master'!A:D,4,FALSE)</f>
        <v>RK</v>
      </c>
    </row>
    <row r="875" spans="1:14" x14ac:dyDescent="0.25">
      <c r="A875" s="3" t="s">
        <v>746</v>
      </c>
      <c r="B875" s="3" t="s">
        <v>747</v>
      </c>
      <c r="C875" s="7" t="s">
        <v>178</v>
      </c>
      <c r="D875" s="7" t="s">
        <v>556</v>
      </c>
      <c r="E875" s="7" t="s">
        <v>27</v>
      </c>
      <c r="F875" s="7" t="s">
        <v>31</v>
      </c>
      <c r="G875" s="7" t="s">
        <v>557</v>
      </c>
      <c r="H875" s="7" t="s">
        <v>179</v>
      </c>
      <c r="I875" s="7" t="s">
        <v>180</v>
      </c>
      <c r="J875" s="7" t="s">
        <v>47</v>
      </c>
      <c r="K875" s="7" t="s">
        <v>30</v>
      </c>
      <c r="L875" s="13">
        <v>96</v>
      </c>
      <c r="M875" s="13">
        <v>96</v>
      </c>
      <c r="N875" s="56" t="str">
        <f>VLOOKUP(A875,'Item Master'!A:D,4,FALSE)</f>
        <v>RK</v>
      </c>
    </row>
    <row r="876" spans="1:14" x14ac:dyDescent="0.25">
      <c r="A876" s="3" t="s">
        <v>746</v>
      </c>
      <c r="B876" s="3" t="s">
        <v>747</v>
      </c>
      <c r="C876" s="7" t="s">
        <v>178</v>
      </c>
      <c r="D876" s="7" t="s">
        <v>558</v>
      </c>
      <c r="E876" s="7" t="s">
        <v>27</v>
      </c>
      <c r="F876" s="7" t="s">
        <v>31</v>
      </c>
      <c r="G876" s="7" t="s">
        <v>559</v>
      </c>
      <c r="H876" s="7" t="s">
        <v>179</v>
      </c>
      <c r="I876" s="7" t="s">
        <v>180</v>
      </c>
      <c r="J876" s="7" t="s">
        <v>47</v>
      </c>
      <c r="K876" s="7" t="s">
        <v>30</v>
      </c>
      <c r="L876" s="13">
        <v>96</v>
      </c>
      <c r="M876" s="13">
        <v>96</v>
      </c>
      <c r="N876" s="56" t="str">
        <f>VLOOKUP(A876,'Item Master'!A:D,4,FALSE)</f>
        <v>RK</v>
      </c>
    </row>
    <row r="877" spans="1:14" x14ac:dyDescent="0.25">
      <c r="A877" s="3" t="s">
        <v>746</v>
      </c>
      <c r="B877" s="3" t="s">
        <v>747</v>
      </c>
      <c r="C877" s="7" t="s">
        <v>178</v>
      </c>
      <c r="D877" s="7" t="s">
        <v>560</v>
      </c>
      <c r="E877" s="7" t="s">
        <v>27</v>
      </c>
      <c r="F877" s="7" t="s">
        <v>31</v>
      </c>
      <c r="G877" s="7" t="s">
        <v>561</v>
      </c>
      <c r="H877" s="7" t="s">
        <v>179</v>
      </c>
      <c r="I877" s="7" t="s">
        <v>180</v>
      </c>
      <c r="J877" s="7" t="s">
        <v>47</v>
      </c>
      <c r="K877" s="7" t="s">
        <v>30</v>
      </c>
      <c r="L877" s="13">
        <v>96</v>
      </c>
      <c r="M877" s="13">
        <v>96</v>
      </c>
      <c r="N877" s="56" t="str">
        <f>VLOOKUP(A877,'Item Master'!A:D,4,FALSE)</f>
        <v>RK</v>
      </c>
    </row>
    <row r="878" spans="1:14" x14ac:dyDescent="0.25">
      <c r="A878" s="3" t="s">
        <v>746</v>
      </c>
      <c r="B878" s="3" t="s">
        <v>747</v>
      </c>
      <c r="C878" s="7" t="s">
        <v>178</v>
      </c>
      <c r="D878" s="7" t="s">
        <v>562</v>
      </c>
      <c r="E878" s="7" t="s">
        <v>27</v>
      </c>
      <c r="F878" s="7" t="s">
        <v>31</v>
      </c>
      <c r="G878" s="7" t="s">
        <v>563</v>
      </c>
      <c r="H878" s="7" t="s">
        <v>179</v>
      </c>
      <c r="I878" s="7" t="s">
        <v>180</v>
      </c>
      <c r="J878" s="7" t="s">
        <v>47</v>
      </c>
      <c r="K878" s="7" t="s">
        <v>30</v>
      </c>
      <c r="L878" s="13">
        <v>96</v>
      </c>
      <c r="M878" s="13">
        <v>96</v>
      </c>
      <c r="N878" s="56" t="str">
        <f>VLOOKUP(A878,'Item Master'!A:D,4,FALSE)</f>
        <v>RK</v>
      </c>
    </row>
    <row r="879" spans="1:14" x14ac:dyDescent="0.25">
      <c r="A879" s="3" t="s">
        <v>746</v>
      </c>
      <c r="B879" s="3" t="s">
        <v>747</v>
      </c>
      <c r="C879" s="7" t="s">
        <v>178</v>
      </c>
      <c r="D879" s="7" t="s">
        <v>564</v>
      </c>
      <c r="E879" s="7" t="s">
        <v>27</v>
      </c>
      <c r="F879" s="7" t="s">
        <v>31</v>
      </c>
      <c r="G879" s="7" t="s">
        <v>565</v>
      </c>
      <c r="H879" s="7" t="s">
        <v>179</v>
      </c>
      <c r="I879" s="7" t="s">
        <v>180</v>
      </c>
      <c r="J879" s="7" t="s">
        <v>47</v>
      </c>
      <c r="K879" s="7" t="s">
        <v>30</v>
      </c>
      <c r="L879" s="13">
        <v>96</v>
      </c>
      <c r="M879" s="13">
        <v>96</v>
      </c>
      <c r="N879" s="56" t="str">
        <f>VLOOKUP(A879,'Item Master'!A:D,4,FALSE)</f>
        <v>RK</v>
      </c>
    </row>
    <row r="880" spans="1:14" x14ac:dyDescent="0.25">
      <c r="A880" s="3" t="s">
        <v>746</v>
      </c>
      <c r="B880" s="3" t="s">
        <v>747</v>
      </c>
      <c r="C880" s="7" t="s">
        <v>197</v>
      </c>
      <c r="D880" s="7" t="s">
        <v>200</v>
      </c>
      <c r="E880" s="7" t="s">
        <v>27</v>
      </c>
      <c r="F880" s="7" t="s">
        <v>31</v>
      </c>
      <c r="G880" s="7" t="s">
        <v>201</v>
      </c>
      <c r="H880" s="7" t="s">
        <v>198</v>
      </c>
      <c r="I880" s="7" t="s">
        <v>199</v>
      </c>
      <c r="J880" s="7" t="s">
        <v>47</v>
      </c>
      <c r="K880" s="7" t="s">
        <v>30</v>
      </c>
      <c r="L880" s="13">
        <v>1</v>
      </c>
      <c r="M880" s="13">
        <v>1</v>
      </c>
      <c r="N880" s="56" t="str">
        <f>VLOOKUP(A880,'Item Master'!A:D,4,FALSE)</f>
        <v>RK</v>
      </c>
    </row>
    <row r="881" spans="1:14" x14ac:dyDescent="0.25">
      <c r="A881" s="3" t="s">
        <v>746</v>
      </c>
      <c r="B881" s="3" t="s">
        <v>747</v>
      </c>
      <c r="C881" s="7" t="s">
        <v>197</v>
      </c>
      <c r="D881" s="7" t="s">
        <v>200</v>
      </c>
      <c r="E881" s="7" t="s">
        <v>27</v>
      </c>
      <c r="F881" s="7" t="s">
        <v>31</v>
      </c>
      <c r="G881" s="7" t="s">
        <v>201</v>
      </c>
      <c r="H881" s="7" t="s">
        <v>198</v>
      </c>
      <c r="I881" s="7" t="s">
        <v>199</v>
      </c>
      <c r="J881" s="7" t="s">
        <v>47</v>
      </c>
      <c r="K881" s="7" t="s">
        <v>30</v>
      </c>
      <c r="L881" s="13">
        <v>601</v>
      </c>
      <c r="M881" s="13">
        <v>601</v>
      </c>
      <c r="N881" s="56" t="str">
        <f>VLOOKUP(A881,'Item Master'!A:D,4,FALSE)</f>
        <v>RK</v>
      </c>
    </row>
    <row r="882" spans="1:14" x14ac:dyDescent="0.25">
      <c r="A882" s="3" t="s">
        <v>756</v>
      </c>
      <c r="B882" s="3" t="s">
        <v>757</v>
      </c>
      <c r="C882" s="7" t="s">
        <v>29</v>
      </c>
      <c r="D882" s="7" t="s">
        <v>296</v>
      </c>
      <c r="E882" s="7" t="s">
        <v>27</v>
      </c>
      <c r="F882" s="7" t="s">
        <v>31</v>
      </c>
      <c r="G882" s="7" t="s">
        <v>297</v>
      </c>
      <c r="H882" s="7" t="s">
        <v>162</v>
      </c>
      <c r="I882" s="7" t="s">
        <v>163</v>
      </c>
      <c r="J882" s="7" t="s">
        <v>47</v>
      </c>
      <c r="K882" s="7" t="s">
        <v>30</v>
      </c>
      <c r="L882" s="13">
        <v>96</v>
      </c>
      <c r="M882" s="13">
        <v>96</v>
      </c>
      <c r="N882" s="56" t="str">
        <f>VLOOKUP(A882,'Item Master'!A:D,4,FALSE)</f>
        <v>RK</v>
      </c>
    </row>
    <row r="883" spans="1:14" x14ac:dyDescent="0.25">
      <c r="A883" s="3" t="s">
        <v>756</v>
      </c>
      <c r="B883" s="3" t="s">
        <v>757</v>
      </c>
      <c r="C883" s="7" t="s">
        <v>29</v>
      </c>
      <c r="D883" s="7" t="s">
        <v>722</v>
      </c>
      <c r="E883" s="7" t="s">
        <v>27</v>
      </c>
      <c r="F883" s="7" t="s">
        <v>31</v>
      </c>
      <c r="G883" s="7" t="s">
        <v>723</v>
      </c>
      <c r="H883" s="7" t="s">
        <v>32</v>
      </c>
      <c r="I883" s="7" t="s">
        <v>33</v>
      </c>
      <c r="J883" s="7" t="s">
        <v>47</v>
      </c>
      <c r="K883" s="7" t="s">
        <v>30</v>
      </c>
      <c r="L883" s="13">
        <v>1824</v>
      </c>
      <c r="M883" s="13">
        <v>1824</v>
      </c>
      <c r="N883" s="56" t="str">
        <f>VLOOKUP(A883,'Item Master'!A:D,4,FALSE)</f>
        <v>RK</v>
      </c>
    </row>
    <row r="884" spans="1:14" x14ac:dyDescent="0.25">
      <c r="A884" s="3" t="s">
        <v>756</v>
      </c>
      <c r="B884" s="3" t="s">
        <v>757</v>
      </c>
      <c r="C884" s="7" t="s">
        <v>29</v>
      </c>
      <c r="D884" s="7" t="s">
        <v>304</v>
      </c>
      <c r="E884" s="7" t="s">
        <v>27</v>
      </c>
      <c r="F884" s="7" t="s">
        <v>31</v>
      </c>
      <c r="G884" s="7" t="s">
        <v>305</v>
      </c>
      <c r="H884" s="7" t="s">
        <v>37</v>
      </c>
      <c r="I884" s="7" t="s">
        <v>38</v>
      </c>
      <c r="J884" s="7" t="s">
        <v>47</v>
      </c>
      <c r="K884" s="7" t="s">
        <v>30</v>
      </c>
      <c r="L884" s="13">
        <v>2880</v>
      </c>
      <c r="M884" s="13">
        <v>2880</v>
      </c>
      <c r="N884" s="56" t="str">
        <f>VLOOKUP(A884,'Item Master'!A:D,4,FALSE)</f>
        <v>RK</v>
      </c>
    </row>
    <row r="885" spans="1:14" x14ac:dyDescent="0.25">
      <c r="A885" s="3" t="s">
        <v>756</v>
      </c>
      <c r="B885" s="3" t="s">
        <v>757</v>
      </c>
      <c r="C885" s="7" t="s">
        <v>29</v>
      </c>
      <c r="D885" s="7" t="s">
        <v>724</v>
      </c>
      <c r="E885" s="7" t="s">
        <v>27</v>
      </c>
      <c r="F885" s="7" t="s">
        <v>31</v>
      </c>
      <c r="G885" s="7" t="s">
        <v>725</v>
      </c>
      <c r="H885" s="7" t="s">
        <v>37</v>
      </c>
      <c r="I885" s="7" t="s">
        <v>38</v>
      </c>
      <c r="J885" s="7" t="s">
        <v>47</v>
      </c>
      <c r="K885" s="7" t="s">
        <v>30</v>
      </c>
      <c r="L885" s="13">
        <v>960</v>
      </c>
      <c r="M885" s="13">
        <v>960</v>
      </c>
      <c r="N885" s="56" t="str">
        <f>VLOOKUP(A885,'Item Master'!A:D,4,FALSE)</f>
        <v>RK</v>
      </c>
    </row>
    <row r="886" spans="1:14" x14ac:dyDescent="0.25">
      <c r="A886" s="3" t="s">
        <v>756</v>
      </c>
      <c r="B886" s="3" t="s">
        <v>757</v>
      </c>
      <c r="C886" s="7" t="s">
        <v>29</v>
      </c>
      <c r="D886" s="7" t="s">
        <v>306</v>
      </c>
      <c r="E886" s="7" t="s">
        <v>27</v>
      </c>
      <c r="F886" s="7" t="s">
        <v>31</v>
      </c>
      <c r="G886" s="7" t="s">
        <v>307</v>
      </c>
      <c r="H886" s="7" t="s">
        <v>37</v>
      </c>
      <c r="I886" s="7" t="s">
        <v>38</v>
      </c>
      <c r="J886" s="7" t="s">
        <v>47</v>
      </c>
      <c r="K886" s="7" t="s">
        <v>30</v>
      </c>
      <c r="L886" s="13">
        <v>2064</v>
      </c>
      <c r="M886" s="13">
        <v>2064</v>
      </c>
      <c r="N886" s="56" t="str">
        <f>VLOOKUP(A886,'Item Master'!A:D,4,FALSE)</f>
        <v>RK</v>
      </c>
    </row>
    <row r="887" spans="1:14" x14ac:dyDescent="0.25">
      <c r="A887" s="3" t="s">
        <v>756</v>
      </c>
      <c r="B887" s="3" t="s">
        <v>757</v>
      </c>
      <c r="C887" s="7" t="s">
        <v>29</v>
      </c>
      <c r="D887" s="7" t="s">
        <v>685</v>
      </c>
      <c r="E887" s="7" t="s">
        <v>27</v>
      </c>
      <c r="F887" s="7" t="s">
        <v>31</v>
      </c>
      <c r="G887" s="7" t="s">
        <v>686</v>
      </c>
      <c r="H887" s="7" t="s">
        <v>37</v>
      </c>
      <c r="I887" s="7" t="s">
        <v>38</v>
      </c>
      <c r="J887" s="7" t="s">
        <v>47</v>
      </c>
      <c r="K887" s="7" t="s">
        <v>30</v>
      </c>
      <c r="L887" s="13">
        <v>576</v>
      </c>
      <c r="M887" s="13">
        <v>576</v>
      </c>
      <c r="N887" s="56" t="str">
        <f>VLOOKUP(A887,'Item Master'!A:D,4,FALSE)</f>
        <v>RK</v>
      </c>
    </row>
    <row r="888" spans="1:14" x14ac:dyDescent="0.25">
      <c r="A888" s="3" t="s">
        <v>756</v>
      </c>
      <c r="B888" s="3" t="s">
        <v>757</v>
      </c>
      <c r="C888" s="7" t="s">
        <v>29</v>
      </c>
      <c r="D888" s="7" t="s">
        <v>126</v>
      </c>
      <c r="E888" s="7" t="s">
        <v>27</v>
      </c>
      <c r="F888" s="7" t="s">
        <v>31</v>
      </c>
      <c r="G888" s="7" t="s">
        <v>127</v>
      </c>
      <c r="H888" s="7" t="s">
        <v>41</v>
      </c>
      <c r="I888" s="7" t="s">
        <v>42</v>
      </c>
      <c r="J888" s="7" t="s">
        <v>47</v>
      </c>
      <c r="K888" s="7" t="s">
        <v>30</v>
      </c>
      <c r="L888" s="13">
        <v>2400</v>
      </c>
      <c r="M888" s="13">
        <v>2400</v>
      </c>
      <c r="N888" s="56" t="str">
        <f>VLOOKUP(A888,'Item Master'!A:D,4,FALSE)</f>
        <v>RK</v>
      </c>
    </row>
    <row r="889" spans="1:14" x14ac:dyDescent="0.25">
      <c r="A889" s="3" t="s">
        <v>756</v>
      </c>
      <c r="B889" s="3" t="s">
        <v>757</v>
      </c>
      <c r="C889" s="7" t="s">
        <v>29</v>
      </c>
      <c r="D889" s="7" t="s">
        <v>320</v>
      </c>
      <c r="E889" s="7" t="s">
        <v>27</v>
      </c>
      <c r="F889" s="7" t="s">
        <v>31</v>
      </c>
      <c r="G889" s="7" t="s">
        <v>321</v>
      </c>
      <c r="H889" s="7" t="s">
        <v>162</v>
      </c>
      <c r="I889" s="7" t="s">
        <v>163</v>
      </c>
      <c r="J889" s="7" t="s">
        <v>47</v>
      </c>
      <c r="K889" s="7" t="s">
        <v>30</v>
      </c>
      <c r="L889" s="13">
        <v>96</v>
      </c>
      <c r="M889" s="13">
        <v>96</v>
      </c>
      <c r="N889" s="56" t="str">
        <f>VLOOKUP(A889,'Item Master'!A:D,4,FALSE)</f>
        <v>RK</v>
      </c>
    </row>
    <row r="890" spans="1:14" x14ac:dyDescent="0.25">
      <c r="A890" s="3" t="s">
        <v>756</v>
      </c>
      <c r="B890" s="3" t="s">
        <v>757</v>
      </c>
      <c r="C890" s="7" t="s">
        <v>29</v>
      </c>
      <c r="D890" s="7" t="s">
        <v>322</v>
      </c>
      <c r="E890" s="7" t="s">
        <v>27</v>
      </c>
      <c r="F890" s="7" t="s">
        <v>31</v>
      </c>
      <c r="G890" s="7" t="s">
        <v>323</v>
      </c>
      <c r="H890" s="7" t="s">
        <v>272</v>
      </c>
      <c r="I890" s="7" t="s">
        <v>273</v>
      </c>
      <c r="J890" s="7" t="s">
        <v>47</v>
      </c>
      <c r="K890" s="7" t="s">
        <v>30</v>
      </c>
      <c r="L890" s="13">
        <v>144</v>
      </c>
      <c r="M890" s="13">
        <v>144</v>
      </c>
      <c r="N890" s="56" t="str">
        <f>VLOOKUP(A890,'Item Master'!A:D,4,FALSE)</f>
        <v>RK</v>
      </c>
    </row>
    <row r="891" spans="1:14" x14ac:dyDescent="0.25">
      <c r="A891" s="3" t="s">
        <v>756</v>
      </c>
      <c r="B891" s="3" t="s">
        <v>757</v>
      </c>
      <c r="C891" s="7" t="s">
        <v>29</v>
      </c>
      <c r="D891" s="7" t="s">
        <v>726</v>
      </c>
      <c r="E891" s="7" t="s">
        <v>27</v>
      </c>
      <c r="F891" s="7" t="s">
        <v>31</v>
      </c>
      <c r="G891" s="7" t="s">
        <v>727</v>
      </c>
      <c r="H891" s="7" t="s">
        <v>37</v>
      </c>
      <c r="I891" s="7" t="s">
        <v>38</v>
      </c>
      <c r="J891" s="7" t="s">
        <v>47</v>
      </c>
      <c r="K891" s="7" t="s">
        <v>30</v>
      </c>
      <c r="L891" s="13">
        <v>960</v>
      </c>
      <c r="M891" s="13">
        <v>960</v>
      </c>
      <c r="N891" s="56" t="str">
        <f>VLOOKUP(A891,'Item Master'!A:D,4,FALSE)</f>
        <v>RK</v>
      </c>
    </row>
    <row r="892" spans="1:14" x14ac:dyDescent="0.25">
      <c r="A892" s="3" t="s">
        <v>756</v>
      </c>
      <c r="B892" s="3" t="s">
        <v>757</v>
      </c>
      <c r="C892" s="7" t="s">
        <v>29</v>
      </c>
      <c r="D892" s="7" t="s">
        <v>166</v>
      </c>
      <c r="E892" s="7" t="s">
        <v>27</v>
      </c>
      <c r="F892" s="7" t="s">
        <v>31</v>
      </c>
      <c r="G892" s="7" t="s">
        <v>167</v>
      </c>
      <c r="H892" s="7" t="s">
        <v>37</v>
      </c>
      <c r="I892" s="7" t="s">
        <v>38</v>
      </c>
      <c r="J892" s="7" t="s">
        <v>47</v>
      </c>
      <c r="K892" s="7" t="s">
        <v>30</v>
      </c>
      <c r="L892" s="13">
        <v>7200</v>
      </c>
      <c r="M892" s="13">
        <v>4800</v>
      </c>
      <c r="N892" s="56" t="str">
        <f>VLOOKUP(A892,'Item Master'!A:D,4,FALSE)</f>
        <v>RK</v>
      </c>
    </row>
    <row r="893" spans="1:14" x14ac:dyDescent="0.25">
      <c r="A893" s="3" t="s">
        <v>756</v>
      </c>
      <c r="B893" s="3" t="s">
        <v>757</v>
      </c>
      <c r="C893" s="7" t="s">
        <v>29</v>
      </c>
      <c r="D893" s="7" t="s">
        <v>758</v>
      </c>
      <c r="E893" s="7" t="s">
        <v>27</v>
      </c>
      <c r="F893" s="7" t="s">
        <v>31</v>
      </c>
      <c r="G893" s="7" t="s">
        <v>759</v>
      </c>
      <c r="H893" s="7" t="s">
        <v>37</v>
      </c>
      <c r="I893" s="7" t="s">
        <v>38</v>
      </c>
      <c r="J893" s="7" t="s">
        <v>47</v>
      </c>
      <c r="K893" s="7" t="s">
        <v>30</v>
      </c>
      <c r="L893" s="13">
        <v>384</v>
      </c>
      <c r="M893" s="13">
        <v>384</v>
      </c>
      <c r="N893" s="56" t="str">
        <f>VLOOKUP(A893,'Item Master'!A:D,4,FALSE)</f>
        <v>RK</v>
      </c>
    </row>
    <row r="894" spans="1:14" x14ac:dyDescent="0.25">
      <c r="A894" s="3" t="s">
        <v>756</v>
      </c>
      <c r="B894" s="3" t="s">
        <v>757</v>
      </c>
      <c r="C894" s="7" t="s">
        <v>29</v>
      </c>
      <c r="D894" s="7" t="s">
        <v>730</v>
      </c>
      <c r="E894" s="7" t="s">
        <v>27</v>
      </c>
      <c r="F894" s="7" t="s">
        <v>31</v>
      </c>
      <c r="G894" s="7" t="s">
        <v>731</v>
      </c>
      <c r="H894" s="7" t="s">
        <v>37</v>
      </c>
      <c r="I894" s="7" t="s">
        <v>38</v>
      </c>
      <c r="J894" s="7" t="s">
        <v>47</v>
      </c>
      <c r="K894" s="7" t="s">
        <v>30</v>
      </c>
      <c r="L894" s="13">
        <v>960</v>
      </c>
      <c r="M894" s="13">
        <v>960</v>
      </c>
      <c r="N894" s="56" t="str">
        <f>VLOOKUP(A894,'Item Master'!A:D,4,FALSE)</f>
        <v>RK</v>
      </c>
    </row>
    <row r="895" spans="1:14" x14ac:dyDescent="0.25">
      <c r="A895" s="3" t="s">
        <v>756</v>
      </c>
      <c r="B895" s="3" t="s">
        <v>757</v>
      </c>
      <c r="C895" s="7" t="s">
        <v>29</v>
      </c>
      <c r="D895" s="7" t="s">
        <v>595</v>
      </c>
      <c r="E895" s="7" t="s">
        <v>27</v>
      </c>
      <c r="F895" s="7" t="s">
        <v>31</v>
      </c>
      <c r="G895" s="7" t="s">
        <v>596</v>
      </c>
      <c r="H895" s="7" t="s">
        <v>32</v>
      </c>
      <c r="I895" s="7" t="s">
        <v>33</v>
      </c>
      <c r="J895" s="7" t="s">
        <v>47</v>
      </c>
      <c r="K895" s="7" t="s">
        <v>30</v>
      </c>
      <c r="L895" s="13">
        <v>144</v>
      </c>
      <c r="M895" s="13">
        <v>144</v>
      </c>
      <c r="N895" s="56" t="str">
        <f>VLOOKUP(A895,'Item Master'!A:D,4,FALSE)</f>
        <v>RK</v>
      </c>
    </row>
    <row r="896" spans="1:14" x14ac:dyDescent="0.25">
      <c r="A896" s="3" t="s">
        <v>756</v>
      </c>
      <c r="B896" s="3" t="s">
        <v>757</v>
      </c>
      <c r="C896" s="7" t="s">
        <v>29</v>
      </c>
      <c r="D896" s="7" t="s">
        <v>330</v>
      </c>
      <c r="E896" s="7" t="s">
        <v>27</v>
      </c>
      <c r="F896" s="7" t="s">
        <v>31</v>
      </c>
      <c r="G896" s="7" t="s">
        <v>331</v>
      </c>
      <c r="H896" s="7" t="s">
        <v>37</v>
      </c>
      <c r="I896" s="7" t="s">
        <v>38</v>
      </c>
      <c r="J896" s="7" t="s">
        <v>47</v>
      </c>
      <c r="K896" s="7" t="s">
        <v>30</v>
      </c>
      <c r="L896" s="13">
        <v>96</v>
      </c>
      <c r="M896" s="13">
        <v>96</v>
      </c>
      <c r="N896" s="56" t="str">
        <f>VLOOKUP(A896,'Item Master'!A:D,4,FALSE)</f>
        <v>RK</v>
      </c>
    </row>
    <row r="897" spans="1:14" x14ac:dyDescent="0.25">
      <c r="A897" s="3" t="s">
        <v>756</v>
      </c>
      <c r="B897" s="3" t="s">
        <v>757</v>
      </c>
      <c r="C897" s="7" t="s">
        <v>29</v>
      </c>
      <c r="D897" s="7" t="s">
        <v>174</v>
      </c>
      <c r="E897" s="7" t="s">
        <v>27</v>
      </c>
      <c r="F897" s="7" t="s">
        <v>31</v>
      </c>
      <c r="G897" s="7" t="s">
        <v>175</v>
      </c>
      <c r="H897" s="7" t="s">
        <v>37</v>
      </c>
      <c r="I897" s="7" t="s">
        <v>38</v>
      </c>
      <c r="J897" s="7" t="s">
        <v>47</v>
      </c>
      <c r="K897" s="7" t="s">
        <v>30</v>
      </c>
      <c r="L897" s="13">
        <v>1920</v>
      </c>
      <c r="M897" s="13">
        <v>1920</v>
      </c>
      <c r="N897" s="56" t="str">
        <f>VLOOKUP(A897,'Item Master'!A:D,4,FALSE)</f>
        <v>RK</v>
      </c>
    </row>
    <row r="898" spans="1:14" x14ac:dyDescent="0.25">
      <c r="A898" s="3" t="s">
        <v>756</v>
      </c>
      <c r="B898" s="3" t="s">
        <v>757</v>
      </c>
      <c r="C898" s="7" t="s">
        <v>178</v>
      </c>
      <c r="D898" s="7" t="s">
        <v>663</v>
      </c>
      <c r="E898" s="7" t="s">
        <v>27</v>
      </c>
      <c r="F898" s="7" t="s">
        <v>31</v>
      </c>
      <c r="G898" s="7" t="s">
        <v>664</v>
      </c>
      <c r="H898" s="7" t="s">
        <v>179</v>
      </c>
      <c r="I898" s="7" t="s">
        <v>180</v>
      </c>
      <c r="J898" s="7" t="s">
        <v>47</v>
      </c>
      <c r="K898" s="7" t="s">
        <v>30</v>
      </c>
      <c r="L898" s="13">
        <v>8</v>
      </c>
      <c r="M898" s="13">
        <v>8</v>
      </c>
      <c r="N898" s="56" t="str">
        <f>VLOOKUP(A898,'Item Master'!A:D,4,FALSE)</f>
        <v>RK</v>
      </c>
    </row>
    <row r="899" spans="1:14" x14ac:dyDescent="0.25">
      <c r="A899" s="3" t="s">
        <v>756</v>
      </c>
      <c r="B899" s="3" t="s">
        <v>757</v>
      </c>
      <c r="C899" s="7" t="s">
        <v>178</v>
      </c>
      <c r="D899" s="7" t="s">
        <v>665</v>
      </c>
      <c r="E899" s="7" t="s">
        <v>27</v>
      </c>
      <c r="F899" s="7" t="s">
        <v>31</v>
      </c>
      <c r="G899" s="7" t="s">
        <v>666</v>
      </c>
      <c r="H899" s="7" t="s">
        <v>179</v>
      </c>
      <c r="I899" s="7" t="s">
        <v>180</v>
      </c>
      <c r="J899" s="7" t="s">
        <v>47</v>
      </c>
      <c r="K899" s="7" t="s">
        <v>30</v>
      </c>
      <c r="L899" s="13">
        <v>8</v>
      </c>
      <c r="M899" s="13">
        <v>8</v>
      </c>
      <c r="N899" s="56" t="str">
        <f>VLOOKUP(A899,'Item Master'!A:D,4,FALSE)</f>
        <v>RK</v>
      </c>
    </row>
    <row r="900" spans="1:14" x14ac:dyDescent="0.25">
      <c r="A900" s="3" t="s">
        <v>756</v>
      </c>
      <c r="B900" s="3" t="s">
        <v>757</v>
      </c>
      <c r="C900" s="7" t="s">
        <v>178</v>
      </c>
      <c r="D900" s="7" t="s">
        <v>496</v>
      </c>
      <c r="E900" s="7" t="s">
        <v>27</v>
      </c>
      <c r="F900" s="7" t="s">
        <v>31</v>
      </c>
      <c r="G900" s="7" t="s">
        <v>497</v>
      </c>
      <c r="H900" s="7" t="s">
        <v>179</v>
      </c>
      <c r="I900" s="7" t="s">
        <v>180</v>
      </c>
      <c r="J900" s="7" t="s">
        <v>47</v>
      </c>
      <c r="K900" s="7" t="s">
        <v>30</v>
      </c>
      <c r="L900" s="13">
        <v>48</v>
      </c>
      <c r="M900" s="13">
        <v>48</v>
      </c>
      <c r="N900" s="56" t="str">
        <f>VLOOKUP(A900,'Item Master'!A:D,4,FALSE)</f>
        <v>RK</v>
      </c>
    </row>
    <row r="901" spans="1:14" x14ac:dyDescent="0.25">
      <c r="A901" s="3" t="s">
        <v>756</v>
      </c>
      <c r="B901" s="3" t="s">
        <v>757</v>
      </c>
      <c r="C901" s="7" t="s">
        <v>178</v>
      </c>
      <c r="D901" s="7" t="s">
        <v>498</v>
      </c>
      <c r="E901" s="7" t="s">
        <v>27</v>
      </c>
      <c r="F901" s="7" t="s">
        <v>31</v>
      </c>
      <c r="G901" s="7" t="s">
        <v>499</v>
      </c>
      <c r="H901" s="7" t="s">
        <v>179</v>
      </c>
      <c r="I901" s="7" t="s">
        <v>180</v>
      </c>
      <c r="J901" s="7" t="s">
        <v>47</v>
      </c>
      <c r="K901" s="7" t="s">
        <v>30</v>
      </c>
      <c r="L901" s="13">
        <v>48</v>
      </c>
      <c r="M901" s="13">
        <v>48</v>
      </c>
      <c r="N901" s="56" t="str">
        <f>VLOOKUP(A901,'Item Master'!A:D,4,FALSE)</f>
        <v>RK</v>
      </c>
    </row>
    <row r="902" spans="1:14" x14ac:dyDescent="0.25">
      <c r="A902" s="3" t="s">
        <v>756</v>
      </c>
      <c r="B902" s="3" t="s">
        <v>757</v>
      </c>
      <c r="C902" s="7" t="s">
        <v>178</v>
      </c>
      <c r="D902" s="7" t="s">
        <v>500</v>
      </c>
      <c r="E902" s="7" t="s">
        <v>27</v>
      </c>
      <c r="F902" s="7" t="s">
        <v>31</v>
      </c>
      <c r="G902" s="7" t="s">
        <v>501</v>
      </c>
      <c r="H902" s="7" t="s">
        <v>179</v>
      </c>
      <c r="I902" s="7" t="s">
        <v>180</v>
      </c>
      <c r="J902" s="7" t="s">
        <v>47</v>
      </c>
      <c r="K902" s="7" t="s">
        <v>30</v>
      </c>
      <c r="L902" s="13">
        <v>48</v>
      </c>
      <c r="M902" s="13">
        <v>48</v>
      </c>
      <c r="N902" s="56" t="str">
        <f>VLOOKUP(A902,'Item Master'!A:D,4,FALSE)</f>
        <v>RK</v>
      </c>
    </row>
    <row r="903" spans="1:14" x14ac:dyDescent="0.25">
      <c r="A903" s="3" t="s">
        <v>756</v>
      </c>
      <c r="B903" s="3" t="s">
        <v>757</v>
      </c>
      <c r="C903" s="7" t="s">
        <v>178</v>
      </c>
      <c r="D903" s="7" t="s">
        <v>502</v>
      </c>
      <c r="E903" s="7" t="s">
        <v>27</v>
      </c>
      <c r="F903" s="7" t="s">
        <v>31</v>
      </c>
      <c r="G903" s="7" t="s">
        <v>503</v>
      </c>
      <c r="H903" s="7" t="s">
        <v>179</v>
      </c>
      <c r="I903" s="7" t="s">
        <v>180</v>
      </c>
      <c r="J903" s="7" t="s">
        <v>47</v>
      </c>
      <c r="K903" s="7" t="s">
        <v>30</v>
      </c>
      <c r="L903" s="13">
        <v>48</v>
      </c>
      <c r="M903" s="13">
        <v>48</v>
      </c>
      <c r="N903" s="56" t="str">
        <f>VLOOKUP(A903,'Item Master'!A:D,4,FALSE)</f>
        <v>RK</v>
      </c>
    </row>
    <row r="904" spans="1:14" x14ac:dyDescent="0.25">
      <c r="A904" s="3" t="s">
        <v>756</v>
      </c>
      <c r="B904" s="3" t="s">
        <v>757</v>
      </c>
      <c r="C904" s="7" t="s">
        <v>178</v>
      </c>
      <c r="D904" s="7" t="s">
        <v>504</v>
      </c>
      <c r="E904" s="7" t="s">
        <v>27</v>
      </c>
      <c r="F904" s="7" t="s">
        <v>31</v>
      </c>
      <c r="G904" s="7" t="s">
        <v>505</v>
      </c>
      <c r="H904" s="7" t="s">
        <v>179</v>
      </c>
      <c r="I904" s="7" t="s">
        <v>180</v>
      </c>
      <c r="J904" s="7" t="s">
        <v>47</v>
      </c>
      <c r="K904" s="7" t="s">
        <v>30</v>
      </c>
      <c r="L904" s="13">
        <v>48</v>
      </c>
      <c r="M904" s="13">
        <v>48</v>
      </c>
      <c r="N904" s="56" t="str">
        <f>VLOOKUP(A904,'Item Master'!A:D,4,FALSE)</f>
        <v>RK</v>
      </c>
    </row>
    <row r="905" spans="1:14" x14ac:dyDescent="0.25">
      <c r="A905" s="3" t="s">
        <v>756</v>
      </c>
      <c r="B905" s="3" t="s">
        <v>757</v>
      </c>
      <c r="C905" s="7" t="s">
        <v>178</v>
      </c>
      <c r="D905" s="7" t="s">
        <v>506</v>
      </c>
      <c r="E905" s="7" t="s">
        <v>27</v>
      </c>
      <c r="F905" s="7" t="s">
        <v>31</v>
      </c>
      <c r="G905" s="7" t="s">
        <v>507</v>
      </c>
      <c r="H905" s="7" t="s">
        <v>179</v>
      </c>
      <c r="I905" s="7" t="s">
        <v>180</v>
      </c>
      <c r="J905" s="7" t="s">
        <v>47</v>
      </c>
      <c r="K905" s="7" t="s">
        <v>30</v>
      </c>
      <c r="L905" s="13">
        <v>48</v>
      </c>
      <c r="M905" s="13">
        <v>48</v>
      </c>
      <c r="N905" s="56" t="str">
        <f>VLOOKUP(A905,'Item Master'!A:D,4,FALSE)</f>
        <v>RK</v>
      </c>
    </row>
    <row r="906" spans="1:14" x14ac:dyDescent="0.25">
      <c r="A906" s="3" t="s">
        <v>756</v>
      </c>
      <c r="B906" s="3" t="s">
        <v>757</v>
      </c>
      <c r="C906" s="7" t="s">
        <v>178</v>
      </c>
      <c r="D906" s="7" t="s">
        <v>508</v>
      </c>
      <c r="E906" s="7" t="s">
        <v>27</v>
      </c>
      <c r="F906" s="7" t="s">
        <v>31</v>
      </c>
      <c r="G906" s="7" t="s">
        <v>509</v>
      </c>
      <c r="H906" s="7" t="s">
        <v>179</v>
      </c>
      <c r="I906" s="7" t="s">
        <v>180</v>
      </c>
      <c r="J906" s="7" t="s">
        <v>47</v>
      </c>
      <c r="K906" s="7" t="s">
        <v>30</v>
      </c>
      <c r="L906" s="13">
        <v>48</v>
      </c>
      <c r="M906" s="13">
        <v>48</v>
      </c>
      <c r="N906" s="56" t="str">
        <f>VLOOKUP(A906,'Item Master'!A:D,4,FALSE)</f>
        <v>RK</v>
      </c>
    </row>
    <row r="907" spans="1:14" x14ac:dyDescent="0.25">
      <c r="A907" s="3" t="s">
        <v>756</v>
      </c>
      <c r="B907" s="3" t="s">
        <v>757</v>
      </c>
      <c r="C907" s="7" t="s">
        <v>178</v>
      </c>
      <c r="D907" s="7" t="s">
        <v>510</v>
      </c>
      <c r="E907" s="7" t="s">
        <v>27</v>
      </c>
      <c r="F907" s="7" t="s">
        <v>31</v>
      </c>
      <c r="G907" s="7" t="s">
        <v>511</v>
      </c>
      <c r="H907" s="7" t="s">
        <v>179</v>
      </c>
      <c r="I907" s="7" t="s">
        <v>180</v>
      </c>
      <c r="J907" s="7" t="s">
        <v>47</v>
      </c>
      <c r="K907" s="7" t="s">
        <v>30</v>
      </c>
      <c r="L907" s="13">
        <v>48</v>
      </c>
      <c r="M907" s="13">
        <v>48</v>
      </c>
      <c r="N907" s="56" t="str">
        <f>VLOOKUP(A907,'Item Master'!A:D,4,FALSE)</f>
        <v>RK</v>
      </c>
    </row>
    <row r="908" spans="1:14" x14ac:dyDescent="0.25">
      <c r="A908" s="3" t="s">
        <v>756</v>
      </c>
      <c r="B908" s="3" t="s">
        <v>757</v>
      </c>
      <c r="C908" s="7" t="s">
        <v>178</v>
      </c>
      <c r="D908" s="7" t="s">
        <v>512</v>
      </c>
      <c r="E908" s="7" t="s">
        <v>27</v>
      </c>
      <c r="F908" s="7" t="s">
        <v>31</v>
      </c>
      <c r="G908" s="7" t="s">
        <v>513</v>
      </c>
      <c r="H908" s="7" t="s">
        <v>179</v>
      </c>
      <c r="I908" s="7" t="s">
        <v>180</v>
      </c>
      <c r="J908" s="7" t="s">
        <v>47</v>
      </c>
      <c r="K908" s="7" t="s">
        <v>30</v>
      </c>
      <c r="L908" s="13">
        <v>48</v>
      </c>
      <c r="M908" s="13">
        <v>48</v>
      </c>
      <c r="N908" s="56" t="str">
        <f>VLOOKUP(A908,'Item Master'!A:D,4,FALSE)</f>
        <v>RK</v>
      </c>
    </row>
    <row r="909" spans="1:14" x14ac:dyDescent="0.25">
      <c r="A909" s="3" t="s">
        <v>756</v>
      </c>
      <c r="B909" s="3" t="s">
        <v>757</v>
      </c>
      <c r="C909" s="7" t="s">
        <v>178</v>
      </c>
      <c r="D909" s="7" t="s">
        <v>514</v>
      </c>
      <c r="E909" s="7" t="s">
        <v>27</v>
      </c>
      <c r="F909" s="7" t="s">
        <v>31</v>
      </c>
      <c r="G909" s="7" t="s">
        <v>515</v>
      </c>
      <c r="H909" s="7" t="s">
        <v>179</v>
      </c>
      <c r="I909" s="7" t="s">
        <v>180</v>
      </c>
      <c r="J909" s="7" t="s">
        <v>47</v>
      </c>
      <c r="K909" s="7" t="s">
        <v>30</v>
      </c>
      <c r="L909" s="13">
        <v>48</v>
      </c>
      <c r="M909" s="13">
        <v>48</v>
      </c>
      <c r="N909" s="56" t="str">
        <f>VLOOKUP(A909,'Item Master'!A:D,4,FALSE)</f>
        <v>RK</v>
      </c>
    </row>
    <row r="910" spans="1:14" x14ac:dyDescent="0.25">
      <c r="A910" s="3" t="s">
        <v>756</v>
      </c>
      <c r="B910" s="3" t="s">
        <v>757</v>
      </c>
      <c r="C910" s="7" t="s">
        <v>178</v>
      </c>
      <c r="D910" s="7" t="s">
        <v>516</v>
      </c>
      <c r="E910" s="7" t="s">
        <v>27</v>
      </c>
      <c r="F910" s="7" t="s">
        <v>31</v>
      </c>
      <c r="G910" s="7" t="s">
        <v>517</v>
      </c>
      <c r="H910" s="7" t="s">
        <v>179</v>
      </c>
      <c r="I910" s="7" t="s">
        <v>180</v>
      </c>
      <c r="J910" s="7" t="s">
        <v>47</v>
      </c>
      <c r="K910" s="7" t="s">
        <v>30</v>
      </c>
      <c r="L910" s="13">
        <v>48</v>
      </c>
      <c r="M910" s="13">
        <v>48</v>
      </c>
      <c r="N910" s="56" t="str">
        <f>VLOOKUP(A910,'Item Master'!A:D,4,FALSE)</f>
        <v>RK</v>
      </c>
    </row>
    <row r="911" spans="1:14" x14ac:dyDescent="0.25">
      <c r="A911" s="3" t="s">
        <v>756</v>
      </c>
      <c r="B911" s="3" t="s">
        <v>757</v>
      </c>
      <c r="C911" s="7" t="s">
        <v>178</v>
      </c>
      <c r="D911" s="7" t="s">
        <v>518</v>
      </c>
      <c r="E911" s="7" t="s">
        <v>27</v>
      </c>
      <c r="F911" s="7" t="s">
        <v>31</v>
      </c>
      <c r="G911" s="7" t="s">
        <v>519</v>
      </c>
      <c r="H911" s="7" t="s">
        <v>179</v>
      </c>
      <c r="I911" s="7" t="s">
        <v>180</v>
      </c>
      <c r="J911" s="7" t="s">
        <v>47</v>
      </c>
      <c r="K911" s="7" t="s">
        <v>30</v>
      </c>
      <c r="L911" s="13">
        <v>48</v>
      </c>
      <c r="M911" s="13">
        <v>48</v>
      </c>
      <c r="N911" s="56" t="str">
        <f>VLOOKUP(A911,'Item Master'!A:D,4,FALSE)</f>
        <v>RK</v>
      </c>
    </row>
    <row r="912" spans="1:14" x14ac:dyDescent="0.25">
      <c r="A912" s="3" t="s">
        <v>756</v>
      </c>
      <c r="B912" s="3" t="s">
        <v>757</v>
      </c>
      <c r="C912" s="7" t="s">
        <v>178</v>
      </c>
      <c r="D912" s="7" t="s">
        <v>520</v>
      </c>
      <c r="E912" s="7" t="s">
        <v>27</v>
      </c>
      <c r="F912" s="7" t="s">
        <v>31</v>
      </c>
      <c r="G912" s="7" t="s">
        <v>521</v>
      </c>
      <c r="H912" s="7" t="s">
        <v>179</v>
      </c>
      <c r="I912" s="7" t="s">
        <v>180</v>
      </c>
      <c r="J912" s="7" t="s">
        <v>47</v>
      </c>
      <c r="K912" s="7" t="s">
        <v>30</v>
      </c>
      <c r="L912" s="13">
        <v>48</v>
      </c>
      <c r="M912" s="13">
        <v>48</v>
      </c>
      <c r="N912" s="56" t="str">
        <f>VLOOKUP(A912,'Item Master'!A:D,4,FALSE)</f>
        <v>RK</v>
      </c>
    </row>
    <row r="913" spans="1:14" x14ac:dyDescent="0.25">
      <c r="A913" s="3" t="s">
        <v>756</v>
      </c>
      <c r="B913" s="3" t="s">
        <v>757</v>
      </c>
      <c r="C913" s="7" t="s">
        <v>178</v>
      </c>
      <c r="D913" s="7" t="s">
        <v>522</v>
      </c>
      <c r="E913" s="7" t="s">
        <v>27</v>
      </c>
      <c r="F913" s="7" t="s">
        <v>31</v>
      </c>
      <c r="G913" s="7" t="s">
        <v>523</v>
      </c>
      <c r="H913" s="7" t="s">
        <v>179</v>
      </c>
      <c r="I913" s="7" t="s">
        <v>180</v>
      </c>
      <c r="J913" s="7" t="s">
        <v>47</v>
      </c>
      <c r="K913" s="7" t="s">
        <v>30</v>
      </c>
      <c r="L913" s="13">
        <v>48</v>
      </c>
      <c r="M913" s="13">
        <v>48</v>
      </c>
      <c r="N913" s="56" t="str">
        <f>VLOOKUP(A913,'Item Master'!A:D,4,FALSE)</f>
        <v>RK</v>
      </c>
    </row>
    <row r="914" spans="1:14" x14ac:dyDescent="0.25">
      <c r="A914" s="3" t="s">
        <v>756</v>
      </c>
      <c r="B914" s="3" t="s">
        <v>757</v>
      </c>
      <c r="C914" s="7" t="s">
        <v>178</v>
      </c>
      <c r="D914" s="7" t="s">
        <v>524</v>
      </c>
      <c r="E914" s="7" t="s">
        <v>27</v>
      </c>
      <c r="F914" s="7" t="s">
        <v>31</v>
      </c>
      <c r="G914" s="7" t="s">
        <v>525</v>
      </c>
      <c r="H914" s="7" t="s">
        <v>179</v>
      </c>
      <c r="I914" s="7" t="s">
        <v>180</v>
      </c>
      <c r="J914" s="7" t="s">
        <v>47</v>
      </c>
      <c r="K914" s="7" t="s">
        <v>30</v>
      </c>
      <c r="L914" s="13">
        <v>48</v>
      </c>
      <c r="M914" s="13">
        <v>48</v>
      </c>
      <c r="N914" s="56" t="str">
        <f>VLOOKUP(A914,'Item Master'!A:D,4,FALSE)</f>
        <v>RK</v>
      </c>
    </row>
    <row r="915" spans="1:14" x14ac:dyDescent="0.25">
      <c r="A915" s="3" t="s">
        <v>756</v>
      </c>
      <c r="B915" s="3" t="s">
        <v>757</v>
      </c>
      <c r="C915" s="7" t="s">
        <v>178</v>
      </c>
      <c r="D915" s="7" t="s">
        <v>526</v>
      </c>
      <c r="E915" s="7" t="s">
        <v>27</v>
      </c>
      <c r="F915" s="7" t="s">
        <v>31</v>
      </c>
      <c r="G915" s="7" t="s">
        <v>527</v>
      </c>
      <c r="H915" s="7" t="s">
        <v>179</v>
      </c>
      <c r="I915" s="7" t="s">
        <v>180</v>
      </c>
      <c r="J915" s="7" t="s">
        <v>47</v>
      </c>
      <c r="K915" s="7" t="s">
        <v>30</v>
      </c>
      <c r="L915" s="13">
        <v>48</v>
      </c>
      <c r="M915" s="13">
        <v>48</v>
      </c>
      <c r="N915" s="56" t="str">
        <f>VLOOKUP(A915,'Item Master'!A:D,4,FALSE)</f>
        <v>RK</v>
      </c>
    </row>
    <row r="916" spans="1:14" x14ac:dyDescent="0.25">
      <c r="A916" s="3" t="s">
        <v>756</v>
      </c>
      <c r="B916" s="3" t="s">
        <v>757</v>
      </c>
      <c r="C916" s="7" t="s">
        <v>178</v>
      </c>
      <c r="D916" s="7" t="s">
        <v>528</v>
      </c>
      <c r="E916" s="7" t="s">
        <v>27</v>
      </c>
      <c r="F916" s="7" t="s">
        <v>31</v>
      </c>
      <c r="G916" s="7" t="s">
        <v>529</v>
      </c>
      <c r="H916" s="7" t="s">
        <v>179</v>
      </c>
      <c r="I916" s="7" t="s">
        <v>180</v>
      </c>
      <c r="J916" s="7" t="s">
        <v>47</v>
      </c>
      <c r="K916" s="7" t="s">
        <v>30</v>
      </c>
      <c r="L916" s="13">
        <v>48</v>
      </c>
      <c r="M916" s="13">
        <v>48</v>
      </c>
      <c r="N916" s="56" t="str">
        <f>VLOOKUP(A916,'Item Master'!A:D,4,FALSE)</f>
        <v>RK</v>
      </c>
    </row>
    <row r="917" spans="1:14" x14ac:dyDescent="0.25">
      <c r="A917" s="3" t="s">
        <v>756</v>
      </c>
      <c r="B917" s="3" t="s">
        <v>757</v>
      </c>
      <c r="C917" s="7" t="s">
        <v>178</v>
      </c>
      <c r="D917" s="7" t="s">
        <v>530</v>
      </c>
      <c r="E917" s="7" t="s">
        <v>27</v>
      </c>
      <c r="F917" s="7" t="s">
        <v>31</v>
      </c>
      <c r="G917" s="7" t="s">
        <v>531</v>
      </c>
      <c r="H917" s="7" t="s">
        <v>179</v>
      </c>
      <c r="I917" s="7" t="s">
        <v>180</v>
      </c>
      <c r="J917" s="7" t="s">
        <v>47</v>
      </c>
      <c r="K917" s="7" t="s">
        <v>30</v>
      </c>
      <c r="L917" s="13">
        <v>48</v>
      </c>
      <c r="M917" s="13">
        <v>48</v>
      </c>
      <c r="N917" s="56" t="str">
        <f>VLOOKUP(A917,'Item Master'!A:D,4,FALSE)</f>
        <v>RK</v>
      </c>
    </row>
    <row r="918" spans="1:14" x14ac:dyDescent="0.25">
      <c r="A918" s="3" t="s">
        <v>756</v>
      </c>
      <c r="B918" s="3" t="s">
        <v>757</v>
      </c>
      <c r="C918" s="7" t="s">
        <v>178</v>
      </c>
      <c r="D918" s="7" t="s">
        <v>532</v>
      </c>
      <c r="E918" s="7" t="s">
        <v>27</v>
      </c>
      <c r="F918" s="7" t="s">
        <v>31</v>
      </c>
      <c r="G918" s="7" t="s">
        <v>533</v>
      </c>
      <c r="H918" s="7" t="s">
        <v>179</v>
      </c>
      <c r="I918" s="7" t="s">
        <v>180</v>
      </c>
      <c r="J918" s="7" t="s">
        <v>47</v>
      </c>
      <c r="K918" s="7" t="s">
        <v>30</v>
      </c>
      <c r="L918" s="13">
        <v>48</v>
      </c>
      <c r="M918" s="13">
        <v>48</v>
      </c>
      <c r="N918" s="56" t="str">
        <f>VLOOKUP(A918,'Item Master'!A:D,4,FALSE)</f>
        <v>RK</v>
      </c>
    </row>
    <row r="919" spans="1:14" x14ac:dyDescent="0.25">
      <c r="A919" s="3" t="s">
        <v>756</v>
      </c>
      <c r="B919" s="3" t="s">
        <v>757</v>
      </c>
      <c r="C919" s="7" t="s">
        <v>178</v>
      </c>
      <c r="D919" s="7" t="s">
        <v>534</v>
      </c>
      <c r="E919" s="7" t="s">
        <v>27</v>
      </c>
      <c r="F919" s="7" t="s">
        <v>31</v>
      </c>
      <c r="G919" s="7" t="s">
        <v>535</v>
      </c>
      <c r="H919" s="7" t="s">
        <v>179</v>
      </c>
      <c r="I919" s="7" t="s">
        <v>180</v>
      </c>
      <c r="J919" s="7" t="s">
        <v>47</v>
      </c>
      <c r="K919" s="7" t="s">
        <v>30</v>
      </c>
      <c r="L919" s="13">
        <v>48</v>
      </c>
      <c r="M919" s="13">
        <v>48</v>
      </c>
      <c r="N919" s="56" t="str">
        <f>VLOOKUP(A919,'Item Master'!A:D,4,FALSE)</f>
        <v>RK</v>
      </c>
    </row>
    <row r="920" spans="1:14" x14ac:dyDescent="0.25">
      <c r="A920" s="3" t="s">
        <v>756</v>
      </c>
      <c r="B920" s="3" t="s">
        <v>757</v>
      </c>
      <c r="C920" s="7" t="s">
        <v>178</v>
      </c>
      <c r="D920" s="7" t="s">
        <v>536</v>
      </c>
      <c r="E920" s="7" t="s">
        <v>27</v>
      </c>
      <c r="F920" s="7" t="s">
        <v>31</v>
      </c>
      <c r="G920" s="7" t="s">
        <v>537</v>
      </c>
      <c r="H920" s="7" t="s">
        <v>179</v>
      </c>
      <c r="I920" s="7" t="s">
        <v>180</v>
      </c>
      <c r="J920" s="7" t="s">
        <v>47</v>
      </c>
      <c r="K920" s="7" t="s">
        <v>30</v>
      </c>
      <c r="L920" s="13">
        <v>48</v>
      </c>
      <c r="M920" s="13">
        <v>48</v>
      </c>
      <c r="N920" s="56" t="str">
        <f>VLOOKUP(A920,'Item Master'!A:D,4,FALSE)</f>
        <v>RK</v>
      </c>
    </row>
    <row r="921" spans="1:14" x14ac:dyDescent="0.25">
      <c r="A921" s="3" t="s">
        <v>756</v>
      </c>
      <c r="B921" s="3" t="s">
        <v>757</v>
      </c>
      <c r="C921" s="7" t="s">
        <v>178</v>
      </c>
      <c r="D921" s="7" t="s">
        <v>538</v>
      </c>
      <c r="E921" s="7" t="s">
        <v>27</v>
      </c>
      <c r="F921" s="7" t="s">
        <v>31</v>
      </c>
      <c r="G921" s="7" t="s">
        <v>539</v>
      </c>
      <c r="H921" s="7" t="s">
        <v>179</v>
      </c>
      <c r="I921" s="7" t="s">
        <v>180</v>
      </c>
      <c r="J921" s="7" t="s">
        <v>47</v>
      </c>
      <c r="K921" s="7" t="s">
        <v>30</v>
      </c>
      <c r="L921" s="13">
        <v>48</v>
      </c>
      <c r="M921" s="13">
        <v>48</v>
      </c>
      <c r="N921" s="56" t="str">
        <f>VLOOKUP(A921,'Item Master'!A:D,4,FALSE)</f>
        <v>RK</v>
      </c>
    </row>
    <row r="922" spans="1:14" x14ac:dyDescent="0.25">
      <c r="A922" s="3" t="s">
        <v>756</v>
      </c>
      <c r="B922" s="3" t="s">
        <v>757</v>
      </c>
      <c r="C922" s="7" t="s">
        <v>178</v>
      </c>
      <c r="D922" s="7" t="s">
        <v>540</v>
      </c>
      <c r="E922" s="7" t="s">
        <v>27</v>
      </c>
      <c r="F922" s="7" t="s">
        <v>31</v>
      </c>
      <c r="G922" s="7" t="s">
        <v>541</v>
      </c>
      <c r="H922" s="7" t="s">
        <v>179</v>
      </c>
      <c r="I922" s="7" t="s">
        <v>180</v>
      </c>
      <c r="J922" s="7" t="s">
        <v>47</v>
      </c>
      <c r="K922" s="7" t="s">
        <v>30</v>
      </c>
      <c r="L922" s="13">
        <v>48</v>
      </c>
      <c r="M922" s="13">
        <v>48</v>
      </c>
      <c r="N922" s="56" t="str">
        <f>VLOOKUP(A922,'Item Master'!A:D,4,FALSE)</f>
        <v>RK</v>
      </c>
    </row>
    <row r="923" spans="1:14" x14ac:dyDescent="0.25">
      <c r="A923" s="3" t="s">
        <v>756</v>
      </c>
      <c r="B923" s="3" t="s">
        <v>757</v>
      </c>
      <c r="C923" s="7" t="s">
        <v>178</v>
      </c>
      <c r="D923" s="7" t="s">
        <v>542</v>
      </c>
      <c r="E923" s="7" t="s">
        <v>27</v>
      </c>
      <c r="F923" s="7" t="s">
        <v>31</v>
      </c>
      <c r="G923" s="7" t="s">
        <v>543</v>
      </c>
      <c r="H923" s="7" t="s">
        <v>179</v>
      </c>
      <c r="I923" s="7" t="s">
        <v>180</v>
      </c>
      <c r="J923" s="7" t="s">
        <v>47</v>
      </c>
      <c r="K923" s="7" t="s">
        <v>30</v>
      </c>
      <c r="L923" s="13">
        <v>48</v>
      </c>
      <c r="M923" s="13">
        <v>48</v>
      </c>
      <c r="N923" s="56" t="str">
        <f>VLOOKUP(A923,'Item Master'!A:D,4,FALSE)</f>
        <v>RK</v>
      </c>
    </row>
    <row r="924" spans="1:14" x14ac:dyDescent="0.25">
      <c r="A924" s="3" t="s">
        <v>756</v>
      </c>
      <c r="B924" s="3" t="s">
        <v>757</v>
      </c>
      <c r="C924" s="7" t="s">
        <v>178</v>
      </c>
      <c r="D924" s="7" t="s">
        <v>544</v>
      </c>
      <c r="E924" s="7" t="s">
        <v>27</v>
      </c>
      <c r="F924" s="7" t="s">
        <v>31</v>
      </c>
      <c r="G924" s="7" t="s">
        <v>545</v>
      </c>
      <c r="H924" s="7" t="s">
        <v>179</v>
      </c>
      <c r="I924" s="7" t="s">
        <v>180</v>
      </c>
      <c r="J924" s="7" t="s">
        <v>47</v>
      </c>
      <c r="K924" s="7" t="s">
        <v>30</v>
      </c>
      <c r="L924" s="13">
        <v>48</v>
      </c>
      <c r="M924" s="13">
        <v>48</v>
      </c>
      <c r="N924" s="56" t="str">
        <f>VLOOKUP(A924,'Item Master'!A:D,4,FALSE)</f>
        <v>RK</v>
      </c>
    </row>
    <row r="925" spans="1:14" x14ac:dyDescent="0.25">
      <c r="A925" s="3" t="s">
        <v>756</v>
      </c>
      <c r="B925" s="3" t="s">
        <v>757</v>
      </c>
      <c r="C925" s="7" t="s">
        <v>178</v>
      </c>
      <c r="D925" s="7" t="s">
        <v>546</v>
      </c>
      <c r="E925" s="7" t="s">
        <v>27</v>
      </c>
      <c r="F925" s="7" t="s">
        <v>31</v>
      </c>
      <c r="G925" s="7" t="s">
        <v>547</v>
      </c>
      <c r="H925" s="7" t="s">
        <v>179</v>
      </c>
      <c r="I925" s="7" t="s">
        <v>180</v>
      </c>
      <c r="J925" s="7" t="s">
        <v>47</v>
      </c>
      <c r="K925" s="7" t="s">
        <v>30</v>
      </c>
      <c r="L925" s="13">
        <v>48</v>
      </c>
      <c r="M925" s="13">
        <v>48</v>
      </c>
      <c r="N925" s="56" t="str">
        <f>VLOOKUP(A925,'Item Master'!A:D,4,FALSE)</f>
        <v>RK</v>
      </c>
    </row>
    <row r="926" spans="1:14" x14ac:dyDescent="0.25">
      <c r="A926" s="3" t="s">
        <v>756</v>
      </c>
      <c r="B926" s="3" t="s">
        <v>757</v>
      </c>
      <c r="C926" s="7" t="s">
        <v>178</v>
      </c>
      <c r="D926" s="7" t="s">
        <v>548</v>
      </c>
      <c r="E926" s="7" t="s">
        <v>27</v>
      </c>
      <c r="F926" s="7" t="s">
        <v>31</v>
      </c>
      <c r="G926" s="7" t="s">
        <v>549</v>
      </c>
      <c r="H926" s="7" t="s">
        <v>179</v>
      </c>
      <c r="I926" s="7" t="s">
        <v>180</v>
      </c>
      <c r="J926" s="7" t="s">
        <v>47</v>
      </c>
      <c r="K926" s="7" t="s">
        <v>30</v>
      </c>
      <c r="L926" s="13">
        <v>48</v>
      </c>
      <c r="M926" s="13">
        <v>48</v>
      </c>
      <c r="N926" s="56" t="str">
        <f>VLOOKUP(A926,'Item Master'!A:D,4,FALSE)</f>
        <v>RK</v>
      </c>
    </row>
    <row r="927" spans="1:14" x14ac:dyDescent="0.25">
      <c r="A927" s="3" t="s">
        <v>756</v>
      </c>
      <c r="B927" s="3" t="s">
        <v>757</v>
      </c>
      <c r="C927" s="7" t="s">
        <v>178</v>
      </c>
      <c r="D927" s="7" t="s">
        <v>550</v>
      </c>
      <c r="E927" s="7" t="s">
        <v>27</v>
      </c>
      <c r="F927" s="7" t="s">
        <v>31</v>
      </c>
      <c r="G927" s="7" t="s">
        <v>551</v>
      </c>
      <c r="H927" s="7" t="s">
        <v>179</v>
      </c>
      <c r="I927" s="7" t="s">
        <v>180</v>
      </c>
      <c r="J927" s="7" t="s">
        <v>47</v>
      </c>
      <c r="K927" s="7" t="s">
        <v>30</v>
      </c>
      <c r="L927" s="13">
        <v>48</v>
      </c>
      <c r="M927" s="13">
        <v>48</v>
      </c>
      <c r="N927" s="56" t="str">
        <f>VLOOKUP(A927,'Item Master'!A:D,4,FALSE)</f>
        <v>RK</v>
      </c>
    </row>
    <row r="928" spans="1:14" x14ac:dyDescent="0.25">
      <c r="A928" s="3" t="s">
        <v>756</v>
      </c>
      <c r="B928" s="3" t="s">
        <v>757</v>
      </c>
      <c r="C928" s="7" t="s">
        <v>178</v>
      </c>
      <c r="D928" s="7" t="s">
        <v>552</v>
      </c>
      <c r="E928" s="7" t="s">
        <v>27</v>
      </c>
      <c r="F928" s="7" t="s">
        <v>31</v>
      </c>
      <c r="G928" s="7" t="s">
        <v>553</v>
      </c>
      <c r="H928" s="7" t="s">
        <v>179</v>
      </c>
      <c r="I928" s="7" t="s">
        <v>180</v>
      </c>
      <c r="J928" s="7" t="s">
        <v>47</v>
      </c>
      <c r="K928" s="7" t="s">
        <v>30</v>
      </c>
      <c r="L928" s="13">
        <v>48</v>
      </c>
      <c r="M928" s="13">
        <v>48</v>
      </c>
      <c r="N928" s="56" t="str">
        <f>VLOOKUP(A928,'Item Master'!A:D,4,FALSE)</f>
        <v>RK</v>
      </c>
    </row>
    <row r="929" spans="1:14" x14ac:dyDescent="0.25">
      <c r="A929" s="3" t="s">
        <v>756</v>
      </c>
      <c r="B929" s="3" t="s">
        <v>757</v>
      </c>
      <c r="C929" s="7" t="s">
        <v>178</v>
      </c>
      <c r="D929" s="7" t="s">
        <v>554</v>
      </c>
      <c r="E929" s="7" t="s">
        <v>27</v>
      </c>
      <c r="F929" s="7" t="s">
        <v>31</v>
      </c>
      <c r="G929" s="7" t="s">
        <v>555</v>
      </c>
      <c r="H929" s="7" t="s">
        <v>179</v>
      </c>
      <c r="I929" s="7" t="s">
        <v>180</v>
      </c>
      <c r="J929" s="7" t="s">
        <v>47</v>
      </c>
      <c r="K929" s="7" t="s">
        <v>30</v>
      </c>
      <c r="L929" s="13">
        <v>48</v>
      </c>
      <c r="M929" s="13">
        <v>48</v>
      </c>
      <c r="N929" s="56" t="str">
        <f>VLOOKUP(A929,'Item Master'!A:D,4,FALSE)</f>
        <v>RK</v>
      </c>
    </row>
    <row r="930" spans="1:14" x14ac:dyDescent="0.25">
      <c r="A930" s="3" t="s">
        <v>756</v>
      </c>
      <c r="B930" s="3" t="s">
        <v>757</v>
      </c>
      <c r="C930" s="7" t="s">
        <v>178</v>
      </c>
      <c r="D930" s="7" t="s">
        <v>556</v>
      </c>
      <c r="E930" s="7" t="s">
        <v>27</v>
      </c>
      <c r="F930" s="7" t="s">
        <v>31</v>
      </c>
      <c r="G930" s="7" t="s">
        <v>557</v>
      </c>
      <c r="H930" s="7" t="s">
        <v>179</v>
      </c>
      <c r="I930" s="7" t="s">
        <v>180</v>
      </c>
      <c r="J930" s="7" t="s">
        <v>47</v>
      </c>
      <c r="K930" s="7" t="s">
        <v>30</v>
      </c>
      <c r="L930" s="13">
        <v>48</v>
      </c>
      <c r="M930" s="13">
        <v>48</v>
      </c>
      <c r="N930" s="56" t="str">
        <f>VLOOKUP(A930,'Item Master'!A:D,4,FALSE)</f>
        <v>RK</v>
      </c>
    </row>
    <row r="931" spans="1:14" x14ac:dyDescent="0.25">
      <c r="A931" s="3" t="s">
        <v>756</v>
      </c>
      <c r="B931" s="3" t="s">
        <v>757</v>
      </c>
      <c r="C931" s="7" t="s">
        <v>178</v>
      </c>
      <c r="D931" s="7" t="s">
        <v>558</v>
      </c>
      <c r="E931" s="7" t="s">
        <v>27</v>
      </c>
      <c r="F931" s="7" t="s">
        <v>31</v>
      </c>
      <c r="G931" s="7" t="s">
        <v>559</v>
      </c>
      <c r="H931" s="7" t="s">
        <v>179</v>
      </c>
      <c r="I931" s="7" t="s">
        <v>180</v>
      </c>
      <c r="J931" s="7" t="s">
        <v>47</v>
      </c>
      <c r="K931" s="7" t="s">
        <v>30</v>
      </c>
      <c r="L931" s="13">
        <v>48</v>
      </c>
      <c r="M931" s="13">
        <v>48</v>
      </c>
      <c r="N931" s="56" t="str">
        <f>VLOOKUP(A931,'Item Master'!A:D,4,FALSE)</f>
        <v>RK</v>
      </c>
    </row>
    <row r="932" spans="1:14" x14ac:dyDescent="0.25">
      <c r="A932" s="3" t="s">
        <v>756</v>
      </c>
      <c r="B932" s="3" t="s">
        <v>757</v>
      </c>
      <c r="C932" s="7" t="s">
        <v>178</v>
      </c>
      <c r="D932" s="7" t="s">
        <v>560</v>
      </c>
      <c r="E932" s="7" t="s">
        <v>27</v>
      </c>
      <c r="F932" s="7" t="s">
        <v>31</v>
      </c>
      <c r="G932" s="7" t="s">
        <v>561</v>
      </c>
      <c r="H932" s="7" t="s">
        <v>179</v>
      </c>
      <c r="I932" s="7" t="s">
        <v>180</v>
      </c>
      <c r="J932" s="7" t="s">
        <v>47</v>
      </c>
      <c r="K932" s="7" t="s">
        <v>30</v>
      </c>
      <c r="L932" s="13">
        <v>48</v>
      </c>
      <c r="M932" s="13">
        <v>48</v>
      </c>
      <c r="N932" s="56" t="str">
        <f>VLOOKUP(A932,'Item Master'!A:D,4,FALSE)</f>
        <v>RK</v>
      </c>
    </row>
    <row r="933" spans="1:14" x14ac:dyDescent="0.25">
      <c r="A933" s="3" t="s">
        <v>756</v>
      </c>
      <c r="B933" s="3" t="s">
        <v>757</v>
      </c>
      <c r="C933" s="7" t="s">
        <v>178</v>
      </c>
      <c r="D933" s="7" t="s">
        <v>562</v>
      </c>
      <c r="E933" s="7" t="s">
        <v>27</v>
      </c>
      <c r="F933" s="7" t="s">
        <v>31</v>
      </c>
      <c r="G933" s="7" t="s">
        <v>563</v>
      </c>
      <c r="H933" s="7" t="s">
        <v>179</v>
      </c>
      <c r="I933" s="7" t="s">
        <v>180</v>
      </c>
      <c r="J933" s="7" t="s">
        <v>47</v>
      </c>
      <c r="K933" s="7" t="s">
        <v>30</v>
      </c>
      <c r="L933" s="13">
        <v>48</v>
      </c>
      <c r="M933" s="13">
        <v>48</v>
      </c>
      <c r="N933" s="56" t="str">
        <f>VLOOKUP(A933,'Item Master'!A:D,4,FALSE)</f>
        <v>RK</v>
      </c>
    </row>
    <row r="934" spans="1:14" x14ac:dyDescent="0.25">
      <c r="A934" s="3" t="s">
        <v>756</v>
      </c>
      <c r="B934" s="3" t="s">
        <v>757</v>
      </c>
      <c r="C934" s="7" t="s">
        <v>178</v>
      </c>
      <c r="D934" s="7" t="s">
        <v>564</v>
      </c>
      <c r="E934" s="7" t="s">
        <v>27</v>
      </c>
      <c r="F934" s="7" t="s">
        <v>31</v>
      </c>
      <c r="G934" s="7" t="s">
        <v>565</v>
      </c>
      <c r="H934" s="7" t="s">
        <v>179</v>
      </c>
      <c r="I934" s="7" t="s">
        <v>180</v>
      </c>
      <c r="J934" s="7" t="s">
        <v>47</v>
      </c>
      <c r="K934" s="7" t="s">
        <v>30</v>
      </c>
      <c r="L934" s="13">
        <v>48</v>
      </c>
      <c r="M934" s="13">
        <v>48</v>
      </c>
      <c r="N934" s="56" t="str">
        <f>VLOOKUP(A934,'Item Master'!A:D,4,FALSE)</f>
        <v>RK</v>
      </c>
    </row>
    <row r="935" spans="1:14" x14ac:dyDescent="0.25">
      <c r="A935" s="3" t="s">
        <v>756</v>
      </c>
      <c r="B935" s="3" t="s">
        <v>757</v>
      </c>
      <c r="C935" s="7" t="s">
        <v>197</v>
      </c>
      <c r="D935" s="7" t="s">
        <v>200</v>
      </c>
      <c r="E935" s="7" t="s">
        <v>27</v>
      </c>
      <c r="F935" s="7" t="s">
        <v>31</v>
      </c>
      <c r="G935" s="7" t="s">
        <v>201</v>
      </c>
      <c r="H935" s="7" t="s">
        <v>198</v>
      </c>
      <c r="I935" s="7" t="s">
        <v>199</v>
      </c>
      <c r="J935" s="7" t="s">
        <v>47</v>
      </c>
      <c r="K935" s="7" t="s">
        <v>30</v>
      </c>
      <c r="L935" s="13">
        <v>227</v>
      </c>
      <c r="M935" s="13">
        <v>227</v>
      </c>
      <c r="N935" s="56" t="str">
        <f>VLOOKUP(A935,'Item Master'!A:D,4,FALSE)</f>
        <v>RK</v>
      </c>
    </row>
    <row r="936" spans="1:14" x14ac:dyDescent="0.25">
      <c r="A936" s="3" t="s">
        <v>756</v>
      </c>
      <c r="B936" s="3" t="s">
        <v>757</v>
      </c>
      <c r="C936" s="7" t="s">
        <v>197</v>
      </c>
      <c r="D936" s="7" t="s">
        <v>200</v>
      </c>
      <c r="E936" s="7" t="s">
        <v>27</v>
      </c>
      <c r="F936" s="7" t="s">
        <v>31</v>
      </c>
      <c r="G936" s="7" t="s">
        <v>201</v>
      </c>
      <c r="H936" s="7" t="s">
        <v>198</v>
      </c>
      <c r="I936" s="7" t="s">
        <v>199</v>
      </c>
      <c r="J936" s="7" t="s">
        <v>47</v>
      </c>
      <c r="K936" s="7" t="s">
        <v>30</v>
      </c>
      <c r="L936" s="13">
        <v>4</v>
      </c>
      <c r="M936" s="13">
        <v>4</v>
      </c>
      <c r="N936" s="56" t="str">
        <f>VLOOKUP(A936,'Item Master'!A:D,4,FALSE)</f>
        <v>RK</v>
      </c>
    </row>
    <row r="937" spans="1:14" x14ac:dyDescent="0.25">
      <c r="A937" s="3" t="s">
        <v>760</v>
      </c>
      <c r="B937" s="3" t="s">
        <v>761</v>
      </c>
      <c r="C937" s="7" t="s">
        <v>29</v>
      </c>
      <c r="D937" s="7" t="s">
        <v>762</v>
      </c>
      <c r="E937" s="7" t="s">
        <v>27</v>
      </c>
      <c r="F937" s="7" t="s">
        <v>31</v>
      </c>
      <c r="G937" s="7" t="s">
        <v>721</v>
      </c>
      <c r="H937" s="7" t="s">
        <v>32</v>
      </c>
      <c r="I937" s="7" t="s">
        <v>33</v>
      </c>
      <c r="J937" s="7" t="s">
        <v>47</v>
      </c>
      <c r="K937" s="7" t="s">
        <v>30</v>
      </c>
      <c r="L937" s="13">
        <v>336</v>
      </c>
      <c r="M937" s="13">
        <v>336</v>
      </c>
      <c r="N937" s="56" t="str">
        <f>VLOOKUP(A937,'Item Master'!A:D,4,FALSE)</f>
        <v>RK</v>
      </c>
    </row>
    <row r="938" spans="1:14" x14ac:dyDescent="0.25">
      <c r="A938" s="3" t="s">
        <v>760</v>
      </c>
      <c r="B938" s="3" t="s">
        <v>761</v>
      </c>
      <c r="C938" s="7" t="s">
        <v>29</v>
      </c>
      <c r="D938" s="7" t="s">
        <v>763</v>
      </c>
      <c r="E938" s="7" t="s">
        <v>27</v>
      </c>
      <c r="F938" s="7" t="s">
        <v>31</v>
      </c>
      <c r="G938" s="7" t="s">
        <v>764</v>
      </c>
      <c r="H938" s="7" t="s">
        <v>162</v>
      </c>
      <c r="I938" s="7" t="s">
        <v>163</v>
      </c>
      <c r="J938" s="7" t="s">
        <v>47</v>
      </c>
      <c r="K938" s="7" t="s">
        <v>30</v>
      </c>
      <c r="L938" s="13">
        <v>48</v>
      </c>
      <c r="M938" s="13">
        <v>48</v>
      </c>
      <c r="N938" s="56" t="str">
        <f>VLOOKUP(A938,'Item Master'!A:D,4,FALSE)</f>
        <v>RK</v>
      </c>
    </row>
    <row r="939" spans="1:14" x14ac:dyDescent="0.25">
      <c r="A939" s="3" t="s">
        <v>760</v>
      </c>
      <c r="B939" s="3" t="s">
        <v>761</v>
      </c>
      <c r="C939" s="7" t="s">
        <v>29</v>
      </c>
      <c r="D939" s="7" t="s">
        <v>765</v>
      </c>
      <c r="E939" s="7" t="s">
        <v>27</v>
      </c>
      <c r="F939" s="7" t="s">
        <v>31</v>
      </c>
      <c r="G939" s="7" t="s">
        <v>321</v>
      </c>
      <c r="H939" s="7" t="s">
        <v>162</v>
      </c>
      <c r="I939" s="7" t="s">
        <v>163</v>
      </c>
      <c r="J939" s="7" t="s">
        <v>47</v>
      </c>
      <c r="K939" s="7" t="s">
        <v>30</v>
      </c>
      <c r="L939" s="13">
        <v>48</v>
      </c>
      <c r="M939" s="13">
        <v>48</v>
      </c>
      <c r="N939" s="56" t="str">
        <f>VLOOKUP(A939,'Item Master'!A:D,4,FALSE)</f>
        <v>RK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A5C7-EAC8-444F-B607-8533DD452850}">
  <dimension ref="A1:G91"/>
  <sheetViews>
    <sheetView workbookViewId="0">
      <selection activeCell="C22" sqref="C22"/>
    </sheetView>
  </sheetViews>
  <sheetFormatPr defaultColWidth="9.09765625" defaultRowHeight="11.5" x14ac:dyDescent="0.25"/>
  <cols>
    <col min="1" max="1" width="16" style="17" customWidth="1"/>
    <col min="2" max="2" width="6" style="17" customWidth="1"/>
    <col min="3" max="3" width="65" style="17" customWidth="1"/>
    <col min="4" max="4" width="20" style="17" customWidth="1"/>
    <col min="5" max="6" width="21" style="17" customWidth="1"/>
    <col min="7" max="7" width="20" style="17" customWidth="1"/>
    <col min="8" max="16384" width="9.09765625" style="17"/>
  </cols>
  <sheetData>
    <row r="1" spans="1:7" x14ac:dyDescent="0.25">
      <c r="A1" s="161" t="s">
        <v>6239</v>
      </c>
      <c r="B1" s="162"/>
      <c r="C1" s="162"/>
      <c r="D1" s="163" t="s">
        <v>6238</v>
      </c>
      <c r="E1" s="163" t="s">
        <v>6237</v>
      </c>
      <c r="F1" s="163" t="s">
        <v>6</v>
      </c>
      <c r="G1" s="164" t="s">
        <v>6161</v>
      </c>
    </row>
    <row r="2" spans="1:7" x14ac:dyDescent="0.25">
      <c r="A2" s="163" t="s">
        <v>9</v>
      </c>
      <c r="B2" s="163" t="s">
        <v>8</v>
      </c>
      <c r="C2" s="162"/>
      <c r="D2" s="162"/>
      <c r="E2" s="162"/>
      <c r="F2" s="163" t="s">
        <v>7</v>
      </c>
      <c r="G2" s="165">
        <v>43475.751522655002</v>
      </c>
    </row>
    <row r="3" spans="1:7" x14ac:dyDescent="0.25">
      <c r="A3" s="163" t="s">
        <v>5</v>
      </c>
      <c r="B3" s="163" t="s">
        <v>6315</v>
      </c>
      <c r="C3" s="162"/>
      <c r="D3" s="163" t="s">
        <v>6236</v>
      </c>
      <c r="E3" s="163" t="s">
        <v>6140</v>
      </c>
      <c r="F3" s="162"/>
      <c r="G3" s="162"/>
    </row>
    <row r="4" spans="1:7" x14ac:dyDescent="0.25">
      <c r="A4" s="162"/>
      <c r="B4" s="162"/>
      <c r="C4" s="162"/>
      <c r="D4" s="162"/>
      <c r="E4" s="162"/>
      <c r="F4" s="162"/>
      <c r="G4" s="162"/>
    </row>
    <row r="5" spans="1:7" x14ac:dyDescent="0.25">
      <c r="A5" s="159" t="s">
        <v>6156</v>
      </c>
      <c r="B5" s="159" t="s">
        <v>20</v>
      </c>
      <c r="C5" s="159" t="s">
        <v>6125</v>
      </c>
      <c r="D5" s="160" t="s">
        <v>6235</v>
      </c>
      <c r="E5" s="160" t="s">
        <v>6234</v>
      </c>
      <c r="F5" s="160" t="s">
        <v>6233</v>
      </c>
      <c r="G5" s="160" t="s">
        <v>6232</v>
      </c>
    </row>
    <row r="6" spans="1:7" x14ac:dyDescent="0.25">
      <c r="A6" s="163" t="s">
        <v>6231</v>
      </c>
      <c r="B6" s="163" t="s">
        <v>6218</v>
      </c>
      <c r="C6" s="163" t="s">
        <v>6230</v>
      </c>
      <c r="D6" s="166">
        <v>5899650.1900000004</v>
      </c>
      <c r="E6" s="166">
        <v>5183323.24</v>
      </c>
      <c r="F6" s="166">
        <v>1824279.26</v>
      </c>
      <c r="G6" s="166">
        <v>9258694.1699999999</v>
      </c>
    </row>
    <row r="7" spans="1:7" x14ac:dyDescent="0.25">
      <c r="A7" s="163" t="s">
        <v>6229</v>
      </c>
      <c r="B7" s="163" t="s">
        <v>6218</v>
      </c>
      <c r="C7" s="163" t="s">
        <v>6228</v>
      </c>
      <c r="D7" s="166">
        <v>0</v>
      </c>
      <c r="E7" s="166">
        <v>745780.15</v>
      </c>
      <c r="F7" s="166">
        <v>511970.6</v>
      </c>
      <c r="G7" s="166">
        <v>233809.55</v>
      </c>
    </row>
    <row r="8" spans="1:7" x14ac:dyDescent="0.25">
      <c r="A8" s="163" t="s">
        <v>6227</v>
      </c>
      <c r="B8" s="163" t="s">
        <v>6218</v>
      </c>
      <c r="C8" s="163" t="s">
        <v>1136</v>
      </c>
      <c r="D8" s="166">
        <v>0</v>
      </c>
      <c r="E8" s="166">
        <v>638374.5</v>
      </c>
      <c r="F8" s="166">
        <v>638374.5</v>
      </c>
      <c r="G8" s="166">
        <v>0</v>
      </c>
    </row>
    <row r="9" spans="1:7" x14ac:dyDescent="0.25">
      <c r="A9" s="163" t="s">
        <v>6226</v>
      </c>
      <c r="B9" s="163" t="s">
        <v>6218</v>
      </c>
      <c r="C9" s="163" t="s">
        <v>6225</v>
      </c>
      <c r="D9" s="166">
        <v>13413373.58</v>
      </c>
      <c r="E9" s="166">
        <v>19449352.940000001</v>
      </c>
      <c r="F9" s="166">
        <v>6409053.3700000001</v>
      </c>
      <c r="G9" s="166">
        <v>26453673.149999999</v>
      </c>
    </row>
    <row r="10" spans="1:7" x14ac:dyDescent="0.25">
      <c r="A10" s="163" t="s">
        <v>4864</v>
      </c>
      <c r="B10" s="163" t="s">
        <v>6218</v>
      </c>
      <c r="C10" s="163" t="s">
        <v>4865</v>
      </c>
      <c r="D10" s="166">
        <v>0</v>
      </c>
      <c r="E10" s="166">
        <v>23783.47</v>
      </c>
      <c r="F10" s="166">
        <v>23783.47</v>
      </c>
      <c r="G10" s="166">
        <v>0</v>
      </c>
    </row>
    <row r="11" spans="1:7" x14ac:dyDescent="0.25">
      <c r="A11" s="163" t="s">
        <v>4669</v>
      </c>
      <c r="B11" s="163" t="s">
        <v>6218</v>
      </c>
      <c r="C11" s="163" t="s">
        <v>4670</v>
      </c>
      <c r="D11" s="166">
        <v>0</v>
      </c>
      <c r="E11" s="166">
        <v>34107.019999999997</v>
      </c>
      <c r="F11" s="166">
        <v>5684.55</v>
      </c>
      <c r="G11" s="166">
        <v>28422.47</v>
      </c>
    </row>
    <row r="12" spans="1:7" x14ac:dyDescent="0.25">
      <c r="A12" s="163" t="s">
        <v>848</v>
      </c>
      <c r="B12" s="163" t="s">
        <v>6218</v>
      </c>
      <c r="C12" s="163" t="s">
        <v>6224</v>
      </c>
      <c r="D12" s="166">
        <v>9909726.5</v>
      </c>
      <c r="E12" s="166">
        <v>7558998.6200000001</v>
      </c>
      <c r="F12" s="166">
        <v>5407497.6200000001</v>
      </c>
      <c r="G12" s="166">
        <v>12061227.5</v>
      </c>
    </row>
    <row r="13" spans="1:7" x14ac:dyDescent="0.25">
      <c r="A13" s="163" t="s">
        <v>4855</v>
      </c>
      <c r="B13" s="163" t="s">
        <v>6218</v>
      </c>
      <c r="C13" s="163" t="s">
        <v>6223</v>
      </c>
      <c r="D13" s="166">
        <v>0.01</v>
      </c>
      <c r="E13" s="166">
        <v>313318.49</v>
      </c>
      <c r="F13" s="166">
        <v>0</v>
      </c>
      <c r="G13" s="166">
        <v>313318.5</v>
      </c>
    </row>
    <row r="14" spans="1:7" x14ac:dyDescent="0.25">
      <c r="A14" s="163" t="s">
        <v>6222</v>
      </c>
      <c r="B14" s="163" t="s">
        <v>6218</v>
      </c>
      <c r="C14" s="163" t="s">
        <v>6221</v>
      </c>
      <c r="D14" s="166">
        <v>182406.35</v>
      </c>
      <c r="E14" s="166">
        <v>0</v>
      </c>
      <c r="F14" s="166">
        <v>0</v>
      </c>
      <c r="G14" s="166">
        <v>182406.35</v>
      </c>
    </row>
    <row r="15" spans="1:7" x14ac:dyDescent="0.25">
      <c r="A15" s="163" t="s">
        <v>6220</v>
      </c>
      <c r="B15" s="163" t="s">
        <v>6218</v>
      </c>
      <c r="C15" s="163" t="s">
        <v>6219</v>
      </c>
      <c r="D15" s="166">
        <v>3311858.18</v>
      </c>
      <c r="E15" s="166">
        <v>0</v>
      </c>
      <c r="F15" s="166">
        <v>0</v>
      </c>
      <c r="G15" s="166">
        <v>3311858.18</v>
      </c>
    </row>
    <row r="16" spans="1:7" x14ac:dyDescent="0.25">
      <c r="A16" s="163" t="s">
        <v>4364</v>
      </c>
      <c r="B16" s="163" t="s">
        <v>6218</v>
      </c>
      <c r="C16" s="163" t="s">
        <v>4365</v>
      </c>
      <c r="D16" s="166">
        <v>15928</v>
      </c>
      <c r="E16" s="166">
        <v>0</v>
      </c>
      <c r="F16" s="166">
        <v>0</v>
      </c>
      <c r="G16" s="166">
        <v>15928</v>
      </c>
    </row>
    <row r="17" spans="1:7" x14ac:dyDescent="0.25">
      <c r="A17" s="163" t="s">
        <v>769</v>
      </c>
      <c r="B17" s="163" t="s">
        <v>6196</v>
      </c>
      <c r="C17" s="163" t="s">
        <v>6217</v>
      </c>
      <c r="D17" s="166">
        <v>0</v>
      </c>
      <c r="E17" s="166">
        <v>7225325.9299999997</v>
      </c>
      <c r="F17" s="166">
        <v>7225325.9299999997</v>
      </c>
      <c r="G17" s="166">
        <v>0</v>
      </c>
    </row>
    <row r="18" spans="1:7" x14ac:dyDescent="0.25">
      <c r="A18" s="163" t="s">
        <v>6216</v>
      </c>
      <c r="B18" s="163" t="s">
        <v>6196</v>
      </c>
      <c r="C18" s="163" t="s">
        <v>6215</v>
      </c>
      <c r="D18" s="166">
        <v>-6331.06</v>
      </c>
      <c r="E18" s="166">
        <v>1830612.06</v>
      </c>
      <c r="F18" s="166">
        <v>1828133.17</v>
      </c>
      <c r="G18" s="166">
        <v>-3852.17</v>
      </c>
    </row>
    <row r="19" spans="1:7" x14ac:dyDescent="0.25">
      <c r="A19" s="163" t="s">
        <v>6214</v>
      </c>
      <c r="B19" s="163" t="s">
        <v>6196</v>
      </c>
      <c r="C19" s="163" t="s">
        <v>6213</v>
      </c>
      <c r="D19" s="166">
        <v>2331.1799999999998</v>
      </c>
      <c r="E19" s="166">
        <v>1746557.12</v>
      </c>
      <c r="F19" s="166">
        <v>0</v>
      </c>
      <c r="G19" s="166">
        <v>1748888.3</v>
      </c>
    </row>
    <row r="20" spans="1:7" x14ac:dyDescent="0.25">
      <c r="A20" s="163" t="s">
        <v>6212</v>
      </c>
      <c r="B20" s="163" t="s">
        <v>6196</v>
      </c>
      <c r="C20" s="163" t="s">
        <v>6211</v>
      </c>
      <c r="D20" s="166">
        <v>-18000.990000000002</v>
      </c>
      <c r="E20" s="166">
        <v>77593.14</v>
      </c>
      <c r="F20" s="166">
        <v>21762.22</v>
      </c>
      <c r="G20" s="166">
        <v>37829.93</v>
      </c>
    </row>
    <row r="21" spans="1:7" x14ac:dyDescent="0.25">
      <c r="A21" s="163" t="s">
        <v>6210</v>
      </c>
      <c r="B21" s="163" t="s">
        <v>6196</v>
      </c>
      <c r="C21" s="163" t="s">
        <v>6209</v>
      </c>
      <c r="D21" s="166">
        <v>-746984.59</v>
      </c>
      <c r="E21" s="166">
        <v>746984.59</v>
      </c>
      <c r="F21" s="166">
        <v>0</v>
      </c>
      <c r="G21" s="166">
        <v>0</v>
      </c>
    </row>
    <row r="22" spans="1:7" x14ac:dyDescent="0.25">
      <c r="A22" s="163" t="s">
        <v>4460</v>
      </c>
      <c r="B22" s="163" t="s">
        <v>6196</v>
      </c>
      <c r="C22" s="163" t="s">
        <v>6208</v>
      </c>
      <c r="D22" s="166">
        <v>-54305.78</v>
      </c>
      <c r="E22" s="166">
        <v>54305.78</v>
      </c>
      <c r="F22" s="166">
        <v>0</v>
      </c>
      <c r="G22" s="166">
        <v>0</v>
      </c>
    </row>
    <row r="23" spans="1:7" x14ac:dyDescent="0.25">
      <c r="A23" s="163" t="s">
        <v>6207</v>
      </c>
      <c r="B23" s="163" t="s">
        <v>6196</v>
      </c>
      <c r="C23" s="163" t="s">
        <v>6206</v>
      </c>
      <c r="D23" s="166">
        <v>-13064.97</v>
      </c>
      <c r="E23" s="166">
        <v>13064.97</v>
      </c>
      <c r="F23" s="166">
        <v>0</v>
      </c>
      <c r="G23" s="166">
        <v>0</v>
      </c>
    </row>
    <row r="24" spans="1:7" x14ac:dyDescent="0.25">
      <c r="A24" s="163" t="s">
        <v>1646</v>
      </c>
      <c r="B24" s="163" t="s">
        <v>6196</v>
      </c>
      <c r="C24" s="163" t="s">
        <v>6205</v>
      </c>
      <c r="D24" s="166">
        <v>-77980.350000000006</v>
      </c>
      <c r="E24" s="166">
        <v>77980.350000000006</v>
      </c>
      <c r="F24" s="166">
        <v>0</v>
      </c>
      <c r="G24" s="166">
        <v>0</v>
      </c>
    </row>
    <row r="25" spans="1:7" x14ac:dyDescent="0.25">
      <c r="A25" s="163" t="s">
        <v>3889</v>
      </c>
      <c r="B25" s="163" t="s">
        <v>6196</v>
      </c>
      <c r="C25" s="163" t="s">
        <v>6204</v>
      </c>
      <c r="D25" s="166">
        <v>-26628.12</v>
      </c>
      <c r="E25" s="166">
        <v>26628.12</v>
      </c>
      <c r="F25" s="166">
        <v>5208.3900000000003</v>
      </c>
      <c r="G25" s="166">
        <v>-5208.3900000000003</v>
      </c>
    </row>
    <row r="26" spans="1:7" x14ac:dyDescent="0.25">
      <c r="A26" s="163" t="s">
        <v>4551</v>
      </c>
      <c r="B26" s="163" t="s">
        <v>6196</v>
      </c>
      <c r="C26" s="163" t="s">
        <v>6203</v>
      </c>
      <c r="D26" s="166">
        <v>-1262250.75</v>
      </c>
      <c r="E26" s="166">
        <v>308450.88</v>
      </c>
      <c r="F26" s="166">
        <v>0</v>
      </c>
      <c r="G26" s="166">
        <v>-953799.87</v>
      </c>
    </row>
    <row r="27" spans="1:7" x14ac:dyDescent="0.25">
      <c r="A27" s="163" t="s">
        <v>2421</v>
      </c>
      <c r="B27" s="163" t="s">
        <v>6196</v>
      </c>
      <c r="C27" s="163" t="s">
        <v>6202</v>
      </c>
      <c r="D27" s="166">
        <v>-99512.72</v>
      </c>
      <c r="E27" s="166">
        <v>99512.72</v>
      </c>
      <c r="F27" s="166">
        <v>100155.68</v>
      </c>
      <c r="G27" s="166">
        <v>-100155.68</v>
      </c>
    </row>
    <row r="28" spans="1:7" x14ac:dyDescent="0.25">
      <c r="A28" s="163" t="s">
        <v>4843</v>
      </c>
      <c r="B28" s="163" t="s">
        <v>6196</v>
      </c>
      <c r="C28" s="163" t="s">
        <v>6201</v>
      </c>
      <c r="D28" s="166">
        <v>0</v>
      </c>
      <c r="E28" s="166">
        <v>0</v>
      </c>
      <c r="F28" s="166">
        <v>131879.56</v>
      </c>
      <c r="G28" s="166">
        <v>-131879.56</v>
      </c>
    </row>
    <row r="29" spans="1:7" x14ac:dyDescent="0.25">
      <c r="A29" s="163" t="s">
        <v>4811</v>
      </c>
      <c r="B29" s="163" t="s">
        <v>6196</v>
      </c>
      <c r="C29" s="163" t="s">
        <v>6200</v>
      </c>
      <c r="D29" s="166">
        <v>-418530</v>
      </c>
      <c r="E29" s="166">
        <v>418530</v>
      </c>
      <c r="F29" s="166">
        <v>0</v>
      </c>
      <c r="G29" s="166">
        <v>0</v>
      </c>
    </row>
    <row r="30" spans="1:7" x14ac:dyDescent="0.25">
      <c r="A30" s="163" t="s">
        <v>3429</v>
      </c>
      <c r="B30" s="163" t="s">
        <v>6196</v>
      </c>
      <c r="C30" s="163" t="s">
        <v>6316</v>
      </c>
      <c r="D30" s="166">
        <v>0</v>
      </c>
      <c r="E30" s="166">
        <v>0</v>
      </c>
      <c r="F30" s="166">
        <v>4567.5</v>
      </c>
      <c r="G30" s="166">
        <v>-4567.5</v>
      </c>
    </row>
    <row r="31" spans="1:7" x14ac:dyDescent="0.25">
      <c r="A31" s="163" t="s">
        <v>1702</v>
      </c>
      <c r="B31" s="163" t="s">
        <v>6196</v>
      </c>
      <c r="C31" s="163" t="s">
        <v>1703</v>
      </c>
      <c r="D31" s="166">
        <v>-284685.2</v>
      </c>
      <c r="E31" s="166">
        <v>0</v>
      </c>
      <c r="F31" s="166">
        <v>0</v>
      </c>
      <c r="G31" s="166">
        <v>-284685.2</v>
      </c>
    </row>
    <row r="32" spans="1:7" x14ac:dyDescent="0.25">
      <c r="A32" s="163" t="s">
        <v>6317</v>
      </c>
      <c r="B32" s="163" t="s">
        <v>6196</v>
      </c>
      <c r="C32" s="163" t="s">
        <v>6318</v>
      </c>
      <c r="D32" s="166">
        <v>0</v>
      </c>
      <c r="E32" s="166">
        <v>0</v>
      </c>
      <c r="F32" s="166">
        <v>7625.63</v>
      </c>
      <c r="G32" s="166">
        <v>-7625.63</v>
      </c>
    </row>
    <row r="33" spans="1:7" x14ac:dyDescent="0.25">
      <c r="A33" s="163" t="s">
        <v>6319</v>
      </c>
      <c r="B33" s="163" t="s">
        <v>6196</v>
      </c>
      <c r="C33" s="163" t="s">
        <v>6320</v>
      </c>
      <c r="D33" s="166">
        <v>0</v>
      </c>
      <c r="E33" s="166">
        <v>0</v>
      </c>
      <c r="F33" s="166">
        <v>176167.65</v>
      </c>
      <c r="G33" s="166">
        <v>-176167.65</v>
      </c>
    </row>
    <row r="34" spans="1:7" x14ac:dyDescent="0.25">
      <c r="A34" s="163" t="s">
        <v>3069</v>
      </c>
      <c r="B34" s="163" t="s">
        <v>6196</v>
      </c>
      <c r="C34" s="163" t="s">
        <v>6199</v>
      </c>
      <c r="D34" s="166">
        <v>-2425614.81</v>
      </c>
      <c r="E34" s="166">
        <v>14805.49</v>
      </c>
      <c r="F34" s="166">
        <v>1533568.41</v>
      </c>
      <c r="G34" s="166">
        <v>-3944377.73</v>
      </c>
    </row>
    <row r="35" spans="1:7" x14ac:dyDescent="0.25">
      <c r="A35" s="163" t="s">
        <v>6198</v>
      </c>
      <c r="B35" s="163" t="s">
        <v>6196</v>
      </c>
      <c r="C35" s="163" t="s">
        <v>6197</v>
      </c>
      <c r="D35" s="166">
        <v>-18935283.550000001</v>
      </c>
      <c r="E35" s="166">
        <v>247525.31</v>
      </c>
      <c r="F35" s="166">
        <v>8292802.5099999998</v>
      </c>
      <c r="G35" s="166">
        <v>-26980560.75</v>
      </c>
    </row>
    <row r="36" spans="1:7" x14ac:dyDescent="0.25">
      <c r="A36" s="163" t="s">
        <v>835</v>
      </c>
      <c r="B36" s="163" t="s">
        <v>6192</v>
      </c>
      <c r="C36" s="163" t="s">
        <v>6195</v>
      </c>
      <c r="D36" s="166">
        <v>-21151324.710000001</v>
      </c>
      <c r="E36" s="166">
        <v>0</v>
      </c>
      <c r="F36" s="166">
        <v>17373389.010000002</v>
      </c>
      <c r="G36" s="166">
        <v>-38524713.719999999</v>
      </c>
    </row>
    <row r="37" spans="1:7" x14ac:dyDescent="0.25">
      <c r="A37" s="163" t="s">
        <v>6194</v>
      </c>
      <c r="B37" s="163" t="s">
        <v>6192</v>
      </c>
      <c r="C37" s="163" t="s">
        <v>6193</v>
      </c>
      <c r="D37" s="166">
        <v>-19500.990000000002</v>
      </c>
      <c r="E37" s="166">
        <v>0</v>
      </c>
      <c r="F37" s="166">
        <v>14189.5</v>
      </c>
      <c r="G37" s="166">
        <v>-33690.49</v>
      </c>
    </row>
    <row r="38" spans="1:7" x14ac:dyDescent="0.25">
      <c r="A38" s="163" t="s">
        <v>2876</v>
      </c>
      <c r="B38" s="163" t="s">
        <v>6192</v>
      </c>
      <c r="C38" s="163" t="s">
        <v>2877</v>
      </c>
      <c r="D38" s="166">
        <v>1752273.04</v>
      </c>
      <c r="E38" s="166">
        <v>110168.48</v>
      </c>
      <c r="F38" s="166">
        <v>0</v>
      </c>
      <c r="G38" s="166">
        <v>1862441.52</v>
      </c>
    </row>
    <row r="39" spans="1:7" x14ac:dyDescent="0.25">
      <c r="A39" s="163" t="s">
        <v>2856</v>
      </c>
      <c r="B39" s="163" t="s">
        <v>6192</v>
      </c>
      <c r="C39" s="163" t="s">
        <v>2857</v>
      </c>
      <c r="D39" s="166">
        <v>0</v>
      </c>
      <c r="E39" s="166">
        <v>34106.839999999997</v>
      </c>
      <c r="F39" s="166">
        <v>0</v>
      </c>
      <c r="G39" s="166">
        <v>34106.839999999997</v>
      </c>
    </row>
    <row r="40" spans="1:7" x14ac:dyDescent="0.25">
      <c r="A40" s="163" t="s">
        <v>836</v>
      </c>
      <c r="B40" s="163" t="s">
        <v>6166</v>
      </c>
      <c r="C40" s="163" t="s">
        <v>6191</v>
      </c>
      <c r="D40" s="166">
        <v>6478575.6200000001</v>
      </c>
      <c r="E40" s="166">
        <v>4974330.03</v>
      </c>
      <c r="F40" s="166">
        <v>0</v>
      </c>
      <c r="G40" s="166">
        <v>11452905.65</v>
      </c>
    </row>
    <row r="41" spans="1:7" x14ac:dyDescent="0.25">
      <c r="A41" s="163" t="s">
        <v>832</v>
      </c>
      <c r="B41" s="163" t="s">
        <v>6166</v>
      </c>
      <c r="C41" s="163" t="s">
        <v>4040</v>
      </c>
      <c r="D41" s="166">
        <v>1898.36</v>
      </c>
      <c r="E41" s="166">
        <v>0</v>
      </c>
      <c r="F41" s="166">
        <v>0</v>
      </c>
      <c r="G41" s="166">
        <v>1898.36</v>
      </c>
    </row>
    <row r="42" spans="1:7" x14ac:dyDescent="0.25">
      <c r="A42" s="163" t="s">
        <v>6190</v>
      </c>
      <c r="B42" s="163" t="s">
        <v>6166</v>
      </c>
      <c r="C42" s="163" t="s">
        <v>4856</v>
      </c>
      <c r="D42" s="166">
        <v>284685.19</v>
      </c>
      <c r="E42" s="166">
        <v>119237.84</v>
      </c>
      <c r="F42" s="166">
        <v>0</v>
      </c>
      <c r="G42" s="166">
        <v>403923.03</v>
      </c>
    </row>
    <row r="43" spans="1:7" x14ac:dyDescent="0.25">
      <c r="A43" s="163" t="s">
        <v>2235</v>
      </c>
      <c r="B43" s="163" t="s">
        <v>6166</v>
      </c>
      <c r="C43" s="163" t="s">
        <v>2237</v>
      </c>
      <c r="D43" s="166">
        <v>0</v>
      </c>
      <c r="E43" s="166">
        <v>176167.65</v>
      </c>
      <c r="F43" s="166">
        <v>0</v>
      </c>
      <c r="G43" s="166">
        <v>176167.65</v>
      </c>
    </row>
    <row r="44" spans="1:7" x14ac:dyDescent="0.25">
      <c r="A44" s="163" t="s">
        <v>4846</v>
      </c>
      <c r="B44" s="163" t="s">
        <v>6166</v>
      </c>
      <c r="C44" s="163" t="s">
        <v>4847</v>
      </c>
      <c r="D44" s="166">
        <v>0</v>
      </c>
      <c r="E44" s="166">
        <v>124396.13</v>
      </c>
      <c r="F44" s="166">
        <v>0</v>
      </c>
      <c r="G44" s="166">
        <v>124396.13</v>
      </c>
    </row>
    <row r="45" spans="1:7" x14ac:dyDescent="0.25">
      <c r="A45" s="163" t="s">
        <v>6189</v>
      </c>
      <c r="B45" s="163" t="s">
        <v>6166</v>
      </c>
      <c r="C45" s="163" t="s">
        <v>6188</v>
      </c>
      <c r="D45" s="166">
        <v>1887062.64</v>
      </c>
      <c r="E45" s="166">
        <v>0</v>
      </c>
      <c r="F45" s="166">
        <v>0</v>
      </c>
      <c r="G45" s="166">
        <v>1887062.64</v>
      </c>
    </row>
    <row r="46" spans="1:7" x14ac:dyDescent="0.25">
      <c r="A46" s="163" t="s">
        <v>6187</v>
      </c>
      <c r="B46" s="163" t="s">
        <v>6166</v>
      </c>
      <c r="C46" s="163" t="s">
        <v>6186</v>
      </c>
      <c r="D46" s="166">
        <v>746984.58</v>
      </c>
      <c r="E46" s="166">
        <v>0</v>
      </c>
      <c r="F46" s="166">
        <v>746984.58</v>
      </c>
      <c r="G46" s="166">
        <v>0</v>
      </c>
    </row>
    <row r="47" spans="1:7" x14ac:dyDescent="0.25">
      <c r="A47" s="163" t="s">
        <v>6185</v>
      </c>
      <c r="B47" s="163" t="s">
        <v>6166</v>
      </c>
      <c r="C47" s="163" t="s">
        <v>6184</v>
      </c>
      <c r="D47" s="166">
        <v>180604.69</v>
      </c>
      <c r="E47" s="166">
        <v>0</v>
      </c>
      <c r="F47" s="166">
        <v>54305.79</v>
      </c>
      <c r="G47" s="166">
        <v>126298.9</v>
      </c>
    </row>
    <row r="48" spans="1:7" x14ac:dyDescent="0.25">
      <c r="A48" s="163" t="s">
        <v>6183</v>
      </c>
      <c r="B48" s="163" t="s">
        <v>6166</v>
      </c>
      <c r="C48" s="163" t="s">
        <v>6182</v>
      </c>
      <c r="D48" s="166">
        <v>62500</v>
      </c>
      <c r="E48" s="166">
        <v>0</v>
      </c>
      <c r="F48" s="166">
        <v>0</v>
      </c>
      <c r="G48" s="166">
        <v>62500</v>
      </c>
    </row>
    <row r="49" spans="1:7" x14ac:dyDescent="0.25">
      <c r="A49" s="163" t="s">
        <v>6181</v>
      </c>
      <c r="B49" s="163" t="s">
        <v>6166</v>
      </c>
      <c r="C49" s="163" t="s">
        <v>6180</v>
      </c>
      <c r="D49" s="166">
        <v>134706.29</v>
      </c>
      <c r="E49" s="166">
        <v>0</v>
      </c>
      <c r="F49" s="166">
        <v>0</v>
      </c>
      <c r="G49" s="166">
        <v>134706.29</v>
      </c>
    </row>
    <row r="50" spans="1:7" x14ac:dyDescent="0.25">
      <c r="A50" s="163" t="s">
        <v>6179</v>
      </c>
      <c r="B50" s="163" t="s">
        <v>6166</v>
      </c>
      <c r="C50" s="163" t="s">
        <v>6178</v>
      </c>
      <c r="D50" s="166">
        <v>13064.97</v>
      </c>
      <c r="E50" s="166">
        <v>16694.580000000002</v>
      </c>
      <c r="F50" s="166">
        <v>29759.55</v>
      </c>
      <c r="G50" s="166">
        <v>0</v>
      </c>
    </row>
    <row r="51" spans="1:7" x14ac:dyDescent="0.25">
      <c r="A51" s="163" t="s">
        <v>6177</v>
      </c>
      <c r="B51" s="163" t="s">
        <v>6166</v>
      </c>
      <c r="C51" s="163" t="s">
        <v>6176</v>
      </c>
      <c r="D51" s="166">
        <v>-161.41</v>
      </c>
      <c r="E51" s="166">
        <v>23783.47</v>
      </c>
      <c r="F51" s="166">
        <v>0</v>
      </c>
      <c r="G51" s="166">
        <v>23622.06</v>
      </c>
    </row>
    <row r="52" spans="1:7" x14ac:dyDescent="0.25">
      <c r="A52" s="163" t="s">
        <v>4842</v>
      </c>
      <c r="B52" s="163" t="s">
        <v>6166</v>
      </c>
      <c r="C52" s="163" t="s">
        <v>4844</v>
      </c>
      <c r="D52" s="166">
        <v>4.3</v>
      </c>
      <c r="E52" s="166">
        <v>131879.56</v>
      </c>
      <c r="F52" s="166">
        <v>0</v>
      </c>
      <c r="G52" s="166">
        <v>131883.85999999999</v>
      </c>
    </row>
    <row r="53" spans="1:7" x14ac:dyDescent="0.25">
      <c r="A53" s="163" t="s">
        <v>4836</v>
      </c>
      <c r="B53" s="163" t="s">
        <v>6166</v>
      </c>
      <c r="C53" s="163" t="s">
        <v>4837</v>
      </c>
      <c r="D53" s="166">
        <v>616.27</v>
      </c>
      <c r="E53" s="166">
        <v>0</v>
      </c>
      <c r="F53" s="166">
        <v>0</v>
      </c>
      <c r="G53" s="166">
        <v>616.27</v>
      </c>
    </row>
    <row r="54" spans="1:7" x14ac:dyDescent="0.25">
      <c r="A54" s="163" t="s">
        <v>4833</v>
      </c>
      <c r="B54" s="163" t="s">
        <v>6166</v>
      </c>
      <c r="C54" s="163" t="s">
        <v>6175</v>
      </c>
      <c r="D54" s="166">
        <v>10214.120000000001</v>
      </c>
      <c r="E54" s="166">
        <v>1246.6099999999999</v>
      </c>
      <c r="F54" s="166">
        <v>1639.69</v>
      </c>
      <c r="G54" s="166">
        <v>9821.0400000000009</v>
      </c>
    </row>
    <row r="55" spans="1:7" x14ac:dyDescent="0.25">
      <c r="A55" s="163" t="s">
        <v>4632</v>
      </c>
      <c r="B55" s="163" t="s">
        <v>6166</v>
      </c>
      <c r="C55" s="163" t="s">
        <v>6174</v>
      </c>
      <c r="D55" s="166">
        <v>17138.22</v>
      </c>
      <c r="E55" s="166">
        <v>934.86</v>
      </c>
      <c r="F55" s="166">
        <v>14980.35</v>
      </c>
      <c r="G55" s="166">
        <v>3092.73</v>
      </c>
    </row>
    <row r="56" spans="1:7" x14ac:dyDescent="0.25">
      <c r="A56" s="163" t="s">
        <v>4830</v>
      </c>
      <c r="B56" s="163" t="s">
        <v>6166</v>
      </c>
      <c r="C56" s="163" t="s">
        <v>4831</v>
      </c>
      <c r="D56" s="166">
        <v>3017.94</v>
      </c>
      <c r="E56" s="166">
        <v>1656.46</v>
      </c>
      <c r="F56" s="166">
        <v>584.87</v>
      </c>
      <c r="G56" s="166">
        <v>4089.53</v>
      </c>
    </row>
    <row r="57" spans="1:7" x14ac:dyDescent="0.25">
      <c r="A57" s="163" t="s">
        <v>4827</v>
      </c>
      <c r="B57" s="163" t="s">
        <v>6166</v>
      </c>
      <c r="C57" s="163" t="s">
        <v>4828</v>
      </c>
      <c r="D57" s="166">
        <v>43406.04</v>
      </c>
      <c r="E57" s="166">
        <v>2839.82</v>
      </c>
      <c r="F57" s="166">
        <v>2508.13</v>
      </c>
      <c r="G57" s="166">
        <v>43737.73</v>
      </c>
    </row>
    <row r="58" spans="1:7" x14ac:dyDescent="0.25">
      <c r="A58" s="163" t="s">
        <v>4824</v>
      </c>
      <c r="B58" s="163" t="s">
        <v>6166</v>
      </c>
      <c r="C58" s="163" t="s">
        <v>4825</v>
      </c>
      <c r="D58" s="166">
        <v>99815.06</v>
      </c>
      <c r="E58" s="166">
        <v>6081.95</v>
      </c>
      <c r="F58" s="166">
        <v>14063.69</v>
      </c>
      <c r="G58" s="166">
        <v>91833.32</v>
      </c>
    </row>
    <row r="59" spans="1:7" x14ac:dyDescent="0.25">
      <c r="A59" s="163" t="s">
        <v>4821</v>
      </c>
      <c r="B59" s="163" t="s">
        <v>6166</v>
      </c>
      <c r="C59" s="163" t="s">
        <v>4822</v>
      </c>
      <c r="D59" s="166">
        <v>12951.89</v>
      </c>
      <c r="E59" s="166">
        <v>1121.78</v>
      </c>
      <c r="F59" s="166">
        <v>1787.74</v>
      </c>
      <c r="G59" s="166">
        <v>12285.93</v>
      </c>
    </row>
    <row r="60" spans="1:7" x14ac:dyDescent="0.25">
      <c r="A60" s="163" t="s">
        <v>4818</v>
      </c>
      <c r="B60" s="163" t="s">
        <v>6166</v>
      </c>
      <c r="C60" s="163" t="s">
        <v>4819</v>
      </c>
      <c r="D60" s="166">
        <v>27062.11</v>
      </c>
      <c r="E60" s="166">
        <v>2560.12</v>
      </c>
      <c r="F60" s="166">
        <v>4278.8100000000004</v>
      </c>
      <c r="G60" s="166">
        <v>25343.42</v>
      </c>
    </row>
    <row r="61" spans="1:7" x14ac:dyDescent="0.25">
      <c r="A61" s="163" t="s">
        <v>3888</v>
      </c>
      <c r="B61" s="163" t="s">
        <v>6166</v>
      </c>
      <c r="C61" s="163" t="s">
        <v>3890</v>
      </c>
      <c r="D61" s="166">
        <v>291.23</v>
      </c>
      <c r="E61" s="166">
        <v>135.65</v>
      </c>
      <c r="F61" s="166">
        <v>0</v>
      </c>
      <c r="G61" s="166">
        <v>426.88</v>
      </c>
    </row>
    <row r="62" spans="1:7" x14ac:dyDescent="0.25">
      <c r="A62" s="163" t="s">
        <v>4815</v>
      </c>
      <c r="B62" s="163" t="s">
        <v>6166</v>
      </c>
      <c r="C62" s="163" t="s">
        <v>4816</v>
      </c>
      <c r="D62" s="166">
        <v>1391.92</v>
      </c>
      <c r="E62" s="166">
        <v>452.41</v>
      </c>
      <c r="F62" s="166">
        <v>567.6</v>
      </c>
      <c r="G62" s="166">
        <v>1276.73</v>
      </c>
    </row>
    <row r="63" spans="1:7" x14ac:dyDescent="0.25">
      <c r="A63" s="163" t="s">
        <v>2887</v>
      </c>
      <c r="B63" s="163" t="s">
        <v>6166</v>
      </c>
      <c r="C63" s="163" t="s">
        <v>3044</v>
      </c>
      <c r="D63" s="166">
        <v>0</v>
      </c>
      <c r="E63" s="166">
        <v>73905.679999999993</v>
      </c>
      <c r="F63" s="166">
        <v>0</v>
      </c>
      <c r="G63" s="166">
        <v>73905.679999999993</v>
      </c>
    </row>
    <row r="64" spans="1:7" x14ac:dyDescent="0.25">
      <c r="A64" s="163" t="s">
        <v>3013</v>
      </c>
      <c r="B64" s="163" t="s">
        <v>6166</v>
      </c>
      <c r="C64" s="163" t="s">
        <v>3015</v>
      </c>
      <c r="D64" s="166">
        <v>0</v>
      </c>
      <c r="E64" s="166">
        <v>4567.5</v>
      </c>
      <c r="F64" s="166">
        <v>0</v>
      </c>
      <c r="G64" s="166">
        <v>4567.5</v>
      </c>
    </row>
    <row r="65" spans="1:7" x14ac:dyDescent="0.25">
      <c r="A65" s="163" t="s">
        <v>4810</v>
      </c>
      <c r="B65" s="163" t="s">
        <v>6166</v>
      </c>
      <c r="C65" s="163" t="s">
        <v>4812</v>
      </c>
      <c r="D65" s="166">
        <v>418530</v>
      </c>
      <c r="E65" s="166">
        <v>0</v>
      </c>
      <c r="F65" s="166">
        <v>418530</v>
      </c>
      <c r="G65" s="166">
        <v>0</v>
      </c>
    </row>
    <row r="66" spans="1:7" x14ac:dyDescent="0.25">
      <c r="A66" s="163" t="s">
        <v>4516</v>
      </c>
      <c r="B66" s="163" t="s">
        <v>6166</v>
      </c>
      <c r="C66" s="163" t="s">
        <v>4808</v>
      </c>
      <c r="D66" s="166">
        <v>161824.06</v>
      </c>
      <c r="E66" s="166">
        <v>101879.83</v>
      </c>
      <c r="F66" s="166">
        <v>0</v>
      </c>
      <c r="G66" s="166">
        <v>263703.89</v>
      </c>
    </row>
    <row r="67" spans="1:7" x14ac:dyDescent="0.25">
      <c r="A67" s="163" t="s">
        <v>4805</v>
      </c>
      <c r="B67" s="163" t="s">
        <v>6166</v>
      </c>
      <c r="C67" s="163" t="s">
        <v>4806</v>
      </c>
      <c r="D67" s="166">
        <v>12599.05</v>
      </c>
      <c r="E67" s="166">
        <v>0</v>
      </c>
      <c r="F67" s="166">
        <v>0</v>
      </c>
      <c r="G67" s="166">
        <v>12599.05</v>
      </c>
    </row>
    <row r="68" spans="1:7" x14ac:dyDescent="0.25">
      <c r="A68" s="163" t="s">
        <v>4802</v>
      </c>
      <c r="B68" s="163" t="s">
        <v>6166</v>
      </c>
      <c r="C68" s="163" t="s">
        <v>6173</v>
      </c>
      <c r="D68" s="166">
        <v>9656.94</v>
      </c>
      <c r="E68" s="166">
        <v>0</v>
      </c>
      <c r="F68" s="166">
        <v>0</v>
      </c>
      <c r="G68" s="166">
        <v>9656.94</v>
      </c>
    </row>
    <row r="69" spans="1:7" x14ac:dyDescent="0.25">
      <c r="A69" s="163" t="s">
        <v>4796</v>
      </c>
      <c r="B69" s="163" t="s">
        <v>6166</v>
      </c>
      <c r="C69" s="163" t="s">
        <v>4797</v>
      </c>
      <c r="D69" s="166">
        <v>14588.79</v>
      </c>
      <c r="E69" s="166">
        <v>1462.77</v>
      </c>
      <c r="F69" s="166">
        <v>681.01</v>
      </c>
      <c r="G69" s="166">
        <v>15370.55</v>
      </c>
    </row>
    <row r="70" spans="1:7" x14ac:dyDescent="0.25">
      <c r="A70" s="163" t="s">
        <v>1134</v>
      </c>
      <c r="B70" s="163" t="s">
        <v>6166</v>
      </c>
      <c r="C70" s="163" t="s">
        <v>4791</v>
      </c>
      <c r="D70" s="166">
        <v>4411.82</v>
      </c>
      <c r="E70" s="166">
        <v>1294.56</v>
      </c>
      <c r="F70" s="166">
        <v>0</v>
      </c>
      <c r="G70" s="166">
        <v>5706.38</v>
      </c>
    </row>
    <row r="71" spans="1:7" x14ac:dyDescent="0.25">
      <c r="A71" s="163" t="s">
        <v>1645</v>
      </c>
      <c r="B71" s="163" t="s">
        <v>6166</v>
      </c>
      <c r="C71" s="163" t="s">
        <v>1647</v>
      </c>
      <c r="D71" s="166">
        <v>489.64</v>
      </c>
      <c r="E71" s="166">
        <v>7625.63</v>
      </c>
      <c r="F71" s="166">
        <v>0</v>
      </c>
      <c r="G71" s="166">
        <v>8115.27</v>
      </c>
    </row>
    <row r="72" spans="1:7" x14ac:dyDescent="0.25">
      <c r="A72" s="163" t="s">
        <v>4788</v>
      </c>
      <c r="B72" s="163" t="s">
        <v>6166</v>
      </c>
      <c r="C72" s="163" t="s">
        <v>4789</v>
      </c>
      <c r="D72" s="166">
        <v>1967.51</v>
      </c>
      <c r="E72" s="166">
        <v>271.14999999999998</v>
      </c>
      <c r="F72" s="166">
        <v>333.01</v>
      </c>
      <c r="G72" s="166">
        <v>1905.65</v>
      </c>
    </row>
    <row r="73" spans="1:7" x14ac:dyDescent="0.25">
      <c r="A73" s="163" t="s">
        <v>4785</v>
      </c>
      <c r="B73" s="163" t="s">
        <v>6166</v>
      </c>
      <c r="C73" s="163" t="s">
        <v>4786</v>
      </c>
      <c r="D73" s="166">
        <v>1510.9</v>
      </c>
      <c r="E73" s="166">
        <v>16.5</v>
      </c>
      <c r="F73" s="166">
        <v>114.6</v>
      </c>
      <c r="G73" s="166">
        <v>1412.8</v>
      </c>
    </row>
    <row r="74" spans="1:7" x14ac:dyDescent="0.25">
      <c r="A74" s="163" t="s">
        <v>4782</v>
      </c>
      <c r="B74" s="163" t="s">
        <v>6166</v>
      </c>
      <c r="C74" s="163" t="s">
        <v>4783</v>
      </c>
      <c r="D74" s="166">
        <v>15.72</v>
      </c>
      <c r="E74" s="166">
        <v>5684.55</v>
      </c>
      <c r="F74" s="166">
        <v>0</v>
      </c>
      <c r="G74" s="166">
        <v>5700.27</v>
      </c>
    </row>
    <row r="75" spans="1:7" x14ac:dyDescent="0.25">
      <c r="A75" s="163" t="s">
        <v>2832</v>
      </c>
      <c r="B75" s="163" t="s">
        <v>6166</v>
      </c>
      <c r="C75" s="163" t="s">
        <v>2833</v>
      </c>
      <c r="D75" s="166">
        <v>40973.07</v>
      </c>
      <c r="E75" s="166">
        <v>0</v>
      </c>
      <c r="F75" s="166">
        <v>40973.07</v>
      </c>
      <c r="G75" s="166">
        <v>0</v>
      </c>
    </row>
    <row r="76" spans="1:7" x14ac:dyDescent="0.25">
      <c r="A76" s="163" t="s">
        <v>4776</v>
      </c>
      <c r="B76" s="163" t="s">
        <v>6166</v>
      </c>
      <c r="C76" s="163" t="s">
        <v>4777</v>
      </c>
      <c r="D76" s="166">
        <v>1242.3900000000001</v>
      </c>
      <c r="E76" s="166">
        <v>155.15</v>
      </c>
      <c r="F76" s="166">
        <v>68.97</v>
      </c>
      <c r="G76" s="166">
        <v>1328.57</v>
      </c>
    </row>
    <row r="77" spans="1:7" x14ac:dyDescent="0.25">
      <c r="A77" s="163" t="s">
        <v>4773</v>
      </c>
      <c r="B77" s="163" t="s">
        <v>6166</v>
      </c>
      <c r="C77" s="163" t="s">
        <v>4774</v>
      </c>
      <c r="D77" s="166">
        <v>525.13</v>
      </c>
      <c r="E77" s="166">
        <v>540.51</v>
      </c>
      <c r="F77" s="166">
        <v>0</v>
      </c>
      <c r="G77" s="166">
        <v>1065.6400000000001</v>
      </c>
    </row>
    <row r="78" spans="1:7" x14ac:dyDescent="0.25">
      <c r="A78" s="163" t="s">
        <v>4767</v>
      </c>
      <c r="B78" s="163" t="s">
        <v>6166</v>
      </c>
      <c r="C78" s="163" t="s">
        <v>4768</v>
      </c>
      <c r="D78" s="166">
        <v>0</v>
      </c>
      <c r="E78" s="166">
        <v>158895.92000000001</v>
      </c>
      <c r="F78" s="166">
        <v>0</v>
      </c>
      <c r="G78" s="166">
        <v>158895.92000000001</v>
      </c>
    </row>
    <row r="79" spans="1:7" x14ac:dyDescent="0.25">
      <c r="A79" s="163" t="s">
        <v>3696</v>
      </c>
      <c r="B79" s="163" t="s">
        <v>6166</v>
      </c>
      <c r="C79" s="163" t="s">
        <v>3697</v>
      </c>
      <c r="D79" s="166">
        <v>943.15</v>
      </c>
      <c r="E79" s="166">
        <v>0</v>
      </c>
      <c r="F79" s="166">
        <v>0</v>
      </c>
      <c r="G79" s="166">
        <v>943.15</v>
      </c>
    </row>
    <row r="80" spans="1:7" x14ac:dyDescent="0.25">
      <c r="A80" s="163" t="s">
        <v>4746</v>
      </c>
      <c r="B80" s="163" t="s">
        <v>6166</v>
      </c>
      <c r="C80" s="163" t="s">
        <v>6172</v>
      </c>
      <c r="D80" s="166">
        <v>532</v>
      </c>
      <c r="E80" s="166">
        <v>0</v>
      </c>
      <c r="F80" s="166">
        <v>0</v>
      </c>
      <c r="G80" s="166">
        <v>532</v>
      </c>
    </row>
    <row r="81" spans="1:7" x14ac:dyDescent="0.25">
      <c r="A81" s="163" t="s">
        <v>4736</v>
      </c>
      <c r="B81" s="163" t="s">
        <v>6166</v>
      </c>
      <c r="C81" s="163" t="s">
        <v>4737</v>
      </c>
      <c r="D81" s="166">
        <v>156.02000000000001</v>
      </c>
      <c r="E81" s="166">
        <v>0</v>
      </c>
      <c r="F81" s="166">
        <v>0</v>
      </c>
      <c r="G81" s="166">
        <v>156.02000000000001</v>
      </c>
    </row>
    <row r="82" spans="1:7" x14ac:dyDescent="0.25">
      <c r="A82" s="163" t="s">
        <v>3953</v>
      </c>
      <c r="B82" s="163" t="s">
        <v>6166</v>
      </c>
      <c r="C82" s="163" t="s">
        <v>3954</v>
      </c>
      <c r="D82" s="166">
        <v>73.44</v>
      </c>
      <c r="E82" s="166">
        <v>0</v>
      </c>
      <c r="F82" s="166">
        <v>0</v>
      </c>
      <c r="G82" s="166">
        <v>73.44</v>
      </c>
    </row>
    <row r="83" spans="1:7" x14ac:dyDescent="0.25">
      <c r="A83" s="163" t="s">
        <v>2424</v>
      </c>
      <c r="B83" s="163" t="s">
        <v>6166</v>
      </c>
      <c r="C83" s="163" t="s">
        <v>2426</v>
      </c>
      <c r="D83" s="166">
        <v>58539.65</v>
      </c>
      <c r="E83" s="166">
        <v>26250</v>
      </c>
      <c r="F83" s="166">
        <v>58539.65</v>
      </c>
      <c r="G83" s="166">
        <v>26250</v>
      </c>
    </row>
    <row r="84" spans="1:7" x14ac:dyDescent="0.25">
      <c r="A84" s="163" t="s">
        <v>4725</v>
      </c>
      <c r="B84" s="163" t="s">
        <v>6166</v>
      </c>
      <c r="C84" s="163" t="s">
        <v>4726</v>
      </c>
      <c r="D84" s="166">
        <v>120.09</v>
      </c>
      <c r="E84" s="166">
        <v>0</v>
      </c>
      <c r="F84" s="166">
        <v>0</v>
      </c>
      <c r="G84" s="166">
        <v>120.09</v>
      </c>
    </row>
    <row r="85" spans="1:7" x14ac:dyDescent="0.25">
      <c r="A85" s="163" t="s">
        <v>4715</v>
      </c>
      <c r="B85" s="163" t="s">
        <v>6166</v>
      </c>
      <c r="C85" s="163" t="s">
        <v>6171</v>
      </c>
      <c r="D85" s="166">
        <v>92.96</v>
      </c>
      <c r="E85" s="166">
        <v>0</v>
      </c>
      <c r="F85" s="166">
        <v>0</v>
      </c>
      <c r="G85" s="166">
        <v>92.96</v>
      </c>
    </row>
    <row r="86" spans="1:7" x14ac:dyDescent="0.25">
      <c r="A86" s="163" t="s">
        <v>4699</v>
      </c>
      <c r="B86" s="163" t="s">
        <v>6166</v>
      </c>
      <c r="C86" s="163" t="s">
        <v>4700</v>
      </c>
      <c r="D86" s="166">
        <v>63000</v>
      </c>
      <c r="E86" s="166">
        <v>0</v>
      </c>
      <c r="F86" s="166">
        <v>63000</v>
      </c>
      <c r="G86" s="166">
        <v>0</v>
      </c>
    </row>
    <row r="87" spans="1:7" x14ac:dyDescent="0.25">
      <c r="A87" s="163" t="s">
        <v>4651</v>
      </c>
      <c r="B87" s="163" t="s">
        <v>6166</v>
      </c>
      <c r="C87" s="163" t="s">
        <v>6170</v>
      </c>
      <c r="D87" s="166">
        <v>1095.1099999999999</v>
      </c>
      <c r="E87" s="166">
        <v>0</v>
      </c>
      <c r="F87" s="166">
        <v>0</v>
      </c>
      <c r="G87" s="166">
        <v>1095.1099999999999</v>
      </c>
    </row>
    <row r="88" spans="1:7" x14ac:dyDescent="0.25">
      <c r="A88" s="163" t="s">
        <v>4695</v>
      </c>
      <c r="B88" s="163" t="s">
        <v>6166</v>
      </c>
      <c r="C88" s="163" t="s">
        <v>4696</v>
      </c>
      <c r="D88" s="166">
        <v>327.08</v>
      </c>
      <c r="E88" s="166">
        <v>129</v>
      </c>
      <c r="F88" s="166">
        <v>1.75</v>
      </c>
      <c r="G88" s="166">
        <v>454.33</v>
      </c>
    </row>
    <row r="89" spans="1:7" x14ac:dyDescent="0.25">
      <c r="A89" s="163" t="s">
        <v>6169</v>
      </c>
      <c r="B89" s="163" t="s">
        <v>6166</v>
      </c>
      <c r="C89" s="163" t="s">
        <v>6168</v>
      </c>
      <c r="D89" s="166">
        <v>-0.09</v>
      </c>
      <c r="E89" s="166">
        <v>0.02</v>
      </c>
      <c r="F89" s="166">
        <v>0.03</v>
      </c>
      <c r="G89" s="166">
        <v>-0.1</v>
      </c>
    </row>
    <row r="90" spans="1:7" x14ac:dyDescent="0.25">
      <c r="A90" s="163" t="s">
        <v>6167</v>
      </c>
      <c r="B90" s="163" t="s">
        <v>6166</v>
      </c>
      <c r="C90" s="163" t="s">
        <v>6165</v>
      </c>
      <c r="D90" s="166">
        <v>253407.1</v>
      </c>
      <c r="E90" s="166">
        <v>297589.89</v>
      </c>
      <c r="F90" s="166">
        <v>253856.37</v>
      </c>
      <c r="G90" s="166">
        <v>297140.62</v>
      </c>
    </row>
    <row r="91" spans="1:7" x14ac:dyDescent="0.25">
      <c r="A91" s="162"/>
      <c r="B91" s="162"/>
      <c r="C91" s="167" t="s">
        <v>202</v>
      </c>
      <c r="D91" s="168">
        <v>-3.3178366720676401E-9</v>
      </c>
      <c r="E91" s="168">
        <v>53242977.789999999</v>
      </c>
      <c r="F91" s="168">
        <v>53242977.789999999</v>
      </c>
      <c r="G91" s="168">
        <v>-2.40979716181755E-8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crobat Document" dvAspect="DVASPECT_ICON" shapeId="10241" r:id="rId3">
          <objectPr defaultSize="0" r:id="rId4">
            <anchor moveWithCells="1">
              <from>
                <xdr:col>8</xdr:col>
                <xdr:colOff>0</xdr:colOff>
                <xdr:row>4</xdr:row>
                <xdr:rowOff>0</xdr:rowOff>
              </from>
              <to>
                <xdr:col>9</xdr:col>
                <xdr:colOff>336550</xdr:colOff>
                <xdr:row>9</xdr:row>
                <xdr:rowOff>95250</xdr:rowOff>
              </to>
            </anchor>
          </objectPr>
        </oleObject>
      </mc:Choice>
      <mc:Fallback>
        <oleObject progId="Acrobat Document" dvAspect="DVASPECT_ICON" shapeId="10241" r:id="rId3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89EF-0CDC-44FD-851D-161D87932A20}">
  <dimension ref="A1:Y2641"/>
  <sheetViews>
    <sheetView workbookViewId="0">
      <selection activeCell="A6" sqref="A6"/>
    </sheetView>
  </sheetViews>
  <sheetFormatPr defaultColWidth="9.09765625" defaultRowHeight="11.5" x14ac:dyDescent="0.25"/>
  <cols>
    <col min="1" max="1" width="23.59765625" style="17" bestFit="1" customWidth="1"/>
    <col min="2" max="5" width="12" style="17" customWidth="1"/>
    <col min="6" max="6" width="49.296875" style="17" customWidth="1"/>
    <col min="7" max="7" width="14.09765625" style="17" bestFit="1" customWidth="1"/>
    <col min="8" max="8" width="15.8984375" style="17" bestFit="1" customWidth="1"/>
    <col min="9" max="9" width="5.3984375" style="17" bestFit="1" customWidth="1"/>
    <col min="10" max="10" width="17.69921875" style="17" bestFit="1" customWidth="1"/>
    <col min="11" max="11" width="12.69921875" style="17" bestFit="1" customWidth="1"/>
    <col min="12" max="12" width="12.296875" style="17" bestFit="1" customWidth="1"/>
    <col min="13" max="13" width="15.8984375" style="17" bestFit="1" customWidth="1"/>
    <col min="14" max="14" width="17.8984375" style="17" bestFit="1" customWidth="1"/>
    <col min="15" max="15" width="21.59765625" style="17" bestFit="1" customWidth="1"/>
    <col min="16" max="16" width="16.296875" style="17" bestFit="1" customWidth="1"/>
    <col min="17" max="17" width="21.59765625" style="17" bestFit="1" customWidth="1"/>
    <col min="18" max="18" width="13.3984375" style="17" bestFit="1" customWidth="1"/>
    <col min="19" max="19" width="21.59765625" style="17" bestFit="1" customWidth="1"/>
    <col min="20" max="20" width="18.8984375" style="17" bestFit="1" customWidth="1"/>
    <col min="21" max="21" width="21.59765625" style="17" bestFit="1" customWidth="1"/>
    <col min="22" max="22" width="12.296875" style="17" bestFit="1" customWidth="1"/>
    <col min="23" max="23" width="21.59765625" style="17" bestFit="1" customWidth="1"/>
    <col min="24" max="24" width="22" style="17" bestFit="1" customWidth="1"/>
    <col min="25" max="25" width="21.59765625" style="17" bestFit="1" customWidth="1"/>
    <col min="26" max="16384" width="9.09765625" style="17"/>
  </cols>
  <sheetData>
    <row r="1" spans="1:25" ht="14.5" x14ac:dyDescent="0.35">
      <c r="A1" s="20" t="s">
        <v>6134</v>
      </c>
      <c r="B1" s="18" t="s">
        <v>6133</v>
      </c>
      <c r="C1" s="23"/>
      <c r="D1" s="23"/>
      <c r="E1" s="23"/>
    </row>
    <row r="2" spans="1:25" ht="14.5" x14ac:dyDescent="0.35">
      <c r="A2" s="20" t="s">
        <v>9</v>
      </c>
      <c r="B2" s="18" t="s">
        <v>6132</v>
      </c>
      <c r="C2" s="23"/>
      <c r="D2" s="23"/>
      <c r="E2" s="23"/>
    </row>
    <row r="3" spans="1:25" ht="14.5" x14ac:dyDescent="0.35">
      <c r="A3" s="20" t="s">
        <v>7</v>
      </c>
      <c r="B3" s="18" t="s">
        <v>6131</v>
      </c>
      <c r="C3" s="23"/>
      <c r="D3" s="23"/>
      <c r="E3" s="23"/>
    </row>
    <row r="4" spans="1:25" x14ac:dyDescent="0.25">
      <c r="C4" s="62" t="s">
        <v>6130</v>
      </c>
      <c r="D4" s="62"/>
      <c r="E4" s="22"/>
    </row>
    <row r="5" spans="1:25" ht="14.5" x14ac:dyDescent="0.35">
      <c r="A5" s="20" t="s">
        <v>6129</v>
      </c>
      <c r="B5" s="20" t="s">
        <v>6128</v>
      </c>
      <c r="C5" s="21" t="s">
        <v>6127</v>
      </c>
      <c r="D5" s="21" t="s">
        <v>6126</v>
      </c>
      <c r="E5" s="21">
        <v>11.26</v>
      </c>
      <c r="F5" s="20" t="s">
        <v>6125</v>
      </c>
      <c r="G5" s="20" t="s">
        <v>6124</v>
      </c>
      <c r="H5" s="20" t="s">
        <v>6123</v>
      </c>
      <c r="I5" s="20" t="s">
        <v>6122</v>
      </c>
      <c r="J5" s="20" t="s">
        <v>6121</v>
      </c>
      <c r="K5" s="20" t="s">
        <v>6120</v>
      </c>
      <c r="L5" s="20" t="s">
        <v>6119</v>
      </c>
      <c r="M5" s="20" t="s">
        <v>6118</v>
      </c>
      <c r="N5" s="20" t="s">
        <v>6117</v>
      </c>
      <c r="O5" s="20" t="s">
        <v>6116</v>
      </c>
      <c r="P5" s="20" t="s">
        <v>6115</v>
      </c>
      <c r="Q5" s="20" t="s">
        <v>6114</v>
      </c>
      <c r="R5" s="20" t="s">
        <v>6113</v>
      </c>
      <c r="S5" s="20" t="s">
        <v>6112</v>
      </c>
      <c r="T5" s="20" t="s">
        <v>6111</v>
      </c>
      <c r="U5" s="20" t="s">
        <v>6110</v>
      </c>
      <c r="V5" s="20" t="s">
        <v>6109</v>
      </c>
      <c r="W5" s="20" t="s">
        <v>6108</v>
      </c>
      <c r="X5" s="20" t="s">
        <v>6107</v>
      </c>
      <c r="Y5" s="20" t="s">
        <v>6106</v>
      </c>
    </row>
    <row r="6" spans="1:25" ht="14.5" x14ac:dyDescent="0.35">
      <c r="A6" s="18" t="s">
        <v>6105</v>
      </c>
      <c r="B6" s="18" t="s">
        <v>851</v>
      </c>
      <c r="C6" s="18" t="str">
        <f>VLOOKUP(A6,[1]Items!$A:$D,3,0)</f>
        <v>Inactive</v>
      </c>
      <c r="D6" s="18" t="str">
        <f>VLOOKUP(A6,[1]Items!$A:$D,4,0)</f>
        <v>Inactive</v>
      </c>
      <c r="E6" s="18" t="s">
        <v>851</v>
      </c>
      <c r="F6" s="18" t="s">
        <v>6104</v>
      </c>
      <c r="G6" s="18" t="s">
        <v>6056</v>
      </c>
      <c r="H6" s="18" t="s">
        <v>775</v>
      </c>
      <c r="I6" s="18" t="s">
        <v>774</v>
      </c>
      <c r="J6" s="18" t="s">
        <v>773</v>
      </c>
      <c r="K6" s="18" t="s">
        <v>772</v>
      </c>
      <c r="L6" s="18" t="s">
        <v>3592</v>
      </c>
      <c r="M6" s="18" t="s">
        <v>770</v>
      </c>
      <c r="N6" s="18" t="s">
        <v>848</v>
      </c>
      <c r="O6" s="18" t="s">
        <v>3591</v>
      </c>
      <c r="P6" s="18" t="s">
        <v>836</v>
      </c>
      <c r="Q6" s="18" t="s">
        <v>3591</v>
      </c>
      <c r="R6" s="18" t="s">
        <v>835</v>
      </c>
      <c r="S6" s="18" t="s">
        <v>3591</v>
      </c>
      <c r="T6" s="18" t="s">
        <v>769</v>
      </c>
      <c r="U6" s="18" t="s">
        <v>3591</v>
      </c>
      <c r="V6" s="18" t="s">
        <v>832</v>
      </c>
      <c r="W6" s="18"/>
      <c r="X6" s="18"/>
      <c r="Y6" s="18"/>
    </row>
    <row r="7" spans="1:25" ht="14.5" x14ac:dyDescent="0.35">
      <c r="A7" s="18" t="s">
        <v>6103</v>
      </c>
      <c r="B7" s="18" t="s">
        <v>779</v>
      </c>
      <c r="C7" s="18" t="str">
        <f>VLOOKUP(A7,[1]Items!$A:$D,3,0)</f>
        <v>Inactive</v>
      </c>
      <c r="D7" s="18" t="str">
        <f>VLOOKUP(A7,[1]Items!$A:$D,4,0)</f>
        <v>Inactive</v>
      </c>
      <c r="E7" s="18" t="s">
        <v>851</v>
      </c>
      <c r="F7" s="18" t="s">
        <v>6102</v>
      </c>
      <c r="G7" s="18" t="s">
        <v>1124</v>
      </c>
      <c r="H7" s="18" t="s">
        <v>775</v>
      </c>
      <c r="I7" s="18" t="s">
        <v>774</v>
      </c>
      <c r="J7" s="18" t="s">
        <v>773</v>
      </c>
      <c r="K7" s="18" t="s">
        <v>772</v>
      </c>
      <c r="L7" s="18" t="s">
        <v>3592</v>
      </c>
      <c r="M7" s="18" t="s">
        <v>770</v>
      </c>
      <c r="N7" s="18" t="s">
        <v>848</v>
      </c>
      <c r="O7" s="18" t="s">
        <v>3591</v>
      </c>
      <c r="P7" s="18" t="s">
        <v>836</v>
      </c>
      <c r="Q7" s="18" t="s">
        <v>846</v>
      </c>
      <c r="R7" s="18" t="s">
        <v>835</v>
      </c>
      <c r="S7" s="18" t="s">
        <v>846</v>
      </c>
      <c r="T7" s="18" t="s">
        <v>769</v>
      </c>
      <c r="U7" s="18" t="s">
        <v>846</v>
      </c>
      <c r="V7" s="18"/>
      <c r="W7" s="18"/>
      <c r="X7" s="18" t="s">
        <v>831</v>
      </c>
      <c r="Y7" s="18" t="s">
        <v>1788</v>
      </c>
    </row>
    <row r="8" spans="1:25" ht="14.5" x14ac:dyDescent="0.35">
      <c r="A8" s="18" t="s">
        <v>6101</v>
      </c>
      <c r="B8" s="18" t="s">
        <v>779</v>
      </c>
      <c r="C8" s="18" t="str">
        <f>VLOOKUP(A8,[1]Items!$A:$D,3,0)</f>
        <v>Inactive</v>
      </c>
      <c r="D8" s="18" t="str">
        <f>VLOOKUP(A8,[1]Items!$A:$D,4,0)</f>
        <v>Inactive</v>
      </c>
      <c r="E8" s="18" t="s">
        <v>851</v>
      </c>
      <c r="F8" s="18" t="s">
        <v>6100</v>
      </c>
      <c r="G8" s="18" t="s">
        <v>1124</v>
      </c>
      <c r="H8" s="18" t="s">
        <v>775</v>
      </c>
      <c r="I8" s="18" t="s">
        <v>774</v>
      </c>
      <c r="J8" s="18" t="s">
        <v>773</v>
      </c>
      <c r="K8" s="18" t="s">
        <v>772</v>
      </c>
      <c r="L8" s="18" t="s">
        <v>849</v>
      </c>
      <c r="M8" s="18" t="s">
        <v>770</v>
      </c>
      <c r="N8" s="18" t="s">
        <v>2425</v>
      </c>
      <c r="O8" s="18" t="s">
        <v>823</v>
      </c>
      <c r="P8" s="18" t="s">
        <v>836</v>
      </c>
      <c r="Q8" s="18" t="s">
        <v>846</v>
      </c>
      <c r="R8" s="18" t="s">
        <v>835</v>
      </c>
      <c r="S8" s="18" t="s">
        <v>846</v>
      </c>
      <c r="T8" s="18" t="s">
        <v>769</v>
      </c>
      <c r="U8" s="18" t="s">
        <v>823</v>
      </c>
      <c r="V8" s="18"/>
      <c r="W8" s="18"/>
      <c r="X8" s="18" t="s">
        <v>831</v>
      </c>
      <c r="Y8" s="18" t="s">
        <v>1788</v>
      </c>
    </row>
    <row r="9" spans="1:25" ht="14.5" x14ac:dyDescent="0.35">
      <c r="A9" s="18" t="s">
        <v>6099</v>
      </c>
      <c r="B9" s="18" t="s">
        <v>779</v>
      </c>
      <c r="C9" s="18" t="str">
        <f>VLOOKUP(A9,[1]Items!$A:$D,3,0)</f>
        <v>Inactive</v>
      </c>
      <c r="D9" s="18" t="str">
        <f>VLOOKUP(A9,[1]Items!$A:$D,4,0)</f>
        <v>Inactive</v>
      </c>
      <c r="E9" s="18" t="s">
        <v>851</v>
      </c>
      <c r="F9" s="18" t="s">
        <v>6098</v>
      </c>
      <c r="G9" s="18" t="s">
        <v>1124</v>
      </c>
      <c r="H9" s="18" t="s">
        <v>775</v>
      </c>
      <c r="I9" s="18" t="s">
        <v>774</v>
      </c>
      <c r="J9" s="18" t="s">
        <v>773</v>
      </c>
      <c r="K9" s="18" t="s">
        <v>772</v>
      </c>
      <c r="L9" s="18" t="s">
        <v>849</v>
      </c>
      <c r="M9" s="18" t="s">
        <v>770</v>
      </c>
      <c r="N9" s="18" t="s">
        <v>848</v>
      </c>
      <c r="O9" s="18" t="s">
        <v>847</v>
      </c>
      <c r="P9" s="18" t="s">
        <v>836</v>
      </c>
      <c r="Q9" s="18" t="s">
        <v>846</v>
      </c>
      <c r="R9" s="18" t="s">
        <v>835</v>
      </c>
      <c r="S9" s="18" t="s">
        <v>846</v>
      </c>
      <c r="T9" s="18" t="s">
        <v>769</v>
      </c>
      <c r="U9" s="18" t="s">
        <v>846</v>
      </c>
      <c r="V9" s="18"/>
      <c r="W9" s="18"/>
      <c r="X9" s="18" t="s">
        <v>831</v>
      </c>
      <c r="Y9" s="18" t="s">
        <v>1788</v>
      </c>
    </row>
    <row r="10" spans="1:25" ht="14.5" x14ac:dyDescent="0.35">
      <c r="A10" s="18" t="s">
        <v>6097</v>
      </c>
      <c r="B10" s="18" t="s">
        <v>779</v>
      </c>
      <c r="C10" s="18" t="str">
        <f>VLOOKUP(A10,[1]Items!$A:$D,3,0)</f>
        <v>Inactive</v>
      </c>
      <c r="D10" s="18" t="str">
        <f>VLOOKUP(A10,[1]Items!$A:$D,4,0)</f>
        <v>Inactive</v>
      </c>
      <c r="E10" s="18" t="s">
        <v>851</v>
      </c>
      <c r="F10" s="18" t="s">
        <v>6096</v>
      </c>
      <c r="G10" s="18" t="s">
        <v>1124</v>
      </c>
      <c r="H10" s="18" t="s">
        <v>775</v>
      </c>
      <c r="I10" s="18" t="s">
        <v>774</v>
      </c>
      <c r="J10" s="18" t="s">
        <v>773</v>
      </c>
      <c r="K10" s="18" t="s">
        <v>772</v>
      </c>
      <c r="L10" s="18" t="s">
        <v>849</v>
      </c>
      <c r="M10" s="18" t="s">
        <v>770</v>
      </c>
      <c r="N10" s="18" t="s">
        <v>2425</v>
      </c>
      <c r="O10" s="18" t="s">
        <v>823</v>
      </c>
      <c r="P10" s="18" t="s">
        <v>836</v>
      </c>
      <c r="Q10" s="18" t="s">
        <v>846</v>
      </c>
      <c r="R10" s="18" t="s">
        <v>835</v>
      </c>
      <c r="S10" s="18" t="s">
        <v>846</v>
      </c>
      <c r="T10" s="18" t="s">
        <v>769</v>
      </c>
      <c r="U10" s="18" t="s">
        <v>823</v>
      </c>
      <c r="V10" s="18"/>
      <c r="W10" s="18"/>
      <c r="X10" s="18" t="s">
        <v>831</v>
      </c>
      <c r="Y10" s="18" t="s">
        <v>1788</v>
      </c>
    </row>
    <row r="11" spans="1:25" ht="14.5" x14ac:dyDescent="0.35">
      <c r="A11" s="18" t="s">
        <v>6095</v>
      </c>
      <c r="B11" s="18" t="s">
        <v>779</v>
      </c>
      <c r="C11" s="18" t="str">
        <f>VLOOKUP(A11,[1]Items!$A:$D,3,0)</f>
        <v>Inactive</v>
      </c>
      <c r="D11" s="18" t="str">
        <f>VLOOKUP(A11,[1]Items!$A:$D,4,0)</f>
        <v>Inactive</v>
      </c>
      <c r="E11" s="18" t="s">
        <v>851</v>
      </c>
      <c r="F11" s="18" t="s">
        <v>6094</v>
      </c>
      <c r="G11" s="18" t="s">
        <v>1124</v>
      </c>
      <c r="H11" s="18" t="s">
        <v>775</v>
      </c>
      <c r="I11" s="18" t="s">
        <v>774</v>
      </c>
      <c r="J11" s="18" t="s">
        <v>773</v>
      </c>
      <c r="K11" s="18" t="s">
        <v>772</v>
      </c>
      <c r="L11" s="18" t="s">
        <v>849</v>
      </c>
      <c r="M11" s="18" t="s">
        <v>770</v>
      </c>
      <c r="N11" s="18" t="s">
        <v>2425</v>
      </c>
      <c r="O11" s="18" t="s">
        <v>823</v>
      </c>
      <c r="P11" s="18" t="s">
        <v>836</v>
      </c>
      <c r="Q11" s="18" t="s">
        <v>846</v>
      </c>
      <c r="R11" s="18" t="s">
        <v>835</v>
      </c>
      <c r="S11" s="18" t="s">
        <v>846</v>
      </c>
      <c r="T11" s="18" t="s">
        <v>769</v>
      </c>
      <c r="U11" s="18" t="s">
        <v>823</v>
      </c>
      <c r="V11" s="18"/>
      <c r="W11" s="18"/>
      <c r="X11" s="18" t="s">
        <v>831</v>
      </c>
      <c r="Y11" s="18" t="s">
        <v>1788</v>
      </c>
    </row>
    <row r="12" spans="1:25" ht="14.5" x14ac:dyDescent="0.35">
      <c r="A12" s="18" t="s">
        <v>6093</v>
      </c>
      <c r="B12" s="18" t="s">
        <v>779</v>
      </c>
      <c r="C12" s="18" t="str">
        <f>VLOOKUP(A12,[1]Items!$A:$D,3,0)</f>
        <v>Inactive</v>
      </c>
      <c r="D12" s="18" t="str">
        <f>VLOOKUP(A12,[1]Items!$A:$D,4,0)</f>
        <v>Inactive</v>
      </c>
      <c r="E12" s="18" t="s">
        <v>851</v>
      </c>
      <c r="F12" s="18" t="s">
        <v>6092</v>
      </c>
      <c r="G12" s="18" t="s">
        <v>1124</v>
      </c>
      <c r="H12" s="18" t="s">
        <v>775</v>
      </c>
      <c r="I12" s="18" t="s">
        <v>774</v>
      </c>
      <c r="J12" s="18" t="s">
        <v>773</v>
      </c>
      <c r="K12" s="18" t="s">
        <v>772</v>
      </c>
      <c r="L12" s="18" t="s">
        <v>849</v>
      </c>
      <c r="M12" s="18" t="s">
        <v>770</v>
      </c>
      <c r="N12" s="18" t="s">
        <v>2425</v>
      </c>
      <c r="O12" s="18" t="s">
        <v>823</v>
      </c>
      <c r="P12" s="18" t="s">
        <v>836</v>
      </c>
      <c r="Q12" s="18" t="s">
        <v>846</v>
      </c>
      <c r="R12" s="18" t="s">
        <v>835</v>
      </c>
      <c r="S12" s="18" t="s">
        <v>846</v>
      </c>
      <c r="T12" s="18" t="s">
        <v>769</v>
      </c>
      <c r="U12" s="18" t="s">
        <v>823</v>
      </c>
      <c r="V12" s="18"/>
      <c r="W12" s="18"/>
      <c r="X12" s="18" t="s">
        <v>831</v>
      </c>
      <c r="Y12" s="18" t="s">
        <v>1788</v>
      </c>
    </row>
    <row r="13" spans="1:25" ht="14.5" x14ac:dyDescent="0.35">
      <c r="A13" s="18" t="s">
        <v>6091</v>
      </c>
      <c r="B13" s="18" t="s">
        <v>851</v>
      </c>
      <c r="C13" s="18" t="str">
        <f>VLOOKUP(A13,[1]Items!$A:$D,3,0)</f>
        <v>Inactive</v>
      </c>
      <c r="D13" s="18" t="str">
        <f>VLOOKUP(A13,[1]Items!$A:$D,4,0)</f>
        <v>Inactive</v>
      </c>
      <c r="E13" s="18" t="s">
        <v>851</v>
      </c>
      <c r="F13" s="18" t="s">
        <v>6090</v>
      </c>
      <c r="G13" s="18" t="s">
        <v>1124</v>
      </c>
      <c r="H13" s="18" t="s">
        <v>775</v>
      </c>
      <c r="I13" s="18" t="s">
        <v>774</v>
      </c>
      <c r="J13" s="18" t="s">
        <v>773</v>
      </c>
      <c r="K13" s="18" t="s">
        <v>772</v>
      </c>
      <c r="L13" s="18" t="s">
        <v>849</v>
      </c>
      <c r="M13" s="18" t="s">
        <v>770</v>
      </c>
      <c r="N13" s="18" t="s">
        <v>848</v>
      </c>
      <c r="O13" s="18" t="s">
        <v>847</v>
      </c>
      <c r="P13" s="18" t="s">
        <v>836</v>
      </c>
      <c r="Q13" s="18" t="s">
        <v>846</v>
      </c>
      <c r="R13" s="18" t="s">
        <v>835</v>
      </c>
      <c r="S13" s="18" t="s">
        <v>846</v>
      </c>
      <c r="T13" s="18" t="s">
        <v>769</v>
      </c>
      <c r="U13" s="18" t="s">
        <v>846</v>
      </c>
      <c r="V13" s="18"/>
      <c r="W13" s="18"/>
      <c r="X13" s="18" t="s">
        <v>831</v>
      </c>
      <c r="Y13" s="18" t="s">
        <v>1788</v>
      </c>
    </row>
    <row r="14" spans="1:25" ht="14.5" x14ac:dyDescent="0.35">
      <c r="A14" s="18" t="s">
        <v>6089</v>
      </c>
      <c r="B14" s="18" t="s">
        <v>779</v>
      </c>
      <c r="C14" s="18" t="str">
        <f>VLOOKUP(A14,[1]Items!$A:$D,3,0)</f>
        <v>Inactive</v>
      </c>
      <c r="D14" s="18" t="str">
        <f>VLOOKUP(A14,[1]Items!$A:$D,4,0)</f>
        <v>Inactive</v>
      </c>
      <c r="E14" s="18" t="s">
        <v>851</v>
      </c>
      <c r="F14" s="18" t="s">
        <v>6088</v>
      </c>
      <c r="G14" s="18" t="s">
        <v>1124</v>
      </c>
      <c r="H14" s="18" t="s">
        <v>775</v>
      </c>
      <c r="I14" s="18" t="s">
        <v>774</v>
      </c>
      <c r="J14" s="18" t="s">
        <v>773</v>
      </c>
      <c r="K14" s="18" t="s">
        <v>772</v>
      </c>
      <c r="L14" s="18" t="s">
        <v>849</v>
      </c>
      <c r="M14" s="18" t="s">
        <v>770</v>
      </c>
      <c r="N14" s="18" t="s">
        <v>2425</v>
      </c>
      <c r="O14" s="18" t="s">
        <v>823</v>
      </c>
      <c r="P14" s="18" t="s">
        <v>836</v>
      </c>
      <c r="Q14" s="18" t="s">
        <v>846</v>
      </c>
      <c r="R14" s="18" t="s">
        <v>835</v>
      </c>
      <c r="S14" s="18" t="s">
        <v>846</v>
      </c>
      <c r="T14" s="18" t="s">
        <v>769</v>
      </c>
      <c r="U14" s="18" t="s">
        <v>823</v>
      </c>
      <c r="V14" s="18"/>
      <c r="W14" s="18"/>
      <c r="X14" s="18" t="s">
        <v>831</v>
      </c>
      <c r="Y14" s="18" t="s">
        <v>1788</v>
      </c>
    </row>
    <row r="15" spans="1:25" ht="14.5" x14ac:dyDescent="0.35">
      <c r="A15" s="18" t="s">
        <v>6087</v>
      </c>
      <c r="B15" s="18" t="s">
        <v>779</v>
      </c>
      <c r="C15" s="18" t="str">
        <f>VLOOKUP(A15,[1]Items!$A:$D,3,0)</f>
        <v>Inactive</v>
      </c>
      <c r="D15" s="18" t="str">
        <f>VLOOKUP(A15,[1]Items!$A:$D,4,0)</f>
        <v>Inactive</v>
      </c>
      <c r="E15" s="18" t="s">
        <v>851</v>
      </c>
      <c r="F15" s="18" t="s">
        <v>6086</v>
      </c>
      <c r="G15" s="18" t="s">
        <v>6065</v>
      </c>
      <c r="H15" s="18" t="s">
        <v>775</v>
      </c>
      <c r="I15" s="18" t="s">
        <v>774</v>
      </c>
      <c r="J15" s="18" t="s">
        <v>773</v>
      </c>
      <c r="K15" s="18" t="s">
        <v>772</v>
      </c>
      <c r="L15" s="18" t="s">
        <v>3592</v>
      </c>
      <c r="M15" s="18" t="s">
        <v>770</v>
      </c>
      <c r="N15" s="18" t="s">
        <v>848</v>
      </c>
      <c r="O15" s="18" t="s">
        <v>3591</v>
      </c>
      <c r="P15" s="18" t="s">
        <v>836</v>
      </c>
      <c r="Q15" s="18" t="s">
        <v>3591</v>
      </c>
      <c r="R15" s="18" t="s">
        <v>835</v>
      </c>
      <c r="S15" s="18" t="s">
        <v>3591</v>
      </c>
      <c r="T15" s="18" t="s">
        <v>769</v>
      </c>
      <c r="U15" s="18" t="s">
        <v>3591</v>
      </c>
      <c r="V15" s="18"/>
      <c r="W15" s="18"/>
      <c r="X15" s="18" t="s">
        <v>831</v>
      </c>
      <c r="Y15" s="18" t="s">
        <v>1788</v>
      </c>
    </row>
    <row r="16" spans="1:25" ht="14.5" x14ac:dyDescent="0.35">
      <c r="A16" s="18" t="s">
        <v>6085</v>
      </c>
      <c r="B16" s="18" t="s">
        <v>779</v>
      </c>
      <c r="C16" s="18" t="str">
        <f>VLOOKUP(A16,[1]Items!$A:$D,3,0)</f>
        <v>Inactive</v>
      </c>
      <c r="D16" s="18" t="str">
        <f>VLOOKUP(A16,[1]Items!$A:$D,4,0)</f>
        <v>Inactive</v>
      </c>
      <c r="E16" s="18" t="s">
        <v>851</v>
      </c>
      <c r="F16" s="18" t="s">
        <v>6084</v>
      </c>
      <c r="G16" s="18" t="s">
        <v>6065</v>
      </c>
      <c r="H16" s="18" t="s">
        <v>775</v>
      </c>
      <c r="I16" s="18" t="s">
        <v>774</v>
      </c>
      <c r="J16" s="18" t="s">
        <v>773</v>
      </c>
      <c r="K16" s="18" t="s">
        <v>772</v>
      </c>
      <c r="L16" s="18" t="s">
        <v>3592</v>
      </c>
      <c r="M16" s="18" t="s">
        <v>770</v>
      </c>
      <c r="N16" s="18" t="s">
        <v>848</v>
      </c>
      <c r="O16" s="18" t="s">
        <v>3591</v>
      </c>
      <c r="P16" s="18" t="s">
        <v>836</v>
      </c>
      <c r="Q16" s="18" t="s">
        <v>3591</v>
      </c>
      <c r="R16" s="18" t="s">
        <v>835</v>
      </c>
      <c r="S16" s="18" t="s">
        <v>3591</v>
      </c>
      <c r="T16" s="18" t="s">
        <v>769</v>
      </c>
      <c r="U16" s="18" t="s">
        <v>3591</v>
      </c>
      <c r="V16" s="18"/>
      <c r="W16" s="18"/>
      <c r="X16" s="18" t="s">
        <v>831</v>
      </c>
      <c r="Y16" s="18" t="s">
        <v>1788</v>
      </c>
    </row>
    <row r="17" spans="1:25" ht="14.5" x14ac:dyDescent="0.35">
      <c r="A17" s="18" t="s">
        <v>6083</v>
      </c>
      <c r="B17" s="18" t="s">
        <v>779</v>
      </c>
      <c r="C17" s="18" t="str">
        <f>VLOOKUP(A17,[1]Items!$A:$D,3,0)</f>
        <v>Inactive</v>
      </c>
      <c r="D17" s="18" t="str">
        <f>VLOOKUP(A17,[1]Items!$A:$D,4,0)</f>
        <v>Inactive</v>
      </c>
      <c r="E17" s="18" t="s">
        <v>851</v>
      </c>
      <c r="F17" s="18" t="s">
        <v>6082</v>
      </c>
      <c r="G17" s="18" t="s">
        <v>6065</v>
      </c>
      <c r="H17" s="18" t="s">
        <v>775</v>
      </c>
      <c r="I17" s="18" t="s">
        <v>774</v>
      </c>
      <c r="J17" s="18" t="s">
        <v>773</v>
      </c>
      <c r="K17" s="18" t="s">
        <v>772</v>
      </c>
      <c r="L17" s="18" t="s">
        <v>3592</v>
      </c>
      <c r="M17" s="18" t="s">
        <v>770</v>
      </c>
      <c r="N17" s="18" t="s">
        <v>848</v>
      </c>
      <c r="O17" s="18" t="s">
        <v>3591</v>
      </c>
      <c r="P17" s="18" t="s">
        <v>836</v>
      </c>
      <c r="Q17" s="18" t="s">
        <v>3591</v>
      </c>
      <c r="R17" s="18" t="s">
        <v>835</v>
      </c>
      <c r="S17" s="18" t="s">
        <v>3591</v>
      </c>
      <c r="T17" s="18" t="s">
        <v>769</v>
      </c>
      <c r="U17" s="18" t="s">
        <v>3591</v>
      </c>
      <c r="V17" s="18"/>
      <c r="W17" s="18"/>
      <c r="X17" s="18" t="s">
        <v>831</v>
      </c>
      <c r="Y17" s="18" t="s">
        <v>1788</v>
      </c>
    </row>
    <row r="18" spans="1:25" ht="14.5" x14ac:dyDescent="0.35">
      <c r="A18" s="18" t="s">
        <v>6081</v>
      </c>
      <c r="B18" s="18" t="s">
        <v>779</v>
      </c>
      <c r="C18" s="18" t="str">
        <f>VLOOKUP(A18,[1]Items!$A:$D,3,0)</f>
        <v>Inactive</v>
      </c>
      <c r="D18" s="18" t="str">
        <f>VLOOKUP(A18,[1]Items!$A:$D,4,0)</f>
        <v>Inactive</v>
      </c>
      <c r="E18" s="18" t="s">
        <v>851</v>
      </c>
      <c r="F18" s="18" t="s">
        <v>6080</v>
      </c>
      <c r="G18" s="18" t="s">
        <v>6065</v>
      </c>
      <c r="H18" s="18" t="s">
        <v>775</v>
      </c>
      <c r="I18" s="18" t="s">
        <v>774</v>
      </c>
      <c r="J18" s="18" t="s">
        <v>773</v>
      </c>
      <c r="K18" s="18" t="s">
        <v>772</v>
      </c>
      <c r="L18" s="18" t="s">
        <v>3592</v>
      </c>
      <c r="M18" s="18" t="s">
        <v>770</v>
      </c>
      <c r="N18" s="18" t="s">
        <v>848</v>
      </c>
      <c r="O18" s="18" t="s">
        <v>3591</v>
      </c>
      <c r="P18" s="18" t="s">
        <v>836</v>
      </c>
      <c r="Q18" s="18" t="s">
        <v>3591</v>
      </c>
      <c r="R18" s="18" t="s">
        <v>835</v>
      </c>
      <c r="S18" s="18" t="s">
        <v>3591</v>
      </c>
      <c r="T18" s="18" t="s">
        <v>769</v>
      </c>
      <c r="U18" s="18" t="s">
        <v>3591</v>
      </c>
      <c r="V18" s="18"/>
      <c r="W18" s="18"/>
      <c r="X18" s="18" t="s">
        <v>831</v>
      </c>
      <c r="Y18" s="18" t="s">
        <v>1788</v>
      </c>
    </row>
    <row r="19" spans="1:25" ht="14.5" x14ac:dyDescent="0.35">
      <c r="A19" s="18" t="s">
        <v>6079</v>
      </c>
      <c r="B19" s="18" t="s">
        <v>779</v>
      </c>
      <c r="C19" s="18" t="str">
        <f>VLOOKUP(A19,[1]Items!$A:$D,3,0)</f>
        <v>Inactive</v>
      </c>
      <c r="D19" s="18" t="str">
        <f>VLOOKUP(A19,[1]Items!$A:$D,4,0)</f>
        <v>Inactive</v>
      </c>
      <c r="E19" s="18" t="s">
        <v>851</v>
      </c>
      <c r="F19" s="18" t="s">
        <v>6078</v>
      </c>
      <c r="G19" s="18" t="s">
        <v>6065</v>
      </c>
      <c r="H19" s="18" t="s">
        <v>775</v>
      </c>
      <c r="I19" s="18" t="s">
        <v>774</v>
      </c>
      <c r="J19" s="18" t="s">
        <v>773</v>
      </c>
      <c r="K19" s="18" t="s">
        <v>772</v>
      </c>
      <c r="L19" s="18" t="s">
        <v>3592</v>
      </c>
      <c r="M19" s="18" t="s">
        <v>770</v>
      </c>
      <c r="N19" s="18" t="s">
        <v>848</v>
      </c>
      <c r="O19" s="18" t="s">
        <v>3591</v>
      </c>
      <c r="P19" s="18" t="s">
        <v>836</v>
      </c>
      <c r="Q19" s="18" t="s">
        <v>3591</v>
      </c>
      <c r="R19" s="18" t="s">
        <v>835</v>
      </c>
      <c r="S19" s="18" t="s">
        <v>3591</v>
      </c>
      <c r="T19" s="18" t="s">
        <v>769</v>
      </c>
      <c r="U19" s="18" t="s">
        <v>3591</v>
      </c>
      <c r="V19" s="18"/>
      <c r="W19" s="18"/>
      <c r="X19" s="18" t="s">
        <v>831</v>
      </c>
      <c r="Y19" s="18" t="s">
        <v>1788</v>
      </c>
    </row>
    <row r="20" spans="1:25" ht="14.5" x14ac:dyDescent="0.35">
      <c r="A20" s="18" t="s">
        <v>6077</v>
      </c>
      <c r="B20" s="18" t="s">
        <v>779</v>
      </c>
      <c r="C20" s="18" t="str">
        <f>VLOOKUP(A20,[1]Items!$A:$D,3,0)</f>
        <v>Inactive</v>
      </c>
      <c r="D20" s="18" t="str">
        <f>VLOOKUP(A20,[1]Items!$A:$D,4,0)</f>
        <v>Inactive</v>
      </c>
      <c r="E20" s="18" t="s">
        <v>851</v>
      </c>
      <c r="F20" s="18" t="s">
        <v>6076</v>
      </c>
      <c r="G20" s="18" t="s">
        <v>6065</v>
      </c>
      <c r="H20" s="18" t="s">
        <v>775</v>
      </c>
      <c r="I20" s="18" t="s">
        <v>774</v>
      </c>
      <c r="J20" s="18" t="s">
        <v>773</v>
      </c>
      <c r="K20" s="18" t="s">
        <v>772</v>
      </c>
      <c r="L20" s="18" t="s">
        <v>3592</v>
      </c>
      <c r="M20" s="18" t="s">
        <v>770</v>
      </c>
      <c r="N20" s="18" t="s">
        <v>848</v>
      </c>
      <c r="O20" s="18" t="s">
        <v>3591</v>
      </c>
      <c r="P20" s="18" t="s">
        <v>836</v>
      </c>
      <c r="Q20" s="18" t="s">
        <v>3591</v>
      </c>
      <c r="R20" s="18" t="s">
        <v>835</v>
      </c>
      <c r="S20" s="18" t="s">
        <v>3591</v>
      </c>
      <c r="T20" s="18" t="s">
        <v>769</v>
      </c>
      <c r="U20" s="18" t="s">
        <v>3591</v>
      </c>
      <c r="V20" s="18"/>
      <c r="W20" s="18"/>
      <c r="X20" s="18" t="s">
        <v>831</v>
      </c>
      <c r="Y20" s="18" t="s">
        <v>1788</v>
      </c>
    </row>
    <row r="21" spans="1:25" ht="14.5" x14ac:dyDescent="0.35">
      <c r="A21" s="18" t="s">
        <v>6075</v>
      </c>
      <c r="B21" s="18" t="s">
        <v>779</v>
      </c>
      <c r="C21" s="18" t="str">
        <f>VLOOKUP(A21,[1]Items!$A:$D,3,0)</f>
        <v>Inactive</v>
      </c>
      <c r="D21" s="18" t="str">
        <f>VLOOKUP(A21,[1]Items!$A:$D,4,0)</f>
        <v>Inactive</v>
      </c>
      <c r="E21" s="18" t="s">
        <v>851</v>
      </c>
      <c r="F21" s="18" t="s">
        <v>6074</v>
      </c>
      <c r="G21" s="18" t="s">
        <v>6065</v>
      </c>
      <c r="H21" s="18" t="s">
        <v>775</v>
      </c>
      <c r="I21" s="18" t="s">
        <v>774</v>
      </c>
      <c r="J21" s="18" t="s">
        <v>773</v>
      </c>
      <c r="K21" s="18" t="s">
        <v>772</v>
      </c>
      <c r="L21" s="18" t="s">
        <v>3592</v>
      </c>
      <c r="M21" s="18" t="s">
        <v>770</v>
      </c>
      <c r="N21" s="18" t="s">
        <v>848</v>
      </c>
      <c r="O21" s="18" t="s">
        <v>3591</v>
      </c>
      <c r="P21" s="18" t="s">
        <v>836</v>
      </c>
      <c r="Q21" s="18" t="s">
        <v>3591</v>
      </c>
      <c r="R21" s="18" t="s">
        <v>835</v>
      </c>
      <c r="S21" s="18" t="s">
        <v>3591</v>
      </c>
      <c r="T21" s="18" t="s">
        <v>769</v>
      </c>
      <c r="U21" s="18" t="s">
        <v>3591</v>
      </c>
      <c r="V21" s="18"/>
      <c r="W21" s="18"/>
      <c r="X21" s="18" t="s">
        <v>831</v>
      </c>
      <c r="Y21" s="18" t="s">
        <v>1788</v>
      </c>
    </row>
    <row r="22" spans="1:25" ht="14.5" x14ac:dyDescent="0.35">
      <c r="A22" s="18" t="s">
        <v>6073</v>
      </c>
      <c r="B22" s="18" t="s">
        <v>779</v>
      </c>
      <c r="C22" s="18" t="str">
        <f>VLOOKUP(A22,[1]Items!$A:$D,3,0)</f>
        <v>Inactive</v>
      </c>
      <c r="D22" s="18" t="str">
        <f>VLOOKUP(A22,[1]Items!$A:$D,4,0)</f>
        <v>Inactive</v>
      </c>
      <c r="E22" s="18" t="s">
        <v>851</v>
      </c>
      <c r="F22" s="18" t="s">
        <v>6072</v>
      </c>
      <c r="G22" s="18" t="s">
        <v>6065</v>
      </c>
      <c r="H22" s="18" t="s">
        <v>775</v>
      </c>
      <c r="I22" s="18" t="s">
        <v>774</v>
      </c>
      <c r="J22" s="18" t="s">
        <v>773</v>
      </c>
      <c r="K22" s="18" t="s">
        <v>772</v>
      </c>
      <c r="L22" s="18" t="s">
        <v>3592</v>
      </c>
      <c r="M22" s="18" t="s">
        <v>770</v>
      </c>
      <c r="N22" s="18" t="s">
        <v>848</v>
      </c>
      <c r="O22" s="18" t="s">
        <v>3591</v>
      </c>
      <c r="P22" s="18" t="s">
        <v>836</v>
      </c>
      <c r="Q22" s="18" t="s">
        <v>3591</v>
      </c>
      <c r="R22" s="18" t="s">
        <v>835</v>
      </c>
      <c r="S22" s="18" t="s">
        <v>3591</v>
      </c>
      <c r="T22" s="18" t="s">
        <v>769</v>
      </c>
      <c r="U22" s="18" t="s">
        <v>3591</v>
      </c>
      <c r="V22" s="18"/>
      <c r="W22" s="18"/>
      <c r="X22" s="18" t="s">
        <v>831</v>
      </c>
      <c r="Y22" s="18" t="s">
        <v>1788</v>
      </c>
    </row>
    <row r="23" spans="1:25" ht="14.5" x14ac:dyDescent="0.35">
      <c r="A23" s="18" t="s">
        <v>6071</v>
      </c>
      <c r="B23" s="18" t="s">
        <v>779</v>
      </c>
      <c r="C23" s="18" t="str">
        <f>VLOOKUP(A23,[1]Items!$A:$D,3,0)</f>
        <v>Inactive</v>
      </c>
      <c r="D23" s="18" t="str">
        <f>VLOOKUP(A23,[1]Items!$A:$D,4,0)</f>
        <v>Inactive</v>
      </c>
      <c r="E23" s="18" t="s">
        <v>851</v>
      </c>
      <c r="F23" s="18" t="s">
        <v>6070</v>
      </c>
      <c r="G23" s="18" t="s">
        <v>6065</v>
      </c>
      <c r="H23" s="18" t="s">
        <v>775</v>
      </c>
      <c r="I23" s="18" t="s">
        <v>774</v>
      </c>
      <c r="J23" s="18" t="s">
        <v>773</v>
      </c>
      <c r="K23" s="18" t="s">
        <v>772</v>
      </c>
      <c r="L23" s="18" t="s">
        <v>3592</v>
      </c>
      <c r="M23" s="18" t="s">
        <v>770</v>
      </c>
      <c r="N23" s="18" t="s">
        <v>848</v>
      </c>
      <c r="O23" s="18" t="s">
        <v>3591</v>
      </c>
      <c r="P23" s="18" t="s">
        <v>836</v>
      </c>
      <c r="Q23" s="18" t="s">
        <v>3591</v>
      </c>
      <c r="R23" s="18" t="s">
        <v>835</v>
      </c>
      <c r="S23" s="18" t="s">
        <v>3591</v>
      </c>
      <c r="T23" s="18" t="s">
        <v>769</v>
      </c>
      <c r="U23" s="18" t="s">
        <v>3591</v>
      </c>
      <c r="V23" s="18"/>
      <c r="W23" s="18"/>
      <c r="X23" s="18" t="s">
        <v>831</v>
      </c>
      <c r="Y23" s="18" t="s">
        <v>1788</v>
      </c>
    </row>
    <row r="24" spans="1:25" ht="14.5" x14ac:dyDescent="0.35">
      <c r="A24" s="18" t="s">
        <v>6069</v>
      </c>
      <c r="B24" s="18" t="s">
        <v>779</v>
      </c>
      <c r="C24" s="18" t="str">
        <f>VLOOKUP(A24,[1]Items!$A:$D,3,0)</f>
        <v>Inactive</v>
      </c>
      <c r="D24" s="18" t="str">
        <f>VLOOKUP(A24,[1]Items!$A:$D,4,0)</f>
        <v>Inactive</v>
      </c>
      <c r="E24" s="18" t="s">
        <v>851</v>
      </c>
      <c r="F24" s="18" t="s">
        <v>6068</v>
      </c>
      <c r="G24" s="18" t="s">
        <v>6065</v>
      </c>
      <c r="H24" s="18" t="s">
        <v>775</v>
      </c>
      <c r="I24" s="18" t="s">
        <v>774</v>
      </c>
      <c r="J24" s="18" t="s">
        <v>773</v>
      </c>
      <c r="K24" s="18" t="s">
        <v>772</v>
      </c>
      <c r="L24" s="18" t="s">
        <v>3592</v>
      </c>
      <c r="M24" s="18" t="s">
        <v>770</v>
      </c>
      <c r="N24" s="18" t="s">
        <v>848</v>
      </c>
      <c r="O24" s="18" t="s">
        <v>3591</v>
      </c>
      <c r="P24" s="18" t="s">
        <v>836</v>
      </c>
      <c r="Q24" s="18" t="s">
        <v>3591</v>
      </c>
      <c r="R24" s="18" t="s">
        <v>835</v>
      </c>
      <c r="S24" s="18" t="s">
        <v>3591</v>
      </c>
      <c r="T24" s="18" t="s">
        <v>769</v>
      </c>
      <c r="U24" s="18" t="s">
        <v>3591</v>
      </c>
      <c r="V24" s="18"/>
      <c r="W24" s="18"/>
      <c r="X24" s="18" t="s">
        <v>831</v>
      </c>
      <c r="Y24" s="18" t="s">
        <v>1788</v>
      </c>
    </row>
    <row r="25" spans="1:25" ht="14.5" x14ac:dyDescent="0.35">
      <c r="A25" s="18" t="s">
        <v>6067</v>
      </c>
      <c r="B25" s="18" t="s">
        <v>779</v>
      </c>
      <c r="C25" s="18" t="str">
        <f>VLOOKUP(A25,[1]Items!$A:$D,3,0)</f>
        <v>Inactive</v>
      </c>
      <c r="D25" s="18" t="str">
        <f>VLOOKUP(A25,[1]Items!$A:$D,4,0)</f>
        <v>Inactive</v>
      </c>
      <c r="E25" s="18" t="s">
        <v>851</v>
      </c>
      <c r="F25" s="18" t="s">
        <v>6066</v>
      </c>
      <c r="G25" s="18" t="s">
        <v>6065</v>
      </c>
      <c r="H25" s="18" t="s">
        <v>775</v>
      </c>
      <c r="I25" s="18" t="s">
        <v>774</v>
      </c>
      <c r="J25" s="18" t="s">
        <v>773</v>
      </c>
      <c r="K25" s="18" t="s">
        <v>772</v>
      </c>
      <c r="L25" s="18" t="s">
        <v>3592</v>
      </c>
      <c r="M25" s="18" t="s">
        <v>770</v>
      </c>
      <c r="N25" s="18" t="s">
        <v>848</v>
      </c>
      <c r="O25" s="18" t="s">
        <v>3591</v>
      </c>
      <c r="P25" s="18" t="s">
        <v>836</v>
      </c>
      <c r="Q25" s="18" t="s">
        <v>3591</v>
      </c>
      <c r="R25" s="18" t="s">
        <v>835</v>
      </c>
      <c r="S25" s="18" t="s">
        <v>3591</v>
      </c>
      <c r="T25" s="18" t="s">
        <v>769</v>
      </c>
      <c r="U25" s="18" t="s">
        <v>3591</v>
      </c>
      <c r="V25" s="18"/>
      <c r="W25" s="18"/>
      <c r="X25" s="18" t="s">
        <v>831</v>
      </c>
      <c r="Y25" s="18" t="s">
        <v>1788</v>
      </c>
    </row>
    <row r="26" spans="1:25" ht="14.5" x14ac:dyDescent="0.35">
      <c r="A26" s="18" t="s">
        <v>6064</v>
      </c>
      <c r="B26" s="18" t="s">
        <v>779</v>
      </c>
      <c r="C26" s="18" t="str">
        <f>VLOOKUP(A26,[1]Items!$A:$D,3,0)</f>
        <v>Inactive</v>
      </c>
      <c r="D26" s="18" t="str">
        <f>VLOOKUP(A26,[1]Items!$A:$D,4,0)</f>
        <v>Inactive</v>
      </c>
      <c r="E26" s="18" t="s">
        <v>851</v>
      </c>
      <c r="F26" s="18" t="s">
        <v>6063</v>
      </c>
      <c r="G26" s="18" t="s">
        <v>6056</v>
      </c>
      <c r="H26" s="18" t="s">
        <v>775</v>
      </c>
      <c r="I26" s="18" t="s">
        <v>774</v>
      </c>
      <c r="J26" s="18" t="s">
        <v>773</v>
      </c>
      <c r="K26" s="18" t="s">
        <v>772</v>
      </c>
      <c r="L26" s="18" t="s">
        <v>3592</v>
      </c>
      <c r="M26" s="18" t="s">
        <v>770</v>
      </c>
      <c r="N26" s="18" t="s">
        <v>848</v>
      </c>
      <c r="O26" s="18" t="s">
        <v>3591</v>
      </c>
      <c r="P26" s="18" t="s">
        <v>836</v>
      </c>
      <c r="Q26" s="18" t="s">
        <v>3591</v>
      </c>
      <c r="R26" s="18" t="s">
        <v>835</v>
      </c>
      <c r="S26" s="18" t="s">
        <v>3591</v>
      </c>
      <c r="T26" s="18" t="s">
        <v>769</v>
      </c>
      <c r="U26" s="18" t="s">
        <v>3591</v>
      </c>
      <c r="V26" s="18"/>
      <c r="W26" s="18"/>
      <c r="X26" s="18" t="s">
        <v>831</v>
      </c>
      <c r="Y26" s="18" t="s">
        <v>1788</v>
      </c>
    </row>
    <row r="27" spans="1:25" ht="14.5" x14ac:dyDescent="0.35">
      <c r="A27" s="18" t="s">
        <v>6062</v>
      </c>
      <c r="B27" s="18" t="s">
        <v>779</v>
      </c>
      <c r="C27" s="18" t="str">
        <f>VLOOKUP(A27,[1]Items!$A:$D,3,0)</f>
        <v>Inactive</v>
      </c>
      <c r="D27" s="18" t="str">
        <f>VLOOKUP(A27,[1]Items!$A:$D,4,0)</f>
        <v>Inactive</v>
      </c>
      <c r="E27" s="18" t="s">
        <v>851</v>
      </c>
      <c r="F27" s="18" t="s">
        <v>6061</v>
      </c>
      <c r="G27" s="18" t="s">
        <v>6056</v>
      </c>
      <c r="H27" s="18" t="s">
        <v>775</v>
      </c>
      <c r="I27" s="18" t="s">
        <v>774</v>
      </c>
      <c r="J27" s="18" t="s">
        <v>773</v>
      </c>
      <c r="K27" s="18" t="s">
        <v>772</v>
      </c>
      <c r="L27" s="18" t="s">
        <v>3592</v>
      </c>
      <c r="M27" s="18" t="s">
        <v>770</v>
      </c>
      <c r="N27" s="18" t="s">
        <v>848</v>
      </c>
      <c r="O27" s="18" t="s">
        <v>3591</v>
      </c>
      <c r="P27" s="18" t="s">
        <v>836</v>
      </c>
      <c r="Q27" s="18" t="s">
        <v>3591</v>
      </c>
      <c r="R27" s="18" t="s">
        <v>835</v>
      </c>
      <c r="S27" s="18" t="s">
        <v>3591</v>
      </c>
      <c r="T27" s="18" t="s">
        <v>769</v>
      </c>
      <c r="U27" s="18" t="s">
        <v>3591</v>
      </c>
      <c r="V27" s="18"/>
      <c r="W27" s="18"/>
      <c r="X27" s="18" t="s">
        <v>831</v>
      </c>
      <c r="Y27" s="18" t="s">
        <v>1788</v>
      </c>
    </row>
    <row r="28" spans="1:25" ht="14.5" x14ac:dyDescent="0.35">
      <c r="A28" s="18" t="s">
        <v>6060</v>
      </c>
      <c r="B28" s="18" t="s">
        <v>779</v>
      </c>
      <c r="C28" s="18" t="str">
        <f>VLOOKUP(A28,[1]Items!$A:$D,3,0)</f>
        <v>Inactive</v>
      </c>
      <c r="D28" s="18" t="str">
        <f>VLOOKUP(A28,[1]Items!$A:$D,4,0)</f>
        <v>Inactive</v>
      </c>
      <c r="E28" s="18" t="s">
        <v>851</v>
      </c>
      <c r="F28" s="18" t="s">
        <v>6059</v>
      </c>
      <c r="G28" s="18" t="s">
        <v>6056</v>
      </c>
      <c r="H28" s="18" t="s">
        <v>775</v>
      </c>
      <c r="I28" s="18" t="s">
        <v>774</v>
      </c>
      <c r="J28" s="18" t="s">
        <v>773</v>
      </c>
      <c r="K28" s="18" t="s">
        <v>772</v>
      </c>
      <c r="L28" s="18" t="s">
        <v>3592</v>
      </c>
      <c r="M28" s="18" t="s">
        <v>770</v>
      </c>
      <c r="N28" s="18" t="s">
        <v>848</v>
      </c>
      <c r="O28" s="18" t="s">
        <v>3591</v>
      </c>
      <c r="P28" s="18" t="s">
        <v>836</v>
      </c>
      <c r="Q28" s="18" t="s">
        <v>3591</v>
      </c>
      <c r="R28" s="18" t="s">
        <v>835</v>
      </c>
      <c r="S28" s="18" t="s">
        <v>3591</v>
      </c>
      <c r="T28" s="18" t="s">
        <v>769</v>
      </c>
      <c r="U28" s="18" t="s">
        <v>3591</v>
      </c>
      <c r="V28" s="18"/>
      <c r="W28" s="18"/>
      <c r="X28" s="18" t="s">
        <v>831</v>
      </c>
      <c r="Y28" s="18" t="s">
        <v>1788</v>
      </c>
    </row>
    <row r="29" spans="1:25" ht="14.5" x14ac:dyDescent="0.35">
      <c r="A29" s="18" t="s">
        <v>6058</v>
      </c>
      <c r="B29" s="18" t="s">
        <v>779</v>
      </c>
      <c r="C29" s="18" t="str">
        <f>VLOOKUP(A29,[1]Items!$A:$D,3,0)</f>
        <v>Inactive</v>
      </c>
      <c r="D29" s="18" t="str">
        <f>VLOOKUP(A29,[1]Items!$A:$D,4,0)</f>
        <v>Inactive</v>
      </c>
      <c r="E29" s="18" t="s">
        <v>851</v>
      </c>
      <c r="F29" s="18" t="s">
        <v>6057</v>
      </c>
      <c r="G29" s="18" t="s">
        <v>6056</v>
      </c>
      <c r="H29" s="18" t="s">
        <v>775</v>
      </c>
      <c r="I29" s="18" t="s">
        <v>774</v>
      </c>
      <c r="J29" s="18" t="s">
        <v>773</v>
      </c>
      <c r="K29" s="18" t="s">
        <v>772</v>
      </c>
      <c r="L29" s="18" t="s">
        <v>3592</v>
      </c>
      <c r="M29" s="18" t="s">
        <v>770</v>
      </c>
      <c r="N29" s="18" t="s">
        <v>848</v>
      </c>
      <c r="O29" s="18" t="s">
        <v>3591</v>
      </c>
      <c r="P29" s="18" t="s">
        <v>836</v>
      </c>
      <c r="Q29" s="18" t="s">
        <v>3591</v>
      </c>
      <c r="R29" s="18" t="s">
        <v>835</v>
      </c>
      <c r="S29" s="18" t="s">
        <v>3591</v>
      </c>
      <c r="T29" s="18" t="s">
        <v>769</v>
      </c>
      <c r="U29" s="18" t="s">
        <v>3591</v>
      </c>
      <c r="V29" s="18"/>
      <c r="W29" s="18"/>
      <c r="X29" s="18" t="s">
        <v>831</v>
      </c>
      <c r="Y29" s="18" t="s">
        <v>1788</v>
      </c>
    </row>
    <row r="30" spans="1:25" ht="14.5" x14ac:dyDescent="0.35">
      <c r="A30" s="18" t="s">
        <v>6055</v>
      </c>
      <c r="B30" s="18" t="s">
        <v>779</v>
      </c>
      <c r="C30" s="18" t="str">
        <f>VLOOKUP(A30,[1]Items!$A:$D,3,0)</f>
        <v>Inactive</v>
      </c>
      <c r="D30" s="18" t="str">
        <f>VLOOKUP(A30,[1]Items!$A:$D,4,0)</f>
        <v>Inactive</v>
      </c>
      <c r="E30" s="18" t="s">
        <v>851</v>
      </c>
      <c r="F30" s="18" t="s">
        <v>6054</v>
      </c>
      <c r="G30" s="18" t="s">
        <v>3619</v>
      </c>
      <c r="H30" s="18" t="s">
        <v>775</v>
      </c>
      <c r="I30" s="18" t="s">
        <v>774</v>
      </c>
      <c r="J30" s="18" t="s">
        <v>773</v>
      </c>
      <c r="K30" s="18" t="s">
        <v>772</v>
      </c>
      <c r="L30" s="18" t="s">
        <v>3592</v>
      </c>
      <c r="M30" s="18" t="s">
        <v>770</v>
      </c>
      <c r="N30" s="18" t="s">
        <v>848</v>
      </c>
      <c r="O30" s="18" t="s">
        <v>3591</v>
      </c>
      <c r="P30" s="18" t="s">
        <v>836</v>
      </c>
      <c r="Q30" s="18" t="s">
        <v>3591</v>
      </c>
      <c r="R30" s="18" t="s">
        <v>835</v>
      </c>
      <c r="S30" s="18" t="s">
        <v>3591</v>
      </c>
      <c r="T30" s="18" t="s">
        <v>769</v>
      </c>
      <c r="U30" s="18" t="s">
        <v>3591</v>
      </c>
      <c r="V30" s="18" t="s">
        <v>832</v>
      </c>
      <c r="W30" s="18" t="s">
        <v>3591</v>
      </c>
      <c r="X30" s="18" t="s">
        <v>831</v>
      </c>
      <c r="Y30" s="18" t="s">
        <v>1788</v>
      </c>
    </row>
    <row r="31" spans="1:25" ht="14.5" x14ac:dyDescent="0.35">
      <c r="A31" s="18" t="s">
        <v>6053</v>
      </c>
      <c r="B31" s="18" t="s">
        <v>779</v>
      </c>
      <c r="C31" s="18" t="s">
        <v>844</v>
      </c>
      <c r="D31" s="18" t="s">
        <v>843</v>
      </c>
      <c r="E31" s="18" t="s">
        <v>844</v>
      </c>
      <c r="F31" s="18" t="s">
        <v>6052</v>
      </c>
      <c r="G31" s="18" t="s">
        <v>3977</v>
      </c>
      <c r="H31" s="18" t="s">
        <v>775</v>
      </c>
      <c r="I31" s="18" t="s">
        <v>839</v>
      </c>
      <c r="J31" s="18" t="s">
        <v>773</v>
      </c>
      <c r="K31" s="18" t="s">
        <v>772</v>
      </c>
      <c r="L31" s="18" t="s">
        <v>849</v>
      </c>
      <c r="M31" s="18" t="s">
        <v>770</v>
      </c>
      <c r="N31" s="18" t="s">
        <v>837</v>
      </c>
      <c r="O31" s="18" t="s">
        <v>847</v>
      </c>
      <c r="P31" s="18" t="s">
        <v>836</v>
      </c>
      <c r="Q31" s="18" t="s">
        <v>846</v>
      </c>
      <c r="R31" s="18" t="s">
        <v>835</v>
      </c>
      <c r="S31" s="18" t="s">
        <v>846</v>
      </c>
      <c r="T31" s="18" t="s">
        <v>769</v>
      </c>
      <c r="U31" s="18" t="s">
        <v>846</v>
      </c>
      <c r="V31" s="18"/>
      <c r="W31" s="18"/>
      <c r="X31" s="18" t="s">
        <v>831</v>
      </c>
      <c r="Y31" s="18" t="s">
        <v>1788</v>
      </c>
    </row>
    <row r="32" spans="1:25" ht="14.5" x14ac:dyDescent="0.35">
      <c r="A32" s="18" t="s">
        <v>6051</v>
      </c>
      <c r="B32" s="18" t="s">
        <v>779</v>
      </c>
      <c r="C32" s="18" t="str">
        <f>VLOOKUP(A32,[1]Items!$A:$D,3,0)</f>
        <v>RM</v>
      </c>
      <c r="D32" s="18" t="str">
        <f>VLOOKUP(A32,[1]Items!$A:$D,4,0)</f>
        <v>Pkg</v>
      </c>
      <c r="E32" s="18" t="s">
        <v>1073</v>
      </c>
      <c r="F32" s="18" t="s">
        <v>6050</v>
      </c>
      <c r="G32" s="18" t="s">
        <v>4531</v>
      </c>
      <c r="H32" s="18" t="s">
        <v>1078</v>
      </c>
      <c r="I32" s="18" t="s">
        <v>774</v>
      </c>
      <c r="J32" s="18" t="s">
        <v>1077</v>
      </c>
      <c r="K32" s="18" t="s">
        <v>772</v>
      </c>
      <c r="L32" s="18" t="s">
        <v>849</v>
      </c>
      <c r="M32" s="18"/>
      <c r="N32" s="18"/>
      <c r="O32" s="18"/>
      <c r="P32" s="18" t="s">
        <v>836</v>
      </c>
      <c r="Q32" s="18" t="s">
        <v>834</v>
      </c>
      <c r="R32" s="18"/>
      <c r="S32" s="18"/>
      <c r="T32" s="18" t="s">
        <v>769</v>
      </c>
      <c r="U32" s="18" t="s">
        <v>833</v>
      </c>
      <c r="V32" s="18"/>
      <c r="W32" s="18"/>
      <c r="X32" s="18" t="s">
        <v>831</v>
      </c>
      <c r="Y32" s="18"/>
    </row>
    <row r="33" spans="1:25" ht="14.5" x14ac:dyDescent="0.35">
      <c r="A33" s="18" t="s">
        <v>6049</v>
      </c>
      <c r="B33" s="18" t="s">
        <v>779</v>
      </c>
      <c r="C33" s="18" t="str">
        <f>VLOOKUP(A33,[1]Items!$A:$D,3,0)</f>
        <v>GFC</v>
      </c>
      <c r="D33" s="18" t="str">
        <f>VLOOKUP(A33,[1]Items!$A:$D,4,0)</f>
        <v>GFC</v>
      </c>
      <c r="E33" s="18" t="s">
        <v>5828</v>
      </c>
      <c r="F33" s="18" t="s">
        <v>6048</v>
      </c>
      <c r="G33" s="18" t="s">
        <v>5828</v>
      </c>
      <c r="H33" s="18" t="s">
        <v>1078</v>
      </c>
      <c r="I33" s="18" t="s">
        <v>774</v>
      </c>
      <c r="J33" s="18" t="s">
        <v>1077</v>
      </c>
      <c r="K33" s="18" t="s">
        <v>772</v>
      </c>
      <c r="L33" s="18" t="s">
        <v>849</v>
      </c>
      <c r="M33" s="18"/>
      <c r="N33" s="18" t="s">
        <v>1646</v>
      </c>
      <c r="O33" s="18" t="s">
        <v>833</v>
      </c>
      <c r="P33" s="18" t="s">
        <v>836</v>
      </c>
      <c r="Q33" s="18" t="s">
        <v>834</v>
      </c>
      <c r="R33" s="18"/>
      <c r="S33" s="18"/>
      <c r="T33" s="18" t="s">
        <v>769</v>
      </c>
      <c r="U33" s="18" t="s">
        <v>833</v>
      </c>
      <c r="V33" s="18"/>
      <c r="W33" s="18"/>
      <c r="X33" s="18" t="s">
        <v>831</v>
      </c>
      <c r="Y33" s="18"/>
    </row>
    <row r="34" spans="1:25" ht="14.5" x14ac:dyDescent="0.35">
      <c r="A34" s="18" t="s">
        <v>6047</v>
      </c>
      <c r="B34" s="18" t="s">
        <v>779</v>
      </c>
      <c r="C34" s="18" t="str">
        <f>VLOOKUP(A34,[1]Items!$A:$D,3,0)</f>
        <v>FG</v>
      </c>
      <c r="D34" s="18" t="str">
        <f>VLOOKUP(A34,[1]Items!$A:$D,4,0)</f>
        <v>SK</v>
      </c>
      <c r="E34" s="18" t="s">
        <v>1188</v>
      </c>
      <c r="F34" s="18" t="s">
        <v>6046</v>
      </c>
      <c r="G34" s="18" t="s">
        <v>1204</v>
      </c>
      <c r="H34" s="18" t="s">
        <v>775</v>
      </c>
      <c r="I34" s="18" t="s">
        <v>774</v>
      </c>
      <c r="J34" s="18" t="s">
        <v>773</v>
      </c>
      <c r="K34" s="18" t="s">
        <v>772</v>
      </c>
      <c r="L34" s="18" t="s">
        <v>1185</v>
      </c>
      <c r="M34" s="18" t="s">
        <v>770</v>
      </c>
      <c r="N34" s="18" t="s">
        <v>848</v>
      </c>
      <c r="O34" s="18" t="s">
        <v>833</v>
      </c>
      <c r="P34" s="18" t="s">
        <v>836</v>
      </c>
      <c r="Q34" s="18" t="s">
        <v>834</v>
      </c>
      <c r="R34" s="18" t="s">
        <v>835</v>
      </c>
      <c r="S34" s="18" t="s">
        <v>834</v>
      </c>
      <c r="T34" s="18" t="s">
        <v>769</v>
      </c>
      <c r="U34" s="18" t="s">
        <v>834</v>
      </c>
      <c r="V34" s="18"/>
      <c r="W34" s="18"/>
      <c r="X34" s="18" t="s">
        <v>831</v>
      </c>
      <c r="Y34" s="18" t="s">
        <v>1788</v>
      </c>
    </row>
    <row r="35" spans="1:25" ht="14.5" x14ac:dyDescent="0.35">
      <c r="A35" s="18" t="s">
        <v>6045</v>
      </c>
      <c r="B35" s="18" t="s">
        <v>779</v>
      </c>
      <c r="C35" s="18" t="str">
        <f>VLOOKUP(A35,[1]Items!$A:$D,3,0)</f>
        <v>Inactive</v>
      </c>
      <c r="D35" s="18" t="str">
        <f>VLOOKUP(A35,[1]Items!$A:$D,4,0)</f>
        <v>Inactive</v>
      </c>
      <c r="E35" s="18" t="s">
        <v>851</v>
      </c>
      <c r="F35" s="18" t="s">
        <v>6044</v>
      </c>
      <c r="G35" s="18" t="s">
        <v>3619</v>
      </c>
      <c r="H35" s="18" t="s">
        <v>775</v>
      </c>
      <c r="I35" s="18" t="s">
        <v>774</v>
      </c>
      <c r="J35" s="18" t="s">
        <v>773</v>
      </c>
      <c r="K35" s="18" t="s">
        <v>772</v>
      </c>
      <c r="L35" s="18" t="s">
        <v>3592</v>
      </c>
      <c r="M35" s="18" t="s">
        <v>770</v>
      </c>
      <c r="N35" s="18" t="s">
        <v>848</v>
      </c>
      <c r="O35" s="18" t="s">
        <v>3591</v>
      </c>
      <c r="P35" s="18" t="s">
        <v>836</v>
      </c>
      <c r="Q35" s="18" t="s">
        <v>3591</v>
      </c>
      <c r="R35" s="18" t="s">
        <v>835</v>
      </c>
      <c r="S35" s="18" t="s">
        <v>3591</v>
      </c>
      <c r="T35" s="18" t="s">
        <v>769</v>
      </c>
      <c r="U35" s="18" t="s">
        <v>3591</v>
      </c>
      <c r="V35" s="18" t="s">
        <v>832</v>
      </c>
      <c r="W35" s="18" t="s">
        <v>3591</v>
      </c>
      <c r="X35" s="18" t="s">
        <v>831</v>
      </c>
      <c r="Y35" s="18" t="s">
        <v>1788</v>
      </c>
    </row>
    <row r="36" spans="1:25" ht="14.5" x14ac:dyDescent="0.35">
      <c r="A36" s="18" t="s">
        <v>6043</v>
      </c>
      <c r="B36" s="18" t="s">
        <v>779</v>
      </c>
      <c r="C36" s="18" t="str">
        <f>VLOOKUP(A36,[1]Items!$A:$D,3,0)</f>
        <v>Inactive</v>
      </c>
      <c r="D36" s="18" t="str">
        <f>VLOOKUP(A36,[1]Items!$A:$D,4,0)</f>
        <v>Inactive</v>
      </c>
      <c r="E36" s="18" t="s">
        <v>851</v>
      </c>
      <c r="F36" s="18" t="s">
        <v>6042</v>
      </c>
      <c r="G36" s="18" t="s">
        <v>3619</v>
      </c>
      <c r="H36" s="18" t="s">
        <v>775</v>
      </c>
      <c r="I36" s="18" t="s">
        <v>774</v>
      </c>
      <c r="J36" s="18" t="s">
        <v>773</v>
      </c>
      <c r="K36" s="18" t="s">
        <v>772</v>
      </c>
      <c r="L36" s="18" t="s">
        <v>3592</v>
      </c>
      <c r="M36" s="18" t="s">
        <v>770</v>
      </c>
      <c r="N36" s="18" t="s">
        <v>848</v>
      </c>
      <c r="O36" s="18" t="s">
        <v>3591</v>
      </c>
      <c r="P36" s="18" t="s">
        <v>836</v>
      </c>
      <c r="Q36" s="18" t="s">
        <v>3591</v>
      </c>
      <c r="R36" s="18" t="s">
        <v>835</v>
      </c>
      <c r="S36" s="18" t="s">
        <v>3591</v>
      </c>
      <c r="T36" s="18" t="s">
        <v>769</v>
      </c>
      <c r="U36" s="18" t="s">
        <v>3591</v>
      </c>
      <c r="V36" s="18"/>
      <c r="W36" s="18"/>
      <c r="X36" s="18" t="s">
        <v>831</v>
      </c>
      <c r="Y36" s="18" t="s">
        <v>1788</v>
      </c>
    </row>
    <row r="37" spans="1:25" ht="14.5" x14ac:dyDescent="0.35">
      <c r="A37" s="18" t="s">
        <v>6041</v>
      </c>
      <c r="B37" s="18" t="s">
        <v>779</v>
      </c>
      <c r="C37" s="18" t="str">
        <f>VLOOKUP(A37,[1]Items!$A:$D,3,0)</f>
        <v>Inactive</v>
      </c>
      <c r="D37" s="18" t="str">
        <f>VLOOKUP(A37,[1]Items!$A:$D,4,0)</f>
        <v>Inactive</v>
      </c>
      <c r="E37" s="18" t="s">
        <v>851</v>
      </c>
      <c r="F37" s="18" t="s">
        <v>6040</v>
      </c>
      <c r="G37" s="18" t="s">
        <v>3619</v>
      </c>
      <c r="H37" s="18" t="s">
        <v>775</v>
      </c>
      <c r="I37" s="18" t="s">
        <v>774</v>
      </c>
      <c r="J37" s="18" t="s">
        <v>773</v>
      </c>
      <c r="K37" s="18" t="s">
        <v>772</v>
      </c>
      <c r="L37" s="18" t="s">
        <v>3592</v>
      </c>
      <c r="M37" s="18" t="s">
        <v>770</v>
      </c>
      <c r="N37" s="18" t="s">
        <v>848</v>
      </c>
      <c r="O37" s="18" t="s">
        <v>3591</v>
      </c>
      <c r="P37" s="18" t="s">
        <v>836</v>
      </c>
      <c r="Q37" s="18" t="s">
        <v>3591</v>
      </c>
      <c r="R37" s="18" t="s">
        <v>835</v>
      </c>
      <c r="S37" s="18" t="s">
        <v>3591</v>
      </c>
      <c r="T37" s="18" t="s">
        <v>769</v>
      </c>
      <c r="U37" s="18" t="s">
        <v>3591</v>
      </c>
      <c r="V37" s="18"/>
      <c r="W37" s="18"/>
      <c r="X37" s="18" t="s">
        <v>831</v>
      </c>
      <c r="Y37" s="18" t="s">
        <v>1788</v>
      </c>
    </row>
    <row r="38" spans="1:25" ht="14.5" x14ac:dyDescent="0.35">
      <c r="A38" s="18" t="s">
        <v>6039</v>
      </c>
      <c r="B38" s="18" t="s">
        <v>779</v>
      </c>
      <c r="C38" s="18" t="str">
        <f>VLOOKUP(A38,[1]Items!$A:$D,3,0)</f>
        <v>FG</v>
      </c>
      <c r="D38" s="18" t="str">
        <f>VLOOKUP(A38,[1]Items!$A:$D,4,0)</f>
        <v>SK</v>
      </c>
      <c r="E38" s="18" t="s">
        <v>1188</v>
      </c>
      <c r="F38" s="18" t="s">
        <v>6038</v>
      </c>
      <c r="G38" s="18" t="s">
        <v>1204</v>
      </c>
      <c r="H38" s="18" t="s">
        <v>775</v>
      </c>
      <c r="I38" s="18" t="s">
        <v>839</v>
      </c>
      <c r="J38" s="18" t="s">
        <v>773</v>
      </c>
      <c r="K38" s="18" t="s">
        <v>772</v>
      </c>
      <c r="L38" s="18" t="s">
        <v>1185</v>
      </c>
      <c r="M38" s="18" t="s">
        <v>1216</v>
      </c>
      <c r="N38" s="18" t="s">
        <v>848</v>
      </c>
      <c r="O38" s="18" t="s">
        <v>833</v>
      </c>
      <c r="P38" s="18" t="s">
        <v>836</v>
      </c>
      <c r="Q38" s="18" t="s">
        <v>834</v>
      </c>
      <c r="R38" s="18" t="s">
        <v>835</v>
      </c>
      <c r="S38" s="18" t="s">
        <v>834</v>
      </c>
      <c r="T38" s="18" t="s">
        <v>769</v>
      </c>
      <c r="U38" s="18" t="s">
        <v>834</v>
      </c>
      <c r="V38" s="18" t="s">
        <v>832</v>
      </c>
      <c r="W38" s="18" t="s">
        <v>830</v>
      </c>
      <c r="X38" s="18"/>
      <c r="Y38" s="18"/>
    </row>
    <row r="39" spans="1:25" ht="14.5" x14ac:dyDescent="0.35">
      <c r="A39" s="18" t="s">
        <v>6037</v>
      </c>
      <c r="B39" s="18" t="s">
        <v>779</v>
      </c>
      <c r="C39" s="18" t="s">
        <v>844</v>
      </c>
      <c r="D39" s="18" t="s">
        <v>843</v>
      </c>
      <c r="E39" s="18" t="s">
        <v>844</v>
      </c>
      <c r="F39" s="18" t="s">
        <v>6036</v>
      </c>
      <c r="G39" s="18" t="s">
        <v>841</v>
      </c>
      <c r="H39" s="18" t="s">
        <v>840</v>
      </c>
      <c r="I39" s="18" t="s">
        <v>839</v>
      </c>
      <c r="J39" s="18" t="s">
        <v>773</v>
      </c>
      <c r="K39" s="18" t="s">
        <v>772</v>
      </c>
      <c r="L39" s="18" t="s">
        <v>1185</v>
      </c>
      <c r="M39" s="18" t="s">
        <v>770</v>
      </c>
      <c r="N39" s="18" t="s">
        <v>837</v>
      </c>
      <c r="O39" s="18" t="s">
        <v>833</v>
      </c>
      <c r="P39" s="18" t="s">
        <v>836</v>
      </c>
      <c r="Q39" s="18" t="s">
        <v>846</v>
      </c>
      <c r="R39" s="18" t="s">
        <v>835</v>
      </c>
      <c r="S39" s="18" t="s">
        <v>846</v>
      </c>
      <c r="T39" s="18" t="s">
        <v>769</v>
      </c>
      <c r="U39" s="18" t="s">
        <v>846</v>
      </c>
      <c r="V39" s="18"/>
      <c r="W39" s="18"/>
      <c r="X39" s="18" t="s">
        <v>831</v>
      </c>
      <c r="Y39" s="18" t="s">
        <v>1788</v>
      </c>
    </row>
    <row r="40" spans="1:25" ht="14.5" x14ac:dyDescent="0.35">
      <c r="A40" s="18" t="s">
        <v>6035</v>
      </c>
      <c r="B40" s="18" t="s">
        <v>851</v>
      </c>
      <c r="C40" s="18" t="s">
        <v>844</v>
      </c>
      <c r="D40" s="18" t="s">
        <v>843</v>
      </c>
      <c r="E40" s="18" t="s">
        <v>851</v>
      </c>
      <c r="F40" s="18" t="s">
        <v>6034</v>
      </c>
      <c r="G40" s="18" t="s">
        <v>6033</v>
      </c>
      <c r="H40" s="18" t="s">
        <v>6032</v>
      </c>
      <c r="I40" s="18" t="s">
        <v>774</v>
      </c>
      <c r="J40" s="18" t="s">
        <v>1077</v>
      </c>
      <c r="K40" s="18" t="s">
        <v>1076</v>
      </c>
      <c r="L40" s="18" t="s">
        <v>849</v>
      </c>
      <c r="M40" s="18"/>
      <c r="N40" s="18"/>
      <c r="O40" s="18"/>
      <c r="P40" s="18" t="s">
        <v>836</v>
      </c>
      <c r="Q40" s="18" t="s">
        <v>834</v>
      </c>
      <c r="R40" s="18"/>
      <c r="S40" s="18"/>
      <c r="T40" s="18"/>
      <c r="U40" s="18"/>
      <c r="V40" s="18"/>
      <c r="W40" s="18"/>
      <c r="X40" s="18" t="s">
        <v>831</v>
      </c>
      <c r="Y40" s="18"/>
    </row>
    <row r="41" spans="1:25" ht="14.5" x14ac:dyDescent="0.35">
      <c r="A41" s="18" t="s">
        <v>6031</v>
      </c>
      <c r="B41" s="18" t="s">
        <v>779</v>
      </c>
      <c r="C41" s="18" t="str">
        <f>VLOOKUP(A41,[1]Items!$A:$D,3,0)</f>
        <v>Inactive</v>
      </c>
      <c r="D41" s="18" t="str">
        <f>VLOOKUP(A41,[1]Items!$A:$D,4,0)</f>
        <v>Inactive</v>
      </c>
      <c r="E41" s="18" t="s">
        <v>851</v>
      </c>
      <c r="F41" s="18" t="s">
        <v>6030</v>
      </c>
      <c r="G41" s="18" t="s">
        <v>1124</v>
      </c>
      <c r="H41" s="18" t="s">
        <v>775</v>
      </c>
      <c r="I41" s="18" t="s">
        <v>774</v>
      </c>
      <c r="J41" s="18" t="s">
        <v>773</v>
      </c>
      <c r="K41" s="18" t="s">
        <v>772</v>
      </c>
      <c r="L41" s="18" t="s">
        <v>849</v>
      </c>
      <c r="M41" s="18" t="s">
        <v>770</v>
      </c>
      <c r="N41" s="18" t="s">
        <v>2425</v>
      </c>
      <c r="O41" s="18" t="s">
        <v>767</v>
      </c>
      <c r="P41" s="18" t="s">
        <v>836</v>
      </c>
      <c r="Q41" s="18" t="s">
        <v>846</v>
      </c>
      <c r="R41" s="18" t="s">
        <v>835</v>
      </c>
      <c r="S41" s="18" t="s">
        <v>846</v>
      </c>
      <c r="T41" s="18" t="s">
        <v>769</v>
      </c>
      <c r="U41" s="18" t="s">
        <v>767</v>
      </c>
      <c r="V41" s="18"/>
      <c r="W41" s="18"/>
      <c r="X41" s="18" t="s">
        <v>831</v>
      </c>
      <c r="Y41" s="18"/>
    </row>
    <row r="42" spans="1:25" ht="14.5" x14ac:dyDescent="0.35">
      <c r="A42" s="18" t="s">
        <v>6029</v>
      </c>
      <c r="B42" s="18" t="s">
        <v>851</v>
      </c>
      <c r="C42" s="18" t="str">
        <f>VLOOKUP(A42,[1]Items!$A:$D,3,0)</f>
        <v>Inactive</v>
      </c>
      <c r="D42" s="18" t="str">
        <f>VLOOKUP(A42,[1]Items!$A:$D,4,0)</f>
        <v>Inactive</v>
      </c>
      <c r="E42" s="18" t="s">
        <v>851</v>
      </c>
      <c r="F42" s="18" t="s">
        <v>6028</v>
      </c>
      <c r="G42" s="18" t="s">
        <v>3619</v>
      </c>
      <c r="H42" s="18" t="s">
        <v>775</v>
      </c>
      <c r="I42" s="18" t="s">
        <v>774</v>
      </c>
      <c r="J42" s="18" t="s">
        <v>773</v>
      </c>
      <c r="K42" s="18" t="s">
        <v>772</v>
      </c>
      <c r="L42" s="18" t="s">
        <v>3592</v>
      </c>
      <c r="M42" s="18" t="s">
        <v>770</v>
      </c>
      <c r="N42" s="18" t="s">
        <v>848</v>
      </c>
      <c r="O42" s="18" t="s">
        <v>3591</v>
      </c>
      <c r="P42" s="18" t="s">
        <v>836</v>
      </c>
      <c r="Q42" s="18" t="s">
        <v>3591</v>
      </c>
      <c r="R42" s="18" t="s">
        <v>835</v>
      </c>
      <c r="S42" s="18" t="s">
        <v>3591</v>
      </c>
      <c r="T42" s="18" t="s">
        <v>769</v>
      </c>
      <c r="U42" s="18" t="s">
        <v>3591</v>
      </c>
      <c r="V42" s="18"/>
      <c r="W42" s="18"/>
      <c r="X42" s="18" t="s">
        <v>831</v>
      </c>
      <c r="Y42" s="18" t="s">
        <v>1788</v>
      </c>
    </row>
    <row r="43" spans="1:25" ht="14.5" x14ac:dyDescent="0.35">
      <c r="A43" s="18" t="s">
        <v>6027</v>
      </c>
      <c r="B43" s="18" t="s">
        <v>779</v>
      </c>
      <c r="C43" s="18" t="str">
        <f>VLOOKUP(A43,[1]Items!$A:$D,3,0)</f>
        <v>FG</v>
      </c>
      <c r="D43" s="18" t="str">
        <f>VLOOKUP(A43,[1]Items!$A:$D,4,0)</f>
        <v>RK</v>
      </c>
      <c r="E43" s="18" t="s">
        <v>1188</v>
      </c>
      <c r="F43" s="18" t="s">
        <v>6026</v>
      </c>
      <c r="G43" s="18" t="s">
        <v>1186</v>
      </c>
      <c r="H43" s="18" t="s">
        <v>775</v>
      </c>
      <c r="I43" s="18" t="s">
        <v>839</v>
      </c>
      <c r="J43" s="18" t="s">
        <v>773</v>
      </c>
      <c r="K43" s="18" t="s">
        <v>772</v>
      </c>
      <c r="L43" s="18" t="s">
        <v>1185</v>
      </c>
      <c r="M43" s="18" t="s">
        <v>1216</v>
      </c>
      <c r="N43" s="18" t="s">
        <v>848</v>
      </c>
      <c r="O43" s="18" t="s">
        <v>833</v>
      </c>
      <c r="P43" s="18" t="s">
        <v>836</v>
      </c>
      <c r="Q43" s="18" t="s">
        <v>834</v>
      </c>
      <c r="R43" s="18" t="s">
        <v>835</v>
      </c>
      <c r="S43" s="18" t="s">
        <v>834</v>
      </c>
      <c r="T43" s="18" t="s">
        <v>769</v>
      </c>
      <c r="U43" s="18" t="s">
        <v>834</v>
      </c>
      <c r="V43" s="18" t="s">
        <v>832</v>
      </c>
      <c r="W43" s="18" t="s">
        <v>834</v>
      </c>
      <c r="X43" s="18" t="s">
        <v>831</v>
      </c>
      <c r="Y43" s="18" t="s">
        <v>830</v>
      </c>
    </row>
    <row r="44" spans="1:25" ht="14.5" x14ac:dyDescent="0.35">
      <c r="A44" s="18" t="s">
        <v>6025</v>
      </c>
      <c r="B44" s="18" t="s">
        <v>779</v>
      </c>
      <c r="C44" s="18" t="str">
        <f>VLOOKUP(A44,[1]Items!$A:$D,3,0)</f>
        <v>FG</v>
      </c>
      <c r="D44" s="18" t="str">
        <f>VLOOKUP(A44,[1]Items!$A:$D,4,0)</f>
        <v>RK</v>
      </c>
      <c r="E44" s="18" t="s">
        <v>1188</v>
      </c>
      <c r="F44" s="18" t="s">
        <v>6024</v>
      </c>
      <c r="G44" s="18" t="s">
        <v>1186</v>
      </c>
      <c r="H44" s="18" t="s">
        <v>775</v>
      </c>
      <c r="I44" s="18" t="s">
        <v>839</v>
      </c>
      <c r="J44" s="18" t="s">
        <v>773</v>
      </c>
      <c r="K44" s="18" t="s">
        <v>772</v>
      </c>
      <c r="L44" s="18" t="s">
        <v>1185</v>
      </c>
      <c r="M44" s="18" t="s">
        <v>1216</v>
      </c>
      <c r="N44" s="18" t="s">
        <v>848</v>
      </c>
      <c r="O44" s="18" t="s">
        <v>833</v>
      </c>
      <c r="P44" s="18" t="s">
        <v>836</v>
      </c>
      <c r="Q44" s="18" t="s">
        <v>834</v>
      </c>
      <c r="R44" s="18" t="s">
        <v>835</v>
      </c>
      <c r="S44" s="18" t="s">
        <v>834</v>
      </c>
      <c r="T44" s="18" t="s">
        <v>769</v>
      </c>
      <c r="U44" s="18" t="s">
        <v>834</v>
      </c>
      <c r="V44" s="18" t="s">
        <v>832</v>
      </c>
      <c r="W44" s="18" t="s">
        <v>834</v>
      </c>
      <c r="X44" s="18" t="s">
        <v>831</v>
      </c>
      <c r="Y44" s="18" t="s">
        <v>1788</v>
      </c>
    </row>
    <row r="45" spans="1:25" ht="14.5" x14ac:dyDescent="0.35">
      <c r="A45" s="18" t="s">
        <v>6023</v>
      </c>
      <c r="B45" s="18" t="s">
        <v>779</v>
      </c>
      <c r="C45" s="18" t="str">
        <f>VLOOKUP(A45,[1]Items!$A:$D,3,0)</f>
        <v>FG</v>
      </c>
      <c r="D45" s="18" t="str">
        <f>VLOOKUP(A45,[1]Items!$A:$D,4,0)</f>
        <v>RK</v>
      </c>
      <c r="E45" s="18" t="s">
        <v>1188</v>
      </c>
      <c r="F45" s="18" t="s">
        <v>6022</v>
      </c>
      <c r="G45" s="18" t="s">
        <v>1186</v>
      </c>
      <c r="H45" s="18" t="s">
        <v>775</v>
      </c>
      <c r="I45" s="18" t="s">
        <v>839</v>
      </c>
      <c r="J45" s="18" t="s">
        <v>773</v>
      </c>
      <c r="K45" s="18" t="s">
        <v>772</v>
      </c>
      <c r="L45" s="18" t="s">
        <v>1185</v>
      </c>
      <c r="M45" s="18" t="s">
        <v>1216</v>
      </c>
      <c r="N45" s="18" t="s">
        <v>848</v>
      </c>
      <c r="O45" s="18" t="s">
        <v>833</v>
      </c>
      <c r="P45" s="18" t="s">
        <v>836</v>
      </c>
      <c r="Q45" s="18" t="s">
        <v>834</v>
      </c>
      <c r="R45" s="18" t="s">
        <v>835</v>
      </c>
      <c r="S45" s="18" t="s">
        <v>834</v>
      </c>
      <c r="T45" s="18" t="s">
        <v>769</v>
      </c>
      <c r="U45" s="18" t="s">
        <v>834</v>
      </c>
      <c r="V45" s="18" t="s">
        <v>832</v>
      </c>
      <c r="W45" s="18" t="s">
        <v>834</v>
      </c>
      <c r="X45" s="18" t="s">
        <v>831</v>
      </c>
      <c r="Y45" s="18" t="s">
        <v>1788</v>
      </c>
    </row>
    <row r="46" spans="1:25" ht="14.5" x14ac:dyDescent="0.35">
      <c r="A46" s="18" t="s">
        <v>6021</v>
      </c>
      <c r="B46" s="18" t="s">
        <v>779</v>
      </c>
      <c r="C46" s="18" t="str">
        <f>VLOOKUP(A46,[1]Items!$A:$D,3,0)</f>
        <v>FG</v>
      </c>
      <c r="D46" s="18" t="str">
        <f>VLOOKUP(A46,[1]Items!$A:$D,4,0)</f>
        <v>RK</v>
      </c>
      <c r="E46" s="18" t="s">
        <v>1188</v>
      </c>
      <c r="F46" s="18" t="s">
        <v>6020</v>
      </c>
      <c r="G46" s="18" t="s">
        <v>1186</v>
      </c>
      <c r="H46" s="18" t="s">
        <v>775</v>
      </c>
      <c r="I46" s="18" t="s">
        <v>839</v>
      </c>
      <c r="J46" s="18" t="s">
        <v>773</v>
      </c>
      <c r="K46" s="18" t="s">
        <v>772</v>
      </c>
      <c r="L46" s="18" t="s">
        <v>1185</v>
      </c>
      <c r="M46" s="18" t="s">
        <v>1216</v>
      </c>
      <c r="N46" s="18" t="s">
        <v>848</v>
      </c>
      <c r="O46" s="18" t="s">
        <v>833</v>
      </c>
      <c r="P46" s="18" t="s">
        <v>836</v>
      </c>
      <c r="Q46" s="18" t="s">
        <v>834</v>
      </c>
      <c r="R46" s="18" t="s">
        <v>835</v>
      </c>
      <c r="S46" s="18" t="s">
        <v>834</v>
      </c>
      <c r="T46" s="18" t="s">
        <v>769</v>
      </c>
      <c r="U46" s="18" t="s">
        <v>834</v>
      </c>
      <c r="V46" s="18" t="s">
        <v>832</v>
      </c>
      <c r="W46" s="18" t="s">
        <v>834</v>
      </c>
      <c r="X46" s="18"/>
      <c r="Y46" s="18"/>
    </row>
    <row r="47" spans="1:25" ht="14.5" x14ac:dyDescent="0.35">
      <c r="A47" s="18" t="s">
        <v>6019</v>
      </c>
      <c r="B47" s="18" t="s">
        <v>779</v>
      </c>
      <c r="C47" s="18" t="str">
        <f>VLOOKUP(A47,[1]Items!$A:$D,3,0)</f>
        <v>FG</v>
      </c>
      <c r="D47" s="18" t="str">
        <f>VLOOKUP(A47,[1]Items!$A:$D,4,0)</f>
        <v>RK</v>
      </c>
      <c r="E47" s="18" t="s">
        <v>1188</v>
      </c>
      <c r="F47" s="18" t="s">
        <v>6018</v>
      </c>
      <c r="G47" s="18" t="s">
        <v>1186</v>
      </c>
      <c r="H47" s="18" t="s">
        <v>775</v>
      </c>
      <c r="I47" s="18" t="s">
        <v>839</v>
      </c>
      <c r="J47" s="18" t="s">
        <v>773</v>
      </c>
      <c r="K47" s="18" t="s">
        <v>772</v>
      </c>
      <c r="L47" s="18" t="s">
        <v>1185</v>
      </c>
      <c r="M47" s="18" t="s">
        <v>1216</v>
      </c>
      <c r="N47" s="18" t="s">
        <v>848</v>
      </c>
      <c r="O47" s="18" t="s">
        <v>833</v>
      </c>
      <c r="P47" s="18" t="s">
        <v>836</v>
      </c>
      <c r="Q47" s="18" t="s">
        <v>834</v>
      </c>
      <c r="R47" s="18" t="s">
        <v>835</v>
      </c>
      <c r="S47" s="18" t="s">
        <v>834</v>
      </c>
      <c r="T47" s="18" t="s">
        <v>769</v>
      </c>
      <c r="U47" s="18" t="s">
        <v>834</v>
      </c>
      <c r="V47" s="18" t="s">
        <v>832</v>
      </c>
      <c r="W47" s="18" t="s">
        <v>834</v>
      </c>
      <c r="X47" s="18" t="s">
        <v>831</v>
      </c>
      <c r="Y47" s="18" t="s">
        <v>1788</v>
      </c>
    </row>
    <row r="48" spans="1:25" ht="14.5" x14ac:dyDescent="0.35">
      <c r="A48" s="18" t="s">
        <v>6017</v>
      </c>
      <c r="B48" s="18" t="s">
        <v>779</v>
      </c>
      <c r="C48" s="18" t="str">
        <f>VLOOKUP(A48,[1]Items!$A:$D,3,0)</f>
        <v>FG</v>
      </c>
      <c r="D48" s="18" t="str">
        <f>VLOOKUP(A48,[1]Items!$A:$D,4,0)</f>
        <v>RK</v>
      </c>
      <c r="E48" s="18" t="s">
        <v>1188</v>
      </c>
      <c r="F48" s="18" t="s">
        <v>6016</v>
      </c>
      <c r="G48" s="18" t="s">
        <v>1186</v>
      </c>
      <c r="H48" s="18" t="s">
        <v>775</v>
      </c>
      <c r="I48" s="18" t="s">
        <v>774</v>
      </c>
      <c r="J48" s="18" t="s">
        <v>773</v>
      </c>
      <c r="K48" s="18" t="s">
        <v>772</v>
      </c>
      <c r="L48" s="18" t="s">
        <v>1185</v>
      </c>
      <c r="M48" s="18" t="s">
        <v>770</v>
      </c>
      <c r="N48" s="18" t="s">
        <v>848</v>
      </c>
      <c r="O48" s="18" t="s">
        <v>833</v>
      </c>
      <c r="P48" s="18" t="s">
        <v>836</v>
      </c>
      <c r="Q48" s="18" t="s">
        <v>834</v>
      </c>
      <c r="R48" s="18" t="s">
        <v>835</v>
      </c>
      <c r="S48" s="18" t="s">
        <v>834</v>
      </c>
      <c r="T48" s="18" t="s">
        <v>769</v>
      </c>
      <c r="U48" s="18" t="s">
        <v>834</v>
      </c>
      <c r="V48" s="18"/>
      <c r="W48" s="18"/>
      <c r="X48" s="18" t="s">
        <v>831</v>
      </c>
      <c r="Y48" s="18" t="s">
        <v>1788</v>
      </c>
    </row>
    <row r="49" spans="1:25" ht="14.5" x14ac:dyDescent="0.35">
      <c r="A49" s="18" t="s">
        <v>6015</v>
      </c>
      <c r="B49" s="18" t="s">
        <v>779</v>
      </c>
      <c r="C49" s="18" t="str">
        <f>VLOOKUP(A49,[1]Items!$A:$D,3,0)</f>
        <v>Inactive</v>
      </c>
      <c r="D49" s="18" t="str">
        <f>VLOOKUP(A49,[1]Items!$A:$D,4,0)</f>
        <v>Inactive</v>
      </c>
      <c r="E49" s="18" t="s">
        <v>851</v>
      </c>
      <c r="F49" s="18" t="s">
        <v>6014</v>
      </c>
      <c r="G49" s="18" t="s">
        <v>3593</v>
      </c>
      <c r="H49" s="18" t="s">
        <v>775</v>
      </c>
      <c r="I49" s="18" t="s">
        <v>774</v>
      </c>
      <c r="J49" s="18" t="s">
        <v>773</v>
      </c>
      <c r="K49" s="18" t="s">
        <v>772</v>
      </c>
      <c r="L49" s="18" t="s">
        <v>3592</v>
      </c>
      <c r="M49" s="18" t="s">
        <v>770</v>
      </c>
      <c r="N49" s="18" t="s">
        <v>848</v>
      </c>
      <c r="O49" s="18" t="s">
        <v>3591</v>
      </c>
      <c r="P49" s="18" t="s">
        <v>836</v>
      </c>
      <c r="Q49" s="18" t="s">
        <v>3591</v>
      </c>
      <c r="R49" s="18" t="s">
        <v>835</v>
      </c>
      <c r="S49" s="18" t="s">
        <v>3591</v>
      </c>
      <c r="T49" s="18" t="s">
        <v>769</v>
      </c>
      <c r="U49" s="18" t="s">
        <v>3591</v>
      </c>
      <c r="V49" s="18"/>
      <c r="W49" s="18"/>
      <c r="X49" s="18" t="s">
        <v>831</v>
      </c>
      <c r="Y49" s="18" t="s">
        <v>1788</v>
      </c>
    </row>
    <row r="50" spans="1:25" ht="14.5" x14ac:dyDescent="0.35">
      <c r="A50" s="18" t="s">
        <v>6013</v>
      </c>
      <c r="B50" s="18" t="s">
        <v>779</v>
      </c>
      <c r="C50" s="18" t="str">
        <f>VLOOKUP(A50,[1]Items!$A:$D,3,0)</f>
        <v>Inactive</v>
      </c>
      <c r="D50" s="18" t="str">
        <f>VLOOKUP(A50,[1]Items!$A:$D,4,0)</f>
        <v>Inactive</v>
      </c>
      <c r="E50" s="18" t="s">
        <v>851</v>
      </c>
      <c r="F50" s="18" t="s">
        <v>6012</v>
      </c>
      <c r="G50" s="18" t="s">
        <v>3593</v>
      </c>
      <c r="H50" s="18" t="s">
        <v>775</v>
      </c>
      <c r="I50" s="18" t="s">
        <v>774</v>
      </c>
      <c r="J50" s="18" t="s">
        <v>773</v>
      </c>
      <c r="K50" s="18" t="s">
        <v>772</v>
      </c>
      <c r="L50" s="18" t="s">
        <v>3592</v>
      </c>
      <c r="M50" s="18" t="s">
        <v>770</v>
      </c>
      <c r="N50" s="18" t="s">
        <v>848</v>
      </c>
      <c r="O50" s="18" t="s">
        <v>3591</v>
      </c>
      <c r="P50" s="18" t="s">
        <v>836</v>
      </c>
      <c r="Q50" s="18" t="s">
        <v>3591</v>
      </c>
      <c r="R50" s="18" t="s">
        <v>835</v>
      </c>
      <c r="S50" s="18" t="s">
        <v>3591</v>
      </c>
      <c r="T50" s="18" t="s">
        <v>769</v>
      </c>
      <c r="U50" s="18" t="s">
        <v>3591</v>
      </c>
      <c r="V50" s="18"/>
      <c r="W50" s="18"/>
      <c r="X50" s="18" t="s">
        <v>831</v>
      </c>
      <c r="Y50" s="18" t="s">
        <v>1788</v>
      </c>
    </row>
    <row r="51" spans="1:25" ht="14.5" x14ac:dyDescent="0.35">
      <c r="A51" s="18" t="s">
        <v>6011</v>
      </c>
      <c r="B51" s="18" t="s">
        <v>779</v>
      </c>
      <c r="C51" s="18" t="str">
        <f>VLOOKUP(A51,[1]Items!$A:$D,3,0)</f>
        <v>Inactive</v>
      </c>
      <c r="D51" s="18" t="str">
        <f>VLOOKUP(A51,[1]Items!$A:$D,4,0)</f>
        <v>Inactive</v>
      </c>
      <c r="E51" s="18" t="s">
        <v>851</v>
      </c>
      <c r="F51" s="18" t="s">
        <v>6010</v>
      </c>
      <c r="G51" s="18" t="s">
        <v>3593</v>
      </c>
      <c r="H51" s="18" t="s">
        <v>775</v>
      </c>
      <c r="I51" s="18" t="s">
        <v>774</v>
      </c>
      <c r="J51" s="18" t="s">
        <v>773</v>
      </c>
      <c r="K51" s="18" t="s">
        <v>772</v>
      </c>
      <c r="L51" s="18" t="s">
        <v>3592</v>
      </c>
      <c r="M51" s="18" t="s">
        <v>770</v>
      </c>
      <c r="N51" s="18" t="s">
        <v>848</v>
      </c>
      <c r="O51" s="18" t="s">
        <v>3591</v>
      </c>
      <c r="P51" s="18" t="s">
        <v>836</v>
      </c>
      <c r="Q51" s="18" t="s">
        <v>3591</v>
      </c>
      <c r="R51" s="18" t="s">
        <v>835</v>
      </c>
      <c r="S51" s="18" t="s">
        <v>3591</v>
      </c>
      <c r="T51" s="18" t="s">
        <v>769</v>
      </c>
      <c r="U51" s="18" t="s">
        <v>3591</v>
      </c>
      <c r="V51" s="18"/>
      <c r="W51" s="18"/>
      <c r="X51" s="18" t="s">
        <v>831</v>
      </c>
      <c r="Y51" s="18" t="s">
        <v>1788</v>
      </c>
    </row>
    <row r="52" spans="1:25" ht="14.5" x14ac:dyDescent="0.35">
      <c r="A52" s="18" t="s">
        <v>6009</v>
      </c>
      <c r="B52" s="18" t="s">
        <v>779</v>
      </c>
      <c r="C52" s="18" t="str">
        <f>VLOOKUP(A52,[1]Items!$A:$D,3,0)</f>
        <v>Inactive</v>
      </c>
      <c r="D52" s="18" t="str">
        <f>VLOOKUP(A52,[1]Items!$A:$D,4,0)</f>
        <v>Inactive</v>
      </c>
      <c r="E52" s="18" t="s">
        <v>851</v>
      </c>
      <c r="F52" s="18" t="s">
        <v>6008</v>
      </c>
      <c r="G52" s="18" t="s">
        <v>3593</v>
      </c>
      <c r="H52" s="18" t="s">
        <v>775</v>
      </c>
      <c r="I52" s="18" t="s">
        <v>774</v>
      </c>
      <c r="J52" s="18" t="s">
        <v>773</v>
      </c>
      <c r="K52" s="18" t="s">
        <v>772</v>
      </c>
      <c r="L52" s="18" t="s">
        <v>3592</v>
      </c>
      <c r="M52" s="18" t="s">
        <v>770</v>
      </c>
      <c r="N52" s="18" t="s">
        <v>848</v>
      </c>
      <c r="O52" s="18" t="s">
        <v>3591</v>
      </c>
      <c r="P52" s="18" t="s">
        <v>836</v>
      </c>
      <c r="Q52" s="18" t="s">
        <v>3591</v>
      </c>
      <c r="R52" s="18" t="s">
        <v>835</v>
      </c>
      <c r="S52" s="18" t="s">
        <v>3591</v>
      </c>
      <c r="T52" s="18" t="s">
        <v>769</v>
      </c>
      <c r="U52" s="18" t="s">
        <v>3591</v>
      </c>
      <c r="V52" s="18"/>
      <c r="W52" s="18"/>
      <c r="X52" s="18" t="s">
        <v>831</v>
      </c>
      <c r="Y52" s="18" t="s">
        <v>1788</v>
      </c>
    </row>
    <row r="53" spans="1:25" ht="14.5" x14ac:dyDescent="0.35">
      <c r="A53" s="18" t="s">
        <v>6007</v>
      </c>
      <c r="B53" s="18" t="s">
        <v>779</v>
      </c>
      <c r="C53" s="18" t="str">
        <f>VLOOKUP(A53,[1]Items!$A:$D,3,0)</f>
        <v>Inactive</v>
      </c>
      <c r="D53" s="18" t="str">
        <f>VLOOKUP(A53,[1]Items!$A:$D,4,0)</f>
        <v>Inactive</v>
      </c>
      <c r="E53" s="18" t="s">
        <v>851</v>
      </c>
      <c r="F53" s="18" t="s">
        <v>6006</v>
      </c>
      <c r="G53" s="18" t="s">
        <v>3593</v>
      </c>
      <c r="H53" s="18" t="s">
        <v>775</v>
      </c>
      <c r="I53" s="18" t="s">
        <v>774</v>
      </c>
      <c r="J53" s="18" t="s">
        <v>773</v>
      </c>
      <c r="K53" s="18" t="s">
        <v>772</v>
      </c>
      <c r="L53" s="18" t="s">
        <v>3592</v>
      </c>
      <c r="M53" s="18" t="s">
        <v>770</v>
      </c>
      <c r="N53" s="18" t="s">
        <v>848</v>
      </c>
      <c r="O53" s="18" t="s">
        <v>3591</v>
      </c>
      <c r="P53" s="18" t="s">
        <v>836</v>
      </c>
      <c r="Q53" s="18" t="s">
        <v>3591</v>
      </c>
      <c r="R53" s="18" t="s">
        <v>835</v>
      </c>
      <c r="S53" s="18" t="s">
        <v>3591</v>
      </c>
      <c r="T53" s="18" t="s">
        <v>769</v>
      </c>
      <c r="U53" s="18" t="s">
        <v>3591</v>
      </c>
      <c r="V53" s="18"/>
      <c r="W53" s="18"/>
      <c r="X53" s="18" t="s">
        <v>831</v>
      </c>
      <c r="Y53" s="18" t="s">
        <v>1788</v>
      </c>
    </row>
    <row r="54" spans="1:25" ht="14.5" x14ac:dyDescent="0.35">
      <c r="A54" s="18" t="s">
        <v>6005</v>
      </c>
      <c r="B54" s="18" t="s">
        <v>779</v>
      </c>
      <c r="C54" s="18" t="str">
        <f>VLOOKUP(A54,[1]Items!$A:$D,3,0)</f>
        <v>Inactive</v>
      </c>
      <c r="D54" s="18" t="str">
        <f>VLOOKUP(A54,[1]Items!$A:$D,4,0)</f>
        <v>Inactive</v>
      </c>
      <c r="E54" s="18" t="s">
        <v>851</v>
      </c>
      <c r="F54" s="18" t="s">
        <v>6004</v>
      </c>
      <c r="G54" s="18" t="s">
        <v>3593</v>
      </c>
      <c r="H54" s="18" t="s">
        <v>775</v>
      </c>
      <c r="I54" s="18" t="s">
        <v>774</v>
      </c>
      <c r="J54" s="18" t="s">
        <v>773</v>
      </c>
      <c r="K54" s="18" t="s">
        <v>772</v>
      </c>
      <c r="L54" s="18" t="s">
        <v>3592</v>
      </c>
      <c r="M54" s="18" t="s">
        <v>770</v>
      </c>
      <c r="N54" s="18" t="s">
        <v>848</v>
      </c>
      <c r="O54" s="18" t="s">
        <v>3591</v>
      </c>
      <c r="P54" s="18" t="s">
        <v>836</v>
      </c>
      <c r="Q54" s="18" t="s">
        <v>3591</v>
      </c>
      <c r="R54" s="18" t="s">
        <v>835</v>
      </c>
      <c r="S54" s="18" t="s">
        <v>3591</v>
      </c>
      <c r="T54" s="18" t="s">
        <v>769</v>
      </c>
      <c r="U54" s="18" t="s">
        <v>3591</v>
      </c>
      <c r="V54" s="18"/>
      <c r="W54" s="18"/>
      <c r="X54" s="18" t="s">
        <v>831</v>
      </c>
      <c r="Y54" s="18" t="s">
        <v>1788</v>
      </c>
    </row>
    <row r="55" spans="1:25" ht="14.5" x14ac:dyDescent="0.35">
      <c r="A55" s="18" t="s">
        <v>6003</v>
      </c>
      <c r="B55" s="18" t="s">
        <v>779</v>
      </c>
      <c r="C55" s="18" t="str">
        <f>VLOOKUP(A55,[1]Items!$A:$D,3,0)</f>
        <v>FG</v>
      </c>
      <c r="D55" s="18" t="str">
        <f>VLOOKUP(A55,[1]Items!$A:$D,4,0)</f>
        <v>Acc</v>
      </c>
      <c r="E55" s="18" t="s">
        <v>1188</v>
      </c>
      <c r="F55" s="18" t="s">
        <v>6002</v>
      </c>
      <c r="G55" s="18" t="s">
        <v>1204</v>
      </c>
      <c r="H55" s="18" t="s">
        <v>775</v>
      </c>
      <c r="I55" s="18" t="s">
        <v>839</v>
      </c>
      <c r="J55" s="18" t="s">
        <v>773</v>
      </c>
      <c r="K55" s="18" t="s">
        <v>772</v>
      </c>
      <c r="L55" s="18" t="s">
        <v>1185</v>
      </c>
      <c r="M55" s="18" t="s">
        <v>770</v>
      </c>
      <c r="N55" s="18" t="s">
        <v>848</v>
      </c>
      <c r="O55" s="18" t="s">
        <v>833</v>
      </c>
      <c r="P55" s="18" t="s">
        <v>836</v>
      </c>
      <c r="Q55" s="18" t="s">
        <v>2875</v>
      </c>
      <c r="R55" s="18" t="s">
        <v>835</v>
      </c>
      <c r="S55" s="18" t="s">
        <v>2875</v>
      </c>
      <c r="T55" s="18" t="s">
        <v>769</v>
      </c>
      <c r="U55" s="18" t="s">
        <v>2875</v>
      </c>
      <c r="V55" s="18"/>
      <c r="W55" s="18"/>
      <c r="X55" s="18" t="s">
        <v>831</v>
      </c>
      <c r="Y55" s="18" t="s">
        <v>1788</v>
      </c>
    </row>
    <row r="56" spans="1:25" ht="14.5" x14ac:dyDescent="0.35">
      <c r="A56" s="18" t="s">
        <v>6001</v>
      </c>
      <c r="B56" s="18" t="s">
        <v>779</v>
      </c>
      <c r="C56" s="18" t="str">
        <f>VLOOKUP(A56,[1]Items!$A:$D,3,0)</f>
        <v>Expense</v>
      </c>
      <c r="D56" s="18" t="str">
        <f>VLOOKUP(A56,[1]Items!$A:$D,4,0)</f>
        <v>Expense</v>
      </c>
      <c r="E56" s="18" t="s">
        <v>778</v>
      </c>
      <c r="F56" s="18" t="s">
        <v>6000</v>
      </c>
      <c r="G56" s="18" t="s">
        <v>4531</v>
      </c>
      <c r="H56" s="18" t="s">
        <v>1078</v>
      </c>
      <c r="I56" s="18" t="s">
        <v>774</v>
      </c>
      <c r="J56" s="18" t="s">
        <v>1077</v>
      </c>
      <c r="K56" s="18" t="s">
        <v>772</v>
      </c>
      <c r="L56" s="18" t="s">
        <v>849</v>
      </c>
      <c r="M56" s="18"/>
      <c r="N56" s="18"/>
      <c r="O56" s="18"/>
      <c r="P56" s="18" t="s">
        <v>836</v>
      </c>
      <c r="Q56" s="18" t="s">
        <v>834</v>
      </c>
      <c r="R56" s="18"/>
      <c r="S56" s="18"/>
      <c r="T56" s="18" t="s">
        <v>769</v>
      </c>
      <c r="U56" s="18" t="s">
        <v>833</v>
      </c>
      <c r="V56" s="18"/>
      <c r="W56" s="18"/>
      <c r="X56" s="18" t="s">
        <v>831</v>
      </c>
      <c r="Y56" s="18"/>
    </row>
    <row r="57" spans="1:25" ht="14.5" x14ac:dyDescent="0.35">
      <c r="A57" s="18" t="s">
        <v>5999</v>
      </c>
      <c r="B57" s="18" t="s">
        <v>779</v>
      </c>
      <c r="C57" s="18" t="str">
        <f>VLOOKUP(A57,[1]Items!$A:$D,3,0)</f>
        <v>Expense</v>
      </c>
      <c r="D57" s="18" t="str">
        <f>VLOOKUP(A57,[1]Items!$A:$D,4,0)</f>
        <v>Expense</v>
      </c>
      <c r="E57" s="18" t="s">
        <v>778</v>
      </c>
      <c r="F57" s="18" t="s">
        <v>5998</v>
      </c>
      <c r="G57" s="18" t="s">
        <v>4531</v>
      </c>
      <c r="H57" s="18" t="s">
        <v>1078</v>
      </c>
      <c r="I57" s="18" t="s">
        <v>774</v>
      </c>
      <c r="J57" s="18" t="s">
        <v>1077</v>
      </c>
      <c r="K57" s="18" t="s">
        <v>772</v>
      </c>
      <c r="L57" s="18" t="s">
        <v>849</v>
      </c>
      <c r="M57" s="18"/>
      <c r="N57" s="18"/>
      <c r="O57" s="18"/>
      <c r="P57" s="18" t="s">
        <v>836</v>
      </c>
      <c r="Q57" s="18" t="s">
        <v>834</v>
      </c>
      <c r="R57" s="18"/>
      <c r="S57" s="18"/>
      <c r="T57" s="18" t="s">
        <v>769</v>
      </c>
      <c r="U57" s="18" t="s">
        <v>833</v>
      </c>
      <c r="V57" s="18"/>
      <c r="W57" s="18"/>
      <c r="X57" s="18" t="s">
        <v>831</v>
      </c>
      <c r="Y57" s="18"/>
    </row>
    <row r="58" spans="1:25" ht="14.5" x14ac:dyDescent="0.35">
      <c r="A58" s="18" t="s">
        <v>5997</v>
      </c>
      <c r="B58" s="18" t="s">
        <v>779</v>
      </c>
      <c r="C58" s="18" t="str">
        <f>VLOOKUP(A58,[1]Items!$A:$D,3,0)</f>
        <v>RM</v>
      </c>
      <c r="D58" s="18" t="str">
        <f>VLOOKUP(A58,[1]Items!$A:$D,4,0)</f>
        <v>Pkg</v>
      </c>
      <c r="E58" s="18" t="s">
        <v>1073</v>
      </c>
      <c r="F58" s="18" t="s">
        <v>5996</v>
      </c>
      <c r="G58" s="18" t="s">
        <v>4531</v>
      </c>
      <c r="H58" s="18" t="s">
        <v>1078</v>
      </c>
      <c r="I58" s="18" t="s">
        <v>774</v>
      </c>
      <c r="J58" s="18" t="s">
        <v>1077</v>
      </c>
      <c r="K58" s="18" t="s">
        <v>772</v>
      </c>
      <c r="L58" s="18" t="s">
        <v>849</v>
      </c>
      <c r="M58" s="18"/>
      <c r="N58" s="18"/>
      <c r="O58" s="18"/>
      <c r="P58" s="18" t="s">
        <v>836</v>
      </c>
      <c r="Q58" s="18" t="s">
        <v>834</v>
      </c>
      <c r="R58" s="18"/>
      <c r="S58" s="18"/>
      <c r="T58" s="18" t="s">
        <v>769</v>
      </c>
      <c r="U58" s="18" t="s">
        <v>833</v>
      </c>
      <c r="V58" s="18"/>
      <c r="W58" s="18"/>
      <c r="X58" s="18" t="s">
        <v>831</v>
      </c>
      <c r="Y58" s="18"/>
    </row>
    <row r="59" spans="1:25" ht="14.5" x14ac:dyDescent="0.35">
      <c r="A59" s="18" t="s">
        <v>5995</v>
      </c>
      <c r="B59" s="18" t="s">
        <v>851</v>
      </c>
      <c r="C59" s="18" t="str">
        <f>VLOOKUP(A59,[1]Items!$A:$D,3,0)</f>
        <v>Inactive</v>
      </c>
      <c r="D59" s="18" t="str">
        <f>VLOOKUP(A59,[1]Items!$A:$D,4,0)</f>
        <v>Inactive</v>
      </c>
      <c r="E59" s="18" t="s">
        <v>851</v>
      </c>
      <c r="F59" s="18" t="s">
        <v>5994</v>
      </c>
      <c r="G59" s="18" t="s">
        <v>4531</v>
      </c>
      <c r="H59" s="18" t="s">
        <v>1078</v>
      </c>
      <c r="I59" s="18" t="s">
        <v>774</v>
      </c>
      <c r="J59" s="18" t="s">
        <v>1077</v>
      </c>
      <c r="K59" s="18" t="s">
        <v>772</v>
      </c>
      <c r="L59" s="18" t="s">
        <v>849</v>
      </c>
      <c r="M59" s="18"/>
      <c r="N59" s="18"/>
      <c r="O59" s="18"/>
      <c r="P59" s="18" t="s">
        <v>836</v>
      </c>
      <c r="Q59" s="18" t="s">
        <v>846</v>
      </c>
      <c r="R59" s="18"/>
      <c r="S59" s="18"/>
      <c r="T59" s="18"/>
      <c r="U59" s="18"/>
      <c r="V59" s="18"/>
      <c r="W59" s="18"/>
      <c r="X59" s="18" t="s">
        <v>831</v>
      </c>
      <c r="Y59" s="18"/>
    </row>
    <row r="60" spans="1:25" ht="14.5" x14ac:dyDescent="0.35">
      <c r="A60" s="18" t="s">
        <v>5993</v>
      </c>
      <c r="B60" s="18" t="s">
        <v>779</v>
      </c>
      <c r="C60" s="18" t="str">
        <f>VLOOKUP(A60,[1]Items!$A:$D,3,0)</f>
        <v>GFC</v>
      </c>
      <c r="D60" s="18" t="str">
        <f>VLOOKUP(A60,[1]Items!$A:$D,4,0)</f>
        <v>GFC</v>
      </c>
      <c r="E60" s="18" t="s">
        <v>5828</v>
      </c>
      <c r="F60" s="18" t="s">
        <v>5992</v>
      </c>
      <c r="G60" s="18" t="s">
        <v>5828</v>
      </c>
      <c r="H60" s="18" t="s">
        <v>1078</v>
      </c>
      <c r="I60" s="18" t="s">
        <v>774</v>
      </c>
      <c r="J60" s="18" t="s">
        <v>1077</v>
      </c>
      <c r="K60" s="18" t="s">
        <v>772</v>
      </c>
      <c r="L60" s="18" t="s">
        <v>849</v>
      </c>
      <c r="M60" s="18"/>
      <c r="N60" s="18"/>
      <c r="O60" s="18"/>
      <c r="P60" s="18" t="s">
        <v>2876</v>
      </c>
      <c r="Q60" s="18" t="s">
        <v>5991</v>
      </c>
      <c r="R60" s="18" t="s">
        <v>2876</v>
      </c>
      <c r="S60" s="18" t="s">
        <v>834</v>
      </c>
      <c r="T60" s="18"/>
      <c r="U60" s="18"/>
      <c r="V60" s="18"/>
      <c r="W60" s="18"/>
      <c r="X60" s="18" t="s">
        <v>831</v>
      </c>
      <c r="Y60" s="18"/>
    </row>
    <row r="61" spans="1:25" ht="14.5" x14ac:dyDescent="0.35">
      <c r="A61" s="18" t="s">
        <v>5990</v>
      </c>
      <c r="B61" s="18" t="s">
        <v>779</v>
      </c>
      <c r="C61" s="18" t="str">
        <f>VLOOKUP(A61,[1]Items!$A:$D,3,0)</f>
        <v>Expense</v>
      </c>
      <c r="D61" s="18" t="str">
        <f>VLOOKUP(A61,[1]Items!$A:$D,4,0)</f>
        <v>Expense</v>
      </c>
      <c r="E61" s="18" t="s">
        <v>778</v>
      </c>
      <c r="F61" s="18" t="s">
        <v>5989</v>
      </c>
      <c r="G61" s="18"/>
      <c r="H61" s="18" t="s">
        <v>5843</v>
      </c>
      <c r="I61" s="18" t="s">
        <v>774</v>
      </c>
      <c r="J61" s="18" t="s">
        <v>1077</v>
      </c>
      <c r="K61" s="18" t="s">
        <v>1076</v>
      </c>
      <c r="L61" s="18" t="s">
        <v>849</v>
      </c>
      <c r="M61" s="18"/>
      <c r="N61" s="18" t="s">
        <v>1702</v>
      </c>
      <c r="O61" s="18" t="s">
        <v>833</v>
      </c>
      <c r="P61" s="18" t="s">
        <v>836</v>
      </c>
      <c r="Q61" s="18" t="s">
        <v>5988</v>
      </c>
      <c r="R61" s="18"/>
      <c r="S61" s="18"/>
      <c r="T61" s="18" t="s">
        <v>769</v>
      </c>
      <c r="U61" s="18" t="s">
        <v>833</v>
      </c>
      <c r="V61" s="18"/>
      <c r="W61" s="18"/>
      <c r="X61" s="18" t="s">
        <v>831</v>
      </c>
      <c r="Y61" s="18"/>
    </row>
    <row r="62" spans="1:25" ht="14.5" x14ac:dyDescent="0.35">
      <c r="A62" s="18" t="s">
        <v>5987</v>
      </c>
      <c r="B62" s="18" t="s">
        <v>779</v>
      </c>
      <c r="C62" s="18" t="str">
        <f>VLOOKUP(A62,[1]Items!$A:$D,3,0)</f>
        <v>Inactive</v>
      </c>
      <c r="D62" s="18" t="str">
        <f>VLOOKUP(A62,[1]Items!$A:$D,4,0)</f>
        <v>Inactive</v>
      </c>
      <c r="E62" s="18" t="s">
        <v>851</v>
      </c>
      <c r="F62" s="18" t="s">
        <v>5986</v>
      </c>
      <c r="G62" s="18" t="s">
        <v>3593</v>
      </c>
      <c r="H62" s="18" t="s">
        <v>775</v>
      </c>
      <c r="I62" s="18" t="s">
        <v>774</v>
      </c>
      <c r="J62" s="18" t="s">
        <v>773</v>
      </c>
      <c r="K62" s="18" t="s">
        <v>772</v>
      </c>
      <c r="L62" s="18" t="s">
        <v>3592</v>
      </c>
      <c r="M62" s="18" t="s">
        <v>770</v>
      </c>
      <c r="N62" s="18" t="s">
        <v>848</v>
      </c>
      <c r="O62" s="18" t="s">
        <v>3591</v>
      </c>
      <c r="P62" s="18" t="s">
        <v>836</v>
      </c>
      <c r="Q62" s="18" t="s">
        <v>3591</v>
      </c>
      <c r="R62" s="18" t="s">
        <v>835</v>
      </c>
      <c r="S62" s="18" t="s">
        <v>3591</v>
      </c>
      <c r="T62" s="18" t="s">
        <v>769</v>
      </c>
      <c r="U62" s="18" t="s">
        <v>3591</v>
      </c>
      <c r="V62" s="18"/>
      <c r="W62" s="18"/>
      <c r="X62" s="18" t="s">
        <v>831</v>
      </c>
      <c r="Y62" s="18" t="s">
        <v>1788</v>
      </c>
    </row>
    <row r="63" spans="1:25" ht="14.5" x14ac:dyDescent="0.35">
      <c r="A63" s="18" t="s">
        <v>5985</v>
      </c>
      <c r="B63" s="18" t="s">
        <v>851</v>
      </c>
      <c r="C63" s="18" t="str">
        <f>VLOOKUP(A63,[1]Items!$A:$D,3,0)</f>
        <v>Inactive</v>
      </c>
      <c r="D63" s="18" t="str">
        <f>VLOOKUP(A63,[1]Items!$A:$D,4,0)</f>
        <v>Inactive</v>
      </c>
      <c r="E63" s="18" t="s">
        <v>851</v>
      </c>
      <c r="F63" s="18" t="s">
        <v>5984</v>
      </c>
      <c r="G63" s="18" t="s">
        <v>776</v>
      </c>
      <c r="H63" s="18" t="s">
        <v>775</v>
      </c>
      <c r="I63" s="18" t="s">
        <v>774</v>
      </c>
      <c r="J63" s="18" t="s">
        <v>773</v>
      </c>
      <c r="K63" s="18" t="s">
        <v>772</v>
      </c>
      <c r="L63" s="18" t="s">
        <v>771</v>
      </c>
      <c r="M63" s="18" t="s">
        <v>770</v>
      </c>
      <c r="N63" s="18" t="s">
        <v>2425</v>
      </c>
      <c r="O63" s="18" t="s">
        <v>767</v>
      </c>
      <c r="P63" s="18" t="s">
        <v>2425</v>
      </c>
      <c r="Q63" s="18" t="s">
        <v>767</v>
      </c>
      <c r="R63" s="18" t="s">
        <v>835</v>
      </c>
      <c r="S63" s="18" t="s">
        <v>767</v>
      </c>
      <c r="T63" s="18" t="s">
        <v>769</v>
      </c>
      <c r="U63" s="18" t="s">
        <v>767</v>
      </c>
      <c r="V63" s="18" t="s">
        <v>832</v>
      </c>
      <c r="W63" s="18" t="s">
        <v>767</v>
      </c>
      <c r="X63" s="18" t="s">
        <v>831</v>
      </c>
      <c r="Y63" s="18" t="s">
        <v>767</v>
      </c>
    </row>
    <row r="64" spans="1:25" ht="14.5" x14ac:dyDescent="0.35">
      <c r="A64" s="18" t="s">
        <v>5983</v>
      </c>
      <c r="B64" s="18" t="s">
        <v>851</v>
      </c>
      <c r="C64" s="18" t="s">
        <v>844</v>
      </c>
      <c r="D64" s="18" t="s">
        <v>843</v>
      </c>
      <c r="E64" s="18" t="s">
        <v>851</v>
      </c>
      <c r="F64" s="18" t="s">
        <v>5982</v>
      </c>
      <c r="G64" s="18" t="s">
        <v>3977</v>
      </c>
      <c r="H64" s="18" t="s">
        <v>775</v>
      </c>
      <c r="I64" s="18" t="s">
        <v>839</v>
      </c>
      <c r="J64" s="18" t="s">
        <v>773</v>
      </c>
      <c r="K64" s="18" t="s">
        <v>772</v>
      </c>
      <c r="L64" s="18" t="s">
        <v>849</v>
      </c>
      <c r="M64" s="18" t="s">
        <v>770</v>
      </c>
      <c r="N64" s="18" t="s">
        <v>848</v>
      </c>
      <c r="O64" s="18" t="s">
        <v>847</v>
      </c>
      <c r="P64" s="18" t="s">
        <v>836</v>
      </c>
      <c r="Q64" s="18" t="s">
        <v>846</v>
      </c>
      <c r="R64" s="18" t="s">
        <v>835</v>
      </c>
      <c r="S64" s="18" t="s">
        <v>846</v>
      </c>
      <c r="T64" s="18" t="s">
        <v>769</v>
      </c>
      <c r="U64" s="18" t="s">
        <v>846</v>
      </c>
      <c r="V64" s="18"/>
      <c r="W64" s="18"/>
      <c r="X64" s="18" t="s">
        <v>831</v>
      </c>
      <c r="Y64" s="18" t="s">
        <v>1788</v>
      </c>
    </row>
    <row r="65" spans="1:25" ht="14.5" x14ac:dyDescent="0.35">
      <c r="A65" s="18" t="s">
        <v>5981</v>
      </c>
      <c r="B65" s="18" t="s">
        <v>851</v>
      </c>
      <c r="C65" s="18" t="str">
        <f>VLOOKUP(A65,[1]Items!$A:$D,3,0)</f>
        <v>Inactive</v>
      </c>
      <c r="D65" s="18" t="str">
        <f>VLOOKUP(A65,[1]Items!$A:$D,4,0)</f>
        <v>Inactive</v>
      </c>
      <c r="E65" s="18" t="s">
        <v>851</v>
      </c>
      <c r="F65" s="18" t="s">
        <v>5890</v>
      </c>
      <c r="G65" s="18" t="s">
        <v>776</v>
      </c>
      <c r="H65" s="18" t="s">
        <v>775</v>
      </c>
      <c r="I65" s="18" t="s">
        <v>774</v>
      </c>
      <c r="J65" s="18" t="s">
        <v>773</v>
      </c>
      <c r="K65" s="18" t="s">
        <v>772</v>
      </c>
      <c r="L65" s="18" t="s">
        <v>771</v>
      </c>
      <c r="M65" s="18" t="s">
        <v>770</v>
      </c>
      <c r="N65" s="18" t="s">
        <v>2425</v>
      </c>
      <c r="O65" s="18" t="s">
        <v>767</v>
      </c>
      <c r="P65" s="18" t="s">
        <v>2425</v>
      </c>
      <c r="Q65" s="18" t="s">
        <v>767</v>
      </c>
      <c r="R65" s="18" t="s">
        <v>835</v>
      </c>
      <c r="S65" s="18" t="s">
        <v>767</v>
      </c>
      <c r="T65" s="18" t="s">
        <v>769</v>
      </c>
      <c r="U65" s="18" t="s">
        <v>767</v>
      </c>
      <c r="V65" s="18" t="s">
        <v>832</v>
      </c>
      <c r="W65" s="18" t="s">
        <v>767</v>
      </c>
      <c r="X65" s="18" t="s">
        <v>831</v>
      </c>
      <c r="Y65" s="18" t="s">
        <v>767</v>
      </c>
    </row>
    <row r="66" spans="1:25" ht="14.5" x14ac:dyDescent="0.35">
      <c r="A66" s="18" t="s">
        <v>5980</v>
      </c>
      <c r="B66" s="18" t="s">
        <v>851</v>
      </c>
      <c r="C66" s="18" t="str">
        <f>VLOOKUP(A66,[1]Items!$A:$D,3,0)</f>
        <v>Inactive</v>
      </c>
      <c r="D66" s="18" t="str">
        <f>VLOOKUP(A66,[1]Items!$A:$D,4,0)</f>
        <v>Inactive</v>
      </c>
      <c r="E66" s="18" t="s">
        <v>851</v>
      </c>
      <c r="F66" s="18" t="s">
        <v>5979</v>
      </c>
      <c r="G66" s="18" t="s">
        <v>776</v>
      </c>
      <c r="H66" s="18" t="s">
        <v>775</v>
      </c>
      <c r="I66" s="18" t="s">
        <v>774</v>
      </c>
      <c r="J66" s="18" t="s">
        <v>773</v>
      </c>
      <c r="K66" s="18" t="s">
        <v>772</v>
      </c>
      <c r="L66" s="18" t="s">
        <v>771</v>
      </c>
      <c r="M66" s="18" t="s">
        <v>770</v>
      </c>
      <c r="N66" s="18" t="s">
        <v>2425</v>
      </c>
      <c r="O66" s="18" t="s">
        <v>767</v>
      </c>
      <c r="P66" s="18" t="s">
        <v>2425</v>
      </c>
      <c r="Q66" s="18" t="s">
        <v>767</v>
      </c>
      <c r="R66" s="18" t="s">
        <v>835</v>
      </c>
      <c r="S66" s="18" t="s">
        <v>767</v>
      </c>
      <c r="T66" s="18" t="s">
        <v>769</v>
      </c>
      <c r="U66" s="18" t="s">
        <v>767</v>
      </c>
      <c r="V66" s="18" t="s">
        <v>832</v>
      </c>
      <c r="W66" s="18" t="s">
        <v>767</v>
      </c>
      <c r="X66" s="18" t="s">
        <v>831</v>
      </c>
      <c r="Y66" s="18" t="s">
        <v>767</v>
      </c>
    </row>
    <row r="67" spans="1:25" ht="14.5" x14ac:dyDescent="0.35">
      <c r="A67" s="18" t="s">
        <v>5978</v>
      </c>
      <c r="B67" s="18" t="s">
        <v>779</v>
      </c>
      <c r="C67" s="18" t="str">
        <f>VLOOKUP(A67,[1]Items!$A:$D,3,0)</f>
        <v>Inactive</v>
      </c>
      <c r="D67" s="18" t="str">
        <f>VLOOKUP(A67,[1]Items!$A:$D,4,0)</f>
        <v>Inactive</v>
      </c>
      <c r="E67" s="18" t="s">
        <v>851</v>
      </c>
      <c r="F67" s="18" t="s">
        <v>5977</v>
      </c>
      <c r="G67" s="18" t="s">
        <v>776</v>
      </c>
      <c r="H67" s="18" t="s">
        <v>775</v>
      </c>
      <c r="I67" s="18" t="s">
        <v>774</v>
      </c>
      <c r="J67" s="18" t="s">
        <v>773</v>
      </c>
      <c r="K67" s="18" t="s">
        <v>772</v>
      </c>
      <c r="L67" s="18" t="s">
        <v>771</v>
      </c>
      <c r="M67" s="18" t="s">
        <v>770</v>
      </c>
      <c r="N67" s="18" t="s">
        <v>2425</v>
      </c>
      <c r="O67" s="18" t="s">
        <v>767</v>
      </c>
      <c r="P67" s="18" t="s">
        <v>2425</v>
      </c>
      <c r="Q67" s="18" t="s">
        <v>767</v>
      </c>
      <c r="R67" s="18" t="s">
        <v>835</v>
      </c>
      <c r="S67" s="18" t="s">
        <v>767</v>
      </c>
      <c r="T67" s="18" t="s">
        <v>769</v>
      </c>
      <c r="U67" s="18" t="s">
        <v>767</v>
      </c>
      <c r="V67" s="18" t="s">
        <v>832</v>
      </c>
      <c r="W67" s="18" t="s">
        <v>767</v>
      </c>
      <c r="X67" s="18" t="s">
        <v>831</v>
      </c>
      <c r="Y67" s="18" t="s">
        <v>767</v>
      </c>
    </row>
    <row r="68" spans="1:25" ht="14.5" x14ac:dyDescent="0.35">
      <c r="A68" s="18" t="s">
        <v>5976</v>
      </c>
      <c r="B68" s="18" t="s">
        <v>779</v>
      </c>
      <c r="C68" s="18" t="str">
        <f>VLOOKUP(A68,[1]Items!$A:$D,3,0)</f>
        <v>Inactive</v>
      </c>
      <c r="D68" s="18" t="str">
        <f>VLOOKUP(A68,[1]Items!$A:$D,4,0)</f>
        <v>Inactive</v>
      </c>
      <c r="E68" s="18" t="s">
        <v>851</v>
      </c>
      <c r="F68" s="18" t="s">
        <v>5975</v>
      </c>
      <c r="G68" s="18" t="s">
        <v>776</v>
      </c>
      <c r="H68" s="18" t="s">
        <v>775</v>
      </c>
      <c r="I68" s="18" t="s">
        <v>774</v>
      </c>
      <c r="J68" s="18" t="s">
        <v>773</v>
      </c>
      <c r="K68" s="18" t="s">
        <v>772</v>
      </c>
      <c r="L68" s="18" t="s">
        <v>771</v>
      </c>
      <c r="M68" s="18" t="s">
        <v>770</v>
      </c>
      <c r="N68" s="18" t="s">
        <v>2425</v>
      </c>
      <c r="O68" s="18" t="s">
        <v>767</v>
      </c>
      <c r="P68" s="18" t="s">
        <v>2425</v>
      </c>
      <c r="Q68" s="18" t="s">
        <v>767</v>
      </c>
      <c r="R68" s="18" t="s">
        <v>835</v>
      </c>
      <c r="S68" s="18" t="s">
        <v>767</v>
      </c>
      <c r="T68" s="18" t="s">
        <v>769</v>
      </c>
      <c r="U68" s="18" t="s">
        <v>767</v>
      </c>
      <c r="V68" s="18" t="s">
        <v>832</v>
      </c>
      <c r="W68" s="18" t="s">
        <v>767</v>
      </c>
      <c r="X68" s="18" t="s">
        <v>831</v>
      </c>
      <c r="Y68" s="18" t="s">
        <v>767</v>
      </c>
    </row>
    <row r="69" spans="1:25" ht="14.5" x14ac:dyDescent="0.35">
      <c r="A69" s="18" t="s">
        <v>5974</v>
      </c>
      <c r="B69" s="18" t="s">
        <v>779</v>
      </c>
      <c r="C69" s="18" t="str">
        <f>VLOOKUP(A69,[1]Items!$A:$D,3,0)</f>
        <v>Inactive</v>
      </c>
      <c r="D69" s="18" t="str">
        <f>VLOOKUP(A69,[1]Items!$A:$D,4,0)</f>
        <v>Inactive</v>
      </c>
      <c r="E69" s="18" t="s">
        <v>851</v>
      </c>
      <c r="F69" s="18" t="s">
        <v>5973</v>
      </c>
      <c r="G69" s="18" t="s">
        <v>776</v>
      </c>
      <c r="H69" s="18" t="s">
        <v>775</v>
      </c>
      <c r="I69" s="18" t="s">
        <v>774</v>
      </c>
      <c r="J69" s="18" t="s">
        <v>773</v>
      </c>
      <c r="K69" s="18" t="s">
        <v>772</v>
      </c>
      <c r="L69" s="18" t="s">
        <v>771</v>
      </c>
      <c r="M69" s="18" t="s">
        <v>770</v>
      </c>
      <c r="N69" s="18" t="s">
        <v>2425</v>
      </c>
      <c r="O69" s="18" t="s">
        <v>767</v>
      </c>
      <c r="P69" s="18" t="s">
        <v>2425</v>
      </c>
      <c r="Q69" s="18" t="s">
        <v>767</v>
      </c>
      <c r="R69" s="18" t="s">
        <v>835</v>
      </c>
      <c r="S69" s="18" t="s">
        <v>767</v>
      </c>
      <c r="T69" s="18" t="s">
        <v>769</v>
      </c>
      <c r="U69" s="18" t="s">
        <v>767</v>
      </c>
      <c r="V69" s="18" t="s">
        <v>832</v>
      </c>
      <c r="W69" s="18" t="s">
        <v>767</v>
      </c>
      <c r="X69" s="18" t="s">
        <v>831</v>
      </c>
      <c r="Y69" s="18" t="s">
        <v>767</v>
      </c>
    </row>
    <row r="70" spans="1:25" ht="14.5" x14ac:dyDescent="0.35">
      <c r="A70" s="18" t="s">
        <v>5972</v>
      </c>
      <c r="B70" s="18" t="s">
        <v>851</v>
      </c>
      <c r="C70" s="18" t="str">
        <f>VLOOKUP(A70,[1]Items!$A:$D,3,0)</f>
        <v>Inactive</v>
      </c>
      <c r="D70" s="18" t="str">
        <f>VLOOKUP(A70,[1]Items!$A:$D,4,0)</f>
        <v>Inactive</v>
      </c>
      <c r="E70" s="18" t="s">
        <v>851</v>
      </c>
      <c r="F70" s="18" t="s">
        <v>5971</v>
      </c>
      <c r="G70" s="18" t="s">
        <v>776</v>
      </c>
      <c r="H70" s="18" t="s">
        <v>775</v>
      </c>
      <c r="I70" s="18" t="s">
        <v>774</v>
      </c>
      <c r="J70" s="18" t="s">
        <v>773</v>
      </c>
      <c r="K70" s="18" t="s">
        <v>772</v>
      </c>
      <c r="L70" s="18" t="s">
        <v>771</v>
      </c>
      <c r="M70" s="18" t="s">
        <v>770</v>
      </c>
      <c r="N70" s="18" t="s">
        <v>2425</v>
      </c>
      <c r="O70" s="18" t="s">
        <v>767</v>
      </c>
      <c r="P70" s="18" t="s">
        <v>2425</v>
      </c>
      <c r="Q70" s="18" t="s">
        <v>767</v>
      </c>
      <c r="R70" s="18" t="s">
        <v>835</v>
      </c>
      <c r="S70" s="18" t="s">
        <v>767</v>
      </c>
      <c r="T70" s="18" t="s">
        <v>769</v>
      </c>
      <c r="U70" s="18" t="s">
        <v>767</v>
      </c>
      <c r="V70" s="18" t="s">
        <v>832</v>
      </c>
      <c r="W70" s="18" t="s">
        <v>767</v>
      </c>
      <c r="X70" s="18" t="s">
        <v>831</v>
      </c>
      <c r="Y70" s="18" t="s">
        <v>767</v>
      </c>
    </row>
    <row r="71" spans="1:25" ht="14.5" x14ac:dyDescent="0.35">
      <c r="A71" s="18" t="s">
        <v>5970</v>
      </c>
      <c r="B71" s="18" t="s">
        <v>851</v>
      </c>
      <c r="C71" s="18" t="str">
        <f>VLOOKUP(A71,[1]Items!$A:$D,3,0)</f>
        <v>Inactive</v>
      </c>
      <c r="D71" s="18" t="str">
        <f>VLOOKUP(A71,[1]Items!$A:$D,4,0)</f>
        <v>Inactive</v>
      </c>
      <c r="E71" s="18" t="s">
        <v>851</v>
      </c>
      <c r="F71" s="18" t="s">
        <v>5969</v>
      </c>
      <c r="G71" s="18" t="s">
        <v>776</v>
      </c>
      <c r="H71" s="18" t="s">
        <v>775</v>
      </c>
      <c r="I71" s="18" t="s">
        <v>774</v>
      </c>
      <c r="J71" s="18" t="s">
        <v>773</v>
      </c>
      <c r="K71" s="18" t="s">
        <v>772</v>
      </c>
      <c r="L71" s="18" t="s">
        <v>771</v>
      </c>
      <c r="M71" s="18" t="s">
        <v>770</v>
      </c>
      <c r="N71" s="18" t="s">
        <v>2425</v>
      </c>
      <c r="O71" s="18" t="s">
        <v>767</v>
      </c>
      <c r="P71" s="18" t="s">
        <v>2425</v>
      </c>
      <c r="Q71" s="18" t="s">
        <v>767</v>
      </c>
      <c r="R71" s="18" t="s">
        <v>835</v>
      </c>
      <c r="S71" s="18" t="s">
        <v>767</v>
      </c>
      <c r="T71" s="18" t="s">
        <v>769</v>
      </c>
      <c r="U71" s="18" t="s">
        <v>767</v>
      </c>
      <c r="V71" s="18" t="s">
        <v>832</v>
      </c>
      <c r="W71" s="18" t="s">
        <v>767</v>
      </c>
      <c r="X71" s="18" t="s">
        <v>831</v>
      </c>
      <c r="Y71" s="18" t="s">
        <v>767</v>
      </c>
    </row>
    <row r="72" spans="1:25" ht="14.5" x14ac:dyDescent="0.35">
      <c r="A72" s="18" t="s">
        <v>5968</v>
      </c>
      <c r="B72" s="18" t="s">
        <v>851</v>
      </c>
      <c r="C72" s="18" t="str">
        <f>VLOOKUP(A72,[1]Items!$A:$D,3,0)</f>
        <v>Inactive</v>
      </c>
      <c r="D72" s="18" t="str">
        <f>VLOOKUP(A72,[1]Items!$A:$D,4,0)</f>
        <v>Inactive</v>
      </c>
      <c r="E72" s="18" t="s">
        <v>851</v>
      </c>
      <c r="F72" s="18" t="s">
        <v>5967</v>
      </c>
      <c r="G72" s="18" t="s">
        <v>776</v>
      </c>
      <c r="H72" s="18" t="s">
        <v>775</v>
      </c>
      <c r="I72" s="18" t="s">
        <v>774</v>
      </c>
      <c r="J72" s="18" t="s">
        <v>773</v>
      </c>
      <c r="K72" s="18" t="s">
        <v>772</v>
      </c>
      <c r="L72" s="18" t="s">
        <v>771</v>
      </c>
      <c r="M72" s="18" t="s">
        <v>770</v>
      </c>
      <c r="N72" s="18" t="s">
        <v>2425</v>
      </c>
      <c r="O72" s="18" t="s">
        <v>767</v>
      </c>
      <c r="P72" s="18" t="s">
        <v>2425</v>
      </c>
      <c r="Q72" s="18" t="s">
        <v>767</v>
      </c>
      <c r="R72" s="18" t="s">
        <v>835</v>
      </c>
      <c r="S72" s="18" t="s">
        <v>767</v>
      </c>
      <c r="T72" s="18" t="s">
        <v>769</v>
      </c>
      <c r="U72" s="18" t="s">
        <v>767</v>
      </c>
      <c r="V72" s="18" t="s">
        <v>832</v>
      </c>
      <c r="W72" s="18" t="s">
        <v>767</v>
      </c>
      <c r="X72" s="18" t="s">
        <v>831</v>
      </c>
      <c r="Y72" s="18" t="s">
        <v>767</v>
      </c>
    </row>
    <row r="73" spans="1:25" ht="14.5" x14ac:dyDescent="0.35">
      <c r="A73" s="18" t="s">
        <v>5966</v>
      </c>
      <c r="B73" s="18" t="s">
        <v>779</v>
      </c>
      <c r="C73" s="18" t="str">
        <f>VLOOKUP(A73,[1]Items!$A:$D,3,0)</f>
        <v>Inactive</v>
      </c>
      <c r="D73" s="18" t="str">
        <f>VLOOKUP(A73,[1]Items!$A:$D,4,0)</f>
        <v>Inactive</v>
      </c>
      <c r="E73" s="18" t="s">
        <v>851</v>
      </c>
      <c r="F73" s="18" t="s">
        <v>5965</v>
      </c>
      <c r="G73" s="18" t="s">
        <v>776</v>
      </c>
      <c r="H73" s="18" t="s">
        <v>775</v>
      </c>
      <c r="I73" s="18" t="s">
        <v>774</v>
      </c>
      <c r="J73" s="18" t="s">
        <v>773</v>
      </c>
      <c r="K73" s="18" t="s">
        <v>772</v>
      </c>
      <c r="L73" s="18" t="s">
        <v>771</v>
      </c>
      <c r="M73" s="18" t="s">
        <v>770</v>
      </c>
      <c r="N73" s="18" t="s">
        <v>2425</v>
      </c>
      <c r="O73" s="18" t="s">
        <v>767</v>
      </c>
      <c r="P73" s="18" t="s">
        <v>2425</v>
      </c>
      <c r="Q73" s="18" t="s">
        <v>767</v>
      </c>
      <c r="R73" s="18" t="s">
        <v>835</v>
      </c>
      <c r="S73" s="18" t="s">
        <v>767</v>
      </c>
      <c r="T73" s="18" t="s">
        <v>769</v>
      </c>
      <c r="U73" s="18" t="s">
        <v>767</v>
      </c>
      <c r="V73" s="18" t="s">
        <v>832</v>
      </c>
      <c r="W73" s="18" t="s">
        <v>767</v>
      </c>
      <c r="X73" s="18" t="s">
        <v>831</v>
      </c>
      <c r="Y73" s="18" t="s">
        <v>767</v>
      </c>
    </row>
    <row r="74" spans="1:25" ht="14.5" x14ac:dyDescent="0.35">
      <c r="A74" s="18" t="s">
        <v>5964</v>
      </c>
      <c r="B74" s="18" t="s">
        <v>779</v>
      </c>
      <c r="C74" s="18" t="str">
        <f>VLOOKUP(A74,[1]Items!$A:$D,3,0)</f>
        <v>Inactive</v>
      </c>
      <c r="D74" s="18" t="str">
        <f>VLOOKUP(A74,[1]Items!$A:$D,4,0)</f>
        <v>Inactive</v>
      </c>
      <c r="E74" s="18" t="s">
        <v>851</v>
      </c>
      <c r="F74" s="18" t="s">
        <v>5963</v>
      </c>
      <c r="G74" s="18" t="s">
        <v>776</v>
      </c>
      <c r="H74" s="18" t="s">
        <v>775</v>
      </c>
      <c r="I74" s="18" t="s">
        <v>774</v>
      </c>
      <c r="J74" s="18" t="s">
        <v>773</v>
      </c>
      <c r="K74" s="18" t="s">
        <v>772</v>
      </c>
      <c r="L74" s="18" t="s">
        <v>771</v>
      </c>
      <c r="M74" s="18" t="s">
        <v>770</v>
      </c>
      <c r="N74" s="18" t="s">
        <v>2425</v>
      </c>
      <c r="O74" s="18" t="s">
        <v>767</v>
      </c>
      <c r="P74" s="18" t="s">
        <v>2425</v>
      </c>
      <c r="Q74" s="18" t="s">
        <v>767</v>
      </c>
      <c r="R74" s="18" t="s">
        <v>835</v>
      </c>
      <c r="S74" s="18" t="s">
        <v>767</v>
      </c>
      <c r="T74" s="18" t="s">
        <v>769</v>
      </c>
      <c r="U74" s="18" t="s">
        <v>767</v>
      </c>
      <c r="V74" s="18" t="s">
        <v>832</v>
      </c>
      <c r="W74" s="18" t="s">
        <v>767</v>
      </c>
      <c r="X74" s="18" t="s">
        <v>831</v>
      </c>
      <c r="Y74" s="18" t="s">
        <v>767</v>
      </c>
    </row>
    <row r="75" spans="1:25" ht="14.5" x14ac:dyDescent="0.35">
      <c r="A75" s="18" t="s">
        <v>5962</v>
      </c>
      <c r="B75" s="18" t="s">
        <v>779</v>
      </c>
      <c r="C75" s="18" t="str">
        <f>VLOOKUP(A75,[1]Items!$A:$D,3,0)</f>
        <v>FG</v>
      </c>
      <c r="D75" s="18" t="str">
        <f>VLOOKUP(A75,[1]Items!$A:$D,4,0)</f>
        <v>Acc</v>
      </c>
      <c r="E75" s="18" t="s">
        <v>1188</v>
      </c>
      <c r="F75" s="18" t="s">
        <v>5961</v>
      </c>
      <c r="G75" s="18" t="s">
        <v>1208</v>
      </c>
      <c r="H75" s="18" t="s">
        <v>775</v>
      </c>
      <c r="I75" s="18" t="s">
        <v>774</v>
      </c>
      <c r="J75" s="18" t="s">
        <v>773</v>
      </c>
      <c r="K75" s="18" t="s">
        <v>772</v>
      </c>
      <c r="L75" s="18" t="s">
        <v>1185</v>
      </c>
      <c r="M75" s="18" t="s">
        <v>770</v>
      </c>
      <c r="N75" s="18" t="s">
        <v>848</v>
      </c>
      <c r="O75" s="18" t="s">
        <v>833</v>
      </c>
      <c r="P75" s="18" t="s">
        <v>836</v>
      </c>
      <c r="Q75" s="18" t="s">
        <v>834</v>
      </c>
      <c r="R75" s="18" t="s">
        <v>835</v>
      </c>
      <c r="S75" s="18" t="s">
        <v>834</v>
      </c>
      <c r="T75" s="18" t="s">
        <v>769</v>
      </c>
      <c r="U75" s="18" t="s">
        <v>834</v>
      </c>
      <c r="V75" s="18" t="s">
        <v>832</v>
      </c>
      <c r="W75" s="18" t="s">
        <v>830</v>
      </c>
      <c r="X75" s="18" t="s">
        <v>831</v>
      </c>
      <c r="Y75" s="18" t="s">
        <v>830</v>
      </c>
    </row>
    <row r="76" spans="1:25" ht="14.5" x14ac:dyDescent="0.35">
      <c r="A76" s="18" t="s">
        <v>5960</v>
      </c>
      <c r="B76" s="18" t="s">
        <v>779</v>
      </c>
      <c r="C76" s="18" t="str">
        <f>VLOOKUP(A76,[1]Items!$A:$D,3,0)</f>
        <v>FG</v>
      </c>
      <c r="D76" s="18" t="str">
        <f>VLOOKUP(A76,[1]Items!$A:$D,4,0)</f>
        <v>BK</v>
      </c>
      <c r="E76" s="18" t="s">
        <v>1188</v>
      </c>
      <c r="F76" s="18" t="s">
        <v>5959</v>
      </c>
      <c r="G76" s="18" t="s">
        <v>1204</v>
      </c>
      <c r="H76" s="18" t="s">
        <v>775</v>
      </c>
      <c r="I76" s="18" t="s">
        <v>774</v>
      </c>
      <c r="J76" s="18" t="s">
        <v>773</v>
      </c>
      <c r="K76" s="18" t="s">
        <v>772</v>
      </c>
      <c r="L76" s="18" t="s">
        <v>1185</v>
      </c>
      <c r="M76" s="18" t="s">
        <v>770</v>
      </c>
      <c r="N76" s="18" t="s">
        <v>848</v>
      </c>
      <c r="O76" s="18" t="s">
        <v>833</v>
      </c>
      <c r="P76" s="18" t="s">
        <v>836</v>
      </c>
      <c r="Q76" s="18" t="s">
        <v>834</v>
      </c>
      <c r="R76" s="18" t="s">
        <v>835</v>
      </c>
      <c r="S76" s="18" t="s">
        <v>834</v>
      </c>
      <c r="T76" s="18" t="s">
        <v>769</v>
      </c>
      <c r="U76" s="18" t="s">
        <v>834</v>
      </c>
      <c r="V76" s="18"/>
      <c r="W76" s="18"/>
      <c r="X76" s="18" t="s">
        <v>831</v>
      </c>
      <c r="Y76" s="18" t="s">
        <v>1788</v>
      </c>
    </row>
    <row r="77" spans="1:25" ht="14.5" x14ac:dyDescent="0.35">
      <c r="A77" s="18" t="s">
        <v>5958</v>
      </c>
      <c r="B77" s="18" t="s">
        <v>779</v>
      </c>
      <c r="C77" s="18" t="str">
        <f>VLOOKUP(A77,[1]Items!$A:$D,3,0)</f>
        <v>FG</v>
      </c>
      <c r="D77" s="18" t="str">
        <f>VLOOKUP(A77,[1]Items!$A:$D,4,0)</f>
        <v>BK</v>
      </c>
      <c r="E77" s="18" t="s">
        <v>1188</v>
      </c>
      <c r="F77" s="18" t="s">
        <v>5957</v>
      </c>
      <c r="G77" s="18" t="s">
        <v>1204</v>
      </c>
      <c r="H77" s="18" t="s">
        <v>775</v>
      </c>
      <c r="I77" s="18" t="s">
        <v>839</v>
      </c>
      <c r="J77" s="18" t="s">
        <v>773</v>
      </c>
      <c r="K77" s="18" t="s">
        <v>772</v>
      </c>
      <c r="L77" s="18" t="s">
        <v>1185</v>
      </c>
      <c r="M77" s="18" t="s">
        <v>770</v>
      </c>
      <c r="N77" s="18" t="s">
        <v>848</v>
      </c>
      <c r="O77" s="18" t="s">
        <v>834</v>
      </c>
      <c r="P77" s="18" t="s">
        <v>836</v>
      </c>
      <c r="Q77" s="18" t="s">
        <v>834</v>
      </c>
      <c r="R77" s="18" t="s">
        <v>835</v>
      </c>
      <c r="S77" s="18" t="s">
        <v>834</v>
      </c>
      <c r="T77" s="18" t="s">
        <v>769</v>
      </c>
      <c r="U77" s="18" t="s">
        <v>830</v>
      </c>
      <c r="V77" s="18" t="s">
        <v>832</v>
      </c>
      <c r="W77" s="18" t="s">
        <v>830</v>
      </c>
      <c r="X77" s="18" t="s">
        <v>831</v>
      </c>
      <c r="Y77" s="18" t="s">
        <v>830</v>
      </c>
    </row>
    <row r="78" spans="1:25" ht="14.5" x14ac:dyDescent="0.35">
      <c r="A78" s="18" t="s">
        <v>5956</v>
      </c>
      <c r="B78" s="18" t="s">
        <v>779</v>
      </c>
      <c r="C78" s="18" t="str">
        <f>VLOOKUP(A78,[1]Items!$A:$D,3,0)</f>
        <v>FG</v>
      </c>
      <c r="D78" s="18" t="str">
        <f>VLOOKUP(A78,[1]Items!$A:$D,4,0)</f>
        <v>Acc</v>
      </c>
      <c r="E78" s="18" t="s">
        <v>1188</v>
      </c>
      <c r="F78" s="18" t="s">
        <v>5955</v>
      </c>
      <c r="G78" s="18" t="s">
        <v>1208</v>
      </c>
      <c r="H78" s="18" t="s">
        <v>775</v>
      </c>
      <c r="I78" s="18" t="s">
        <v>774</v>
      </c>
      <c r="J78" s="18" t="s">
        <v>773</v>
      </c>
      <c r="K78" s="18" t="s">
        <v>772</v>
      </c>
      <c r="L78" s="18" t="s">
        <v>1185</v>
      </c>
      <c r="M78" s="18" t="s">
        <v>770</v>
      </c>
      <c r="N78" s="18" t="s">
        <v>848</v>
      </c>
      <c r="O78" s="18" t="s">
        <v>833</v>
      </c>
      <c r="P78" s="18" t="s">
        <v>836</v>
      </c>
      <c r="Q78" s="18" t="s">
        <v>834</v>
      </c>
      <c r="R78" s="18" t="s">
        <v>835</v>
      </c>
      <c r="S78" s="18" t="s">
        <v>834</v>
      </c>
      <c r="T78" s="18" t="s">
        <v>769</v>
      </c>
      <c r="U78" s="18" t="s">
        <v>834</v>
      </c>
      <c r="V78" s="18"/>
      <c r="W78" s="18"/>
      <c r="X78" s="18" t="s">
        <v>831</v>
      </c>
      <c r="Y78" s="18" t="s">
        <v>1788</v>
      </c>
    </row>
    <row r="79" spans="1:25" ht="14.5" x14ac:dyDescent="0.35">
      <c r="A79" s="18" t="s">
        <v>5954</v>
      </c>
      <c r="B79" s="18" t="s">
        <v>779</v>
      </c>
      <c r="C79" s="18" t="str">
        <f>VLOOKUP(A79,[1]Items!$A:$D,3,0)</f>
        <v>Inactive</v>
      </c>
      <c r="D79" s="18" t="str">
        <f>VLOOKUP(A79,[1]Items!$A:$D,4,0)</f>
        <v>Inactive</v>
      </c>
      <c r="E79" s="18" t="s">
        <v>851</v>
      </c>
      <c r="F79" s="18" t="s">
        <v>5953</v>
      </c>
      <c r="G79" s="18" t="s">
        <v>3593</v>
      </c>
      <c r="H79" s="18" t="s">
        <v>775</v>
      </c>
      <c r="I79" s="18" t="s">
        <v>774</v>
      </c>
      <c r="J79" s="18" t="s">
        <v>773</v>
      </c>
      <c r="K79" s="18" t="s">
        <v>772</v>
      </c>
      <c r="L79" s="18" t="s">
        <v>3592</v>
      </c>
      <c r="M79" s="18" t="s">
        <v>770</v>
      </c>
      <c r="N79" s="18" t="s">
        <v>848</v>
      </c>
      <c r="O79" s="18" t="s">
        <v>3591</v>
      </c>
      <c r="P79" s="18" t="s">
        <v>836</v>
      </c>
      <c r="Q79" s="18" t="s">
        <v>3591</v>
      </c>
      <c r="R79" s="18" t="s">
        <v>835</v>
      </c>
      <c r="S79" s="18" t="s">
        <v>3591</v>
      </c>
      <c r="T79" s="18" t="s">
        <v>769</v>
      </c>
      <c r="U79" s="18" t="s">
        <v>3591</v>
      </c>
      <c r="V79" s="18"/>
      <c r="W79" s="18"/>
      <c r="X79" s="18" t="s">
        <v>831</v>
      </c>
      <c r="Y79" s="18" t="s">
        <v>1788</v>
      </c>
    </row>
    <row r="80" spans="1:25" ht="14.5" x14ac:dyDescent="0.35">
      <c r="A80" s="18" t="s">
        <v>5952</v>
      </c>
      <c r="B80" s="18" t="s">
        <v>779</v>
      </c>
      <c r="C80" s="18" t="str">
        <f>VLOOKUP(A80,[1]Items!$A:$D,3,0)</f>
        <v>Inactive</v>
      </c>
      <c r="D80" s="18" t="str">
        <f>VLOOKUP(A80,[1]Items!$A:$D,4,0)</f>
        <v>Inactive</v>
      </c>
      <c r="E80" s="18" t="s">
        <v>851</v>
      </c>
      <c r="F80" s="18" t="s">
        <v>5951</v>
      </c>
      <c r="G80" s="18" t="s">
        <v>3593</v>
      </c>
      <c r="H80" s="18" t="s">
        <v>775</v>
      </c>
      <c r="I80" s="18" t="s">
        <v>774</v>
      </c>
      <c r="J80" s="18" t="s">
        <v>773</v>
      </c>
      <c r="K80" s="18" t="s">
        <v>772</v>
      </c>
      <c r="L80" s="18" t="s">
        <v>3592</v>
      </c>
      <c r="M80" s="18" t="s">
        <v>770</v>
      </c>
      <c r="N80" s="18" t="s">
        <v>848</v>
      </c>
      <c r="O80" s="18" t="s">
        <v>3591</v>
      </c>
      <c r="P80" s="18" t="s">
        <v>836</v>
      </c>
      <c r="Q80" s="18" t="s">
        <v>3591</v>
      </c>
      <c r="R80" s="18" t="s">
        <v>835</v>
      </c>
      <c r="S80" s="18" t="s">
        <v>3591</v>
      </c>
      <c r="T80" s="18" t="s">
        <v>769</v>
      </c>
      <c r="U80" s="18" t="s">
        <v>3591</v>
      </c>
      <c r="V80" s="18"/>
      <c r="W80" s="18"/>
      <c r="X80" s="18" t="s">
        <v>831</v>
      </c>
      <c r="Y80" s="18" t="s">
        <v>1788</v>
      </c>
    </row>
    <row r="81" spans="1:25" ht="14.5" x14ac:dyDescent="0.35">
      <c r="A81" s="18" t="s">
        <v>5950</v>
      </c>
      <c r="B81" s="18" t="s">
        <v>779</v>
      </c>
      <c r="C81" s="18" t="str">
        <f>VLOOKUP(A81,[1]Items!$A:$D,3,0)</f>
        <v>Inactive</v>
      </c>
      <c r="D81" s="18" t="str">
        <f>VLOOKUP(A81,[1]Items!$A:$D,4,0)</f>
        <v>Inactive</v>
      </c>
      <c r="E81" s="18" t="s">
        <v>851</v>
      </c>
      <c r="F81" s="18" t="s">
        <v>5949</v>
      </c>
      <c r="G81" s="18" t="s">
        <v>3593</v>
      </c>
      <c r="H81" s="18" t="s">
        <v>775</v>
      </c>
      <c r="I81" s="18" t="s">
        <v>774</v>
      </c>
      <c r="J81" s="18" t="s">
        <v>773</v>
      </c>
      <c r="K81" s="18" t="s">
        <v>772</v>
      </c>
      <c r="L81" s="18" t="s">
        <v>3592</v>
      </c>
      <c r="M81" s="18" t="s">
        <v>770</v>
      </c>
      <c r="N81" s="18" t="s">
        <v>848</v>
      </c>
      <c r="O81" s="18" t="s">
        <v>3591</v>
      </c>
      <c r="P81" s="18" t="s">
        <v>836</v>
      </c>
      <c r="Q81" s="18" t="s">
        <v>3591</v>
      </c>
      <c r="R81" s="18" t="s">
        <v>835</v>
      </c>
      <c r="S81" s="18" t="s">
        <v>3591</v>
      </c>
      <c r="T81" s="18" t="s">
        <v>769</v>
      </c>
      <c r="U81" s="18" t="s">
        <v>3591</v>
      </c>
      <c r="V81" s="18"/>
      <c r="W81" s="18"/>
      <c r="X81" s="18" t="s">
        <v>831</v>
      </c>
      <c r="Y81" s="18" t="s">
        <v>1788</v>
      </c>
    </row>
    <row r="82" spans="1:25" ht="14.5" x14ac:dyDescent="0.35">
      <c r="A82" s="18" t="s">
        <v>5948</v>
      </c>
      <c r="B82" s="18" t="s">
        <v>851</v>
      </c>
      <c r="C82" s="18" t="str">
        <f>VLOOKUP(A82,[1]Items!$A:$D,3,0)</f>
        <v>Inactive</v>
      </c>
      <c r="D82" s="18" t="str">
        <f>VLOOKUP(A82,[1]Items!$A:$D,4,0)</f>
        <v>Inactive</v>
      </c>
      <c r="E82" s="18" t="s">
        <v>851</v>
      </c>
      <c r="F82" s="18" t="s">
        <v>5947</v>
      </c>
      <c r="G82" s="18" t="s">
        <v>3593</v>
      </c>
      <c r="H82" s="18" t="s">
        <v>775</v>
      </c>
      <c r="I82" s="18" t="s">
        <v>774</v>
      </c>
      <c r="J82" s="18" t="s">
        <v>773</v>
      </c>
      <c r="K82" s="18" t="s">
        <v>772</v>
      </c>
      <c r="L82" s="18" t="s">
        <v>3592</v>
      </c>
      <c r="M82" s="18" t="s">
        <v>770</v>
      </c>
      <c r="N82" s="18" t="s">
        <v>848</v>
      </c>
      <c r="O82" s="18" t="s">
        <v>3591</v>
      </c>
      <c r="P82" s="18" t="s">
        <v>836</v>
      </c>
      <c r="Q82" s="18" t="s">
        <v>3591</v>
      </c>
      <c r="R82" s="18" t="s">
        <v>835</v>
      </c>
      <c r="S82" s="18" t="s">
        <v>3591</v>
      </c>
      <c r="T82" s="18" t="s">
        <v>769</v>
      </c>
      <c r="U82" s="18" t="s">
        <v>3591</v>
      </c>
      <c r="V82" s="18"/>
      <c r="W82" s="18"/>
      <c r="X82" s="18" t="s">
        <v>831</v>
      </c>
      <c r="Y82" s="18" t="s">
        <v>1788</v>
      </c>
    </row>
    <row r="83" spans="1:25" ht="14.5" x14ac:dyDescent="0.35">
      <c r="A83" s="18" t="s">
        <v>5946</v>
      </c>
      <c r="B83" s="18" t="s">
        <v>779</v>
      </c>
      <c r="C83" s="18" t="str">
        <f>VLOOKUP(A83,[1]Items!$A:$D,3,0)</f>
        <v>Inactive</v>
      </c>
      <c r="D83" s="18" t="str">
        <f>VLOOKUP(A83,[1]Items!$A:$D,4,0)</f>
        <v>Inactive</v>
      </c>
      <c r="E83" s="18" t="s">
        <v>851</v>
      </c>
      <c r="F83" s="18" t="s">
        <v>5945</v>
      </c>
      <c r="G83" s="18" t="s">
        <v>3593</v>
      </c>
      <c r="H83" s="18" t="s">
        <v>775</v>
      </c>
      <c r="I83" s="18" t="s">
        <v>774</v>
      </c>
      <c r="J83" s="18" t="s">
        <v>773</v>
      </c>
      <c r="K83" s="18" t="s">
        <v>772</v>
      </c>
      <c r="L83" s="18" t="s">
        <v>3592</v>
      </c>
      <c r="M83" s="18" t="s">
        <v>770</v>
      </c>
      <c r="N83" s="18" t="s">
        <v>848</v>
      </c>
      <c r="O83" s="18" t="s">
        <v>3591</v>
      </c>
      <c r="P83" s="18" t="s">
        <v>836</v>
      </c>
      <c r="Q83" s="18" t="s">
        <v>3591</v>
      </c>
      <c r="R83" s="18" t="s">
        <v>835</v>
      </c>
      <c r="S83" s="18" t="s">
        <v>3591</v>
      </c>
      <c r="T83" s="18" t="s">
        <v>769</v>
      </c>
      <c r="U83" s="18" t="s">
        <v>3591</v>
      </c>
      <c r="V83" s="18"/>
      <c r="W83" s="18"/>
      <c r="X83" s="18" t="s">
        <v>831</v>
      </c>
      <c r="Y83" s="18" t="s">
        <v>1788</v>
      </c>
    </row>
    <row r="84" spans="1:25" ht="14.5" x14ac:dyDescent="0.35">
      <c r="A84" s="18" t="s">
        <v>5944</v>
      </c>
      <c r="B84" s="18" t="s">
        <v>779</v>
      </c>
      <c r="C84" s="18" t="str">
        <f>VLOOKUP(A84,[1]Items!$A:$D,3,0)</f>
        <v>RM</v>
      </c>
      <c r="D84" s="18" t="str">
        <f>VLOOKUP(A84,[1]Items!$A:$D,4,0)</f>
        <v>Pkg</v>
      </c>
      <c r="E84" s="18" t="s">
        <v>1073</v>
      </c>
      <c r="F84" s="18" t="s">
        <v>5943</v>
      </c>
      <c r="G84" s="18" t="s">
        <v>4531</v>
      </c>
      <c r="H84" s="18" t="s">
        <v>1078</v>
      </c>
      <c r="I84" s="18" t="s">
        <v>774</v>
      </c>
      <c r="J84" s="18" t="s">
        <v>1077</v>
      </c>
      <c r="K84" s="18" t="s">
        <v>772</v>
      </c>
      <c r="L84" s="18" t="s">
        <v>849</v>
      </c>
      <c r="M84" s="18"/>
      <c r="N84" s="18"/>
      <c r="O84" s="18"/>
      <c r="P84" s="18" t="s">
        <v>836</v>
      </c>
      <c r="Q84" s="18" t="s">
        <v>834</v>
      </c>
      <c r="R84" s="18"/>
      <c r="S84" s="18"/>
      <c r="T84" s="18" t="s">
        <v>769</v>
      </c>
      <c r="U84" s="18" t="s">
        <v>833</v>
      </c>
      <c r="V84" s="18"/>
      <c r="W84" s="18"/>
      <c r="X84" s="18" t="s">
        <v>831</v>
      </c>
      <c r="Y84" s="18"/>
    </row>
    <row r="85" spans="1:25" ht="14.5" x14ac:dyDescent="0.35">
      <c r="A85" s="18" t="s">
        <v>5942</v>
      </c>
      <c r="B85" s="18" t="s">
        <v>779</v>
      </c>
      <c r="C85" s="18" t="str">
        <f>VLOOKUP(A85,[1]Items!$A:$D,3,0)</f>
        <v>RM</v>
      </c>
      <c r="D85" s="18" t="str">
        <f>VLOOKUP(A85,[1]Items!$A:$D,4,0)</f>
        <v>Pkg</v>
      </c>
      <c r="E85" s="18" t="s">
        <v>1073</v>
      </c>
      <c r="F85" s="18" t="s">
        <v>5941</v>
      </c>
      <c r="G85" s="18" t="s">
        <v>4531</v>
      </c>
      <c r="H85" s="18" t="s">
        <v>1078</v>
      </c>
      <c r="I85" s="18" t="s">
        <v>774</v>
      </c>
      <c r="J85" s="18" t="s">
        <v>1077</v>
      </c>
      <c r="K85" s="18" t="s">
        <v>772</v>
      </c>
      <c r="L85" s="18" t="s">
        <v>849</v>
      </c>
      <c r="M85" s="18"/>
      <c r="N85" s="18"/>
      <c r="O85" s="18"/>
      <c r="P85" s="18" t="s">
        <v>836</v>
      </c>
      <c r="Q85" s="18" t="s">
        <v>834</v>
      </c>
      <c r="R85" s="18"/>
      <c r="S85" s="18"/>
      <c r="T85" s="18" t="s">
        <v>769</v>
      </c>
      <c r="U85" s="18" t="s">
        <v>833</v>
      </c>
      <c r="V85" s="18"/>
      <c r="W85" s="18"/>
      <c r="X85" s="18" t="s">
        <v>831</v>
      </c>
      <c r="Y85" s="18"/>
    </row>
    <row r="86" spans="1:25" ht="14.5" x14ac:dyDescent="0.35">
      <c r="A86" s="18" t="s">
        <v>5940</v>
      </c>
      <c r="B86" s="18" t="s">
        <v>851</v>
      </c>
      <c r="C86" s="18" t="str">
        <f>VLOOKUP(A86,[1]Items!$A:$D,3,0)</f>
        <v>Inactive</v>
      </c>
      <c r="D86" s="18" t="str">
        <f>VLOOKUP(A86,[1]Items!$A:$D,4,0)</f>
        <v>Inactive</v>
      </c>
      <c r="E86" s="18" t="s">
        <v>851</v>
      </c>
      <c r="F86" s="18" t="s">
        <v>5939</v>
      </c>
      <c r="G86" s="18" t="s">
        <v>4531</v>
      </c>
      <c r="H86" s="18" t="s">
        <v>1078</v>
      </c>
      <c r="I86" s="18" t="s">
        <v>774</v>
      </c>
      <c r="J86" s="18" t="s">
        <v>1077</v>
      </c>
      <c r="K86" s="18" t="s">
        <v>772</v>
      </c>
      <c r="L86" s="18" t="s">
        <v>849</v>
      </c>
      <c r="M86" s="18"/>
      <c r="N86" s="18"/>
      <c r="O86" s="18"/>
      <c r="P86" s="18" t="s">
        <v>836</v>
      </c>
      <c r="Q86" s="18" t="s">
        <v>846</v>
      </c>
      <c r="R86" s="18"/>
      <c r="S86" s="18"/>
      <c r="T86" s="18"/>
      <c r="U86" s="18"/>
      <c r="V86" s="18"/>
      <c r="W86" s="18"/>
      <c r="X86" s="18" t="s">
        <v>831</v>
      </c>
      <c r="Y86" s="18"/>
    </row>
    <row r="87" spans="1:25" ht="14.5" x14ac:dyDescent="0.35">
      <c r="A87" s="18" t="s">
        <v>5938</v>
      </c>
      <c r="B87" s="18" t="s">
        <v>851</v>
      </c>
      <c r="C87" s="18" t="str">
        <f>VLOOKUP(A87,[1]Items!$A:$D,3,0)</f>
        <v>Inactive</v>
      </c>
      <c r="D87" s="18" t="str">
        <f>VLOOKUP(A87,[1]Items!$A:$D,4,0)</f>
        <v>Inactive</v>
      </c>
      <c r="E87" s="18" t="s">
        <v>851</v>
      </c>
      <c r="F87" s="18" t="s">
        <v>5937</v>
      </c>
      <c r="G87" s="18" t="s">
        <v>4531</v>
      </c>
      <c r="H87" s="18" t="s">
        <v>1078</v>
      </c>
      <c r="I87" s="18" t="s">
        <v>774</v>
      </c>
      <c r="J87" s="18" t="s">
        <v>1077</v>
      </c>
      <c r="K87" s="18" t="s">
        <v>772</v>
      </c>
      <c r="L87" s="18" t="s">
        <v>849</v>
      </c>
      <c r="M87" s="18"/>
      <c r="N87" s="18"/>
      <c r="O87" s="18"/>
      <c r="P87" s="18" t="s">
        <v>836</v>
      </c>
      <c r="Q87" s="18" t="s">
        <v>846</v>
      </c>
      <c r="R87" s="18"/>
      <c r="S87" s="18"/>
      <c r="T87" s="18"/>
      <c r="U87" s="18"/>
      <c r="V87" s="18"/>
      <c r="W87" s="18"/>
      <c r="X87" s="18" t="s">
        <v>831</v>
      </c>
      <c r="Y87" s="18"/>
    </row>
    <row r="88" spans="1:25" ht="14.5" x14ac:dyDescent="0.35">
      <c r="A88" s="18" t="s">
        <v>5936</v>
      </c>
      <c r="B88" s="18" t="s">
        <v>779</v>
      </c>
      <c r="C88" s="18" t="str">
        <f>VLOOKUP(A88,[1]Items!$A:$D,3,0)</f>
        <v>RM</v>
      </c>
      <c r="D88" s="18" t="str">
        <f>VLOOKUP(A88,[1]Items!$A:$D,4,0)</f>
        <v>Pkg</v>
      </c>
      <c r="E88" s="18" t="s">
        <v>1073</v>
      </c>
      <c r="F88" s="18" t="s">
        <v>5935</v>
      </c>
      <c r="G88" s="18" t="s">
        <v>4531</v>
      </c>
      <c r="H88" s="18" t="s">
        <v>1078</v>
      </c>
      <c r="I88" s="18" t="s">
        <v>774</v>
      </c>
      <c r="J88" s="18" t="s">
        <v>1077</v>
      </c>
      <c r="K88" s="18" t="s">
        <v>772</v>
      </c>
      <c r="L88" s="18" t="s">
        <v>849</v>
      </c>
      <c r="M88" s="18"/>
      <c r="N88" s="18"/>
      <c r="O88" s="18"/>
      <c r="P88" s="18" t="s">
        <v>836</v>
      </c>
      <c r="Q88" s="18" t="s">
        <v>834</v>
      </c>
      <c r="R88" s="18"/>
      <c r="S88" s="18"/>
      <c r="T88" s="18" t="s">
        <v>769</v>
      </c>
      <c r="U88" s="18" t="s">
        <v>833</v>
      </c>
      <c r="V88" s="18"/>
      <c r="W88" s="18"/>
      <c r="X88" s="18" t="s">
        <v>831</v>
      </c>
      <c r="Y88" s="18"/>
    </row>
    <row r="89" spans="1:25" ht="14.5" x14ac:dyDescent="0.35">
      <c r="A89" s="18" t="s">
        <v>5934</v>
      </c>
      <c r="B89" s="18" t="s">
        <v>779</v>
      </c>
      <c r="C89" s="18" t="str">
        <f>VLOOKUP(A89,[1]Items!$A:$D,3,0)</f>
        <v>RM</v>
      </c>
      <c r="D89" s="18" t="str">
        <f>VLOOKUP(A89,[1]Items!$A:$D,4,0)</f>
        <v>Pkg</v>
      </c>
      <c r="E89" s="18" t="s">
        <v>1073</v>
      </c>
      <c r="F89" s="18" t="s">
        <v>5933</v>
      </c>
      <c r="G89" s="18" t="s">
        <v>4531</v>
      </c>
      <c r="H89" s="18" t="s">
        <v>1078</v>
      </c>
      <c r="I89" s="18" t="s">
        <v>774</v>
      </c>
      <c r="J89" s="18" t="s">
        <v>1077</v>
      </c>
      <c r="K89" s="18" t="s">
        <v>772</v>
      </c>
      <c r="L89" s="18" t="s">
        <v>849</v>
      </c>
      <c r="M89" s="18"/>
      <c r="N89" s="18"/>
      <c r="O89" s="18"/>
      <c r="P89" s="18" t="s">
        <v>836</v>
      </c>
      <c r="Q89" s="18" t="s">
        <v>834</v>
      </c>
      <c r="R89" s="18"/>
      <c r="S89" s="18"/>
      <c r="T89" s="18" t="s">
        <v>769</v>
      </c>
      <c r="U89" s="18" t="s">
        <v>833</v>
      </c>
      <c r="V89" s="18"/>
      <c r="W89" s="18"/>
      <c r="X89" s="18" t="s">
        <v>831</v>
      </c>
      <c r="Y89" s="18"/>
    </row>
    <row r="90" spans="1:25" ht="14.5" x14ac:dyDescent="0.35">
      <c r="A90" s="18" t="s">
        <v>5932</v>
      </c>
      <c r="B90" s="18" t="s">
        <v>779</v>
      </c>
      <c r="C90" s="18" t="str">
        <f>VLOOKUP(A90,[1]Items!$A:$D,3,0)</f>
        <v>RM</v>
      </c>
      <c r="D90" s="18" t="str">
        <f>VLOOKUP(A90,[1]Items!$A:$D,4,0)</f>
        <v>Pkg</v>
      </c>
      <c r="E90" s="18" t="s">
        <v>1073</v>
      </c>
      <c r="F90" s="18" t="s">
        <v>5931</v>
      </c>
      <c r="G90" s="18" t="s">
        <v>4531</v>
      </c>
      <c r="H90" s="18" t="s">
        <v>1078</v>
      </c>
      <c r="I90" s="18" t="s">
        <v>774</v>
      </c>
      <c r="J90" s="18" t="s">
        <v>1077</v>
      </c>
      <c r="K90" s="18" t="s">
        <v>772</v>
      </c>
      <c r="L90" s="18" t="s">
        <v>849</v>
      </c>
      <c r="M90" s="18"/>
      <c r="N90" s="18"/>
      <c r="O90" s="18"/>
      <c r="P90" s="18" t="s">
        <v>836</v>
      </c>
      <c r="Q90" s="18" t="s">
        <v>834</v>
      </c>
      <c r="R90" s="18"/>
      <c r="S90" s="18"/>
      <c r="T90" s="18" t="s">
        <v>769</v>
      </c>
      <c r="U90" s="18" t="s">
        <v>833</v>
      </c>
      <c r="V90" s="18"/>
      <c r="W90" s="18"/>
      <c r="X90" s="18" t="s">
        <v>831</v>
      </c>
      <c r="Y90" s="18"/>
    </row>
    <row r="91" spans="1:25" ht="14.5" x14ac:dyDescent="0.35">
      <c r="A91" s="18" t="s">
        <v>5930</v>
      </c>
      <c r="B91" s="18" t="s">
        <v>779</v>
      </c>
      <c r="C91" s="18" t="str">
        <f>VLOOKUP(A91,[1]Items!$A:$D,3,0)</f>
        <v>RM</v>
      </c>
      <c r="D91" s="18" t="str">
        <f>VLOOKUP(A91,[1]Items!$A:$D,4,0)</f>
        <v>Pkg</v>
      </c>
      <c r="E91" s="18" t="s">
        <v>1073</v>
      </c>
      <c r="F91" s="18" t="s">
        <v>5929</v>
      </c>
      <c r="G91" s="18" t="s">
        <v>4531</v>
      </c>
      <c r="H91" s="18" t="s">
        <v>1078</v>
      </c>
      <c r="I91" s="18" t="s">
        <v>774</v>
      </c>
      <c r="J91" s="18" t="s">
        <v>1077</v>
      </c>
      <c r="K91" s="18" t="s">
        <v>772</v>
      </c>
      <c r="L91" s="18" t="s">
        <v>849</v>
      </c>
      <c r="M91" s="18"/>
      <c r="N91" s="18"/>
      <c r="O91" s="18"/>
      <c r="P91" s="18" t="s">
        <v>836</v>
      </c>
      <c r="Q91" s="18" t="s">
        <v>834</v>
      </c>
      <c r="R91" s="18"/>
      <c r="S91" s="18"/>
      <c r="T91" s="18" t="s">
        <v>769</v>
      </c>
      <c r="U91" s="18" t="s">
        <v>833</v>
      </c>
      <c r="V91" s="18"/>
      <c r="W91" s="18"/>
      <c r="X91" s="18" t="s">
        <v>831</v>
      </c>
      <c r="Y91" s="18"/>
    </row>
    <row r="92" spans="1:25" ht="14.5" x14ac:dyDescent="0.35">
      <c r="A92" s="18" t="s">
        <v>5928</v>
      </c>
      <c r="B92" s="18" t="s">
        <v>851</v>
      </c>
      <c r="C92" s="18" t="s">
        <v>844</v>
      </c>
      <c r="D92" s="18" t="s">
        <v>843</v>
      </c>
      <c r="E92" s="18" t="s">
        <v>851</v>
      </c>
      <c r="F92" s="18" t="s">
        <v>5927</v>
      </c>
      <c r="G92" s="18" t="s">
        <v>841</v>
      </c>
      <c r="H92" s="18" t="s">
        <v>840</v>
      </c>
      <c r="I92" s="18" t="s">
        <v>839</v>
      </c>
      <c r="J92" s="18" t="s">
        <v>773</v>
      </c>
      <c r="K92" s="18" t="s">
        <v>772</v>
      </c>
      <c r="L92" s="18" t="s">
        <v>1185</v>
      </c>
      <c r="M92" s="18" t="s">
        <v>770</v>
      </c>
      <c r="N92" s="18" t="s">
        <v>848</v>
      </c>
      <c r="O92" s="18" t="s">
        <v>833</v>
      </c>
      <c r="P92" s="18" t="s">
        <v>836</v>
      </c>
      <c r="Q92" s="18" t="s">
        <v>846</v>
      </c>
      <c r="R92" s="18" t="s">
        <v>835</v>
      </c>
      <c r="S92" s="18" t="s">
        <v>846</v>
      </c>
      <c r="T92" s="18" t="s">
        <v>769</v>
      </c>
      <c r="U92" s="18" t="s">
        <v>846</v>
      </c>
      <c r="V92" s="18"/>
      <c r="W92" s="18"/>
      <c r="X92" s="18" t="s">
        <v>831</v>
      </c>
      <c r="Y92" s="18" t="s">
        <v>1788</v>
      </c>
    </row>
    <row r="93" spans="1:25" ht="14.5" x14ac:dyDescent="0.35">
      <c r="A93" s="18" t="s">
        <v>5926</v>
      </c>
      <c r="B93" s="18" t="s">
        <v>851</v>
      </c>
      <c r="C93" s="18" t="s">
        <v>844</v>
      </c>
      <c r="D93" s="18" t="s">
        <v>843</v>
      </c>
      <c r="E93" s="18" t="s">
        <v>851</v>
      </c>
      <c r="F93" s="18" t="s">
        <v>5925</v>
      </c>
      <c r="G93" s="18" t="s">
        <v>3977</v>
      </c>
      <c r="H93" s="18" t="s">
        <v>775</v>
      </c>
      <c r="I93" s="18" t="s">
        <v>839</v>
      </c>
      <c r="J93" s="18" t="s">
        <v>773</v>
      </c>
      <c r="K93" s="18" t="s">
        <v>772</v>
      </c>
      <c r="L93" s="18" t="s">
        <v>849</v>
      </c>
      <c r="M93" s="18" t="s">
        <v>770</v>
      </c>
      <c r="N93" s="18" t="s">
        <v>848</v>
      </c>
      <c r="O93" s="18" t="s">
        <v>847</v>
      </c>
      <c r="P93" s="18" t="s">
        <v>836</v>
      </c>
      <c r="Q93" s="18" t="s">
        <v>846</v>
      </c>
      <c r="R93" s="18" t="s">
        <v>835</v>
      </c>
      <c r="S93" s="18" t="s">
        <v>846</v>
      </c>
      <c r="T93" s="18" t="s">
        <v>769</v>
      </c>
      <c r="U93" s="18" t="s">
        <v>846</v>
      </c>
      <c r="V93" s="18"/>
      <c r="W93" s="18"/>
      <c r="X93" s="18" t="s">
        <v>831</v>
      </c>
      <c r="Y93" s="18" t="s">
        <v>1788</v>
      </c>
    </row>
    <row r="94" spans="1:25" ht="14.5" x14ac:dyDescent="0.35">
      <c r="A94" s="18" t="s">
        <v>5924</v>
      </c>
      <c r="B94" s="18" t="s">
        <v>779</v>
      </c>
      <c r="C94" s="18" t="str">
        <f>VLOOKUP(A94,[1]Items!$A:$D,3,0)</f>
        <v>Expense</v>
      </c>
      <c r="D94" s="18" t="str">
        <f>VLOOKUP(A94,[1]Items!$A:$D,4,0)</f>
        <v>Expense</v>
      </c>
      <c r="E94" s="18" t="s">
        <v>778</v>
      </c>
      <c r="F94" s="18" t="s">
        <v>5923</v>
      </c>
      <c r="G94" s="18" t="s">
        <v>776</v>
      </c>
      <c r="H94" s="18" t="s">
        <v>775</v>
      </c>
      <c r="I94" s="18" t="s">
        <v>774</v>
      </c>
      <c r="J94" s="18" t="s">
        <v>773</v>
      </c>
      <c r="K94" s="18" t="s">
        <v>772</v>
      </c>
      <c r="L94" s="18" t="s">
        <v>3376</v>
      </c>
      <c r="M94" s="18" t="s">
        <v>770</v>
      </c>
      <c r="N94" s="18" t="s">
        <v>2425</v>
      </c>
      <c r="O94" s="18" t="s">
        <v>1133</v>
      </c>
      <c r="P94" s="18" t="s">
        <v>2425</v>
      </c>
      <c r="Q94" s="18" t="s">
        <v>1133</v>
      </c>
      <c r="R94" s="18" t="s">
        <v>835</v>
      </c>
      <c r="S94" s="18" t="s">
        <v>1133</v>
      </c>
      <c r="T94" s="18" t="s">
        <v>769</v>
      </c>
      <c r="U94" s="18" t="s">
        <v>1133</v>
      </c>
      <c r="V94" s="18" t="s">
        <v>832</v>
      </c>
      <c r="W94" s="18" t="s">
        <v>1133</v>
      </c>
      <c r="X94" s="18" t="s">
        <v>832</v>
      </c>
      <c r="Y94" s="18" t="s">
        <v>1133</v>
      </c>
    </row>
    <row r="95" spans="1:25" ht="14.5" x14ac:dyDescent="0.35">
      <c r="A95" s="18" t="s">
        <v>5922</v>
      </c>
      <c r="B95" s="18" t="s">
        <v>851</v>
      </c>
      <c r="C95" s="18" t="str">
        <f>VLOOKUP(A95,[1]Items!$A:$D,3,0)</f>
        <v>Inactive</v>
      </c>
      <c r="D95" s="18" t="str">
        <f>VLOOKUP(A95,[1]Items!$A:$D,4,0)</f>
        <v>Inactive</v>
      </c>
      <c r="E95" s="18" t="s">
        <v>851</v>
      </c>
      <c r="F95" s="18" t="s">
        <v>5921</v>
      </c>
      <c r="G95" s="18" t="s">
        <v>776</v>
      </c>
      <c r="H95" s="18" t="s">
        <v>775</v>
      </c>
      <c r="I95" s="18" t="s">
        <v>774</v>
      </c>
      <c r="J95" s="18" t="s">
        <v>773</v>
      </c>
      <c r="K95" s="18" t="s">
        <v>772</v>
      </c>
      <c r="L95" s="18" t="s">
        <v>1388</v>
      </c>
      <c r="M95" s="18" t="s">
        <v>770</v>
      </c>
      <c r="N95" s="18" t="s">
        <v>2425</v>
      </c>
      <c r="O95" s="18" t="s">
        <v>1133</v>
      </c>
      <c r="P95" s="18" t="s">
        <v>2425</v>
      </c>
      <c r="Q95" s="18" t="s">
        <v>1133</v>
      </c>
      <c r="R95" s="18" t="s">
        <v>835</v>
      </c>
      <c r="S95" s="18" t="s">
        <v>1133</v>
      </c>
      <c r="T95" s="18" t="s">
        <v>769</v>
      </c>
      <c r="U95" s="18" t="s">
        <v>1133</v>
      </c>
      <c r="V95" s="18" t="s">
        <v>832</v>
      </c>
      <c r="W95" s="18" t="s">
        <v>1133</v>
      </c>
      <c r="X95" s="18" t="s">
        <v>832</v>
      </c>
      <c r="Y95" s="18" t="s">
        <v>1133</v>
      </c>
    </row>
    <row r="96" spans="1:25" ht="14.5" x14ac:dyDescent="0.35">
      <c r="A96" s="18" t="s">
        <v>5920</v>
      </c>
      <c r="B96" s="18" t="s">
        <v>779</v>
      </c>
      <c r="C96" s="18" t="str">
        <f>VLOOKUP(A96,[1]Items!$A:$D,3,0)</f>
        <v>Expense</v>
      </c>
      <c r="D96" s="18" t="str">
        <f>VLOOKUP(A96,[1]Items!$A:$D,4,0)</f>
        <v>Expense</v>
      </c>
      <c r="E96" s="18" t="s">
        <v>778</v>
      </c>
      <c r="F96" s="18" t="s">
        <v>5919</v>
      </c>
      <c r="G96" s="18" t="s">
        <v>776</v>
      </c>
      <c r="H96" s="18" t="s">
        <v>775</v>
      </c>
      <c r="I96" s="18" t="s">
        <v>774</v>
      </c>
      <c r="J96" s="18" t="s">
        <v>773</v>
      </c>
      <c r="K96" s="18" t="s">
        <v>772</v>
      </c>
      <c r="L96" s="18" t="s">
        <v>1388</v>
      </c>
      <c r="M96" s="18" t="s">
        <v>770</v>
      </c>
      <c r="N96" s="18" t="s">
        <v>2425</v>
      </c>
      <c r="O96" s="18" t="s">
        <v>1133</v>
      </c>
      <c r="P96" s="18" t="s">
        <v>2425</v>
      </c>
      <c r="Q96" s="18" t="s">
        <v>1133</v>
      </c>
      <c r="R96" s="18" t="s">
        <v>835</v>
      </c>
      <c r="S96" s="18" t="s">
        <v>1133</v>
      </c>
      <c r="T96" s="18" t="s">
        <v>769</v>
      </c>
      <c r="U96" s="18" t="s">
        <v>1133</v>
      </c>
      <c r="V96" s="18" t="s">
        <v>832</v>
      </c>
      <c r="W96" s="18" t="s">
        <v>1133</v>
      </c>
      <c r="X96" s="18" t="s">
        <v>832</v>
      </c>
      <c r="Y96" s="18" t="s">
        <v>1133</v>
      </c>
    </row>
    <row r="97" spans="1:25" ht="14.5" x14ac:dyDescent="0.35">
      <c r="A97" s="18" t="s">
        <v>5918</v>
      </c>
      <c r="B97" s="18" t="s">
        <v>779</v>
      </c>
      <c r="C97" s="18" t="str">
        <f>VLOOKUP(A97,[1]Items!$A:$D,3,0)</f>
        <v>RM</v>
      </c>
      <c r="D97" s="18" t="str">
        <f>VLOOKUP(A97,[1]Items!$A:$D,4,0)</f>
        <v>Pkg</v>
      </c>
      <c r="E97" s="18" t="s">
        <v>1073</v>
      </c>
      <c r="F97" s="18" t="s">
        <v>5917</v>
      </c>
      <c r="G97" s="18" t="s">
        <v>4531</v>
      </c>
      <c r="H97" s="18" t="s">
        <v>1078</v>
      </c>
      <c r="I97" s="18" t="s">
        <v>774</v>
      </c>
      <c r="J97" s="18" t="s">
        <v>1077</v>
      </c>
      <c r="K97" s="18" t="s">
        <v>772</v>
      </c>
      <c r="L97" s="18" t="s">
        <v>849</v>
      </c>
      <c r="M97" s="18"/>
      <c r="N97" s="18"/>
      <c r="O97" s="18"/>
      <c r="P97" s="18" t="s">
        <v>836</v>
      </c>
      <c r="Q97" s="18" t="s">
        <v>834</v>
      </c>
      <c r="R97" s="18"/>
      <c r="S97" s="18"/>
      <c r="T97" s="18" t="s">
        <v>769</v>
      </c>
      <c r="U97" s="18" t="s">
        <v>833</v>
      </c>
      <c r="V97" s="18"/>
      <c r="W97" s="18"/>
      <c r="X97" s="18" t="s">
        <v>831</v>
      </c>
      <c r="Y97" s="18"/>
    </row>
    <row r="98" spans="1:25" ht="14.5" x14ac:dyDescent="0.35">
      <c r="A98" s="18" t="s">
        <v>5916</v>
      </c>
      <c r="B98" s="18" t="s">
        <v>779</v>
      </c>
      <c r="C98" s="18" t="str">
        <f>VLOOKUP(A98,[1]Items!$A:$D,3,0)</f>
        <v>Expense</v>
      </c>
      <c r="D98" s="18" t="str">
        <f>VLOOKUP(A98,[1]Items!$A:$D,4,0)</f>
        <v>Expense</v>
      </c>
      <c r="E98" s="18" t="s">
        <v>778</v>
      </c>
      <c r="F98" s="18" t="s">
        <v>5915</v>
      </c>
      <c r="G98" s="18" t="s">
        <v>776</v>
      </c>
      <c r="H98" s="18" t="s">
        <v>775</v>
      </c>
      <c r="I98" s="18" t="s">
        <v>774</v>
      </c>
      <c r="J98" s="18" t="s">
        <v>773</v>
      </c>
      <c r="K98" s="18" t="s">
        <v>772</v>
      </c>
      <c r="L98" s="18" t="s">
        <v>1388</v>
      </c>
      <c r="M98" s="18" t="s">
        <v>770</v>
      </c>
      <c r="N98" s="18" t="s">
        <v>2425</v>
      </c>
      <c r="O98" s="18" t="s">
        <v>1133</v>
      </c>
      <c r="P98" s="18" t="s">
        <v>2425</v>
      </c>
      <c r="Q98" s="18" t="s">
        <v>1133</v>
      </c>
      <c r="R98" s="18" t="s">
        <v>835</v>
      </c>
      <c r="S98" s="18" t="s">
        <v>1133</v>
      </c>
      <c r="T98" s="18" t="s">
        <v>769</v>
      </c>
      <c r="U98" s="18" t="s">
        <v>1133</v>
      </c>
      <c r="V98" s="18" t="s">
        <v>832</v>
      </c>
      <c r="W98" s="18" t="s">
        <v>1133</v>
      </c>
      <c r="X98" s="18" t="s">
        <v>832</v>
      </c>
      <c r="Y98" s="18" t="s">
        <v>1133</v>
      </c>
    </row>
    <row r="99" spans="1:25" ht="14.5" x14ac:dyDescent="0.35">
      <c r="A99" s="18" t="s">
        <v>5914</v>
      </c>
      <c r="B99" s="18" t="s">
        <v>779</v>
      </c>
      <c r="C99" s="18" t="str">
        <f>VLOOKUP(A99,[1]Items!$A:$D,3,0)</f>
        <v>RM</v>
      </c>
      <c r="D99" s="18" t="str">
        <f>VLOOKUP(A99,[1]Items!$A:$D,4,0)</f>
        <v>Pkg</v>
      </c>
      <c r="E99" s="18" t="s">
        <v>1073</v>
      </c>
      <c r="F99" s="18" t="s">
        <v>5913</v>
      </c>
      <c r="G99" s="18" t="s">
        <v>4531</v>
      </c>
      <c r="H99" s="18" t="s">
        <v>1078</v>
      </c>
      <c r="I99" s="18" t="s">
        <v>774</v>
      </c>
      <c r="J99" s="18" t="s">
        <v>1077</v>
      </c>
      <c r="K99" s="18" t="s">
        <v>772</v>
      </c>
      <c r="L99" s="18" t="s">
        <v>849</v>
      </c>
      <c r="M99" s="18"/>
      <c r="N99" s="18"/>
      <c r="O99" s="18"/>
      <c r="P99" s="18" t="s">
        <v>836</v>
      </c>
      <c r="Q99" s="18" t="s">
        <v>834</v>
      </c>
      <c r="R99" s="18"/>
      <c r="S99" s="18"/>
      <c r="T99" s="18" t="s">
        <v>769</v>
      </c>
      <c r="U99" s="18" t="s">
        <v>833</v>
      </c>
      <c r="V99" s="18"/>
      <c r="W99" s="18"/>
      <c r="X99" s="18" t="s">
        <v>831</v>
      </c>
      <c r="Y99" s="18"/>
    </row>
    <row r="100" spans="1:25" ht="14.5" x14ac:dyDescent="0.35">
      <c r="A100" s="18" t="s">
        <v>5912</v>
      </c>
      <c r="B100" s="18" t="s">
        <v>779</v>
      </c>
      <c r="C100" s="18" t="s">
        <v>844</v>
      </c>
      <c r="D100" s="18" t="s">
        <v>843</v>
      </c>
      <c r="E100" s="18" t="s">
        <v>844</v>
      </c>
      <c r="F100" s="18" t="s">
        <v>5911</v>
      </c>
      <c r="G100" s="18" t="s">
        <v>3977</v>
      </c>
      <c r="H100" s="18" t="s">
        <v>775</v>
      </c>
      <c r="I100" s="18" t="s">
        <v>839</v>
      </c>
      <c r="J100" s="18" t="s">
        <v>773</v>
      </c>
      <c r="K100" s="18" t="s">
        <v>772</v>
      </c>
      <c r="L100" s="18" t="s">
        <v>849</v>
      </c>
      <c r="M100" s="18" t="s">
        <v>770</v>
      </c>
      <c r="N100" s="18" t="s">
        <v>837</v>
      </c>
      <c r="O100" s="18" t="s">
        <v>847</v>
      </c>
      <c r="P100" s="18" t="s">
        <v>836</v>
      </c>
      <c r="Q100" s="18" t="s">
        <v>846</v>
      </c>
      <c r="R100" s="18" t="s">
        <v>835</v>
      </c>
      <c r="S100" s="18" t="s">
        <v>846</v>
      </c>
      <c r="T100" s="18" t="s">
        <v>769</v>
      </c>
      <c r="U100" s="18" t="s">
        <v>846</v>
      </c>
      <c r="V100" s="18"/>
      <c r="W100" s="18"/>
      <c r="X100" s="18" t="s">
        <v>831</v>
      </c>
      <c r="Y100" s="18" t="s">
        <v>1788</v>
      </c>
    </row>
    <row r="101" spans="1:25" ht="14.5" x14ac:dyDescent="0.35">
      <c r="A101" s="18" t="s">
        <v>5910</v>
      </c>
      <c r="B101" s="18" t="s">
        <v>779</v>
      </c>
      <c r="C101" s="18" t="str">
        <f>VLOOKUP(A101,[1]Items!$A:$D,3,0)</f>
        <v>Expense</v>
      </c>
      <c r="D101" s="18" t="str">
        <f>VLOOKUP(A101,[1]Items!$A:$D,4,0)</f>
        <v>Expense</v>
      </c>
      <c r="E101" s="18" t="s">
        <v>778</v>
      </c>
      <c r="F101" s="18" t="s">
        <v>5909</v>
      </c>
      <c r="G101" s="18" t="s">
        <v>776</v>
      </c>
      <c r="H101" s="18" t="s">
        <v>775</v>
      </c>
      <c r="I101" s="18" t="s">
        <v>774</v>
      </c>
      <c r="J101" s="18" t="s">
        <v>773</v>
      </c>
      <c r="K101" s="18" t="s">
        <v>772</v>
      </c>
      <c r="L101" s="18" t="s">
        <v>1388</v>
      </c>
      <c r="M101" s="18" t="s">
        <v>770</v>
      </c>
      <c r="N101" s="18" t="s">
        <v>2425</v>
      </c>
      <c r="O101" s="18" t="s">
        <v>1133</v>
      </c>
      <c r="P101" s="18" t="s">
        <v>2425</v>
      </c>
      <c r="Q101" s="18" t="s">
        <v>1133</v>
      </c>
      <c r="R101" s="18" t="s">
        <v>835</v>
      </c>
      <c r="S101" s="18" t="s">
        <v>1133</v>
      </c>
      <c r="T101" s="18" t="s">
        <v>769</v>
      </c>
      <c r="U101" s="18" t="s">
        <v>1133</v>
      </c>
      <c r="V101" s="18" t="s">
        <v>832</v>
      </c>
      <c r="W101" s="18" t="s">
        <v>1133</v>
      </c>
      <c r="X101" s="18" t="s">
        <v>832</v>
      </c>
      <c r="Y101" s="18" t="s">
        <v>1133</v>
      </c>
    </row>
    <row r="102" spans="1:25" ht="14.5" x14ac:dyDescent="0.35">
      <c r="A102" s="18" t="s">
        <v>5908</v>
      </c>
      <c r="B102" s="18" t="s">
        <v>779</v>
      </c>
      <c r="C102" s="18" t="str">
        <f>VLOOKUP(A102,[1]Items!$A:$D,3,0)</f>
        <v>Expense</v>
      </c>
      <c r="D102" s="18" t="str">
        <f>VLOOKUP(A102,[1]Items!$A:$D,4,0)</f>
        <v>Expense</v>
      </c>
      <c r="E102" s="18" t="s">
        <v>778</v>
      </c>
      <c r="F102" s="18" t="s">
        <v>5907</v>
      </c>
      <c r="G102" s="18" t="s">
        <v>776</v>
      </c>
      <c r="H102" s="18" t="s">
        <v>775</v>
      </c>
      <c r="I102" s="18" t="s">
        <v>774</v>
      </c>
      <c r="J102" s="18" t="s">
        <v>773</v>
      </c>
      <c r="K102" s="18" t="s">
        <v>772</v>
      </c>
      <c r="L102" s="18" t="s">
        <v>3317</v>
      </c>
      <c r="M102" s="18" t="s">
        <v>770</v>
      </c>
      <c r="N102" s="18" t="s">
        <v>2425</v>
      </c>
      <c r="O102" s="18" t="s">
        <v>823</v>
      </c>
      <c r="P102" s="18" t="s">
        <v>2425</v>
      </c>
      <c r="Q102" s="18" t="s">
        <v>823</v>
      </c>
      <c r="R102" s="18" t="s">
        <v>835</v>
      </c>
      <c r="S102" s="18" t="s">
        <v>823</v>
      </c>
      <c r="T102" s="18" t="s">
        <v>769</v>
      </c>
      <c r="U102" s="18" t="s">
        <v>823</v>
      </c>
      <c r="V102" s="18" t="s">
        <v>832</v>
      </c>
      <c r="W102" s="18" t="s">
        <v>823</v>
      </c>
      <c r="X102" s="18" t="s">
        <v>831</v>
      </c>
      <c r="Y102" s="18" t="s">
        <v>823</v>
      </c>
    </row>
    <row r="103" spans="1:25" ht="14.5" x14ac:dyDescent="0.35">
      <c r="A103" s="18" t="s">
        <v>5906</v>
      </c>
      <c r="B103" s="18" t="s">
        <v>779</v>
      </c>
      <c r="C103" s="18" t="str">
        <f>VLOOKUP(A103,[1]Items!$A:$D,3,0)</f>
        <v>Expense</v>
      </c>
      <c r="D103" s="18" t="str">
        <f>VLOOKUP(A103,[1]Items!$A:$D,4,0)</f>
        <v>Expense</v>
      </c>
      <c r="E103" s="18" t="s">
        <v>778</v>
      </c>
      <c r="F103" s="18" t="s">
        <v>5905</v>
      </c>
      <c r="G103" s="18" t="s">
        <v>776</v>
      </c>
      <c r="H103" s="18" t="s">
        <v>775</v>
      </c>
      <c r="I103" s="18" t="s">
        <v>774</v>
      </c>
      <c r="J103" s="18" t="s">
        <v>773</v>
      </c>
      <c r="K103" s="18" t="s">
        <v>772</v>
      </c>
      <c r="L103" s="18" t="s">
        <v>1388</v>
      </c>
      <c r="M103" s="18" t="s">
        <v>770</v>
      </c>
      <c r="N103" s="18" t="s">
        <v>2425</v>
      </c>
      <c r="O103" s="18" t="s">
        <v>1133</v>
      </c>
      <c r="P103" s="18" t="s">
        <v>2425</v>
      </c>
      <c r="Q103" s="18" t="s">
        <v>1133</v>
      </c>
      <c r="R103" s="18" t="s">
        <v>835</v>
      </c>
      <c r="S103" s="18" t="s">
        <v>1133</v>
      </c>
      <c r="T103" s="18" t="s">
        <v>769</v>
      </c>
      <c r="U103" s="18" t="s">
        <v>1133</v>
      </c>
      <c r="V103" s="18" t="s">
        <v>832</v>
      </c>
      <c r="W103" s="18" t="s">
        <v>1133</v>
      </c>
      <c r="X103" s="18" t="s">
        <v>832</v>
      </c>
      <c r="Y103" s="18" t="s">
        <v>1133</v>
      </c>
    </row>
    <row r="104" spans="1:25" ht="14.5" x14ac:dyDescent="0.35">
      <c r="A104" s="18" t="s">
        <v>5904</v>
      </c>
      <c r="B104" s="18" t="s">
        <v>779</v>
      </c>
      <c r="C104" s="18" t="str">
        <f>VLOOKUP(A104,[1]Items!$A:$D,3,0)</f>
        <v>Expense</v>
      </c>
      <c r="D104" s="18" t="str">
        <f>VLOOKUP(A104,[1]Items!$A:$D,4,0)</f>
        <v>Expense</v>
      </c>
      <c r="E104" s="18" t="s">
        <v>778</v>
      </c>
      <c r="F104" s="18" t="s">
        <v>5903</v>
      </c>
      <c r="G104" s="18" t="s">
        <v>776</v>
      </c>
      <c r="H104" s="18" t="s">
        <v>775</v>
      </c>
      <c r="I104" s="18" t="s">
        <v>774</v>
      </c>
      <c r="J104" s="18" t="s">
        <v>773</v>
      </c>
      <c r="K104" s="18" t="s">
        <v>772</v>
      </c>
      <c r="L104" s="18" t="s">
        <v>1388</v>
      </c>
      <c r="M104" s="18" t="s">
        <v>770</v>
      </c>
      <c r="N104" s="18" t="s">
        <v>2425</v>
      </c>
      <c r="O104" s="18" t="s">
        <v>1133</v>
      </c>
      <c r="P104" s="18" t="s">
        <v>2425</v>
      </c>
      <c r="Q104" s="18" t="s">
        <v>1133</v>
      </c>
      <c r="R104" s="18" t="s">
        <v>835</v>
      </c>
      <c r="S104" s="18" t="s">
        <v>1133</v>
      </c>
      <c r="T104" s="18" t="s">
        <v>769</v>
      </c>
      <c r="U104" s="18" t="s">
        <v>1133</v>
      </c>
      <c r="V104" s="18" t="s">
        <v>832</v>
      </c>
      <c r="W104" s="18" t="s">
        <v>1133</v>
      </c>
      <c r="X104" s="18" t="s">
        <v>832</v>
      </c>
      <c r="Y104" s="18" t="s">
        <v>1133</v>
      </c>
    </row>
    <row r="105" spans="1:25" ht="14.5" x14ac:dyDescent="0.35">
      <c r="A105" s="18" t="s">
        <v>5902</v>
      </c>
      <c r="B105" s="18" t="s">
        <v>851</v>
      </c>
      <c r="C105" s="18" t="str">
        <f>VLOOKUP(A105,[1]Items!$A:$D,3,0)</f>
        <v>Inactive</v>
      </c>
      <c r="D105" s="18" t="str">
        <f>VLOOKUP(A105,[1]Items!$A:$D,4,0)</f>
        <v>Inactive</v>
      </c>
      <c r="E105" s="18" t="s">
        <v>851</v>
      </c>
      <c r="F105" s="18" t="s">
        <v>5901</v>
      </c>
      <c r="G105" s="18" t="s">
        <v>776</v>
      </c>
      <c r="H105" s="18" t="s">
        <v>775</v>
      </c>
      <c r="I105" s="18" t="s">
        <v>774</v>
      </c>
      <c r="J105" s="18" t="s">
        <v>773</v>
      </c>
      <c r="K105" s="18" t="s">
        <v>772</v>
      </c>
      <c r="L105" s="18" t="s">
        <v>1388</v>
      </c>
      <c r="M105" s="18" t="s">
        <v>770</v>
      </c>
      <c r="N105" s="18" t="s">
        <v>2425</v>
      </c>
      <c r="O105" s="18" t="s">
        <v>1133</v>
      </c>
      <c r="P105" s="18" t="s">
        <v>2425</v>
      </c>
      <c r="Q105" s="18" t="s">
        <v>1133</v>
      </c>
      <c r="R105" s="18" t="s">
        <v>835</v>
      </c>
      <c r="S105" s="18" t="s">
        <v>1133</v>
      </c>
      <c r="T105" s="18" t="s">
        <v>769</v>
      </c>
      <c r="U105" s="18" t="s">
        <v>1133</v>
      </c>
      <c r="V105" s="18" t="s">
        <v>832</v>
      </c>
      <c r="W105" s="18" t="s">
        <v>1133</v>
      </c>
      <c r="X105" s="18" t="s">
        <v>832</v>
      </c>
      <c r="Y105" s="18" t="s">
        <v>1133</v>
      </c>
    </row>
    <row r="106" spans="1:25" ht="14.5" x14ac:dyDescent="0.35">
      <c r="A106" s="18" t="s">
        <v>5900</v>
      </c>
      <c r="B106" s="18" t="s">
        <v>779</v>
      </c>
      <c r="C106" s="18" t="str">
        <f>VLOOKUP(A106,[1]Items!$A:$D,3,0)</f>
        <v>Expense</v>
      </c>
      <c r="D106" s="18" t="str">
        <f>VLOOKUP(A106,[1]Items!$A:$D,4,0)</f>
        <v>Expense</v>
      </c>
      <c r="E106" s="18" t="s">
        <v>778</v>
      </c>
      <c r="F106" s="18" t="s">
        <v>5899</v>
      </c>
      <c r="G106" s="18" t="s">
        <v>776</v>
      </c>
      <c r="H106" s="18" t="s">
        <v>775</v>
      </c>
      <c r="I106" s="18" t="s">
        <v>774</v>
      </c>
      <c r="J106" s="18" t="s">
        <v>773</v>
      </c>
      <c r="K106" s="18" t="s">
        <v>772</v>
      </c>
      <c r="L106" s="18" t="s">
        <v>1388</v>
      </c>
      <c r="M106" s="18" t="s">
        <v>770</v>
      </c>
      <c r="N106" s="18" t="s">
        <v>2425</v>
      </c>
      <c r="O106" s="18" t="s">
        <v>1133</v>
      </c>
      <c r="P106" s="18" t="s">
        <v>2425</v>
      </c>
      <c r="Q106" s="18" t="s">
        <v>1133</v>
      </c>
      <c r="R106" s="18" t="s">
        <v>835</v>
      </c>
      <c r="S106" s="18" t="s">
        <v>1133</v>
      </c>
      <c r="T106" s="18" t="s">
        <v>769</v>
      </c>
      <c r="U106" s="18" t="s">
        <v>1133</v>
      </c>
      <c r="V106" s="18" t="s">
        <v>832</v>
      </c>
      <c r="W106" s="18" t="s">
        <v>1133</v>
      </c>
      <c r="X106" s="18" t="s">
        <v>832</v>
      </c>
      <c r="Y106" s="18" t="s">
        <v>1133</v>
      </c>
    </row>
    <row r="107" spans="1:25" ht="14.5" x14ac:dyDescent="0.35">
      <c r="A107" s="18" t="s">
        <v>5898</v>
      </c>
      <c r="B107" s="18" t="s">
        <v>851</v>
      </c>
      <c r="C107" s="18" t="str">
        <f>VLOOKUP(A107,[1]Items!$A:$D,3,0)</f>
        <v>Inactive</v>
      </c>
      <c r="D107" s="18" t="str">
        <f>VLOOKUP(A107,[1]Items!$A:$D,4,0)</f>
        <v>Inactive</v>
      </c>
      <c r="E107" s="18" t="s">
        <v>851</v>
      </c>
      <c r="F107" s="18" t="s">
        <v>5897</v>
      </c>
      <c r="G107" s="18" t="s">
        <v>776</v>
      </c>
      <c r="H107" s="18" t="s">
        <v>775</v>
      </c>
      <c r="I107" s="18" t="s">
        <v>774</v>
      </c>
      <c r="J107" s="18" t="s">
        <v>773</v>
      </c>
      <c r="K107" s="18" t="s">
        <v>772</v>
      </c>
      <c r="L107" s="18" t="s">
        <v>1388</v>
      </c>
      <c r="M107" s="18" t="s">
        <v>770</v>
      </c>
      <c r="N107" s="18" t="s">
        <v>2425</v>
      </c>
      <c r="O107" s="18" t="s">
        <v>1133</v>
      </c>
      <c r="P107" s="18" t="s">
        <v>2425</v>
      </c>
      <c r="Q107" s="18" t="s">
        <v>1133</v>
      </c>
      <c r="R107" s="18" t="s">
        <v>835</v>
      </c>
      <c r="S107" s="18" t="s">
        <v>1133</v>
      </c>
      <c r="T107" s="18" t="s">
        <v>769</v>
      </c>
      <c r="U107" s="18" t="s">
        <v>1133</v>
      </c>
      <c r="V107" s="18" t="s">
        <v>832</v>
      </c>
      <c r="W107" s="18" t="s">
        <v>1133</v>
      </c>
      <c r="X107" s="18" t="s">
        <v>832</v>
      </c>
      <c r="Y107" s="18" t="s">
        <v>1133</v>
      </c>
    </row>
    <row r="108" spans="1:25" ht="14.5" x14ac:dyDescent="0.35">
      <c r="A108" s="18" t="s">
        <v>5896</v>
      </c>
      <c r="B108" s="18" t="s">
        <v>779</v>
      </c>
      <c r="C108" s="18" t="s">
        <v>844</v>
      </c>
      <c r="D108" s="18" t="s">
        <v>843</v>
      </c>
      <c r="E108" s="18" t="s">
        <v>844</v>
      </c>
      <c r="F108" s="18" t="s">
        <v>5895</v>
      </c>
      <c r="G108" s="18" t="s">
        <v>3977</v>
      </c>
      <c r="H108" s="18" t="s">
        <v>775</v>
      </c>
      <c r="I108" s="18" t="s">
        <v>839</v>
      </c>
      <c r="J108" s="18" t="s">
        <v>773</v>
      </c>
      <c r="K108" s="18" t="s">
        <v>772</v>
      </c>
      <c r="L108" s="18" t="s">
        <v>849</v>
      </c>
      <c r="M108" s="18" t="s">
        <v>770</v>
      </c>
      <c r="N108" s="18" t="s">
        <v>837</v>
      </c>
      <c r="O108" s="18" t="s">
        <v>847</v>
      </c>
      <c r="P108" s="18" t="s">
        <v>836</v>
      </c>
      <c r="Q108" s="18" t="s">
        <v>846</v>
      </c>
      <c r="R108" s="18" t="s">
        <v>835</v>
      </c>
      <c r="S108" s="18" t="s">
        <v>846</v>
      </c>
      <c r="T108" s="18" t="s">
        <v>769</v>
      </c>
      <c r="U108" s="18" t="s">
        <v>846</v>
      </c>
      <c r="V108" s="18"/>
      <c r="W108" s="18"/>
      <c r="X108" s="18" t="s">
        <v>831</v>
      </c>
      <c r="Y108" s="18" t="s">
        <v>1788</v>
      </c>
    </row>
    <row r="109" spans="1:25" ht="14.5" x14ac:dyDescent="0.35">
      <c r="A109" s="18" t="s">
        <v>5894</v>
      </c>
      <c r="B109" s="18" t="s">
        <v>779</v>
      </c>
      <c r="C109" s="18" t="str">
        <f>VLOOKUP(A109,[1]Items!$A:$D,3,0)</f>
        <v>Expense</v>
      </c>
      <c r="D109" s="18" t="str">
        <f>VLOOKUP(A109,[1]Items!$A:$D,4,0)</f>
        <v>Expense</v>
      </c>
      <c r="E109" s="18" t="s">
        <v>778</v>
      </c>
      <c r="F109" s="18" t="s">
        <v>4019</v>
      </c>
      <c r="G109" s="18" t="s">
        <v>776</v>
      </c>
      <c r="H109" s="18" t="s">
        <v>775</v>
      </c>
      <c r="I109" s="18" t="s">
        <v>774</v>
      </c>
      <c r="J109" s="18" t="s">
        <v>773</v>
      </c>
      <c r="K109" s="18" t="s">
        <v>772</v>
      </c>
      <c r="L109" s="18" t="s">
        <v>1388</v>
      </c>
      <c r="M109" s="18" t="s">
        <v>770</v>
      </c>
      <c r="N109" s="18" t="s">
        <v>2425</v>
      </c>
      <c r="O109" s="18" t="s">
        <v>1133</v>
      </c>
      <c r="P109" s="18" t="s">
        <v>2425</v>
      </c>
      <c r="Q109" s="18" t="s">
        <v>1133</v>
      </c>
      <c r="R109" s="18" t="s">
        <v>835</v>
      </c>
      <c r="S109" s="18" t="s">
        <v>1133</v>
      </c>
      <c r="T109" s="18" t="s">
        <v>769</v>
      </c>
      <c r="U109" s="18" t="s">
        <v>1133</v>
      </c>
      <c r="V109" s="18" t="s">
        <v>832</v>
      </c>
      <c r="W109" s="18" t="s">
        <v>1133</v>
      </c>
      <c r="X109" s="18" t="s">
        <v>832</v>
      </c>
      <c r="Y109" s="18" t="s">
        <v>1133</v>
      </c>
    </row>
    <row r="110" spans="1:25" ht="14.5" x14ac:dyDescent="0.35">
      <c r="A110" s="18" t="s">
        <v>5893</v>
      </c>
      <c r="B110" s="18" t="s">
        <v>851</v>
      </c>
      <c r="C110" s="18" t="str">
        <f>VLOOKUP(A110,[1]Items!$A:$D,3,0)</f>
        <v>Inactive</v>
      </c>
      <c r="D110" s="18" t="str">
        <f>VLOOKUP(A110,[1]Items!$A:$D,4,0)</f>
        <v>Inactive</v>
      </c>
      <c r="E110" s="18" t="s">
        <v>851</v>
      </c>
      <c r="F110" s="18" t="s">
        <v>5892</v>
      </c>
      <c r="G110" s="18" t="s">
        <v>776</v>
      </c>
      <c r="H110" s="18" t="s">
        <v>775</v>
      </c>
      <c r="I110" s="18" t="s">
        <v>774</v>
      </c>
      <c r="J110" s="18" t="s">
        <v>773</v>
      </c>
      <c r="K110" s="18" t="s">
        <v>772</v>
      </c>
      <c r="L110" s="18" t="s">
        <v>1388</v>
      </c>
      <c r="M110" s="18" t="s">
        <v>770</v>
      </c>
      <c r="N110" s="18" t="s">
        <v>2425</v>
      </c>
      <c r="O110" s="18" t="s">
        <v>1133</v>
      </c>
      <c r="P110" s="18" t="s">
        <v>2425</v>
      </c>
      <c r="Q110" s="18" t="s">
        <v>1133</v>
      </c>
      <c r="R110" s="18" t="s">
        <v>835</v>
      </c>
      <c r="S110" s="18" t="s">
        <v>1133</v>
      </c>
      <c r="T110" s="18" t="s">
        <v>769</v>
      </c>
      <c r="U110" s="18" t="s">
        <v>1133</v>
      </c>
      <c r="V110" s="18" t="s">
        <v>832</v>
      </c>
      <c r="W110" s="18" t="s">
        <v>1133</v>
      </c>
      <c r="X110" s="18" t="s">
        <v>832</v>
      </c>
      <c r="Y110" s="18" t="s">
        <v>1133</v>
      </c>
    </row>
    <row r="111" spans="1:25" ht="14.5" x14ac:dyDescent="0.35">
      <c r="A111" s="18" t="s">
        <v>5891</v>
      </c>
      <c r="B111" s="18" t="s">
        <v>851</v>
      </c>
      <c r="C111" s="18" t="str">
        <f>VLOOKUP(A111,[1]Items!$A:$D,3,0)</f>
        <v>Inactive</v>
      </c>
      <c r="D111" s="18" t="str">
        <f>VLOOKUP(A111,[1]Items!$A:$D,4,0)</f>
        <v>Inactive</v>
      </c>
      <c r="E111" s="18" t="s">
        <v>851</v>
      </c>
      <c r="F111" s="18" t="s">
        <v>5890</v>
      </c>
      <c r="G111" s="18" t="s">
        <v>776</v>
      </c>
      <c r="H111" s="18" t="s">
        <v>775</v>
      </c>
      <c r="I111" s="18" t="s">
        <v>774</v>
      </c>
      <c r="J111" s="18" t="s">
        <v>773</v>
      </c>
      <c r="K111" s="18" t="s">
        <v>772</v>
      </c>
      <c r="L111" s="18" t="s">
        <v>771</v>
      </c>
      <c r="M111" s="18" t="s">
        <v>770</v>
      </c>
      <c r="N111" s="18" t="s">
        <v>2425</v>
      </c>
      <c r="O111" s="18" t="s">
        <v>767</v>
      </c>
      <c r="P111" s="18" t="s">
        <v>2425</v>
      </c>
      <c r="Q111" s="18" t="s">
        <v>767</v>
      </c>
      <c r="R111" s="18" t="s">
        <v>835</v>
      </c>
      <c r="S111" s="18" t="s">
        <v>767</v>
      </c>
      <c r="T111" s="18" t="s">
        <v>769</v>
      </c>
      <c r="U111" s="18" t="s">
        <v>767</v>
      </c>
      <c r="V111" s="18" t="s">
        <v>832</v>
      </c>
      <c r="W111" s="18" t="s">
        <v>767</v>
      </c>
      <c r="X111" s="18" t="s">
        <v>831</v>
      </c>
      <c r="Y111" s="18" t="s">
        <v>767</v>
      </c>
    </row>
    <row r="112" spans="1:25" ht="14.5" x14ac:dyDescent="0.35">
      <c r="A112" s="18" t="s">
        <v>5889</v>
      </c>
      <c r="B112" s="18" t="s">
        <v>851</v>
      </c>
      <c r="C112" s="18" t="str">
        <f>VLOOKUP(A112,[1]Items!$A:$D,3,0)</f>
        <v>Inactive</v>
      </c>
      <c r="D112" s="18" t="str">
        <f>VLOOKUP(A112,[1]Items!$A:$D,4,0)</f>
        <v>Inactive</v>
      </c>
      <c r="E112" s="18" t="s">
        <v>851</v>
      </c>
      <c r="F112" s="18" t="s">
        <v>5888</v>
      </c>
      <c r="G112" s="18" t="s">
        <v>776</v>
      </c>
      <c r="H112" s="18" t="s">
        <v>775</v>
      </c>
      <c r="I112" s="18" t="s">
        <v>774</v>
      </c>
      <c r="J112" s="18" t="s">
        <v>773</v>
      </c>
      <c r="K112" s="18" t="s">
        <v>772</v>
      </c>
      <c r="L112" s="18" t="s">
        <v>771</v>
      </c>
      <c r="M112" s="18" t="s">
        <v>770</v>
      </c>
      <c r="N112" s="18" t="s">
        <v>2425</v>
      </c>
      <c r="O112" s="18" t="s">
        <v>767</v>
      </c>
      <c r="P112" s="18" t="s">
        <v>2425</v>
      </c>
      <c r="Q112" s="18" t="s">
        <v>767</v>
      </c>
      <c r="R112" s="18" t="s">
        <v>835</v>
      </c>
      <c r="S112" s="18" t="s">
        <v>767</v>
      </c>
      <c r="T112" s="18" t="s">
        <v>769</v>
      </c>
      <c r="U112" s="18" t="s">
        <v>767</v>
      </c>
      <c r="V112" s="18" t="s">
        <v>832</v>
      </c>
      <c r="W112" s="18" t="s">
        <v>767</v>
      </c>
      <c r="X112" s="18" t="s">
        <v>831</v>
      </c>
      <c r="Y112" s="18" t="s">
        <v>767</v>
      </c>
    </row>
    <row r="113" spans="1:25" ht="14.5" x14ac:dyDescent="0.35">
      <c r="A113" s="18" t="s">
        <v>5887</v>
      </c>
      <c r="B113" s="18" t="s">
        <v>851</v>
      </c>
      <c r="C113" s="18" t="str">
        <f>VLOOKUP(A113,[1]Items!$A:$D,3,0)</f>
        <v>Inactive</v>
      </c>
      <c r="D113" s="18" t="str">
        <f>VLOOKUP(A113,[1]Items!$A:$D,4,0)</f>
        <v>Inactive</v>
      </c>
      <c r="E113" s="18" t="s">
        <v>851</v>
      </c>
      <c r="F113" s="18" t="s">
        <v>5886</v>
      </c>
      <c r="G113" s="18" t="s">
        <v>776</v>
      </c>
      <c r="H113" s="18" t="s">
        <v>775</v>
      </c>
      <c r="I113" s="18" t="s">
        <v>774</v>
      </c>
      <c r="J113" s="18" t="s">
        <v>773</v>
      </c>
      <c r="K113" s="18" t="s">
        <v>772</v>
      </c>
      <c r="L113" s="18" t="s">
        <v>771</v>
      </c>
      <c r="M113" s="18" t="s">
        <v>770</v>
      </c>
      <c r="N113" s="18" t="s">
        <v>2425</v>
      </c>
      <c r="O113" s="18" t="s">
        <v>767</v>
      </c>
      <c r="P113" s="18" t="s">
        <v>2425</v>
      </c>
      <c r="Q113" s="18" t="s">
        <v>767</v>
      </c>
      <c r="R113" s="18" t="s">
        <v>835</v>
      </c>
      <c r="S113" s="18" t="s">
        <v>767</v>
      </c>
      <c r="T113" s="18" t="s">
        <v>769</v>
      </c>
      <c r="U113" s="18" t="s">
        <v>767</v>
      </c>
      <c r="V113" s="18" t="s">
        <v>832</v>
      </c>
      <c r="W113" s="18" t="s">
        <v>767</v>
      </c>
      <c r="X113" s="18" t="s">
        <v>831</v>
      </c>
      <c r="Y113" s="18" t="s">
        <v>767</v>
      </c>
    </row>
    <row r="114" spans="1:25" ht="14.5" x14ac:dyDescent="0.35">
      <c r="A114" s="18" t="s">
        <v>5885</v>
      </c>
      <c r="B114" s="18" t="s">
        <v>851</v>
      </c>
      <c r="C114" s="18" t="str">
        <f>VLOOKUP(A114,[1]Items!$A:$D,3,0)</f>
        <v>Inactive</v>
      </c>
      <c r="D114" s="18" t="str">
        <f>VLOOKUP(A114,[1]Items!$A:$D,4,0)</f>
        <v>Inactive</v>
      </c>
      <c r="E114" s="18" t="s">
        <v>851</v>
      </c>
      <c r="F114" s="18" t="s">
        <v>5884</v>
      </c>
      <c r="G114" s="18" t="s">
        <v>776</v>
      </c>
      <c r="H114" s="18" t="s">
        <v>775</v>
      </c>
      <c r="I114" s="18" t="s">
        <v>774</v>
      </c>
      <c r="J114" s="18" t="s">
        <v>773</v>
      </c>
      <c r="K114" s="18" t="s">
        <v>772</v>
      </c>
      <c r="L114" s="18" t="s">
        <v>771</v>
      </c>
      <c r="M114" s="18" t="s">
        <v>770</v>
      </c>
      <c r="N114" s="18" t="s">
        <v>2425</v>
      </c>
      <c r="O114" s="18" t="s">
        <v>767</v>
      </c>
      <c r="P114" s="18" t="s">
        <v>2425</v>
      </c>
      <c r="Q114" s="18" t="s">
        <v>767</v>
      </c>
      <c r="R114" s="18" t="s">
        <v>835</v>
      </c>
      <c r="S114" s="18" t="s">
        <v>767</v>
      </c>
      <c r="T114" s="18" t="s">
        <v>769</v>
      </c>
      <c r="U114" s="18" t="s">
        <v>767</v>
      </c>
      <c r="V114" s="18" t="s">
        <v>832</v>
      </c>
      <c r="W114" s="18" t="s">
        <v>767</v>
      </c>
      <c r="X114" s="18" t="s">
        <v>831</v>
      </c>
      <c r="Y114" s="18" t="s">
        <v>767</v>
      </c>
    </row>
    <row r="115" spans="1:25" ht="14.5" x14ac:dyDescent="0.35">
      <c r="A115" s="18" t="s">
        <v>5883</v>
      </c>
      <c r="B115" s="18" t="s">
        <v>851</v>
      </c>
      <c r="C115" s="18" t="str">
        <f>VLOOKUP(A115,[1]Items!$A:$D,3,0)</f>
        <v>Inactive</v>
      </c>
      <c r="D115" s="18" t="str">
        <f>VLOOKUP(A115,[1]Items!$A:$D,4,0)</f>
        <v>Inactive</v>
      </c>
      <c r="E115" s="18" t="s">
        <v>851</v>
      </c>
      <c r="F115" s="18" t="s">
        <v>5882</v>
      </c>
      <c r="G115" s="18" t="s">
        <v>776</v>
      </c>
      <c r="H115" s="18" t="s">
        <v>775</v>
      </c>
      <c r="I115" s="18" t="s">
        <v>774</v>
      </c>
      <c r="J115" s="18" t="s">
        <v>773</v>
      </c>
      <c r="K115" s="18" t="s">
        <v>772</v>
      </c>
      <c r="L115" s="18" t="s">
        <v>771</v>
      </c>
      <c r="M115" s="18" t="s">
        <v>770</v>
      </c>
      <c r="N115" s="18" t="s">
        <v>2425</v>
      </c>
      <c r="O115" s="18" t="s">
        <v>767</v>
      </c>
      <c r="P115" s="18" t="s">
        <v>2425</v>
      </c>
      <c r="Q115" s="18" t="s">
        <v>767</v>
      </c>
      <c r="R115" s="18" t="s">
        <v>835</v>
      </c>
      <c r="S115" s="18" t="s">
        <v>767</v>
      </c>
      <c r="T115" s="18" t="s">
        <v>769</v>
      </c>
      <c r="U115" s="18" t="s">
        <v>767</v>
      </c>
      <c r="V115" s="18" t="s">
        <v>832</v>
      </c>
      <c r="W115" s="18" t="s">
        <v>767</v>
      </c>
      <c r="X115" s="18" t="s">
        <v>831</v>
      </c>
      <c r="Y115" s="18" t="s">
        <v>767</v>
      </c>
    </row>
    <row r="116" spans="1:25" ht="14.5" x14ac:dyDescent="0.35">
      <c r="A116" s="18" t="s">
        <v>5881</v>
      </c>
      <c r="B116" s="18" t="s">
        <v>779</v>
      </c>
      <c r="C116" s="18" t="str">
        <f>VLOOKUP(A116,[1]Items!$A:$D,3,0)</f>
        <v>Expense</v>
      </c>
      <c r="D116" s="18" t="str">
        <f>VLOOKUP(A116,[1]Items!$A:$D,4,0)</f>
        <v>Expense</v>
      </c>
      <c r="E116" s="18" t="s">
        <v>778</v>
      </c>
      <c r="F116" s="18" t="s">
        <v>5880</v>
      </c>
      <c r="G116" s="18" t="s">
        <v>776</v>
      </c>
      <c r="H116" s="18" t="s">
        <v>775</v>
      </c>
      <c r="I116" s="18" t="s">
        <v>774</v>
      </c>
      <c r="J116" s="18" t="s">
        <v>773</v>
      </c>
      <c r="K116" s="18" t="s">
        <v>772</v>
      </c>
      <c r="L116" s="18" t="s">
        <v>1388</v>
      </c>
      <c r="M116" s="18" t="s">
        <v>770</v>
      </c>
      <c r="N116" s="18" t="s">
        <v>2425</v>
      </c>
      <c r="O116" s="18" t="s">
        <v>1133</v>
      </c>
      <c r="P116" s="18" t="s">
        <v>2425</v>
      </c>
      <c r="Q116" s="18" t="s">
        <v>1133</v>
      </c>
      <c r="R116" s="18" t="s">
        <v>835</v>
      </c>
      <c r="S116" s="18" t="s">
        <v>1133</v>
      </c>
      <c r="T116" s="18" t="s">
        <v>769</v>
      </c>
      <c r="U116" s="18" t="s">
        <v>1133</v>
      </c>
      <c r="V116" s="18" t="s">
        <v>832</v>
      </c>
      <c r="W116" s="18" t="s">
        <v>1133</v>
      </c>
      <c r="X116" s="18" t="s">
        <v>832</v>
      </c>
      <c r="Y116" s="18" t="s">
        <v>1133</v>
      </c>
    </row>
    <row r="117" spans="1:25" ht="14.5" x14ac:dyDescent="0.35">
      <c r="A117" s="18" t="s">
        <v>5879</v>
      </c>
      <c r="B117" s="18" t="s">
        <v>851</v>
      </c>
      <c r="C117" s="18" t="str">
        <f>VLOOKUP(A117,[1]Items!$A:$D,3,0)</f>
        <v>Inactive</v>
      </c>
      <c r="D117" s="18" t="str">
        <f>VLOOKUP(A117,[1]Items!$A:$D,4,0)</f>
        <v>Inactive</v>
      </c>
      <c r="E117" s="18" t="s">
        <v>851</v>
      </c>
      <c r="F117" s="18" t="s">
        <v>5878</v>
      </c>
      <c r="G117" s="18" t="s">
        <v>776</v>
      </c>
      <c r="H117" s="18" t="s">
        <v>775</v>
      </c>
      <c r="I117" s="18" t="s">
        <v>774</v>
      </c>
      <c r="J117" s="18" t="s">
        <v>773</v>
      </c>
      <c r="K117" s="18" t="s">
        <v>772</v>
      </c>
      <c r="L117" s="18" t="s">
        <v>771</v>
      </c>
      <c r="M117" s="18" t="s">
        <v>770</v>
      </c>
      <c r="N117" s="18" t="s">
        <v>2425</v>
      </c>
      <c r="O117" s="18" t="s">
        <v>767</v>
      </c>
      <c r="P117" s="18" t="s">
        <v>2425</v>
      </c>
      <c r="Q117" s="18" t="s">
        <v>767</v>
      </c>
      <c r="R117" s="18" t="s">
        <v>835</v>
      </c>
      <c r="S117" s="18" t="s">
        <v>767</v>
      </c>
      <c r="T117" s="18" t="s">
        <v>769</v>
      </c>
      <c r="U117" s="18" t="s">
        <v>767</v>
      </c>
      <c r="V117" s="18" t="s">
        <v>832</v>
      </c>
      <c r="W117" s="18" t="s">
        <v>767</v>
      </c>
      <c r="X117" s="18" t="s">
        <v>831</v>
      </c>
      <c r="Y117" s="18" t="s">
        <v>767</v>
      </c>
    </row>
    <row r="118" spans="1:25" ht="14.5" x14ac:dyDescent="0.35">
      <c r="A118" s="18" t="s">
        <v>5877</v>
      </c>
      <c r="B118" s="18" t="s">
        <v>779</v>
      </c>
      <c r="C118" s="18" t="str">
        <f>VLOOKUP(A118,[1]Items!$A:$D,3,0)</f>
        <v>Inactive</v>
      </c>
      <c r="D118" s="18" t="str">
        <f>VLOOKUP(A118,[1]Items!$A:$D,4,0)</f>
        <v>Inactive</v>
      </c>
      <c r="E118" s="18" t="s">
        <v>851</v>
      </c>
      <c r="F118" s="18" t="s">
        <v>5876</v>
      </c>
      <c r="G118" s="18" t="s">
        <v>776</v>
      </c>
      <c r="H118" s="18" t="s">
        <v>775</v>
      </c>
      <c r="I118" s="18" t="s">
        <v>774</v>
      </c>
      <c r="J118" s="18" t="s">
        <v>773</v>
      </c>
      <c r="K118" s="18" t="s">
        <v>772</v>
      </c>
      <c r="L118" s="18" t="s">
        <v>771</v>
      </c>
      <c r="M118" s="18" t="s">
        <v>770</v>
      </c>
      <c r="N118" s="18" t="s">
        <v>2425</v>
      </c>
      <c r="O118" s="18" t="s">
        <v>767</v>
      </c>
      <c r="P118" s="18" t="s">
        <v>2425</v>
      </c>
      <c r="Q118" s="18" t="s">
        <v>767</v>
      </c>
      <c r="R118" s="18" t="s">
        <v>835</v>
      </c>
      <c r="S118" s="18" t="s">
        <v>767</v>
      </c>
      <c r="T118" s="18" t="s">
        <v>769</v>
      </c>
      <c r="U118" s="18" t="s">
        <v>767</v>
      </c>
      <c r="V118" s="18" t="s">
        <v>832</v>
      </c>
      <c r="W118" s="18" t="s">
        <v>767</v>
      </c>
      <c r="X118" s="18" t="s">
        <v>831</v>
      </c>
      <c r="Y118" s="18" t="s">
        <v>767</v>
      </c>
    </row>
    <row r="119" spans="1:25" ht="14.5" x14ac:dyDescent="0.35">
      <c r="A119" s="18" t="s">
        <v>5875</v>
      </c>
      <c r="B119" s="18" t="s">
        <v>779</v>
      </c>
      <c r="C119" s="18" t="str">
        <f>VLOOKUP(A119,[1]Items!$A:$D,3,0)</f>
        <v>Expense</v>
      </c>
      <c r="D119" s="18" t="str">
        <f>VLOOKUP(A119,[1]Items!$A:$D,4,0)</f>
        <v>Expense</v>
      </c>
      <c r="E119" s="18" t="s">
        <v>778</v>
      </c>
      <c r="F119" s="18" t="s">
        <v>5874</v>
      </c>
      <c r="G119" s="18" t="s">
        <v>776</v>
      </c>
      <c r="H119" s="18" t="s">
        <v>775</v>
      </c>
      <c r="I119" s="18" t="s">
        <v>774</v>
      </c>
      <c r="J119" s="18" t="s">
        <v>773</v>
      </c>
      <c r="K119" s="18" t="s">
        <v>772</v>
      </c>
      <c r="L119" s="18" t="s">
        <v>1388</v>
      </c>
      <c r="M119" s="18" t="s">
        <v>770</v>
      </c>
      <c r="N119" s="18" t="s">
        <v>2425</v>
      </c>
      <c r="O119" s="18" t="s">
        <v>1133</v>
      </c>
      <c r="P119" s="18" t="s">
        <v>2425</v>
      </c>
      <c r="Q119" s="18" t="s">
        <v>1133</v>
      </c>
      <c r="R119" s="18" t="s">
        <v>835</v>
      </c>
      <c r="S119" s="18" t="s">
        <v>1133</v>
      </c>
      <c r="T119" s="18" t="s">
        <v>769</v>
      </c>
      <c r="U119" s="18" t="s">
        <v>1133</v>
      </c>
      <c r="V119" s="18" t="s">
        <v>832</v>
      </c>
      <c r="W119" s="18" t="s">
        <v>1133</v>
      </c>
      <c r="X119" s="18" t="s">
        <v>832</v>
      </c>
      <c r="Y119" s="18" t="s">
        <v>1133</v>
      </c>
    </row>
    <row r="120" spans="1:25" ht="14.5" x14ac:dyDescent="0.35">
      <c r="A120" s="18" t="s">
        <v>5873</v>
      </c>
      <c r="B120" s="18" t="s">
        <v>851</v>
      </c>
      <c r="C120" s="18" t="str">
        <f>VLOOKUP(A120,[1]Items!$A:$D,3,0)</f>
        <v>Inactive</v>
      </c>
      <c r="D120" s="18" t="str">
        <f>VLOOKUP(A120,[1]Items!$A:$D,4,0)</f>
        <v>Inactive</v>
      </c>
      <c r="E120" s="18" t="s">
        <v>851</v>
      </c>
      <c r="F120" s="18" t="s">
        <v>5872</v>
      </c>
      <c r="G120" s="18" t="s">
        <v>776</v>
      </c>
      <c r="H120" s="18" t="s">
        <v>775</v>
      </c>
      <c r="I120" s="18" t="s">
        <v>774</v>
      </c>
      <c r="J120" s="18" t="s">
        <v>773</v>
      </c>
      <c r="K120" s="18" t="s">
        <v>772</v>
      </c>
      <c r="L120" s="18" t="s">
        <v>3317</v>
      </c>
      <c r="M120" s="18" t="s">
        <v>770</v>
      </c>
      <c r="N120" s="18" t="s">
        <v>2425</v>
      </c>
      <c r="O120" s="18" t="s">
        <v>823</v>
      </c>
      <c r="P120" s="18" t="s">
        <v>2425</v>
      </c>
      <c r="Q120" s="18" t="s">
        <v>823</v>
      </c>
      <c r="R120" s="18" t="s">
        <v>835</v>
      </c>
      <c r="S120" s="18" t="s">
        <v>823</v>
      </c>
      <c r="T120" s="18" t="s">
        <v>769</v>
      </c>
      <c r="U120" s="18" t="s">
        <v>823</v>
      </c>
      <c r="V120" s="18" t="s">
        <v>832</v>
      </c>
      <c r="W120" s="18" t="s">
        <v>823</v>
      </c>
      <c r="X120" s="18" t="s">
        <v>831</v>
      </c>
      <c r="Y120" s="18" t="s">
        <v>823</v>
      </c>
    </row>
    <row r="121" spans="1:25" ht="14.5" x14ac:dyDescent="0.35">
      <c r="A121" s="18" t="s">
        <v>5871</v>
      </c>
      <c r="B121" s="18" t="s">
        <v>851</v>
      </c>
      <c r="C121" s="18" t="str">
        <f>VLOOKUP(A121,[1]Items!$A:$D,3,0)</f>
        <v>Inactive</v>
      </c>
      <c r="D121" s="18" t="str">
        <f>VLOOKUP(A121,[1]Items!$A:$D,4,0)</f>
        <v>Inactive</v>
      </c>
      <c r="E121" s="18" t="s">
        <v>851</v>
      </c>
      <c r="F121" s="18" t="s">
        <v>5870</v>
      </c>
      <c r="G121" s="18" t="s">
        <v>776</v>
      </c>
      <c r="H121" s="18" t="s">
        <v>775</v>
      </c>
      <c r="I121" s="18" t="s">
        <v>774</v>
      </c>
      <c r="J121" s="18" t="s">
        <v>773</v>
      </c>
      <c r="K121" s="18" t="s">
        <v>772</v>
      </c>
      <c r="L121" s="18" t="s">
        <v>771</v>
      </c>
      <c r="M121" s="18" t="s">
        <v>770</v>
      </c>
      <c r="N121" s="18" t="s">
        <v>2425</v>
      </c>
      <c r="O121" s="18" t="s">
        <v>767</v>
      </c>
      <c r="P121" s="18" t="s">
        <v>2425</v>
      </c>
      <c r="Q121" s="18" t="s">
        <v>767</v>
      </c>
      <c r="R121" s="18" t="s">
        <v>835</v>
      </c>
      <c r="S121" s="18" t="s">
        <v>767</v>
      </c>
      <c r="T121" s="18" t="s">
        <v>769</v>
      </c>
      <c r="U121" s="18" t="s">
        <v>767</v>
      </c>
      <c r="V121" s="18" t="s">
        <v>832</v>
      </c>
      <c r="W121" s="18" t="s">
        <v>767</v>
      </c>
      <c r="X121" s="18" t="s">
        <v>831</v>
      </c>
      <c r="Y121" s="18" t="s">
        <v>767</v>
      </c>
    </row>
    <row r="122" spans="1:25" ht="14.5" x14ac:dyDescent="0.35">
      <c r="A122" s="18" t="s">
        <v>5869</v>
      </c>
      <c r="B122" s="18" t="s">
        <v>851</v>
      </c>
      <c r="C122" s="18" t="str">
        <f>VLOOKUP(A122,[1]Items!$A:$D,3,0)</f>
        <v>Inactive</v>
      </c>
      <c r="D122" s="18" t="str">
        <f>VLOOKUP(A122,[1]Items!$A:$D,4,0)</f>
        <v>Inactive</v>
      </c>
      <c r="E122" s="18" t="s">
        <v>851</v>
      </c>
      <c r="F122" s="18" t="s">
        <v>5868</v>
      </c>
      <c r="G122" s="18" t="s">
        <v>776</v>
      </c>
      <c r="H122" s="18" t="s">
        <v>775</v>
      </c>
      <c r="I122" s="18" t="s">
        <v>774</v>
      </c>
      <c r="J122" s="18" t="s">
        <v>773</v>
      </c>
      <c r="K122" s="18" t="s">
        <v>772</v>
      </c>
      <c r="L122" s="18" t="s">
        <v>1388</v>
      </c>
      <c r="M122" s="18" t="s">
        <v>770</v>
      </c>
      <c r="N122" s="18" t="s">
        <v>2425</v>
      </c>
      <c r="O122" s="18" t="s">
        <v>1133</v>
      </c>
      <c r="P122" s="18" t="s">
        <v>2425</v>
      </c>
      <c r="Q122" s="18" t="s">
        <v>1133</v>
      </c>
      <c r="R122" s="18" t="s">
        <v>835</v>
      </c>
      <c r="S122" s="18" t="s">
        <v>1133</v>
      </c>
      <c r="T122" s="18" t="s">
        <v>769</v>
      </c>
      <c r="U122" s="18" t="s">
        <v>1133</v>
      </c>
      <c r="V122" s="18" t="s">
        <v>832</v>
      </c>
      <c r="W122" s="18" t="s">
        <v>1133</v>
      </c>
      <c r="X122" s="18" t="s">
        <v>832</v>
      </c>
      <c r="Y122" s="18" t="s">
        <v>1133</v>
      </c>
    </row>
    <row r="123" spans="1:25" ht="14.5" x14ac:dyDescent="0.35">
      <c r="A123" s="18" t="s">
        <v>5867</v>
      </c>
      <c r="B123" s="18" t="s">
        <v>779</v>
      </c>
      <c r="C123" s="18" t="str">
        <f>VLOOKUP(A123,[1]Items!$A:$D,3,0)</f>
        <v>Expense</v>
      </c>
      <c r="D123" s="18" t="str">
        <f>VLOOKUP(A123,[1]Items!$A:$D,4,0)</f>
        <v>Expense</v>
      </c>
      <c r="E123" s="18" t="s">
        <v>778</v>
      </c>
      <c r="F123" s="18" t="s">
        <v>5866</v>
      </c>
      <c r="G123" s="18" t="s">
        <v>776</v>
      </c>
      <c r="H123" s="18" t="s">
        <v>775</v>
      </c>
      <c r="I123" s="18" t="s">
        <v>774</v>
      </c>
      <c r="J123" s="18" t="s">
        <v>773</v>
      </c>
      <c r="K123" s="18" t="s">
        <v>772</v>
      </c>
      <c r="L123" s="18" t="s">
        <v>1388</v>
      </c>
      <c r="M123" s="18" t="s">
        <v>770</v>
      </c>
      <c r="N123" s="18" t="s">
        <v>2425</v>
      </c>
      <c r="O123" s="18" t="s">
        <v>1133</v>
      </c>
      <c r="P123" s="18" t="s">
        <v>2425</v>
      </c>
      <c r="Q123" s="18" t="s">
        <v>1133</v>
      </c>
      <c r="R123" s="18" t="s">
        <v>835</v>
      </c>
      <c r="S123" s="18" t="s">
        <v>1133</v>
      </c>
      <c r="T123" s="18" t="s">
        <v>769</v>
      </c>
      <c r="U123" s="18" t="s">
        <v>1133</v>
      </c>
      <c r="V123" s="18" t="s">
        <v>832</v>
      </c>
      <c r="W123" s="18" t="s">
        <v>1133</v>
      </c>
      <c r="X123" s="18" t="s">
        <v>832</v>
      </c>
      <c r="Y123" s="18" t="s">
        <v>1133</v>
      </c>
    </row>
    <row r="124" spans="1:25" ht="14.5" x14ac:dyDescent="0.35">
      <c r="A124" s="18" t="s">
        <v>5865</v>
      </c>
      <c r="B124" s="18" t="s">
        <v>779</v>
      </c>
      <c r="C124" s="18" t="str">
        <f>VLOOKUP(A124,[1]Items!$A:$D,3,0)</f>
        <v>Expense</v>
      </c>
      <c r="D124" s="18" t="str">
        <f>VLOOKUP(A124,[1]Items!$A:$D,4,0)</f>
        <v>Expense</v>
      </c>
      <c r="E124" s="18" t="s">
        <v>778</v>
      </c>
      <c r="F124" s="18" t="s">
        <v>5864</v>
      </c>
      <c r="G124" s="18" t="s">
        <v>776</v>
      </c>
      <c r="H124" s="18" t="s">
        <v>775</v>
      </c>
      <c r="I124" s="18" t="s">
        <v>774</v>
      </c>
      <c r="J124" s="18" t="s">
        <v>773</v>
      </c>
      <c r="K124" s="18" t="s">
        <v>772</v>
      </c>
      <c r="L124" s="18" t="s">
        <v>1388</v>
      </c>
      <c r="M124" s="18" t="s">
        <v>770</v>
      </c>
      <c r="N124" s="18" t="s">
        <v>2425</v>
      </c>
      <c r="O124" s="18" t="s">
        <v>1133</v>
      </c>
      <c r="P124" s="18" t="s">
        <v>2425</v>
      </c>
      <c r="Q124" s="18" t="s">
        <v>1133</v>
      </c>
      <c r="R124" s="18" t="s">
        <v>835</v>
      </c>
      <c r="S124" s="18" t="s">
        <v>1133</v>
      </c>
      <c r="T124" s="18" t="s">
        <v>769</v>
      </c>
      <c r="U124" s="18" t="s">
        <v>1133</v>
      </c>
      <c r="V124" s="18" t="s">
        <v>832</v>
      </c>
      <c r="W124" s="18" t="s">
        <v>1133</v>
      </c>
      <c r="X124" s="18" t="s">
        <v>832</v>
      </c>
      <c r="Y124" s="18" t="s">
        <v>1133</v>
      </c>
    </row>
    <row r="125" spans="1:25" ht="14.5" x14ac:dyDescent="0.35">
      <c r="A125" s="18" t="s">
        <v>5863</v>
      </c>
      <c r="B125" s="18" t="s">
        <v>851</v>
      </c>
      <c r="C125" s="18" t="str">
        <f>VLOOKUP(A125,[1]Items!$A:$D,3,0)</f>
        <v>Inactive</v>
      </c>
      <c r="D125" s="18" t="str">
        <f>VLOOKUP(A125,[1]Items!$A:$D,4,0)</f>
        <v>Inactive</v>
      </c>
      <c r="E125" s="18" t="s">
        <v>851</v>
      </c>
      <c r="F125" s="18" t="s">
        <v>5862</v>
      </c>
      <c r="G125" s="18" t="s">
        <v>776</v>
      </c>
      <c r="H125" s="18" t="s">
        <v>775</v>
      </c>
      <c r="I125" s="18" t="s">
        <v>774</v>
      </c>
      <c r="J125" s="18" t="s">
        <v>773</v>
      </c>
      <c r="K125" s="18" t="s">
        <v>772</v>
      </c>
      <c r="L125" s="18" t="s">
        <v>771</v>
      </c>
      <c r="M125" s="18" t="s">
        <v>770</v>
      </c>
      <c r="N125" s="18" t="s">
        <v>2425</v>
      </c>
      <c r="O125" s="18" t="s">
        <v>767</v>
      </c>
      <c r="P125" s="18" t="s">
        <v>2425</v>
      </c>
      <c r="Q125" s="18" t="s">
        <v>767</v>
      </c>
      <c r="R125" s="18" t="s">
        <v>835</v>
      </c>
      <c r="S125" s="18" t="s">
        <v>767</v>
      </c>
      <c r="T125" s="18" t="s">
        <v>769</v>
      </c>
      <c r="U125" s="18" t="s">
        <v>767</v>
      </c>
      <c r="V125" s="18" t="s">
        <v>832</v>
      </c>
      <c r="W125" s="18" t="s">
        <v>767</v>
      </c>
      <c r="X125" s="18" t="s">
        <v>831</v>
      </c>
      <c r="Y125" s="18" t="s">
        <v>767</v>
      </c>
    </row>
    <row r="126" spans="1:25" ht="14.5" x14ac:dyDescent="0.35">
      <c r="A126" s="18" t="s">
        <v>5861</v>
      </c>
      <c r="B126" s="18" t="s">
        <v>779</v>
      </c>
      <c r="C126" s="18" t="str">
        <f>VLOOKUP(A126,[1]Items!$A:$D,3,0)</f>
        <v>Expense</v>
      </c>
      <c r="D126" s="18" t="str">
        <f>VLOOKUP(A126,[1]Items!$A:$D,4,0)</f>
        <v>Expense</v>
      </c>
      <c r="E126" s="18" t="s">
        <v>778</v>
      </c>
      <c r="F126" s="18" t="s">
        <v>5860</v>
      </c>
      <c r="G126" s="18" t="s">
        <v>776</v>
      </c>
      <c r="H126" s="18" t="s">
        <v>775</v>
      </c>
      <c r="I126" s="18" t="s">
        <v>774</v>
      </c>
      <c r="J126" s="18" t="s">
        <v>773</v>
      </c>
      <c r="K126" s="18" t="s">
        <v>772</v>
      </c>
      <c r="L126" s="18" t="s">
        <v>1388</v>
      </c>
      <c r="M126" s="18" t="s">
        <v>770</v>
      </c>
      <c r="N126" s="18" t="s">
        <v>2425</v>
      </c>
      <c r="O126" s="18" t="s">
        <v>1133</v>
      </c>
      <c r="P126" s="18" t="s">
        <v>2425</v>
      </c>
      <c r="Q126" s="18" t="s">
        <v>1133</v>
      </c>
      <c r="R126" s="18" t="s">
        <v>835</v>
      </c>
      <c r="S126" s="18" t="s">
        <v>1133</v>
      </c>
      <c r="T126" s="18" t="s">
        <v>769</v>
      </c>
      <c r="U126" s="18" t="s">
        <v>1133</v>
      </c>
      <c r="V126" s="18" t="s">
        <v>832</v>
      </c>
      <c r="W126" s="18" t="s">
        <v>1133</v>
      </c>
      <c r="X126" s="18" t="s">
        <v>832</v>
      </c>
      <c r="Y126" s="18" t="s">
        <v>1133</v>
      </c>
    </row>
    <row r="127" spans="1:25" ht="14.5" x14ac:dyDescent="0.35">
      <c r="A127" s="18" t="s">
        <v>5859</v>
      </c>
      <c r="B127" s="18" t="s">
        <v>851</v>
      </c>
      <c r="C127" s="18" t="str">
        <f>VLOOKUP(A127,[1]Items!$A:$D,3,0)</f>
        <v>Inactive</v>
      </c>
      <c r="D127" s="18" t="str">
        <f>VLOOKUP(A127,[1]Items!$A:$D,4,0)</f>
        <v>Inactive</v>
      </c>
      <c r="E127" s="18" t="s">
        <v>851</v>
      </c>
      <c r="F127" s="18" t="s">
        <v>5858</v>
      </c>
      <c r="G127" s="18" t="s">
        <v>776</v>
      </c>
      <c r="H127" s="18" t="s">
        <v>775</v>
      </c>
      <c r="I127" s="18" t="s">
        <v>774</v>
      </c>
      <c r="J127" s="18" t="s">
        <v>773</v>
      </c>
      <c r="K127" s="18" t="s">
        <v>772</v>
      </c>
      <c r="L127" s="18" t="s">
        <v>1388</v>
      </c>
      <c r="M127" s="18" t="s">
        <v>770</v>
      </c>
      <c r="N127" s="18" t="s">
        <v>2425</v>
      </c>
      <c r="O127" s="18" t="s">
        <v>1133</v>
      </c>
      <c r="P127" s="18" t="s">
        <v>2425</v>
      </c>
      <c r="Q127" s="18" t="s">
        <v>1133</v>
      </c>
      <c r="R127" s="18" t="s">
        <v>835</v>
      </c>
      <c r="S127" s="18" t="s">
        <v>1133</v>
      </c>
      <c r="T127" s="18" t="s">
        <v>769</v>
      </c>
      <c r="U127" s="18" t="s">
        <v>1133</v>
      </c>
      <c r="V127" s="18" t="s">
        <v>832</v>
      </c>
      <c r="W127" s="18" t="s">
        <v>1133</v>
      </c>
      <c r="X127" s="18" t="s">
        <v>832</v>
      </c>
      <c r="Y127" s="18" t="s">
        <v>1133</v>
      </c>
    </row>
    <row r="128" spans="1:25" ht="14.5" x14ac:dyDescent="0.35">
      <c r="A128" s="18" t="s">
        <v>5857</v>
      </c>
      <c r="B128" s="18" t="s">
        <v>779</v>
      </c>
      <c r="C128" s="18" t="str">
        <f>VLOOKUP(A128,[1]Items!$A:$D,3,0)</f>
        <v>Inactive</v>
      </c>
      <c r="D128" s="18" t="str">
        <f>VLOOKUP(A128,[1]Items!$A:$D,4,0)</f>
        <v>Inactive</v>
      </c>
      <c r="E128" s="18" t="s">
        <v>851</v>
      </c>
      <c r="F128" s="18" t="s">
        <v>5856</v>
      </c>
      <c r="G128" s="18" t="s">
        <v>776</v>
      </c>
      <c r="H128" s="18" t="s">
        <v>775</v>
      </c>
      <c r="I128" s="18" t="s">
        <v>774</v>
      </c>
      <c r="J128" s="18" t="s">
        <v>773</v>
      </c>
      <c r="K128" s="18" t="s">
        <v>772</v>
      </c>
      <c r="L128" s="18" t="s">
        <v>771</v>
      </c>
      <c r="M128" s="18" t="s">
        <v>770</v>
      </c>
      <c r="N128" s="18" t="s">
        <v>2425</v>
      </c>
      <c r="O128" s="18" t="s">
        <v>767</v>
      </c>
      <c r="P128" s="18" t="s">
        <v>2425</v>
      </c>
      <c r="Q128" s="18" t="s">
        <v>767</v>
      </c>
      <c r="R128" s="18" t="s">
        <v>835</v>
      </c>
      <c r="S128" s="18" t="s">
        <v>767</v>
      </c>
      <c r="T128" s="18" t="s">
        <v>769</v>
      </c>
      <c r="U128" s="18" t="s">
        <v>767</v>
      </c>
      <c r="V128" s="18" t="s">
        <v>832</v>
      </c>
      <c r="W128" s="18" t="s">
        <v>767</v>
      </c>
      <c r="X128" s="18" t="s">
        <v>831</v>
      </c>
      <c r="Y128" s="18" t="s">
        <v>767</v>
      </c>
    </row>
    <row r="129" spans="1:25" ht="14.5" x14ac:dyDescent="0.35">
      <c r="A129" s="18" t="s">
        <v>5855</v>
      </c>
      <c r="B129" s="18" t="s">
        <v>851</v>
      </c>
      <c r="C129" s="18" t="str">
        <f>VLOOKUP(A129,[1]Items!$A:$D,3,0)</f>
        <v>Inactive</v>
      </c>
      <c r="D129" s="18" t="str">
        <f>VLOOKUP(A129,[1]Items!$A:$D,4,0)</f>
        <v>Inactive</v>
      </c>
      <c r="E129" s="18" t="s">
        <v>851</v>
      </c>
      <c r="F129" s="18" t="s">
        <v>5854</v>
      </c>
      <c r="G129" s="18" t="s">
        <v>776</v>
      </c>
      <c r="H129" s="18" t="s">
        <v>775</v>
      </c>
      <c r="I129" s="18" t="s">
        <v>774</v>
      </c>
      <c r="J129" s="18" t="s">
        <v>773</v>
      </c>
      <c r="K129" s="18" t="s">
        <v>772</v>
      </c>
      <c r="L129" s="18" t="s">
        <v>3317</v>
      </c>
      <c r="M129" s="18" t="s">
        <v>770</v>
      </c>
      <c r="N129" s="18" t="s">
        <v>2425</v>
      </c>
      <c r="O129" s="18" t="s">
        <v>823</v>
      </c>
      <c r="P129" s="18" t="s">
        <v>2425</v>
      </c>
      <c r="Q129" s="18" t="s">
        <v>823</v>
      </c>
      <c r="R129" s="18" t="s">
        <v>835</v>
      </c>
      <c r="S129" s="18" t="s">
        <v>823</v>
      </c>
      <c r="T129" s="18" t="s">
        <v>769</v>
      </c>
      <c r="U129" s="18" t="s">
        <v>823</v>
      </c>
      <c r="V129" s="18" t="s">
        <v>832</v>
      </c>
      <c r="W129" s="18" t="s">
        <v>823</v>
      </c>
      <c r="X129" s="18" t="s">
        <v>831</v>
      </c>
      <c r="Y129" s="18" t="s">
        <v>823</v>
      </c>
    </row>
    <row r="130" spans="1:25" ht="14.5" x14ac:dyDescent="0.35">
      <c r="A130" s="18" t="s">
        <v>5853</v>
      </c>
      <c r="B130" s="18" t="s">
        <v>779</v>
      </c>
      <c r="C130" s="18" t="str">
        <f>VLOOKUP(A130,[1]Items!$A:$D,3,0)</f>
        <v>Expense</v>
      </c>
      <c r="D130" s="18" t="str">
        <f>VLOOKUP(A130,[1]Items!$A:$D,4,0)</f>
        <v>Expense</v>
      </c>
      <c r="E130" s="18" t="s">
        <v>778</v>
      </c>
      <c r="F130" s="18" t="s">
        <v>5852</v>
      </c>
      <c r="G130" s="18" t="s">
        <v>776</v>
      </c>
      <c r="H130" s="18" t="s">
        <v>775</v>
      </c>
      <c r="I130" s="18" t="s">
        <v>774</v>
      </c>
      <c r="J130" s="18" t="s">
        <v>773</v>
      </c>
      <c r="K130" s="18" t="s">
        <v>772</v>
      </c>
      <c r="L130" s="18" t="s">
        <v>1388</v>
      </c>
      <c r="M130" s="18" t="s">
        <v>770</v>
      </c>
      <c r="N130" s="18" t="s">
        <v>2425</v>
      </c>
      <c r="O130" s="18" t="s">
        <v>1133</v>
      </c>
      <c r="P130" s="18" t="s">
        <v>2425</v>
      </c>
      <c r="Q130" s="18" t="s">
        <v>1133</v>
      </c>
      <c r="R130" s="18" t="s">
        <v>835</v>
      </c>
      <c r="S130" s="18" t="s">
        <v>1133</v>
      </c>
      <c r="T130" s="18" t="s">
        <v>769</v>
      </c>
      <c r="U130" s="18" t="s">
        <v>1133</v>
      </c>
      <c r="V130" s="18" t="s">
        <v>832</v>
      </c>
      <c r="W130" s="18" t="s">
        <v>1133</v>
      </c>
      <c r="X130" s="18" t="s">
        <v>832</v>
      </c>
      <c r="Y130" s="18" t="s">
        <v>1133</v>
      </c>
    </row>
    <row r="131" spans="1:25" ht="14.5" x14ac:dyDescent="0.35">
      <c r="A131" s="18" t="s">
        <v>5851</v>
      </c>
      <c r="B131" s="18" t="s">
        <v>779</v>
      </c>
      <c r="C131" s="18" t="str">
        <f>VLOOKUP(A131,[1]Items!$A:$D,3,0)</f>
        <v>Inactive</v>
      </c>
      <c r="D131" s="18" t="str">
        <f>VLOOKUP(A131,[1]Items!$A:$D,4,0)</f>
        <v>Inactive</v>
      </c>
      <c r="E131" s="18" t="s">
        <v>851</v>
      </c>
      <c r="F131" s="18" t="s">
        <v>5850</v>
      </c>
      <c r="G131" s="18" t="s">
        <v>776</v>
      </c>
      <c r="H131" s="18" t="s">
        <v>775</v>
      </c>
      <c r="I131" s="18" t="s">
        <v>774</v>
      </c>
      <c r="J131" s="18" t="s">
        <v>773</v>
      </c>
      <c r="K131" s="18" t="s">
        <v>772</v>
      </c>
      <c r="L131" s="18" t="s">
        <v>771</v>
      </c>
      <c r="M131" s="18" t="s">
        <v>770</v>
      </c>
      <c r="N131" s="18" t="s">
        <v>2425</v>
      </c>
      <c r="O131" s="18" t="s">
        <v>767</v>
      </c>
      <c r="P131" s="18" t="s">
        <v>2425</v>
      </c>
      <c r="Q131" s="18" t="s">
        <v>767</v>
      </c>
      <c r="R131" s="18" t="s">
        <v>835</v>
      </c>
      <c r="S131" s="18" t="s">
        <v>767</v>
      </c>
      <c r="T131" s="18" t="s">
        <v>769</v>
      </c>
      <c r="U131" s="18" t="s">
        <v>767</v>
      </c>
      <c r="V131" s="18" t="s">
        <v>832</v>
      </c>
      <c r="W131" s="18" t="s">
        <v>767</v>
      </c>
      <c r="X131" s="18" t="s">
        <v>831</v>
      </c>
      <c r="Y131" s="18" t="s">
        <v>767</v>
      </c>
    </row>
    <row r="132" spans="1:25" ht="14.5" x14ac:dyDescent="0.35">
      <c r="A132" s="18" t="s">
        <v>5849</v>
      </c>
      <c r="B132" s="18" t="s">
        <v>779</v>
      </c>
      <c r="C132" s="18" t="str">
        <f>VLOOKUP(A132,[1]Items!$A:$D,3,0)</f>
        <v>Inactive</v>
      </c>
      <c r="D132" s="18" t="str">
        <f>VLOOKUP(A132,[1]Items!$A:$D,4,0)</f>
        <v>Inactive</v>
      </c>
      <c r="E132" s="18" t="s">
        <v>851</v>
      </c>
      <c r="F132" s="18" t="s">
        <v>5848</v>
      </c>
      <c r="G132" s="18" t="s">
        <v>776</v>
      </c>
      <c r="H132" s="18" t="s">
        <v>775</v>
      </c>
      <c r="I132" s="18" t="s">
        <v>774</v>
      </c>
      <c r="J132" s="18" t="s">
        <v>773</v>
      </c>
      <c r="K132" s="18" t="s">
        <v>772</v>
      </c>
      <c r="L132" s="18" t="s">
        <v>771</v>
      </c>
      <c r="M132" s="18" t="s">
        <v>770</v>
      </c>
      <c r="N132" s="18" t="s">
        <v>2425</v>
      </c>
      <c r="O132" s="18" t="s">
        <v>767</v>
      </c>
      <c r="P132" s="18" t="s">
        <v>2425</v>
      </c>
      <c r="Q132" s="18" t="s">
        <v>767</v>
      </c>
      <c r="R132" s="18" t="s">
        <v>835</v>
      </c>
      <c r="S132" s="18" t="s">
        <v>767</v>
      </c>
      <c r="T132" s="18" t="s">
        <v>769</v>
      </c>
      <c r="U132" s="18" t="s">
        <v>767</v>
      </c>
      <c r="V132" s="18" t="s">
        <v>832</v>
      </c>
      <c r="W132" s="18" t="s">
        <v>767</v>
      </c>
      <c r="X132" s="18" t="s">
        <v>831</v>
      </c>
      <c r="Y132" s="18" t="s">
        <v>767</v>
      </c>
    </row>
    <row r="133" spans="1:25" ht="14.5" x14ac:dyDescent="0.35">
      <c r="A133" s="18" t="s">
        <v>5847</v>
      </c>
      <c r="B133" s="18" t="s">
        <v>779</v>
      </c>
      <c r="C133" s="18" t="str">
        <f>VLOOKUP(A133,[1]Items!$A:$D,3,0)</f>
        <v>Expense</v>
      </c>
      <c r="D133" s="18" t="str">
        <f>VLOOKUP(A133,[1]Items!$A:$D,4,0)</f>
        <v>Expense</v>
      </c>
      <c r="E133" s="18" t="s">
        <v>778</v>
      </c>
      <c r="F133" s="18" t="s">
        <v>5846</v>
      </c>
      <c r="G133" s="18" t="s">
        <v>776</v>
      </c>
      <c r="H133" s="18" t="s">
        <v>775</v>
      </c>
      <c r="I133" s="18" t="s">
        <v>774</v>
      </c>
      <c r="J133" s="18" t="s">
        <v>773</v>
      </c>
      <c r="K133" s="18" t="s">
        <v>772</v>
      </c>
      <c r="L133" s="18" t="s">
        <v>1388</v>
      </c>
      <c r="M133" s="18" t="s">
        <v>770</v>
      </c>
      <c r="N133" s="18" t="s">
        <v>2425</v>
      </c>
      <c r="O133" s="18" t="s">
        <v>1133</v>
      </c>
      <c r="P133" s="18" t="s">
        <v>2425</v>
      </c>
      <c r="Q133" s="18" t="s">
        <v>1133</v>
      </c>
      <c r="R133" s="18" t="s">
        <v>835</v>
      </c>
      <c r="S133" s="18" t="s">
        <v>1133</v>
      </c>
      <c r="T133" s="18" t="s">
        <v>769</v>
      </c>
      <c r="U133" s="18" t="s">
        <v>1133</v>
      </c>
      <c r="V133" s="18" t="s">
        <v>832</v>
      </c>
      <c r="W133" s="18" t="s">
        <v>1133</v>
      </c>
      <c r="X133" s="18" t="s">
        <v>832</v>
      </c>
      <c r="Y133" s="18" t="s">
        <v>1133</v>
      </c>
    </row>
    <row r="134" spans="1:25" ht="14.5" x14ac:dyDescent="0.35">
      <c r="A134" s="18" t="s">
        <v>5845</v>
      </c>
      <c r="B134" s="18" t="s">
        <v>779</v>
      </c>
      <c r="C134" s="18" t="str">
        <f>VLOOKUP(A134,[1]Items!$A:$D,3,0)</f>
        <v>Expense</v>
      </c>
      <c r="D134" s="18" t="str">
        <f>VLOOKUP(A134,[1]Items!$A:$D,4,0)</f>
        <v>Expense</v>
      </c>
      <c r="E134" s="18" t="s">
        <v>778</v>
      </c>
      <c r="F134" s="18" t="s">
        <v>5844</v>
      </c>
      <c r="G134" s="18"/>
      <c r="H134" s="18" t="s">
        <v>5843</v>
      </c>
      <c r="I134" s="18" t="s">
        <v>774</v>
      </c>
      <c r="J134" s="18" t="s">
        <v>1077</v>
      </c>
      <c r="K134" s="18" t="s">
        <v>1076</v>
      </c>
      <c r="L134" s="18" t="s">
        <v>849</v>
      </c>
      <c r="M134" s="18"/>
      <c r="N134" s="18"/>
      <c r="O134" s="18"/>
      <c r="P134" s="18" t="s">
        <v>836</v>
      </c>
      <c r="Q134" s="18" t="s">
        <v>833</v>
      </c>
      <c r="R134" s="18"/>
      <c r="S134" s="18"/>
      <c r="T134" s="18" t="s">
        <v>769</v>
      </c>
      <c r="U134" s="18" t="s">
        <v>833</v>
      </c>
      <c r="V134" s="18"/>
      <c r="W134" s="18"/>
      <c r="X134" s="18" t="s">
        <v>831</v>
      </c>
      <c r="Y134" s="18"/>
    </row>
    <row r="135" spans="1:25" ht="14.5" x14ac:dyDescent="0.35">
      <c r="A135" s="18" t="s">
        <v>5842</v>
      </c>
      <c r="B135" s="18" t="s">
        <v>851</v>
      </c>
      <c r="C135" s="18" t="str">
        <f>VLOOKUP(A135,[1]Items!$A:$D,3,0)</f>
        <v>Inactive</v>
      </c>
      <c r="D135" s="18" t="str">
        <f>VLOOKUP(A135,[1]Items!$A:$D,4,0)</f>
        <v>Inactive</v>
      </c>
      <c r="E135" s="18" t="s">
        <v>851</v>
      </c>
      <c r="F135" s="18" t="s">
        <v>5841</v>
      </c>
      <c r="G135" s="18" t="s">
        <v>1124</v>
      </c>
      <c r="H135" s="18" t="s">
        <v>775</v>
      </c>
      <c r="I135" s="18" t="s">
        <v>774</v>
      </c>
      <c r="J135" s="18" t="s">
        <v>773</v>
      </c>
      <c r="K135" s="18" t="s">
        <v>772</v>
      </c>
      <c r="L135" s="18" t="s">
        <v>1185</v>
      </c>
      <c r="M135" s="18" t="s">
        <v>770</v>
      </c>
      <c r="N135" s="18" t="s">
        <v>848</v>
      </c>
      <c r="O135" s="18" t="s">
        <v>833</v>
      </c>
      <c r="P135" s="18" t="s">
        <v>836</v>
      </c>
      <c r="Q135" s="18" t="s">
        <v>846</v>
      </c>
      <c r="R135" s="18" t="s">
        <v>835</v>
      </c>
      <c r="S135" s="18" t="s">
        <v>846</v>
      </c>
      <c r="T135" s="18" t="s">
        <v>769</v>
      </c>
      <c r="U135" s="18" t="s">
        <v>846</v>
      </c>
      <c r="V135" s="18"/>
      <c r="W135" s="18"/>
      <c r="X135" s="18" t="s">
        <v>831</v>
      </c>
      <c r="Y135" s="18" t="s">
        <v>1788</v>
      </c>
    </row>
    <row r="136" spans="1:25" ht="14.5" x14ac:dyDescent="0.35">
      <c r="A136" s="18" t="s">
        <v>5840</v>
      </c>
      <c r="B136" s="18" t="s">
        <v>779</v>
      </c>
      <c r="C136" s="18" t="str">
        <f>VLOOKUP(A136,[1]Items!$A:$D,3,0)</f>
        <v>Expense</v>
      </c>
      <c r="D136" s="18" t="str">
        <f>VLOOKUP(A136,[1]Items!$A:$D,4,0)</f>
        <v>Expense</v>
      </c>
      <c r="E136" s="18" t="s">
        <v>778</v>
      </c>
      <c r="F136" s="18" t="s">
        <v>5839</v>
      </c>
      <c r="G136" s="18" t="s">
        <v>776</v>
      </c>
      <c r="H136" s="18" t="s">
        <v>775</v>
      </c>
      <c r="I136" s="18" t="s">
        <v>774</v>
      </c>
      <c r="J136" s="18" t="s">
        <v>773</v>
      </c>
      <c r="K136" s="18" t="s">
        <v>772</v>
      </c>
      <c r="L136" s="18" t="s">
        <v>1388</v>
      </c>
      <c r="M136" s="18" t="s">
        <v>770</v>
      </c>
      <c r="N136" s="18" t="s">
        <v>2425</v>
      </c>
      <c r="O136" s="18" t="s">
        <v>1133</v>
      </c>
      <c r="P136" s="18" t="s">
        <v>2425</v>
      </c>
      <c r="Q136" s="18" t="s">
        <v>1133</v>
      </c>
      <c r="R136" s="18" t="s">
        <v>835</v>
      </c>
      <c r="S136" s="18" t="s">
        <v>1133</v>
      </c>
      <c r="T136" s="18" t="s">
        <v>769</v>
      </c>
      <c r="U136" s="18" t="s">
        <v>1133</v>
      </c>
      <c r="V136" s="18" t="s">
        <v>832</v>
      </c>
      <c r="W136" s="18" t="s">
        <v>1133</v>
      </c>
      <c r="X136" s="18" t="s">
        <v>832</v>
      </c>
      <c r="Y136" s="18" t="s">
        <v>1133</v>
      </c>
    </row>
    <row r="137" spans="1:25" ht="14.5" x14ac:dyDescent="0.35">
      <c r="A137" s="18" t="s">
        <v>5838</v>
      </c>
      <c r="B137" s="18" t="s">
        <v>851</v>
      </c>
      <c r="C137" s="18" t="s">
        <v>844</v>
      </c>
      <c r="D137" s="18" t="s">
        <v>843</v>
      </c>
      <c r="E137" s="18" t="s">
        <v>851</v>
      </c>
      <c r="F137" s="18" t="s">
        <v>5837</v>
      </c>
      <c r="G137" s="18" t="s">
        <v>1124</v>
      </c>
      <c r="H137" s="18" t="s">
        <v>775</v>
      </c>
      <c r="I137" s="18" t="s">
        <v>774</v>
      </c>
      <c r="J137" s="18" t="s">
        <v>773</v>
      </c>
      <c r="K137" s="18" t="s">
        <v>772</v>
      </c>
      <c r="L137" s="18" t="s">
        <v>3592</v>
      </c>
      <c r="M137" s="18" t="s">
        <v>770</v>
      </c>
      <c r="N137" s="18" t="s">
        <v>848</v>
      </c>
      <c r="O137" s="18" t="s">
        <v>3591</v>
      </c>
      <c r="P137" s="18" t="s">
        <v>836</v>
      </c>
      <c r="Q137" s="18" t="s">
        <v>846</v>
      </c>
      <c r="R137" s="18" t="s">
        <v>835</v>
      </c>
      <c r="S137" s="18" t="s">
        <v>846</v>
      </c>
      <c r="T137" s="18" t="s">
        <v>769</v>
      </c>
      <c r="U137" s="18" t="s">
        <v>846</v>
      </c>
      <c r="V137" s="18"/>
      <c r="W137" s="18"/>
      <c r="X137" s="18" t="s">
        <v>831</v>
      </c>
      <c r="Y137" s="18" t="s">
        <v>1788</v>
      </c>
    </row>
    <row r="138" spans="1:25" ht="14.5" x14ac:dyDescent="0.35">
      <c r="A138" s="18" t="s">
        <v>5836</v>
      </c>
      <c r="B138" s="18" t="s">
        <v>851</v>
      </c>
      <c r="C138" s="18" t="str">
        <f>VLOOKUP(A138,[1]Items!$A:$D,3,0)</f>
        <v>Inactive</v>
      </c>
      <c r="D138" s="18" t="str">
        <f>VLOOKUP(A138,[1]Items!$A:$D,4,0)</f>
        <v>Inactive</v>
      </c>
      <c r="E138" s="18" t="s">
        <v>851</v>
      </c>
      <c r="F138" s="18" t="s">
        <v>5835</v>
      </c>
      <c r="G138" s="18" t="s">
        <v>776</v>
      </c>
      <c r="H138" s="18" t="s">
        <v>775</v>
      </c>
      <c r="I138" s="18" t="s">
        <v>774</v>
      </c>
      <c r="J138" s="18" t="s">
        <v>773</v>
      </c>
      <c r="K138" s="18" t="s">
        <v>772</v>
      </c>
      <c r="L138" s="18" t="s">
        <v>1388</v>
      </c>
      <c r="M138" s="18" t="s">
        <v>770</v>
      </c>
      <c r="N138" s="18" t="s">
        <v>2425</v>
      </c>
      <c r="O138" s="18" t="s">
        <v>1133</v>
      </c>
      <c r="P138" s="18" t="s">
        <v>2425</v>
      </c>
      <c r="Q138" s="18" t="s">
        <v>1133</v>
      </c>
      <c r="R138" s="18" t="s">
        <v>835</v>
      </c>
      <c r="S138" s="18" t="s">
        <v>1133</v>
      </c>
      <c r="T138" s="18" t="s">
        <v>769</v>
      </c>
      <c r="U138" s="18" t="s">
        <v>1133</v>
      </c>
      <c r="V138" s="18" t="s">
        <v>832</v>
      </c>
      <c r="W138" s="18" t="s">
        <v>1133</v>
      </c>
      <c r="X138" s="18" t="s">
        <v>832</v>
      </c>
      <c r="Y138" s="18" t="s">
        <v>1133</v>
      </c>
    </row>
    <row r="139" spans="1:25" ht="14.5" x14ac:dyDescent="0.35">
      <c r="A139" s="18" t="s">
        <v>5834</v>
      </c>
      <c r="B139" s="18" t="s">
        <v>851</v>
      </c>
      <c r="C139" s="18" t="str">
        <f>VLOOKUP(A139,[1]Items!$A:$D,3,0)</f>
        <v>Inactive</v>
      </c>
      <c r="D139" s="18" t="str">
        <f>VLOOKUP(A139,[1]Items!$A:$D,4,0)</f>
        <v>Inactive</v>
      </c>
      <c r="E139" s="18" t="s">
        <v>851</v>
      </c>
      <c r="F139" s="18" t="s">
        <v>5833</v>
      </c>
      <c r="G139" s="18" t="s">
        <v>1186</v>
      </c>
      <c r="H139" s="18" t="s">
        <v>840</v>
      </c>
      <c r="I139" s="18" t="s">
        <v>839</v>
      </c>
      <c r="J139" s="18" t="s">
        <v>773</v>
      </c>
      <c r="K139" s="18" t="s">
        <v>772</v>
      </c>
      <c r="L139" s="18" t="s">
        <v>1185</v>
      </c>
      <c r="M139" s="18" t="s">
        <v>770</v>
      </c>
      <c r="N139" s="18" t="s">
        <v>848</v>
      </c>
      <c r="O139" s="18" t="s">
        <v>833</v>
      </c>
      <c r="P139" s="18" t="s">
        <v>836</v>
      </c>
      <c r="Q139" s="18" t="s">
        <v>834</v>
      </c>
      <c r="R139" s="18" t="s">
        <v>835</v>
      </c>
      <c r="S139" s="18" t="s">
        <v>834</v>
      </c>
      <c r="T139" s="18" t="s">
        <v>769</v>
      </c>
      <c r="U139" s="18" t="s">
        <v>834</v>
      </c>
      <c r="V139" s="18"/>
      <c r="W139" s="18"/>
      <c r="X139" s="18" t="s">
        <v>831</v>
      </c>
      <c r="Y139" s="18" t="s">
        <v>1788</v>
      </c>
    </row>
    <row r="140" spans="1:25" ht="14.5" x14ac:dyDescent="0.35">
      <c r="A140" s="18" t="s">
        <v>5832</v>
      </c>
      <c r="B140" s="18" t="s">
        <v>779</v>
      </c>
      <c r="C140" s="18" t="str">
        <f>VLOOKUP(A140,[1]Items!$A:$D,3,0)</f>
        <v>Inactive</v>
      </c>
      <c r="D140" s="18" t="str">
        <f>VLOOKUP(A140,[1]Items!$A:$D,4,0)</f>
        <v>Inactive</v>
      </c>
      <c r="E140" s="18" t="s">
        <v>851</v>
      </c>
      <c r="F140" s="18" t="s">
        <v>5831</v>
      </c>
      <c r="G140" s="18" t="s">
        <v>3619</v>
      </c>
      <c r="H140" s="18" t="s">
        <v>775</v>
      </c>
      <c r="I140" s="18" t="s">
        <v>774</v>
      </c>
      <c r="J140" s="18" t="s">
        <v>773</v>
      </c>
      <c r="K140" s="18" t="s">
        <v>772</v>
      </c>
      <c r="L140" s="18" t="s">
        <v>3592</v>
      </c>
      <c r="M140" s="18" t="s">
        <v>770</v>
      </c>
      <c r="N140" s="18" t="s">
        <v>848</v>
      </c>
      <c r="O140" s="18" t="s">
        <v>3591</v>
      </c>
      <c r="P140" s="18" t="s">
        <v>836</v>
      </c>
      <c r="Q140" s="18" t="s">
        <v>3591</v>
      </c>
      <c r="R140" s="18" t="s">
        <v>835</v>
      </c>
      <c r="S140" s="18" t="s">
        <v>3591</v>
      </c>
      <c r="T140" s="18" t="s">
        <v>769</v>
      </c>
      <c r="U140" s="18" t="s">
        <v>3591</v>
      </c>
      <c r="V140" s="18"/>
      <c r="W140" s="18"/>
      <c r="X140" s="18" t="s">
        <v>831</v>
      </c>
      <c r="Y140" s="18" t="s">
        <v>1788</v>
      </c>
    </row>
    <row r="141" spans="1:25" ht="14.5" x14ac:dyDescent="0.35">
      <c r="A141" s="18" t="s">
        <v>5830</v>
      </c>
      <c r="B141" s="18" t="s">
        <v>779</v>
      </c>
      <c r="C141" s="18" t="str">
        <f>VLOOKUP(A141,[1]Items!$A:$D,3,0)</f>
        <v>GFC</v>
      </c>
      <c r="D141" s="18" t="str">
        <f>VLOOKUP(A141,[1]Items!$A:$D,4,0)</f>
        <v>GFC</v>
      </c>
      <c r="E141" s="18" t="s">
        <v>5828</v>
      </c>
      <c r="F141" s="18" t="s">
        <v>5829</v>
      </c>
      <c r="G141" s="18" t="s">
        <v>5828</v>
      </c>
      <c r="H141" s="18" t="s">
        <v>1078</v>
      </c>
      <c r="I141" s="18" t="s">
        <v>774</v>
      </c>
      <c r="J141" s="18" t="s">
        <v>1077</v>
      </c>
      <c r="K141" s="18" t="s">
        <v>1076</v>
      </c>
      <c r="L141" s="18" t="s">
        <v>849</v>
      </c>
      <c r="M141" s="18"/>
      <c r="N141" s="18"/>
      <c r="O141" s="18"/>
      <c r="P141" s="18" t="s">
        <v>836</v>
      </c>
      <c r="Q141" s="18" t="s">
        <v>846</v>
      </c>
      <c r="R141" s="18" t="s">
        <v>835</v>
      </c>
      <c r="S141" s="18" t="s">
        <v>846</v>
      </c>
      <c r="T141" s="18" t="s">
        <v>769</v>
      </c>
      <c r="U141" s="18" t="s">
        <v>846</v>
      </c>
      <c r="V141" s="18"/>
      <c r="W141" s="18"/>
      <c r="X141" s="18" t="s">
        <v>831</v>
      </c>
      <c r="Y141" s="18"/>
    </row>
    <row r="142" spans="1:25" ht="14.5" x14ac:dyDescent="0.35">
      <c r="A142" s="18" t="s">
        <v>5827</v>
      </c>
      <c r="B142" s="18" t="s">
        <v>779</v>
      </c>
      <c r="C142" s="18" t="str">
        <f>VLOOKUP(A142,[1]Items!$A:$D,3,0)</f>
        <v>Expense</v>
      </c>
      <c r="D142" s="18" t="str">
        <f>VLOOKUP(A142,[1]Items!$A:$D,4,0)</f>
        <v>Expense</v>
      </c>
      <c r="E142" s="18" t="s">
        <v>778</v>
      </c>
      <c r="F142" s="18" t="s">
        <v>5826</v>
      </c>
      <c r="G142" s="18" t="s">
        <v>776</v>
      </c>
      <c r="H142" s="18" t="s">
        <v>775</v>
      </c>
      <c r="I142" s="18" t="s">
        <v>774</v>
      </c>
      <c r="J142" s="18" t="s">
        <v>773</v>
      </c>
      <c r="K142" s="18" t="s">
        <v>772</v>
      </c>
      <c r="L142" s="18" t="s">
        <v>1388</v>
      </c>
      <c r="M142" s="18" t="s">
        <v>770</v>
      </c>
      <c r="N142" s="18" t="s">
        <v>2425</v>
      </c>
      <c r="O142" s="18" t="s">
        <v>1133</v>
      </c>
      <c r="P142" s="18" t="s">
        <v>2425</v>
      </c>
      <c r="Q142" s="18" t="s">
        <v>1133</v>
      </c>
      <c r="R142" s="18" t="s">
        <v>835</v>
      </c>
      <c r="S142" s="18" t="s">
        <v>1133</v>
      </c>
      <c r="T142" s="18" t="s">
        <v>769</v>
      </c>
      <c r="U142" s="18" t="s">
        <v>1133</v>
      </c>
      <c r="V142" s="18" t="s">
        <v>832</v>
      </c>
      <c r="W142" s="18" t="s">
        <v>1133</v>
      </c>
      <c r="X142" s="18" t="s">
        <v>832</v>
      </c>
      <c r="Y142" s="18" t="s">
        <v>1133</v>
      </c>
    </row>
    <row r="143" spans="1:25" ht="14.5" x14ac:dyDescent="0.35">
      <c r="A143" s="18" t="s">
        <v>5825</v>
      </c>
      <c r="B143" s="18" t="s">
        <v>851</v>
      </c>
      <c r="C143" s="18" t="str">
        <f>VLOOKUP(A143,[1]Items!$A:$D,3,0)</f>
        <v>Inactive</v>
      </c>
      <c r="D143" s="18" t="str">
        <f>VLOOKUP(A143,[1]Items!$A:$D,4,0)</f>
        <v>Inactive</v>
      </c>
      <c r="E143" s="18" t="s">
        <v>851</v>
      </c>
      <c r="F143" s="18" t="s">
        <v>5824</v>
      </c>
      <c r="G143" s="18" t="s">
        <v>776</v>
      </c>
      <c r="H143" s="18" t="s">
        <v>775</v>
      </c>
      <c r="I143" s="18" t="s">
        <v>774</v>
      </c>
      <c r="J143" s="18" t="s">
        <v>773</v>
      </c>
      <c r="K143" s="18" t="s">
        <v>772</v>
      </c>
      <c r="L143" s="18" t="s">
        <v>1388</v>
      </c>
      <c r="M143" s="18" t="s">
        <v>770</v>
      </c>
      <c r="N143" s="18" t="s">
        <v>2425</v>
      </c>
      <c r="O143" s="18" t="s">
        <v>1133</v>
      </c>
      <c r="P143" s="18" t="s">
        <v>2425</v>
      </c>
      <c r="Q143" s="18" t="s">
        <v>1133</v>
      </c>
      <c r="R143" s="18" t="s">
        <v>835</v>
      </c>
      <c r="S143" s="18" t="s">
        <v>1133</v>
      </c>
      <c r="T143" s="18" t="s">
        <v>769</v>
      </c>
      <c r="U143" s="18" t="s">
        <v>1133</v>
      </c>
      <c r="V143" s="18" t="s">
        <v>832</v>
      </c>
      <c r="W143" s="18" t="s">
        <v>1133</v>
      </c>
      <c r="X143" s="18" t="s">
        <v>832</v>
      </c>
      <c r="Y143" s="18" t="s">
        <v>1133</v>
      </c>
    </row>
    <row r="144" spans="1:25" ht="14.5" x14ac:dyDescent="0.35">
      <c r="A144" s="18" t="s">
        <v>5823</v>
      </c>
      <c r="B144" s="18" t="s">
        <v>851</v>
      </c>
      <c r="C144" s="18" t="str">
        <f>VLOOKUP(A144,[1]Items!$A:$D,3,0)</f>
        <v>Inactive</v>
      </c>
      <c r="D144" s="18" t="str">
        <f>VLOOKUP(A144,[1]Items!$A:$D,4,0)</f>
        <v>Inactive</v>
      </c>
      <c r="E144" s="18" t="s">
        <v>851</v>
      </c>
      <c r="F144" s="18" t="s">
        <v>5822</v>
      </c>
      <c r="G144" s="18" t="s">
        <v>776</v>
      </c>
      <c r="H144" s="18" t="s">
        <v>775</v>
      </c>
      <c r="I144" s="18" t="s">
        <v>774</v>
      </c>
      <c r="J144" s="18" t="s">
        <v>773</v>
      </c>
      <c r="K144" s="18" t="s">
        <v>772</v>
      </c>
      <c r="L144" s="18" t="s">
        <v>771</v>
      </c>
      <c r="M144" s="18" t="s">
        <v>770</v>
      </c>
      <c r="N144" s="18" t="s">
        <v>2425</v>
      </c>
      <c r="O144" s="18" t="s">
        <v>767</v>
      </c>
      <c r="P144" s="18" t="s">
        <v>2425</v>
      </c>
      <c r="Q144" s="18" t="s">
        <v>767</v>
      </c>
      <c r="R144" s="18" t="s">
        <v>835</v>
      </c>
      <c r="S144" s="18" t="s">
        <v>767</v>
      </c>
      <c r="T144" s="18" t="s">
        <v>769</v>
      </c>
      <c r="U144" s="18" t="s">
        <v>767</v>
      </c>
      <c r="V144" s="18" t="s">
        <v>832</v>
      </c>
      <c r="W144" s="18" t="s">
        <v>767</v>
      </c>
      <c r="X144" s="18" t="s">
        <v>831</v>
      </c>
      <c r="Y144" s="18" t="s">
        <v>767</v>
      </c>
    </row>
    <row r="145" spans="1:25" ht="14.5" x14ac:dyDescent="0.35">
      <c r="A145" s="18" t="s">
        <v>5821</v>
      </c>
      <c r="B145" s="18" t="s">
        <v>779</v>
      </c>
      <c r="C145" s="18" t="str">
        <f>VLOOKUP(A145,[1]Items!$A:$D,3,0)</f>
        <v>Inactive</v>
      </c>
      <c r="D145" s="18" t="str">
        <f>VLOOKUP(A145,[1]Items!$A:$D,4,0)</f>
        <v>Inactive</v>
      </c>
      <c r="E145" s="18" t="s">
        <v>851</v>
      </c>
      <c r="F145" s="18" t="s">
        <v>5820</v>
      </c>
      <c r="G145" s="18" t="s">
        <v>776</v>
      </c>
      <c r="H145" s="18" t="s">
        <v>775</v>
      </c>
      <c r="I145" s="18" t="s">
        <v>774</v>
      </c>
      <c r="J145" s="18" t="s">
        <v>773</v>
      </c>
      <c r="K145" s="18" t="s">
        <v>772</v>
      </c>
      <c r="L145" s="18" t="s">
        <v>771</v>
      </c>
      <c r="M145" s="18" t="s">
        <v>770</v>
      </c>
      <c r="N145" s="18" t="s">
        <v>2425</v>
      </c>
      <c r="O145" s="18" t="s">
        <v>767</v>
      </c>
      <c r="P145" s="18" t="s">
        <v>2425</v>
      </c>
      <c r="Q145" s="18" t="s">
        <v>767</v>
      </c>
      <c r="R145" s="18" t="s">
        <v>835</v>
      </c>
      <c r="S145" s="18" t="s">
        <v>767</v>
      </c>
      <c r="T145" s="18" t="s">
        <v>769</v>
      </c>
      <c r="U145" s="18" t="s">
        <v>767</v>
      </c>
      <c r="V145" s="18" t="s">
        <v>832</v>
      </c>
      <c r="W145" s="18" t="s">
        <v>767</v>
      </c>
      <c r="X145" s="18" t="s">
        <v>831</v>
      </c>
      <c r="Y145" s="18" t="s">
        <v>767</v>
      </c>
    </row>
    <row r="146" spans="1:25" ht="14.5" x14ac:dyDescent="0.35">
      <c r="A146" s="18" t="s">
        <v>5819</v>
      </c>
      <c r="B146" s="18" t="s">
        <v>851</v>
      </c>
      <c r="C146" s="18" t="str">
        <f>VLOOKUP(A146,[1]Items!$A:$D,3,0)</f>
        <v>Inactive</v>
      </c>
      <c r="D146" s="18" t="str">
        <f>VLOOKUP(A146,[1]Items!$A:$D,4,0)</f>
        <v>Inactive</v>
      </c>
      <c r="E146" s="18" t="s">
        <v>851</v>
      </c>
      <c r="F146" s="18" t="s">
        <v>5818</v>
      </c>
      <c r="G146" s="18" t="s">
        <v>776</v>
      </c>
      <c r="H146" s="18" t="s">
        <v>775</v>
      </c>
      <c r="I146" s="18" t="s">
        <v>774</v>
      </c>
      <c r="J146" s="18" t="s">
        <v>773</v>
      </c>
      <c r="K146" s="18" t="s">
        <v>772</v>
      </c>
      <c r="L146" s="18" t="s">
        <v>771</v>
      </c>
      <c r="M146" s="18" t="s">
        <v>770</v>
      </c>
      <c r="N146" s="18" t="s">
        <v>2425</v>
      </c>
      <c r="O146" s="18" t="s">
        <v>767</v>
      </c>
      <c r="P146" s="18" t="s">
        <v>2425</v>
      </c>
      <c r="Q146" s="18" t="s">
        <v>767</v>
      </c>
      <c r="R146" s="18" t="s">
        <v>835</v>
      </c>
      <c r="S146" s="18" t="s">
        <v>767</v>
      </c>
      <c r="T146" s="18" t="s">
        <v>769</v>
      </c>
      <c r="U146" s="18" t="s">
        <v>767</v>
      </c>
      <c r="V146" s="18" t="s">
        <v>832</v>
      </c>
      <c r="W146" s="18" t="s">
        <v>767</v>
      </c>
      <c r="X146" s="18" t="s">
        <v>831</v>
      </c>
      <c r="Y146" s="18" t="s">
        <v>767</v>
      </c>
    </row>
    <row r="147" spans="1:25" ht="14.5" x14ac:dyDescent="0.35">
      <c r="A147" s="18" t="s">
        <v>5817</v>
      </c>
      <c r="B147" s="18" t="s">
        <v>779</v>
      </c>
      <c r="C147" s="18" t="str">
        <f>VLOOKUP(A147,[1]Items!$A:$D,3,0)</f>
        <v>Inactive</v>
      </c>
      <c r="D147" s="18" t="str">
        <f>VLOOKUP(A147,[1]Items!$A:$D,4,0)</f>
        <v>Inactive</v>
      </c>
      <c r="E147" s="18" t="s">
        <v>851</v>
      </c>
      <c r="F147" s="18" t="s">
        <v>5816</v>
      </c>
      <c r="G147" s="18" t="s">
        <v>776</v>
      </c>
      <c r="H147" s="18" t="s">
        <v>775</v>
      </c>
      <c r="I147" s="18" t="s">
        <v>774</v>
      </c>
      <c r="J147" s="18" t="s">
        <v>773</v>
      </c>
      <c r="K147" s="18" t="s">
        <v>772</v>
      </c>
      <c r="L147" s="18" t="s">
        <v>771</v>
      </c>
      <c r="M147" s="18" t="s">
        <v>770</v>
      </c>
      <c r="N147" s="18" t="s">
        <v>2425</v>
      </c>
      <c r="O147" s="18" t="s">
        <v>767</v>
      </c>
      <c r="P147" s="18" t="s">
        <v>2425</v>
      </c>
      <c r="Q147" s="18" t="s">
        <v>767</v>
      </c>
      <c r="R147" s="18" t="s">
        <v>835</v>
      </c>
      <c r="S147" s="18" t="s">
        <v>767</v>
      </c>
      <c r="T147" s="18" t="s">
        <v>769</v>
      </c>
      <c r="U147" s="18" t="s">
        <v>767</v>
      </c>
      <c r="V147" s="18" t="s">
        <v>832</v>
      </c>
      <c r="W147" s="18" t="s">
        <v>767</v>
      </c>
      <c r="X147" s="18" t="s">
        <v>831</v>
      </c>
      <c r="Y147" s="18" t="s">
        <v>767</v>
      </c>
    </row>
    <row r="148" spans="1:25" ht="14.5" x14ac:dyDescent="0.35">
      <c r="A148" s="18" t="s">
        <v>5815</v>
      </c>
      <c r="B148" s="18" t="s">
        <v>779</v>
      </c>
      <c r="C148" s="18" t="str">
        <f>VLOOKUP(A148,[1]Items!$A:$D,3,0)</f>
        <v>Inactive</v>
      </c>
      <c r="D148" s="18" t="str">
        <f>VLOOKUP(A148,[1]Items!$A:$D,4,0)</f>
        <v>Inactive</v>
      </c>
      <c r="E148" s="18" t="s">
        <v>851</v>
      </c>
      <c r="F148" s="18" t="s">
        <v>5814</v>
      </c>
      <c r="G148" s="18" t="s">
        <v>776</v>
      </c>
      <c r="H148" s="18" t="s">
        <v>775</v>
      </c>
      <c r="I148" s="18" t="s">
        <v>774</v>
      </c>
      <c r="J148" s="18" t="s">
        <v>773</v>
      </c>
      <c r="K148" s="18" t="s">
        <v>772</v>
      </c>
      <c r="L148" s="18" t="s">
        <v>771</v>
      </c>
      <c r="M148" s="18" t="s">
        <v>770</v>
      </c>
      <c r="N148" s="18" t="s">
        <v>2425</v>
      </c>
      <c r="O148" s="18" t="s">
        <v>767</v>
      </c>
      <c r="P148" s="18" t="s">
        <v>2425</v>
      </c>
      <c r="Q148" s="18" t="s">
        <v>767</v>
      </c>
      <c r="R148" s="18" t="s">
        <v>835</v>
      </c>
      <c r="S148" s="18" t="s">
        <v>767</v>
      </c>
      <c r="T148" s="18" t="s">
        <v>769</v>
      </c>
      <c r="U148" s="18" t="s">
        <v>767</v>
      </c>
      <c r="V148" s="18" t="s">
        <v>832</v>
      </c>
      <c r="W148" s="18" t="s">
        <v>767</v>
      </c>
      <c r="X148" s="18" t="s">
        <v>831</v>
      </c>
      <c r="Y148" s="18" t="s">
        <v>767</v>
      </c>
    </row>
    <row r="149" spans="1:25" ht="14.5" x14ac:dyDescent="0.35">
      <c r="A149" s="18" t="s">
        <v>5813</v>
      </c>
      <c r="B149" s="18" t="s">
        <v>779</v>
      </c>
      <c r="C149" s="18" t="str">
        <f>VLOOKUP(A149,[1]Items!$A:$D,3,0)</f>
        <v>Inactive</v>
      </c>
      <c r="D149" s="18" t="str">
        <f>VLOOKUP(A149,[1]Items!$A:$D,4,0)</f>
        <v>Inactive</v>
      </c>
      <c r="E149" s="18" t="s">
        <v>851</v>
      </c>
      <c r="F149" s="18" t="s">
        <v>5812</v>
      </c>
      <c r="G149" s="18" t="s">
        <v>776</v>
      </c>
      <c r="H149" s="18" t="s">
        <v>775</v>
      </c>
      <c r="I149" s="18" t="s">
        <v>774</v>
      </c>
      <c r="J149" s="18" t="s">
        <v>773</v>
      </c>
      <c r="K149" s="18" t="s">
        <v>772</v>
      </c>
      <c r="L149" s="18" t="s">
        <v>771</v>
      </c>
      <c r="M149" s="18" t="s">
        <v>770</v>
      </c>
      <c r="N149" s="18" t="s">
        <v>2425</v>
      </c>
      <c r="O149" s="18" t="s">
        <v>767</v>
      </c>
      <c r="P149" s="18" t="s">
        <v>2425</v>
      </c>
      <c r="Q149" s="18" t="s">
        <v>767</v>
      </c>
      <c r="R149" s="18" t="s">
        <v>835</v>
      </c>
      <c r="S149" s="18" t="s">
        <v>767</v>
      </c>
      <c r="T149" s="18" t="s">
        <v>769</v>
      </c>
      <c r="U149" s="18" t="s">
        <v>767</v>
      </c>
      <c r="V149" s="18" t="s">
        <v>832</v>
      </c>
      <c r="W149" s="18" t="s">
        <v>767</v>
      </c>
      <c r="X149" s="18" t="s">
        <v>831</v>
      </c>
      <c r="Y149" s="18" t="s">
        <v>767</v>
      </c>
    </row>
    <row r="150" spans="1:25" ht="14.5" x14ac:dyDescent="0.35">
      <c r="A150" s="18" t="s">
        <v>5811</v>
      </c>
      <c r="B150" s="18" t="s">
        <v>779</v>
      </c>
      <c r="C150" s="18" t="str">
        <f>VLOOKUP(A150,[1]Items!$A:$D,3,0)</f>
        <v>Inactive</v>
      </c>
      <c r="D150" s="18" t="str">
        <f>VLOOKUP(A150,[1]Items!$A:$D,4,0)</f>
        <v>Inactive</v>
      </c>
      <c r="E150" s="18" t="s">
        <v>851</v>
      </c>
      <c r="F150" s="18" t="s">
        <v>5810</v>
      </c>
      <c r="G150" s="18" t="s">
        <v>776</v>
      </c>
      <c r="H150" s="18" t="s">
        <v>775</v>
      </c>
      <c r="I150" s="18" t="s">
        <v>774</v>
      </c>
      <c r="J150" s="18" t="s">
        <v>773</v>
      </c>
      <c r="K150" s="18" t="s">
        <v>772</v>
      </c>
      <c r="L150" s="18" t="s">
        <v>771</v>
      </c>
      <c r="M150" s="18" t="s">
        <v>770</v>
      </c>
      <c r="N150" s="18" t="s">
        <v>2425</v>
      </c>
      <c r="O150" s="18" t="s">
        <v>767</v>
      </c>
      <c r="P150" s="18" t="s">
        <v>2425</v>
      </c>
      <c r="Q150" s="18" t="s">
        <v>767</v>
      </c>
      <c r="R150" s="18" t="s">
        <v>835</v>
      </c>
      <c r="S150" s="18" t="s">
        <v>767</v>
      </c>
      <c r="T150" s="18" t="s">
        <v>769</v>
      </c>
      <c r="U150" s="18" t="s">
        <v>767</v>
      </c>
      <c r="V150" s="18" t="s">
        <v>832</v>
      </c>
      <c r="W150" s="18" t="s">
        <v>767</v>
      </c>
      <c r="X150" s="18" t="s">
        <v>831</v>
      </c>
      <c r="Y150" s="18" t="s">
        <v>767</v>
      </c>
    </row>
    <row r="151" spans="1:25" ht="14.5" x14ac:dyDescent="0.35">
      <c r="A151" s="18" t="s">
        <v>5809</v>
      </c>
      <c r="B151" s="18" t="s">
        <v>779</v>
      </c>
      <c r="C151" s="18" t="str">
        <f>VLOOKUP(A151,[1]Items!$A:$D,3,0)</f>
        <v>Inactive</v>
      </c>
      <c r="D151" s="18" t="str">
        <f>VLOOKUP(A151,[1]Items!$A:$D,4,0)</f>
        <v>Inactive</v>
      </c>
      <c r="E151" s="18" t="s">
        <v>851</v>
      </c>
      <c r="F151" s="18" t="s">
        <v>5808</v>
      </c>
      <c r="G151" s="18" t="s">
        <v>776</v>
      </c>
      <c r="H151" s="18" t="s">
        <v>775</v>
      </c>
      <c r="I151" s="18" t="s">
        <v>774</v>
      </c>
      <c r="J151" s="18" t="s">
        <v>773</v>
      </c>
      <c r="K151" s="18" t="s">
        <v>772</v>
      </c>
      <c r="L151" s="18" t="s">
        <v>771</v>
      </c>
      <c r="M151" s="18" t="s">
        <v>770</v>
      </c>
      <c r="N151" s="18" t="s">
        <v>2425</v>
      </c>
      <c r="O151" s="18" t="s">
        <v>767</v>
      </c>
      <c r="P151" s="18" t="s">
        <v>2425</v>
      </c>
      <c r="Q151" s="18" t="s">
        <v>767</v>
      </c>
      <c r="R151" s="18" t="s">
        <v>835</v>
      </c>
      <c r="S151" s="18" t="s">
        <v>767</v>
      </c>
      <c r="T151" s="18" t="s">
        <v>769</v>
      </c>
      <c r="U151" s="18" t="s">
        <v>767</v>
      </c>
      <c r="V151" s="18" t="s">
        <v>832</v>
      </c>
      <c r="W151" s="18" t="s">
        <v>767</v>
      </c>
      <c r="X151" s="18" t="s">
        <v>831</v>
      </c>
      <c r="Y151" s="18" t="s">
        <v>767</v>
      </c>
    </row>
    <row r="152" spans="1:25" ht="14.5" x14ac:dyDescent="0.35">
      <c r="A152" s="18" t="s">
        <v>5807</v>
      </c>
      <c r="B152" s="18" t="s">
        <v>779</v>
      </c>
      <c r="C152" s="18" t="str">
        <f>VLOOKUP(A152,[1]Items!$A:$D,3,0)</f>
        <v>Inactive</v>
      </c>
      <c r="D152" s="18" t="str">
        <f>VLOOKUP(A152,[1]Items!$A:$D,4,0)</f>
        <v>Inactive</v>
      </c>
      <c r="E152" s="18" t="s">
        <v>851</v>
      </c>
      <c r="F152" s="18" t="s">
        <v>5806</v>
      </c>
      <c r="G152" s="18" t="s">
        <v>776</v>
      </c>
      <c r="H152" s="18" t="s">
        <v>775</v>
      </c>
      <c r="I152" s="18" t="s">
        <v>774</v>
      </c>
      <c r="J152" s="18" t="s">
        <v>773</v>
      </c>
      <c r="K152" s="18" t="s">
        <v>772</v>
      </c>
      <c r="L152" s="18" t="s">
        <v>771</v>
      </c>
      <c r="M152" s="18" t="s">
        <v>770</v>
      </c>
      <c r="N152" s="18" t="s">
        <v>2425</v>
      </c>
      <c r="O152" s="18" t="s">
        <v>767</v>
      </c>
      <c r="P152" s="18" t="s">
        <v>2425</v>
      </c>
      <c r="Q152" s="18" t="s">
        <v>767</v>
      </c>
      <c r="R152" s="18" t="s">
        <v>835</v>
      </c>
      <c r="S152" s="18" t="s">
        <v>767</v>
      </c>
      <c r="T152" s="18" t="s">
        <v>769</v>
      </c>
      <c r="U152" s="18" t="s">
        <v>767</v>
      </c>
      <c r="V152" s="18" t="s">
        <v>832</v>
      </c>
      <c r="W152" s="18" t="s">
        <v>767</v>
      </c>
      <c r="X152" s="18" t="s">
        <v>831</v>
      </c>
      <c r="Y152" s="18" t="s">
        <v>767</v>
      </c>
    </row>
    <row r="153" spans="1:25" ht="14.5" x14ac:dyDescent="0.35">
      <c r="A153" s="18" t="s">
        <v>5805</v>
      </c>
      <c r="B153" s="18" t="s">
        <v>779</v>
      </c>
      <c r="C153" s="18" t="str">
        <f>VLOOKUP(A153,[1]Items!$A:$D,3,0)</f>
        <v>Inactive</v>
      </c>
      <c r="D153" s="18" t="str">
        <f>VLOOKUP(A153,[1]Items!$A:$D,4,0)</f>
        <v>Inactive</v>
      </c>
      <c r="E153" s="18" t="s">
        <v>851</v>
      </c>
      <c r="F153" s="18" t="s">
        <v>5804</v>
      </c>
      <c r="G153" s="18" t="s">
        <v>776</v>
      </c>
      <c r="H153" s="18" t="s">
        <v>775</v>
      </c>
      <c r="I153" s="18" t="s">
        <v>774</v>
      </c>
      <c r="J153" s="18" t="s">
        <v>773</v>
      </c>
      <c r="K153" s="18" t="s">
        <v>772</v>
      </c>
      <c r="L153" s="18" t="s">
        <v>771</v>
      </c>
      <c r="M153" s="18" t="s">
        <v>770</v>
      </c>
      <c r="N153" s="18" t="s">
        <v>2425</v>
      </c>
      <c r="O153" s="18" t="s">
        <v>767</v>
      </c>
      <c r="P153" s="18" t="s">
        <v>2425</v>
      </c>
      <c r="Q153" s="18" t="s">
        <v>767</v>
      </c>
      <c r="R153" s="18" t="s">
        <v>835</v>
      </c>
      <c r="S153" s="18" t="s">
        <v>767</v>
      </c>
      <c r="T153" s="18" t="s">
        <v>769</v>
      </c>
      <c r="U153" s="18" t="s">
        <v>767</v>
      </c>
      <c r="V153" s="18" t="s">
        <v>832</v>
      </c>
      <c r="W153" s="18" t="s">
        <v>767</v>
      </c>
      <c r="X153" s="18" t="s">
        <v>831</v>
      </c>
      <c r="Y153" s="18" t="s">
        <v>767</v>
      </c>
    </row>
    <row r="154" spans="1:25" ht="14.5" x14ac:dyDescent="0.35">
      <c r="A154" s="18" t="s">
        <v>5803</v>
      </c>
      <c r="B154" s="18" t="s">
        <v>779</v>
      </c>
      <c r="C154" s="18" t="str">
        <f>VLOOKUP(A154,[1]Items!$A:$D,3,0)</f>
        <v>Inactive</v>
      </c>
      <c r="D154" s="18" t="str">
        <f>VLOOKUP(A154,[1]Items!$A:$D,4,0)</f>
        <v>Inactive</v>
      </c>
      <c r="E154" s="18" t="s">
        <v>851</v>
      </c>
      <c r="F154" s="18" t="s">
        <v>5802</v>
      </c>
      <c r="G154" s="18" t="s">
        <v>776</v>
      </c>
      <c r="H154" s="18" t="s">
        <v>775</v>
      </c>
      <c r="I154" s="18" t="s">
        <v>774</v>
      </c>
      <c r="J154" s="18" t="s">
        <v>773</v>
      </c>
      <c r="K154" s="18" t="s">
        <v>772</v>
      </c>
      <c r="L154" s="18" t="s">
        <v>771</v>
      </c>
      <c r="M154" s="18" t="s">
        <v>770</v>
      </c>
      <c r="N154" s="18" t="s">
        <v>2425</v>
      </c>
      <c r="O154" s="18" t="s">
        <v>767</v>
      </c>
      <c r="P154" s="18" t="s">
        <v>2425</v>
      </c>
      <c r="Q154" s="18" t="s">
        <v>767</v>
      </c>
      <c r="R154" s="18" t="s">
        <v>835</v>
      </c>
      <c r="S154" s="18" t="s">
        <v>767</v>
      </c>
      <c r="T154" s="18" t="s">
        <v>769</v>
      </c>
      <c r="U154" s="18" t="s">
        <v>767</v>
      </c>
      <c r="V154" s="18" t="s">
        <v>832</v>
      </c>
      <c r="W154" s="18" t="s">
        <v>767</v>
      </c>
      <c r="X154" s="18" t="s">
        <v>831</v>
      </c>
      <c r="Y154" s="18" t="s">
        <v>767</v>
      </c>
    </row>
    <row r="155" spans="1:25" ht="14.5" x14ac:dyDescent="0.35">
      <c r="A155" s="18" t="s">
        <v>5801</v>
      </c>
      <c r="B155" s="18" t="s">
        <v>779</v>
      </c>
      <c r="C155" s="18" t="str">
        <f>VLOOKUP(A155,[1]Items!$A:$D,3,0)</f>
        <v>Inactive</v>
      </c>
      <c r="D155" s="18" t="str">
        <f>VLOOKUP(A155,[1]Items!$A:$D,4,0)</f>
        <v>Inactive</v>
      </c>
      <c r="E155" s="18" t="s">
        <v>851</v>
      </c>
      <c r="F155" s="18" t="s">
        <v>5800</v>
      </c>
      <c r="G155" s="18" t="s">
        <v>776</v>
      </c>
      <c r="H155" s="18" t="s">
        <v>775</v>
      </c>
      <c r="I155" s="18" t="s">
        <v>774</v>
      </c>
      <c r="J155" s="18" t="s">
        <v>773</v>
      </c>
      <c r="K155" s="18" t="s">
        <v>772</v>
      </c>
      <c r="L155" s="18" t="s">
        <v>771</v>
      </c>
      <c r="M155" s="18" t="s">
        <v>770</v>
      </c>
      <c r="N155" s="18" t="s">
        <v>2425</v>
      </c>
      <c r="O155" s="18" t="s">
        <v>767</v>
      </c>
      <c r="P155" s="18" t="s">
        <v>2425</v>
      </c>
      <c r="Q155" s="18" t="s">
        <v>767</v>
      </c>
      <c r="R155" s="18" t="s">
        <v>835</v>
      </c>
      <c r="S155" s="18" t="s">
        <v>767</v>
      </c>
      <c r="T155" s="18" t="s">
        <v>769</v>
      </c>
      <c r="U155" s="18" t="s">
        <v>767</v>
      </c>
      <c r="V155" s="18" t="s">
        <v>832</v>
      </c>
      <c r="W155" s="18" t="s">
        <v>767</v>
      </c>
      <c r="X155" s="18" t="s">
        <v>831</v>
      </c>
      <c r="Y155" s="18" t="s">
        <v>767</v>
      </c>
    </row>
    <row r="156" spans="1:25" ht="14.5" x14ac:dyDescent="0.35">
      <c r="A156" s="18" t="s">
        <v>5799</v>
      </c>
      <c r="B156" s="18" t="s">
        <v>851</v>
      </c>
      <c r="C156" s="18" t="str">
        <f>VLOOKUP(A156,[1]Items!$A:$D,3,0)</f>
        <v>Inactive</v>
      </c>
      <c r="D156" s="18" t="str">
        <f>VLOOKUP(A156,[1]Items!$A:$D,4,0)</f>
        <v>Inactive</v>
      </c>
      <c r="E156" s="18" t="s">
        <v>851</v>
      </c>
      <c r="F156" s="18" t="s">
        <v>5798</v>
      </c>
      <c r="G156" s="18" t="s">
        <v>776</v>
      </c>
      <c r="H156" s="18" t="s">
        <v>775</v>
      </c>
      <c r="I156" s="18" t="s">
        <v>774</v>
      </c>
      <c r="J156" s="18" t="s">
        <v>773</v>
      </c>
      <c r="K156" s="18" t="s">
        <v>772</v>
      </c>
      <c r="L156" s="18" t="s">
        <v>771</v>
      </c>
      <c r="M156" s="18" t="s">
        <v>770</v>
      </c>
      <c r="N156" s="18" t="s">
        <v>2425</v>
      </c>
      <c r="O156" s="18" t="s">
        <v>767</v>
      </c>
      <c r="P156" s="18" t="s">
        <v>2425</v>
      </c>
      <c r="Q156" s="18" t="s">
        <v>767</v>
      </c>
      <c r="R156" s="18" t="s">
        <v>835</v>
      </c>
      <c r="S156" s="18" t="s">
        <v>767</v>
      </c>
      <c r="T156" s="18" t="s">
        <v>769</v>
      </c>
      <c r="U156" s="18" t="s">
        <v>767</v>
      </c>
      <c r="V156" s="18" t="s">
        <v>832</v>
      </c>
      <c r="W156" s="18" t="s">
        <v>767</v>
      </c>
      <c r="X156" s="18" t="s">
        <v>831</v>
      </c>
      <c r="Y156" s="18" t="s">
        <v>767</v>
      </c>
    </row>
    <row r="157" spans="1:25" ht="14.5" x14ac:dyDescent="0.35">
      <c r="A157" s="18" t="s">
        <v>5797</v>
      </c>
      <c r="B157" s="18" t="s">
        <v>851</v>
      </c>
      <c r="C157" s="18" t="str">
        <f>VLOOKUP(A157,[1]Items!$A:$D,3,0)</f>
        <v>Inactive</v>
      </c>
      <c r="D157" s="18" t="str">
        <f>VLOOKUP(A157,[1]Items!$A:$D,4,0)</f>
        <v>Inactive</v>
      </c>
      <c r="E157" s="18" t="s">
        <v>851</v>
      </c>
      <c r="F157" s="18" t="s">
        <v>5796</v>
      </c>
      <c r="G157" s="18" t="s">
        <v>776</v>
      </c>
      <c r="H157" s="18" t="s">
        <v>775</v>
      </c>
      <c r="I157" s="18" t="s">
        <v>774</v>
      </c>
      <c r="J157" s="18" t="s">
        <v>773</v>
      </c>
      <c r="K157" s="18" t="s">
        <v>772</v>
      </c>
      <c r="L157" s="18" t="s">
        <v>771</v>
      </c>
      <c r="M157" s="18" t="s">
        <v>770</v>
      </c>
      <c r="N157" s="18" t="s">
        <v>2425</v>
      </c>
      <c r="O157" s="18" t="s">
        <v>767</v>
      </c>
      <c r="P157" s="18" t="s">
        <v>2425</v>
      </c>
      <c r="Q157" s="18" t="s">
        <v>767</v>
      </c>
      <c r="R157" s="18" t="s">
        <v>835</v>
      </c>
      <c r="S157" s="18" t="s">
        <v>767</v>
      </c>
      <c r="T157" s="18" t="s">
        <v>769</v>
      </c>
      <c r="U157" s="18" t="s">
        <v>767</v>
      </c>
      <c r="V157" s="18" t="s">
        <v>832</v>
      </c>
      <c r="W157" s="18" t="s">
        <v>767</v>
      </c>
      <c r="X157" s="18" t="s">
        <v>831</v>
      </c>
      <c r="Y157" s="18" t="s">
        <v>767</v>
      </c>
    </row>
    <row r="158" spans="1:25" ht="14.5" x14ac:dyDescent="0.35">
      <c r="A158" s="18" t="s">
        <v>5795</v>
      </c>
      <c r="B158" s="18" t="s">
        <v>779</v>
      </c>
      <c r="C158" s="18" t="str">
        <f>VLOOKUP(A158,[1]Items!$A:$D,3,0)</f>
        <v>Inactive</v>
      </c>
      <c r="D158" s="18" t="str">
        <f>VLOOKUP(A158,[1]Items!$A:$D,4,0)</f>
        <v>Inactive</v>
      </c>
      <c r="E158" s="18" t="s">
        <v>851</v>
      </c>
      <c r="F158" s="18" t="s">
        <v>5794</v>
      </c>
      <c r="G158" s="18" t="s">
        <v>776</v>
      </c>
      <c r="H158" s="18" t="s">
        <v>775</v>
      </c>
      <c r="I158" s="18" t="s">
        <v>774</v>
      </c>
      <c r="J158" s="18" t="s">
        <v>773</v>
      </c>
      <c r="K158" s="18" t="s">
        <v>772</v>
      </c>
      <c r="L158" s="18" t="s">
        <v>771</v>
      </c>
      <c r="M158" s="18" t="s">
        <v>770</v>
      </c>
      <c r="N158" s="18" t="s">
        <v>2425</v>
      </c>
      <c r="O158" s="18" t="s">
        <v>767</v>
      </c>
      <c r="P158" s="18" t="s">
        <v>2425</v>
      </c>
      <c r="Q158" s="18" t="s">
        <v>767</v>
      </c>
      <c r="R158" s="18" t="s">
        <v>835</v>
      </c>
      <c r="S158" s="18" t="s">
        <v>767</v>
      </c>
      <c r="T158" s="18" t="s">
        <v>769</v>
      </c>
      <c r="U158" s="18" t="s">
        <v>767</v>
      </c>
      <c r="V158" s="18" t="s">
        <v>832</v>
      </c>
      <c r="W158" s="18" t="s">
        <v>767</v>
      </c>
      <c r="X158" s="18" t="s">
        <v>831</v>
      </c>
      <c r="Y158" s="18" t="s">
        <v>767</v>
      </c>
    </row>
    <row r="159" spans="1:25" ht="14.5" x14ac:dyDescent="0.35">
      <c r="A159" s="18" t="s">
        <v>5793</v>
      </c>
      <c r="B159" s="18" t="s">
        <v>851</v>
      </c>
      <c r="C159" s="18" t="str">
        <f>VLOOKUP(A159,[1]Items!$A:$D,3,0)</f>
        <v>Inactive</v>
      </c>
      <c r="D159" s="18" t="str">
        <f>VLOOKUP(A159,[1]Items!$A:$D,4,0)</f>
        <v>Inactive</v>
      </c>
      <c r="E159" s="18" t="s">
        <v>851</v>
      </c>
      <c r="F159" s="18" t="s">
        <v>5792</v>
      </c>
      <c r="G159" s="18" t="s">
        <v>776</v>
      </c>
      <c r="H159" s="18" t="s">
        <v>775</v>
      </c>
      <c r="I159" s="18" t="s">
        <v>774</v>
      </c>
      <c r="J159" s="18" t="s">
        <v>773</v>
      </c>
      <c r="K159" s="18" t="s">
        <v>772</v>
      </c>
      <c r="L159" s="18" t="s">
        <v>771</v>
      </c>
      <c r="M159" s="18" t="s">
        <v>770</v>
      </c>
      <c r="N159" s="18" t="s">
        <v>2425</v>
      </c>
      <c r="O159" s="18" t="s">
        <v>767</v>
      </c>
      <c r="P159" s="18" t="s">
        <v>2425</v>
      </c>
      <c r="Q159" s="18" t="s">
        <v>767</v>
      </c>
      <c r="R159" s="18" t="s">
        <v>835</v>
      </c>
      <c r="S159" s="18" t="s">
        <v>767</v>
      </c>
      <c r="T159" s="18" t="s">
        <v>769</v>
      </c>
      <c r="U159" s="18" t="s">
        <v>767</v>
      </c>
      <c r="V159" s="18" t="s">
        <v>832</v>
      </c>
      <c r="W159" s="18" t="s">
        <v>767</v>
      </c>
      <c r="X159" s="18" t="s">
        <v>831</v>
      </c>
      <c r="Y159" s="18" t="s">
        <v>767</v>
      </c>
    </row>
    <row r="160" spans="1:25" ht="14.5" x14ac:dyDescent="0.35">
      <c r="A160" s="18" t="s">
        <v>5791</v>
      </c>
      <c r="B160" s="18" t="s">
        <v>779</v>
      </c>
      <c r="C160" s="18" t="str">
        <f>VLOOKUP(A160,[1]Items!$A:$D,3,0)</f>
        <v>Inactive</v>
      </c>
      <c r="D160" s="18" t="str">
        <f>VLOOKUP(A160,[1]Items!$A:$D,4,0)</f>
        <v>Inactive</v>
      </c>
      <c r="E160" s="18" t="s">
        <v>851</v>
      </c>
      <c r="F160" s="18" t="s">
        <v>5790</v>
      </c>
      <c r="G160" s="18" t="s">
        <v>776</v>
      </c>
      <c r="H160" s="18" t="s">
        <v>775</v>
      </c>
      <c r="I160" s="18" t="s">
        <v>774</v>
      </c>
      <c r="J160" s="18" t="s">
        <v>773</v>
      </c>
      <c r="K160" s="18" t="s">
        <v>772</v>
      </c>
      <c r="L160" s="18" t="s">
        <v>771</v>
      </c>
      <c r="M160" s="18" t="s">
        <v>770</v>
      </c>
      <c r="N160" s="18" t="s">
        <v>2425</v>
      </c>
      <c r="O160" s="18" t="s">
        <v>767</v>
      </c>
      <c r="P160" s="18" t="s">
        <v>2425</v>
      </c>
      <c r="Q160" s="18" t="s">
        <v>767</v>
      </c>
      <c r="R160" s="18" t="s">
        <v>835</v>
      </c>
      <c r="S160" s="18" t="s">
        <v>767</v>
      </c>
      <c r="T160" s="18" t="s">
        <v>769</v>
      </c>
      <c r="U160" s="18" t="s">
        <v>767</v>
      </c>
      <c r="V160" s="18" t="s">
        <v>832</v>
      </c>
      <c r="W160" s="18" t="s">
        <v>767</v>
      </c>
      <c r="X160" s="18" t="s">
        <v>831</v>
      </c>
      <c r="Y160" s="18" t="s">
        <v>767</v>
      </c>
    </row>
    <row r="161" spans="1:25" ht="14.5" x14ac:dyDescent="0.35">
      <c r="A161" s="18" t="s">
        <v>5789</v>
      </c>
      <c r="B161" s="18" t="s">
        <v>779</v>
      </c>
      <c r="C161" s="18" t="str">
        <f>VLOOKUP(A161,[1]Items!$A:$D,3,0)</f>
        <v>Inactive</v>
      </c>
      <c r="D161" s="18" t="str">
        <f>VLOOKUP(A161,[1]Items!$A:$D,4,0)</f>
        <v>Inactive</v>
      </c>
      <c r="E161" s="18" t="s">
        <v>851</v>
      </c>
      <c r="F161" s="18" t="s">
        <v>5788</v>
      </c>
      <c r="G161" s="18" t="s">
        <v>776</v>
      </c>
      <c r="H161" s="18" t="s">
        <v>775</v>
      </c>
      <c r="I161" s="18" t="s">
        <v>774</v>
      </c>
      <c r="J161" s="18" t="s">
        <v>773</v>
      </c>
      <c r="K161" s="18" t="s">
        <v>772</v>
      </c>
      <c r="L161" s="18" t="s">
        <v>771</v>
      </c>
      <c r="M161" s="18" t="s">
        <v>770</v>
      </c>
      <c r="N161" s="18" t="s">
        <v>2425</v>
      </c>
      <c r="O161" s="18" t="s">
        <v>767</v>
      </c>
      <c r="P161" s="18" t="s">
        <v>2425</v>
      </c>
      <c r="Q161" s="18" t="s">
        <v>767</v>
      </c>
      <c r="R161" s="18" t="s">
        <v>835</v>
      </c>
      <c r="S161" s="18" t="s">
        <v>767</v>
      </c>
      <c r="T161" s="18" t="s">
        <v>769</v>
      </c>
      <c r="U161" s="18" t="s">
        <v>767</v>
      </c>
      <c r="V161" s="18" t="s">
        <v>832</v>
      </c>
      <c r="W161" s="18" t="s">
        <v>767</v>
      </c>
      <c r="X161" s="18" t="s">
        <v>831</v>
      </c>
      <c r="Y161" s="18" t="s">
        <v>767</v>
      </c>
    </row>
    <row r="162" spans="1:25" ht="14.5" x14ac:dyDescent="0.35">
      <c r="A162" s="18" t="s">
        <v>5787</v>
      </c>
      <c r="B162" s="18" t="s">
        <v>779</v>
      </c>
      <c r="C162" s="18" t="str">
        <f>VLOOKUP(A162,[1]Items!$A:$D,3,0)</f>
        <v>Inactive</v>
      </c>
      <c r="D162" s="18" t="str">
        <f>VLOOKUP(A162,[1]Items!$A:$D,4,0)</f>
        <v>Inactive</v>
      </c>
      <c r="E162" s="18" t="s">
        <v>851</v>
      </c>
      <c r="F162" s="18" t="s">
        <v>5786</v>
      </c>
      <c r="G162" s="18" t="s">
        <v>776</v>
      </c>
      <c r="H162" s="18" t="s">
        <v>775</v>
      </c>
      <c r="I162" s="18" t="s">
        <v>774</v>
      </c>
      <c r="J162" s="18" t="s">
        <v>773</v>
      </c>
      <c r="K162" s="18" t="s">
        <v>772</v>
      </c>
      <c r="L162" s="18" t="s">
        <v>771</v>
      </c>
      <c r="M162" s="18" t="s">
        <v>770</v>
      </c>
      <c r="N162" s="18" t="s">
        <v>2425</v>
      </c>
      <c r="O162" s="18" t="s">
        <v>767</v>
      </c>
      <c r="P162" s="18" t="s">
        <v>2425</v>
      </c>
      <c r="Q162" s="18" t="s">
        <v>767</v>
      </c>
      <c r="R162" s="18" t="s">
        <v>835</v>
      </c>
      <c r="S162" s="18" t="s">
        <v>767</v>
      </c>
      <c r="T162" s="18" t="s">
        <v>769</v>
      </c>
      <c r="U162" s="18" t="s">
        <v>767</v>
      </c>
      <c r="V162" s="18" t="s">
        <v>832</v>
      </c>
      <c r="W162" s="18" t="s">
        <v>767</v>
      </c>
      <c r="X162" s="18" t="s">
        <v>831</v>
      </c>
      <c r="Y162" s="18" t="s">
        <v>767</v>
      </c>
    </row>
    <row r="163" spans="1:25" ht="14.5" x14ac:dyDescent="0.35">
      <c r="A163" s="18" t="s">
        <v>5785</v>
      </c>
      <c r="B163" s="18" t="s">
        <v>851</v>
      </c>
      <c r="C163" s="18" t="s">
        <v>844</v>
      </c>
      <c r="D163" s="18" t="s">
        <v>843</v>
      </c>
      <c r="E163" s="18" t="s">
        <v>851</v>
      </c>
      <c r="F163" s="18" t="s">
        <v>5784</v>
      </c>
      <c r="G163" s="18" t="s">
        <v>3977</v>
      </c>
      <c r="H163" s="18" t="s">
        <v>775</v>
      </c>
      <c r="I163" s="18" t="s">
        <v>839</v>
      </c>
      <c r="J163" s="18" t="s">
        <v>773</v>
      </c>
      <c r="K163" s="18" t="s">
        <v>772</v>
      </c>
      <c r="L163" s="18" t="s">
        <v>849</v>
      </c>
      <c r="M163" s="18" t="s">
        <v>770</v>
      </c>
      <c r="N163" s="18" t="s">
        <v>848</v>
      </c>
      <c r="O163" s="18" t="s">
        <v>847</v>
      </c>
      <c r="P163" s="18" t="s">
        <v>836</v>
      </c>
      <c r="Q163" s="18" t="s">
        <v>846</v>
      </c>
      <c r="R163" s="18" t="s">
        <v>835</v>
      </c>
      <c r="S163" s="18" t="s">
        <v>846</v>
      </c>
      <c r="T163" s="18" t="s">
        <v>769</v>
      </c>
      <c r="U163" s="18" t="s">
        <v>846</v>
      </c>
      <c r="V163" s="18"/>
      <c r="W163" s="18"/>
      <c r="X163" s="18" t="s">
        <v>831</v>
      </c>
      <c r="Y163" s="18" t="s">
        <v>1788</v>
      </c>
    </row>
    <row r="164" spans="1:25" ht="14.5" x14ac:dyDescent="0.35">
      <c r="A164" s="18" t="s">
        <v>5783</v>
      </c>
      <c r="B164" s="18" t="s">
        <v>851</v>
      </c>
      <c r="C164" s="18" t="str">
        <f>VLOOKUP(A164,[1]Items!$A:$D,3,0)</f>
        <v>Inactive</v>
      </c>
      <c r="D164" s="18" t="str">
        <f>VLOOKUP(A164,[1]Items!$A:$D,4,0)</f>
        <v>Inactive</v>
      </c>
      <c r="E164" s="18" t="s">
        <v>851</v>
      </c>
      <c r="F164" s="18" t="s">
        <v>5782</v>
      </c>
      <c r="G164" s="18" t="s">
        <v>776</v>
      </c>
      <c r="H164" s="18" t="s">
        <v>775</v>
      </c>
      <c r="I164" s="18" t="s">
        <v>774</v>
      </c>
      <c r="J164" s="18" t="s">
        <v>773</v>
      </c>
      <c r="K164" s="18" t="s">
        <v>772</v>
      </c>
      <c r="L164" s="18" t="s">
        <v>771</v>
      </c>
      <c r="M164" s="18" t="s">
        <v>770</v>
      </c>
      <c r="N164" s="18" t="s">
        <v>2425</v>
      </c>
      <c r="O164" s="18" t="s">
        <v>767</v>
      </c>
      <c r="P164" s="18" t="s">
        <v>2425</v>
      </c>
      <c r="Q164" s="18" t="s">
        <v>767</v>
      </c>
      <c r="R164" s="18" t="s">
        <v>835</v>
      </c>
      <c r="S164" s="18" t="s">
        <v>767</v>
      </c>
      <c r="T164" s="18" t="s">
        <v>769</v>
      </c>
      <c r="U164" s="18" t="s">
        <v>767</v>
      </c>
      <c r="V164" s="18" t="s">
        <v>832</v>
      </c>
      <c r="W164" s="18" t="s">
        <v>767</v>
      </c>
      <c r="X164" s="18" t="s">
        <v>831</v>
      </c>
      <c r="Y164" s="18" t="s">
        <v>767</v>
      </c>
    </row>
    <row r="165" spans="1:25" ht="14.5" x14ac:dyDescent="0.35">
      <c r="A165" s="18" t="s">
        <v>5781</v>
      </c>
      <c r="B165" s="18" t="s">
        <v>851</v>
      </c>
      <c r="C165" s="18" t="str">
        <f>VLOOKUP(A165,[1]Items!$A:$D,3,0)</f>
        <v>Inactive</v>
      </c>
      <c r="D165" s="18" t="str">
        <f>VLOOKUP(A165,[1]Items!$A:$D,4,0)</f>
        <v>Inactive</v>
      </c>
      <c r="E165" s="18" t="s">
        <v>851</v>
      </c>
      <c r="F165" s="18" t="s">
        <v>5780</v>
      </c>
      <c r="G165" s="18" t="s">
        <v>776</v>
      </c>
      <c r="H165" s="18" t="s">
        <v>775</v>
      </c>
      <c r="I165" s="18" t="s">
        <v>774</v>
      </c>
      <c r="J165" s="18" t="s">
        <v>773</v>
      </c>
      <c r="K165" s="18" t="s">
        <v>772</v>
      </c>
      <c r="L165" s="18" t="s">
        <v>1388</v>
      </c>
      <c r="M165" s="18" t="s">
        <v>770</v>
      </c>
      <c r="N165" s="18" t="s">
        <v>2425</v>
      </c>
      <c r="O165" s="18" t="s">
        <v>1133</v>
      </c>
      <c r="P165" s="18" t="s">
        <v>2425</v>
      </c>
      <c r="Q165" s="18" t="s">
        <v>1133</v>
      </c>
      <c r="R165" s="18" t="s">
        <v>835</v>
      </c>
      <c r="S165" s="18" t="s">
        <v>1133</v>
      </c>
      <c r="T165" s="18" t="s">
        <v>769</v>
      </c>
      <c r="U165" s="18" t="s">
        <v>1133</v>
      </c>
      <c r="V165" s="18" t="s">
        <v>832</v>
      </c>
      <c r="W165" s="18" t="s">
        <v>1133</v>
      </c>
      <c r="X165" s="18" t="s">
        <v>832</v>
      </c>
      <c r="Y165" s="18" t="s">
        <v>1133</v>
      </c>
    </row>
    <row r="166" spans="1:25" ht="14.5" x14ac:dyDescent="0.35">
      <c r="A166" s="18" t="s">
        <v>5779</v>
      </c>
      <c r="B166" s="18" t="s">
        <v>851</v>
      </c>
      <c r="C166" s="18" t="str">
        <f>VLOOKUP(A166,[1]Items!$A:$D,3,0)</f>
        <v>Inactive</v>
      </c>
      <c r="D166" s="18" t="str">
        <f>VLOOKUP(A166,[1]Items!$A:$D,4,0)</f>
        <v>Inactive</v>
      </c>
      <c r="E166" s="18" t="s">
        <v>851</v>
      </c>
      <c r="F166" s="18" t="s">
        <v>5778</v>
      </c>
      <c r="G166" s="18" t="s">
        <v>776</v>
      </c>
      <c r="H166" s="18" t="s">
        <v>775</v>
      </c>
      <c r="I166" s="18" t="s">
        <v>774</v>
      </c>
      <c r="J166" s="18" t="s">
        <v>773</v>
      </c>
      <c r="K166" s="18" t="s">
        <v>772</v>
      </c>
      <c r="L166" s="18" t="s">
        <v>771</v>
      </c>
      <c r="M166" s="18" t="s">
        <v>770</v>
      </c>
      <c r="N166" s="18" t="s">
        <v>2425</v>
      </c>
      <c r="O166" s="18" t="s">
        <v>767</v>
      </c>
      <c r="P166" s="18" t="s">
        <v>2425</v>
      </c>
      <c r="Q166" s="18" t="s">
        <v>767</v>
      </c>
      <c r="R166" s="18" t="s">
        <v>835</v>
      </c>
      <c r="S166" s="18" t="s">
        <v>767</v>
      </c>
      <c r="T166" s="18" t="s">
        <v>769</v>
      </c>
      <c r="U166" s="18" t="s">
        <v>767</v>
      </c>
      <c r="V166" s="18" t="s">
        <v>832</v>
      </c>
      <c r="W166" s="18" t="s">
        <v>767</v>
      </c>
      <c r="X166" s="18" t="s">
        <v>831</v>
      </c>
      <c r="Y166" s="18" t="s">
        <v>767</v>
      </c>
    </row>
    <row r="167" spans="1:25" ht="14.5" x14ac:dyDescent="0.35">
      <c r="A167" s="18" t="s">
        <v>5777</v>
      </c>
      <c r="B167" s="18" t="s">
        <v>851</v>
      </c>
      <c r="C167" s="18" t="str">
        <f>VLOOKUP(A167,[1]Items!$A:$D,3,0)</f>
        <v>Inactive</v>
      </c>
      <c r="D167" s="18" t="str">
        <f>VLOOKUP(A167,[1]Items!$A:$D,4,0)</f>
        <v>Inactive</v>
      </c>
      <c r="E167" s="18" t="s">
        <v>851</v>
      </c>
      <c r="F167" s="18" t="s">
        <v>5776</v>
      </c>
      <c r="G167" s="18" t="s">
        <v>776</v>
      </c>
      <c r="H167" s="18" t="s">
        <v>775</v>
      </c>
      <c r="I167" s="18" t="s">
        <v>774</v>
      </c>
      <c r="J167" s="18" t="s">
        <v>773</v>
      </c>
      <c r="K167" s="18" t="s">
        <v>772</v>
      </c>
      <c r="L167" s="18" t="s">
        <v>771</v>
      </c>
      <c r="M167" s="18" t="s">
        <v>770</v>
      </c>
      <c r="N167" s="18" t="s">
        <v>2425</v>
      </c>
      <c r="O167" s="18" t="s">
        <v>767</v>
      </c>
      <c r="P167" s="18" t="s">
        <v>2425</v>
      </c>
      <c r="Q167" s="18" t="s">
        <v>767</v>
      </c>
      <c r="R167" s="18" t="s">
        <v>835</v>
      </c>
      <c r="S167" s="18" t="s">
        <v>767</v>
      </c>
      <c r="T167" s="18" t="s">
        <v>769</v>
      </c>
      <c r="U167" s="18" t="s">
        <v>767</v>
      </c>
      <c r="V167" s="18" t="s">
        <v>832</v>
      </c>
      <c r="W167" s="18" t="s">
        <v>767</v>
      </c>
      <c r="X167" s="18" t="s">
        <v>831</v>
      </c>
      <c r="Y167" s="18" t="s">
        <v>767</v>
      </c>
    </row>
    <row r="168" spans="1:25" ht="14.5" x14ac:dyDescent="0.35">
      <c r="A168" s="18" t="s">
        <v>5775</v>
      </c>
      <c r="B168" s="18" t="s">
        <v>851</v>
      </c>
      <c r="C168" s="18" t="str">
        <f>VLOOKUP(A168,[1]Items!$A:$D,3,0)</f>
        <v>Inactive</v>
      </c>
      <c r="D168" s="18" t="str">
        <f>VLOOKUP(A168,[1]Items!$A:$D,4,0)</f>
        <v>Inactive</v>
      </c>
      <c r="E168" s="18" t="s">
        <v>851</v>
      </c>
      <c r="F168" s="18" t="s">
        <v>5774</v>
      </c>
      <c r="G168" s="18" t="s">
        <v>776</v>
      </c>
      <c r="H168" s="18" t="s">
        <v>775</v>
      </c>
      <c r="I168" s="18" t="s">
        <v>774</v>
      </c>
      <c r="J168" s="18" t="s">
        <v>773</v>
      </c>
      <c r="K168" s="18" t="s">
        <v>772</v>
      </c>
      <c r="L168" s="18" t="s">
        <v>771</v>
      </c>
      <c r="M168" s="18" t="s">
        <v>770</v>
      </c>
      <c r="N168" s="18" t="s">
        <v>2425</v>
      </c>
      <c r="O168" s="18" t="s">
        <v>767</v>
      </c>
      <c r="P168" s="18" t="s">
        <v>2425</v>
      </c>
      <c r="Q168" s="18" t="s">
        <v>767</v>
      </c>
      <c r="R168" s="18" t="s">
        <v>835</v>
      </c>
      <c r="S168" s="18" t="s">
        <v>767</v>
      </c>
      <c r="T168" s="18" t="s">
        <v>769</v>
      </c>
      <c r="U168" s="18" t="s">
        <v>767</v>
      </c>
      <c r="V168" s="18" t="s">
        <v>832</v>
      </c>
      <c r="W168" s="18" t="s">
        <v>767</v>
      </c>
      <c r="X168" s="18" t="s">
        <v>831</v>
      </c>
      <c r="Y168" s="18" t="s">
        <v>767</v>
      </c>
    </row>
    <row r="169" spans="1:25" ht="14.5" x14ac:dyDescent="0.35">
      <c r="A169" s="18" t="s">
        <v>5773</v>
      </c>
      <c r="B169" s="18" t="s">
        <v>851</v>
      </c>
      <c r="C169" s="18" t="str">
        <f>VLOOKUP(A169,[1]Items!$A:$D,3,0)</f>
        <v>Inactive</v>
      </c>
      <c r="D169" s="18" t="str">
        <f>VLOOKUP(A169,[1]Items!$A:$D,4,0)</f>
        <v>Inactive</v>
      </c>
      <c r="E169" s="18" t="s">
        <v>851</v>
      </c>
      <c r="F169" s="18" t="s">
        <v>5772</v>
      </c>
      <c r="G169" s="18" t="s">
        <v>776</v>
      </c>
      <c r="H169" s="18" t="s">
        <v>775</v>
      </c>
      <c r="I169" s="18" t="s">
        <v>774</v>
      </c>
      <c r="J169" s="18" t="s">
        <v>773</v>
      </c>
      <c r="K169" s="18" t="s">
        <v>772</v>
      </c>
      <c r="L169" s="18" t="s">
        <v>771</v>
      </c>
      <c r="M169" s="18" t="s">
        <v>770</v>
      </c>
      <c r="N169" s="18" t="s">
        <v>2425</v>
      </c>
      <c r="O169" s="18" t="s">
        <v>767</v>
      </c>
      <c r="P169" s="18" t="s">
        <v>2425</v>
      </c>
      <c r="Q169" s="18" t="s">
        <v>767</v>
      </c>
      <c r="R169" s="18" t="s">
        <v>835</v>
      </c>
      <c r="S169" s="18" t="s">
        <v>767</v>
      </c>
      <c r="T169" s="18" t="s">
        <v>769</v>
      </c>
      <c r="U169" s="18" t="s">
        <v>767</v>
      </c>
      <c r="V169" s="18" t="s">
        <v>832</v>
      </c>
      <c r="W169" s="18" t="s">
        <v>767</v>
      </c>
      <c r="X169" s="18" t="s">
        <v>831</v>
      </c>
      <c r="Y169" s="18" t="s">
        <v>767</v>
      </c>
    </row>
    <row r="170" spans="1:25" ht="14.5" x14ac:dyDescent="0.35">
      <c r="A170" s="18" t="s">
        <v>5771</v>
      </c>
      <c r="B170" s="18" t="s">
        <v>851</v>
      </c>
      <c r="C170" s="18" t="str">
        <f>VLOOKUP(A170,[1]Items!$A:$D,3,0)</f>
        <v>Inactive</v>
      </c>
      <c r="D170" s="18" t="str">
        <f>VLOOKUP(A170,[1]Items!$A:$D,4,0)</f>
        <v>Inactive</v>
      </c>
      <c r="E170" s="18" t="s">
        <v>851</v>
      </c>
      <c r="F170" s="18" t="s">
        <v>5770</v>
      </c>
      <c r="G170" s="18" t="s">
        <v>776</v>
      </c>
      <c r="H170" s="18" t="s">
        <v>775</v>
      </c>
      <c r="I170" s="18" t="s">
        <v>774</v>
      </c>
      <c r="J170" s="18" t="s">
        <v>773</v>
      </c>
      <c r="K170" s="18" t="s">
        <v>772</v>
      </c>
      <c r="L170" s="18" t="s">
        <v>771</v>
      </c>
      <c r="M170" s="18" t="s">
        <v>770</v>
      </c>
      <c r="N170" s="18" t="s">
        <v>2425</v>
      </c>
      <c r="O170" s="18" t="s">
        <v>767</v>
      </c>
      <c r="P170" s="18" t="s">
        <v>2425</v>
      </c>
      <c r="Q170" s="18" t="s">
        <v>767</v>
      </c>
      <c r="R170" s="18" t="s">
        <v>835</v>
      </c>
      <c r="S170" s="18" t="s">
        <v>767</v>
      </c>
      <c r="T170" s="18" t="s">
        <v>769</v>
      </c>
      <c r="U170" s="18" t="s">
        <v>767</v>
      </c>
      <c r="V170" s="18" t="s">
        <v>832</v>
      </c>
      <c r="W170" s="18" t="s">
        <v>767</v>
      </c>
      <c r="X170" s="18" t="s">
        <v>831</v>
      </c>
      <c r="Y170" s="18" t="s">
        <v>767</v>
      </c>
    </row>
    <row r="171" spans="1:25" ht="14.5" x14ac:dyDescent="0.35">
      <c r="A171" s="18" t="s">
        <v>5769</v>
      </c>
      <c r="B171" s="18" t="s">
        <v>851</v>
      </c>
      <c r="C171" s="18" t="s">
        <v>844</v>
      </c>
      <c r="D171" s="18" t="s">
        <v>843</v>
      </c>
      <c r="E171" s="18" t="s">
        <v>851</v>
      </c>
      <c r="F171" s="18" t="s">
        <v>5768</v>
      </c>
      <c r="G171" s="18" t="s">
        <v>3977</v>
      </c>
      <c r="H171" s="18" t="s">
        <v>775</v>
      </c>
      <c r="I171" s="18" t="s">
        <v>839</v>
      </c>
      <c r="J171" s="18" t="s">
        <v>773</v>
      </c>
      <c r="K171" s="18" t="s">
        <v>772</v>
      </c>
      <c r="L171" s="18" t="s">
        <v>849</v>
      </c>
      <c r="M171" s="18" t="s">
        <v>770</v>
      </c>
      <c r="N171" s="18" t="s">
        <v>848</v>
      </c>
      <c r="O171" s="18" t="s">
        <v>847</v>
      </c>
      <c r="P171" s="18" t="s">
        <v>836</v>
      </c>
      <c r="Q171" s="18" t="s">
        <v>846</v>
      </c>
      <c r="R171" s="18" t="s">
        <v>835</v>
      </c>
      <c r="S171" s="18" t="s">
        <v>846</v>
      </c>
      <c r="T171" s="18" t="s">
        <v>769</v>
      </c>
      <c r="U171" s="18" t="s">
        <v>846</v>
      </c>
      <c r="V171" s="18"/>
      <c r="W171" s="18"/>
      <c r="X171" s="18" t="s">
        <v>831</v>
      </c>
      <c r="Y171" s="18" t="s">
        <v>1788</v>
      </c>
    </row>
    <row r="172" spans="1:25" ht="14.5" x14ac:dyDescent="0.35">
      <c r="A172" s="18" t="s">
        <v>5767</v>
      </c>
      <c r="B172" s="18" t="s">
        <v>851</v>
      </c>
      <c r="C172" s="18" t="s">
        <v>844</v>
      </c>
      <c r="D172" s="18" t="s">
        <v>843</v>
      </c>
      <c r="E172" s="18" t="s">
        <v>851</v>
      </c>
      <c r="F172" s="18" t="s">
        <v>5766</v>
      </c>
      <c r="G172" s="18" t="s">
        <v>3977</v>
      </c>
      <c r="H172" s="18" t="s">
        <v>775</v>
      </c>
      <c r="I172" s="18" t="s">
        <v>839</v>
      </c>
      <c r="J172" s="18" t="s">
        <v>773</v>
      </c>
      <c r="K172" s="18" t="s">
        <v>772</v>
      </c>
      <c r="L172" s="18" t="s">
        <v>849</v>
      </c>
      <c r="M172" s="18" t="s">
        <v>770</v>
      </c>
      <c r="N172" s="18" t="s">
        <v>837</v>
      </c>
      <c r="O172" s="18" t="s">
        <v>847</v>
      </c>
      <c r="P172" s="18" t="s">
        <v>836</v>
      </c>
      <c r="Q172" s="18" t="s">
        <v>846</v>
      </c>
      <c r="R172" s="18" t="s">
        <v>835</v>
      </c>
      <c r="S172" s="18" t="s">
        <v>846</v>
      </c>
      <c r="T172" s="18" t="s">
        <v>769</v>
      </c>
      <c r="U172" s="18" t="s">
        <v>846</v>
      </c>
      <c r="V172" s="18"/>
      <c r="W172" s="18"/>
      <c r="X172" s="18" t="s">
        <v>831</v>
      </c>
      <c r="Y172" s="18" t="s">
        <v>1788</v>
      </c>
    </row>
    <row r="173" spans="1:25" ht="14.5" x14ac:dyDescent="0.35">
      <c r="A173" s="18" t="s">
        <v>5765</v>
      </c>
      <c r="B173" s="18" t="s">
        <v>851</v>
      </c>
      <c r="C173" s="18" t="s">
        <v>844</v>
      </c>
      <c r="D173" s="18" t="s">
        <v>843</v>
      </c>
      <c r="E173" s="18" t="s">
        <v>851</v>
      </c>
      <c r="F173" s="18" t="s">
        <v>5764</v>
      </c>
      <c r="G173" s="18" t="s">
        <v>3977</v>
      </c>
      <c r="H173" s="18" t="s">
        <v>775</v>
      </c>
      <c r="I173" s="18" t="s">
        <v>839</v>
      </c>
      <c r="J173" s="18" t="s">
        <v>773</v>
      </c>
      <c r="K173" s="18" t="s">
        <v>772</v>
      </c>
      <c r="L173" s="18" t="s">
        <v>849</v>
      </c>
      <c r="M173" s="18" t="s">
        <v>770</v>
      </c>
      <c r="N173" s="18" t="s">
        <v>837</v>
      </c>
      <c r="O173" s="18" t="s">
        <v>847</v>
      </c>
      <c r="P173" s="18" t="s">
        <v>836</v>
      </c>
      <c r="Q173" s="18" t="s">
        <v>846</v>
      </c>
      <c r="R173" s="18" t="s">
        <v>835</v>
      </c>
      <c r="S173" s="18" t="s">
        <v>846</v>
      </c>
      <c r="T173" s="18" t="s">
        <v>769</v>
      </c>
      <c r="U173" s="18" t="s">
        <v>846</v>
      </c>
      <c r="V173" s="18"/>
      <c r="W173" s="18"/>
      <c r="X173" s="18" t="s">
        <v>831</v>
      </c>
      <c r="Y173" s="18" t="s">
        <v>1788</v>
      </c>
    </row>
    <row r="174" spans="1:25" ht="14.5" x14ac:dyDescent="0.35">
      <c r="A174" s="18" t="s">
        <v>5763</v>
      </c>
      <c r="B174" s="18" t="s">
        <v>851</v>
      </c>
      <c r="C174" s="18" t="s">
        <v>844</v>
      </c>
      <c r="D174" s="18" t="s">
        <v>843</v>
      </c>
      <c r="E174" s="18" t="s">
        <v>851</v>
      </c>
      <c r="F174" s="18" t="s">
        <v>5762</v>
      </c>
      <c r="G174" s="18" t="s">
        <v>3977</v>
      </c>
      <c r="H174" s="18" t="s">
        <v>775</v>
      </c>
      <c r="I174" s="18" t="s">
        <v>839</v>
      </c>
      <c r="J174" s="18" t="s">
        <v>773</v>
      </c>
      <c r="K174" s="18" t="s">
        <v>772</v>
      </c>
      <c r="L174" s="18" t="s">
        <v>849</v>
      </c>
      <c r="M174" s="18" t="s">
        <v>770</v>
      </c>
      <c r="N174" s="18" t="s">
        <v>837</v>
      </c>
      <c r="O174" s="18" t="s">
        <v>847</v>
      </c>
      <c r="P174" s="18" t="s">
        <v>836</v>
      </c>
      <c r="Q174" s="18" t="s">
        <v>846</v>
      </c>
      <c r="R174" s="18" t="s">
        <v>835</v>
      </c>
      <c r="S174" s="18" t="s">
        <v>846</v>
      </c>
      <c r="T174" s="18" t="s">
        <v>769</v>
      </c>
      <c r="U174" s="18" t="s">
        <v>846</v>
      </c>
      <c r="V174" s="18"/>
      <c r="W174" s="18"/>
      <c r="X174" s="18" t="s">
        <v>831</v>
      </c>
      <c r="Y174" s="18" t="s">
        <v>1788</v>
      </c>
    </row>
    <row r="175" spans="1:25" ht="14.5" x14ac:dyDescent="0.35">
      <c r="A175" s="18" t="s">
        <v>5761</v>
      </c>
      <c r="B175" s="18" t="s">
        <v>851</v>
      </c>
      <c r="C175" s="18" t="str">
        <f>VLOOKUP(A175,[1]Items!$A:$D,3,0)</f>
        <v>Inactive</v>
      </c>
      <c r="D175" s="18" t="str">
        <f>VLOOKUP(A175,[1]Items!$A:$D,4,0)</f>
        <v>Inactive</v>
      </c>
      <c r="E175" s="18" t="s">
        <v>851</v>
      </c>
      <c r="F175" s="18" t="s">
        <v>5760</v>
      </c>
      <c r="G175" s="18" t="s">
        <v>776</v>
      </c>
      <c r="H175" s="18" t="s">
        <v>775</v>
      </c>
      <c r="I175" s="18" t="s">
        <v>774</v>
      </c>
      <c r="J175" s="18" t="s">
        <v>773</v>
      </c>
      <c r="K175" s="18" t="s">
        <v>772</v>
      </c>
      <c r="L175" s="18" t="s">
        <v>771</v>
      </c>
      <c r="M175" s="18" t="s">
        <v>770</v>
      </c>
      <c r="N175" s="18" t="s">
        <v>2425</v>
      </c>
      <c r="O175" s="18" t="s">
        <v>767</v>
      </c>
      <c r="P175" s="18" t="s">
        <v>2425</v>
      </c>
      <c r="Q175" s="18" t="s">
        <v>767</v>
      </c>
      <c r="R175" s="18" t="s">
        <v>835</v>
      </c>
      <c r="S175" s="18" t="s">
        <v>767</v>
      </c>
      <c r="T175" s="18" t="s">
        <v>769</v>
      </c>
      <c r="U175" s="18" t="s">
        <v>767</v>
      </c>
      <c r="V175" s="18" t="s">
        <v>832</v>
      </c>
      <c r="W175" s="18" t="s">
        <v>767</v>
      </c>
      <c r="X175" s="18" t="s">
        <v>831</v>
      </c>
      <c r="Y175" s="18" t="s">
        <v>767</v>
      </c>
    </row>
    <row r="176" spans="1:25" ht="14.5" x14ac:dyDescent="0.35">
      <c r="A176" s="18" t="s">
        <v>5759</v>
      </c>
      <c r="B176" s="18" t="s">
        <v>779</v>
      </c>
      <c r="C176" s="18" t="str">
        <f>VLOOKUP(A176,[1]Items!$A:$D,3,0)</f>
        <v>Inactive</v>
      </c>
      <c r="D176" s="18" t="str">
        <f>VLOOKUP(A176,[1]Items!$A:$D,4,0)</f>
        <v>Inactive</v>
      </c>
      <c r="E176" s="18" t="s">
        <v>851</v>
      </c>
      <c r="F176" s="18" t="s">
        <v>5758</v>
      </c>
      <c r="G176" s="18" t="s">
        <v>776</v>
      </c>
      <c r="H176" s="18" t="s">
        <v>775</v>
      </c>
      <c r="I176" s="18" t="s">
        <v>774</v>
      </c>
      <c r="J176" s="18" t="s">
        <v>773</v>
      </c>
      <c r="K176" s="18" t="s">
        <v>772</v>
      </c>
      <c r="L176" s="18" t="s">
        <v>771</v>
      </c>
      <c r="M176" s="18" t="s">
        <v>770</v>
      </c>
      <c r="N176" s="18" t="s">
        <v>2425</v>
      </c>
      <c r="O176" s="18" t="s">
        <v>767</v>
      </c>
      <c r="P176" s="18" t="s">
        <v>2425</v>
      </c>
      <c r="Q176" s="18" t="s">
        <v>767</v>
      </c>
      <c r="R176" s="18" t="s">
        <v>835</v>
      </c>
      <c r="S176" s="18" t="s">
        <v>767</v>
      </c>
      <c r="T176" s="18" t="s">
        <v>769</v>
      </c>
      <c r="U176" s="18" t="s">
        <v>767</v>
      </c>
      <c r="V176" s="18" t="s">
        <v>832</v>
      </c>
      <c r="W176" s="18" t="s">
        <v>767</v>
      </c>
      <c r="X176" s="18" t="s">
        <v>831</v>
      </c>
      <c r="Y176" s="18" t="s">
        <v>767</v>
      </c>
    </row>
    <row r="177" spans="1:25" ht="14.5" x14ac:dyDescent="0.35">
      <c r="A177" s="18" t="s">
        <v>5757</v>
      </c>
      <c r="B177" s="18" t="s">
        <v>779</v>
      </c>
      <c r="C177" s="18" t="str">
        <f>VLOOKUP(A177,[1]Items!$A:$D,3,0)</f>
        <v>Inactive</v>
      </c>
      <c r="D177" s="18" t="str">
        <f>VLOOKUP(A177,[1]Items!$A:$D,4,0)</f>
        <v>Inactive</v>
      </c>
      <c r="E177" s="18" t="s">
        <v>851</v>
      </c>
      <c r="F177" s="18" t="s">
        <v>5756</v>
      </c>
      <c r="G177" s="18" t="s">
        <v>776</v>
      </c>
      <c r="H177" s="18" t="s">
        <v>775</v>
      </c>
      <c r="I177" s="18" t="s">
        <v>774</v>
      </c>
      <c r="J177" s="18" t="s">
        <v>773</v>
      </c>
      <c r="K177" s="18" t="s">
        <v>772</v>
      </c>
      <c r="L177" s="18" t="s">
        <v>771</v>
      </c>
      <c r="M177" s="18" t="s">
        <v>770</v>
      </c>
      <c r="N177" s="18" t="s">
        <v>2425</v>
      </c>
      <c r="O177" s="18" t="s">
        <v>767</v>
      </c>
      <c r="P177" s="18" t="s">
        <v>2425</v>
      </c>
      <c r="Q177" s="18" t="s">
        <v>767</v>
      </c>
      <c r="R177" s="18" t="s">
        <v>835</v>
      </c>
      <c r="S177" s="18" t="s">
        <v>767</v>
      </c>
      <c r="T177" s="18" t="s">
        <v>769</v>
      </c>
      <c r="U177" s="18" t="s">
        <v>767</v>
      </c>
      <c r="V177" s="18" t="s">
        <v>832</v>
      </c>
      <c r="W177" s="18" t="s">
        <v>767</v>
      </c>
      <c r="X177" s="18" t="s">
        <v>831</v>
      </c>
      <c r="Y177" s="18" t="s">
        <v>767</v>
      </c>
    </row>
    <row r="178" spans="1:25" ht="14.5" x14ac:dyDescent="0.35">
      <c r="A178" s="18" t="s">
        <v>5755</v>
      </c>
      <c r="B178" s="18" t="s">
        <v>779</v>
      </c>
      <c r="C178" s="18" t="str">
        <f>VLOOKUP(A178,[1]Items!$A:$D,3,0)</f>
        <v>Inactive</v>
      </c>
      <c r="D178" s="18" t="str">
        <f>VLOOKUP(A178,[1]Items!$A:$D,4,0)</f>
        <v>Inactive</v>
      </c>
      <c r="E178" s="18" t="s">
        <v>851</v>
      </c>
      <c r="F178" s="18" t="s">
        <v>5754</v>
      </c>
      <c r="G178" s="18" t="s">
        <v>776</v>
      </c>
      <c r="H178" s="18" t="s">
        <v>775</v>
      </c>
      <c r="I178" s="18" t="s">
        <v>774</v>
      </c>
      <c r="J178" s="18" t="s">
        <v>773</v>
      </c>
      <c r="K178" s="18" t="s">
        <v>772</v>
      </c>
      <c r="L178" s="18" t="s">
        <v>771</v>
      </c>
      <c r="M178" s="18" t="s">
        <v>770</v>
      </c>
      <c r="N178" s="18" t="s">
        <v>2425</v>
      </c>
      <c r="O178" s="18" t="s">
        <v>767</v>
      </c>
      <c r="P178" s="18" t="s">
        <v>2425</v>
      </c>
      <c r="Q178" s="18" t="s">
        <v>767</v>
      </c>
      <c r="R178" s="18" t="s">
        <v>835</v>
      </c>
      <c r="S178" s="18" t="s">
        <v>767</v>
      </c>
      <c r="T178" s="18" t="s">
        <v>769</v>
      </c>
      <c r="U178" s="18" t="s">
        <v>767</v>
      </c>
      <c r="V178" s="18" t="s">
        <v>832</v>
      </c>
      <c r="W178" s="18" t="s">
        <v>767</v>
      </c>
      <c r="X178" s="18" t="s">
        <v>831</v>
      </c>
      <c r="Y178" s="18" t="s">
        <v>767</v>
      </c>
    </row>
    <row r="179" spans="1:25" ht="14.5" x14ac:dyDescent="0.35">
      <c r="A179" s="18" t="s">
        <v>5753</v>
      </c>
      <c r="B179" s="18" t="s">
        <v>779</v>
      </c>
      <c r="C179" s="18" t="str">
        <f>VLOOKUP(A179,[1]Items!$A:$D,3,0)</f>
        <v>Inactive</v>
      </c>
      <c r="D179" s="18" t="str">
        <f>VLOOKUP(A179,[1]Items!$A:$D,4,0)</f>
        <v>Inactive</v>
      </c>
      <c r="E179" s="18" t="s">
        <v>851</v>
      </c>
      <c r="F179" s="18" t="s">
        <v>5752</v>
      </c>
      <c r="G179" s="18" t="s">
        <v>776</v>
      </c>
      <c r="H179" s="18" t="s">
        <v>775</v>
      </c>
      <c r="I179" s="18" t="s">
        <v>774</v>
      </c>
      <c r="J179" s="18" t="s">
        <v>773</v>
      </c>
      <c r="K179" s="18" t="s">
        <v>772</v>
      </c>
      <c r="L179" s="18" t="s">
        <v>771</v>
      </c>
      <c r="M179" s="18" t="s">
        <v>770</v>
      </c>
      <c r="N179" s="18" t="s">
        <v>2425</v>
      </c>
      <c r="O179" s="18" t="s">
        <v>767</v>
      </c>
      <c r="P179" s="18" t="s">
        <v>2425</v>
      </c>
      <c r="Q179" s="18" t="s">
        <v>767</v>
      </c>
      <c r="R179" s="18" t="s">
        <v>835</v>
      </c>
      <c r="S179" s="18" t="s">
        <v>767</v>
      </c>
      <c r="T179" s="18" t="s">
        <v>769</v>
      </c>
      <c r="U179" s="18" t="s">
        <v>767</v>
      </c>
      <c r="V179" s="18" t="s">
        <v>832</v>
      </c>
      <c r="W179" s="18" t="s">
        <v>767</v>
      </c>
      <c r="X179" s="18" t="s">
        <v>831</v>
      </c>
      <c r="Y179" s="18" t="s">
        <v>767</v>
      </c>
    </row>
    <row r="180" spans="1:25" ht="14.5" x14ac:dyDescent="0.35">
      <c r="A180" s="18" t="s">
        <v>5751</v>
      </c>
      <c r="B180" s="18" t="s">
        <v>779</v>
      </c>
      <c r="C180" s="18" t="str">
        <f>VLOOKUP(A180,[1]Items!$A:$D,3,0)</f>
        <v>Inactive</v>
      </c>
      <c r="D180" s="18" t="str">
        <f>VLOOKUP(A180,[1]Items!$A:$D,4,0)</f>
        <v>Inactive</v>
      </c>
      <c r="E180" s="18" t="s">
        <v>851</v>
      </c>
      <c r="F180" s="18" t="s">
        <v>5750</v>
      </c>
      <c r="G180" s="18" t="s">
        <v>776</v>
      </c>
      <c r="H180" s="18" t="s">
        <v>775</v>
      </c>
      <c r="I180" s="18" t="s">
        <v>774</v>
      </c>
      <c r="J180" s="18" t="s">
        <v>773</v>
      </c>
      <c r="K180" s="18" t="s">
        <v>772</v>
      </c>
      <c r="L180" s="18" t="s">
        <v>771</v>
      </c>
      <c r="M180" s="18" t="s">
        <v>770</v>
      </c>
      <c r="N180" s="18" t="s">
        <v>2425</v>
      </c>
      <c r="O180" s="18" t="s">
        <v>767</v>
      </c>
      <c r="P180" s="18" t="s">
        <v>2425</v>
      </c>
      <c r="Q180" s="18" t="s">
        <v>767</v>
      </c>
      <c r="R180" s="18" t="s">
        <v>835</v>
      </c>
      <c r="S180" s="18" t="s">
        <v>767</v>
      </c>
      <c r="T180" s="18" t="s">
        <v>769</v>
      </c>
      <c r="U180" s="18" t="s">
        <v>767</v>
      </c>
      <c r="V180" s="18" t="s">
        <v>832</v>
      </c>
      <c r="W180" s="18" t="s">
        <v>767</v>
      </c>
      <c r="X180" s="18" t="s">
        <v>831</v>
      </c>
      <c r="Y180" s="18" t="s">
        <v>767</v>
      </c>
    </row>
    <row r="181" spans="1:25" ht="14.5" x14ac:dyDescent="0.35">
      <c r="A181" s="18" t="s">
        <v>5749</v>
      </c>
      <c r="B181" s="18" t="s">
        <v>779</v>
      </c>
      <c r="C181" s="18" t="str">
        <f>VLOOKUP(A181,[1]Items!$A:$D,3,0)</f>
        <v>Inactive</v>
      </c>
      <c r="D181" s="18" t="str">
        <f>VLOOKUP(A181,[1]Items!$A:$D,4,0)</f>
        <v>Inactive</v>
      </c>
      <c r="E181" s="18" t="s">
        <v>851</v>
      </c>
      <c r="F181" s="18" t="s">
        <v>5748</v>
      </c>
      <c r="G181" s="18" t="s">
        <v>776</v>
      </c>
      <c r="H181" s="18" t="s">
        <v>775</v>
      </c>
      <c r="I181" s="18" t="s">
        <v>774</v>
      </c>
      <c r="J181" s="18" t="s">
        <v>773</v>
      </c>
      <c r="K181" s="18" t="s">
        <v>772</v>
      </c>
      <c r="L181" s="18" t="s">
        <v>771</v>
      </c>
      <c r="M181" s="18" t="s">
        <v>770</v>
      </c>
      <c r="N181" s="18" t="s">
        <v>2425</v>
      </c>
      <c r="O181" s="18" t="s">
        <v>767</v>
      </c>
      <c r="P181" s="18" t="s">
        <v>2425</v>
      </c>
      <c r="Q181" s="18" t="s">
        <v>767</v>
      </c>
      <c r="R181" s="18" t="s">
        <v>835</v>
      </c>
      <c r="S181" s="18" t="s">
        <v>767</v>
      </c>
      <c r="T181" s="18" t="s">
        <v>769</v>
      </c>
      <c r="U181" s="18" t="s">
        <v>767</v>
      </c>
      <c r="V181" s="18" t="s">
        <v>832</v>
      </c>
      <c r="W181" s="18" t="s">
        <v>767</v>
      </c>
      <c r="X181" s="18" t="s">
        <v>831</v>
      </c>
      <c r="Y181" s="18" t="s">
        <v>767</v>
      </c>
    </row>
    <row r="182" spans="1:25" ht="14.5" x14ac:dyDescent="0.35">
      <c r="A182" s="18" t="s">
        <v>5747</v>
      </c>
      <c r="B182" s="18" t="s">
        <v>851</v>
      </c>
      <c r="C182" s="18" t="str">
        <f>VLOOKUP(A182,[1]Items!$A:$D,3,0)</f>
        <v>Inactive</v>
      </c>
      <c r="D182" s="18" t="str">
        <f>VLOOKUP(A182,[1]Items!$A:$D,4,0)</f>
        <v>Inactive</v>
      </c>
      <c r="E182" s="18" t="s">
        <v>851</v>
      </c>
      <c r="F182" s="18" t="s">
        <v>5746</v>
      </c>
      <c r="G182" s="18" t="s">
        <v>776</v>
      </c>
      <c r="H182" s="18" t="s">
        <v>775</v>
      </c>
      <c r="I182" s="18" t="s">
        <v>774</v>
      </c>
      <c r="J182" s="18" t="s">
        <v>773</v>
      </c>
      <c r="K182" s="18" t="s">
        <v>772</v>
      </c>
      <c r="L182" s="18" t="s">
        <v>771</v>
      </c>
      <c r="M182" s="18" t="s">
        <v>770</v>
      </c>
      <c r="N182" s="18" t="s">
        <v>2425</v>
      </c>
      <c r="O182" s="18" t="s">
        <v>767</v>
      </c>
      <c r="P182" s="18" t="s">
        <v>2425</v>
      </c>
      <c r="Q182" s="18" t="s">
        <v>767</v>
      </c>
      <c r="R182" s="18" t="s">
        <v>835</v>
      </c>
      <c r="S182" s="18" t="s">
        <v>767</v>
      </c>
      <c r="T182" s="18" t="s">
        <v>769</v>
      </c>
      <c r="U182" s="18" t="s">
        <v>767</v>
      </c>
      <c r="V182" s="18" t="s">
        <v>832</v>
      </c>
      <c r="W182" s="18" t="s">
        <v>767</v>
      </c>
      <c r="X182" s="18" t="s">
        <v>831</v>
      </c>
      <c r="Y182" s="18" t="s">
        <v>767</v>
      </c>
    </row>
    <row r="183" spans="1:25" ht="14.5" x14ac:dyDescent="0.35">
      <c r="A183" s="18" t="s">
        <v>5745</v>
      </c>
      <c r="B183" s="18" t="s">
        <v>851</v>
      </c>
      <c r="C183" s="18" t="str">
        <f>VLOOKUP(A183,[1]Items!$A:$D,3,0)</f>
        <v>Inactive</v>
      </c>
      <c r="D183" s="18" t="str">
        <f>VLOOKUP(A183,[1]Items!$A:$D,4,0)</f>
        <v>Inactive</v>
      </c>
      <c r="E183" s="18" t="s">
        <v>851</v>
      </c>
      <c r="F183" s="18" t="s">
        <v>5744</v>
      </c>
      <c r="G183" s="18" t="s">
        <v>776</v>
      </c>
      <c r="H183" s="18" t="s">
        <v>775</v>
      </c>
      <c r="I183" s="18" t="s">
        <v>774</v>
      </c>
      <c r="J183" s="18" t="s">
        <v>773</v>
      </c>
      <c r="K183" s="18" t="s">
        <v>772</v>
      </c>
      <c r="L183" s="18" t="s">
        <v>771</v>
      </c>
      <c r="M183" s="18" t="s">
        <v>770</v>
      </c>
      <c r="N183" s="18" t="s">
        <v>2425</v>
      </c>
      <c r="O183" s="18" t="s">
        <v>767</v>
      </c>
      <c r="P183" s="18" t="s">
        <v>2425</v>
      </c>
      <c r="Q183" s="18" t="s">
        <v>767</v>
      </c>
      <c r="R183" s="18" t="s">
        <v>835</v>
      </c>
      <c r="S183" s="18" t="s">
        <v>767</v>
      </c>
      <c r="T183" s="18" t="s">
        <v>769</v>
      </c>
      <c r="U183" s="18" t="s">
        <v>767</v>
      </c>
      <c r="V183" s="18" t="s">
        <v>832</v>
      </c>
      <c r="W183" s="18" t="s">
        <v>767</v>
      </c>
      <c r="X183" s="18" t="s">
        <v>831</v>
      </c>
      <c r="Y183" s="18" t="s">
        <v>767</v>
      </c>
    </row>
    <row r="184" spans="1:25" ht="14.5" x14ac:dyDescent="0.35">
      <c r="A184" s="18" t="s">
        <v>5743</v>
      </c>
      <c r="B184" s="18" t="s">
        <v>851</v>
      </c>
      <c r="C184" s="18" t="str">
        <f>VLOOKUP(A184,[1]Items!$A:$D,3,0)</f>
        <v>Inactive</v>
      </c>
      <c r="D184" s="18" t="str">
        <f>VLOOKUP(A184,[1]Items!$A:$D,4,0)</f>
        <v>Inactive</v>
      </c>
      <c r="E184" s="18" t="s">
        <v>851</v>
      </c>
      <c r="F184" s="18" t="s">
        <v>5742</v>
      </c>
      <c r="G184" s="18" t="s">
        <v>776</v>
      </c>
      <c r="H184" s="18" t="s">
        <v>775</v>
      </c>
      <c r="I184" s="18" t="s">
        <v>774</v>
      </c>
      <c r="J184" s="18" t="s">
        <v>773</v>
      </c>
      <c r="K184" s="18" t="s">
        <v>772</v>
      </c>
      <c r="L184" s="18" t="s">
        <v>771</v>
      </c>
      <c r="M184" s="18" t="s">
        <v>770</v>
      </c>
      <c r="N184" s="18" t="s">
        <v>2425</v>
      </c>
      <c r="O184" s="18" t="s">
        <v>767</v>
      </c>
      <c r="P184" s="18" t="s">
        <v>2425</v>
      </c>
      <c r="Q184" s="18" t="s">
        <v>767</v>
      </c>
      <c r="R184" s="18" t="s">
        <v>835</v>
      </c>
      <c r="S184" s="18" t="s">
        <v>767</v>
      </c>
      <c r="T184" s="18" t="s">
        <v>769</v>
      </c>
      <c r="U184" s="18" t="s">
        <v>767</v>
      </c>
      <c r="V184" s="18" t="s">
        <v>832</v>
      </c>
      <c r="W184" s="18" t="s">
        <v>767</v>
      </c>
      <c r="X184" s="18" t="s">
        <v>831</v>
      </c>
      <c r="Y184" s="18" t="s">
        <v>767</v>
      </c>
    </row>
    <row r="185" spans="1:25" ht="14.5" x14ac:dyDescent="0.35">
      <c r="A185" s="18" t="s">
        <v>5741</v>
      </c>
      <c r="B185" s="18" t="s">
        <v>851</v>
      </c>
      <c r="C185" s="18" t="str">
        <f>VLOOKUP(A185,[1]Items!$A:$D,3,0)</f>
        <v>Inactive</v>
      </c>
      <c r="D185" s="18" t="str">
        <f>VLOOKUP(A185,[1]Items!$A:$D,4,0)</f>
        <v>Inactive</v>
      </c>
      <c r="E185" s="18" t="s">
        <v>851</v>
      </c>
      <c r="F185" s="18" t="s">
        <v>5740</v>
      </c>
      <c r="G185" s="18" t="s">
        <v>776</v>
      </c>
      <c r="H185" s="18" t="s">
        <v>775</v>
      </c>
      <c r="I185" s="18" t="s">
        <v>774</v>
      </c>
      <c r="J185" s="18" t="s">
        <v>773</v>
      </c>
      <c r="K185" s="18" t="s">
        <v>772</v>
      </c>
      <c r="L185" s="18" t="s">
        <v>771</v>
      </c>
      <c r="M185" s="18" t="s">
        <v>770</v>
      </c>
      <c r="N185" s="18" t="s">
        <v>2425</v>
      </c>
      <c r="O185" s="18" t="s">
        <v>767</v>
      </c>
      <c r="P185" s="18" t="s">
        <v>2425</v>
      </c>
      <c r="Q185" s="18" t="s">
        <v>767</v>
      </c>
      <c r="R185" s="18" t="s">
        <v>835</v>
      </c>
      <c r="S185" s="18" t="s">
        <v>767</v>
      </c>
      <c r="T185" s="18" t="s">
        <v>769</v>
      </c>
      <c r="U185" s="18" t="s">
        <v>767</v>
      </c>
      <c r="V185" s="18" t="s">
        <v>832</v>
      </c>
      <c r="W185" s="18" t="s">
        <v>767</v>
      </c>
      <c r="X185" s="18" t="s">
        <v>831</v>
      </c>
      <c r="Y185" s="18" t="s">
        <v>767</v>
      </c>
    </row>
    <row r="186" spans="1:25" ht="14.5" x14ac:dyDescent="0.35">
      <c r="A186" s="18" t="s">
        <v>5739</v>
      </c>
      <c r="B186" s="18" t="s">
        <v>851</v>
      </c>
      <c r="C186" s="18" t="str">
        <f>VLOOKUP(A186,[1]Items!$A:$D,3,0)</f>
        <v>Inactive</v>
      </c>
      <c r="D186" s="18" t="str">
        <f>VLOOKUP(A186,[1]Items!$A:$D,4,0)</f>
        <v>Inactive</v>
      </c>
      <c r="E186" s="18" t="s">
        <v>851</v>
      </c>
      <c r="F186" s="18" t="s">
        <v>5738</v>
      </c>
      <c r="G186" s="18" t="s">
        <v>776</v>
      </c>
      <c r="H186" s="18" t="s">
        <v>775</v>
      </c>
      <c r="I186" s="18" t="s">
        <v>774</v>
      </c>
      <c r="J186" s="18" t="s">
        <v>773</v>
      </c>
      <c r="K186" s="18" t="s">
        <v>772</v>
      </c>
      <c r="L186" s="18" t="s">
        <v>771</v>
      </c>
      <c r="M186" s="18" t="s">
        <v>770</v>
      </c>
      <c r="N186" s="18" t="s">
        <v>2425</v>
      </c>
      <c r="O186" s="18" t="s">
        <v>767</v>
      </c>
      <c r="P186" s="18" t="s">
        <v>2425</v>
      </c>
      <c r="Q186" s="18" t="s">
        <v>767</v>
      </c>
      <c r="R186" s="18" t="s">
        <v>835</v>
      </c>
      <c r="S186" s="18" t="s">
        <v>767</v>
      </c>
      <c r="T186" s="18" t="s">
        <v>769</v>
      </c>
      <c r="U186" s="18" t="s">
        <v>767</v>
      </c>
      <c r="V186" s="18" t="s">
        <v>832</v>
      </c>
      <c r="W186" s="18" t="s">
        <v>767</v>
      </c>
      <c r="X186" s="18" t="s">
        <v>831</v>
      </c>
      <c r="Y186" s="18" t="s">
        <v>767</v>
      </c>
    </row>
    <row r="187" spans="1:25" ht="14.5" x14ac:dyDescent="0.35">
      <c r="A187" s="18" t="s">
        <v>5737</v>
      </c>
      <c r="B187" s="18" t="s">
        <v>851</v>
      </c>
      <c r="C187" s="18" t="str">
        <f>VLOOKUP(A187,[1]Items!$A:$D,3,0)</f>
        <v>Inactive</v>
      </c>
      <c r="D187" s="18" t="str">
        <f>VLOOKUP(A187,[1]Items!$A:$D,4,0)</f>
        <v>Inactive</v>
      </c>
      <c r="E187" s="18" t="s">
        <v>851</v>
      </c>
      <c r="F187" s="18" t="s">
        <v>5736</v>
      </c>
      <c r="G187" s="18" t="s">
        <v>776</v>
      </c>
      <c r="H187" s="18" t="s">
        <v>775</v>
      </c>
      <c r="I187" s="18" t="s">
        <v>774</v>
      </c>
      <c r="J187" s="18" t="s">
        <v>773</v>
      </c>
      <c r="K187" s="18" t="s">
        <v>772</v>
      </c>
      <c r="L187" s="18" t="s">
        <v>771</v>
      </c>
      <c r="M187" s="18" t="s">
        <v>770</v>
      </c>
      <c r="N187" s="18" t="s">
        <v>2425</v>
      </c>
      <c r="O187" s="18" t="s">
        <v>767</v>
      </c>
      <c r="P187" s="18" t="s">
        <v>2425</v>
      </c>
      <c r="Q187" s="18" t="s">
        <v>767</v>
      </c>
      <c r="R187" s="18" t="s">
        <v>835</v>
      </c>
      <c r="S187" s="18" t="s">
        <v>767</v>
      </c>
      <c r="T187" s="18" t="s">
        <v>769</v>
      </c>
      <c r="U187" s="18" t="s">
        <v>767</v>
      </c>
      <c r="V187" s="18" t="s">
        <v>832</v>
      </c>
      <c r="W187" s="18" t="s">
        <v>767</v>
      </c>
      <c r="X187" s="18" t="s">
        <v>831</v>
      </c>
      <c r="Y187" s="18" t="s">
        <v>767</v>
      </c>
    </row>
    <row r="188" spans="1:25" ht="14.5" x14ac:dyDescent="0.35">
      <c r="A188" s="18" t="s">
        <v>5735</v>
      </c>
      <c r="B188" s="18" t="s">
        <v>851</v>
      </c>
      <c r="C188" s="18" t="str">
        <f>VLOOKUP(A188,[1]Items!$A:$D,3,0)</f>
        <v>Inactive</v>
      </c>
      <c r="D188" s="18" t="str">
        <f>VLOOKUP(A188,[1]Items!$A:$D,4,0)</f>
        <v>Inactive</v>
      </c>
      <c r="E188" s="18" t="s">
        <v>851</v>
      </c>
      <c r="F188" s="18" t="s">
        <v>5734</v>
      </c>
      <c r="G188" s="18" t="s">
        <v>776</v>
      </c>
      <c r="H188" s="18" t="s">
        <v>775</v>
      </c>
      <c r="I188" s="18" t="s">
        <v>774</v>
      </c>
      <c r="J188" s="18" t="s">
        <v>773</v>
      </c>
      <c r="K188" s="18" t="s">
        <v>772</v>
      </c>
      <c r="L188" s="18" t="s">
        <v>1388</v>
      </c>
      <c r="M188" s="18" t="s">
        <v>770</v>
      </c>
      <c r="N188" s="18" t="s">
        <v>2425</v>
      </c>
      <c r="O188" s="18" t="s">
        <v>1133</v>
      </c>
      <c r="P188" s="18" t="s">
        <v>2425</v>
      </c>
      <c r="Q188" s="18" t="s">
        <v>1133</v>
      </c>
      <c r="R188" s="18" t="s">
        <v>835</v>
      </c>
      <c r="S188" s="18" t="s">
        <v>1133</v>
      </c>
      <c r="T188" s="18" t="s">
        <v>769</v>
      </c>
      <c r="U188" s="18" t="s">
        <v>1133</v>
      </c>
      <c r="V188" s="18" t="s">
        <v>832</v>
      </c>
      <c r="W188" s="18" t="s">
        <v>1133</v>
      </c>
      <c r="X188" s="18" t="s">
        <v>832</v>
      </c>
      <c r="Y188" s="18" t="s">
        <v>1133</v>
      </c>
    </row>
    <row r="189" spans="1:25" ht="14.5" x14ac:dyDescent="0.35">
      <c r="A189" s="18" t="s">
        <v>5733</v>
      </c>
      <c r="B189" s="18" t="s">
        <v>851</v>
      </c>
      <c r="C189" s="18" t="s">
        <v>844</v>
      </c>
      <c r="D189" s="18" t="s">
        <v>843</v>
      </c>
      <c r="E189" s="18" t="s">
        <v>851</v>
      </c>
      <c r="F189" s="18" t="s">
        <v>5732</v>
      </c>
      <c r="G189" s="18" t="s">
        <v>3977</v>
      </c>
      <c r="H189" s="18" t="s">
        <v>775</v>
      </c>
      <c r="I189" s="18" t="s">
        <v>839</v>
      </c>
      <c r="J189" s="18" t="s">
        <v>773</v>
      </c>
      <c r="K189" s="18" t="s">
        <v>772</v>
      </c>
      <c r="L189" s="18" t="s">
        <v>849</v>
      </c>
      <c r="M189" s="18" t="s">
        <v>770</v>
      </c>
      <c r="N189" s="18" t="s">
        <v>848</v>
      </c>
      <c r="O189" s="18" t="s">
        <v>847</v>
      </c>
      <c r="P189" s="18" t="s">
        <v>836</v>
      </c>
      <c r="Q189" s="18" t="s">
        <v>846</v>
      </c>
      <c r="R189" s="18" t="s">
        <v>835</v>
      </c>
      <c r="S189" s="18" t="s">
        <v>846</v>
      </c>
      <c r="T189" s="18" t="s">
        <v>769</v>
      </c>
      <c r="U189" s="18" t="s">
        <v>846</v>
      </c>
      <c r="V189" s="18"/>
      <c r="W189" s="18"/>
      <c r="X189" s="18" t="s">
        <v>831</v>
      </c>
      <c r="Y189" s="18" t="s">
        <v>1788</v>
      </c>
    </row>
    <row r="190" spans="1:25" ht="14.5" x14ac:dyDescent="0.35">
      <c r="A190" s="18" t="s">
        <v>5731</v>
      </c>
      <c r="B190" s="18" t="s">
        <v>779</v>
      </c>
      <c r="C190" s="18" t="str">
        <f>VLOOKUP(A190,[1]Items!$A:$D,3,0)</f>
        <v>Inactive</v>
      </c>
      <c r="D190" s="18" t="str">
        <f>VLOOKUP(A190,[1]Items!$A:$D,4,0)</f>
        <v>Inactive</v>
      </c>
      <c r="E190" s="18" t="s">
        <v>851</v>
      </c>
      <c r="F190" s="18" t="s">
        <v>5730</v>
      </c>
      <c r="G190" s="18" t="s">
        <v>776</v>
      </c>
      <c r="H190" s="18" t="s">
        <v>775</v>
      </c>
      <c r="I190" s="18" t="s">
        <v>774</v>
      </c>
      <c r="J190" s="18" t="s">
        <v>773</v>
      </c>
      <c r="K190" s="18" t="s">
        <v>772</v>
      </c>
      <c r="L190" s="18" t="s">
        <v>771</v>
      </c>
      <c r="M190" s="18" t="s">
        <v>770</v>
      </c>
      <c r="N190" s="18" t="s">
        <v>2425</v>
      </c>
      <c r="O190" s="18" t="s">
        <v>767</v>
      </c>
      <c r="P190" s="18" t="s">
        <v>2425</v>
      </c>
      <c r="Q190" s="18" t="s">
        <v>767</v>
      </c>
      <c r="R190" s="18" t="s">
        <v>835</v>
      </c>
      <c r="S190" s="18" t="s">
        <v>767</v>
      </c>
      <c r="T190" s="18" t="s">
        <v>769</v>
      </c>
      <c r="U190" s="18" t="s">
        <v>767</v>
      </c>
      <c r="V190" s="18" t="s">
        <v>832</v>
      </c>
      <c r="W190" s="18" t="s">
        <v>767</v>
      </c>
      <c r="X190" s="18" t="s">
        <v>831</v>
      </c>
      <c r="Y190" s="18" t="s">
        <v>767</v>
      </c>
    </row>
    <row r="191" spans="1:25" ht="14.5" x14ac:dyDescent="0.35">
      <c r="A191" s="18" t="s">
        <v>5729</v>
      </c>
      <c r="B191" s="18" t="s">
        <v>779</v>
      </c>
      <c r="C191" s="18" t="str">
        <f>VLOOKUP(A191,[1]Items!$A:$D,3,0)</f>
        <v>Inactive</v>
      </c>
      <c r="D191" s="18" t="str">
        <f>VLOOKUP(A191,[1]Items!$A:$D,4,0)</f>
        <v>Inactive</v>
      </c>
      <c r="E191" s="18" t="s">
        <v>851</v>
      </c>
      <c r="F191" s="18" t="s">
        <v>5728</v>
      </c>
      <c r="G191" s="18" t="s">
        <v>776</v>
      </c>
      <c r="H191" s="18" t="s">
        <v>775</v>
      </c>
      <c r="I191" s="18" t="s">
        <v>774</v>
      </c>
      <c r="J191" s="18" t="s">
        <v>773</v>
      </c>
      <c r="K191" s="18" t="s">
        <v>772</v>
      </c>
      <c r="L191" s="18" t="s">
        <v>771</v>
      </c>
      <c r="M191" s="18" t="s">
        <v>770</v>
      </c>
      <c r="N191" s="18" t="s">
        <v>2425</v>
      </c>
      <c r="O191" s="18" t="s">
        <v>767</v>
      </c>
      <c r="P191" s="18" t="s">
        <v>2425</v>
      </c>
      <c r="Q191" s="18" t="s">
        <v>767</v>
      </c>
      <c r="R191" s="18" t="s">
        <v>835</v>
      </c>
      <c r="S191" s="18" t="s">
        <v>767</v>
      </c>
      <c r="T191" s="18" t="s">
        <v>769</v>
      </c>
      <c r="U191" s="18" t="s">
        <v>767</v>
      </c>
      <c r="V191" s="18" t="s">
        <v>832</v>
      </c>
      <c r="W191" s="18" t="s">
        <v>767</v>
      </c>
      <c r="X191" s="18" t="s">
        <v>831</v>
      </c>
      <c r="Y191" s="18" t="s">
        <v>767</v>
      </c>
    </row>
    <row r="192" spans="1:25" ht="14.5" x14ac:dyDescent="0.35">
      <c r="A192" s="18" t="s">
        <v>5727</v>
      </c>
      <c r="B192" s="18" t="s">
        <v>851</v>
      </c>
      <c r="C192" s="18" t="str">
        <f>VLOOKUP(A192,[1]Items!$A:$D,3,0)</f>
        <v>Inactive</v>
      </c>
      <c r="D192" s="18" t="str">
        <f>VLOOKUP(A192,[1]Items!$A:$D,4,0)</f>
        <v>Inactive</v>
      </c>
      <c r="E192" s="18" t="s">
        <v>851</v>
      </c>
      <c r="F192" s="18" t="s">
        <v>5726</v>
      </c>
      <c r="G192" s="18" t="s">
        <v>776</v>
      </c>
      <c r="H192" s="18" t="s">
        <v>775</v>
      </c>
      <c r="I192" s="18" t="s">
        <v>774</v>
      </c>
      <c r="J192" s="18" t="s">
        <v>773</v>
      </c>
      <c r="K192" s="18" t="s">
        <v>772</v>
      </c>
      <c r="L192" s="18" t="s">
        <v>771</v>
      </c>
      <c r="M192" s="18" t="s">
        <v>770</v>
      </c>
      <c r="N192" s="18" t="s">
        <v>2425</v>
      </c>
      <c r="O192" s="18" t="s">
        <v>767</v>
      </c>
      <c r="P192" s="18" t="s">
        <v>2425</v>
      </c>
      <c r="Q192" s="18" t="s">
        <v>767</v>
      </c>
      <c r="R192" s="18" t="s">
        <v>835</v>
      </c>
      <c r="S192" s="18" t="s">
        <v>767</v>
      </c>
      <c r="T192" s="18" t="s">
        <v>769</v>
      </c>
      <c r="U192" s="18" t="s">
        <v>767</v>
      </c>
      <c r="V192" s="18" t="s">
        <v>832</v>
      </c>
      <c r="W192" s="18" t="s">
        <v>767</v>
      </c>
      <c r="X192" s="18" t="s">
        <v>831</v>
      </c>
      <c r="Y192" s="18" t="s">
        <v>767</v>
      </c>
    </row>
    <row r="193" spans="1:25" ht="14.5" x14ac:dyDescent="0.35">
      <c r="A193" s="18" t="s">
        <v>5725</v>
      </c>
      <c r="B193" s="18" t="s">
        <v>851</v>
      </c>
      <c r="C193" s="18" t="str">
        <f>VLOOKUP(A193,[1]Items!$A:$D,3,0)</f>
        <v>Inactive</v>
      </c>
      <c r="D193" s="18" t="str">
        <f>VLOOKUP(A193,[1]Items!$A:$D,4,0)</f>
        <v>Inactive</v>
      </c>
      <c r="E193" s="18" t="s">
        <v>851</v>
      </c>
      <c r="F193" s="18" t="s">
        <v>5724</v>
      </c>
      <c r="G193" s="18" t="s">
        <v>776</v>
      </c>
      <c r="H193" s="18" t="s">
        <v>775</v>
      </c>
      <c r="I193" s="18" t="s">
        <v>774</v>
      </c>
      <c r="J193" s="18" t="s">
        <v>773</v>
      </c>
      <c r="K193" s="18" t="s">
        <v>772</v>
      </c>
      <c r="L193" s="18" t="s">
        <v>1388</v>
      </c>
      <c r="M193" s="18" t="s">
        <v>770</v>
      </c>
      <c r="N193" s="18" t="s">
        <v>2425</v>
      </c>
      <c r="O193" s="18" t="s">
        <v>1133</v>
      </c>
      <c r="P193" s="18" t="s">
        <v>2425</v>
      </c>
      <c r="Q193" s="18" t="s">
        <v>1133</v>
      </c>
      <c r="R193" s="18" t="s">
        <v>835</v>
      </c>
      <c r="S193" s="18" t="s">
        <v>1133</v>
      </c>
      <c r="T193" s="18" t="s">
        <v>769</v>
      </c>
      <c r="U193" s="18" t="s">
        <v>1133</v>
      </c>
      <c r="V193" s="18" t="s">
        <v>832</v>
      </c>
      <c r="W193" s="18" t="s">
        <v>1133</v>
      </c>
      <c r="X193" s="18" t="s">
        <v>832</v>
      </c>
      <c r="Y193" s="18" t="s">
        <v>1133</v>
      </c>
    </row>
    <row r="194" spans="1:25" ht="14.5" x14ac:dyDescent="0.35">
      <c r="A194" s="18" t="s">
        <v>5723</v>
      </c>
      <c r="B194" s="18" t="s">
        <v>851</v>
      </c>
      <c r="C194" s="18" t="str">
        <f>VLOOKUP(A194,[1]Items!$A:$D,3,0)</f>
        <v>Inactive</v>
      </c>
      <c r="D194" s="18" t="str">
        <f>VLOOKUP(A194,[1]Items!$A:$D,4,0)</f>
        <v>Inactive</v>
      </c>
      <c r="E194" s="18" t="s">
        <v>851</v>
      </c>
      <c r="F194" s="18" t="s">
        <v>5722</v>
      </c>
      <c r="G194" s="18" t="s">
        <v>776</v>
      </c>
      <c r="H194" s="18" t="s">
        <v>775</v>
      </c>
      <c r="I194" s="18" t="s">
        <v>774</v>
      </c>
      <c r="J194" s="18" t="s">
        <v>773</v>
      </c>
      <c r="K194" s="18" t="s">
        <v>772</v>
      </c>
      <c r="L194" s="18" t="s">
        <v>1388</v>
      </c>
      <c r="M194" s="18" t="s">
        <v>770</v>
      </c>
      <c r="N194" s="18" t="s">
        <v>2425</v>
      </c>
      <c r="O194" s="18" t="s">
        <v>1133</v>
      </c>
      <c r="P194" s="18" t="s">
        <v>2425</v>
      </c>
      <c r="Q194" s="18" t="s">
        <v>1133</v>
      </c>
      <c r="R194" s="18" t="s">
        <v>835</v>
      </c>
      <c r="S194" s="18" t="s">
        <v>1133</v>
      </c>
      <c r="T194" s="18" t="s">
        <v>769</v>
      </c>
      <c r="U194" s="18" t="s">
        <v>1133</v>
      </c>
      <c r="V194" s="18" t="s">
        <v>832</v>
      </c>
      <c r="W194" s="18" t="s">
        <v>1133</v>
      </c>
      <c r="X194" s="18" t="s">
        <v>832</v>
      </c>
      <c r="Y194" s="18" t="s">
        <v>1133</v>
      </c>
    </row>
    <row r="195" spans="1:25" ht="14.5" x14ac:dyDescent="0.35">
      <c r="A195" s="18" t="s">
        <v>5721</v>
      </c>
      <c r="B195" s="18" t="s">
        <v>779</v>
      </c>
      <c r="C195" s="18" t="str">
        <f>VLOOKUP(A195,[1]Items!$A:$D,3,0)</f>
        <v>Expense</v>
      </c>
      <c r="D195" s="18" t="str">
        <f>VLOOKUP(A195,[1]Items!$A:$D,4,0)</f>
        <v>Expense</v>
      </c>
      <c r="E195" s="18" t="s">
        <v>778</v>
      </c>
      <c r="F195" s="18" t="s">
        <v>5720</v>
      </c>
      <c r="G195" s="18" t="s">
        <v>776</v>
      </c>
      <c r="H195" s="18" t="s">
        <v>775</v>
      </c>
      <c r="I195" s="18" t="s">
        <v>774</v>
      </c>
      <c r="J195" s="18" t="s">
        <v>773</v>
      </c>
      <c r="K195" s="18" t="s">
        <v>772</v>
      </c>
      <c r="L195" s="18" t="s">
        <v>1388</v>
      </c>
      <c r="M195" s="18" t="s">
        <v>770</v>
      </c>
      <c r="N195" s="18" t="s">
        <v>2425</v>
      </c>
      <c r="O195" s="18" t="s">
        <v>1133</v>
      </c>
      <c r="P195" s="18" t="s">
        <v>2425</v>
      </c>
      <c r="Q195" s="18" t="s">
        <v>1133</v>
      </c>
      <c r="R195" s="18" t="s">
        <v>835</v>
      </c>
      <c r="S195" s="18" t="s">
        <v>1133</v>
      </c>
      <c r="T195" s="18" t="s">
        <v>769</v>
      </c>
      <c r="U195" s="18" t="s">
        <v>1133</v>
      </c>
      <c r="V195" s="18" t="s">
        <v>832</v>
      </c>
      <c r="W195" s="18" t="s">
        <v>1133</v>
      </c>
      <c r="X195" s="18" t="s">
        <v>832</v>
      </c>
      <c r="Y195" s="18" t="s">
        <v>1133</v>
      </c>
    </row>
    <row r="196" spans="1:25" ht="14.5" x14ac:dyDescent="0.35">
      <c r="A196" s="18" t="s">
        <v>5719</v>
      </c>
      <c r="B196" s="18" t="s">
        <v>779</v>
      </c>
      <c r="C196" s="18" t="str">
        <f>VLOOKUP(A196,[1]Items!$A:$D,3,0)</f>
        <v>Inactive</v>
      </c>
      <c r="D196" s="18" t="str">
        <f>VLOOKUP(A196,[1]Items!$A:$D,4,0)</f>
        <v>Inactive</v>
      </c>
      <c r="E196" s="18" t="s">
        <v>851</v>
      </c>
      <c r="F196" s="18" t="s">
        <v>5718</v>
      </c>
      <c r="G196" s="18" t="s">
        <v>776</v>
      </c>
      <c r="H196" s="18" t="s">
        <v>775</v>
      </c>
      <c r="I196" s="18" t="s">
        <v>774</v>
      </c>
      <c r="J196" s="18" t="s">
        <v>773</v>
      </c>
      <c r="K196" s="18" t="s">
        <v>772</v>
      </c>
      <c r="L196" s="18" t="s">
        <v>771</v>
      </c>
      <c r="M196" s="18" t="s">
        <v>770</v>
      </c>
      <c r="N196" s="18" t="s">
        <v>2425</v>
      </c>
      <c r="O196" s="18" t="s">
        <v>767</v>
      </c>
      <c r="P196" s="18" t="s">
        <v>2425</v>
      </c>
      <c r="Q196" s="18" t="s">
        <v>767</v>
      </c>
      <c r="R196" s="18" t="s">
        <v>835</v>
      </c>
      <c r="S196" s="18" t="s">
        <v>767</v>
      </c>
      <c r="T196" s="18" t="s">
        <v>769</v>
      </c>
      <c r="U196" s="18" t="s">
        <v>767</v>
      </c>
      <c r="V196" s="18" t="s">
        <v>832</v>
      </c>
      <c r="W196" s="18" t="s">
        <v>767</v>
      </c>
      <c r="X196" s="18" t="s">
        <v>831</v>
      </c>
      <c r="Y196" s="18" t="s">
        <v>767</v>
      </c>
    </row>
    <row r="197" spans="1:25" ht="14.5" x14ac:dyDescent="0.35">
      <c r="A197" s="18" t="s">
        <v>5717</v>
      </c>
      <c r="B197" s="18" t="s">
        <v>779</v>
      </c>
      <c r="C197" s="18" t="str">
        <f>VLOOKUP(A197,[1]Items!$A:$D,3,0)</f>
        <v>Inactive</v>
      </c>
      <c r="D197" s="18" t="str">
        <f>VLOOKUP(A197,[1]Items!$A:$D,4,0)</f>
        <v>Inactive</v>
      </c>
      <c r="E197" s="18" t="s">
        <v>851</v>
      </c>
      <c r="F197" s="18" t="s">
        <v>5716</v>
      </c>
      <c r="G197" s="18" t="s">
        <v>776</v>
      </c>
      <c r="H197" s="18" t="s">
        <v>775</v>
      </c>
      <c r="I197" s="18" t="s">
        <v>774</v>
      </c>
      <c r="J197" s="18" t="s">
        <v>773</v>
      </c>
      <c r="K197" s="18" t="s">
        <v>772</v>
      </c>
      <c r="L197" s="18" t="s">
        <v>771</v>
      </c>
      <c r="M197" s="18" t="s">
        <v>770</v>
      </c>
      <c r="N197" s="18" t="s">
        <v>2425</v>
      </c>
      <c r="O197" s="18" t="s">
        <v>767</v>
      </c>
      <c r="P197" s="18" t="s">
        <v>2425</v>
      </c>
      <c r="Q197" s="18" t="s">
        <v>767</v>
      </c>
      <c r="R197" s="18" t="s">
        <v>835</v>
      </c>
      <c r="S197" s="18" t="s">
        <v>767</v>
      </c>
      <c r="T197" s="18" t="s">
        <v>769</v>
      </c>
      <c r="U197" s="18" t="s">
        <v>767</v>
      </c>
      <c r="V197" s="18" t="s">
        <v>832</v>
      </c>
      <c r="W197" s="18" t="s">
        <v>767</v>
      </c>
      <c r="X197" s="18" t="s">
        <v>831</v>
      </c>
      <c r="Y197" s="18" t="s">
        <v>767</v>
      </c>
    </row>
    <row r="198" spans="1:25" ht="14.5" x14ac:dyDescent="0.35">
      <c r="A198" s="18" t="s">
        <v>5715</v>
      </c>
      <c r="B198" s="18" t="s">
        <v>851</v>
      </c>
      <c r="C198" s="18" t="s">
        <v>844</v>
      </c>
      <c r="D198" s="18" t="s">
        <v>843</v>
      </c>
      <c r="E198" s="18" t="s">
        <v>851</v>
      </c>
      <c r="F198" s="18" t="s">
        <v>5714</v>
      </c>
      <c r="G198" s="18" t="s">
        <v>3977</v>
      </c>
      <c r="H198" s="18" t="s">
        <v>775</v>
      </c>
      <c r="I198" s="18" t="s">
        <v>839</v>
      </c>
      <c r="J198" s="18" t="s">
        <v>773</v>
      </c>
      <c r="K198" s="18" t="s">
        <v>772</v>
      </c>
      <c r="L198" s="18" t="s">
        <v>849</v>
      </c>
      <c r="M198" s="18" t="s">
        <v>770</v>
      </c>
      <c r="N198" s="18" t="s">
        <v>837</v>
      </c>
      <c r="O198" s="18" t="s">
        <v>847</v>
      </c>
      <c r="P198" s="18" t="s">
        <v>836</v>
      </c>
      <c r="Q198" s="18" t="s">
        <v>846</v>
      </c>
      <c r="R198" s="18" t="s">
        <v>835</v>
      </c>
      <c r="S198" s="18" t="s">
        <v>846</v>
      </c>
      <c r="T198" s="18" t="s">
        <v>769</v>
      </c>
      <c r="U198" s="18" t="s">
        <v>846</v>
      </c>
      <c r="V198" s="18"/>
      <c r="W198" s="18"/>
      <c r="X198" s="18" t="s">
        <v>831</v>
      </c>
      <c r="Y198" s="18" t="s">
        <v>1788</v>
      </c>
    </row>
    <row r="199" spans="1:25" ht="14.5" x14ac:dyDescent="0.35">
      <c r="A199" s="18" t="s">
        <v>5713</v>
      </c>
      <c r="B199" s="18" t="s">
        <v>779</v>
      </c>
      <c r="C199" s="18" t="str">
        <f>VLOOKUP(A199,[1]Items!$A:$D,3,0)</f>
        <v>Inactive</v>
      </c>
      <c r="D199" s="18" t="str">
        <f>VLOOKUP(A199,[1]Items!$A:$D,4,0)</f>
        <v>Inactive</v>
      </c>
      <c r="E199" s="18" t="s">
        <v>851</v>
      </c>
      <c r="F199" s="18" t="s">
        <v>5712</v>
      </c>
      <c r="G199" s="18" t="s">
        <v>776</v>
      </c>
      <c r="H199" s="18" t="s">
        <v>775</v>
      </c>
      <c r="I199" s="18" t="s">
        <v>774</v>
      </c>
      <c r="J199" s="18" t="s">
        <v>773</v>
      </c>
      <c r="K199" s="18" t="s">
        <v>772</v>
      </c>
      <c r="L199" s="18" t="s">
        <v>771</v>
      </c>
      <c r="M199" s="18" t="s">
        <v>770</v>
      </c>
      <c r="N199" s="18" t="s">
        <v>2425</v>
      </c>
      <c r="O199" s="18" t="s">
        <v>767</v>
      </c>
      <c r="P199" s="18" t="s">
        <v>2425</v>
      </c>
      <c r="Q199" s="18" t="s">
        <v>767</v>
      </c>
      <c r="R199" s="18" t="s">
        <v>835</v>
      </c>
      <c r="S199" s="18" t="s">
        <v>767</v>
      </c>
      <c r="T199" s="18" t="s">
        <v>769</v>
      </c>
      <c r="U199" s="18" t="s">
        <v>767</v>
      </c>
      <c r="V199" s="18" t="s">
        <v>832</v>
      </c>
      <c r="W199" s="18" t="s">
        <v>767</v>
      </c>
      <c r="X199" s="18" t="s">
        <v>831</v>
      </c>
      <c r="Y199" s="18" t="s">
        <v>767</v>
      </c>
    </row>
    <row r="200" spans="1:25" ht="14.5" x14ac:dyDescent="0.35">
      <c r="A200" s="18" t="s">
        <v>5711</v>
      </c>
      <c r="B200" s="18" t="s">
        <v>779</v>
      </c>
      <c r="C200" s="18" t="str">
        <f>VLOOKUP(A200,[1]Items!$A:$D,3,0)</f>
        <v>Inactive</v>
      </c>
      <c r="D200" s="18" t="str">
        <f>VLOOKUP(A200,[1]Items!$A:$D,4,0)</f>
        <v>Inactive</v>
      </c>
      <c r="E200" s="18" t="s">
        <v>851</v>
      </c>
      <c r="F200" s="18" t="s">
        <v>5710</v>
      </c>
      <c r="G200" s="18" t="s">
        <v>776</v>
      </c>
      <c r="H200" s="18" t="s">
        <v>775</v>
      </c>
      <c r="I200" s="18" t="s">
        <v>774</v>
      </c>
      <c r="J200" s="18" t="s">
        <v>773</v>
      </c>
      <c r="K200" s="18" t="s">
        <v>772</v>
      </c>
      <c r="L200" s="18" t="s">
        <v>771</v>
      </c>
      <c r="M200" s="18" t="s">
        <v>770</v>
      </c>
      <c r="N200" s="18" t="s">
        <v>2425</v>
      </c>
      <c r="O200" s="18" t="s">
        <v>767</v>
      </c>
      <c r="P200" s="18" t="s">
        <v>2425</v>
      </c>
      <c r="Q200" s="18" t="s">
        <v>767</v>
      </c>
      <c r="R200" s="18" t="s">
        <v>835</v>
      </c>
      <c r="S200" s="18" t="s">
        <v>767</v>
      </c>
      <c r="T200" s="18" t="s">
        <v>769</v>
      </c>
      <c r="U200" s="18" t="s">
        <v>767</v>
      </c>
      <c r="V200" s="18" t="s">
        <v>832</v>
      </c>
      <c r="W200" s="18" t="s">
        <v>767</v>
      </c>
      <c r="X200" s="18" t="s">
        <v>831</v>
      </c>
      <c r="Y200" s="18" t="s">
        <v>767</v>
      </c>
    </row>
    <row r="201" spans="1:25" ht="14.5" x14ac:dyDescent="0.35">
      <c r="A201" s="18" t="s">
        <v>5709</v>
      </c>
      <c r="B201" s="18" t="s">
        <v>779</v>
      </c>
      <c r="C201" s="18" t="str">
        <f>VLOOKUP(A201,[1]Items!$A:$D,3,0)</f>
        <v>Inactive</v>
      </c>
      <c r="D201" s="18" t="str">
        <f>VLOOKUP(A201,[1]Items!$A:$D,4,0)</f>
        <v>Inactive</v>
      </c>
      <c r="E201" s="18" t="s">
        <v>851</v>
      </c>
      <c r="F201" s="18" t="s">
        <v>5708</v>
      </c>
      <c r="G201" s="18" t="s">
        <v>776</v>
      </c>
      <c r="H201" s="18" t="s">
        <v>775</v>
      </c>
      <c r="I201" s="18" t="s">
        <v>774</v>
      </c>
      <c r="J201" s="18" t="s">
        <v>773</v>
      </c>
      <c r="K201" s="18" t="s">
        <v>772</v>
      </c>
      <c r="L201" s="18" t="s">
        <v>771</v>
      </c>
      <c r="M201" s="18" t="s">
        <v>770</v>
      </c>
      <c r="N201" s="18" t="s">
        <v>2425</v>
      </c>
      <c r="O201" s="18" t="s">
        <v>767</v>
      </c>
      <c r="P201" s="18" t="s">
        <v>2425</v>
      </c>
      <c r="Q201" s="18" t="s">
        <v>767</v>
      </c>
      <c r="R201" s="18" t="s">
        <v>835</v>
      </c>
      <c r="S201" s="18" t="s">
        <v>767</v>
      </c>
      <c r="T201" s="18" t="s">
        <v>769</v>
      </c>
      <c r="U201" s="18" t="s">
        <v>767</v>
      </c>
      <c r="V201" s="18" t="s">
        <v>832</v>
      </c>
      <c r="W201" s="18" t="s">
        <v>767</v>
      </c>
      <c r="X201" s="18" t="s">
        <v>831</v>
      </c>
      <c r="Y201" s="18" t="s">
        <v>767</v>
      </c>
    </row>
    <row r="202" spans="1:25" ht="14.5" x14ac:dyDescent="0.35">
      <c r="A202" s="18" t="s">
        <v>5707</v>
      </c>
      <c r="B202" s="18" t="s">
        <v>779</v>
      </c>
      <c r="C202" s="18" t="str">
        <f>VLOOKUP(A202,[1]Items!$A:$D,3,0)</f>
        <v>Inactive</v>
      </c>
      <c r="D202" s="18" t="str">
        <f>VLOOKUP(A202,[1]Items!$A:$D,4,0)</f>
        <v>Inactive</v>
      </c>
      <c r="E202" s="18" t="s">
        <v>851</v>
      </c>
      <c r="F202" s="18" t="s">
        <v>5706</v>
      </c>
      <c r="G202" s="18" t="s">
        <v>776</v>
      </c>
      <c r="H202" s="18" t="s">
        <v>775</v>
      </c>
      <c r="I202" s="18" t="s">
        <v>774</v>
      </c>
      <c r="J202" s="18" t="s">
        <v>773</v>
      </c>
      <c r="K202" s="18" t="s">
        <v>772</v>
      </c>
      <c r="L202" s="18" t="s">
        <v>771</v>
      </c>
      <c r="M202" s="18" t="s">
        <v>770</v>
      </c>
      <c r="N202" s="18" t="s">
        <v>2425</v>
      </c>
      <c r="O202" s="18" t="s">
        <v>767</v>
      </c>
      <c r="P202" s="18" t="s">
        <v>2425</v>
      </c>
      <c r="Q202" s="18" t="s">
        <v>767</v>
      </c>
      <c r="R202" s="18" t="s">
        <v>835</v>
      </c>
      <c r="S202" s="18" t="s">
        <v>767</v>
      </c>
      <c r="T202" s="18" t="s">
        <v>769</v>
      </c>
      <c r="U202" s="18" t="s">
        <v>767</v>
      </c>
      <c r="V202" s="18" t="s">
        <v>832</v>
      </c>
      <c r="W202" s="18" t="s">
        <v>767</v>
      </c>
      <c r="X202" s="18" t="s">
        <v>831</v>
      </c>
      <c r="Y202" s="18" t="s">
        <v>767</v>
      </c>
    </row>
    <row r="203" spans="1:25" ht="14.5" x14ac:dyDescent="0.35">
      <c r="A203" s="18" t="s">
        <v>5705</v>
      </c>
      <c r="B203" s="18" t="s">
        <v>851</v>
      </c>
      <c r="C203" s="18" t="s">
        <v>844</v>
      </c>
      <c r="D203" s="18" t="s">
        <v>843</v>
      </c>
      <c r="E203" s="18" t="s">
        <v>851</v>
      </c>
      <c r="F203" s="18" t="s">
        <v>5704</v>
      </c>
      <c r="G203" s="18" t="s">
        <v>3977</v>
      </c>
      <c r="H203" s="18" t="s">
        <v>775</v>
      </c>
      <c r="I203" s="18" t="s">
        <v>839</v>
      </c>
      <c r="J203" s="18" t="s">
        <v>773</v>
      </c>
      <c r="K203" s="18" t="s">
        <v>772</v>
      </c>
      <c r="L203" s="18" t="s">
        <v>849</v>
      </c>
      <c r="M203" s="18" t="s">
        <v>770</v>
      </c>
      <c r="N203" s="18" t="s">
        <v>837</v>
      </c>
      <c r="O203" s="18" t="s">
        <v>847</v>
      </c>
      <c r="P203" s="18" t="s">
        <v>836</v>
      </c>
      <c r="Q203" s="18" t="s">
        <v>846</v>
      </c>
      <c r="R203" s="18" t="s">
        <v>835</v>
      </c>
      <c r="S203" s="18" t="s">
        <v>846</v>
      </c>
      <c r="T203" s="18" t="s">
        <v>769</v>
      </c>
      <c r="U203" s="18" t="s">
        <v>846</v>
      </c>
      <c r="V203" s="18"/>
      <c r="W203" s="18"/>
      <c r="X203" s="18" t="s">
        <v>831</v>
      </c>
      <c r="Y203" s="18" t="s">
        <v>1788</v>
      </c>
    </row>
    <row r="204" spans="1:25" ht="14.5" x14ac:dyDescent="0.35">
      <c r="A204" s="18" t="s">
        <v>5703</v>
      </c>
      <c r="B204" s="18" t="s">
        <v>779</v>
      </c>
      <c r="C204" s="18" t="str">
        <f>VLOOKUP(A204,[1]Items!$A:$D,3,0)</f>
        <v>Inactive</v>
      </c>
      <c r="D204" s="18" t="str">
        <f>VLOOKUP(A204,[1]Items!$A:$D,4,0)</f>
        <v>Inactive</v>
      </c>
      <c r="E204" s="18" t="s">
        <v>851</v>
      </c>
      <c r="F204" s="18" t="s">
        <v>5702</v>
      </c>
      <c r="G204" s="18" t="s">
        <v>776</v>
      </c>
      <c r="H204" s="18" t="s">
        <v>775</v>
      </c>
      <c r="I204" s="18" t="s">
        <v>774</v>
      </c>
      <c r="J204" s="18" t="s">
        <v>773</v>
      </c>
      <c r="K204" s="18" t="s">
        <v>772</v>
      </c>
      <c r="L204" s="18" t="s">
        <v>771</v>
      </c>
      <c r="M204" s="18" t="s">
        <v>770</v>
      </c>
      <c r="N204" s="18" t="s">
        <v>2425</v>
      </c>
      <c r="O204" s="18" t="s">
        <v>767</v>
      </c>
      <c r="P204" s="18" t="s">
        <v>2425</v>
      </c>
      <c r="Q204" s="18" t="s">
        <v>767</v>
      </c>
      <c r="R204" s="18" t="s">
        <v>835</v>
      </c>
      <c r="S204" s="18" t="s">
        <v>767</v>
      </c>
      <c r="T204" s="18" t="s">
        <v>769</v>
      </c>
      <c r="U204" s="18" t="s">
        <v>767</v>
      </c>
      <c r="V204" s="18" t="s">
        <v>832</v>
      </c>
      <c r="W204" s="18" t="s">
        <v>767</v>
      </c>
      <c r="X204" s="18" t="s">
        <v>831</v>
      </c>
      <c r="Y204" s="18" t="s">
        <v>767</v>
      </c>
    </row>
    <row r="205" spans="1:25" ht="14.5" x14ac:dyDescent="0.35">
      <c r="A205" s="18" t="s">
        <v>5701</v>
      </c>
      <c r="B205" s="18" t="s">
        <v>779</v>
      </c>
      <c r="C205" s="18" t="str">
        <f>VLOOKUP(A205,[1]Items!$A:$D,3,0)</f>
        <v>Inactive</v>
      </c>
      <c r="D205" s="18" t="str">
        <f>VLOOKUP(A205,[1]Items!$A:$D,4,0)</f>
        <v>Inactive</v>
      </c>
      <c r="E205" s="18" t="s">
        <v>851</v>
      </c>
      <c r="F205" s="18" t="s">
        <v>5700</v>
      </c>
      <c r="G205" s="18" t="s">
        <v>776</v>
      </c>
      <c r="H205" s="18" t="s">
        <v>775</v>
      </c>
      <c r="I205" s="18" t="s">
        <v>774</v>
      </c>
      <c r="J205" s="18" t="s">
        <v>773</v>
      </c>
      <c r="K205" s="18" t="s">
        <v>772</v>
      </c>
      <c r="L205" s="18" t="s">
        <v>771</v>
      </c>
      <c r="M205" s="18" t="s">
        <v>770</v>
      </c>
      <c r="N205" s="18" t="s">
        <v>2425</v>
      </c>
      <c r="O205" s="18" t="s">
        <v>767</v>
      </c>
      <c r="P205" s="18" t="s">
        <v>2425</v>
      </c>
      <c r="Q205" s="18" t="s">
        <v>767</v>
      </c>
      <c r="R205" s="18" t="s">
        <v>835</v>
      </c>
      <c r="S205" s="18" t="s">
        <v>767</v>
      </c>
      <c r="T205" s="18" t="s">
        <v>769</v>
      </c>
      <c r="U205" s="18" t="s">
        <v>767</v>
      </c>
      <c r="V205" s="18" t="s">
        <v>832</v>
      </c>
      <c r="W205" s="18" t="s">
        <v>767</v>
      </c>
      <c r="X205" s="18" t="s">
        <v>831</v>
      </c>
      <c r="Y205" s="18" t="s">
        <v>767</v>
      </c>
    </row>
    <row r="206" spans="1:25" ht="14.5" x14ac:dyDescent="0.35">
      <c r="A206" s="18" t="s">
        <v>5699</v>
      </c>
      <c r="B206" s="18" t="s">
        <v>779</v>
      </c>
      <c r="C206" s="18" t="str">
        <f>VLOOKUP(A206,[1]Items!$A:$D,3,0)</f>
        <v>Inactive</v>
      </c>
      <c r="D206" s="18" t="str">
        <f>VLOOKUP(A206,[1]Items!$A:$D,4,0)</f>
        <v>Inactive</v>
      </c>
      <c r="E206" s="18" t="s">
        <v>851</v>
      </c>
      <c r="F206" s="18" t="s">
        <v>5698</v>
      </c>
      <c r="G206" s="18" t="s">
        <v>776</v>
      </c>
      <c r="H206" s="18" t="s">
        <v>775</v>
      </c>
      <c r="I206" s="18" t="s">
        <v>774</v>
      </c>
      <c r="J206" s="18" t="s">
        <v>773</v>
      </c>
      <c r="K206" s="18" t="s">
        <v>772</v>
      </c>
      <c r="L206" s="18" t="s">
        <v>771</v>
      </c>
      <c r="M206" s="18" t="s">
        <v>770</v>
      </c>
      <c r="N206" s="18" t="s">
        <v>2425</v>
      </c>
      <c r="O206" s="18" t="s">
        <v>767</v>
      </c>
      <c r="P206" s="18" t="s">
        <v>2425</v>
      </c>
      <c r="Q206" s="18" t="s">
        <v>767</v>
      </c>
      <c r="R206" s="18" t="s">
        <v>835</v>
      </c>
      <c r="S206" s="18" t="s">
        <v>767</v>
      </c>
      <c r="T206" s="18" t="s">
        <v>769</v>
      </c>
      <c r="U206" s="18" t="s">
        <v>767</v>
      </c>
      <c r="V206" s="18" t="s">
        <v>832</v>
      </c>
      <c r="W206" s="18" t="s">
        <v>767</v>
      </c>
      <c r="X206" s="18" t="s">
        <v>831</v>
      </c>
      <c r="Y206" s="18" t="s">
        <v>767</v>
      </c>
    </row>
    <row r="207" spans="1:25" ht="14.5" x14ac:dyDescent="0.35">
      <c r="A207" s="18" t="s">
        <v>5697</v>
      </c>
      <c r="B207" s="18" t="s">
        <v>779</v>
      </c>
      <c r="C207" s="18" t="str">
        <f>VLOOKUP(A207,[1]Items!$A:$D,3,0)</f>
        <v>Inactive</v>
      </c>
      <c r="D207" s="18" t="str">
        <f>VLOOKUP(A207,[1]Items!$A:$D,4,0)</f>
        <v>Inactive</v>
      </c>
      <c r="E207" s="18" t="s">
        <v>851</v>
      </c>
      <c r="F207" s="18" t="s">
        <v>5696</v>
      </c>
      <c r="G207" s="18" t="s">
        <v>776</v>
      </c>
      <c r="H207" s="18" t="s">
        <v>775</v>
      </c>
      <c r="I207" s="18" t="s">
        <v>774</v>
      </c>
      <c r="J207" s="18" t="s">
        <v>773</v>
      </c>
      <c r="K207" s="18" t="s">
        <v>772</v>
      </c>
      <c r="L207" s="18" t="s">
        <v>771</v>
      </c>
      <c r="M207" s="18" t="s">
        <v>770</v>
      </c>
      <c r="N207" s="18" t="s">
        <v>2425</v>
      </c>
      <c r="O207" s="18" t="s">
        <v>767</v>
      </c>
      <c r="P207" s="18" t="s">
        <v>2425</v>
      </c>
      <c r="Q207" s="18" t="s">
        <v>767</v>
      </c>
      <c r="R207" s="18" t="s">
        <v>835</v>
      </c>
      <c r="S207" s="18" t="s">
        <v>767</v>
      </c>
      <c r="T207" s="18" t="s">
        <v>769</v>
      </c>
      <c r="U207" s="18" t="s">
        <v>767</v>
      </c>
      <c r="V207" s="18" t="s">
        <v>832</v>
      </c>
      <c r="W207" s="18" t="s">
        <v>767</v>
      </c>
      <c r="X207" s="18" t="s">
        <v>831</v>
      </c>
      <c r="Y207" s="18" t="s">
        <v>767</v>
      </c>
    </row>
    <row r="208" spans="1:25" ht="14.5" x14ac:dyDescent="0.35">
      <c r="A208" s="18" t="s">
        <v>5695</v>
      </c>
      <c r="B208" s="18" t="s">
        <v>851</v>
      </c>
      <c r="C208" s="18" t="s">
        <v>844</v>
      </c>
      <c r="D208" s="18" t="s">
        <v>843</v>
      </c>
      <c r="E208" s="18" t="s">
        <v>851</v>
      </c>
      <c r="F208" s="18" t="s">
        <v>5694</v>
      </c>
      <c r="G208" s="18" t="s">
        <v>3977</v>
      </c>
      <c r="H208" s="18" t="s">
        <v>775</v>
      </c>
      <c r="I208" s="18" t="s">
        <v>839</v>
      </c>
      <c r="J208" s="18" t="s">
        <v>773</v>
      </c>
      <c r="K208" s="18" t="s">
        <v>772</v>
      </c>
      <c r="L208" s="18" t="s">
        <v>849</v>
      </c>
      <c r="M208" s="18" t="s">
        <v>770</v>
      </c>
      <c r="N208" s="18" t="s">
        <v>848</v>
      </c>
      <c r="O208" s="18" t="s">
        <v>847</v>
      </c>
      <c r="P208" s="18" t="s">
        <v>836</v>
      </c>
      <c r="Q208" s="18" t="s">
        <v>846</v>
      </c>
      <c r="R208" s="18" t="s">
        <v>835</v>
      </c>
      <c r="S208" s="18" t="s">
        <v>846</v>
      </c>
      <c r="T208" s="18" t="s">
        <v>769</v>
      </c>
      <c r="U208" s="18" t="s">
        <v>846</v>
      </c>
      <c r="V208" s="18"/>
      <c r="W208" s="18"/>
      <c r="X208" s="18" t="s">
        <v>831</v>
      </c>
      <c r="Y208" s="18" t="s">
        <v>1788</v>
      </c>
    </row>
    <row r="209" spans="1:25" ht="14.5" x14ac:dyDescent="0.35">
      <c r="A209" s="18" t="s">
        <v>5693</v>
      </c>
      <c r="B209" s="18" t="s">
        <v>779</v>
      </c>
      <c r="C209" s="18" t="str">
        <f>VLOOKUP(A209,[1]Items!$A:$D,3,0)</f>
        <v>Inactive</v>
      </c>
      <c r="D209" s="18" t="str">
        <f>VLOOKUP(A209,[1]Items!$A:$D,4,0)</f>
        <v>Inactive</v>
      </c>
      <c r="E209" s="18" t="s">
        <v>851</v>
      </c>
      <c r="F209" s="18" t="s">
        <v>5692</v>
      </c>
      <c r="G209" s="18" t="s">
        <v>776</v>
      </c>
      <c r="H209" s="18" t="s">
        <v>775</v>
      </c>
      <c r="I209" s="18" t="s">
        <v>774</v>
      </c>
      <c r="J209" s="18" t="s">
        <v>773</v>
      </c>
      <c r="K209" s="18" t="s">
        <v>772</v>
      </c>
      <c r="L209" s="18" t="s">
        <v>771</v>
      </c>
      <c r="M209" s="18" t="s">
        <v>770</v>
      </c>
      <c r="N209" s="18" t="s">
        <v>2425</v>
      </c>
      <c r="O209" s="18" t="s">
        <v>767</v>
      </c>
      <c r="P209" s="18" t="s">
        <v>2425</v>
      </c>
      <c r="Q209" s="18" t="s">
        <v>767</v>
      </c>
      <c r="R209" s="18" t="s">
        <v>835</v>
      </c>
      <c r="S209" s="18" t="s">
        <v>767</v>
      </c>
      <c r="T209" s="18" t="s">
        <v>769</v>
      </c>
      <c r="U209" s="18" t="s">
        <v>767</v>
      </c>
      <c r="V209" s="18" t="s">
        <v>832</v>
      </c>
      <c r="W209" s="18" t="s">
        <v>767</v>
      </c>
      <c r="X209" s="18" t="s">
        <v>831</v>
      </c>
      <c r="Y209" s="18" t="s">
        <v>767</v>
      </c>
    </row>
    <row r="210" spans="1:25" ht="14.5" x14ac:dyDescent="0.35">
      <c r="A210" s="18" t="s">
        <v>5691</v>
      </c>
      <c r="B210" s="18" t="s">
        <v>779</v>
      </c>
      <c r="C210" s="18" t="str">
        <f>VLOOKUP(A210,[1]Items!$A:$D,3,0)</f>
        <v>Inactive</v>
      </c>
      <c r="D210" s="18" t="str">
        <f>VLOOKUP(A210,[1]Items!$A:$D,4,0)</f>
        <v>Inactive</v>
      </c>
      <c r="E210" s="18" t="s">
        <v>851</v>
      </c>
      <c r="F210" s="18" t="s">
        <v>5690</v>
      </c>
      <c r="G210" s="18" t="s">
        <v>776</v>
      </c>
      <c r="H210" s="18" t="s">
        <v>775</v>
      </c>
      <c r="I210" s="18" t="s">
        <v>774</v>
      </c>
      <c r="J210" s="18" t="s">
        <v>773</v>
      </c>
      <c r="K210" s="18" t="s">
        <v>772</v>
      </c>
      <c r="L210" s="18" t="s">
        <v>771</v>
      </c>
      <c r="M210" s="18" t="s">
        <v>770</v>
      </c>
      <c r="N210" s="18" t="s">
        <v>2425</v>
      </c>
      <c r="O210" s="18" t="s">
        <v>767</v>
      </c>
      <c r="P210" s="18" t="s">
        <v>2425</v>
      </c>
      <c r="Q210" s="18" t="s">
        <v>767</v>
      </c>
      <c r="R210" s="18" t="s">
        <v>835</v>
      </c>
      <c r="S210" s="18" t="s">
        <v>767</v>
      </c>
      <c r="T210" s="18" t="s">
        <v>769</v>
      </c>
      <c r="U210" s="18" t="s">
        <v>767</v>
      </c>
      <c r="V210" s="18" t="s">
        <v>832</v>
      </c>
      <c r="W210" s="18" t="s">
        <v>767</v>
      </c>
      <c r="X210" s="18" t="s">
        <v>831</v>
      </c>
      <c r="Y210" s="18" t="s">
        <v>767</v>
      </c>
    </row>
    <row r="211" spans="1:25" ht="14.5" x14ac:dyDescent="0.35">
      <c r="A211" s="18" t="s">
        <v>5689</v>
      </c>
      <c r="B211" s="18" t="s">
        <v>779</v>
      </c>
      <c r="C211" s="18" t="str">
        <f>VLOOKUP(A211,[1]Items!$A:$D,3,0)</f>
        <v>Inactive</v>
      </c>
      <c r="D211" s="18" t="str">
        <f>VLOOKUP(A211,[1]Items!$A:$D,4,0)</f>
        <v>Inactive</v>
      </c>
      <c r="E211" s="18" t="s">
        <v>851</v>
      </c>
      <c r="F211" s="18" t="s">
        <v>5688</v>
      </c>
      <c r="G211" s="18" t="s">
        <v>776</v>
      </c>
      <c r="H211" s="18" t="s">
        <v>775</v>
      </c>
      <c r="I211" s="18" t="s">
        <v>774</v>
      </c>
      <c r="J211" s="18" t="s">
        <v>773</v>
      </c>
      <c r="K211" s="18" t="s">
        <v>772</v>
      </c>
      <c r="L211" s="18" t="s">
        <v>771</v>
      </c>
      <c r="M211" s="18" t="s">
        <v>770</v>
      </c>
      <c r="N211" s="18" t="s">
        <v>2425</v>
      </c>
      <c r="O211" s="18" t="s">
        <v>767</v>
      </c>
      <c r="P211" s="18" t="s">
        <v>2425</v>
      </c>
      <c r="Q211" s="18" t="s">
        <v>767</v>
      </c>
      <c r="R211" s="18" t="s">
        <v>835</v>
      </c>
      <c r="S211" s="18" t="s">
        <v>767</v>
      </c>
      <c r="T211" s="18" t="s">
        <v>769</v>
      </c>
      <c r="U211" s="18" t="s">
        <v>767</v>
      </c>
      <c r="V211" s="18" t="s">
        <v>832</v>
      </c>
      <c r="W211" s="18" t="s">
        <v>767</v>
      </c>
      <c r="X211" s="18" t="s">
        <v>831</v>
      </c>
      <c r="Y211" s="18" t="s">
        <v>767</v>
      </c>
    </row>
    <row r="212" spans="1:25" ht="14.5" x14ac:dyDescent="0.35">
      <c r="A212" s="18" t="s">
        <v>5687</v>
      </c>
      <c r="B212" s="18" t="s">
        <v>779</v>
      </c>
      <c r="C212" s="18" t="str">
        <f>VLOOKUP(A212,[1]Items!$A:$D,3,0)</f>
        <v>Inactive</v>
      </c>
      <c r="D212" s="18" t="str">
        <f>VLOOKUP(A212,[1]Items!$A:$D,4,0)</f>
        <v>Inactive</v>
      </c>
      <c r="E212" s="18" t="s">
        <v>851</v>
      </c>
      <c r="F212" s="18" t="s">
        <v>5686</v>
      </c>
      <c r="G212" s="18" t="s">
        <v>776</v>
      </c>
      <c r="H212" s="18" t="s">
        <v>775</v>
      </c>
      <c r="I212" s="18" t="s">
        <v>774</v>
      </c>
      <c r="J212" s="18" t="s">
        <v>773</v>
      </c>
      <c r="K212" s="18" t="s">
        <v>772</v>
      </c>
      <c r="L212" s="18" t="s">
        <v>771</v>
      </c>
      <c r="M212" s="18" t="s">
        <v>770</v>
      </c>
      <c r="N212" s="18" t="s">
        <v>2425</v>
      </c>
      <c r="O212" s="18" t="s">
        <v>767</v>
      </c>
      <c r="P212" s="18" t="s">
        <v>2425</v>
      </c>
      <c r="Q212" s="18" t="s">
        <v>767</v>
      </c>
      <c r="R212" s="18" t="s">
        <v>835</v>
      </c>
      <c r="S212" s="18" t="s">
        <v>767</v>
      </c>
      <c r="T212" s="18" t="s">
        <v>769</v>
      </c>
      <c r="U212" s="18" t="s">
        <v>767</v>
      </c>
      <c r="V212" s="18" t="s">
        <v>832</v>
      </c>
      <c r="W212" s="18" t="s">
        <v>767</v>
      </c>
      <c r="X212" s="18" t="s">
        <v>831</v>
      </c>
      <c r="Y212" s="18" t="s">
        <v>767</v>
      </c>
    </row>
    <row r="213" spans="1:25" ht="14.5" x14ac:dyDescent="0.35">
      <c r="A213" s="18" t="s">
        <v>5685</v>
      </c>
      <c r="B213" s="18" t="s">
        <v>779</v>
      </c>
      <c r="C213" s="18" t="str">
        <f>VLOOKUP(A213,[1]Items!$A:$D,3,0)</f>
        <v>Inactive</v>
      </c>
      <c r="D213" s="18" t="str">
        <f>VLOOKUP(A213,[1]Items!$A:$D,4,0)</f>
        <v>Inactive</v>
      </c>
      <c r="E213" s="18" t="s">
        <v>851</v>
      </c>
      <c r="F213" s="18" t="s">
        <v>5684</v>
      </c>
      <c r="G213" s="18" t="s">
        <v>776</v>
      </c>
      <c r="H213" s="18" t="s">
        <v>775</v>
      </c>
      <c r="I213" s="18" t="s">
        <v>774</v>
      </c>
      <c r="J213" s="18" t="s">
        <v>773</v>
      </c>
      <c r="K213" s="18" t="s">
        <v>772</v>
      </c>
      <c r="L213" s="18" t="s">
        <v>771</v>
      </c>
      <c r="M213" s="18" t="s">
        <v>770</v>
      </c>
      <c r="N213" s="18" t="s">
        <v>2425</v>
      </c>
      <c r="O213" s="18" t="s">
        <v>767</v>
      </c>
      <c r="P213" s="18" t="s">
        <v>2425</v>
      </c>
      <c r="Q213" s="18" t="s">
        <v>767</v>
      </c>
      <c r="R213" s="18" t="s">
        <v>835</v>
      </c>
      <c r="S213" s="18" t="s">
        <v>767</v>
      </c>
      <c r="T213" s="18" t="s">
        <v>769</v>
      </c>
      <c r="U213" s="18" t="s">
        <v>767</v>
      </c>
      <c r="V213" s="18" t="s">
        <v>832</v>
      </c>
      <c r="W213" s="18" t="s">
        <v>767</v>
      </c>
      <c r="X213" s="18" t="s">
        <v>831</v>
      </c>
      <c r="Y213" s="18" t="s">
        <v>767</v>
      </c>
    </row>
    <row r="214" spans="1:25" ht="14.5" x14ac:dyDescent="0.35">
      <c r="A214" s="18" t="s">
        <v>5683</v>
      </c>
      <c r="B214" s="18" t="s">
        <v>779</v>
      </c>
      <c r="C214" s="18" t="str">
        <f>VLOOKUP(A214,[1]Items!$A:$D,3,0)</f>
        <v>Inactive</v>
      </c>
      <c r="D214" s="18" t="str">
        <f>VLOOKUP(A214,[1]Items!$A:$D,4,0)</f>
        <v>Inactive</v>
      </c>
      <c r="E214" s="18" t="s">
        <v>851</v>
      </c>
      <c r="F214" s="18" t="s">
        <v>5682</v>
      </c>
      <c r="G214" s="18" t="s">
        <v>776</v>
      </c>
      <c r="H214" s="18" t="s">
        <v>775</v>
      </c>
      <c r="I214" s="18" t="s">
        <v>774</v>
      </c>
      <c r="J214" s="18" t="s">
        <v>773</v>
      </c>
      <c r="K214" s="18" t="s">
        <v>772</v>
      </c>
      <c r="L214" s="18" t="s">
        <v>771</v>
      </c>
      <c r="M214" s="18" t="s">
        <v>770</v>
      </c>
      <c r="N214" s="18" t="s">
        <v>2425</v>
      </c>
      <c r="O214" s="18" t="s">
        <v>767</v>
      </c>
      <c r="P214" s="18" t="s">
        <v>2425</v>
      </c>
      <c r="Q214" s="18" t="s">
        <v>767</v>
      </c>
      <c r="R214" s="18" t="s">
        <v>835</v>
      </c>
      <c r="S214" s="18" t="s">
        <v>767</v>
      </c>
      <c r="T214" s="18" t="s">
        <v>769</v>
      </c>
      <c r="U214" s="18" t="s">
        <v>767</v>
      </c>
      <c r="V214" s="18" t="s">
        <v>832</v>
      </c>
      <c r="W214" s="18" t="s">
        <v>767</v>
      </c>
      <c r="X214" s="18" t="s">
        <v>831</v>
      </c>
      <c r="Y214" s="18" t="s">
        <v>767</v>
      </c>
    </row>
    <row r="215" spans="1:25" ht="14.5" x14ac:dyDescent="0.35">
      <c r="A215" s="18" t="s">
        <v>5681</v>
      </c>
      <c r="B215" s="18" t="s">
        <v>779</v>
      </c>
      <c r="C215" s="18" t="str">
        <f>VLOOKUP(A215,[1]Items!$A:$D,3,0)</f>
        <v>Inactive</v>
      </c>
      <c r="D215" s="18" t="str">
        <f>VLOOKUP(A215,[1]Items!$A:$D,4,0)</f>
        <v>Inactive</v>
      </c>
      <c r="E215" s="18" t="s">
        <v>851</v>
      </c>
      <c r="F215" s="18" t="s">
        <v>5680</v>
      </c>
      <c r="G215" s="18" t="s">
        <v>776</v>
      </c>
      <c r="H215" s="18" t="s">
        <v>775</v>
      </c>
      <c r="I215" s="18" t="s">
        <v>774</v>
      </c>
      <c r="J215" s="18" t="s">
        <v>773</v>
      </c>
      <c r="K215" s="18" t="s">
        <v>772</v>
      </c>
      <c r="L215" s="18" t="s">
        <v>771</v>
      </c>
      <c r="M215" s="18" t="s">
        <v>770</v>
      </c>
      <c r="N215" s="18" t="s">
        <v>2425</v>
      </c>
      <c r="O215" s="18" t="s">
        <v>767</v>
      </c>
      <c r="P215" s="18" t="s">
        <v>2425</v>
      </c>
      <c r="Q215" s="18" t="s">
        <v>767</v>
      </c>
      <c r="R215" s="18" t="s">
        <v>835</v>
      </c>
      <c r="S215" s="18" t="s">
        <v>767</v>
      </c>
      <c r="T215" s="18" t="s">
        <v>769</v>
      </c>
      <c r="U215" s="18" t="s">
        <v>767</v>
      </c>
      <c r="V215" s="18" t="s">
        <v>832</v>
      </c>
      <c r="W215" s="18" t="s">
        <v>767</v>
      </c>
      <c r="X215" s="18" t="s">
        <v>831</v>
      </c>
      <c r="Y215" s="18" t="s">
        <v>767</v>
      </c>
    </row>
    <row r="216" spans="1:25" ht="14.5" x14ac:dyDescent="0.35">
      <c r="A216" s="18" t="s">
        <v>5679</v>
      </c>
      <c r="B216" s="18" t="s">
        <v>779</v>
      </c>
      <c r="C216" s="18" t="str">
        <f>VLOOKUP(A216,[1]Items!$A:$D,3,0)</f>
        <v>Inactive</v>
      </c>
      <c r="D216" s="18" t="str">
        <f>VLOOKUP(A216,[1]Items!$A:$D,4,0)</f>
        <v>Inactive</v>
      </c>
      <c r="E216" s="18" t="s">
        <v>851</v>
      </c>
      <c r="F216" s="18" t="s">
        <v>5678</v>
      </c>
      <c r="G216" s="18" t="s">
        <v>776</v>
      </c>
      <c r="H216" s="18" t="s">
        <v>775</v>
      </c>
      <c r="I216" s="18" t="s">
        <v>774</v>
      </c>
      <c r="J216" s="18" t="s">
        <v>773</v>
      </c>
      <c r="K216" s="18" t="s">
        <v>772</v>
      </c>
      <c r="L216" s="18" t="s">
        <v>771</v>
      </c>
      <c r="M216" s="18" t="s">
        <v>770</v>
      </c>
      <c r="N216" s="18" t="s">
        <v>2425</v>
      </c>
      <c r="O216" s="18" t="s">
        <v>767</v>
      </c>
      <c r="P216" s="18" t="s">
        <v>2425</v>
      </c>
      <c r="Q216" s="18" t="s">
        <v>767</v>
      </c>
      <c r="R216" s="18" t="s">
        <v>835</v>
      </c>
      <c r="S216" s="18" t="s">
        <v>767</v>
      </c>
      <c r="T216" s="18" t="s">
        <v>769</v>
      </c>
      <c r="U216" s="18" t="s">
        <v>767</v>
      </c>
      <c r="V216" s="18" t="s">
        <v>832</v>
      </c>
      <c r="W216" s="18" t="s">
        <v>767</v>
      </c>
      <c r="X216" s="18" t="s">
        <v>831</v>
      </c>
      <c r="Y216" s="18" t="s">
        <v>767</v>
      </c>
    </row>
    <row r="217" spans="1:25" ht="14.5" x14ac:dyDescent="0.35">
      <c r="A217" s="18" t="s">
        <v>5677</v>
      </c>
      <c r="B217" s="18" t="s">
        <v>851</v>
      </c>
      <c r="C217" s="18" t="s">
        <v>844</v>
      </c>
      <c r="D217" s="18" t="s">
        <v>843</v>
      </c>
      <c r="E217" s="18" t="s">
        <v>851</v>
      </c>
      <c r="F217" s="18" t="s">
        <v>5676</v>
      </c>
      <c r="G217" s="18" t="s">
        <v>3977</v>
      </c>
      <c r="H217" s="18" t="s">
        <v>775</v>
      </c>
      <c r="I217" s="18" t="s">
        <v>839</v>
      </c>
      <c r="J217" s="18" t="s">
        <v>773</v>
      </c>
      <c r="K217" s="18" t="s">
        <v>772</v>
      </c>
      <c r="L217" s="18" t="s">
        <v>849</v>
      </c>
      <c r="M217" s="18" t="s">
        <v>770</v>
      </c>
      <c r="N217" s="18" t="s">
        <v>848</v>
      </c>
      <c r="O217" s="18" t="s">
        <v>847</v>
      </c>
      <c r="P217" s="18" t="s">
        <v>836</v>
      </c>
      <c r="Q217" s="18" t="s">
        <v>846</v>
      </c>
      <c r="R217" s="18" t="s">
        <v>835</v>
      </c>
      <c r="S217" s="18" t="s">
        <v>846</v>
      </c>
      <c r="T217" s="18" t="s">
        <v>769</v>
      </c>
      <c r="U217" s="18" t="s">
        <v>846</v>
      </c>
      <c r="V217" s="18"/>
      <c r="W217" s="18"/>
      <c r="X217" s="18" t="s">
        <v>831</v>
      </c>
      <c r="Y217" s="18" t="s">
        <v>1788</v>
      </c>
    </row>
    <row r="218" spans="1:25" ht="14.5" x14ac:dyDescent="0.35">
      <c r="A218" s="18" t="s">
        <v>5675</v>
      </c>
      <c r="B218" s="18" t="s">
        <v>851</v>
      </c>
      <c r="C218" s="18" t="str">
        <f>VLOOKUP(A218,[1]Items!$A:$D,3,0)</f>
        <v>Inactive</v>
      </c>
      <c r="D218" s="18" t="str">
        <f>VLOOKUP(A218,[1]Items!$A:$D,4,0)</f>
        <v>Inactive</v>
      </c>
      <c r="E218" s="18" t="s">
        <v>851</v>
      </c>
      <c r="F218" s="18" t="s">
        <v>5674</v>
      </c>
      <c r="G218" s="18" t="s">
        <v>776</v>
      </c>
      <c r="H218" s="18" t="s">
        <v>775</v>
      </c>
      <c r="I218" s="18" t="s">
        <v>774</v>
      </c>
      <c r="J218" s="18" t="s">
        <v>773</v>
      </c>
      <c r="K218" s="18" t="s">
        <v>772</v>
      </c>
      <c r="L218" s="18" t="s">
        <v>1388</v>
      </c>
      <c r="M218" s="18" t="s">
        <v>770</v>
      </c>
      <c r="N218" s="18" t="s">
        <v>2425</v>
      </c>
      <c r="O218" s="18" t="s">
        <v>1133</v>
      </c>
      <c r="P218" s="18" t="s">
        <v>2425</v>
      </c>
      <c r="Q218" s="18" t="s">
        <v>1133</v>
      </c>
      <c r="R218" s="18" t="s">
        <v>835</v>
      </c>
      <c r="S218" s="18" t="s">
        <v>1133</v>
      </c>
      <c r="T218" s="18" t="s">
        <v>769</v>
      </c>
      <c r="U218" s="18" t="s">
        <v>1133</v>
      </c>
      <c r="V218" s="18" t="s">
        <v>832</v>
      </c>
      <c r="W218" s="18" t="s">
        <v>1133</v>
      </c>
      <c r="X218" s="18" t="s">
        <v>832</v>
      </c>
      <c r="Y218" s="18" t="s">
        <v>1133</v>
      </c>
    </row>
    <row r="219" spans="1:25" ht="14.5" x14ac:dyDescent="0.35">
      <c r="A219" s="18" t="s">
        <v>5673</v>
      </c>
      <c r="B219" s="18" t="s">
        <v>851</v>
      </c>
      <c r="C219" s="18" t="str">
        <f>VLOOKUP(A219,[1]Items!$A:$D,3,0)</f>
        <v>Inactive</v>
      </c>
      <c r="D219" s="18" t="str">
        <f>VLOOKUP(A219,[1]Items!$A:$D,4,0)</f>
        <v>Inactive</v>
      </c>
      <c r="E219" s="18" t="s">
        <v>851</v>
      </c>
      <c r="F219" s="18" t="s">
        <v>5672</v>
      </c>
      <c r="G219" s="18" t="s">
        <v>776</v>
      </c>
      <c r="H219" s="18" t="s">
        <v>775</v>
      </c>
      <c r="I219" s="18" t="s">
        <v>774</v>
      </c>
      <c r="J219" s="18" t="s">
        <v>773</v>
      </c>
      <c r="K219" s="18" t="s">
        <v>772</v>
      </c>
      <c r="L219" s="18" t="s">
        <v>1388</v>
      </c>
      <c r="M219" s="18" t="s">
        <v>770</v>
      </c>
      <c r="N219" s="18" t="s">
        <v>2425</v>
      </c>
      <c r="O219" s="18" t="s">
        <v>1133</v>
      </c>
      <c r="P219" s="18" t="s">
        <v>2425</v>
      </c>
      <c r="Q219" s="18" t="s">
        <v>1133</v>
      </c>
      <c r="R219" s="18" t="s">
        <v>835</v>
      </c>
      <c r="S219" s="18" t="s">
        <v>1133</v>
      </c>
      <c r="T219" s="18" t="s">
        <v>769</v>
      </c>
      <c r="U219" s="18" t="s">
        <v>1133</v>
      </c>
      <c r="V219" s="18" t="s">
        <v>832</v>
      </c>
      <c r="W219" s="18" t="s">
        <v>1133</v>
      </c>
      <c r="X219" s="18" t="s">
        <v>832</v>
      </c>
      <c r="Y219" s="18" t="s">
        <v>1133</v>
      </c>
    </row>
    <row r="220" spans="1:25" ht="14.5" x14ac:dyDescent="0.35">
      <c r="A220" s="18" t="s">
        <v>5671</v>
      </c>
      <c r="B220" s="18" t="s">
        <v>851</v>
      </c>
      <c r="C220" s="18" t="str">
        <f>VLOOKUP(A220,[1]Items!$A:$D,3,0)</f>
        <v>Inactive</v>
      </c>
      <c r="D220" s="18" t="str">
        <f>VLOOKUP(A220,[1]Items!$A:$D,4,0)</f>
        <v>Inactive</v>
      </c>
      <c r="E220" s="18" t="s">
        <v>851</v>
      </c>
      <c r="F220" s="18" t="s">
        <v>5670</v>
      </c>
      <c r="G220" s="18" t="s">
        <v>776</v>
      </c>
      <c r="H220" s="18" t="s">
        <v>775</v>
      </c>
      <c r="I220" s="18" t="s">
        <v>774</v>
      </c>
      <c r="J220" s="18" t="s">
        <v>773</v>
      </c>
      <c r="K220" s="18" t="s">
        <v>772</v>
      </c>
      <c r="L220" s="18" t="s">
        <v>1388</v>
      </c>
      <c r="M220" s="18" t="s">
        <v>770</v>
      </c>
      <c r="N220" s="18" t="s">
        <v>2425</v>
      </c>
      <c r="O220" s="18" t="s">
        <v>1133</v>
      </c>
      <c r="P220" s="18" t="s">
        <v>2425</v>
      </c>
      <c r="Q220" s="18" t="s">
        <v>1133</v>
      </c>
      <c r="R220" s="18" t="s">
        <v>835</v>
      </c>
      <c r="S220" s="18" t="s">
        <v>1133</v>
      </c>
      <c r="T220" s="18" t="s">
        <v>769</v>
      </c>
      <c r="U220" s="18" t="s">
        <v>1133</v>
      </c>
      <c r="V220" s="18" t="s">
        <v>832</v>
      </c>
      <c r="W220" s="18" t="s">
        <v>1133</v>
      </c>
      <c r="X220" s="18" t="s">
        <v>832</v>
      </c>
      <c r="Y220" s="18" t="s">
        <v>1133</v>
      </c>
    </row>
    <row r="221" spans="1:25" ht="14.5" x14ac:dyDescent="0.35">
      <c r="A221" s="18" t="s">
        <v>5669</v>
      </c>
      <c r="B221" s="18" t="s">
        <v>851</v>
      </c>
      <c r="C221" s="18" t="s">
        <v>844</v>
      </c>
      <c r="D221" s="18" t="s">
        <v>843</v>
      </c>
      <c r="E221" s="18" t="s">
        <v>851</v>
      </c>
      <c r="F221" s="18" t="s">
        <v>5668</v>
      </c>
      <c r="G221" s="18" t="s">
        <v>3977</v>
      </c>
      <c r="H221" s="18" t="s">
        <v>775</v>
      </c>
      <c r="I221" s="18" t="s">
        <v>839</v>
      </c>
      <c r="J221" s="18" t="s">
        <v>773</v>
      </c>
      <c r="K221" s="18" t="s">
        <v>772</v>
      </c>
      <c r="L221" s="18" t="s">
        <v>849</v>
      </c>
      <c r="M221" s="18" t="s">
        <v>770</v>
      </c>
      <c r="N221" s="18" t="s">
        <v>848</v>
      </c>
      <c r="O221" s="18" t="s">
        <v>847</v>
      </c>
      <c r="P221" s="18" t="s">
        <v>836</v>
      </c>
      <c r="Q221" s="18" t="s">
        <v>846</v>
      </c>
      <c r="R221" s="18" t="s">
        <v>835</v>
      </c>
      <c r="S221" s="18" t="s">
        <v>846</v>
      </c>
      <c r="T221" s="18" t="s">
        <v>769</v>
      </c>
      <c r="U221" s="18" t="s">
        <v>846</v>
      </c>
      <c r="V221" s="18"/>
      <c r="W221" s="18"/>
      <c r="X221" s="18" t="s">
        <v>831</v>
      </c>
      <c r="Y221" s="18" t="s">
        <v>1788</v>
      </c>
    </row>
    <row r="222" spans="1:25" ht="14.5" x14ac:dyDescent="0.35">
      <c r="A222" s="18" t="s">
        <v>5667</v>
      </c>
      <c r="B222" s="18" t="s">
        <v>851</v>
      </c>
      <c r="C222" s="18" t="s">
        <v>844</v>
      </c>
      <c r="D222" s="18" t="s">
        <v>843</v>
      </c>
      <c r="E222" s="18" t="s">
        <v>851</v>
      </c>
      <c r="F222" s="18" t="s">
        <v>5666</v>
      </c>
      <c r="G222" s="18" t="s">
        <v>3977</v>
      </c>
      <c r="H222" s="18" t="s">
        <v>775</v>
      </c>
      <c r="I222" s="18" t="s">
        <v>839</v>
      </c>
      <c r="J222" s="18" t="s">
        <v>773</v>
      </c>
      <c r="K222" s="18" t="s">
        <v>772</v>
      </c>
      <c r="L222" s="18" t="s">
        <v>849</v>
      </c>
      <c r="M222" s="18" t="s">
        <v>770</v>
      </c>
      <c r="N222" s="18" t="s">
        <v>848</v>
      </c>
      <c r="O222" s="18" t="s">
        <v>847</v>
      </c>
      <c r="P222" s="18" t="s">
        <v>836</v>
      </c>
      <c r="Q222" s="18" t="s">
        <v>846</v>
      </c>
      <c r="R222" s="18" t="s">
        <v>835</v>
      </c>
      <c r="S222" s="18" t="s">
        <v>846</v>
      </c>
      <c r="T222" s="18" t="s">
        <v>769</v>
      </c>
      <c r="U222" s="18" t="s">
        <v>846</v>
      </c>
      <c r="V222" s="18"/>
      <c r="W222" s="18"/>
      <c r="X222" s="18" t="s">
        <v>831</v>
      </c>
      <c r="Y222" s="18" t="s">
        <v>1788</v>
      </c>
    </row>
    <row r="223" spans="1:25" ht="14.5" x14ac:dyDescent="0.35">
      <c r="A223" s="18" t="s">
        <v>5665</v>
      </c>
      <c r="B223" s="18" t="s">
        <v>851</v>
      </c>
      <c r="C223" s="18" t="s">
        <v>844</v>
      </c>
      <c r="D223" s="18" t="s">
        <v>843</v>
      </c>
      <c r="E223" s="18" t="s">
        <v>851</v>
      </c>
      <c r="F223" s="18" t="s">
        <v>5664</v>
      </c>
      <c r="G223" s="18" t="s">
        <v>3977</v>
      </c>
      <c r="H223" s="18" t="s">
        <v>775</v>
      </c>
      <c r="I223" s="18" t="s">
        <v>839</v>
      </c>
      <c r="J223" s="18" t="s">
        <v>773</v>
      </c>
      <c r="K223" s="18" t="s">
        <v>772</v>
      </c>
      <c r="L223" s="18" t="s">
        <v>849</v>
      </c>
      <c r="M223" s="18" t="s">
        <v>770</v>
      </c>
      <c r="N223" s="18" t="s">
        <v>848</v>
      </c>
      <c r="O223" s="18" t="s">
        <v>847</v>
      </c>
      <c r="P223" s="18" t="s">
        <v>836</v>
      </c>
      <c r="Q223" s="18" t="s">
        <v>846</v>
      </c>
      <c r="R223" s="18" t="s">
        <v>835</v>
      </c>
      <c r="S223" s="18" t="s">
        <v>846</v>
      </c>
      <c r="T223" s="18" t="s">
        <v>769</v>
      </c>
      <c r="U223" s="18" t="s">
        <v>846</v>
      </c>
      <c r="V223" s="18"/>
      <c r="W223" s="18"/>
      <c r="X223" s="18" t="s">
        <v>831</v>
      </c>
      <c r="Y223" s="18" t="s">
        <v>1788</v>
      </c>
    </row>
    <row r="224" spans="1:25" ht="14.5" x14ac:dyDescent="0.35">
      <c r="A224" s="18" t="s">
        <v>5663</v>
      </c>
      <c r="B224" s="18" t="s">
        <v>779</v>
      </c>
      <c r="C224" s="18" t="str">
        <f>VLOOKUP(A224,[1]Items!$A:$D,3,0)</f>
        <v>Expense</v>
      </c>
      <c r="D224" s="18" t="str">
        <f>VLOOKUP(A224,[1]Items!$A:$D,4,0)</f>
        <v>Expense</v>
      </c>
      <c r="E224" s="18" t="s">
        <v>778</v>
      </c>
      <c r="F224" s="18" t="s">
        <v>5662</v>
      </c>
      <c r="G224" s="18" t="s">
        <v>776</v>
      </c>
      <c r="H224" s="18" t="s">
        <v>775</v>
      </c>
      <c r="I224" s="18" t="s">
        <v>774</v>
      </c>
      <c r="J224" s="18" t="s">
        <v>773</v>
      </c>
      <c r="K224" s="18" t="s">
        <v>772</v>
      </c>
      <c r="L224" s="18" t="s">
        <v>3317</v>
      </c>
      <c r="M224" s="18" t="s">
        <v>770</v>
      </c>
      <c r="N224" s="18" t="s">
        <v>2425</v>
      </c>
      <c r="O224" s="18" t="s">
        <v>823</v>
      </c>
      <c r="P224" s="18" t="s">
        <v>2425</v>
      </c>
      <c r="Q224" s="18" t="s">
        <v>823</v>
      </c>
      <c r="R224" s="18" t="s">
        <v>835</v>
      </c>
      <c r="S224" s="18" t="s">
        <v>823</v>
      </c>
      <c r="T224" s="18" t="s">
        <v>769</v>
      </c>
      <c r="U224" s="18" t="s">
        <v>823</v>
      </c>
      <c r="V224" s="18" t="s">
        <v>832</v>
      </c>
      <c r="W224" s="18" t="s">
        <v>823</v>
      </c>
      <c r="X224" s="18" t="s">
        <v>831</v>
      </c>
      <c r="Y224" s="18" t="s">
        <v>823</v>
      </c>
    </row>
    <row r="225" spans="1:25" ht="14.5" x14ac:dyDescent="0.35">
      <c r="A225" s="18" t="s">
        <v>5661</v>
      </c>
      <c r="B225" s="18" t="s">
        <v>779</v>
      </c>
      <c r="C225" s="18" t="str">
        <f>VLOOKUP(A225,[1]Items!$A:$D,3,0)</f>
        <v>Expense</v>
      </c>
      <c r="D225" s="18" t="str">
        <f>VLOOKUP(A225,[1]Items!$A:$D,4,0)</f>
        <v>Expense</v>
      </c>
      <c r="E225" s="18" t="s">
        <v>778</v>
      </c>
      <c r="F225" s="18" t="s">
        <v>5660</v>
      </c>
      <c r="G225" s="18" t="s">
        <v>776</v>
      </c>
      <c r="H225" s="18" t="s">
        <v>775</v>
      </c>
      <c r="I225" s="18" t="s">
        <v>774</v>
      </c>
      <c r="J225" s="18" t="s">
        <v>773</v>
      </c>
      <c r="K225" s="18" t="s">
        <v>772</v>
      </c>
      <c r="L225" s="18" t="s">
        <v>3317</v>
      </c>
      <c r="M225" s="18" t="s">
        <v>770</v>
      </c>
      <c r="N225" s="18" t="s">
        <v>2425</v>
      </c>
      <c r="O225" s="18" t="s">
        <v>823</v>
      </c>
      <c r="P225" s="18" t="s">
        <v>2425</v>
      </c>
      <c r="Q225" s="18" t="s">
        <v>823</v>
      </c>
      <c r="R225" s="18" t="s">
        <v>835</v>
      </c>
      <c r="S225" s="18" t="s">
        <v>823</v>
      </c>
      <c r="T225" s="18" t="s">
        <v>769</v>
      </c>
      <c r="U225" s="18" t="s">
        <v>823</v>
      </c>
      <c r="V225" s="18" t="s">
        <v>832</v>
      </c>
      <c r="W225" s="18" t="s">
        <v>823</v>
      </c>
      <c r="X225" s="18" t="s">
        <v>831</v>
      </c>
      <c r="Y225" s="18" t="s">
        <v>823</v>
      </c>
    </row>
    <row r="226" spans="1:25" ht="14.5" x14ac:dyDescent="0.35">
      <c r="A226" s="18" t="s">
        <v>5659</v>
      </c>
      <c r="B226" s="18" t="s">
        <v>779</v>
      </c>
      <c r="C226" s="18" t="str">
        <f>VLOOKUP(A226,[1]Items!$A:$D,3,0)</f>
        <v>Expense</v>
      </c>
      <c r="D226" s="18" t="str">
        <f>VLOOKUP(A226,[1]Items!$A:$D,4,0)</f>
        <v>Expense</v>
      </c>
      <c r="E226" s="18" t="s">
        <v>778</v>
      </c>
      <c r="F226" s="18" t="s">
        <v>5658</v>
      </c>
      <c r="G226" s="18" t="s">
        <v>776</v>
      </c>
      <c r="H226" s="18" t="s">
        <v>775</v>
      </c>
      <c r="I226" s="18" t="s">
        <v>774</v>
      </c>
      <c r="J226" s="18" t="s">
        <v>773</v>
      </c>
      <c r="K226" s="18" t="s">
        <v>772</v>
      </c>
      <c r="L226" s="18" t="s">
        <v>3317</v>
      </c>
      <c r="M226" s="18" t="s">
        <v>770</v>
      </c>
      <c r="N226" s="18" t="s">
        <v>2425</v>
      </c>
      <c r="O226" s="18" t="s">
        <v>823</v>
      </c>
      <c r="P226" s="18" t="s">
        <v>2425</v>
      </c>
      <c r="Q226" s="18" t="s">
        <v>823</v>
      </c>
      <c r="R226" s="18" t="s">
        <v>835</v>
      </c>
      <c r="S226" s="18" t="s">
        <v>823</v>
      </c>
      <c r="T226" s="18" t="s">
        <v>769</v>
      </c>
      <c r="U226" s="18" t="s">
        <v>823</v>
      </c>
      <c r="V226" s="18" t="s">
        <v>832</v>
      </c>
      <c r="W226" s="18" t="s">
        <v>823</v>
      </c>
      <c r="X226" s="18" t="s">
        <v>831</v>
      </c>
      <c r="Y226" s="18" t="s">
        <v>823</v>
      </c>
    </row>
    <row r="227" spans="1:25" ht="14.5" x14ac:dyDescent="0.35">
      <c r="A227" s="18" t="s">
        <v>5657</v>
      </c>
      <c r="B227" s="18" t="s">
        <v>779</v>
      </c>
      <c r="C227" s="18" t="str">
        <f>VLOOKUP(A227,[1]Items!$A:$D,3,0)</f>
        <v>Expense</v>
      </c>
      <c r="D227" s="18" t="str">
        <f>VLOOKUP(A227,[1]Items!$A:$D,4,0)</f>
        <v>Expense</v>
      </c>
      <c r="E227" s="18" t="s">
        <v>778</v>
      </c>
      <c r="F227" s="18" t="s">
        <v>5656</v>
      </c>
      <c r="G227" s="18" t="s">
        <v>776</v>
      </c>
      <c r="H227" s="18" t="s">
        <v>775</v>
      </c>
      <c r="I227" s="18" t="s">
        <v>774</v>
      </c>
      <c r="J227" s="18" t="s">
        <v>773</v>
      </c>
      <c r="K227" s="18" t="s">
        <v>772</v>
      </c>
      <c r="L227" s="18" t="s">
        <v>3317</v>
      </c>
      <c r="M227" s="18" t="s">
        <v>770</v>
      </c>
      <c r="N227" s="18" t="s">
        <v>2425</v>
      </c>
      <c r="O227" s="18" t="s">
        <v>823</v>
      </c>
      <c r="P227" s="18" t="s">
        <v>2425</v>
      </c>
      <c r="Q227" s="18" t="s">
        <v>823</v>
      </c>
      <c r="R227" s="18" t="s">
        <v>835</v>
      </c>
      <c r="S227" s="18" t="s">
        <v>823</v>
      </c>
      <c r="T227" s="18" t="s">
        <v>769</v>
      </c>
      <c r="U227" s="18" t="s">
        <v>823</v>
      </c>
      <c r="V227" s="18" t="s">
        <v>832</v>
      </c>
      <c r="W227" s="18" t="s">
        <v>823</v>
      </c>
      <c r="X227" s="18" t="s">
        <v>831</v>
      </c>
      <c r="Y227" s="18" t="s">
        <v>823</v>
      </c>
    </row>
    <row r="228" spans="1:25" ht="14.5" x14ac:dyDescent="0.35">
      <c r="A228" s="18" t="s">
        <v>5655</v>
      </c>
      <c r="B228" s="18" t="s">
        <v>779</v>
      </c>
      <c r="C228" s="18" t="str">
        <f>VLOOKUP(A228,[1]Items!$A:$D,3,0)</f>
        <v>Expense</v>
      </c>
      <c r="D228" s="18" t="str">
        <f>VLOOKUP(A228,[1]Items!$A:$D,4,0)</f>
        <v>Expense</v>
      </c>
      <c r="E228" s="18" t="s">
        <v>778</v>
      </c>
      <c r="F228" s="18" t="s">
        <v>5654</v>
      </c>
      <c r="G228" s="18" t="s">
        <v>776</v>
      </c>
      <c r="H228" s="18" t="s">
        <v>775</v>
      </c>
      <c r="I228" s="18" t="s">
        <v>774</v>
      </c>
      <c r="J228" s="18" t="s">
        <v>773</v>
      </c>
      <c r="K228" s="18" t="s">
        <v>772</v>
      </c>
      <c r="L228" s="18" t="s">
        <v>3317</v>
      </c>
      <c r="M228" s="18" t="s">
        <v>770</v>
      </c>
      <c r="N228" s="18" t="s">
        <v>2425</v>
      </c>
      <c r="O228" s="18" t="s">
        <v>823</v>
      </c>
      <c r="P228" s="18" t="s">
        <v>2425</v>
      </c>
      <c r="Q228" s="18" t="s">
        <v>823</v>
      </c>
      <c r="R228" s="18" t="s">
        <v>835</v>
      </c>
      <c r="S228" s="18" t="s">
        <v>823</v>
      </c>
      <c r="T228" s="18" t="s">
        <v>769</v>
      </c>
      <c r="U228" s="18" t="s">
        <v>823</v>
      </c>
      <c r="V228" s="18" t="s">
        <v>832</v>
      </c>
      <c r="W228" s="18" t="s">
        <v>823</v>
      </c>
      <c r="X228" s="18" t="s">
        <v>831</v>
      </c>
      <c r="Y228" s="18" t="s">
        <v>823</v>
      </c>
    </row>
    <row r="229" spans="1:25" ht="14.5" x14ac:dyDescent="0.35">
      <c r="A229" s="18" t="s">
        <v>5653</v>
      </c>
      <c r="B229" s="18" t="s">
        <v>851</v>
      </c>
      <c r="C229" s="18" t="s">
        <v>844</v>
      </c>
      <c r="D229" s="18" t="s">
        <v>843</v>
      </c>
      <c r="E229" s="18" t="s">
        <v>851</v>
      </c>
      <c r="F229" s="18" t="s">
        <v>5652</v>
      </c>
      <c r="G229" s="18" t="s">
        <v>3977</v>
      </c>
      <c r="H229" s="18" t="s">
        <v>775</v>
      </c>
      <c r="I229" s="18" t="s">
        <v>839</v>
      </c>
      <c r="J229" s="18" t="s">
        <v>773</v>
      </c>
      <c r="K229" s="18" t="s">
        <v>772</v>
      </c>
      <c r="L229" s="18" t="s">
        <v>849</v>
      </c>
      <c r="M229" s="18" t="s">
        <v>770</v>
      </c>
      <c r="N229" s="18" t="s">
        <v>848</v>
      </c>
      <c r="O229" s="18" t="s">
        <v>847</v>
      </c>
      <c r="P229" s="18" t="s">
        <v>836</v>
      </c>
      <c r="Q229" s="18" t="s">
        <v>846</v>
      </c>
      <c r="R229" s="18" t="s">
        <v>835</v>
      </c>
      <c r="S229" s="18" t="s">
        <v>846</v>
      </c>
      <c r="T229" s="18" t="s">
        <v>769</v>
      </c>
      <c r="U229" s="18" t="s">
        <v>846</v>
      </c>
      <c r="V229" s="18"/>
      <c r="W229" s="18"/>
      <c r="X229" s="18" t="s">
        <v>831</v>
      </c>
      <c r="Y229" s="18" t="s">
        <v>1788</v>
      </c>
    </row>
    <row r="230" spans="1:25" ht="14.5" x14ac:dyDescent="0.35">
      <c r="A230" s="18" t="s">
        <v>5651</v>
      </c>
      <c r="B230" s="18" t="s">
        <v>851</v>
      </c>
      <c r="C230" s="18" t="str">
        <f>VLOOKUP(A230,[1]Items!$A:$D,3,0)</f>
        <v>Inactive</v>
      </c>
      <c r="D230" s="18" t="str">
        <f>VLOOKUP(A230,[1]Items!$A:$D,4,0)</f>
        <v>Inactive</v>
      </c>
      <c r="E230" s="18" t="s">
        <v>851</v>
      </c>
      <c r="F230" s="18" t="s">
        <v>5650</v>
      </c>
      <c r="G230" s="18" t="s">
        <v>776</v>
      </c>
      <c r="H230" s="18" t="s">
        <v>775</v>
      </c>
      <c r="I230" s="18" t="s">
        <v>774</v>
      </c>
      <c r="J230" s="18" t="s">
        <v>773</v>
      </c>
      <c r="K230" s="18" t="s">
        <v>772</v>
      </c>
      <c r="L230" s="18" t="s">
        <v>1388</v>
      </c>
      <c r="M230" s="18" t="s">
        <v>770</v>
      </c>
      <c r="N230" s="18" t="s">
        <v>2425</v>
      </c>
      <c r="O230" s="18" t="s">
        <v>1133</v>
      </c>
      <c r="P230" s="18" t="s">
        <v>2425</v>
      </c>
      <c r="Q230" s="18" t="s">
        <v>1133</v>
      </c>
      <c r="R230" s="18" t="s">
        <v>835</v>
      </c>
      <c r="S230" s="18" t="s">
        <v>1133</v>
      </c>
      <c r="T230" s="18" t="s">
        <v>769</v>
      </c>
      <c r="U230" s="18" t="s">
        <v>1133</v>
      </c>
      <c r="V230" s="18" t="s">
        <v>832</v>
      </c>
      <c r="W230" s="18" t="s">
        <v>1133</v>
      </c>
      <c r="X230" s="18" t="s">
        <v>832</v>
      </c>
      <c r="Y230" s="18" t="s">
        <v>1133</v>
      </c>
    </row>
    <row r="231" spans="1:25" ht="14.5" x14ac:dyDescent="0.35">
      <c r="A231" s="18" t="s">
        <v>5649</v>
      </c>
      <c r="B231" s="18" t="s">
        <v>851</v>
      </c>
      <c r="C231" s="18" t="str">
        <f>VLOOKUP(A231,[1]Items!$A:$D,3,0)</f>
        <v>Inactive</v>
      </c>
      <c r="D231" s="18" t="str">
        <f>VLOOKUP(A231,[1]Items!$A:$D,4,0)</f>
        <v>Inactive</v>
      </c>
      <c r="E231" s="18" t="s">
        <v>851</v>
      </c>
      <c r="F231" s="18" t="s">
        <v>5648</v>
      </c>
      <c r="G231" s="18" t="s">
        <v>776</v>
      </c>
      <c r="H231" s="18" t="s">
        <v>775</v>
      </c>
      <c r="I231" s="18" t="s">
        <v>774</v>
      </c>
      <c r="J231" s="18" t="s">
        <v>773</v>
      </c>
      <c r="K231" s="18" t="s">
        <v>772</v>
      </c>
      <c r="L231" s="18" t="s">
        <v>1388</v>
      </c>
      <c r="M231" s="18" t="s">
        <v>770</v>
      </c>
      <c r="N231" s="18" t="s">
        <v>2425</v>
      </c>
      <c r="O231" s="18" t="s">
        <v>1133</v>
      </c>
      <c r="P231" s="18" t="s">
        <v>2425</v>
      </c>
      <c r="Q231" s="18" t="s">
        <v>1133</v>
      </c>
      <c r="R231" s="18" t="s">
        <v>835</v>
      </c>
      <c r="S231" s="18" t="s">
        <v>1133</v>
      </c>
      <c r="T231" s="18" t="s">
        <v>769</v>
      </c>
      <c r="U231" s="18" t="s">
        <v>1133</v>
      </c>
      <c r="V231" s="18" t="s">
        <v>832</v>
      </c>
      <c r="W231" s="18" t="s">
        <v>1133</v>
      </c>
      <c r="X231" s="18" t="s">
        <v>832</v>
      </c>
      <c r="Y231" s="18" t="s">
        <v>1133</v>
      </c>
    </row>
    <row r="232" spans="1:25" ht="14.5" x14ac:dyDescent="0.35">
      <c r="A232" s="18" t="s">
        <v>5647</v>
      </c>
      <c r="B232" s="18" t="s">
        <v>851</v>
      </c>
      <c r="C232" s="18" t="str">
        <f>VLOOKUP(A232,[1]Items!$A:$D,3,0)</f>
        <v>Inactive</v>
      </c>
      <c r="D232" s="18" t="str">
        <f>VLOOKUP(A232,[1]Items!$A:$D,4,0)</f>
        <v>Inactive</v>
      </c>
      <c r="E232" s="18" t="s">
        <v>851</v>
      </c>
      <c r="F232" s="18" t="s">
        <v>5646</v>
      </c>
      <c r="G232" s="18" t="s">
        <v>776</v>
      </c>
      <c r="H232" s="18" t="s">
        <v>775</v>
      </c>
      <c r="I232" s="18" t="s">
        <v>774</v>
      </c>
      <c r="J232" s="18" t="s">
        <v>773</v>
      </c>
      <c r="K232" s="18" t="s">
        <v>772</v>
      </c>
      <c r="L232" s="18" t="s">
        <v>1388</v>
      </c>
      <c r="M232" s="18" t="s">
        <v>770</v>
      </c>
      <c r="N232" s="18" t="s">
        <v>2425</v>
      </c>
      <c r="O232" s="18" t="s">
        <v>1133</v>
      </c>
      <c r="P232" s="18" t="s">
        <v>2425</v>
      </c>
      <c r="Q232" s="18" t="s">
        <v>1133</v>
      </c>
      <c r="R232" s="18" t="s">
        <v>835</v>
      </c>
      <c r="S232" s="18" t="s">
        <v>1133</v>
      </c>
      <c r="T232" s="18" t="s">
        <v>769</v>
      </c>
      <c r="U232" s="18" t="s">
        <v>1133</v>
      </c>
      <c r="V232" s="18" t="s">
        <v>832</v>
      </c>
      <c r="W232" s="18" t="s">
        <v>1133</v>
      </c>
      <c r="X232" s="18" t="s">
        <v>832</v>
      </c>
      <c r="Y232" s="18" t="s">
        <v>1133</v>
      </c>
    </row>
    <row r="233" spans="1:25" ht="14.5" x14ac:dyDescent="0.35">
      <c r="A233" s="18" t="s">
        <v>5645</v>
      </c>
      <c r="B233" s="18" t="s">
        <v>851</v>
      </c>
      <c r="C233" s="18" t="str">
        <f>VLOOKUP(A233,[1]Items!$A:$D,3,0)</f>
        <v>Inactive</v>
      </c>
      <c r="D233" s="18" t="str">
        <f>VLOOKUP(A233,[1]Items!$A:$D,4,0)</f>
        <v>Inactive</v>
      </c>
      <c r="E233" s="18" t="s">
        <v>851</v>
      </c>
      <c r="F233" s="18" t="s">
        <v>5644</v>
      </c>
      <c r="G233" s="18" t="s">
        <v>776</v>
      </c>
      <c r="H233" s="18" t="s">
        <v>775</v>
      </c>
      <c r="I233" s="18" t="s">
        <v>774</v>
      </c>
      <c r="J233" s="18" t="s">
        <v>773</v>
      </c>
      <c r="K233" s="18" t="s">
        <v>772</v>
      </c>
      <c r="L233" s="18" t="s">
        <v>1388</v>
      </c>
      <c r="M233" s="18" t="s">
        <v>770</v>
      </c>
      <c r="N233" s="18" t="s">
        <v>2425</v>
      </c>
      <c r="O233" s="18" t="s">
        <v>1133</v>
      </c>
      <c r="P233" s="18" t="s">
        <v>2425</v>
      </c>
      <c r="Q233" s="18" t="s">
        <v>1133</v>
      </c>
      <c r="R233" s="18" t="s">
        <v>835</v>
      </c>
      <c r="S233" s="18" t="s">
        <v>1133</v>
      </c>
      <c r="T233" s="18" t="s">
        <v>769</v>
      </c>
      <c r="U233" s="18" t="s">
        <v>1133</v>
      </c>
      <c r="V233" s="18" t="s">
        <v>832</v>
      </c>
      <c r="W233" s="18" t="s">
        <v>1133</v>
      </c>
      <c r="X233" s="18" t="s">
        <v>832</v>
      </c>
      <c r="Y233" s="18" t="s">
        <v>1133</v>
      </c>
    </row>
    <row r="234" spans="1:25" ht="14.5" x14ac:dyDescent="0.35">
      <c r="A234" s="18" t="s">
        <v>5643</v>
      </c>
      <c r="B234" s="18" t="s">
        <v>851</v>
      </c>
      <c r="C234" s="18" t="str">
        <f>VLOOKUP(A234,[1]Items!$A:$D,3,0)</f>
        <v>Inactive</v>
      </c>
      <c r="D234" s="18" t="str">
        <f>VLOOKUP(A234,[1]Items!$A:$D,4,0)</f>
        <v>Inactive</v>
      </c>
      <c r="E234" s="18" t="s">
        <v>851</v>
      </c>
      <c r="F234" s="18" t="s">
        <v>5642</v>
      </c>
      <c r="G234" s="18" t="s">
        <v>776</v>
      </c>
      <c r="H234" s="18" t="s">
        <v>775</v>
      </c>
      <c r="I234" s="18" t="s">
        <v>774</v>
      </c>
      <c r="J234" s="18" t="s">
        <v>773</v>
      </c>
      <c r="K234" s="18" t="s">
        <v>772</v>
      </c>
      <c r="L234" s="18" t="s">
        <v>771</v>
      </c>
      <c r="M234" s="18" t="s">
        <v>770</v>
      </c>
      <c r="N234" s="18" t="s">
        <v>2425</v>
      </c>
      <c r="O234" s="18" t="s">
        <v>767</v>
      </c>
      <c r="P234" s="18" t="s">
        <v>2425</v>
      </c>
      <c r="Q234" s="18" t="s">
        <v>767</v>
      </c>
      <c r="R234" s="18" t="s">
        <v>835</v>
      </c>
      <c r="S234" s="18" t="s">
        <v>767</v>
      </c>
      <c r="T234" s="18" t="s">
        <v>769</v>
      </c>
      <c r="U234" s="18" t="s">
        <v>767</v>
      </c>
      <c r="V234" s="18" t="s">
        <v>832</v>
      </c>
      <c r="W234" s="18" t="s">
        <v>767</v>
      </c>
      <c r="X234" s="18" t="s">
        <v>831</v>
      </c>
      <c r="Y234" s="18" t="s">
        <v>767</v>
      </c>
    </row>
    <row r="235" spans="1:25" ht="14.5" x14ac:dyDescent="0.35">
      <c r="A235" s="18" t="s">
        <v>5641</v>
      </c>
      <c r="B235" s="18" t="s">
        <v>851</v>
      </c>
      <c r="C235" s="18" t="str">
        <f>VLOOKUP(A235,[1]Items!$A:$D,3,0)</f>
        <v>Inactive</v>
      </c>
      <c r="D235" s="18" t="str">
        <f>VLOOKUP(A235,[1]Items!$A:$D,4,0)</f>
        <v>Inactive</v>
      </c>
      <c r="E235" s="18" t="s">
        <v>851</v>
      </c>
      <c r="F235" s="18" t="s">
        <v>5640</v>
      </c>
      <c r="G235" s="18" t="s">
        <v>776</v>
      </c>
      <c r="H235" s="18" t="s">
        <v>775</v>
      </c>
      <c r="I235" s="18" t="s">
        <v>774</v>
      </c>
      <c r="J235" s="18" t="s">
        <v>773</v>
      </c>
      <c r="K235" s="18" t="s">
        <v>772</v>
      </c>
      <c r="L235" s="18" t="s">
        <v>771</v>
      </c>
      <c r="M235" s="18" t="s">
        <v>770</v>
      </c>
      <c r="N235" s="18" t="s">
        <v>2425</v>
      </c>
      <c r="O235" s="18" t="s">
        <v>767</v>
      </c>
      <c r="P235" s="18" t="s">
        <v>2425</v>
      </c>
      <c r="Q235" s="18" t="s">
        <v>767</v>
      </c>
      <c r="R235" s="18" t="s">
        <v>835</v>
      </c>
      <c r="S235" s="18" t="s">
        <v>767</v>
      </c>
      <c r="T235" s="18" t="s">
        <v>769</v>
      </c>
      <c r="U235" s="18" t="s">
        <v>767</v>
      </c>
      <c r="V235" s="18" t="s">
        <v>832</v>
      </c>
      <c r="W235" s="18" t="s">
        <v>767</v>
      </c>
      <c r="X235" s="18" t="s">
        <v>831</v>
      </c>
      <c r="Y235" s="18" t="s">
        <v>767</v>
      </c>
    </row>
    <row r="236" spans="1:25" ht="14.5" x14ac:dyDescent="0.35">
      <c r="A236" s="18" t="s">
        <v>5639</v>
      </c>
      <c r="B236" s="18" t="s">
        <v>851</v>
      </c>
      <c r="C236" s="18" t="str">
        <f>VLOOKUP(A236,[1]Items!$A:$D,3,0)</f>
        <v>Inactive</v>
      </c>
      <c r="D236" s="18" t="str">
        <f>VLOOKUP(A236,[1]Items!$A:$D,4,0)</f>
        <v>Inactive</v>
      </c>
      <c r="E236" s="18" t="s">
        <v>851</v>
      </c>
      <c r="F236" s="18" t="s">
        <v>5638</v>
      </c>
      <c r="G236" s="18" t="s">
        <v>776</v>
      </c>
      <c r="H236" s="18" t="s">
        <v>775</v>
      </c>
      <c r="I236" s="18" t="s">
        <v>774</v>
      </c>
      <c r="J236" s="18" t="s">
        <v>773</v>
      </c>
      <c r="K236" s="18" t="s">
        <v>772</v>
      </c>
      <c r="L236" s="18" t="s">
        <v>3317</v>
      </c>
      <c r="M236" s="18" t="s">
        <v>770</v>
      </c>
      <c r="N236" s="18" t="s">
        <v>2425</v>
      </c>
      <c r="O236" s="18" t="s">
        <v>823</v>
      </c>
      <c r="P236" s="18" t="s">
        <v>2425</v>
      </c>
      <c r="Q236" s="18" t="s">
        <v>823</v>
      </c>
      <c r="R236" s="18" t="s">
        <v>835</v>
      </c>
      <c r="S236" s="18" t="s">
        <v>823</v>
      </c>
      <c r="T236" s="18" t="s">
        <v>769</v>
      </c>
      <c r="U236" s="18" t="s">
        <v>823</v>
      </c>
      <c r="V236" s="18" t="s">
        <v>832</v>
      </c>
      <c r="W236" s="18" t="s">
        <v>823</v>
      </c>
      <c r="X236" s="18" t="s">
        <v>831</v>
      </c>
      <c r="Y236" s="18" t="s">
        <v>823</v>
      </c>
    </row>
    <row r="237" spans="1:25" ht="14.5" x14ac:dyDescent="0.35">
      <c r="A237" s="18" t="s">
        <v>5637</v>
      </c>
      <c r="B237" s="18" t="s">
        <v>851</v>
      </c>
      <c r="C237" s="18" t="s">
        <v>844</v>
      </c>
      <c r="D237" s="18" t="s">
        <v>843</v>
      </c>
      <c r="E237" s="18" t="s">
        <v>851</v>
      </c>
      <c r="F237" s="18" t="s">
        <v>5636</v>
      </c>
      <c r="G237" s="18" t="s">
        <v>3977</v>
      </c>
      <c r="H237" s="18" t="s">
        <v>775</v>
      </c>
      <c r="I237" s="18" t="s">
        <v>839</v>
      </c>
      <c r="J237" s="18" t="s">
        <v>773</v>
      </c>
      <c r="K237" s="18" t="s">
        <v>772</v>
      </c>
      <c r="L237" s="18" t="s">
        <v>849</v>
      </c>
      <c r="M237" s="18" t="s">
        <v>770</v>
      </c>
      <c r="N237" s="18" t="s">
        <v>837</v>
      </c>
      <c r="O237" s="18" t="s">
        <v>847</v>
      </c>
      <c r="P237" s="18" t="s">
        <v>836</v>
      </c>
      <c r="Q237" s="18" t="s">
        <v>846</v>
      </c>
      <c r="R237" s="18" t="s">
        <v>835</v>
      </c>
      <c r="S237" s="18" t="s">
        <v>846</v>
      </c>
      <c r="T237" s="18" t="s">
        <v>769</v>
      </c>
      <c r="U237" s="18" t="s">
        <v>846</v>
      </c>
      <c r="V237" s="18"/>
      <c r="W237" s="18"/>
      <c r="X237" s="18" t="s">
        <v>831</v>
      </c>
      <c r="Y237" s="18" t="s">
        <v>1788</v>
      </c>
    </row>
    <row r="238" spans="1:25" ht="14.5" x14ac:dyDescent="0.35">
      <c r="A238" s="18" t="s">
        <v>5635</v>
      </c>
      <c r="B238" s="18" t="s">
        <v>851</v>
      </c>
      <c r="C238" s="18" t="s">
        <v>844</v>
      </c>
      <c r="D238" s="18" t="s">
        <v>843</v>
      </c>
      <c r="E238" s="18" t="s">
        <v>851</v>
      </c>
      <c r="F238" s="18" t="s">
        <v>5634</v>
      </c>
      <c r="G238" s="18" t="s">
        <v>3977</v>
      </c>
      <c r="H238" s="18" t="s">
        <v>775</v>
      </c>
      <c r="I238" s="18" t="s">
        <v>839</v>
      </c>
      <c r="J238" s="18" t="s">
        <v>773</v>
      </c>
      <c r="K238" s="18" t="s">
        <v>772</v>
      </c>
      <c r="L238" s="18" t="s">
        <v>849</v>
      </c>
      <c r="M238" s="18" t="s">
        <v>770</v>
      </c>
      <c r="N238" s="18" t="s">
        <v>848</v>
      </c>
      <c r="O238" s="18" t="s">
        <v>847</v>
      </c>
      <c r="P238" s="18" t="s">
        <v>836</v>
      </c>
      <c r="Q238" s="18" t="s">
        <v>846</v>
      </c>
      <c r="R238" s="18" t="s">
        <v>835</v>
      </c>
      <c r="S238" s="18" t="s">
        <v>846</v>
      </c>
      <c r="T238" s="18" t="s">
        <v>769</v>
      </c>
      <c r="U238" s="18" t="s">
        <v>846</v>
      </c>
      <c r="V238" s="18"/>
      <c r="W238" s="18"/>
      <c r="X238" s="18" t="s">
        <v>831</v>
      </c>
      <c r="Y238" s="18" t="s">
        <v>1788</v>
      </c>
    </row>
    <row r="239" spans="1:25" ht="14.5" x14ac:dyDescent="0.35">
      <c r="A239" s="18" t="s">
        <v>5633</v>
      </c>
      <c r="B239" s="18" t="s">
        <v>779</v>
      </c>
      <c r="C239" s="18" t="str">
        <f>VLOOKUP(A239,[1]Items!$A:$D,3,0)</f>
        <v>Expense</v>
      </c>
      <c r="D239" s="18" t="str">
        <f>VLOOKUP(A239,[1]Items!$A:$D,4,0)</f>
        <v>Expense</v>
      </c>
      <c r="E239" s="18" t="s">
        <v>778</v>
      </c>
      <c r="F239" s="18" t="s">
        <v>5632</v>
      </c>
      <c r="G239" s="18" t="s">
        <v>776</v>
      </c>
      <c r="H239" s="18" t="s">
        <v>775</v>
      </c>
      <c r="I239" s="18" t="s">
        <v>774</v>
      </c>
      <c r="J239" s="18" t="s">
        <v>773</v>
      </c>
      <c r="K239" s="18" t="s">
        <v>772</v>
      </c>
      <c r="L239" s="18" t="s">
        <v>1388</v>
      </c>
      <c r="M239" s="18" t="s">
        <v>770</v>
      </c>
      <c r="N239" s="18" t="s">
        <v>2425</v>
      </c>
      <c r="O239" s="18" t="s">
        <v>1133</v>
      </c>
      <c r="P239" s="18" t="s">
        <v>2425</v>
      </c>
      <c r="Q239" s="18" t="s">
        <v>1133</v>
      </c>
      <c r="R239" s="18" t="s">
        <v>835</v>
      </c>
      <c r="S239" s="18" t="s">
        <v>1133</v>
      </c>
      <c r="T239" s="18" t="s">
        <v>769</v>
      </c>
      <c r="U239" s="18" t="s">
        <v>1133</v>
      </c>
      <c r="V239" s="18" t="s">
        <v>832</v>
      </c>
      <c r="W239" s="18" t="s">
        <v>1133</v>
      </c>
      <c r="X239" s="18" t="s">
        <v>832</v>
      </c>
      <c r="Y239" s="18" t="s">
        <v>1133</v>
      </c>
    </row>
    <row r="240" spans="1:25" ht="14.5" x14ac:dyDescent="0.35">
      <c r="A240" s="18" t="s">
        <v>5631</v>
      </c>
      <c r="B240" s="18" t="s">
        <v>779</v>
      </c>
      <c r="C240" s="18" t="str">
        <f>VLOOKUP(A240,[1]Items!$A:$D,3,0)</f>
        <v>Expense</v>
      </c>
      <c r="D240" s="18" t="str">
        <f>VLOOKUP(A240,[1]Items!$A:$D,4,0)</f>
        <v>Expense</v>
      </c>
      <c r="E240" s="18" t="s">
        <v>778</v>
      </c>
      <c r="F240" s="18" t="s">
        <v>5630</v>
      </c>
      <c r="G240" s="18" t="s">
        <v>776</v>
      </c>
      <c r="H240" s="18" t="s">
        <v>775</v>
      </c>
      <c r="I240" s="18" t="s">
        <v>774</v>
      </c>
      <c r="J240" s="18" t="s">
        <v>773</v>
      </c>
      <c r="K240" s="18" t="s">
        <v>772</v>
      </c>
      <c r="L240" s="18" t="s">
        <v>1388</v>
      </c>
      <c r="M240" s="18" t="s">
        <v>770</v>
      </c>
      <c r="N240" s="18" t="s">
        <v>2425</v>
      </c>
      <c r="O240" s="18" t="s">
        <v>1133</v>
      </c>
      <c r="P240" s="18" t="s">
        <v>2425</v>
      </c>
      <c r="Q240" s="18" t="s">
        <v>1133</v>
      </c>
      <c r="R240" s="18" t="s">
        <v>835</v>
      </c>
      <c r="S240" s="18" t="s">
        <v>1133</v>
      </c>
      <c r="T240" s="18" t="s">
        <v>769</v>
      </c>
      <c r="U240" s="18" t="s">
        <v>1133</v>
      </c>
      <c r="V240" s="18" t="s">
        <v>832</v>
      </c>
      <c r="W240" s="18" t="s">
        <v>1133</v>
      </c>
      <c r="X240" s="18" t="s">
        <v>832</v>
      </c>
      <c r="Y240" s="18" t="s">
        <v>1133</v>
      </c>
    </row>
    <row r="241" spans="1:25" ht="14.5" x14ac:dyDescent="0.35">
      <c r="A241" s="18" t="s">
        <v>5629</v>
      </c>
      <c r="B241" s="18" t="s">
        <v>779</v>
      </c>
      <c r="C241" s="18" t="str">
        <f>VLOOKUP(A241,[1]Items!$A:$D,3,0)</f>
        <v>Expense</v>
      </c>
      <c r="D241" s="18" t="str">
        <f>VLOOKUP(A241,[1]Items!$A:$D,4,0)</f>
        <v>Expense</v>
      </c>
      <c r="E241" s="18" t="s">
        <v>778</v>
      </c>
      <c r="F241" s="18" t="s">
        <v>5628</v>
      </c>
      <c r="G241" s="18" t="s">
        <v>776</v>
      </c>
      <c r="H241" s="18" t="s">
        <v>775</v>
      </c>
      <c r="I241" s="18" t="s">
        <v>774</v>
      </c>
      <c r="J241" s="18" t="s">
        <v>773</v>
      </c>
      <c r="K241" s="18" t="s">
        <v>772</v>
      </c>
      <c r="L241" s="18" t="s">
        <v>3317</v>
      </c>
      <c r="M241" s="18" t="s">
        <v>770</v>
      </c>
      <c r="N241" s="18" t="s">
        <v>2425</v>
      </c>
      <c r="O241" s="18" t="s">
        <v>823</v>
      </c>
      <c r="P241" s="18" t="s">
        <v>2425</v>
      </c>
      <c r="Q241" s="18" t="s">
        <v>823</v>
      </c>
      <c r="R241" s="18" t="s">
        <v>835</v>
      </c>
      <c r="S241" s="18" t="s">
        <v>823</v>
      </c>
      <c r="T241" s="18" t="s">
        <v>769</v>
      </c>
      <c r="U241" s="18" t="s">
        <v>823</v>
      </c>
      <c r="V241" s="18" t="s">
        <v>832</v>
      </c>
      <c r="W241" s="18" t="s">
        <v>823</v>
      </c>
      <c r="X241" s="18" t="s">
        <v>831</v>
      </c>
      <c r="Y241" s="18" t="s">
        <v>823</v>
      </c>
    </row>
    <row r="242" spans="1:25" ht="14.5" x14ac:dyDescent="0.35">
      <c r="A242" s="18" t="s">
        <v>5627</v>
      </c>
      <c r="B242" s="18" t="s">
        <v>779</v>
      </c>
      <c r="C242" s="18" t="str">
        <f>VLOOKUP(A242,[1]Items!$A:$D,3,0)</f>
        <v>Inactive</v>
      </c>
      <c r="D242" s="18" t="str">
        <f>VLOOKUP(A242,[1]Items!$A:$D,4,0)</f>
        <v>Inactive</v>
      </c>
      <c r="E242" s="18" t="s">
        <v>851</v>
      </c>
      <c r="F242" s="18" t="s">
        <v>5469</v>
      </c>
      <c r="G242" s="18" t="s">
        <v>1186</v>
      </c>
      <c r="H242" s="18" t="s">
        <v>775</v>
      </c>
      <c r="I242" s="18" t="s">
        <v>774</v>
      </c>
      <c r="J242" s="18" t="s">
        <v>773</v>
      </c>
      <c r="K242" s="18" t="s">
        <v>772</v>
      </c>
      <c r="L242" s="18" t="s">
        <v>1185</v>
      </c>
      <c r="M242" s="18" t="s">
        <v>1216</v>
      </c>
      <c r="N242" s="18" t="s">
        <v>848</v>
      </c>
      <c r="O242" s="18" t="s">
        <v>833</v>
      </c>
      <c r="P242" s="18" t="s">
        <v>836</v>
      </c>
      <c r="Q242" s="18" t="s">
        <v>834</v>
      </c>
      <c r="R242" s="18" t="s">
        <v>835</v>
      </c>
      <c r="S242" s="18" t="s">
        <v>834</v>
      </c>
      <c r="T242" s="18" t="s">
        <v>769</v>
      </c>
      <c r="U242" s="18" t="s">
        <v>834</v>
      </c>
      <c r="V242" s="18"/>
      <c r="W242" s="18"/>
      <c r="X242" s="18" t="s">
        <v>831</v>
      </c>
      <c r="Y242" s="18" t="s">
        <v>1788</v>
      </c>
    </row>
    <row r="243" spans="1:25" ht="14.5" x14ac:dyDescent="0.35">
      <c r="A243" s="18" t="s">
        <v>5626</v>
      </c>
      <c r="B243" s="18" t="s">
        <v>779</v>
      </c>
      <c r="C243" s="18" t="str">
        <f>VLOOKUP(A243,[1]Items!$A:$D,3,0)</f>
        <v>Inactive</v>
      </c>
      <c r="D243" s="18" t="str">
        <f>VLOOKUP(A243,[1]Items!$A:$D,4,0)</f>
        <v>Inactive</v>
      </c>
      <c r="E243" s="18" t="s">
        <v>851</v>
      </c>
      <c r="F243" s="18" t="s">
        <v>5625</v>
      </c>
      <c r="G243" s="18" t="s">
        <v>3619</v>
      </c>
      <c r="H243" s="18" t="s">
        <v>775</v>
      </c>
      <c r="I243" s="18" t="s">
        <v>774</v>
      </c>
      <c r="J243" s="18" t="s">
        <v>773</v>
      </c>
      <c r="K243" s="18" t="s">
        <v>772</v>
      </c>
      <c r="L243" s="18" t="s">
        <v>3592</v>
      </c>
      <c r="M243" s="18" t="s">
        <v>770</v>
      </c>
      <c r="N243" s="18" t="s">
        <v>848</v>
      </c>
      <c r="O243" s="18" t="s">
        <v>3591</v>
      </c>
      <c r="P243" s="18" t="s">
        <v>836</v>
      </c>
      <c r="Q243" s="18" t="s">
        <v>3591</v>
      </c>
      <c r="R243" s="18" t="s">
        <v>835</v>
      </c>
      <c r="S243" s="18" t="s">
        <v>3591</v>
      </c>
      <c r="T243" s="18" t="s">
        <v>769</v>
      </c>
      <c r="U243" s="18" t="s">
        <v>3591</v>
      </c>
      <c r="V243" s="18"/>
      <c r="W243" s="18"/>
      <c r="X243" s="18" t="s">
        <v>831</v>
      </c>
      <c r="Y243" s="18" t="s">
        <v>1788</v>
      </c>
    </row>
    <row r="244" spans="1:25" ht="14.5" x14ac:dyDescent="0.35">
      <c r="A244" s="18" t="s">
        <v>5624</v>
      </c>
      <c r="B244" s="18" t="s">
        <v>851</v>
      </c>
      <c r="C244" s="18" t="s">
        <v>844</v>
      </c>
      <c r="D244" s="18" t="s">
        <v>843</v>
      </c>
      <c r="E244" s="18" t="s">
        <v>851</v>
      </c>
      <c r="F244" s="18" t="s">
        <v>5623</v>
      </c>
      <c r="G244" s="18" t="s">
        <v>4264</v>
      </c>
      <c r="H244" s="18" t="s">
        <v>775</v>
      </c>
      <c r="I244" s="18" t="s">
        <v>839</v>
      </c>
      <c r="J244" s="18" t="s">
        <v>773</v>
      </c>
      <c r="K244" s="18" t="s">
        <v>772</v>
      </c>
      <c r="L244" s="18" t="s">
        <v>3592</v>
      </c>
      <c r="M244" s="18" t="s">
        <v>770</v>
      </c>
      <c r="N244" s="18" t="s">
        <v>848</v>
      </c>
      <c r="O244" s="18" t="s">
        <v>3628</v>
      </c>
      <c r="P244" s="18" t="s">
        <v>836</v>
      </c>
      <c r="Q244" s="18" t="s">
        <v>3591</v>
      </c>
      <c r="R244" s="18" t="s">
        <v>835</v>
      </c>
      <c r="S244" s="18" t="s">
        <v>3591</v>
      </c>
      <c r="T244" s="18" t="s">
        <v>769</v>
      </c>
      <c r="U244" s="18" t="s">
        <v>3591</v>
      </c>
      <c r="V244" s="18"/>
      <c r="W244" s="18"/>
      <c r="X244" s="18" t="s">
        <v>831</v>
      </c>
      <c r="Y244" s="18" t="s">
        <v>1788</v>
      </c>
    </row>
    <row r="245" spans="1:25" ht="14.5" x14ac:dyDescent="0.35">
      <c r="A245" s="18" t="s">
        <v>5622</v>
      </c>
      <c r="B245" s="18" t="s">
        <v>851</v>
      </c>
      <c r="C245" s="18" t="s">
        <v>844</v>
      </c>
      <c r="D245" s="18" t="s">
        <v>843</v>
      </c>
      <c r="E245" s="18" t="s">
        <v>851</v>
      </c>
      <c r="F245" s="18" t="s">
        <v>5621</v>
      </c>
      <c r="G245" s="18" t="s">
        <v>4264</v>
      </c>
      <c r="H245" s="18" t="s">
        <v>775</v>
      </c>
      <c r="I245" s="18" t="s">
        <v>839</v>
      </c>
      <c r="J245" s="18" t="s">
        <v>773</v>
      </c>
      <c r="K245" s="18" t="s">
        <v>772</v>
      </c>
      <c r="L245" s="18" t="s">
        <v>3592</v>
      </c>
      <c r="M245" s="18" t="s">
        <v>770</v>
      </c>
      <c r="N245" s="18" t="s">
        <v>848</v>
      </c>
      <c r="O245" s="18" t="s">
        <v>3628</v>
      </c>
      <c r="P245" s="18" t="s">
        <v>836</v>
      </c>
      <c r="Q245" s="18" t="s">
        <v>3591</v>
      </c>
      <c r="R245" s="18" t="s">
        <v>835</v>
      </c>
      <c r="S245" s="18" t="s">
        <v>3591</v>
      </c>
      <c r="T245" s="18" t="s">
        <v>769</v>
      </c>
      <c r="U245" s="18" t="s">
        <v>3591</v>
      </c>
      <c r="V245" s="18"/>
      <c r="W245" s="18"/>
      <c r="X245" s="18" t="s">
        <v>831</v>
      </c>
      <c r="Y245" s="18" t="s">
        <v>1788</v>
      </c>
    </row>
    <row r="246" spans="1:25" ht="14.5" x14ac:dyDescent="0.35">
      <c r="A246" s="18" t="s">
        <v>5620</v>
      </c>
      <c r="B246" s="18" t="s">
        <v>851</v>
      </c>
      <c r="C246" s="18" t="s">
        <v>844</v>
      </c>
      <c r="D246" s="18" t="s">
        <v>843</v>
      </c>
      <c r="E246" s="18" t="s">
        <v>851</v>
      </c>
      <c r="F246" s="18" t="s">
        <v>5619</v>
      </c>
      <c r="G246" s="18" t="s">
        <v>4264</v>
      </c>
      <c r="H246" s="18" t="s">
        <v>775</v>
      </c>
      <c r="I246" s="18" t="s">
        <v>839</v>
      </c>
      <c r="J246" s="18" t="s">
        <v>773</v>
      </c>
      <c r="K246" s="18" t="s">
        <v>772</v>
      </c>
      <c r="L246" s="18" t="s">
        <v>3592</v>
      </c>
      <c r="M246" s="18" t="s">
        <v>770</v>
      </c>
      <c r="N246" s="18" t="s">
        <v>848</v>
      </c>
      <c r="O246" s="18" t="s">
        <v>3628</v>
      </c>
      <c r="P246" s="18" t="s">
        <v>836</v>
      </c>
      <c r="Q246" s="18" t="s">
        <v>3591</v>
      </c>
      <c r="R246" s="18" t="s">
        <v>835</v>
      </c>
      <c r="S246" s="18" t="s">
        <v>3591</v>
      </c>
      <c r="T246" s="18" t="s">
        <v>769</v>
      </c>
      <c r="U246" s="18" t="s">
        <v>3591</v>
      </c>
      <c r="V246" s="18"/>
      <c r="W246" s="18"/>
      <c r="X246" s="18" t="s">
        <v>831</v>
      </c>
      <c r="Y246" s="18" t="s">
        <v>1788</v>
      </c>
    </row>
    <row r="247" spans="1:25" ht="14.5" x14ac:dyDescent="0.35">
      <c r="A247" s="18" t="s">
        <v>5618</v>
      </c>
      <c r="B247" s="18" t="s">
        <v>851</v>
      </c>
      <c r="C247" s="18" t="s">
        <v>844</v>
      </c>
      <c r="D247" s="18" t="s">
        <v>843</v>
      </c>
      <c r="E247" s="18" t="s">
        <v>851</v>
      </c>
      <c r="F247" s="18" t="s">
        <v>5617</v>
      </c>
      <c r="G247" s="18" t="s">
        <v>4264</v>
      </c>
      <c r="H247" s="18" t="s">
        <v>775</v>
      </c>
      <c r="I247" s="18" t="s">
        <v>839</v>
      </c>
      <c r="J247" s="18" t="s">
        <v>773</v>
      </c>
      <c r="K247" s="18" t="s">
        <v>772</v>
      </c>
      <c r="L247" s="18" t="s">
        <v>3592</v>
      </c>
      <c r="M247" s="18" t="s">
        <v>770</v>
      </c>
      <c r="N247" s="18" t="s">
        <v>848</v>
      </c>
      <c r="O247" s="18" t="s">
        <v>3628</v>
      </c>
      <c r="P247" s="18" t="s">
        <v>836</v>
      </c>
      <c r="Q247" s="18" t="s">
        <v>3591</v>
      </c>
      <c r="R247" s="18" t="s">
        <v>835</v>
      </c>
      <c r="S247" s="18" t="s">
        <v>3591</v>
      </c>
      <c r="T247" s="18" t="s">
        <v>769</v>
      </c>
      <c r="U247" s="18" t="s">
        <v>3591</v>
      </c>
      <c r="V247" s="18"/>
      <c r="W247" s="18"/>
      <c r="X247" s="18" t="s">
        <v>831</v>
      </c>
      <c r="Y247" s="18" t="s">
        <v>1788</v>
      </c>
    </row>
    <row r="248" spans="1:25" ht="14.5" x14ac:dyDescent="0.35">
      <c r="A248" s="18" t="s">
        <v>5616</v>
      </c>
      <c r="B248" s="18" t="s">
        <v>851</v>
      </c>
      <c r="C248" s="18" t="s">
        <v>844</v>
      </c>
      <c r="D248" s="18" t="s">
        <v>843</v>
      </c>
      <c r="E248" s="18" t="s">
        <v>851</v>
      </c>
      <c r="F248" s="18" t="s">
        <v>5615</v>
      </c>
      <c r="G248" s="18" t="s">
        <v>4264</v>
      </c>
      <c r="H248" s="18" t="s">
        <v>775</v>
      </c>
      <c r="I248" s="18" t="s">
        <v>839</v>
      </c>
      <c r="J248" s="18" t="s">
        <v>773</v>
      </c>
      <c r="K248" s="18" t="s">
        <v>772</v>
      </c>
      <c r="L248" s="18" t="s">
        <v>3592</v>
      </c>
      <c r="M248" s="18" t="s">
        <v>770</v>
      </c>
      <c r="N248" s="18" t="s">
        <v>848</v>
      </c>
      <c r="O248" s="18" t="s">
        <v>3628</v>
      </c>
      <c r="P248" s="18" t="s">
        <v>836</v>
      </c>
      <c r="Q248" s="18" t="s">
        <v>3591</v>
      </c>
      <c r="R248" s="18" t="s">
        <v>835</v>
      </c>
      <c r="S248" s="18" t="s">
        <v>3591</v>
      </c>
      <c r="T248" s="18" t="s">
        <v>769</v>
      </c>
      <c r="U248" s="18" t="s">
        <v>3591</v>
      </c>
      <c r="V248" s="18"/>
      <c r="W248" s="18"/>
      <c r="X248" s="18" t="s">
        <v>831</v>
      </c>
      <c r="Y248" s="18" t="s">
        <v>1788</v>
      </c>
    </row>
    <row r="249" spans="1:25" ht="14.5" x14ac:dyDescent="0.35">
      <c r="A249" s="18" t="s">
        <v>5614</v>
      </c>
      <c r="B249" s="18" t="s">
        <v>851</v>
      </c>
      <c r="C249" s="18" t="str">
        <f>VLOOKUP(A249,[1]Items!$A:$D,3,0)</f>
        <v>Inactive</v>
      </c>
      <c r="D249" s="18" t="str">
        <f>VLOOKUP(A249,[1]Items!$A:$D,4,0)</f>
        <v>Inactive</v>
      </c>
      <c r="E249" s="18" t="s">
        <v>851</v>
      </c>
      <c r="F249" s="18" t="s">
        <v>5613</v>
      </c>
      <c r="G249" s="18" t="s">
        <v>4264</v>
      </c>
      <c r="H249" s="18" t="s">
        <v>775</v>
      </c>
      <c r="I249" s="18" t="s">
        <v>774</v>
      </c>
      <c r="J249" s="18" t="s">
        <v>773</v>
      </c>
      <c r="K249" s="18" t="s">
        <v>772</v>
      </c>
      <c r="L249" s="18" t="s">
        <v>3592</v>
      </c>
      <c r="M249" s="18" t="s">
        <v>770</v>
      </c>
      <c r="N249" s="18" t="s">
        <v>2425</v>
      </c>
      <c r="O249" s="18" t="s">
        <v>767</v>
      </c>
      <c r="P249" s="18" t="s">
        <v>2425</v>
      </c>
      <c r="Q249" s="18" t="s">
        <v>3591</v>
      </c>
      <c r="R249" s="18" t="s">
        <v>835</v>
      </c>
      <c r="S249" s="18" t="s">
        <v>3591</v>
      </c>
      <c r="T249" s="18" t="s">
        <v>769</v>
      </c>
      <c r="U249" s="18" t="s">
        <v>767</v>
      </c>
      <c r="V249" s="18"/>
      <c r="W249" s="18"/>
      <c r="X249" s="18" t="s">
        <v>831</v>
      </c>
      <c r="Y249" s="18" t="s">
        <v>1788</v>
      </c>
    </row>
    <row r="250" spans="1:25" ht="14.5" x14ac:dyDescent="0.35">
      <c r="A250" s="18" t="s">
        <v>5612</v>
      </c>
      <c r="B250" s="18" t="s">
        <v>779</v>
      </c>
      <c r="C250" s="18" t="str">
        <f>VLOOKUP(A250,[1]Items!$A:$D,3,0)</f>
        <v>Inactive</v>
      </c>
      <c r="D250" s="18" t="str">
        <f>VLOOKUP(A250,[1]Items!$A:$D,4,0)</f>
        <v>Inactive</v>
      </c>
      <c r="E250" s="18" t="s">
        <v>851</v>
      </c>
      <c r="F250" s="18" t="s">
        <v>5611</v>
      </c>
      <c r="G250" s="18" t="s">
        <v>776</v>
      </c>
      <c r="H250" s="18" t="s">
        <v>775</v>
      </c>
      <c r="I250" s="18" t="s">
        <v>774</v>
      </c>
      <c r="J250" s="18" t="s">
        <v>773</v>
      </c>
      <c r="K250" s="18" t="s">
        <v>772</v>
      </c>
      <c r="L250" s="18" t="s">
        <v>771</v>
      </c>
      <c r="M250" s="18" t="s">
        <v>770</v>
      </c>
      <c r="N250" s="18" t="s">
        <v>2425</v>
      </c>
      <c r="O250" s="18" t="s">
        <v>767</v>
      </c>
      <c r="P250" s="18" t="s">
        <v>2425</v>
      </c>
      <c r="Q250" s="18" t="s">
        <v>767</v>
      </c>
      <c r="R250" s="18" t="s">
        <v>835</v>
      </c>
      <c r="S250" s="18" t="s">
        <v>767</v>
      </c>
      <c r="T250" s="18" t="s">
        <v>769</v>
      </c>
      <c r="U250" s="18" t="s">
        <v>767</v>
      </c>
      <c r="V250" s="18" t="s">
        <v>832</v>
      </c>
      <c r="W250" s="18" t="s">
        <v>767</v>
      </c>
      <c r="X250" s="18" t="s">
        <v>831</v>
      </c>
      <c r="Y250" s="18" t="s">
        <v>767</v>
      </c>
    </row>
    <row r="251" spans="1:25" ht="14.5" x14ac:dyDescent="0.35">
      <c r="A251" s="18" t="s">
        <v>5610</v>
      </c>
      <c r="B251" s="18" t="s">
        <v>779</v>
      </c>
      <c r="C251" s="18" t="str">
        <f>VLOOKUP(A251,[1]Items!$A:$D,3,0)</f>
        <v>Inactive</v>
      </c>
      <c r="D251" s="18" t="str">
        <f>VLOOKUP(A251,[1]Items!$A:$D,4,0)</f>
        <v>Inactive</v>
      </c>
      <c r="E251" s="18" t="s">
        <v>851</v>
      </c>
      <c r="F251" s="18" t="s">
        <v>5609</v>
      </c>
      <c r="G251" s="18" t="s">
        <v>776</v>
      </c>
      <c r="H251" s="18" t="s">
        <v>775</v>
      </c>
      <c r="I251" s="18" t="s">
        <v>774</v>
      </c>
      <c r="J251" s="18" t="s">
        <v>773</v>
      </c>
      <c r="K251" s="18" t="s">
        <v>772</v>
      </c>
      <c r="L251" s="18" t="s">
        <v>771</v>
      </c>
      <c r="M251" s="18" t="s">
        <v>770</v>
      </c>
      <c r="N251" s="18" t="s">
        <v>768</v>
      </c>
      <c r="O251" s="18" t="s">
        <v>3998</v>
      </c>
      <c r="P251" s="18" t="s">
        <v>768</v>
      </c>
      <c r="Q251" s="18" t="s">
        <v>3998</v>
      </c>
      <c r="R251" s="18" t="s">
        <v>835</v>
      </c>
      <c r="S251" s="18" t="s">
        <v>3998</v>
      </c>
      <c r="T251" s="18" t="s">
        <v>769</v>
      </c>
      <c r="U251" s="18" t="s">
        <v>3998</v>
      </c>
      <c r="V251" s="18" t="s">
        <v>768</v>
      </c>
      <c r="W251" s="18" t="s">
        <v>3998</v>
      </c>
      <c r="X251" s="18" t="s">
        <v>831</v>
      </c>
      <c r="Y251" s="18" t="s">
        <v>3998</v>
      </c>
    </row>
    <row r="252" spans="1:25" ht="14.5" x14ac:dyDescent="0.35">
      <c r="A252" s="18" t="s">
        <v>5608</v>
      </c>
      <c r="B252" s="18" t="s">
        <v>779</v>
      </c>
      <c r="C252" s="18" t="str">
        <f>VLOOKUP(A252,[1]Items!$A:$D,3,0)</f>
        <v>Inactive</v>
      </c>
      <c r="D252" s="18" t="str">
        <f>VLOOKUP(A252,[1]Items!$A:$D,4,0)</f>
        <v>Inactive</v>
      </c>
      <c r="E252" s="18" t="s">
        <v>851</v>
      </c>
      <c r="F252" s="18" t="s">
        <v>5607</v>
      </c>
      <c r="G252" s="18" t="s">
        <v>776</v>
      </c>
      <c r="H252" s="18" t="s">
        <v>775</v>
      </c>
      <c r="I252" s="18" t="s">
        <v>774</v>
      </c>
      <c r="J252" s="18" t="s">
        <v>773</v>
      </c>
      <c r="K252" s="18" t="s">
        <v>772</v>
      </c>
      <c r="L252" s="18" t="s">
        <v>771</v>
      </c>
      <c r="M252" s="18" t="s">
        <v>770</v>
      </c>
      <c r="N252" s="18" t="s">
        <v>2425</v>
      </c>
      <c r="O252" s="18" t="s">
        <v>767</v>
      </c>
      <c r="P252" s="18" t="s">
        <v>2425</v>
      </c>
      <c r="Q252" s="18" t="s">
        <v>767</v>
      </c>
      <c r="R252" s="18" t="s">
        <v>835</v>
      </c>
      <c r="S252" s="18" t="s">
        <v>767</v>
      </c>
      <c r="T252" s="18" t="s">
        <v>769</v>
      </c>
      <c r="U252" s="18" t="s">
        <v>767</v>
      </c>
      <c r="V252" s="18" t="s">
        <v>832</v>
      </c>
      <c r="W252" s="18" t="s">
        <v>767</v>
      </c>
      <c r="X252" s="18" t="s">
        <v>831</v>
      </c>
      <c r="Y252" s="18" t="s">
        <v>767</v>
      </c>
    </row>
    <row r="253" spans="1:25" ht="14.5" x14ac:dyDescent="0.35">
      <c r="A253" s="18" t="s">
        <v>5606</v>
      </c>
      <c r="B253" s="18" t="s">
        <v>851</v>
      </c>
      <c r="C253" s="18" t="str">
        <f>VLOOKUP(A253,[1]Items!$A:$D,3,0)</f>
        <v>Inactive</v>
      </c>
      <c r="D253" s="18" t="str">
        <f>VLOOKUP(A253,[1]Items!$A:$D,4,0)</f>
        <v>Inactive</v>
      </c>
      <c r="E253" s="18" t="s">
        <v>851</v>
      </c>
      <c r="F253" s="18" t="s">
        <v>5605</v>
      </c>
      <c r="G253" s="18" t="s">
        <v>776</v>
      </c>
      <c r="H253" s="18" t="s">
        <v>775</v>
      </c>
      <c r="I253" s="18" t="s">
        <v>774</v>
      </c>
      <c r="J253" s="18" t="s">
        <v>773</v>
      </c>
      <c r="K253" s="18" t="s">
        <v>772</v>
      </c>
      <c r="L253" s="18" t="s">
        <v>3317</v>
      </c>
      <c r="M253" s="18" t="s">
        <v>770</v>
      </c>
      <c r="N253" s="18" t="s">
        <v>2425</v>
      </c>
      <c r="O253" s="18" t="s">
        <v>823</v>
      </c>
      <c r="P253" s="18" t="s">
        <v>2425</v>
      </c>
      <c r="Q253" s="18" t="s">
        <v>823</v>
      </c>
      <c r="R253" s="18" t="s">
        <v>835</v>
      </c>
      <c r="S253" s="18" t="s">
        <v>823</v>
      </c>
      <c r="T253" s="18" t="s">
        <v>769</v>
      </c>
      <c r="U253" s="18" t="s">
        <v>823</v>
      </c>
      <c r="V253" s="18" t="s">
        <v>832</v>
      </c>
      <c r="W253" s="18" t="s">
        <v>823</v>
      </c>
      <c r="X253" s="18" t="s">
        <v>831</v>
      </c>
      <c r="Y253" s="18" t="s">
        <v>823</v>
      </c>
    </row>
    <row r="254" spans="1:25" ht="14.5" x14ac:dyDescent="0.35">
      <c r="A254" s="18" t="s">
        <v>5604</v>
      </c>
      <c r="B254" s="18" t="s">
        <v>779</v>
      </c>
      <c r="C254" s="18" t="str">
        <f>VLOOKUP(A254,[1]Items!$A:$D,3,0)</f>
        <v>Inactive</v>
      </c>
      <c r="D254" s="18" t="str">
        <f>VLOOKUP(A254,[1]Items!$A:$D,4,0)</f>
        <v>Inactive</v>
      </c>
      <c r="E254" s="18" t="s">
        <v>851</v>
      </c>
      <c r="F254" s="18" t="s">
        <v>5603</v>
      </c>
      <c r="G254" s="18" t="s">
        <v>776</v>
      </c>
      <c r="H254" s="18" t="s">
        <v>775</v>
      </c>
      <c r="I254" s="18" t="s">
        <v>774</v>
      </c>
      <c r="J254" s="18" t="s">
        <v>773</v>
      </c>
      <c r="K254" s="18" t="s">
        <v>772</v>
      </c>
      <c r="L254" s="18" t="s">
        <v>771</v>
      </c>
      <c r="M254" s="18" t="s">
        <v>770</v>
      </c>
      <c r="N254" s="18" t="s">
        <v>2425</v>
      </c>
      <c r="O254" s="18" t="s">
        <v>767</v>
      </c>
      <c r="P254" s="18" t="s">
        <v>2425</v>
      </c>
      <c r="Q254" s="18" t="s">
        <v>767</v>
      </c>
      <c r="R254" s="18" t="s">
        <v>835</v>
      </c>
      <c r="S254" s="18" t="s">
        <v>767</v>
      </c>
      <c r="T254" s="18" t="s">
        <v>769</v>
      </c>
      <c r="U254" s="18" t="s">
        <v>767</v>
      </c>
      <c r="V254" s="18" t="s">
        <v>832</v>
      </c>
      <c r="W254" s="18" t="s">
        <v>767</v>
      </c>
      <c r="X254" s="18" t="s">
        <v>831</v>
      </c>
      <c r="Y254" s="18" t="s">
        <v>767</v>
      </c>
    </row>
    <row r="255" spans="1:25" ht="14.5" x14ac:dyDescent="0.35">
      <c r="A255" s="18" t="s">
        <v>5602</v>
      </c>
      <c r="B255" s="18" t="s">
        <v>779</v>
      </c>
      <c r="C255" s="18" t="str">
        <f>VLOOKUP(A255,[1]Items!$A:$D,3,0)</f>
        <v>Inactive</v>
      </c>
      <c r="D255" s="18" t="str">
        <f>VLOOKUP(A255,[1]Items!$A:$D,4,0)</f>
        <v>Inactive</v>
      </c>
      <c r="E255" s="18" t="s">
        <v>851</v>
      </c>
      <c r="F255" s="18" t="s">
        <v>5601</v>
      </c>
      <c r="G255" s="18" t="s">
        <v>776</v>
      </c>
      <c r="H255" s="18" t="s">
        <v>775</v>
      </c>
      <c r="I255" s="18" t="s">
        <v>774</v>
      </c>
      <c r="J255" s="18" t="s">
        <v>773</v>
      </c>
      <c r="K255" s="18" t="s">
        <v>772</v>
      </c>
      <c r="L255" s="18" t="s">
        <v>771</v>
      </c>
      <c r="M255" s="18" t="s">
        <v>770</v>
      </c>
      <c r="N255" s="18" t="s">
        <v>2425</v>
      </c>
      <c r="O255" s="18" t="s">
        <v>767</v>
      </c>
      <c r="P255" s="18" t="s">
        <v>2425</v>
      </c>
      <c r="Q255" s="18" t="s">
        <v>767</v>
      </c>
      <c r="R255" s="18" t="s">
        <v>835</v>
      </c>
      <c r="S255" s="18" t="s">
        <v>767</v>
      </c>
      <c r="T255" s="18" t="s">
        <v>769</v>
      </c>
      <c r="U255" s="18" t="s">
        <v>767</v>
      </c>
      <c r="V255" s="18" t="s">
        <v>832</v>
      </c>
      <c r="W255" s="18" t="s">
        <v>767</v>
      </c>
      <c r="X255" s="18" t="s">
        <v>831</v>
      </c>
      <c r="Y255" s="18" t="s">
        <v>767</v>
      </c>
    </row>
    <row r="256" spans="1:25" ht="14.5" x14ac:dyDescent="0.35">
      <c r="A256" s="18" t="s">
        <v>5600</v>
      </c>
      <c r="B256" s="18" t="s">
        <v>851</v>
      </c>
      <c r="C256" s="18" t="str">
        <f>VLOOKUP(A256,[1]Items!$A:$D,3,0)</f>
        <v>Inactive</v>
      </c>
      <c r="D256" s="18" t="str">
        <f>VLOOKUP(A256,[1]Items!$A:$D,4,0)</f>
        <v>Inactive</v>
      </c>
      <c r="E256" s="18" t="s">
        <v>851</v>
      </c>
      <c r="F256" s="18" t="s">
        <v>5599</v>
      </c>
      <c r="G256" s="18" t="s">
        <v>776</v>
      </c>
      <c r="H256" s="18" t="s">
        <v>775</v>
      </c>
      <c r="I256" s="18" t="s">
        <v>774</v>
      </c>
      <c r="J256" s="18" t="s">
        <v>773</v>
      </c>
      <c r="K256" s="18" t="s">
        <v>772</v>
      </c>
      <c r="L256" s="18" t="s">
        <v>3317</v>
      </c>
      <c r="M256" s="18" t="s">
        <v>770</v>
      </c>
      <c r="N256" s="18" t="s">
        <v>2425</v>
      </c>
      <c r="O256" s="18" t="s">
        <v>823</v>
      </c>
      <c r="P256" s="18" t="s">
        <v>2425</v>
      </c>
      <c r="Q256" s="18" t="s">
        <v>823</v>
      </c>
      <c r="R256" s="18" t="s">
        <v>835</v>
      </c>
      <c r="S256" s="18" t="s">
        <v>823</v>
      </c>
      <c r="T256" s="18" t="s">
        <v>769</v>
      </c>
      <c r="U256" s="18" t="s">
        <v>823</v>
      </c>
      <c r="V256" s="18" t="s">
        <v>832</v>
      </c>
      <c r="W256" s="18" t="s">
        <v>823</v>
      </c>
      <c r="X256" s="18" t="s">
        <v>831</v>
      </c>
      <c r="Y256" s="18" t="s">
        <v>823</v>
      </c>
    </row>
    <row r="257" spans="1:25" ht="14.5" x14ac:dyDescent="0.35">
      <c r="A257" s="18" t="s">
        <v>5598</v>
      </c>
      <c r="B257" s="18" t="s">
        <v>779</v>
      </c>
      <c r="C257" s="18" t="str">
        <f>VLOOKUP(A257,[1]Items!$A:$D,3,0)</f>
        <v>Inactive</v>
      </c>
      <c r="D257" s="18" t="str">
        <f>VLOOKUP(A257,[1]Items!$A:$D,4,0)</f>
        <v>Inactive</v>
      </c>
      <c r="E257" s="18" t="s">
        <v>851</v>
      </c>
      <c r="F257" s="18" t="s">
        <v>5597</v>
      </c>
      <c r="G257" s="18" t="s">
        <v>776</v>
      </c>
      <c r="H257" s="18" t="s">
        <v>775</v>
      </c>
      <c r="I257" s="18" t="s">
        <v>774</v>
      </c>
      <c r="J257" s="18" t="s">
        <v>773</v>
      </c>
      <c r="K257" s="18" t="s">
        <v>772</v>
      </c>
      <c r="L257" s="18" t="s">
        <v>771</v>
      </c>
      <c r="M257" s="18" t="s">
        <v>770</v>
      </c>
      <c r="N257" s="18" t="s">
        <v>2425</v>
      </c>
      <c r="O257" s="18" t="s">
        <v>767</v>
      </c>
      <c r="P257" s="18" t="s">
        <v>2425</v>
      </c>
      <c r="Q257" s="18" t="s">
        <v>767</v>
      </c>
      <c r="R257" s="18" t="s">
        <v>835</v>
      </c>
      <c r="S257" s="18" t="s">
        <v>767</v>
      </c>
      <c r="T257" s="18" t="s">
        <v>769</v>
      </c>
      <c r="U257" s="18" t="s">
        <v>767</v>
      </c>
      <c r="V257" s="18" t="s">
        <v>832</v>
      </c>
      <c r="W257" s="18" t="s">
        <v>767</v>
      </c>
      <c r="X257" s="18" t="s">
        <v>831</v>
      </c>
      <c r="Y257" s="18" t="s">
        <v>767</v>
      </c>
    </row>
    <row r="258" spans="1:25" ht="14.5" x14ac:dyDescent="0.35">
      <c r="A258" s="18" t="s">
        <v>5596</v>
      </c>
      <c r="B258" s="18" t="s">
        <v>779</v>
      </c>
      <c r="C258" s="18" t="str">
        <f>VLOOKUP(A258,[1]Items!$A:$D,3,0)</f>
        <v>Inactive</v>
      </c>
      <c r="D258" s="18" t="str">
        <f>VLOOKUP(A258,[1]Items!$A:$D,4,0)</f>
        <v>Inactive</v>
      </c>
      <c r="E258" s="18" t="s">
        <v>851</v>
      </c>
      <c r="F258" s="18" t="s">
        <v>5595</v>
      </c>
      <c r="G258" s="18" t="s">
        <v>776</v>
      </c>
      <c r="H258" s="18" t="s">
        <v>775</v>
      </c>
      <c r="I258" s="18" t="s">
        <v>774</v>
      </c>
      <c r="J258" s="18" t="s">
        <v>773</v>
      </c>
      <c r="K258" s="18" t="s">
        <v>772</v>
      </c>
      <c r="L258" s="18" t="s">
        <v>771</v>
      </c>
      <c r="M258" s="18" t="s">
        <v>770</v>
      </c>
      <c r="N258" s="18" t="s">
        <v>2425</v>
      </c>
      <c r="O258" s="18" t="s">
        <v>767</v>
      </c>
      <c r="P258" s="18" t="s">
        <v>2425</v>
      </c>
      <c r="Q258" s="18" t="s">
        <v>767</v>
      </c>
      <c r="R258" s="18" t="s">
        <v>835</v>
      </c>
      <c r="S258" s="18" t="s">
        <v>767</v>
      </c>
      <c r="T258" s="18" t="s">
        <v>769</v>
      </c>
      <c r="U258" s="18" t="s">
        <v>767</v>
      </c>
      <c r="V258" s="18" t="s">
        <v>832</v>
      </c>
      <c r="W258" s="18" t="s">
        <v>767</v>
      </c>
      <c r="X258" s="18" t="s">
        <v>831</v>
      </c>
      <c r="Y258" s="18" t="s">
        <v>767</v>
      </c>
    </row>
    <row r="259" spans="1:25" ht="14.5" x14ac:dyDescent="0.35">
      <c r="A259" s="18" t="s">
        <v>5594</v>
      </c>
      <c r="B259" s="18" t="s">
        <v>779</v>
      </c>
      <c r="C259" s="18" t="str">
        <f>VLOOKUP(A259,[1]Items!$A:$D,3,0)</f>
        <v>Inactive</v>
      </c>
      <c r="D259" s="18" t="str">
        <f>VLOOKUP(A259,[1]Items!$A:$D,4,0)</f>
        <v>Inactive</v>
      </c>
      <c r="E259" s="18" t="s">
        <v>851</v>
      </c>
      <c r="F259" s="18" t="s">
        <v>5593</v>
      </c>
      <c r="G259" s="18" t="s">
        <v>776</v>
      </c>
      <c r="H259" s="18" t="s">
        <v>775</v>
      </c>
      <c r="I259" s="18" t="s">
        <v>774</v>
      </c>
      <c r="J259" s="18" t="s">
        <v>773</v>
      </c>
      <c r="K259" s="18" t="s">
        <v>772</v>
      </c>
      <c r="L259" s="18" t="s">
        <v>771</v>
      </c>
      <c r="M259" s="18" t="s">
        <v>770</v>
      </c>
      <c r="N259" s="18" t="s">
        <v>2425</v>
      </c>
      <c r="O259" s="18" t="s">
        <v>767</v>
      </c>
      <c r="P259" s="18" t="s">
        <v>2425</v>
      </c>
      <c r="Q259" s="18" t="s">
        <v>767</v>
      </c>
      <c r="R259" s="18" t="s">
        <v>835</v>
      </c>
      <c r="S259" s="18" t="s">
        <v>767</v>
      </c>
      <c r="T259" s="18" t="s">
        <v>769</v>
      </c>
      <c r="U259" s="18" t="s">
        <v>767</v>
      </c>
      <c r="V259" s="18" t="s">
        <v>832</v>
      </c>
      <c r="W259" s="18" t="s">
        <v>767</v>
      </c>
      <c r="X259" s="18" t="s">
        <v>831</v>
      </c>
      <c r="Y259" s="18" t="s">
        <v>767</v>
      </c>
    </row>
    <row r="260" spans="1:25" ht="14.5" x14ac:dyDescent="0.35">
      <c r="A260" s="18" t="s">
        <v>5592</v>
      </c>
      <c r="B260" s="18" t="s">
        <v>851</v>
      </c>
      <c r="C260" s="18" t="str">
        <f>VLOOKUP(A260,[1]Items!$A:$D,3,0)</f>
        <v>Inactive</v>
      </c>
      <c r="D260" s="18" t="str">
        <f>VLOOKUP(A260,[1]Items!$A:$D,4,0)</f>
        <v>Inactive</v>
      </c>
      <c r="E260" s="18" t="s">
        <v>851</v>
      </c>
      <c r="F260" s="18" t="s">
        <v>5591</v>
      </c>
      <c r="G260" s="18" t="s">
        <v>776</v>
      </c>
      <c r="H260" s="18" t="s">
        <v>775</v>
      </c>
      <c r="I260" s="18" t="s">
        <v>774</v>
      </c>
      <c r="J260" s="18" t="s">
        <v>773</v>
      </c>
      <c r="K260" s="18" t="s">
        <v>772</v>
      </c>
      <c r="L260" s="18" t="s">
        <v>771</v>
      </c>
      <c r="M260" s="18" t="s">
        <v>770</v>
      </c>
      <c r="N260" s="18" t="s">
        <v>2425</v>
      </c>
      <c r="O260" s="18" t="s">
        <v>767</v>
      </c>
      <c r="P260" s="18" t="s">
        <v>2425</v>
      </c>
      <c r="Q260" s="18" t="s">
        <v>767</v>
      </c>
      <c r="R260" s="18" t="s">
        <v>835</v>
      </c>
      <c r="S260" s="18" t="s">
        <v>767</v>
      </c>
      <c r="T260" s="18" t="s">
        <v>769</v>
      </c>
      <c r="U260" s="18" t="s">
        <v>767</v>
      </c>
      <c r="V260" s="18" t="s">
        <v>832</v>
      </c>
      <c r="W260" s="18" t="s">
        <v>767</v>
      </c>
      <c r="X260" s="18" t="s">
        <v>831</v>
      </c>
      <c r="Y260" s="18" t="s">
        <v>767</v>
      </c>
    </row>
    <row r="261" spans="1:25" ht="14.5" x14ac:dyDescent="0.35">
      <c r="A261" s="18" t="s">
        <v>5590</v>
      </c>
      <c r="B261" s="18" t="s">
        <v>851</v>
      </c>
      <c r="C261" s="18" t="str">
        <f>VLOOKUP(A261,[1]Items!$A:$D,3,0)</f>
        <v>Inactive</v>
      </c>
      <c r="D261" s="18" t="str">
        <f>VLOOKUP(A261,[1]Items!$A:$D,4,0)</f>
        <v>Inactive</v>
      </c>
      <c r="E261" s="18" t="s">
        <v>851</v>
      </c>
      <c r="F261" s="18" t="s">
        <v>5589</v>
      </c>
      <c r="G261" s="18" t="s">
        <v>776</v>
      </c>
      <c r="H261" s="18" t="s">
        <v>775</v>
      </c>
      <c r="I261" s="18" t="s">
        <v>774</v>
      </c>
      <c r="J261" s="18" t="s">
        <v>773</v>
      </c>
      <c r="K261" s="18" t="s">
        <v>772</v>
      </c>
      <c r="L261" s="18" t="s">
        <v>771</v>
      </c>
      <c r="M261" s="18" t="s">
        <v>770</v>
      </c>
      <c r="N261" s="18" t="s">
        <v>2425</v>
      </c>
      <c r="O261" s="18" t="s">
        <v>767</v>
      </c>
      <c r="P261" s="18" t="s">
        <v>2425</v>
      </c>
      <c r="Q261" s="18" t="s">
        <v>767</v>
      </c>
      <c r="R261" s="18" t="s">
        <v>835</v>
      </c>
      <c r="S261" s="18" t="s">
        <v>767</v>
      </c>
      <c r="T261" s="18" t="s">
        <v>769</v>
      </c>
      <c r="U261" s="18" t="s">
        <v>767</v>
      </c>
      <c r="V261" s="18" t="s">
        <v>832</v>
      </c>
      <c r="W261" s="18" t="s">
        <v>767</v>
      </c>
      <c r="X261" s="18" t="s">
        <v>831</v>
      </c>
      <c r="Y261" s="18" t="s">
        <v>767</v>
      </c>
    </row>
    <row r="262" spans="1:25" ht="14.5" x14ac:dyDescent="0.35">
      <c r="A262" s="18" t="s">
        <v>5588</v>
      </c>
      <c r="B262" s="18" t="s">
        <v>851</v>
      </c>
      <c r="C262" s="18" t="str">
        <f>VLOOKUP(A262,[1]Items!$A:$D,3,0)</f>
        <v>Inactive</v>
      </c>
      <c r="D262" s="18" t="str">
        <f>VLOOKUP(A262,[1]Items!$A:$D,4,0)</f>
        <v>Inactive</v>
      </c>
      <c r="E262" s="18" t="s">
        <v>851</v>
      </c>
      <c r="F262" s="18" t="s">
        <v>5587</v>
      </c>
      <c r="G262" s="18" t="s">
        <v>776</v>
      </c>
      <c r="H262" s="18" t="s">
        <v>775</v>
      </c>
      <c r="I262" s="18" t="s">
        <v>774</v>
      </c>
      <c r="J262" s="18" t="s">
        <v>773</v>
      </c>
      <c r="K262" s="18" t="s">
        <v>772</v>
      </c>
      <c r="L262" s="18" t="s">
        <v>771</v>
      </c>
      <c r="M262" s="18" t="s">
        <v>770</v>
      </c>
      <c r="N262" s="18" t="s">
        <v>2425</v>
      </c>
      <c r="O262" s="18" t="s">
        <v>767</v>
      </c>
      <c r="P262" s="18" t="s">
        <v>2425</v>
      </c>
      <c r="Q262" s="18" t="s">
        <v>767</v>
      </c>
      <c r="R262" s="18" t="s">
        <v>835</v>
      </c>
      <c r="S262" s="18" t="s">
        <v>767</v>
      </c>
      <c r="T262" s="18" t="s">
        <v>769</v>
      </c>
      <c r="U262" s="18" t="s">
        <v>767</v>
      </c>
      <c r="V262" s="18" t="s">
        <v>832</v>
      </c>
      <c r="W262" s="18" t="s">
        <v>767</v>
      </c>
      <c r="X262" s="18" t="s">
        <v>831</v>
      </c>
      <c r="Y262" s="18" t="s">
        <v>767</v>
      </c>
    </row>
    <row r="263" spans="1:25" ht="14.5" x14ac:dyDescent="0.35">
      <c r="A263" s="18" t="s">
        <v>5586</v>
      </c>
      <c r="B263" s="18" t="s">
        <v>851</v>
      </c>
      <c r="C263" s="18" t="str">
        <f>VLOOKUP(A263,[1]Items!$A:$D,3,0)</f>
        <v>Inactive</v>
      </c>
      <c r="D263" s="18" t="str">
        <f>VLOOKUP(A263,[1]Items!$A:$D,4,0)</f>
        <v>Inactive</v>
      </c>
      <c r="E263" s="18" t="s">
        <v>851</v>
      </c>
      <c r="F263" s="18" t="s">
        <v>5585</v>
      </c>
      <c r="G263" s="18" t="s">
        <v>776</v>
      </c>
      <c r="H263" s="18" t="s">
        <v>775</v>
      </c>
      <c r="I263" s="18" t="s">
        <v>774</v>
      </c>
      <c r="J263" s="18" t="s">
        <v>773</v>
      </c>
      <c r="K263" s="18" t="s">
        <v>772</v>
      </c>
      <c r="L263" s="18" t="s">
        <v>771</v>
      </c>
      <c r="M263" s="18" t="s">
        <v>770</v>
      </c>
      <c r="N263" s="18" t="s">
        <v>2425</v>
      </c>
      <c r="O263" s="18" t="s">
        <v>767</v>
      </c>
      <c r="P263" s="18" t="s">
        <v>2425</v>
      </c>
      <c r="Q263" s="18" t="s">
        <v>767</v>
      </c>
      <c r="R263" s="18" t="s">
        <v>835</v>
      </c>
      <c r="S263" s="18" t="s">
        <v>767</v>
      </c>
      <c r="T263" s="18" t="s">
        <v>769</v>
      </c>
      <c r="U263" s="18" t="s">
        <v>767</v>
      </c>
      <c r="V263" s="18" t="s">
        <v>832</v>
      </c>
      <c r="W263" s="18" t="s">
        <v>767</v>
      </c>
      <c r="X263" s="18" t="s">
        <v>831</v>
      </c>
      <c r="Y263" s="18" t="s">
        <v>767</v>
      </c>
    </row>
    <row r="264" spans="1:25" ht="14.5" x14ac:dyDescent="0.35">
      <c r="A264" s="18" t="s">
        <v>5584</v>
      </c>
      <c r="B264" s="18" t="s">
        <v>851</v>
      </c>
      <c r="C264" s="18" t="str">
        <f>VLOOKUP(A264,[1]Items!$A:$D,3,0)</f>
        <v>Inactive</v>
      </c>
      <c r="D264" s="18" t="str">
        <f>VLOOKUP(A264,[1]Items!$A:$D,4,0)</f>
        <v>Inactive</v>
      </c>
      <c r="E264" s="18" t="s">
        <v>851</v>
      </c>
      <c r="F264" s="18" t="s">
        <v>5583</v>
      </c>
      <c r="G264" s="18" t="s">
        <v>776</v>
      </c>
      <c r="H264" s="18" t="s">
        <v>775</v>
      </c>
      <c r="I264" s="18" t="s">
        <v>774</v>
      </c>
      <c r="J264" s="18" t="s">
        <v>773</v>
      </c>
      <c r="K264" s="18" t="s">
        <v>772</v>
      </c>
      <c r="L264" s="18" t="s">
        <v>771</v>
      </c>
      <c r="M264" s="18" t="s">
        <v>770</v>
      </c>
      <c r="N264" s="18" t="s">
        <v>2425</v>
      </c>
      <c r="O264" s="18" t="s">
        <v>767</v>
      </c>
      <c r="P264" s="18" t="s">
        <v>2425</v>
      </c>
      <c r="Q264" s="18" t="s">
        <v>767</v>
      </c>
      <c r="R264" s="18" t="s">
        <v>835</v>
      </c>
      <c r="S264" s="18" t="s">
        <v>767</v>
      </c>
      <c r="T264" s="18" t="s">
        <v>769</v>
      </c>
      <c r="U264" s="18" t="s">
        <v>767</v>
      </c>
      <c r="V264" s="18" t="s">
        <v>832</v>
      </c>
      <c r="W264" s="18" t="s">
        <v>767</v>
      </c>
      <c r="X264" s="18" t="s">
        <v>831</v>
      </c>
      <c r="Y264" s="18" t="s">
        <v>767</v>
      </c>
    </row>
    <row r="265" spans="1:25" ht="14.5" x14ac:dyDescent="0.35">
      <c r="A265" s="18" t="s">
        <v>5582</v>
      </c>
      <c r="B265" s="18" t="s">
        <v>851</v>
      </c>
      <c r="C265" s="18" t="s">
        <v>844</v>
      </c>
      <c r="D265" s="18" t="s">
        <v>843</v>
      </c>
      <c r="E265" s="18" t="s">
        <v>851</v>
      </c>
      <c r="F265" s="18" t="s">
        <v>5581</v>
      </c>
      <c r="G265" s="18" t="s">
        <v>1124</v>
      </c>
      <c r="H265" s="18" t="s">
        <v>775</v>
      </c>
      <c r="I265" s="18" t="s">
        <v>774</v>
      </c>
      <c r="J265" s="18" t="s">
        <v>773</v>
      </c>
      <c r="K265" s="18" t="s">
        <v>772</v>
      </c>
      <c r="L265" s="18" t="s">
        <v>849</v>
      </c>
      <c r="M265" s="18" t="s">
        <v>770</v>
      </c>
      <c r="N265" s="18" t="s">
        <v>848</v>
      </c>
      <c r="O265" s="18" t="s">
        <v>846</v>
      </c>
      <c r="P265" s="18" t="s">
        <v>836</v>
      </c>
      <c r="Q265" s="18" t="s">
        <v>846</v>
      </c>
      <c r="R265" s="18" t="s">
        <v>835</v>
      </c>
      <c r="S265" s="18" t="s">
        <v>846</v>
      </c>
      <c r="T265" s="18" t="s">
        <v>769</v>
      </c>
      <c r="U265" s="18" t="s">
        <v>846</v>
      </c>
      <c r="V265" s="18"/>
      <c r="W265" s="18"/>
      <c r="X265" s="18" t="s">
        <v>831</v>
      </c>
      <c r="Y265" s="18" t="s">
        <v>1788</v>
      </c>
    </row>
    <row r="266" spans="1:25" ht="14.5" x14ac:dyDescent="0.35">
      <c r="A266" s="18" t="s">
        <v>5580</v>
      </c>
      <c r="B266" s="18" t="s">
        <v>851</v>
      </c>
      <c r="C266" s="18" t="str">
        <f>VLOOKUP(A266,[1]Items!$A:$D,3,0)</f>
        <v>Inactive</v>
      </c>
      <c r="D266" s="18" t="str">
        <f>VLOOKUP(A266,[1]Items!$A:$D,4,0)</f>
        <v>Inactive</v>
      </c>
      <c r="E266" s="18" t="s">
        <v>851</v>
      </c>
      <c r="F266" s="18" t="s">
        <v>5579</v>
      </c>
      <c r="G266" s="18" t="s">
        <v>776</v>
      </c>
      <c r="H266" s="18" t="s">
        <v>775</v>
      </c>
      <c r="I266" s="18" t="s">
        <v>774</v>
      </c>
      <c r="J266" s="18" t="s">
        <v>773</v>
      </c>
      <c r="K266" s="18" t="s">
        <v>772</v>
      </c>
      <c r="L266" s="18" t="s">
        <v>1388</v>
      </c>
      <c r="M266" s="18" t="s">
        <v>770</v>
      </c>
      <c r="N266" s="18" t="s">
        <v>2425</v>
      </c>
      <c r="O266" s="18" t="s">
        <v>1133</v>
      </c>
      <c r="P266" s="18" t="s">
        <v>2425</v>
      </c>
      <c r="Q266" s="18" t="s">
        <v>1133</v>
      </c>
      <c r="R266" s="18" t="s">
        <v>835</v>
      </c>
      <c r="S266" s="18" t="s">
        <v>1133</v>
      </c>
      <c r="T266" s="18" t="s">
        <v>769</v>
      </c>
      <c r="U266" s="18" t="s">
        <v>1133</v>
      </c>
      <c r="V266" s="18" t="s">
        <v>832</v>
      </c>
      <c r="W266" s="18" t="s">
        <v>1133</v>
      </c>
      <c r="X266" s="18" t="s">
        <v>832</v>
      </c>
      <c r="Y266" s="18" t="s">
        <v>1133</v>
      </c>
    </row>
    <row r="267" spans="1:25" ht="14.5" x14ac:dyDescent="0.35">
      <c r="A267" s="18" t="s">
        <v>5578</v>
      </c>
      <c r="B267" s="18" t="s">
        <v>779</v>
      </c>
      <c r="C267" s="18" t="str">
        <f>VLOOKUP(A267,[1]Items!$A:$D,3,0)</f>
        <v>Inactive</v>
      </c>
      <c r="D267" s="18" t="str">
        <f>VLOOKUP(A267,[1]Items!$A:$D,4,0)</f>
        <v>Inactive</v>
      </c>
      <c r="E267" s="18" t="s">
        <v>851</v>
      </c>
      <c r="F267" s="18" t="s">
        <v>5577</v>
      </c>
      <c r="G267" s="18" t="s">
        <v>776</v>
      </c>
      <c r="H267" s="18" t="s">
        <v>775</v>
      </c>
      <c r="I267" s="18" t="s">
        <v>774</v>
      </c>
      <c r="J267" s="18" t="s">
        <v>773</v>
      </c>
      <c r="K267" s="18" t="s">
        <v>772</v>
      </c>
      <c r="L267" s="18" t="s">
        <v>771</v>
      </c>
      <c r="M267" s="18" t="s">
        <v>770</v>
      </c>
      <c r="N267" s="18" t="s">
        <v>2425</v>
      </c>
      <c r="O267" s="18" t="s">
        <v>767</v>
      </c>
      <c r="P267" s="18" t="s">
        <v>2425</v>
      </c>
      <c r="Q267" s="18" t="s">
        <v>767</v>
      </c>
      <c r="R267" s="18" t="s">
        <v>835</v>
      </c>
      <c r="S267" s="18" t="s">
        <v>767</v>
      </c>
      <c r="T267" s="18" t="s">
        <v>769</v>
      </c>
      <c r="U267" s="18" t="s">
        <v>767</v>
      </c>
      <c r="V267" s="18" t="s">
        <v>832</v>
      </c>
      <c r="W267" s="18" t="s">
        <v>767</v>
      </c>
      <c r="X267" s="18" t="s">
        <v>831</v>
      </c>
      <c r="Y267" s="18" t="s">
        <v>767</v>
      </c>
    </row>
    <row r="268" spans="1:25" ht="14.5" x14ac:dyDescent="0.35">
      <c r="A268" s="18" t="s">
        <v>5576</v>
      </c>
      <c r="B268" s="18" t="s">
        <v>851</v>
      </c>
      <c r="C268" s="18" t="str">
        <f>VLOOKUP(A268,[1]Items!$A:$D,3,0)</f>
        <v>Inactive</v>
      </c>
      <c r="D268" s="18" t="str">
        <f>VLOOKUP(A268,[1]Items!$A:$D,4,0)</f>
        <v>Inactive</v>
      </c>
      <c r="E268" s="18" t="s">
        <v>851</v>
      </c>
      <c r="F268" s="18" t="s">
        <v>5575</v>
      </c>
      <c r="G268" s="18" t="s">
        <v>776</v>
      </c>
      <c r="H268" s="18" t="s">
        <v>775</v>
      </c>
      <c r="I268" s="18" t="s">
        <v>774</v>
      </c>
      <c r="J268" s="18" t="s">
        <v>773</v>
      </c>
      <c r="K268" s="18" t="s">
        <v>772</v>
      </c>
      <c r="L268" s="18" t="s">
        <v>771</v>
      </c>
      <c r="M268" s="18" t="s">
        <v>770</v>
      </c>
      <c r="N268" s="18" t="s">
        <v>2425</v>
      </c>
      <c r="O268" s="18" t="s">
        <v>767</v>
      </c>
      <c r="P268" s="18" t="s">
        <v>2425</v>
      </c>
      <c r="Q268" s="18" t="s">
        <v>767</v>
      </c>
      <c r="R268" s="18" t="s">
        <v>835</v>
      </c>
      <c r="S268" s="18" t="s">
        <v>767</v>
      </c>
      <c r="T268" s="18" t="s">
        <v>769</v>
      </c>
      <c r="U268" s="18" t="s">
        <v>767</v>
      </c>
      <c r="V268" s="18" t="s">
        <v>832</v>
      </c>
      <c r="W268" s="18" t="s">
        <v>767</v>
      </c>
      <c r="X268" s="18" t="s">
        <v>831</v>
      </c>
      <c r="Y268" s="18" t="s">
        <v>767</v>
      </c>
    </row>
    <row r="269" spans="1:25" ht="14.5" x14ac:dyDescent="0.35">
      <c r="A269" s="18" t="s">
        <v>5574</v>
      </c>
      <c r="B269" s="18" t="s">
        <v>779</v>
      </c>
      <c r="C269" s="18" t="str">
        <f>VLOOKUP(A269,[1]Items!$A:$D,3,0)</f>
        <v>Expense</v>
      </c>
      <c r="D269" s="18" t="str">
        <f>VLOOKUP(A269,[1]Items!$A:$D,4,0)</f>
        <v>Expense</v>
      </c>
      <c r="E269" s="18" t="s">
        <v>778</v>
      </c>
      <c r="F269" s="18" t="s">
        <v>5573</v>
      </c>
      <c r="G269" s="18" t="s">
        <v>776</v>
      </c>
      <c r="H269" s="18" t="s">
        <v>775</v>
      </c>
      <c r="I269" s="18" t="s">
        <v>774</v>
      </c>
      <c r="J269" s="18" t="s">
        <v>773</v>
      </c>
      <c r="K269" s="18" t="s">
        <v>772</v>
      </c>
      <c r="L269" s="18" t="s">
        <v>3317</v>
      </c>
      <c r="M269" s="18" t="s">
        <v>770</v>
      </c>
      <c r="N269" s="18" t="s">
        <v>2425</v>
      </c>
      <c r="O269" s="18" t="s">
        <v>823</v>
      </c>
      <c r="P269" s="18" t="s">
        <v>2425</v>
      </c>
      <c r="Q269" s="18" t="s">
        <v>823</v>
      </c>
      <c r="R269" s="18" t="s">
        <v>835</v>
      </c>
      <c r="S269" s="18" t="s">
        <v>823</v>
      </c>
      <c r="T269" s="18" t="s">
        <v>769</v>
      </c>
      <c r="U269" s="18" t="s">
        <v>823</v>
      </c>
      <c r="V269" s="18" t="s">
        <v>832</v>
      </c>
      <c r="W269" s="18" t="s">
        <v>823</v>
      </c>
      <c r="X269" s="18" t="s">
        <v>831</v>
      </c>
      <c r="Y269" s="18" t="s">
        <v>823</v>
      </c>
    </row>
    <row r="270" spans="1:25" ht="14.5" x14ac:dyDescent="0.35">
      <c r="A270" s="18" t="s">
        <v>5572</v>
      </c>
      <c r="B270" s="18" t="s">
        <v>779</v>
      </c>
      <c r="C270" s="18" t="str">
        <f>VLOOKUP(A270,[1]Items!$A:$D,3,0)</f>
        <v>Expense</v>
      </c>
      <c r="D270" s="18" t="str">
        <f>VLOOKUP(A270,[1]Items!$A:$D,4,0)</f>
        <v>Expense</v>
      </c>
      <c r="E270" s="18" t="s">
        <v>778</v>
      </c>
      <c r="F270" s="18" t="s">
        <v>5571</v>
      </c>
      <c r="G270" s="18" t="s">
        <v>776</v>
      </c>
      <c r="H270" s="18" t="s">
        <v>775</v>
      </c>
      <c r="I270" s="18" t="s">
        <v>774</v>
      </c>
      <c r="J270" s="18" t="s">
        <v>773</v>
      </c>
      <c r="K270" s="18" t="s">
        <v>772</v>
      </c>
      <c r="L270" s="18" t="s">
        <v>3317</v>
      </c>
      <c r="M270" s="18" t="s">
        <v>770</v>
      </c>
      <c r="N270" s="18" t="s">
        <v>2425</v>
      </c>
      <c r="O270" s="18" t="s">
        <v>823</v>
      </c>
      <c r="P270" s="18" t="s">
        <v>2425</v>
      </c>
      <c r="Q270" s="18" t="s">
        <v>823</v>
      </c>
      <c r="R270" s="18" t="s">
        <v>835</v>
      </c>
      <c r="S270" s="18" t="s">
        <v>823</v>
      </c>
      <c r="T270" s="18" t="s">
        <v>769</v>
      </c>
      <c r="U270" s="18" t="s">
        <v>823</v>
      </c>
      <c r="V270" s="18" t="s">
        <v>832</v>
      </c>
      <c r="W270" s="18" t="s">
        <v>823</v>
      </c>
      <c r="X270" s="18" t="s">
        <v>831</v>
      </c>
      <c r="Y270" s="18" t="s">
        <v>823</v>
      </c>
    </row>
    <row r="271" spans="1:25" ht="14.5" x14ac:dyDescent="0.35">
      <c r="A271" s="18" t="s">
        <v>5570</v>
      </c>
      <c r="B271" s="18" t="s">
        <v>779</v>
      </c>
      <c r="C271" s="18" t="str">
        <f>VLOOKUP(A271,[1]Items!$A:$D,3,0)</f>
        <v>Expense</v>
      </c>
      <c r="D271" s="18" t="str">
        <f>VLOOKUP(A271,[1]Items!$A:$D,4,0)</f>
        <v>Expense</v>
      </c>
      <c r="E271" s="18" t="s">
        <v>778</v>
      </c>
      <c r="F271" s="18" t="s">
        <v>5569</v>
      </c>
      <c r="G271" s="18" t="s">
        <v>776</v>
      </c>
      <c r="H271" s="18" t="s">
        <v>775</v>
      </c>
      <c r="I271" s="18" t="s">
        <v>774</v>
      </c>
      <c r="J271" s="18" t="s">
        <v>773</v>
      </c>
      <c r="K271" s="18" t="s">
        <v>772</v>
      </c>
      <c r="L271" s="18" t="s">
        <v>3317</v>
      </c>
      <c r="M271" s="18" t="s">
        <v>770</v>
      </c>
      <c r="N271" s="18" t="s">
        <v>2425</v>
      </c>
      <c r="O271" s="18" t="s">
        <v>823</v>
      </c>
      <c r="P271" s="18" t="s">
        <v>2425</v>
      </c>
      <c r="Q271" s="18" t="s">
        <v>823</v>
      </c>
      <c r="R271" s="18" t="s">
        <v>835</v>
      </c>
      <c r="S271" s="18" t="s">
        <v>823</v>
      </c>
      <c r="T271" s="18" t="s">
        <v>769</v>
      </c>
      <c r="U271" s="18" t="s">
        <v>823</v>
      </c>
      <c r="V271" s="18" t="s">
        <v>832</v>
      </c>
      <c r="W271" s="18" t="s">
        <v>823</v>
      </c>
      <c r="X271" s="18" t="s">
        <v>831</v>
      </c>
      <c r="Y271" s="18" t="s">
        <v>823</v>
      </c>
    </row>
    <row r="272" spans="1:25" ht="14.5" x14ac:dyDescent="0.35">
      <c r="A272" s="18" t="s">
        <v>5568</v>
      </c>
      <c r="B272" s="18" t="s">
        <v>779</v>
      </c>
      <c r="C272" s="18" t="str">
        <f>VLOOKUP(A272,[1]Items!$A:$D,3,0)</f>
        <v>Expense</v>
      </c>
      <c r="D272" s="18" t="str">
        <f>VLOOKUP(A272,[1]Items!$A:$D,4,0)</f>
        <v>Expense</v>
      </c>
      <c r="E272" s="18" t="s">
        <v>778</v>
      </c>
      <c r="F272" s="18" t="s">
        <v>5567</v>
      </c>
      <c r="G272" s="18" t="s">
        <v>776</v>
      </c>
      <c r="H272" s="18" t="s">
        <v>775</v>
      </c>
      <c r="I272" s="18" t="s">
        <v>774</v>
      </c>
      <c r="J272" s="18" t="s">
        <v>773</v>
      </c>
      <c r="K272" s="18" t="s">
        <v>772</v>
      </c>
      <c r="L272" s="18" t="s">
        <v>3317</v>
      </c>
      <c r="M272" s="18" t="s">
        <v>770</v>
      </c>
      <c r="N272" s="18" t="s">
        <v>2425</v>
      </c>
      <c r="O272" s="18" t="s">
        <v>823</v>
      </c>
      <c r="P272" s="18" t="s">
        <v>2425</v>
      </c>
      <c r="Q272" s="18" t="s">
        <v>823</v>
      </c>
      <c r="R272" s="18" t="s">
        <v>835</v>
      </c>
      <c r="S272" s="18" t="s">
        <v>823</v>
      </c>
      <c r="T272" s="18" t="s">
        <v>769</v>
      </c>
      <c r="U272" s="18" t="s">
        <v>823</v>
      </c>
      <c r="V272" s="18" t="s">
        <v>832</v>
      </c>
      <c r="W272" s="18" t="s">
        <v>823</v>
      </c>
      <c r="X272" s="18" t="s">
        <v>831</v>
      </c>
      <c r="Y272" s="18" t="s">
        <v>823</v>
      </c>
    </row>
    <row r="273" spans="1:25" ht="14.5" x14ac:dyDescent="0.35">
      <c r="A273" s="18" t="s">
        <v>5566</v>
      </c>
      <c r="B273" s="18" t="s">
        <v>779</v>
      </c>
      <c r="C273" s="18" t="str">
        <f>VLOOKUP(A273,[1]Items!$A:$D,3,0)</f>
        <v>Expense</v>
      </c>
      <c r="D273" s="18" t="str">
        <f>VLOOKUP(A273,[1]Items!$A:$D,4,0)</f>
        <v>Expense</v>
      </c>
      <c r="E273" s="18" t="s">
        <v>778</v>
      </c>
      <c r="F273" s="18" t="s">
        <v>5565</v>
      </c>
      <c r="G273" s="18" t="s">
        <v>776</v>
      </c>
      <c r="H273" s="18" t="s">
        <v>775</v>
      </c>
      <c r="I273" s="18" t="s">
        <v>774</v>
      </c>
      <c r="J273" s="18" t="s">
        <v>773</v>
      </c>
      <c r="K273" s="18" t="s">
        <v>772</v>
      </c>
      <c r="L273" s="18" t="s">
        <v>3317</v>
      </c>
      <c r="M273" s="18" t="s">
        <v>770</v>
      </c>
      <c r="N273" s="18" t="s">
        <v>2425</v>
      </c>
      <c r="O273" s="18" t="s">
        <v>823</v>
      </c>
      <c r="P273" s="18" t="s">
        <v>2425</v>
      </c>
      <c r="Q273" s="18" t="s">
        <v>823</v>
      </c>
      <c r="R273" s="18" t="s">
        <v>835</v>
      </c>
      <c r="S273" s="18" t="s">
        <v>823</v>
      </c>
      <c r="T273" s="18" t="s">
        <v>769</v>
      </c>
      <c r="U273" s="18" t="s">
        <v>823</v>
      </c>
      <c r="V273" s="18" t="s">
        <v>832</v>
      </c>
      <c r="W273" s="18" t="s">
        <v>823</v>
      </c>
      <c r="X273" s="18" t="s">
        <v>831</v>
      </c>
      <c r="Y273" s="18" t="s">
        <v>823</v>
      </c>
    </row>
    <row r="274" spans="1:25" ht="14.5" x14ac:dyDescent="0.35">
      <c r="A274" s="18" t="s">
        <v>5564</v>
      </c>
      <c r="B274" s="18" t="s">
        <v>779</v>
      </c>
      <c r="C274" s="18" t="str">
        <f>VLOOKUP(A274,[1]Items!$A:$D,3,0)</f>
        <v>FG</v>
      </c>
      <c r="D274" s="18" t="str">
        <f>VLOOKUP(A274,[1]Items!$A:$D,4,0)</f>
        <v>RK</v>
      </c>
      <c r="E274" s="18" t="s">
        <v>1188</v>
      </c>
      <c r="F274" s="18" t="s">
        <v>5563</v>
      </c>
      <c r="G274" s="18" t="s">
        <v>1186</v>
      </c>
      <c r="H274" s="18" t="s">
        <v>775</v>
      </c>
      <c r="I274" s="18" t="s">
        <v>774</v>
      </c>
      <c r="J274" s="18" t="s">
        <v>773</v>
      </c>
      <c r="K274" s="18" t="s">
        <v>772</v>
      </c>
      <c r="L274" s="18" t="s">
        <v>1185</v>
      </c>
      <c r="M274" s="18" t="s">
        <v>770</v>
      </c>
      <c r="N274" s="18" t="s">
        <v>848</v>
      </c>
      <c r="O274" s="18" t="s">
        <v>846</v>
      </c>
      <c r="P274" s="18" t="s">
        <v>836</v>
      </c>
      <c r="Q274" s="18" t="s">
        <v>834</v>
      </c>
      <c r="R274" s="18" t="s">
        <v>835</v>
      </c>
      <c r="S274" s="18" t="s">
        <v>834</v>
      </c>
      <c r="T274" s="18" t="s">
        <v>769</v>
      </c>
      <c r="U274" s="18" t="s">
        <v>834</v>
      </c>
      <c r="V274" s="18"/>
      <c r="W274" s="18"/>
      <c r="X274" s="18" t="s">
        <v>831</v>
      </c>
      <c r="Y274" s="18" t="s">
        <v>1788</v>
      </c>
    </row>
    <row r="275" spans="1:25" ht="14.5" x14ac:dyDescent="0.35">
      <c r="A275" s="18" t="s">
        <v>5562</v>
      </c>
      <c r="B275" s="18" t="s">
        <v>779</v>
      </c>
      <c r="C275" s="18" t="str">
        <f>VLOOKUP(A275,[1]Items!$A:$D,3,0)</f>
        <v>FG</v>
      </c>
      <c r="D275" s="18" t="str">
        <f>VLOOKUP(A275,[1]Items!$A:$D,4,0)</f>
        <v>RK</v>
      </c>
      <c r="E275" s="18" t="s">
        <v>1188</v>
      </c>
      <c r="F275" s="18" t="s">
        <v>5561</v>
      </c>
      <c r="G275" s="18" t="s">
        <v>1186</v>
      </c>
      <c r="H275" s="18" t="s">
        <v>775</v>
      </c>
      <c r="I275" s="18" t="s">
        <v>774</v>
      </c>
      <c r="J275" s="18" t="s">
        <v>773</v>
      </c>
      <c r="K275" s="18" t="s">
        <v>772</v>
      </c>
      <c r="L275" s="18" t="s">
        <v>1185</v>
      </c>
      <c r="M275" s="18" t="s">
        <v>770</v>
      </c>
      <c r="N275" s="18" t="s">
        <v>848</v>
      </c>
      <c r="O275" s="18" t="s">
        <v>846</v>
      </c>
      <c r="P275" s="18" t="s">
        <v>836</v>
      </c>
      <c r="Q275" s="18" t="s">
        <v>834</v>
      </c>
      <c r="R275" s="18" t="s">
        <v>835</v>
      </c>
      <c r="S275" s="18" t="s">
        <v>834</v>
      </c>
      <c r="T275" s="18" t="s">
        <v>769</v>
      </c>
      <c r="U275" s="18" t="s">
        <v>834</v>
      </c>
      <c r="V275" s="18"/>
      <c r="W275" s="18"/>
      <c r="X275" s="18" t="s">
        <v>831</v>
      </c>
      <c r="Y275" s="18" t="s">
        <v>1788</v>
      </c>
    </row>
    <row r="276" spans="1:25" ht="14.5" x14ac:dyDescent="0.35">
      <c r="A276" s="18" t="s">
        <v>5560</v>
      </c>
      <c r="B276" s="18" t="s">
        <v>779</v>
      </c>
      <c r="C276" s="18" t="str">
        <f>VLOOKUP(A276,[1]Items!$A:$D,3,0)</f>
        <v>FG</v>
      </c>
      <c r="D276" s="18" t="str">
        <f>VLOOKUP(A276,[1]Items!$A:$D,4,0)</f>
        <v>RK</v>
      </c>
      <c r="E276" s="18" t="s">
        <v>1188</v>
      </c>
      <c r="F276" s="18" t="s">
        <v>5559</v>
      </c>
      <c r="G276" s="18" t="s">
        <v>1186</v>
      </c>
      <c r="H276" s="18" t="s">
        <v>775</v>
      </c>
      <c r="I276" s="18" t="s">
        <v>774</v>
      </c>
      <c r="J276" s="18" t="s">
        <v>773</v>
      </c>
      <c r="K276" s="18" t="s">
        <v>772</v>
      </c>
      <c r="L276" s="18" t="s">
        <v>1185</v>
      </c>
      <c r="M276" s="18" t="s">
        <v>770</v>
      </c>
      <c r="N276" s="18" t="s">
        <v>848</v>
      </c>
      <c r="O276" s="18" t="s">
        <v>846</v>
      </c>
      <c r="P276" s="18" t="s">
        <v>836</v>
      </c>
      <c r="Q276" s="18" t="s">
        <v>834</v>
      </c>
      <c r="R276" s="18" t="s">
        <v>835</v>
      </c>
      <c r="S276" s="18" t="s">
        <v>834</v>
      </c>
      <c r="T276" s="18" t="s">
        <v>769</v>
      </c>
      <c r="U276" s="18" t="s">
        <v>834</v>
      </c>
      <c r="V276" s="18"/>
      <c r="W276" s="18"/>
      <c r="X276" s="18" t="s">
        <v>831</v>
      </c>
      <c r="Y276" s="18" t="s">
        <v>1788</v>
      </c>
    </row>
    <row r="277" spans="1:25" ht="14.5" x14ac:dyDescent="0.35">
      <c r="A277" s="18" t="s">
        <v>5558</v>
      </c>
      <c r="B277" s="18" t="s">
        <v>779</v>
      </c>
      <c r="C277" s="18" t="str">
        <f>VLOOKUP(A277,[1]Items!$A:$D,3,0)</f>
        <v>FG</v>
      </c>
      <c r="D277" s="18" t="str">
        <f>VLOOKUP(A277,[1]Items!$A:$D,4,0)</f>
        <v>RK</v>
      </c>
      <c r="E277" s="18" t="s">
        <v>1188</v>
      </c>
      <c r="F277" s="18" t="s">
        <v>5557</v>
      </c>
      <c r="G277" s="18" t="s">
        <v>1186</v>
      </c>
      <c r="H277" s="18" t="s">
        <v>775</v>
      </c>
      <c r="I277" s="18" t="s">
        <v>774</v>
      </c>
      <c r="J277" s="18" t="s">
        <v>773</v>
      </c>
      <c r="K277" s="18" t="s">
        <v>772</v>
      </c>
      <c r="L277" s="18" t="s">
        <v>1185</v>
      </c>
      <c r="M277" s="18" t="s">
        <v>770</v>
      </c>
      <c r="N277" s="18" t="s">
        <v>848</v>
      </c>
      <c r="O277" s="18" t="s">
        <v>846</v>
      </c>
      <c r="P277" s="18" t="s">
        <v>836</v>
      </c>
      <c r="Q277" s="18" t="s">
        <v>834</v>
      </c>
      <c r="R277" s="18" t="s">
        <v>835</v>
      </c>
      <c r="S277" s="18" t="s">
        <v>834</v>
      </c>
      <c r="T277" s="18" t="s">
        <v>769</v>
      </c>
      <c r="U277" s="18" t="s">
        <v>834</v>
      </c>
      <c r="V277" s="18"/>
      <c r="W277" s="18"/>
      <c r="X277" s="18" t="s">
        <v>831</v>
      </c>
      <c r="Y277" s="18" t="s">
        <v>1788</v>
      </c>
    </row>
    <row r="278" spans="1:25" ht="14.5" x14ac:dyDescent="0.35">
      <c r="A278" s="18" t="s">
        <v>5556</v>
      </c>
      <c r="B278" s="18" t="s">
        <v>779</v>
      </c>
      <c r="C278" s="18" t="str">
        <f>VLOOKUP(A278,[1]Items!$A:$D,3,0)</f>
        <v>FG</v>
      </c>
      <c r="D278" s="18" t="str">
        <f>VLOOKUP(A278,[1]Items!$A:$D,4,0)</f>
        <v>RK</v>
      </c>
      <c r="E278" s="18" t="s">
        <v>1188</v>
      </c>
      <c r="F278" s="18" t="s">
        <v>5555</v>
      </c>
      <c r="G278" s="18" t="s">
        <v>1186</v>
      </c>
      <c r="H278" s="18" t="s">
        <v>775</v>
      </c>
      <c r="I278" s="18" t="s">
        <v>774</v>
      </c>
      <c r="J278" s="18" t="s">
        <v>773</v>
      </c>
      <c r="K278" s="18" t="s">
        <v>772</v>
      </c>
      <c r="L278" s="18" t="s">
        <v>1185</v>
      </c>
      <c r="M278" s="18" t="s">
        <v>770</v>
      </c>
      <c r="N278" s="18" t="s">
        <v>848</v>
      </c>
      <c r="O278" s="18" t="s">
        <v>846</v>
      </c>
      <c r="P278" s="18" t="s">
        <v>836</v>
      </c>
      <c r="Q278" s="18" t="s">
        <v>834</v>
      </c>
      <c r="R278" s="18" t="s">
        <v>835</v>
      </c>
      <c r="S278" s="18" t="s">
        <v>834</v>
      </c>
      <c r="T278" s="18" t="s">
        <v>769</v>
      </c>
      <c r="U278" s="18" t="s">
        <v>834</v>
      </c>
      <c r="V278" s="18"/>
      <c r="W278" s="18"/>
      <c r="X278" s="18" t="s">
        <v>831</v>
      </c>
      <c r="Y278" s="18" t="s">
        <v>1788</v>
      </c>
    </row>
    <row r="279" spans="1:25" ht="14.5" x14ac:dyDescent="0.35">
      <c r="A279" s="18" t="s">
        <v>5554</v>
      </c>
      <c r="B279" s="18" t="s">
        <v>779</v>
      </c>
      <c r="C279" s="18" t="str">
        <f>VLOOKUP(A279,[1]Items!$A:$D,3,0)</f>
        <v>FG</v>
      </c>
      <c r="D279" s="18" t="str">
        <f>VLOOKUP(A279,[1]Items!$A:$D,4,0)</f>
        <v>RK</v>
      </c>
      <c r="E279" s="18" t="s">
        <v>1188</v>
      </c>
      <c r="F279" s="18" t="s">
        <v>5553</v>
      </c>
      <c r="G279" s="18" t="s">
        <v>1186</v>
      </c>
      <c r="H279" s="18" t="s">
        <v>775</v>
      </c>
      <c r="I279" s="18" t="s">
        <v>774</v>
      </c>
      <c r="J279" s="18" t="s">
        <v>773</v>
      </c>
      <c r="K279" s="18" t="s">
        <v>772</v>
      </c>
      <c r="L279" s="18" t="s">
        <v>1185</v>
      </c>
      <c r="M279" s="18" t="s">
        <v>770</v>
      </c>
      <c r="N279" s="18" t="s">
        <v>848</v>
      </c>
      <c r="O279" s="18" t="s">
        <v>846</v>
      </c>
      <c r="P279" s="18" t="s">
        <v>836</v>
      </c>
      <c r="Q279" s="18" t="s">
        <v>834</v>
      </c>
      <c r="R279" s="18" t="s">
        <v>835</v>
      </c>
      <c r="S279" s="18" t="s">
        <v>834</v>
      </c>
      <c r="T279" s="18" t="s">
        <v>769</v>
      </c>
      <c r="U279" s="18" t="s">
        <v>834</v>
      </c>
      <c r="V279" s="18"/>
      <c r="W279" s="18"/>
      <c r="X279" s="18" t="s">
        <v>831</v>
      </c>
      <c r="Y279" s="18" t="s">
        <v>1788</v>
      </c>
    </row>
    <row r="280" spans="1:25" ht="14.5" x14ac:dyDescent="0.35">
      <c r="A280" s="18" t="s">
        <v>5552</v>
      </c>
      <c r="B280" s="18" t="s">
        <v>779</v>
      </c>
      <c r="C280" s="18" t="str">
        <f>VLOOKUP(A280,[1]Items!$A:$D,3,0)</f>
        <v>FG</v>
      </c>
      <c r="D280" s="18" t="str">
        <f>VLOOKUP(A280,[1]Items!$A:$D,4,0)</f>
        <v>RK</v>
      </c>
      <c r="E280" s="18" t="s">
        <v>1188</v>
      </c>
      <c r="F280" s="18" t="s">
        <v>5551</v>
      </c>
      <c r="G280" s="18" t="s">
        <v>1186</v>
      </c>
      <c r="H280" s="18" t="s">
        <v>775</v>
      </c>
      <c r="I280" s="18" t="s">
        <v>839</v>
      </c>
      <c r="J280" s="18" t="s">
        <v>773</v>
      </c>
      <c r="K280" s="18" t="s">
        <v>772</v>
      </c>
      <c r="L280" s="18" t="s">
        <v>1185</v>
      </c>
      <c r="M280" s="18" t="s">
        <v>770</v>
      </c>
      <c r="N280" s="18" t="s">
        <v>848</v>
      </c>
      <c r="O280" s="18" t="s">
        <v>846</v>
      </c>
      <c r="P280" s="18" t="s">
        <v>836</v>
      </c>
      <c r="Q280" s="18" t="s">
        <v>834</v>
      </c>
      <c r="R280" s="18" t="s">
        <v>835</v>
      </c>
      <c r="S280" s="18" t="s">
        <v>834</v>
      </c>
      <c r="T280" s="18" t="s">
        <v>769</v>
      </c>
      <c r="U280" s="18" t="s">
        <v>834</v>
      </c>
      <c r="V280" s="18" t="s">
        <v>832</v>
      </c>
      <c r="W280" s="18" t="s">
        <v>830</v>
      </c>
      <c r="X280" s="18"/>
      <c r="Y280" s="18"/>
    </row>
    <row r="281" spans="1:25" ht="14.5" x14ac:dyDescent="0.35">
      <c r="A281" s="18" t="s">
        <v>5550</v>
      </c>
      <c r="B281" s="18" t="s">
        <v>779</v>
      </c>
      <c r="C281" s="18" t="str">
        <f>VLOOKUP(A281,[1]Items!$A:$D,3,0)</f>
        <v>FG</v>
      </c>
      <c r="D281" s="18" t="str">
        <f>VLOOKUP(A281,[1]Items!$A:$D,4,0)</f>
        <v>RK</v>
      </c>
      <c r="E281" s="18" t="s">
        <v>1188</v>
      </c>
      <c r="F281" s="18" t="s">
        <v>5549</v>
      </c>
      <c r="G281" s="18" t="s">
        <v>1186</v>
      </c>
      <c r="H281" s="18" t="s">
        <v>775</v>
      </c>
      <c r="I281" s="18" t="s">
        <v>774</v>
      </c>
      <c r="J281" s="18" t="s">
        <v>773</v>
      </c>
      <c r="K281" s="18" t="s">
        <v>772</v>
      </c>
      <c r="L281" s="18" t="s">
        <v>1185</v>
      </c>
      <c r="M281" s="18" t="s">
        <v>770</v>
      </c>
      <c r="N281" s="18" t="s">
        <v>848</v>
      </c>
      <c r="O281" s="18" t="s">
        <v>846</v>
      </c>
      <c r="P281" s="18" t="s">
        <v>836</v>
      </c>
      <c r="Q281" s="18" t="s">
        <v>834</v>
      </c>
      <c r="R281" s="18" t="s">
        <v>835</v>
      </c>
      <c r="S281" s="18" t="s">
        <v>834</v>
      </c>
      <c r="T281" s="18" t="s">
        <v>769</v>
      </c>
      <c r="U281" s="18" t="s">
        <v>834</v>
      </c>
      <c r="V281" s="18"/>
      <c r="W281" s="18"/>
      <c r="X281" s="18" t="s">
        <v>831</v>
      </c>
      <c r="Y281" s="18" t="s">
        <v>1788</v>
      </c>
    </row>
    <row r="282" spans="1:25" ht="14.5" x14ac:dyDescent="0.35">
      <c r="A282" s="18" t="s">
        <v>5548</v>
      </c>
      <c r="B282" s="18" t="s">
        <v>779</v>
      </c>
      <c r="C282" s="18" t="str">
        <f>VLOOKUP(A282,[1]Items!$A:$D,3,0)</f>
        <v>FG</v>
      </c>
      <c r="D282" s="18" t="str">
        <f>VLOOKUP(A282,[1]Items!$A:$D,4,0)</f>
        <v>RK</v>
      </c>
      <c r="E282" s="18" t="s">
        <v>1188</v>
      </c>
      <c r="F282" s="18" t="s">
        <v>5547</v>
      </c>
      <c r="G282" s="18" t="s">
        <v>1186</v>
      </c>
      <c r="H282" s="18" t="s">
        <v>775</v>
      </c>
      <c r="I282" s="18" t="s">
        <v>774</v>
      </c>
      <c r="J282" s="18" t="s">
        <v>773</v>
      </c>
      <c r="K282" s="18" t="s">
        <v>772</v>
      </c>
      <c r="L282" s="18" t="s">
        <v>1185</v>
      </c>
      <c r="M282" s="18" t="s">
        <v>770</v>
      </c>
      <c r="N282" s="18" t="s">
        <v>848</v>
      </c>
      <c r="O282" s="18" t="s">
        <v>846</v>
      </c>
      <c r="P282" s="18" t="s">
        <v>836</v>
      </c>
      <c r="Q282" s="18" t="s">
        <v>834</v>
      </c>
      <c r="R282" s="18" t="s">
        <v>835</v>
      </c>
      <c r="S282" s="18" t="s">
        <v>834</v>
      </c>
      <c r="T282" s="18" t="s">
        <v>769</v>
      </c>
      <c r="U282" s="18" t="s">
        <v>834</v>
      </c>
      <c r="V282" s="18"/>
      <c r="W282" s="18"/>
      <c r="X282" s="18" t="s">
        <v>831</v>
      </c>
      <c r="Y282" s="18" t="s">
        <v>1788</v>
      </c>
    </row>
    <row r="283" spans="1:25" ht="14.5" x14ac:dyDescent="0.35">
      <c r="A283" s="18" t="s">
        <v>5546</v>
      </c>
      <c r="B283" s="18" t="s">
        <v>779</v>
      </c>
      <c r="C283" s="18" t="str">
        <f>VLOOKUP(A283,[1]Items!$A:$D,3,0)</f>
        <v>FG</v>
      </c>
      <c r="D283" s="18" t="str">
        <f>VLOOKUP(A283,[1]Items!$A:$D,4,0)</f>
        <v>RK</v>
      </c>
      <c r="E283" s="18" t="s">
        <v>1188</v>
      </c>
      <c r="F283" s="18" t="s">
        <v>5545</v>
      </c>
      <c r="G283" s="18" t="s">
        <v>1186</v>
      </c>
      <c r="H283" s="18" t="s">
        <v>775</v>
      </c>
      <c r="I283" s="18" t="s">
        <v>839</v>
      </c>
      <c r="J283" s="18" t="s">
        <v>773</v>
      </c>
      <c r="K283" s="18" t="s">
        <v>772</v>
      </c>
      <c r="L283" s="18" t="s">
        <v>1185</v>
      </c>
      <c r="M283" s="18" t="s">
        <v>770</v>
      </c>
      <c r="N283" s="18" t="s">
        <v>848</v>
      </c>
      <c r="O283" s="18" t="s">
        <v>846</v>
      </c>
      <c r="P283" s="18" t="s">
        <v>836</v>
      </c>
      <c r="Q283" s="18" t="s">
        <v>834</v>
      </c>
      <c r="R283" s="18" t="s">
        <v>835</v>
      </c>
      <c r="S283" s="18" t="s">
        <v>834</v>
      </c>
      <c r="T283" s="18" t="s">
        <v>769</v>
      </c>
      <c r="U283" s="18" t="s">
        <v>834</v>
      </c>
      <c r="V283" s="18" t="s">
        <v>832</v>
      </c>
      <c r="W283" s="18" t="s">
        <v>830</v>
      </c>
      <c r="X283" s="18"/>
      <c r="Y283" s="18"/>
    </row>
    <row r="284" spans="1:25" ht="14.5" x14ac:dyDescent="0.35">
      <c r="A284" s="18" t="s">
        <v>5544</v>
      </c>
      <c r="B284" s="18" t="s">
        <v>779</v>
      </c>
      <c r="C284" s="18" t="str">
        <f>VLOOKUP(A284,[1]Items!$A:$D,3,0)</f>
        <v>FG</v>
      </c>
      <c r="D284" s="18" t="str">
        <f>VLOOKUP(A284,[1]Items!$A:$D,4,0)</f>
        <v>RK</v>
      </c>
      <c r="E284" s="18" t="s">
        <v>1188</v>
      </c>
      <c r="F284" s="18" t="s">
        <v>5543</v>
      </c>
      <c r="G284" s="18" t="s">
        <v>1186</v>
      </c>
      <c r="H284" s="18" t="s">
        <v>775</v>
      </c>
      <c r="I284" s="18" t="s">
        <v>774</v>
      </c>
      <c r="J284" s="18" t="s">
        <v>773</v>
      </c>
      <c r="K284" s="18" t="s">
        <v>772</v>
      </c>
      <c r="L284" s="18" t="s">
        <v>1185</v>
      </c>
      <c r="M284" s="18" t="s">
        <v>770</v>
      </c>
      <c r="N284" s="18" t="s">
        <v>848</v>
      </c>
      <c r="O284" s="18" t="s">
        <v>846</v>
      </c>
      <c r="P284" s="18" t="s">
        <v>836</v>
      </c>
      <c r="Q284" s="18" t="s">
        <v>834</v>
      </c>
      <c r="R284" s="18" t="s">
        <v>835</v>
      </c>
      <c r="S284" s="18" t="s">
        <v>834</v>
      </c>
      <c r="T284" s="18" t="s">
        <v>769</v>
      </c>
      <c r="U284" s="18" t="s">
        <v>834</v>
      </c>
      <c r="V284" s="18"/>
      <c r="W284" s="18"/>
      <c r="X284" s="18" t="s">
        <v>831</v>
      </c>
      <c r="Y284" s="18" t="s">
        <v>1788</v>
      </c>
    </row>
    <row r="285" spans="1:25" ht="14.5" x14ac:dyDescent="0.35">
      <c r="A285" s="18" t="s">
        <v>5542</v>
      </c>
      <c r="B285" s="18" t="s">
        <v>779</v>
      </c>
      <c r="C285" s="18" t="str">
        <f>VLOOKUP(A285,[1]Items!$A:$D,3,0)</f>
        <v>FG</v>
      </c>
      <c r="D285" s="18" t="str">
        <f>VLOOKUP(A285,[1]Items!$A:$D,4,0)</f>
        <v>RK</v>
      </c>
      <c r="E285" s="18" t="s">
        <v>1188</v>
      </c>
      <c r="F285" s="18" t="s">
        <v>5541</v>
      </c>
      <c r="G285" s="18" t="s">
        <v>1186</v>
      </c>
      <c r="H285" s="18" t="s">
        <v>775</v>
      </c>
      <c r="I285" s="18" t="s">
        <v>774</v>
      </c>
      <c r="J285" s="18" t="s">
        <v>773</v>
      </c>
      <c r="K285" s="18" t="s">
        <v>772</v>
      </c>
      <c r="L285" s="18" t="s">
        <v>1185</v>
      </c>
      <c r="M285" s="18" t="s">
        <v>770</v>
      </c>
      <c r="N285" s="18" t="s">
        <v>848</v>
      </c>
      <c r="O285" s="18" t="s">
        <v>846</v>
      </c>
      <c r="P285" s="18" t="s">
        <v>836</v>
      </c>
      <c r="Q285" s="18" t="s">
        <v>834</v>
      </c>
      <c r="R285" s="18" t="s">
        <v>835</v>
      </c>
      <c r="S285" s="18" t="s">
        <v>834</v>
      </c>
      <c r="T285" s="18" t="s">
        <v>769</v>
      </c>
      <c r="U285" s="18" t="s">
        <v>834</v>
      </c>
      <c r="V285" s="18"/>
      <c r="W285" s="18"/>
      <c r="X285" s="18" t="s">
        <v>831</v>
      </c>
      <c r="Y285" s="18" t="s">
        <v>1788</v>
      </c>
    </row>
    <row r="286" spans="1:25" ht="14.5" x14ac:dyDescent="0.35">
      <c r="A286" s="18" t="s">
        <v>5540</v>
      </c>
      <c r="B286" s="18" t="s">
        <v>779</v>
      </c>
      <c r="C286" s="18" t="str">
        <f>VLOOKUP(A286,[1]Items!$A:$D,3,0)</f>
        <v>FG</v>
      </c>
      <c r="D286" s="18" t="str">
        <f>VLOOKUP(A286,[1]Items!$A:$D,4,0)</f>
        <v>RK</v>
      </c>
      <c r="E286" s="18" t="s">
        <v>1188</v>
      </c>
      <c r="F286" s="18" t="s">
        <v>5539</v>
      </c>
      <c r="G286" s="18" t="s">
        <v>1186</v>
      </c>
      <c r="H286" s="18" t="s">
        <v>775</v>
      </c>
      <c r="I286" s="18" t="s">
        <v>774</v>
      </c>
      <c r="J286" s="18" t="s">
        <v>773</v>
      </c>
      <c r="K286" s="18" t="s">
        <v>772</v>
      </c>
      <c r="L286" s="18" t="s">
        <v>1185</v>
      </c>
      <c r="M286" s="18" t="s">
        <v>770</v>
      </c>
      <c r="N286" s="18" t="s">
        <v>848</v>
      </c>
      <c r="O286" s="18" t="s">
        <v>846</v>
      </c>
      <c r="P286" s="18" t="s">
        <v>836</v>
      </c>
      <c r="Q286" s="18" t="s">
        <v>834</v>
      </c>
      <c r="R286" s="18" t="s">
        <v>835</v>
      </c>
      <c r="S286" s="18" t="s">
        <v>834</v>
      </c>
      <c r="T286" s="18" t="s">
        <v>769</v>
      </c>
      <c r="U286" s="18" t="s">
        <v>834</v>
      </c>
      <c r="V286" s="18"/>
      <c r="W286" s="18"/>
      <c r="X286" s="18" t="s">
        <v>831</v>
      </c>
      <c r="Y286" s="18" t="s">
        <v>1788</v>
      </c>
    </row>
    <row r="287" spans="1:25" ht="14.5" x14ac:dyDescent="0.35">
      <c r="A287" s="18" t="s">
        <v>5538</v>
      </c>
      <c r="B287" s="18" t="s">
        <v>779</v>
      </c>
      <c r="C287" s="18" t="str">
        <f>VLOOKUP(A287,[1]Items!$A:$D,3,0)</f>
        <v>FG</v>
      </c>
      <c r="D287" s="18" t="str">
        <f>VLOOKUP(A287,[1]Items!$A:$D,4,0)</f>
        <v>RK</v>
      </c>
      <c r="E287" s="18" t="s">
        <v>1188</v>
      </c>
      <c r="F287" s="18" t="s">
        <v>5537</v>
      </c>
      <c r="G287" s="18" t="s">
        <v>1186</v>
      </c>
      <c r="H287" s="18" t="s">
        <v>775</v>
      </c>
      <c r="I287" s="18" t="s">
        <v>774</v>
      </c>
      <c r="J287" s="18" t="s">
        <v>773</v>
      </c>
      <c r="K287" s="18" t="s">
        <v>772</v>
      </c>
      <c r="L287" s="18" t="s">
        <v>1185</v>
      </c>
      <c r="M287" s="18" t="s">
        <v>770</v>
      </c>
      <c r="N287" s="18" t="s">
        <v>848</v>
      </c>
      <c r="O287" s="18" t="s">
        <v>846</v>
      </c>
      <c r="P287" s="18" t="s">
        <v>836</v>
      </c>
      <c r="Q287" s="18" t="s">
        <v>834</v>
      </c>
      <c r="R287" s="18" t="s">
        <v>835</v>
      </c>
      <c r="S287" s="18" t="s">
        <v>834</v>
      </c>
      <c r="T287" s="18" t="s">
        <v>769</v>
      </c>
      <c r="U287" s="18" t="s">
        <v>834</v>
      </c>
      <c r="V287" s="18"/>
      <c r="W287" s="18"/>
      <c r="X287" s="18" t="s">
        <v>831</v>
      </c>
      <c r="Y287" s="18" t="s">
        <v>1788</v>
      </c>
    </row>
    <row r="288" spans="1:25" ht="14.5" x14ac:dyDescent="0.35">
      <c r="A288" s="18" t="s">
        <v>5536</v>
      </c>
      <c r="B288" s="18" t="s">
        <v>779</v>
      </c>
      <c r="C288" s="18" t="str">
        <f>VLOOKUP(A288,[1]Items!$A:$D,3,0)</f>
        <v>FG</v>
      </c>
      <c r="D288" s="18" t="str">
        <f>VLOOKUP(A288,[1]Items!$A:$D,4,0)</f>
        <v>RK</v>
      </c>
      <c r="E288" s="18" t="s">
        <v>1188</v>
      </c>
      <c r="F288" s="18" t="s">
        <v>5535</v>
      </c>
      <c r="G288" s="18" t="s">
        <v>1186</v>
      </c>
      <c r="H288" s="18" t="s">
        <v>775</v>
      </c>
      <c r="I288" s="18" t="s">
        <v>774</v>
      </c>
      <c r="J288" s="18" t="s">
        <v>773</v>
      </c>
      <c r="K288" s="18" t="s">
        <v>772</v>
      </c>
      <c r="L288" s="18" t="s">
        <v>1185</v>
      </c>
      <c r="M288" s="18" t="s">
        <v>770</v>
      </c>
      <c r="N288" s="18" t="s">
        <v>848</v>
      </c>
      <c r="O288" s="18" t="s">
        <v>846</v>
      </c>
      <c r="P288" s="18" t="s">
        <v>836</v>
      </c>
      <c r="Q288" s="18" t="s">
        <v>834</v>
      </c>
      <c r="R288" s="18" t="s">
        <v>835</v>
      </c>
      <c r="S288" s="18" t="s">
        <v>834</v>
      </c>
      <c r="T288" s="18" t="s">
        <v>769</v>
      </c>
      <c r="U288" s="18" t="s">
        <v>834</v>
      </c>
      <c r="V288" s="18"/>
      <c r="W288" s="18"/>
      <c r="X288" s="18" t="s">
        <v>831</v>
      </c>
      <c r="Y288" s="18" t="s">
        <v>1788</v>
      </c>
    </row>
    <row r="289" spans="1:25" ht="14.5" x14ac:dyDescent="0.35">
      <c r="A289" s="18" t="s">
        <v>5534</v>
      </c>
      <c r="B289" s="18" t="s">
        <v>779</v>
      </c>
      <c r="C289" s="18" t="str">
        <f>VLOOKUP(A289,[1]Items!$A:$D,3,0)</f>
        <v>FG</v>
      </c>
      <c r="D289" s="18" t="str">
        <f>VLOOKUP(A289,[1]Items!$A:$D,4,0)</f>
        <v>RK</v>
      </c>
      <c r="E289" s="18" t="s">
        <v>1188</v>
      </c>
      <c r="F289" s="18" t="s">
        <v>5533</v>
      </c>
      <c r="G289" s="18" t="s">
        <v>1186</v>
      </c>
      <c r="H289" s="18" t="s">
        <v>775</v>
      </c>
      <c r="I289" s="18" t="s">
        <v>774</v>
      </c>
      <c r="J289" s="18" t="s">
        <v>773</v>
      </c>
      <c r="K289" s="18" t="s">
        <v>772</v>
      </c>
      <c r="L289" s="18" t="s">
        <v>1185</v>
      </c>
      <c r="M289" s="18" t="s">
        <v>770</v>
      </c>
      <c r="N289" s="18" t="s">
        <v>848</v>
      </c>
      <c r="O289" s="18" t="s">
        <v>846</v>
      </c>
      <c r="P289" s="18" t="s">
        <v>836</v>
      </c>
      <c r="Q289" s="18" t="s">
        <v>834</v>
      </c>
      <c r="R289" s="18" t="s">
        <v>835</v>
      </c>
      <c r="S289" s="18" t="s">
        <v>834</v>
      </c>
      <c r="T289" s="18" t="s">
        <v>769</v>
      </c>
      <c r="U289" s="18" t="s">
        <v>834</v>
      </c>
      <c r="V289" s="18"/>
      <c r="W289" s="18"/>
      <c r="X289" s="18" t="s">
        <v>831</v>
      </c>
      <c r="Y289" s="18" t="s">
        <v>1788</v>
      </c>
    </row>
    <row r="290" spans="1:25" ht="14.5" x14ac:dyDescent="0.35">
      <c r="A290" s="18" t="s">
        <v>5532</v>
      </c>
      <c r="B290" s="18" t="s">
        <v>779</v>
      </c>
      <c r="C290" s="18" t="str">
        <f>VLOOKUP(A290,[1]Items!$A:$D,3,0)</f>
        <v>FG</v>
      </c>
      <c r="D290" s="18" t="str">
        <f>VLOOKUP(A290,[1]Items!$A:$D,4,0)</f>
        <v>RK</v>
      </c>
      <c r="E290" s="18" t="s">
        <v>1188</v>
      </c>
      <c r="F290" s="18" t="s">
        <v>5531</v>
      </c>
      <c r="G290" s="18" t="s">
        <v>1186</v>
      </c>
      <c r="H290" s="18" t="s">
        <v>775</v>
      </c>
      <c r="I290" s="18" t="s">
        <v>774</v>
      </c>
      <c r="J290" s="18" t="s">
        <v>773</v>
      </c>
      <c r="K290" s="18" t="s">
        <v>772</v>
      </c>
      <c r="L290" s="18" t="s">
        <v>1185</v>
      </c>
      <c r="M290" s="18" t="s">
        <v>770</v>
      </c>
      <c r="N290" s="18" t="s">
        <v>848</v>
      </c>
      <c r="O290" s="18" t="s">
        <v>846</v>
      </c>
      <c r="P290" s="18" t="s">
        <v>836</v>
      </c>
      <c r="Q290" s="18" t="s">
        <v>834</v>
      </c>
      <c r="R290" s="18" t="s">
        <v>835</v>
      </c>
      <c r="S290" s="18" t="s">
        <v>834</v>
      </c>
      <c r="T290" s="18" t="s">
        <v>769</v>
      </c>
      <c r="U290" s="18" t="s">
        <v>834</v>
      </c>
      <c r="V290" s="18"/>
      <c r="W290" s="18"/>
      <c r="X290" s="18" t="s">
        <v>831</v>
      </c>
      <c r="Y290" s="18" t="s">
        <v>1788</v>
      </c>
    </row>
    <row r="291" spans="1:25" ht="14.5" x14ac:dyDescent="0.35">
      <c r="A291" s="18" t="s">
        <v>5530</v>
      </c>
      <c r="B291" s="18" t="s">
        <v>779</v>
      </c>
      <c r="C291" s="18" t="str">
        <f>VLOOKUP(A291,[1]Items!$A:$D,3,0)</f>
        <v>FG</v>
      </c>
      <c r="D291" s="18" t="str">
        <f>VLOOKUP(A291,[1]Items!$A:$D,4,0)</f>
        <v>RK</v>
      </c>
      <c r="E291" s="18" t="s">
        <v>1188</v>
      </c>
      <c r="F291" s="18" t="s">
        <v>5529</v>
      </c>
      <c r="G291" s="18" t="s">
        <v>1186</v>
      </c>
      <c r="H291" s="18" t="s">
        <v>775</v>
      </c>
      <c r="I291" s="18" t="s">
        <v>774</v>
      </c>
      <c r="J291" s="18" t="s">
        <v>773</v>
      </c>
      <c r="K291" s="18" t="s">
        <v>772</v>
      </c>
      <c r="L291" s="18" t="s">
        <v>1185</v>
      </c>
      <c r="M291" s="18" t="s">
        <v>770</v>
      </c>
      <c r="N291" s="18" t="s">
        <v>848</v>
      </c>
      <c r="O291" s="18" t="s">
        <v>846</v>
      </c>
      <c r="P291" s="18" t="s">
        <v>836</v>
      </c>
      <c r="Q291" s="18" t="s">
        <v>834</v>
      </c>
      <c r="R291" s="18" t="s">
        <v>835</v>
      </c>
      <c r="S291" s="18" t="s">
        <v>834</v>
      </c>
      <c r="T291" s="18" t="s">
        <v>769</v>
      </c>
      <c r="U291" s="18" t="s">
        <v>834</v>
      </c>
      <c r="V291" s="18"/>
      <c r="W291" s="18"/>
      <c r="X291" s="18" t="s">
        <v>831</v>
      </c>
      <c r="Y291" s="18" t="s">
        <v>1788</v>
      </c>
    </row>
    <row r="292" spans="1:25" ht="14.5" x14ac:dyDescent="0.35">
      <c r="A292" s="18" t="s">
        <v>5528</v>
      </c>
      <c r="B292" s="18" t="s">
        <v>779</v>
      </c>
      <c r="C292" s="18" t="str">
        <f>VLOOKUP(A292,[1]Items!$A:$D,3,0)</f>
        <v>FG</v>
      </c>
      <c r="D292" s="18" t="str">
        <f>VLOOKUP(A292,[1]Items!$A:$D,4,0)</f>
        <v>RK</v>
      </c>
      <c r="E292" s="18" t="s">
        <v>1188</v>
      </c>
      <c r="F292" s="18" t="s">
        <v>5527</v>
      </c>
      <c r="G292" s="18" t="s">
        <v>1186</v>
      </c>
      <c r="H292" s="18" t="s">
        <v>775</v>
      </c>
      <c r="I292" s="18" t="s">
        <v>774</v>
      </c>
      <c r="J292" s="18" t="s">
        <v>773</v>
      </c>
      <c r="K292" s="18" t="s">
        <v>772</v>
      </c>
      <c r="L292" s="18" t="s">
        <v>1185</v>
      </c>
      <c r="M292" s="18" t="s">
        <v>770</v>
      </c>
      <c r="N292" s="18" t="s">
        <v>848</v>
      </c>
      <c r="O292" s="18" t="s">
        <v>846</v>
      </c>
      <c r="P292" s="18" t="s">
        <v>836</v>
      </c>
      <c r="Q292" s="18" t="s">
        <v>834</v>
      </c>
      <c r="R292" s="18" t="s">
        <v>835</v>
      </c>
      <c r="S292" s="18" t="s">
        <v>834</v>
      </c>
      <c r="T292" s="18" t="s">
        <v>769</v>
      </c>
      <c r="U292" s="18" t="s">
        <v>834</v>
      </c>
      <c r="V292" s="18"/>
      <c r="W292" s="18"/>
      <c r="X292" s="18" t="s">
        <v>831</v>
      </c>
      <c r="Y292" s="18" t="s">
        <v>1788</v>
      </c>
    </row>
    <row r="293" spans="1:25" ht="14.5" x14ac:dyDescent="0.35">
      <c r="A293" s="18" t="s">
        <v>5526</v>
      </c>
      <c r="B293" s="18" t="s">
        <v>779</v>
      </c>
      <c r="C293" s="18" t="str">
        <f>VLOOKUP(A293,[1]Items!$A:$D,3,0)</f>
        <v>FG</v>
      </c>
      <c r="D293" s="18" t="str">
        <f>VLOOKUP(A293,[1]Items!$A:$D,4,0)</f>
        <v>RK</v>
      </c>
      <c r="E293" s="18" t="s">
        <v>1188</v>
      </c>
      <c r="F293" s="18" t="s">
        <v>5525</v>
      </c>
      <c r="G293" s="18" t="s">
        <v>1186</v>
      </c>
      <c r="H293" s="18" t="s">
        <v>775</v>
      </c>
      <c r="I293" s="18" t="s">
        <v>774</v>
      </c>
      <c r="J293" s="18" t="s">
        <v>773</v>
      </c>
      <c r="K293" s="18" t="s">
        <v>772</v>
      </c>
      <c r="L293" s="18" t="s">
        <v>1185</v>
      </c>
      <c r="M293" s="18" t="s">
        <v>770</v>
      </c>
      <c r="N293" s="18" t="s">
        <v>848</v>
      </c>
      <c r="O293" s="18" t="s">
        <v>846</v>
      </c>
      <c r="P293" s="18" t="s">
        <v>836</v>
      </c>
      <c r="Q293" s="18" t="s">
        <v>834</v>
      </c>
      <c r="R293" s="18" t="s">
        <v>835</v>
      </c>
      <c r="S293" s="18" t="s">
        <v>834</v>
      </c>
      <c r="T293" s="18" t="s">
        <v>769</v>
      </c>
      <c r="U293" s="18" t="s">
        <v>834</v>
      </c>
      <c r="V293" s="18"/>
      <c r="W293" s="18"/>
      <c r="X293" s="18" t="s">
        <v>831</v>
      </c>
      <c r="Y293" s="18" t="s">
        <v>1788</v>
      </c>
    </row>
    <row r="294" spans="1:25" ht="14.5" x14ac:dyDescent="0.35">
      <c r="A294" s="18" t="s">
        <v>5524</v>
      </c>
      <c r="B294" s="18" t="s">
        <v>779</v>
      </c>
      <c r="C294" s="18" t="str">
        <f>VLOOKUP(A294,[1]Items!$A:$D,3,0)</f>
        <v>FG</v>
      </c>
      <c r="D294" s="18" t="str">
        <f>VLOOKUP(A294,[1]Items!$A:$D,4,0)</f>
        <v>RK</v>
      </c>
      <c r="E294" s="18" t="s">
        <v>1188</v>
      </c>
      <c r="F294" s="18" t="s">
        <v>5523</v>
      </c>
      <c r="G294" s="18" t="s">
        <v>1186</v>
      </c>
      <c r="H294" s="18" t="s">
        <v>775</v>
      </c>
      <c r="I294" s="18" t="s">
        <v>774</v>
      </c>
      <c r="J294" s="18" t="s">
        <v>773</v>
      </c>
      <c r="K294" s="18" t="s">
        <v>772</v>
      </c>
      <c r="L294" s="18" t="s">
        <v>1185</v>
      </c>
      <c r="M294" s="18" t="s">
        <v>770</v>
      </c>
      <c r="N294" s="18" t="s">
        <v>848</v>
      </c>
      <c r="O294" s="18" t="s">
        <v>846</v>
      </c>
      <c r="P294" s="18" t="s">
        <v>836</v>
      </c>
      <c r="Q294" s="18" t="s">
        <v>834</v>
      </c>
      <c r="R294" s="18" t="s">
        <v>835</v>
      </c>
      <c r="S294" s="18" t="s">
        <v>834</v>
      </c>
      <c r="T294" s="18" t="s">
        <v>769</v>
      </c>
      <c r="U294" s="18" t="s">
        <v>834</v>
      </c>
      <c r="V294" s="18"/>
      <c r="W294" s="18"/>
      <c r="X294" s="18" t="s">
        <v>831</v>
      </c>
      <c r="Y294" s="18" t="s">
        <v>1788</v>
      </c>
    </row>
    <row r="295" spans="1:25" ht="14.5" x14ac:dyDescent="0.35">
      <c r="A295" s="18" t="s">
        <v>5522</v>
      </c>
      <c r="B295" s="18" t="s">
        <v>779</v>
      </c>
      <c r="C295" s="18" t="str">
        <f>VLOOKUP(A295,[1]Items!$A:$D,3,0)</f>
        <v>FG</v>
      </c>
      <c r="D295" s="18" t="str">
        <f>VLOOKUP(A295,[1]Items!$A:$D,4,0)</f>
        <v>RK</v>
      </c>
      <c r="E295" s="18" t="s">
        <v>1188</v>
      </c>
      <c r="F295" s="18" t="s">
        <v>5521</v>
      </c>
      <c r="G295" s="18" t="s">
        <v>1186</v>
      </c>
      <c r="H295" s="18" t="s">
        <v>775</v>
      </c>
      <c r="I295" s="18" t="s">
        <v>774</v>
      </c>
      <c r="J295" s="18" t="s">
        <v>773</v>
      </c>
      <c r="K295" s="18" t="s">
        <v>772</v>
      </c>
      <c r="L295" s="18" t="s">
        <v>1185</v>
      </c>
      <c r="M295" s="18" t="s">
        <v>770</v>
      </c>
      <c r="N295" s="18" t="s">
        <v>848</v>
      </c>
      <c r="O295" s="18" t="s">
        <v>846</v>
      </c>
      <c r="P295" s="18" t="s">
        <v>836</v>
      </c>
      <c r="Q295" s="18" t="s">
        <v>834</v>
      </c>
      <c r="R295" s="18" t="s">
        <v>835</v>
      </c>
      <c r="S295" s="18" t="s">
        <v>834</v>
      </c>
      <c r="T295" s="18" t="s">
        <v>769</v>
      </c>
      <c r="U295" s="18" t="s">
        <v>834</v>
      </c>
      <c r="V295" s="18"/>
      <c r="W295" s="18"/>
      <c r="X295" s="18" t="s">
        <v>831</v>
      </c>
      <c r="Y295" s="18" t="s">
        <v>1788</v>
      </c>
    </row>
    <row r="296" spans="1:25" ht="14.5" x14ac:dyDescent="0.35">
      <c r="A296" s="18" t="s">
        <v>5520</v>
      </c>
      <c r="B296" s="18" t="s">
        <v>779</v>
      </c>
      <c r="C296" s="18" t="str">
        <f>VLOOKUP(A296,[1]Items!$A:$D,3,0)</f>
        <v>FG</v>
      </c>
      <c r="D296" s="18" t="str">
        <f>VLOOKUP(A296,[1]Items!$A:$D,4,0)</f>
        <v>RK</v>
      </c>
      <c r="E296" s="18" t="s">
        <v>1188</v>
      </c>
      <c r="F296" s="18" t="s">
        <v>5519</v>
      </c>
      <c r="G296" s="18" t="s">
        <v>1186</v>
      </c>
      <c r="H296" s="18" t="s">
        <v>775</v>
      </c>
      <c r="I296" s="18" t="s">
        <v>774</v>
      </c>
      <c r="J296" s="18" t="s">
        <v>773</v>
      </c>
      <c r="K296" s="18" t="s">
        <v>772</v>
      </c>
      <c r="L296" s="18" t="s">
        <v>1185</v>
      </c>
      <c r="M296" s="18" t="s">
        <v>770</v>
      </c>
      <c r="N296" s="18" t="s">
        <v>848</v>
      </c>
      <c r="O296" s="18" t="s">
        <v>846</v>
      </c>
      <c r="P296" s="18" t="s">
        <v>836</v>
      </c>
      <c r="Q296" s="18" t="s">
        <v>834</v>
      </c>
      <c r="R296" s="18" t="s">
        <v>835</v>
      </c>
      <c r="S296" s="18" t="s">
        <v>834</v>
      </c>
      <c r="T296" s="18" t="s">
        <v>769</v>
      </c>
      <c r="U296" s="18" t="s">
        <v>834</v>
      </c>
      <c r="V296" s="18"/>
      <c r="W296" s="18"/>
      <c r="X296" s="18" t="s">
        <v>831</v>
      </c>
      <c r="Y296" s="18" t="s">
        <v>1788</v>
      </c>
    </row>
    <row r="297" spans="1:25" ht="14.5" x14ac:dyDescent="0.35">
      <c r="A297" s="18" t="s">
        <v>5518</v>
      </c>
      <c r="B297" s="18" t="s">
        <v>779</v>
      </c>
      <c r="C297" s="18" t="str">
        <f>VLOOKUP(A297,[1]Items!$A:$D,3,0)</f>
        <v>FG</v>
      </c>
      <c r="D297" s="18" t="str">
        <f>VLOOKUP(A297,[1]Items!$A:$D,4,0)</f>
        <v>RK</v>
      </c>
      <c r="E297" s="18" t="s">
        <v>1188</v>
      </c>
      <c r="F297" s="18" t="s">
        <v>5517</v>
      </c>
      <c r="G297" s="18" t="s">
        <v>1186</v>
      </c>
      <c r="H297" s="18" t="s">
        <v>775</v>
      </c>
      <c r="I297" s="18" t="s">
        <v>774</v>
      </c>
      <c r="J297" s="18" t="s">
        <v>773</v>
      </c>
      <c r="K297" s="18" t="s">
        <v>772</v>
      </c>
      <c r="L297" s="18" t="s">
        <v>1185</v>
      </c>
      <c r="M297" s="18" t="s">
        <v>770</v>
      </c>
      <c r="N297" s="18" t="s">
        <v>848</v>
      </c>
      <c r="O297" s="18" t="s">
        <v>846</v>
      </c>
      <c r="P297" s="18" t="s">
        <v>836</v>
      </c>
      <c r="Q297" s="18" t="s">
        <v>834</v>
      </c>
      <c r="R297" s="18" t="s">
        <v>835</v>
      </c>
      <c r="S297" s="18" t="s">
        <v>834</v>
      </c>
      <c r="T297" s="18" t="s">
        <v>769</v>
      </c>
      <c r="U297" s="18" t="s">
        <v>834</v>
      </c>
      <c r="V297" s="18"/>
      <c r="W297" s="18"/>
      <c r="X297" s="18" t="s">
        <v>831</v>
      </c>
      <c r="Y297" s="18" t="s">
        <v>1788</v>
      </c>
    </row>
    <row r="298" spans="1:25" ht="14.5" x14ac:dyDescent="0.35">
      <c r="A298" s="18" t="s">
        <v>5516</v>
      </c>
      <c r="B298" s="18" t="s">
        <v>779</v>
      </c>
      <c r="C298" s="18" t="str">
        <f>VLOOKUP(A298,[1]Items!$A:$D,3,0)</f>
        <v>FG</v>
      </c>
      <c r="D298" s="18" t="str">
        <f>VLOOKUP(A298,[1]Items!$A:$D,4,0)</f>
        <v>RK</v>
      </c>
      <c r="E298" s="18" t="s">
        <v>1188</v>
      </c>
      <c r="F298" s="18" t="s">
        <v>5515</v>
      </c>
      <c r="G298" s="18" t="s">
        <v>1186</v>
      </c>
      <c r="H298" s="18" t="s">
        <v>775</v>
      </c>
      <c r="I298" s="18" t="s">
        <v>774</v>
      </c>
      <c r="J298" s="18" t="s">
        <v>773</v>
      </c>
      <c r="K298" s="18" t="s">
        <v>772</v>
      </c>
      <c r="L298" s="18" t="s">
        <v>1185</v>
      </c>
      <c r="M298" s="18" t="s">
        <v>770</v>
      </c>
      <c r="N298" s="18" t="s">
        <v>848</v>
      </c>
      <c r="O298" s="18" t="s">
        <v>846</v>
      </c>
      <c r="P298" s="18" t="s">
        <v>836</v>
      </c>
      <c r="Q298" s="18" t="s">
        <v>834</v>
      </c>
      <c r="R298" s="18" t="s">
        <v>835</v>
      </c>
      <c r="S298" s="18" t="s">
        <v>834</v>
      </c>
      <c r="T298" s="18" t="s">
        <v>769</v>
      </c>
      <c r="U298" s="18" t="s">
        <v>834</v>
      </c>
      <c r="V298" s="18"/>
      <c r="W298" s="18"/>
      <c r="X298" s="18" t="s">
        <v>831</v>
      </c>
      <c r="Y298" s="18" t="s">
        <v>1788</v>
      </c>
    </row>
    <row r="299" spans="1:25" ht="14.5" x14ac:dyDescent="0.35">
      <c r="A299" s="18" t="s">
        <v>5514</v>
      </c>
      <c r="B299" s="18" t="s">
        <v>779</v>
      </c>
      <c r="C299" s="18" t="str">
        <f>VLOOKUP(A299,[1]Items!$A:$D,3,0)</f>
        <v>FG</v>
      </c>
      <c r="D299" s="18" t="str">
        <f>VLOOKUP(A299,[1]Items!$A:$D,4,0)</f>
        <v>RK</v>
      </c>
      <c r="E299" s="18" t="s">
        <v>1188</v>
      </c>
      <c r="F299" s="18" t="s">
        <v>5513</v>
      </c>
      <c r="G299" s="18" t="s">
        <v>1186</v>
      </c>
      <c r="H299" s="18" t="s">
        <v>775</v>
      </c>
      <c r="I299" s="18" t="s">
        <v>774</v>
      </c>
      <c r="J299" s="18" t="s">
        <v>773</v>
      </c>
      <c r="K299" s="18" t="s">
        <v>772</v>
      </c>
      <c r="L299" s="18" t="s">
        <v>1185</v>
      </c>
      <c r="M299" s="18" t="s">
        <v>770</v>
      </c>
      <c r="N299" s="18" t="s">
        <v>848</v>
      </c>
      <c r="O299" s="18" t="s">
        <v>846</v>
      </c>
      <c r="P299" s="18" t="s">
        <v>836</v>
      </c>
      <c r="Q299" s="18" t="s">
        <v>834</v>
      </c>
      <c r="R299" s="18" t="s">
        <v>835</v>
      </c>
      <c r="S299" s="18" t="s">
        <v>834</v>
      </c>
      <c r="T299" s="18" t="s">
        <v>769</v>
      </c>
      <c r="U299" s="18" t="s">
        <v>834</v>
      </c>
      <c r="V299" s="18"/>
      <c r="W299" s="18"/>
      <c r="X299" s="18" t="s">
        <v>831</v>
      </c>
      <c r="Y299" s="18" t="s">
        <v>1788</v>
      </c>
    </row>
    <row r="300" spans="1:25" ht="14.5" x14ac:dyDescent="0.35">
      <c r="A300" s="18" t="s">
        <v>5512</v>
      </c>
      <c r="B300" s="18" t="s">
        <v>779</v>
      </c>
      <c r="C300" s="18" t="str">
        <f>VLOOKUP(A300,[1]Items!$A:$D,3,0)</f>
        <v>FG</v>
      </c>
      <c r="D300" s="18" t="str">
        <f>VLOOKUP(A300,[1]Items!$A:$D,4,0)</f>
        <v>RK</v>
      </c>
      <c r="E300" s="18" t="s">
        <v>1188</v>
      </c>
      <c r="F300" s="18" t="s">
        <v>5511</v>
      </c>
      <c r="G300" s="18" t="s">
        <v>1186</v>
      </c>
      <c r="H300" s="18" t="s">
        <v>775</v>
      </c>
      <c r="I300" s="18" t="s">
        <v>774</v>
      </c>
      <c r="J300" s="18" t="s">
        <v>773</v>
      </c>
      <c r="K300" s="18" t="s">
        <v>772</v>
      </c>
      <c r="L300" s="18" t="s">
        <v>1185</v>
      </c>
      <c r="M300" s="18" t="s">
        <v>770</v>
      </c>
      <c r="N300" s="18" t="s">
        <v>848</v>
      </c>
      <c r="O300" s="18" t="s">
        <v>846</v>
      </c>
      <c r="P300" s="18" t="s">
        <v>836</v>
      </c>
      <c r="Q300" s="18" t="s">
        <v>834</v>
      </c>
      <c r="R300" s="18" t="s">
        <v>835</v>
      </c>
      <c r="S300" s="18" t="s">
        <v>834</v>
      </c>
      <c r="T300" s="18" t="s">
        <v>769</v>
      </c>
      <c r="U300" s="18" t="s">
        <v>834</v>
      </c>
      <c r="V300" s="18"/>
      <c r="W300" s="18"/>
      <c r="X300" s="18" t="s">
        <v>831</v>
      </c>
      <c r="Y300" s="18" t="s">
        <v>1788</v>
      </c>
    </row>
    <row r="301" spans="1:25" ht="14.5" x14ac:dyDescent="0.35">
      <c r="A301" s="18" t="s">
        <v>5510</v>
      </c>
      <c r="B301" s="18" t="s">
        <v>779</v>
      </c>
      <c r="C301" s="18" t="str">
        <f>VLOOKUP(A301,[1]Items!$A:$D,3,0)</f>
        <v>FG</v>
      </c>
      <c r="D301" s="18" t="str">
        <f>VLOOKUP(A301,[1]Items!$A:$D,4,0)</f>
        <v>RK</v>
      </c>
      <c r="E301" s="18" t="s">
        <v>1188</v>
      </c>
      <c r="F301" s="18" t="s">
        <v>5509</v>
      </c>
      <c r="G301" s="18" t="s">
        <v>1186</v>
      </c>
      <c r="H301" s="18" t="s">
        <v>775</v>
      </c>
      <c r="I301" s="18" t="s">
        <v>774</v>
      </c>
      <c r="J301" s="18" t="s">
        <v>773</v>
      </c>
      <c r="K301" s="18" t="s">
        <v>772</v>
      </c>
      <c r="L301" s="18" t="s">
        <v>1185</v>
      </c>
      <c r="M301" s="18" t="s">
        <v>770</v>
      </c>
      <c r="N301" s="18" t="s">
        <v>848</v>
      </c>
      <c r="O301" s="18" t="s">
        <v>846</v>
      </c>
      <c r="P301" s="18" t="s">
        <v>836</v>
      </c>
      <c r="Q301" s="18" t="s">
        <v>834</v>
      </c>
      <c r="R301" s="18" t="s">
        <v>835</v>
      </c>
      <c r="S301" s="18" t="s">
        <v>834</v>
      </c>
      <c r="T301" s="18" t="s">
        <v>769</v>
      </c>
      <c r="U301" s="18" t="s">
        <v>834</v>
      </c>
      <c r="V301" s="18"/>
      <c r="W301" s="18"/>
      <c r="X301" s="18" t="s">
        <v>831</v>
      </c>
      <c r="Y301" s="18" t="s">
        <v>1788</v>
      </c>
    </row>
    <row r="302" spans="1:25" ht="14.5" x14ac:dyDescent="0.35">
      <c r="A302" s="18" t="s">
        <v>5508</v>
      </c>
      <c r="B302" s="18" t="s">
        <v>779</v>
      </c>
      <c r="C302" s="18" t="str">
        <f>VLOOKUP(A302,[1]Items!$A:$D,3,0)</f>
        <v>FG</v>
      </c>
      <c r="D302" s="18" t="str">
        <f>VLOOKUP(A302,[1]Items!$A:$D,4,0)</f>
        <v>RK</v>
      </c>
      <c r="E302" s="18" t="s">
        <v>1188</v>
      </c>
      <c r="F302" s="18" t="s">
        <v>5507</v>
      </c>
      <c r="G302" s="18" t="s">
        <v>1186</v>
      </c>
      <c r="H302" s="18" t="s">
        <v>775</v>
      </c>
      <c r="I302" s="18" t="s">
        <v>774</v>
      </c>
      <c r="J302" s="18" t="s">
        <v>773</v>
      </c>
      <c r="K302" s="18" t="s">
        <v>772</v>
      </c>
      <c r="L302" s="18" t="s">
        <v>1185</v>
      </c>
      <c r="M302" s="18" t="s">
        <v>770</v>
      </c>
      <c r="N302" s="18" t="s">
        <v>848</v>
      </c>
      <c r="O302" s="18" t="s">
        <v>846</v>
      </c>
      <c r="P302" s="18" t="s">
        <v>836</v>
      </c>
      <c r="Q302" s="18" t="s">
        <v>834</v>
      </c>
      <c r="R302" s="18" t="s">
        <v>835</v>
      </c>
      <c r="S302" s="18" t="s">
        <v>834</v>
      </c>
      <c r="T302" s="18" t="s">
        <v>769</v>
      </c>
      <c r="U302" s="18" t="s">
        <v>834</v>
      </c>
      <c r="V302" s="18"/>
      <c r="W302" s="18"/>
      <c r="X302" s="18" t="s">
        <v>831</v>
      </c>
      <c r="Y302" s="18" t="s">
        <v>1788</v>
      </c>
    </row>
    <row r="303" spans="1:25" ht="14.5" x14ac:dyDescent="0.35">
      <c r="A303" s="18" t="s">
        <v>5506</v>
      </c>
      <c r="B303" s="18" t="s">
        <v>779</v>
      </c>
      <c r="C303" s="18" t="str">
        <f>VLOOKUP(A303,[1]Items!$A:$D,3,0)</f>
        <v>FG</v>
      </c>
      <c r="D303" s="18" t="str">
        <f>VLOOKUP(A303,[1]Items!$A:$D,4,0)</f>
        <v>RK</v>
      </c>
      <c r="E303" s="18" t="s">
        <v>1188</v>
      </c>
      <c r="F303" s="18" t="s">
        <v>5505</v>
      </c>
      <c r="G303" s="18" t="s">
        <v>1186</v>
      </c>
      <c r="H303" s="18" t="s">
        <v>775</v>
      </c>
      <c r="I303" s="18" t="s">
        <v>774</v>
      </c>
      <c r="J303" s="18" t="s">
        <v>773</v>
      </c>
      <c r="K303" s="18" t="s">
        <v>772</v>
      </c>
      <c r="L303" s="18" t="s">
        <v>1185</v>
      </c>
      <c r="M303" s="18" t="s">
        <v>770</v>
      </c>
      <c r="N303" s="18" t="s">
        <v>848</v>
      </c>
      <c r="O303" s="18" t="s">
        <v>846</v>
      </c>
      <c r="P303" s="18" t="s">
        <v>836</v>
      </c>
      <c r="Q303" s="18" t="s">
        <v>834</v>
      </c>
      <c r="R303" s="18" t="s">
        <v>835</v>
      </c>
      <c r="S303" s="18" t="s">
        <v>834</v>
      </c>
      <c r="T303" s="18" t="s">
        <v>769</v>
      </c>
      <c r="U303" s="18" t="s">
        <v>834</v>
      </c>
      <c r="V303" s="18"/>
      <c r="W303" s="18"/>
      <c r="X303" s="18" t="s">
        <v>831</v>
      </c>
      <c r="Y303" s="18" t="s">
        <v>1788</v>
      </c>
    </row>
    <row r="304" spans="1:25" ht="14.5" x14ac:dyDescent="0.35">
      <c r="A304" s="18" t="s">
        <v>5504</v>
      </c>
      <c r="B304" s="18" t="s">
        <v>779</v>
      </c>
      <c r="C304" s="18" t="str">
        <f>VLOOKUP(A304,[1]Items!$A:$D,3,0)</f>
        <v>FG</v>
      </c>
      <c r="D304" s="18" t="str">
        <f>VLOOKUP(A304,[1]Items!$A:$D,4,0)</f>
        <v>RK</v>
      </c>
      <c r="E304" s="18" t="s">
        <v>1188</v>
      </c>
      <c r="F304" s="18" t="s">
        <v>5503</v>
      </c>
      <c r="G304" s="18" t="s">
        <v>1186</v>
      </c>
      <c r="H304" s="18" t="s">
        <v>775</v>
      </c>
      <c r="I304" s="18" t="s">
        <v>774</v>
      </c>
      <c r="J304" s="18" t="s">
        <v>773</v>
      </c>
      <c r="K304" s="18" t="s">
        <v>772</v>
      </c>
      <c r="L304" s="18" t="s">
        <v>1185</v>
      </c>
      <c r="M304" s="18" t="s">
        <v>770</v>
      </c>
      <c r="N304" s="18" t="s">
        <v>848</v>
      </c>
      <c r="O304" s="18" t="s">
        <v>846</v>
      </c>
      <c r="P304" s="18" t="s">
        <v>836</v>
      </c>
      <c r="Q304" s="18" t="s">
        <v>834</v>
      </c>
      <c r="R304" s="18" t="s">
        <v>835</v>
      </c>
      <c r="S304" s="18" t="s">
        <v>834</v>
      </c>
      <c r="T304" s="18" t="s">
        <v>769</v>
      </c>
      <c r="U304" s="18" t="s">
        <v>834</v>
      </c>
      <c r="V304" s="18"/>
      <c r="W304" s="18"/>
      <c r="X304" s="18" t="s">
        <v>831</v>
      </c>
      <c r="Y304" s="18" t="s">
        <v>1788</v>
      </c>
    </row>
    <row r="305" spans="1:25" ht="14.5" x14ac:dyDescent="0.35">
      <c r="A305" s="18" t="s">
        <v>5502</v>
      </c>
      <c r="B305" s="18" t="s">
        <v>779</v>
      </c>
      <c r="C305" s="18" t="str">
        <f>VLOOKUP(A305,[1]Items!$A:$D,3,0)</f>
        <v>FG</v>
      </c>
      <c r="D305" s="18" t="str">
        <f>VLOOKUP(A305,[1]Items!$A:$D,4,0)</f>
        <v>RK</v>
      </c>
      <c r="E305" s="18" t="s">
        <v>1188</v>
      </c>
      <c r="F305" s="18" t="s">
        <v>5501</v>
      </c>
      <c r="G305" s="18" t="s">
        <v>1186</v>
      </c>
      <c r="H305" s="18" t="s">
        <v>775</v>
      </c>
      <c r="I305" s="18" t="s">
        <v>774</v>
      </c>
      <c r="J305" s="18" t="s">
        <v>773</v>
      </c>
      <c r="K305" s="18" t="s">
        <v>772</v>
      </c>
      <c r="L305" s="18" t="s">
        <v>1185</v>
      </c>
      <c r="M305" s="18" t="s">
        <v>770</v>
      </c>
      <c r="N305" s="18" t="s">
        <v>848</v>
      </c>
      <c r="O305" s="18" t="s">
        <v>846</v>
      </c>
      <c r="P305" s="18" t="s">
        <v>836</v>
      </c>
      <c r="Q305" s="18" t="s">
        <v>834</v>
      </c>
      <c r="R305" s="18" t="s">
        <v>835</v>
      </c>
      <c r="S305" s="18" t="s">
        <v>834</v>
      </c>
      <c r="T305" s="18" t="s">
        <v>769</v>
      </c>
      <c r="U305" s="18" t="s">
        <v>834</v>
      </c>
      <c r="V305" s="18"/>
      <c r="W305" s="18"/>
      <c r="X305" s="18" t="s">
        <v>831</v>
      </c>
      <c r="Y305" s="18" t="s">
        <v>1788</v>
      </c>
    </row>
    <row r="306" spans="1:25" ht="14.5" x14ac:dyDescent="0.35">
      <c r="A306" s="18" t="s">
        <v>5500</v>
      </c>
      <c r="B306" s="18" t="s">
        <v>779</v>
      </c>
      <c r="C306" s="18" t="str">
        <f>VLOOKUP(A306,[1]Items!$A:$D,3,0)</f>
        <v>FG</v>
      </c>
      <c r="D306" s="18" t="str">
        <f>VLOOKUP(A306,[1]Items!$A:$D,4,0)</f>
        <v>RK</v>
      </c>
      <c r="E306" s="18" t="s">
        <v>1188</v>
      </c>
      <c r="F306" s="18" t="s">
        <v>5499</v>
      </c>
      <c r="G306" s="18" t="s">
        <v>1186</v>
      </c>
      <c r="H306" s="18" t="s">
        <v>775</v>
      </c>
      <c r="I306" s="18" t="s">
        <v>774</v>
      </c>
      <c r="J306" s="18" t="s">
        <v>773</v>
      </c>
      <c r="K306" s="18" t="s">
        <v>772</v>
      </c>
      <c r="L306" s="18" t="s">
        <v>1185</v>
      </c>
      <c r="M306" s="18" t="s">
        <v>770</v>
      </c>
      <c r="N306" s="18" t="s">
        <v>848</v>
      </c>
      <c r="O306" s="18" t="s">
        <v>846</v>
      </c>
      <c r="P306" s="18" t="s">
        <v>836</v>
      </c>
      <c r="Q306" s="18" t="s">
        <v>834</v>
      </c>
      <c r="R306" s="18" t="s">
        <v>835</v>
      </c>
      <c r="S306" s="18" t="s">
        <v>834</v>
      </c>
      <c r="T306" s="18" t="s">
        <v>769</v>
      </c>
      <c r="U306" s="18" t="s">
        <v>834</v>
      </c>
      <c r="V306" s="18"/>
      <c r="W306" s="18"/>
      <c r="X306" s="18" t="s">
        <v>831</v>
      </c>
      <c r="Y306" s="18" t="s">
        <v>1788</v>
      </c>
    </row>
    <row r="307" spans="1:25" ht="14.5" x14ac:dyDescent="0.35">
      <c r="A307" s="18" t="s">
        <v>5498</v>
      </c>
      <c r="B307" s="18" t="s">
        <v>779</v>
      </c>
      <c r="C307" s="18" t="str">
        <f>VLOOKUP(A307,[1]Items!$A:$D,3,0)</f>
        <v>FG</v>
      </c>
      <c r="D307" s="18" t="str">
        <f>VLOOKUP(A307,[1]Items!$A:$D,4,0)</f>
        <v>RK</v>
      </c>
      <c r="E307" s="18" t="s">
        <v>1188</v>
      </c>
      <c r="F307" s="18" t="s">
        <v>5497</v>
      </c>
      <c r="G307" s="18" t="s">
        <v>1186</v>
      </c>
      <c r="H307" s="18" t="s">
        <v>775</v>
      </c>
      <c r="I307" s="18" t="s">
        <v>774</v>
      </c>
      <c r="J307" s="18" t="s">
        <v>773</v>
      </c>
      <c r="K307" s="18" t="s">
        <v>772</v>
      </c>
      <c r="L307" s="18" t="s">
        <v>1185</v>
      </c>
      <c r="M307" s="18" t="s">
        <v>770</v>
      </c>
      <c r="N307" s="18" t="s">
        <v>848</v>
      </c>
      <c r="O307" s="18" t="s">
        <v>846</v>
      </c>
      <c r="P307" s="18" t="s">
        <v>836</v>
      </c>
      <c r="Q307" s="18" t="s">
        <v>834</v>
      </c>
      <c r="R307" s="18" t="s">
        <v>835</v>
      </c>
      <c r="S307" s="18" t="s">
        <v>834</v>
      </c>
      <c r="T307" s="18" t="s">
        <v>769</v>
      </c>
      <c r="U307" s="18" t="s">
        <v>834</v>
      </c>
      <c r="V307" s="18"/>
      <c r="W307" s="18"/>
      <c r="X307" s="18" t="s">
        <v>831</v>
      </c>
      <c r="Y307" s="18" t="s">
        <v>1788</v>
      </c>
    </row>
    <row r="308" spans="1:25" ht="14.5" x14ac:dyDescent="0.35">
      <c r="A308" s="18" t="s">
        <v>5496</v>
      </c>
      <c r="B308" s="18" t="s">
        <v>779</v>
      </c>
      <c r="C308" s="18" t="str">
        <f>VLOOKUP(A308,[1]Items!$A:$D,3,0)</f>
        <v>FG</v>
      </c>
      <c r="D308" s="18" t="str">
        <f>VLOOKUP(A308,[1]Items!$A:$D,4,0)</f>
        <v>RK</v>
      </c>
      <c r="E308" s="18" t="s">
        <v>1188</v>
      </c>
      <c r="F308" s="18" t="s">
        <v>5495</v>
      </c>
      <c r="G308" s="18" t="s">
        <v>1186</v>
      </c>
      <c r="H308" s="18" t="s">
        <v>775</v>
      </c>
      <c r="I308" s="18" t="s">
        <v>774</v>
      </c>
      <c r="J308" s="18" t="s">
        <v>773</v>
      </c>
      <c r="K308" s="18" t="s">
        <v>772</v>
      </c>
      <c r="L308" s="18" t="s">
        <v>1185</v>
      </c>
      <c r="M308" s="18" t="s">
        <v>770</v>
      </c>
      <c r="N308" s="18" t="s">
        <v>848</v>
      </c>
      <c r="O308" s="18" t="s">
        <v>846</v>
      </c>
      <c r="P308" s="18" t="s">
        <v>836</v>
      </c>
      <c r="Q308" s="18" t="s">
        <v>834</v>
      </c>
      <c r="R308" s="18" t="s">
        <v>835</v>
      </c>
      <c r="S308" s="18" t="s">
        <v>834</v>
      </c>
      <c r="T308" s="18" t="s">
        <v>769</v>
      </c>
      <c r="U308" s="18" t="s">
        <v>834</v>
      </c>
      <c r="V308" s="18"/>
      <c r="W308" s="18"/>
      <c r="X308" s="18" t="s">
        <v>831</v>
      </c>
      <c r="Y308" s="18" t="s">
        <v>1788</v>
      </c>
    </row>
    <row r="309" spans="1:25" ht="14.5" x14ac:dyDescent="0.35">
      <c r="A309" s="18" t="s">
        <v>5494</v>
      </c>
      <c r="B309" s="18" t="s">
        <v>779</v>
      </c>
      <c r="C309" s="18" t="str">
        <f>VLOOKUP(A309,[1]Items!$A:$D,3,0)</f>
        <v>FG</v>
      </c>
      <c r="D309" s="18" t="str">
        <f>VLOOKUP(A309,[1]Items!$A:$D,4,0)</f>
        <v>RK</v>
      </c>
      <c r="E309" s="18" t="s">
        <v>1188</v>
      </c>
      <c r="F309" s="18" t="s">
        <v>5493</v>
      </c>
      <c r="G309" s="18" t="s">
        <v>1186</v>
      </c>
      <c r="H309" s="18" t="s">
        <v>775</v>
      </c>
      <c r="I309" s="18" t="s">
        <v>774</v>
      </c>
      <c r="J309" s="18" t="s">
        <v>773</v>
      </c>
      <c r="K309" s="18" t="s">
        <v>772</v>
      </c>
      <c r="L309" s="18" t="s">
        <v>1185</v>
      </c>
      <c r="M309" s="18" t="s">
        <v>770</v>
      </c>
      <c r="N309" s="18" t="s">
        <v>848</v>
      </c>
      <c r="O309" s="18" t="s">
        <v>846</v>
      </c>
      <c r="P309" s="18" t="s">
        <v>836</v>
      </c>
      <c r="Q309" s="18" t="s">
        <v>834</v>
      </c>
      <c r="R309" s="18" t="s">
        <v>835</v>
      </c>
      <c r="S309" s="18" t="s">
        <v>834</v>
      </c>
      <c r="T309" s="18" t="s">
        <v>769</v>
      </c>
      <c r="U309" s="18" t="s">
        <v>834</v>
      </c>
      <c r="V309" s="18"/>
      <c r="W309" s="18"/>
      <c r="X309" s="18" t="s">
        <v>831</v>
      </c>
      <c r="Y309" s="18" t="s">
        <v>1788</v>
      </c>
    </row>
    <row r="310" spans="1:25" ht="14.5" x14ac:dyDescent="0.35">
      <c r="A310" s="18" t="s">
        <v>5492</v>
      </c>
      <c r="B310" s="18" t="s">
        <v>779</v>
      </c>
      <c r="C310" s="18" t="str">
        <f>VLOOKUP(A310,[1]Items!$A:$D,3,0)</f>
        <v>FG</v>
      </c>
      <c r="D310" s="18" t="str">
        <f>VLOOKUP(A310,[1]Items!$A:$D,4,0)</f>
        <v>RK</v>
      </c>
      <c r="E310" s="18" t="s">
        <v>1188</v>
      </c>
      <c r="F310" s="18" t="s">
        <v>5491</v>
      </c>
      <c r="G310" s="18" t="s">
        <v>1186</v>
      </c>
      <c r="H310" s="18" t="s">
        <v>775</v>
      </c>
      <c r="I310" s="18" t="s">
        <v>774</v>
      </c>
      <c r="J310" s="18" t="s">
        <v>773</v>
      </c>
      <c r="K310" s="18" t="s">
        <v>772</v>
      </c>
      <c r="L310" s="18" t="s">
        <v>1185</v>
      </c>
      <c r="M310" s="18" t="s">
        <v>770</v>
      </c>
      <c r="N310" s="18" t="s">
        <v>848</v>
      </c>
      <c r="O310" s="18" t="s">
        <v>846</v>
      </c>
      <c r="P310" s="18" t="s">
        <v>836</v>
      </c>
      <c r="Q310" s="18" t="s">
        <v>834</v>
      </c>
      <c r="R310" s="18" t="s">
        <v>835</v>
      </c>
      <c r="S310" s="18" t="s">
        <v>834</v>
      </c>
      <c r="T310" s="18" t="s">
        <v>769</v>
      </c>
      <c r="U310" s="18" t="s">
        <v>834</v>
      </c>
      <c r="V310" s="18"/>
      <c r="W310" s="18"/>
      <c r="X310" s="18" t="s">
        <v>831</v>
      </c>
      <c r="Y310" s="18" t="s">
        <v>1788</v>
      </c>
    </row>
    <row r="311" spans="1:25" ht="14.5" x14ac:dyDescent="0.35">
      <c r="A311" s="18" t="s">
        <v>5490</v>
      </c>
      <c r="B311" s="18" t="s">
        <v>779</v>
      </c>
      <c r="C311" s="18" t="str">
        <f>VLOOKUP(A311,[1]Items!$A:$D,3,0)</f>
        <v>FG</v>
      </c>
      <c r="D311" s="18" t="str">
        <f>VLOOKUP(A311,[1]Items!$A:$D,4,0)</f>
        <v>RK</v>
      </c>
      <c r="E311" s="18" t="s">
        <v>1188</v>
      </c>
      <c r="F311" s="18" t="s">
        <v>5489</v>
      </c>
      <c r="G311" s="18" t="s">
        <v>1186</v>
      </c>
      <c r="H311" s="18" t="s">
        <v>775</v>
      </c>
      <c r="I311" s="18" t="s">
        <v>774</v>
      </c>
      <c r="J311" s="18" t="s">
        <v>773</v>
      </c>
      <c r="K311" s="18" t="s">
        <v>772</v>
      </c>
      <c r="L311" s="18" t="s">
        <v>1185</v>
      </c>
      <c r="M311" s="18" t="s">
        <v>770</v>
      </c>
      <c r="N311" s="18" t="s">
        <v>848</v>
      </c>
      <c r="O311" s="18" t="s">
        <v>846</v>
      </c>
      <c r="P311" s="18" t="s">
        <v>836</v>
      </c>
      <c r="Q311" s="18" t="s">
        <v>834</v>
      </c>
      <c r="R311" s="18" t="s">
        <v>835</v>
      </c>
      <c r="S311" s="18" t="s">
        <v>834</v>
      </c>
      <c r="T311" s="18" t="s">
        <v>769</v>
      </c>
      <c r="U311" s="18" t="s">
        <v>834</v>
      </c>
      <c r="V311" s="18"/>
      <c r="W311" s="18"/>
      <c r="X311" s="18" t="s">
        <v>831</v>
      </c>
      <c r="Y311" s="18" t="s">
        <v>1788</v>
      </c>
    </row>
    <row r="312" spans="1:25" ht="14.5" x14ac:dyDescent="0.35">
      <c r="A312" s="18" t="s">
        <v>5488</v>
      </c>
      <c r="B312" s="18" t="s">
        <v>779</v>
      </c>
      <c r="C312" s="18" t="str">
        <f>VLOOKUP(A312,[1]Items!$A:$D,3,0)</f>
        <v>FG</v>
      </c>
      <c r="D312" s="18" t="str">
        <f>VLOOKUP(A312,[1]Items!$A:$D,4,0)</f>
        <v>RK</v>
      </c>
      <c r="E312" s="18" t="s">
        <v>1188</v>
      </c>
      <c r="F312" s="18" t="s">
        <v>5487</v>
      </c>
      <c r="G312" s="18" t="s">
        <v>1186</v>
      </c>
      <c r="H312" s="18" t="s">
        <v>775</v>
      </c>
      <c r="I312" s="18" t="s">
        <v>774</v>
      </c>
      <c r="J312" s="18" t="s">
        <v>773</v>
      </c>
      <c r="K312" s="18" t="s">
        <v>772</v>
      </c>
      <c r="L312" s="18" t="s">
        <v>1185</v>
      </c>
      <c r="M312" s="18" t="s">
        <v>770</v>
      </c>
      <c r="N312" s="18" t="s">
        <v>848</v>
      </c>
      <c r="O312" s="18" t="s">
        <v>846</v>
      </c>
      <c r="P312" s="18" t="s">
        <v>836</v>
      </c>
      <c r="Q312" s="18" t="s">
        <v>834</v>
      </c>
      <c r="R312" s="18" t="s">
        <v>835</v>
      </c>
      <c r="S312" s="18" t="s">
        <v>834</v>
      </c>
      <c r="T312" s="18" t="s">
        <v>769</v>
      </c>
      <c r="U312" s="18" t="s">
        <v>834</v>
      </c>
      <c r="V312" s="18"/>
      <c r="W312" s="18"/>
      <c r="X312" s="18" t="s">
        <v>831</v>
      </c>
      <c r="Y312" s="18" t="s">
        <v>1788</v>
      </c>
    </row>
    <row r="313" spans="1:25" ht="14.5" x14ac:dyDescent="0.35">
      <c r="A313" s="18" t="s">
        <v>5486</v>
      </c>
      <c r="B313" s="18" t="s">
        <v>779</v>
      </c>
      <c r="C313" s="18" t="str">
        <f>VLOOKUP(A313,[1]Items!$A:$D,3,0)</f>
        <v>FG</v>
      </c>
      <c r="D313" s="18" t="str">
        <f>VLOOKUP(A313,[1]Items!$A:$D,4,0)</f>
        <v>RK</v>
      </c>
      <c r="E313" s="18" t="s">
        <v>1188</v>
      </c>
      <c r="F313" s="18" t="s">
        <v>5485</v>
      </c>
      <c r="G313" s="18" t="s">
        <v>1186</v>
      </c>
      <c r="H313" s="18" t="s">
        <v>775</v>
      </c>
      <c r="I313" s="18" t="s">
        <v>774</v>
      </c>
      <c r="J313" s="18" t="s">
        <v>773</v>
      </c>
      <c r="K313" s="18" t="s">
        <v>772</v>
      </c>
      <c r="L313" s="18" t="s">
        <v>1185</v>
      </c>
      <c r="M313" s="18" t="s">
        <v>770</v>
      </c>
      <c r="N313" s="18" t="s">
        <v>848</v>
      </c>
      <c r="O313" s="18" t="s">
        <v>846</v>
      </c>
      <c r="P313" s="18" t="s">
        <v>836</v>
      </c>
      <c r="Q313" s="18" t="s">
        <v>834</v>
      </c>
      <c r="R313" s="18" t="s">
        <v>835</v>
      </c>
      <c r="S313" s="18" t="s">
        <v>834</v>
      </c>
      <c r="T313" s="18" t="s">
        <v>769</v>
      </c>
      <c r="U313" s="18" t="s">
        <v>834</v>
      </c>
      <c r="V313" s="18"/>
      <c r="W313" s="18"/>
      <c r="X313" s="18" t="s">
        <v>831</v>
      </c>
      <c r="Y313" s="18" t="s">
        <v>1788</v>
      </c>
    </row>
    <row r="314" spans="1:25" ht="14.5" x14ac:dyDescent="0.35">
      <c r="A314" s="18" t="s">
        <v>5484</v>
      </c>
      <c r="B314" s="18" t="s">
        <v>779</v>
      </c>
      <c r="C314" s="18" t="str">
        <f>VLOOKUP(A314,[1]Items!$A:$D,3,0)</f>
        <v>FG</v>
      </c>
      <c r="D314" s="18" t="str">
        <f>VLOOKUP(A314,[1]Items!$A:$D,4,0)</f>
        <v>RK</v>
      </c>
      <c r="E314" s="18" t="s">
        <v>1188</v>
      </c>
      <c r="F314" s="18" t="s">
        <v>5483</v>
      </c>
      <c r="G314" s="18" t="s">
        <v>1186</v>
      </c>
      <c r="H314" s="18" t="s">
        <v>775</v>
      </c>
      <c r="I314" s="18" t="s">
        <v>774</v>
      </c>
      <c r="J314" s="18" t="s">
        <v>773</v>
      </c>
      <c r="K314" s="18" t="s">
        <v>772</v>
      </c>
      <c r="L314" s="18" t="s">
        <v>1185</v>
      </c>
      <c r="M314" s="18" t="s">
        <v>770</v>
      </c>
      <c r="N314" s="18" t="s">
        <v>848</v>
      </c>
      <c r="O314" s="18" t="s">
        <v>846</v>
      </c>
      <c r="P314" s="18" t="s">
        <v>836</v>
      </c>
      <c r="Q314" s="18" t="s">
        <v>834</v>
      </c>
      <c r="R314" s="18" t="s">
        <v>835</v>
      </c>
      <c r="S314" s="18" t="s">
        <v>834</v>
      </c>
      <c r="T314" s="18" t="s">
        <v>769</v>
      </c>
      <c r="U314" s="18" t="s">
        <v>834</v>
      </c>
      <c r="V314" s="18"/>
      <c r="W314" s="18"/>
      <c r="X314" s="18" t="s">
        <v>831</v>
      </c>
      <c r="Y314" s="18" t="s">
        <v>1788</v>
      </c>
    </row>
    <row r="315" spans="1:25" ht="14.5" x14ac:dyDescent="0.35">
      <c r="A315" s="18" t="s">
        <v>5482</v>
      </c>
      <c r="B315" s="18" t="s">
        <v>779</v>
      </c>
      <c r="C315" s="18" t="str">
        <f>VLOOKUP(A315,[1]Items!$A:$D,3,0)</f>
        <v>FG</v>
      </c>
      <c r="D315" s="18" t="str">
        <f>VLOOKUP(A315,[1]Items!$A:$D,4,0)</f>
        <v>RK</v>
      </c>
      <c r="E315" s="18" t="s">
        <v>1188</v>
      </c>
      <c r="F315" s="18" t="s">
        <v>5481</v>
      </c>
      <c r="G315" s="18" t="s">
        <v>1186</v>
      </c>
      <c r="H315" s="18" t="s">
        <v>775</v>
      </c>
      <c r="I315" s="18" t="s">
        <v>774</v>
      </c>
      <c r="J315" s="18" t="s">
        <v>773</v>
      </c>
      <c r="K315" s="18" t="s">
        <v>772</v>
      </c>
      <c r="L315" s="18" t="s">
        <v>1185</v>
      </c>
      <c r="M315" s="18" t="s">
        <v>770</v>
      </c>
      <c r="N315" s="18" t="s">
        <v>848</v>
      </c>
      <c r="O315" s="18" t="s">
        <v>846</v>
      </c>
      <c r="P315" s="18" t="s">
        <v>836</v>
      </c>
      <c r="Q315" s="18" t="s">
        <v>834</v>
      </c>
      <c r="R315" s="18" t="s">
        <v>835</v>
      </c>
      <c r="S315" s="18" t="s">
        <v>834</v>
      </c>
      <c r="T315" s="18" t="s">
        <v>769</v>
      </c>
      <c r="U315" s="18" t="s">
        <v>834</v>
      </c>
      <c r="V315" s="18"/>
      <c r="W315" s="18"/>
      <c r="X315" s="18" t="s">
        <v>831</v>
      </c>
      <c r="Y315" s="18" t="s">
        <v>1788</v>
      </c>
    </row>
    <row r="316" spans="1:25" ht="14.5" x14ac:dyDescent="0.35">
      <c r="A316" s="18" t="s">
        <v>5480</v>
      </c>
      <c r="B316" s="18" t="s">
        <v>779</v>
      </c>
      <c r="C316" s="18" t="str">
        <f>VLOOKUP(A316,[1]Items!$A:$D,3,0)</f>
        <v>FG</v>
      </c>
      <c r="D316" s="18" t="str">
        <f>VLOOKUP(A316,[1]Items!$A:$D,4,0)</f>
        <v>RK</v>
      </c>
      <c r="E316" s="18" t="s">
        <v>1188</v>
      </c>
      <c r="F316" s="18" t="s">
        <v>5479</v>
      </c>
      <c r="G316" s="18" t="s">
        <v>1186</v>
      </c>
      <c r="H316" s="18" t="s">
        <v>775</v>
      </c>
      <c r="I316" s="18" t="s">
        <v>774</v>
      </c>
      <c r="J316" s="18" t="s">
        <v>773</v>
      </c>
      <c r="K316" s="18" t="s">
        <v>772</v>
      </c>
      <c r="L316" s="18" t="s">
        <v>1185</v>
      </c>
      <c r="M316" s="18" t="s">
        <v>770</v>
      </c>
      <c r="N316" s="18" t="s">
        <v>848</v>
      </c>
      <c r="O316" s="18" t="s">
        <v>846</v>
      </c>
      <c r="P316" s="18" t="s">
        <v>836</v>
      </c>
      <c r="Q316" s="18" t="s">
        <v>834</v>
      </c>
      <c r="R316" s="18" t="s">
        <v>835</v>
      </c>
      <c r="S316" s="18" t="s">
        <v>834</v>
      </c>
      <c r="T316" s="18" t="s">
        <v>769</v>
      </c>
      <c r="U316" s="18" t="s">
        <v>834</v>
      </c>
      <c r="V316" s="18"/>
      <c r="W316" s="18"/>
      <c r="X316" s="18" t="s">
        <v>831</v>
      </c>
      <c r="Y316" s="18" t="s">
        <v>1788</v>
      </c>
    </row>
    <row r="317" spans="1:25" ht="14.5" x14ac:dyDescent="0.35">
      <c r="A317" s="18" t="s">
        <v>5478</v>
      </c>
      <c r="B317" s="18" t="s">
        <v>779</v>
      </c>
      <c r="C317" s="18" t="str">
        <f>VLOOKUP(A317,[1]Items!$A:$D,3,0)</f>
        <v>FG</v>
      </c>
      <c r="D317" s="18" t="str">
        <f>VLOOKUP(A317,[1]Items!$A:$D,4,0)</f>
        <v>RK</v>
      </c>
      <c r="E317" s="18" t="s">
        <v>1188</v>
      </c>
      <c r="F317" s="18" t="s">
        <v>5477</v>
      </c>
      <c r="G317" s="18" t="s">
        <v>1186</v>
      </c>
      <c r="H317" s="18" t="s">
        <v>775</v>
      </c>
      <c r="I317" s="18" t="s">
        <v>774</v>
      </c>
      <c r="J317" s="18" t="s">
        <v>773</v>
      </c>
      <c r="K317" s="18" t="s">
        <v>772</v>
      </c>
      <c r="L317" s="18" t="s">
        <v>1185</v>
      </c>
      <c r="M317" s="18" t="s">
        <v>770</v>
      </c>
      <c r="N317" s="18" t="s">
        <v>848</v>
      </c>
      <c r="O317" s="18" t="s">
        <v>846</v>
      </c>
      <c r="P317" s="18" t="s">
        <v>836</v>
      </c>
      <c r="Q317" s="18" t="s">
        <v>834</v>
      </c>
      <c r="R317" s="18" t="s">
        <v>835</v>
      </c>
      <c r="S317" s="18" t="s">
        <v>834</v>
      </c>
      <c r="T317" s="18" t="s">
        <v>769</v>
      </c>
      <c r="U317" s="18" t="s">
        <v>834</v>
      </c>
      <c r="V317" s="18"/>
      <c r="W317" s="18"/>
      <c r="X317" s="18" t="s">
        <v>831</v>
      </c>
      <c r="Y317" s="18" t="s">
        <v>1788</v>
      </c>
    </row>
    <row r="318" spans="1:25" ht="14.5" x14ac:dyDescent="0.35">
      <c r="A318" s="18" t="s">
        <v>5476</v>
      </c>
      <c r="B318" s="18" t="s">
        <v>779</v>
      </c>
      <c r="C318" s="18" t="str">
        <f>VLOOKUP(A318,[1]Items!$A:$D,3,0)</f>
        <v>FG</v>
      </c>
      <c r="D318" s="18" t="str">
        <f>VLOOKUP(A318,[1]Items!$A:$D,4,0)</f>
        <v>RK</v>
      </c>
      <c r="E318" s="18" t="s">
        <v>1188</v>
      </c>
      <c r="F318" s="18" t="s">
        <v>5475</v>
      </c>
      <c r="G318" s="18" t="s">
        <v>1186</v>
      </c>
      <c r="H318" s="18" t="s">
        <v>775</v>
      </c>
      <c r="I318" s="18" t="s">
        <v>774</v>
      </c>
      <c r="J318" s="18" t="s">
        <v>773</v>
      </c>
      <c r="K318" s="18" t="s">
        <v>772</v>
      </c>
      <c r="L318" s="18" t="s">
        <v>1185</v>
      </c>
      <c r="M318" s="18" t="s">
        <v>770</v>
      </c>
      <c r="N318" s="18" t="s">
        <v>848</v>
      </c>
      <c r="O318" s="18" t="s">
        <v>846</v>
      </c>
      <c r="P318" s="18" t="s">
        <v>836</v>
      </c>
      <c r="Q318" s="18" t="s">
        <v>834</v>
      </c>
      <c r="R318" s="18" t="s">
        <v>835</v>
      </c>
      <c r="S318" s="18" t="s">
        <v>834</v>
      </c>
      <c r="T318" s="18" t="s">
        <v>769</v>
      </c>
      <c r="U318" s="18" t="s">
        <v>834</v>
      </c>
      <c r="V318" s="18"/>
      <c r="W318" s="18"/>
      <c r="X318" s="18" t="s">
        <v>831</v>
      </c>
      <c r="Y318" s="18" t="s">
        <v>1788</v>
      </c>
    </row>
    <row r="319" spans="1:25" ht="14.5" x14ac:dyDescent="0.35">
      <c r="A319" s="18" t="s">
        <v>5474</v>
      </c>
      <c r="B319" s="18" t="s">
        <v>779</v>
      </c>
      <c r="C319" s="18" t="str">
        <f>VLOOKUP(A319,[1]Items!$A:$D,3,0)</f>
        <v>FG</v>
      </c>
      <c r="D319" s="18" t="str">
        <f>VLOOKUP(A319,[1]Items!$A:$D,4,0)</f>
        <v>RK</v>
      </c>
      <c r="E319" s="18" t="s">
        <v>1188</v>
      </c>
      <c r="F319" s="18" t="s">
        <v>5473</v>
      </c>
      <c r="G319" s="18" t="s">
        <v>1186</v>
      </c>
      <c r="H319" s="18" t="s">
        <v>775</v>
      </c>
      <c r="I319" s="18" t="s">
        <v>774</v>
      </c>
      <c r="J319" s="18" t="s">
        <v>773</v>
      </c>
      <c r="K319" s="18" t="s">
        <v>772</v>
      </c>
      <c r="L319" s="18" t="s">
        <v>1185</v>
      </c>
      <c r="M319" s="18" t="s">
        <v>770</v>
      </c>
      <c r="N319" s="18" t="s">
        <v>848</v>
      </c>
      <c r="O319" s="18" t="s">
        <v>846</v>
      </c>
      <c r="P319" s="18" t="s">
        <v>836</v>
      </c>
      <c r="Q319" s="18" t="s">
        <v>834</v>
      </c>
      <c r="R319" s="18" t="s">
        <v>835</v>
      </c>
      <c r="S319" s="18" t="s">
        <v>834</v>
      </c>
      <c r="T319" s="18" t="s">
        <v>769</v>
      </c>
      <c r="U319" s="18" t="s">
        <v>834</v>
      </c>
      <c r="V319" s="18"/>
      <c r="W319" s="18"/>
      <c r="X319" s="18" t="s">
        <v>831</v>
      </c>
      <c r="Y319" s="18" t="s">
        <v>1788</v>
      </c>
    </row>
    <row r="320" spans="1:25" ht="14.5" x14ac:dyDescent="0.35">
      <c r="A320" s="18" t="s">
        <v>5472</v>
      </c>
      <c r="B320" s="18" t="s">
        <v>779</v>
      </c>
      <c r="C320" s="18" t="str">
        <f>VLOOKUP(A320,[1]Items!$A:$D,3,0)</f>
        <v>FG</v>
      </c>
      <c r="D320" s="18" t="str">
        <f>VLOOKUP(A320,[1]Items!$A:$D,4,0)</f>
        <v>RK</v>
      </c>
      <c r="E320" s="18" t="s">
        <v>1188</v>
      </c>
      <c r="F320" s="18" t="s">
        <v>5471</v>
      </c>
      <c r="G320" s="18" t="s">
        <v>1186</v>
      </c>
      <c r="H320" s="18" t="s">
        <v>775</v>
      </c>
      <c r="I320" s="18" t="s">
        <v>774</v>
      </c>
      <c r="J320" s="18" t="s">
        <v>773</v>
      </c>
      <c r="K320" s="18" t="s">
        <v>772</v>
      </c>
      <c r="L320" s="18" t="s">
        <v>1185</v>
      </c>
      <c r="M320" s="18" t="s">
        <v>770</v>
      </c>
      <c r="N320" s="18" t="s">
        <v>848</v>
      </c>
      <c r="O320" s="18" t="s">
        <v>846</v>
      </c>
      <c r="P320" s="18" t="s">
        <v>836</v>
      </c>
      <c r="Q320" s="18" t="s">
        <v>834</v>
      </c>
      <c r="R320" s="18" t="s">
        <v>835</v>
      </c>
      <c r="S320" s="18" t="s">
        <v>834</v>
      </c>
      <c r="T320" s="18" t="s">
        <v>769</v>
      </c>
      <c r="U320" s="18" t="s">
        <v>834</v>
      </c>
      <c r="V320" s="18"/>
      <c r="W320" s="18"/>
      <c r="X320" s="18" t="s">
        <v>831</v>
      </c>
      <c r="Y320" s="18" t="s">
        <v>1788</v>
      </c>
    </row>
    <row r="321" spans="1:25" ht="14.5" x14ac:dyDescent="0.35">
      <c r="A321" s="18" t="s">
        <v>5470</v>
      </c>
      <c r="B321" s="18" t="s">
        <v>779</v>
      </c>
      <c r="C321" s="18" t="str">
        <f>VLOOKUP(A321,[1]Items!$A:$D,3,0)</f>
        <v>FG</v>
      </c>
      <c r="D321" s="18" t="str">
        <f>VLOOKUP(A321,[1]Items!$A:$D,4,0)</f>
        <v>RK</v>
      </c>
      <c r="E321" s="18" t="s">
        <v>1188</v>
      </c>
      <c r="F321" s="18" t="s">
        <v>5469</v>
      </c>
      <c r="G321" s="18" t="s">
        <v>1186</v>
      </c>
      <c r="H321" s="18" t="s">
        <v>775</v>
      </c>
      <c r="I321" s="18" t="s">
        <v>774</v>
      </c>
      <c r="J321" s="18" t="s">
        <v>773</v>
      </c>
      <c r="K321" s="18" t="s">
        <v>772</v>
      </c>
      <c r="L321" s="18" t="s">
        <v>1185</v>
      </c>
      <c r="M321" s="18" t="s">
        <v>770</v>
      </c>
      <c r="N321" s="18" t="s">
        <v>848</v>
      </c>
      <c r="O321" s="18" t="s">
        <v>846</v>
      </c>
      <c r="P321" s="18" t="s">
        <v>836</v>
      </c>
      <c r="Q321" s="18" t="s">
        <v>834</v>
      </c>
      <c r="R321" s="18" t="s">
        <v>835</v>
      </c>
      <c r="S321" s="18" t="s">
        <v>834</v>
      </c>
      <c r="T321" s="18" t="s">
        <v>769</v>
      </c>
      <c r="U321" s="18" t="s">
        <v>834</v>
      </c>
      <c r="V321" s="18"/>
      <c r="W321" s="18"/>
      <c r="X321" s="18" t="s">
        <v>831</v>
      </c>
      <c r="Y321" s="18" t="s">
        <v>1788</v>
      </c>
    </row>
    <row r="322" spans="1:25" ht="14.5" x14ac:dyDescent="0.35">
      <c r="A322" s="18" t="s">
        <v>5468</v>
      </c>
      <c r="B322" s="18" t="s">
        <v>779</v>
      </c>
      <c r="C322" s="18" t="str">
        <f>VLOOKUP(A322,[1]Items!$A:$D,3,0)</f>
        <v>FG</v>
      </c>
      <c r="D322" s="18" t="str">
        <f>VLOOKUP(A322,[1]Items!$A:$D,4,0)</f>
        <v>RK</v>
      </c>
      <c r="E322" s="18" t="s">
        <v>1188</v>
      </c>
      <c r="F322" s="18" t="s">
        <v>5467</v>
      </c>
      <c r="G322" s="18" t="s">
        <v>1186</v>
      </c>
      <c r="H322" s="18" t="s">
        <v>775</v>
      </c>
      <c r="I322" s="18" t="s">
        <v>774</v>
      </c>
      <c r="J322" s="18" t="s">
        <v>773</v>
      </c>
      <c r="K322" s="18" t="s">
        <v>772</v>
      </c>
      <c r="L322" s="18" t="s">
        <v>1185</v>
      </c>
      <c r="M322" s="18" t="s">
        <v>770</v>
      </c>
      <c r="N322" s="18" t="s">
        <v>848</v>
      </c>
      <c r="O322" s="18" t="s">
        <v>846</v>
      </c>
      <c r="P322" s="18" t="s">
        <v>836</v>
      </c>
      <c r="Q322" s="18" t="s">
        <v>834</v>
      </c>
      <c r="R322" s="18" t="s">
        <v>835</v>
      </c>
      <c r="S322" s="18" t="s">
        <v>834</v>
      </c>
      <c r="T322" s="18" t="s">
        <v>769</v>
      </c>
      <c r="U322" s="18" t="s">
        <v>834</v>
      </c>
      <c r="V322" s="18"/>
      <c r="W322" s="18"/>
      <c r="X322" s="18" t="s">
        <v>831</v>
      </c>
      <c r="Y322" s="18" t="s">
        <v>1788</v>
      </c>
    </row>
    <row r="323" spans="1:25" ht="14.5" x14ac:dyDescent="0.35">
      <c r="A323" s="18" t="s">
        <v>5466</v>
      </c>
      <c r="B323" s="18" t="s">
        <v>779</v>
      </c>
      <c r="C323" s="18" t="str">
        <f>VLOOKUP(A323,[1]Items!$A:$D,3,0)</f>
        <v>FG</v>
      </c>
      <c r="D323" s="18" t="str">
        <f>VLOOKUP(A323,[1]Items!$A:$D,4,0)</f>
        <v>RK</v>
      </c>
      <c r="E323" s="18" t="s">
        <v>1188</v>
      </c>
      <c r="F323" s="18" t="s">
        <v>5465</v>
      </c>
      <c r="G323" s="18" t="s">
        <v>1186</v>
      </c>
      <c r="H323" s="18" t="s">
        <v>775</v>
      </c>
      <c r="I323" s="18" t="s">
        <v>774</v>
      </c>
      <c r="J323" s="18" t="s">
        <v>773</v>
      </c>
      <c r="K323" s="18" t="s">
        <v>772</v>
      </c>
      <c r="L323" s="18" t="s">
        <v>1185</v>
      </c>
      <c r="M323" s="18" t="s">
        <v>770</v>
      </c>
      <c r="N323" s="18" t="s">
        <v>848</v>
      </c>
      <c r="O323" s="18" t="s">
        <v>846</v>
      </c>
      <c r="P323" s="18" t="s">
        <v>836</v>
      </c>
      <c r="Q323" s="18" t="s">
        <v>834</v>
      </c>
      <c r="R323" s="18" t="s">
        <v>835</v>
      </c>
      <c r="S323" s="18" t="s">
        <v>834</v>
      </c>
      <c r="T323" s="18" t="s">
        <v>769</v>
      </c>
      <c r="U323" s="18" t="s">
        <v>834</v>
      </c>
      <c r="V323" s="18"/>
      <c r="W323" s="18"/>
      <c r="X323" s="18" t="s">
        <v>831</v>
      </c>
      <c r="Y323" s="18" t="s">
        <v>1788</v>
      </c>
    </row>
    <row r="324" spans="1:25" ht="14.5" x14ac:dyDescent="0.35">
      <c r="A324" s="18" t="s">
        <v>5464</v>
      </c>
      <c r="B324" s="18" t="s">
        <v>779</v>
      </c>
      <c r="C324" s="18" t="str">
        <f>VLOOKUP(A324,[1]Items!$A:$D,3,0)</f>
        <v>FG</v>
      </c>
      <c r="D324" s="18" t="str">
        <f>VLOOKUP(A324,[1]Items!$A:$D,4,0)</f>
        <v>RK</v>
      </c>
      <c r="E324" s="18" t="s">
        <v>1188</v>
      </c>
      <c r="F324" s="18" t="s">
        <v>5463</v>
      </c>
      <c r="G324" s="18" t="s">
        <v>1186</v>
      </c>
      <c r="H324" s="18" t="s">
        <v>775</v>
      </c>
      <c r="I324" s="18" t="s">
        <v>774</v>
      </c>
      <c r="J324" s="18" t="s">
        <v>773</v>
      </c>
      <c r="K324" s="18" t="s">
        <v>772</v>
      </c>
      <c r="L324" s="18" t="s">
        <v>1185</v>
      </c>
      <c r="M324" s="18" t="s">
        <v>770</v>
      </c>
      <c r="N324" s="18" t="s">
        <v>848</v>
      </c>
      <c r="O324" s="18" t="s">
        <v>846</v>
      </c>
      <c r="P324" s="18" t="s">
        <v>836</v>
      </c>
      <c r="Q324" s="18" t="s">
        <v>834</v>
      </c>
      <c r="R324" s="18" t="s">
        <v>835</v>
      </c>
      <c r="S324" s="18" t="s">
        <v>834</v>
      </c>
      <c r="T324" s="18" t="s">
        <v>769</v>
      </c>
      <c r="U324" s="18" t="s">
        <v>834</v>
      </c>
      <c r="V324" s="18"/>
      <c r="W324" s="18"/>
      <c r="X324" s="18" t="s">
        <v>831</v>
      </c>
      <c r="Y324" s="18" t="s">
        <v>1788</v>
      </c>
    </row>
    <row r="325" spans="1:25" ht="14.5" x14ac:dyDescent="0.35">
      <c r="A325" s="18" t="s">
        <v>5462</v>
      </c>
      <c r="B325" s="18" t="s">
        <v>779</v>
      </c>
      <c r="C325" s="18" t="str">
        <f>VLOOKUP(A325,[1]Items!$A:$D,3,0)</f>
        <v>FG</v>
      </c>
      <c r="D325" s="18" t="str">
        <f>VLOOKUP(A325,[1]Items!$A:$D,4,0)</f>
        <v>RK</v>
      </c>
      <c r="E325" s="18" t="s">
        <v>1188</v>
      </c>
      <c r="F325" s="18" t="s">
        <v>5461</v>
      </c>
      <c r="G325" s="18" t="s">
        <v>1186</v>
      </c>
      <c r="H325" s="18" t="s">
        <v>775</v>
      </c>
      <c r="I325" s="18" t="s">
        <v>774</v>
      </c>
      <c r="J325" s="18" t="s">
        <v>773</v>
      </c>
      <c r="K325" s="18" t="s">
        <v>772</v>
      </c>
      <c r="L325" s="18" t="s">
        <v>1185</v>
      </c>
      <c r="M325" s="18" t="s">
        <v>770</v>
      </c>
      <c r="N325" s="18" t="s">
        <v>848</v>
      </c>
      <c r="O325" s="18" t="s">
        <v>846</v>
      </c>
      <c r="P325" s="18" t="s">
        <v>836</v>
      </c>
      <c r="Q325" s="18" t="s">
        <v>834</v>
      </c>
      <c r="R325" s="18" t="s">
        <v>835</v>
      </c>
      <c r="S325" s="18" t="s">
        <v>834</v>
      </c>
      <c r="T325" s="18" t="s">
        <v>769</v>
      </c>
      <c r="U325" s="18" t="s">
        <v>834</v>
      </c>
      <c r="V325" s="18"/>
      <c r="W325" s="18"/>
      <c r="X325" s="18" t="s">
        <v>831</v>
      </c>
      <c r="Y325" s="18" t="s">
        <v>1788</v>
      </c>
    </row>
    <row r="326" spans="1:25" ht="14.5" x14ac:dyDescent="0.35">
      <c r="A326" s="18" t="s">
        <v>5460</v>
      </c>
      <c r="B326" s="18" t="s">
        <v>779</v>
      </c>
      <c r="C326" s="18" t="str">
        <f>VLOOKUP(A326,[1]Items!$A:$D,3,0)</f>
        <v>FG</v>
      </c>
      <c r="D326" s="18" t="str">
        <f>VLOOKUP(A326,[1]Items!$A:$D,4,0)</f>
        <v>RK</v>
      </c>
      <c r="E326" s="18" t="s">
        <v>1188</v>
      </c>
      <c r="F326" s="18" t="s">
        <v>5459</v>
      </c>
      <c r="G326" s="18" t="s">
        <v>1186</v>
      </c>
      <c r="H326" s="18" t="s">
        <v>775</v>
      </c>
      <c r="I326" s="18" t="s">
        <v>774</v>
      </c>
      <c r="J326" s="18" t="s">
        <v>773</v>
      </c>
      <c r="K326" s="18" t="s">
        <v>772</v>
      </c>
      <c r="L326" s="18" t="s">
        <v>1185</v>
      </c>
      <c r="M326" s="18" t="s">
        <v>770</v>
      </c>
      <c r="N326" s="18" t="s">
        <v>848</v>
      </c>
      <c r="O326" s="18" t="s">
        <v>846</v>
      </c>
      <c r="P326" s="18" t="s">
        <v>836</v>
      </c>
      <c r="Q326" s="18" t="s">
        <v>834</v>
      </c>
      <c r="R326" s="18" t="s">
        <v>835</v>
      </c>
      <c r="S326" s="18" t="s">
        <v>834</v>
      </c>
      <c r="T326" s="18" t="s">
        <v>769</v>
      </c>
      <c r="U326" s="18" t="s">
        <v>834</v>
      </c>
      <c r="V326" s="18"/>
      <c r="W326" s="18"/>
      <c r="X326" s="18" t="s">
        <v>831</v>
      </c>
      <c r="Y326" s="18" t="s">
        <v>1788</v>
      </c>
    </row>
    <row r="327" spans="1:25" ht="14.5" x14ac:dyDescent="0.35">
      <c r="A327" s="18" t="s">
        <v>5458</v>
      </c>
      <c r="B327" s="18" t="s">
        <v>779</v>
      </c>
      <c r="C327" s="18" t="str">
        <f>VLOOKUP(A327,[1]Items!$A:$D,3,0)</f>
        <v>FG</v>
      </c>
      <c r="D327" s="18" t="str">
        <f>VLOOKUP(A327,[1]Items!$A:$D,4,0)</f>
        <v>RK</v>
      </c>
      <c r="E327" s="18" t="s">
        <v>1188</v>
      </c>
      <c r="F327" s="18" t="s">
        <v>5457</v>
      </c>
      <c r="G327" s="18" t="s">
        <v>1186</v>
      </c>
      <c r="H327" s="18" t="s">
        <v>775</v>
      </c>
      <c r="I327" s="18" t="s">
        <v>774</v>
      </c>
      <c r="J327" s="18" t="s">
        <v>773</v>
      </c>
      <c r="K327" s="18" t="s">
        <v>772</v>
      </c>
      <c r="L327" s="18" t="s">
        <v>1185</v>
      </c>
      <c r="M327" s="18" t="s">
        <v>770</v>
      </c>
      <c r="N327" s="18" t="s">
        <v>848</v>
      </c>
      <c r="O327" s="18" t="s">
        <v>846</v>
      </c>
      <c r="P327" s="18" t="s">
        <v>836</v>
      </c>
      <c r="Q327" s="18" t="s">
        <v>834</v>
      </c>
      <c r="R327" s="18" t="s">
        <v>835</v>
      </c>
      <c r="S327" s="18" t="s">
        <v>834</v>
      </c>
      <c r="T327" s="18" t="s">
        <v>769</v>
      </c>
      <c r="U327" s="18" t="s">
        <v>834</v>
      </c>
      <c r="V327" s="18"/>
      <c r="W327" s="18"/>
      <c r="X327" s="18" t="s">
        <v>831</v>
      </c>
      <c r="Y327" s="18" t="s">
        <v>1788</v>
      </c>
    </row>
    <row r="328" spans="1:25" ht="14.5" x14ac:dyDescent="0.35">
      <c r="A328" s="18" t="s">
        <v>5456</v>
      </c>
      <c r="B328" s="18" t="s">
        <v>779</v>
      </c>
      <c r="C328" s="18" t="str">
        <f>VLOOKUP(A328,[1]Items!$A:$D,3,0)</f>
        <v>FG</v>
      </c>
      <c r="D328" s="18" t="str">
        <f>VLOOKUP(A328,[1]Items!$A:$D,4,0)</f>
        <v>RK</v>
      </c>
      <c r="E328" s="18" t="s">
        <v>1188</v>
      </c>
      <c r="F328" s="18" t="s">
        <v>5455</v>
      </c>
      <c r="G328" s="18" t="s">
        <v>1186</v>
      </c>
      <c r="H328" s="18" t="s">
        <v>775</v>
      </c>
      <c r="I328" s="18" t="s">
        <v>774</v>
      </c>
      <c r="J328" s="18" t="s">
        <v>773</v>
      </c>
      <c r="K328" s="18" t="s">
        <v>772</v>
      </c>
      <c r="L328" s="18" t="s">
        <v>1185</v>
      </c>
      <c r="M328" s="18" t="s">
        <v>770</v>
      </c>
      <c r="N328" s="18" t="s">
        <v>848</v>
      </c>
      <c r="O328" s="18" t="s">
        <v>846</v>
      </c>
      <c r="P328" s="18" t="s">
        <v>836</v>
      </c>
      <c r="Q328" s="18" t="s">
        <v>834</v>
      </c>
      <c r="R328" s="18" t="s">
        <v>835</v>
      </c>
      <c r="S328" s="18" t="s">
        <v>834</v>
      </c>
      <c r="T328" s="18" t="s">
        <v>769</v>
      </c>
      <c r="U328" s="18" t="s">
        <v>834</v>
      </c>
      <c r="V328" s="18"/>
      <c r="W328" s="18"/>
      <c r="X328" s="18" t="s">
        <v>831</v>
      </c>
      <c r="Y328" s="18" t="s">
        <v>1788</v>
      </c>
    </row>
    <row r="329" spans="1:25" ht="14.5" x14ac:dyDescent="0.35">
      <c r="A329" s="18" t="s">
        <v>5454</v>
      </c>
      <c r="B329" s="18" t="s">
        <v>779</v>
      </c>
      <c r="C329" s="18" t="str">
        <f>VLOOKUP(A329,[1]Items!$A:$D,3,0)</f>
        <v>FG</v>
      </c>
      <c r="D329" s="18" t="str">
        <f>VLOOKUP(A329,[1]Items!$A:$D,4,0)</f>
        <v>RK</v>
      </c>
      <c r="E329" s="18" t="s">
        <v>1188</v>
      </c>
      <c r="F329" s="18" t="s">
        <v>5453</v>
      </c>
      <c r="G329" s="18" t="s">
        <v>1186</v>
      </c>
      <c r="H329" s="18" t="s">
        <v>775</v>
      </c>
      <c r="I329" s="18" t="s">
        <v>774</v>
      </c>
      <c r="J329" s="18" t="s">
        <v>773</v>
      </c>
      <c r="K329" s="18" t="s">
        <v>772</v>
      </c>
      <c r="L329" s="18" t="s">
        <v>1185</v>
      </c>
      <c r="M329" s="18" t="s">
        <v>770</v>
      </c>
      <c r="N329" s="18" t="s">
        <v>848</v>
      </c>
      <c r="O329" s="18" t="s">
        <v>846</v>
      </c>
      <c r="P329" s="18" t="s">
        <v>836</v>
      </c>
      <c r="Q329" s="18" t="s">
        <v>834</v>
      </c>
      <c r="R329" s="18" t="s">
        <v>835</v>
      </c>
      <c r="S329" s="18" t="s">
        <v>834</v>
      </c>
      <c r="T329" s="18" t="s">
        <v>769</v>
      </c>
      <c r="U329" s="18" t="s">
        <v>834</v>
      </c>
      <c r="V329" s="18"/>
      <c r="W329" s="18"/>
      <c r="X329" s="18" t="s">
        <v>831</v>
      </c>
      <c r="Y329" s="18" t="s">
        <v>1788</v>
      </c>
    </row>
    <row r="330" spans="1:25" ht="14.5" x14ac:dyDescent="0.35">
      <c r="A330" s="18" t="s">
        <v>5452</v>
      </c>
      <c r="B330" s="18" t="s">
        <v>779</v>
      </c>
      <c r="C330" s="18" t="str">
        <f>VLOOKUP(A330,[1]Items!$A:$D,3,0)</f>
        <v>FG</v>
      </c>
      <c r="D330" s="18" t="str">
        <f>VLOOKUP(A330,[1]Items!$A:$D,4,0)</f>
        <v>RK</v>
      </c>
      <c r="E330" s="18" t="s">
        <v>1188</v>
      </c>
      <c r="F330" s="18" t="s">
        <v>5451</v>
      </c>
      <c r="G330" s="18" t="s">
        <v>1186</v>
      </c>
      <c r="H330" s="18" t="s">
        <v>775</v>
      </c>
      <c r="I330" s="18" t="s">
        <v>774</v>
      </c>
      <c r="J330" s="18" t="s">
        <v>773</v>
      </c>
      <c r="K330" s="18" t="s">
        <v>772</v>
      </c>
      <c r="L330" s="18" t="s">
        <v>1185</v>
      </c>
      <c r="M330" s="18" t="s">
        <v>770</v>
      </c>
      <c r="N330" s="18" t="s">
        <v>848</v>
      </c>
      <c r="O330" s="18" t="s">
        <v>846</v>
      </c>
      <c r="P330" s="18" t="s">
        <v>836</v>
      </c>
      <c r="Q330" s="18" t="s">
        <v>834</v>
      </c>
      <c r="R330" s="18" t="s">
        <v>835</v>
      </c>
      <c r="S330" s="18" t="s">
        <v>834</v>
      </c>
      <c r="T330" s="18" t="s">
        <v>769</v>
      </c>
      <c r="U330" s="18" t="s">
        <v>834</v>
      </c>
      <c r="V330" s="18"/>
      <c r="W330" s="18"/>
      <c r="X330" s="18" t="s">
        <v>831</v>
      </c>
      <c r="Y330" s="18" t="s">
        <v>1788</v>
      </c>
    </row>
    <row r="331" spans="1:25" ht="14.5" x14ac:dyDescent="0.35">
      <c r="A331" s="18" t="s">
        <v>5450</v>
      </c>
      <c r="B331" s="18" t="s">
        <v>779</v>
      </c>
      <c r="C331" s="18" t="str">
        <f>VLOOKUP(A331,[1]Items!$A:$D,3,0)</f>
        <v>FG</v>
      </c>
      <c r="D331" s="18" t="str">
        <f>VLOOKUP(A331,[1]Items!$A:$D,4,0)</f>
        <v>RK</v>
      </c>
      <c r="E331" s="18" t="s">
        <v>1188</v>
      </c>
      <c r="F331" s="18" t="s">
        <v>5449</v>
      </c>
      <c r="G331" s="18" t="s">
        <v>1186</v>
      </c>
      <c r="H331" s="18" t="s">
        <v>775</v>
      </c>
      <c r="I331" s="18" t="s">
        <v>774</v>
      </c>
      <c r="J331" s="18" t="s">
        <v>773</v>
      </c>
      <c r="K331" s="18" t="s">
        <v>772</v>
      </c>
      <c r="L331" s="18" t="s">
        <v>1185</v>
      </c>
      <c r="M331" s="18" t="s">
        <v>770</v>
      </c>
      <c r="N331" s="18" t="s">
        <v>848</v>
      </c>
      <c r="O331" s="18" t="s">
        <v>846</v>
      </c>
      <c r="P331" s="18" t="s">
        <v>836</v>
      </c>
      <c r="Q331" s="18" t="s">
        <v>834</v>
      </c>
      <c r="R331" s="18" t="s">
        <v>835</v>
      </c>
      <c r="S331" s="18" t="s">
        <v>834</v>
      </c>
      <c r="T331" s="18" t="s">
        <v>769</v>
      </c>
      <c r="U331" s="18" t="s">
        <v>834</v>
      </c>
      <c r="V331" s="18"/>
      <c r="W331" s="18"/>
      <c r="X331" s="18" t="s">
        <v>831</v>
      </c>
      <c r="Y331" s="18" t="s">
        <v>1788</v>
      </c>
    </row>
    <row r="332" spans="1:25" ht="14.5" x14ac:dyDescent="0.35">
      <c r="A332" s="18" t="s">
        <v>5448</v>
      </c>
      <c r="B332" s="18" t="s">
        <v>779</v>
      </c>
      <c r="C332" s="18" t="str">
        <f>VLOOKUP(A332,[1]Items!$A:$D,3,0)</f>
        <v>FG</v>
      </c>
      <c r="D332" s="18" t="str">
        <f>VLOOKUP(A332,[1]Items!$A:$D,4,0)</f>
        <v>RK</v>
      </c>
      <c r="E332" s="18" t="s">
        <v>1188</v>
      </c>
      <c r="F332" s="18" t="s">
        <v>5447</v>
      </c>
      <c r="G332" s="18" t="s">
        <v>1186</v>
      </c>
      <c r="H332" s="18" t="s">
        <v>775</v>
      </c>
      <c r="I332" s="18" t="s">
        <v>774</v>
      </c>
      <c r="J332" s="18" t="s">
        <v>773</v>
      </c>
      <c r="K332" s="18" t="s">
        <v>772</v>
      </c>
      <c r="L332" s="18" t="s">
        <v>1185</v>
      </c>
      <c r="M332" s="18" t="s">
        <v>770</v>
      </c>
      <c r="N332" s="18" t="s">
        <v>848</v>
      </c>
      <c r="O332" s="18" t="s">
        <v>846</v>
      </c>
      <c r="P332" s="18" t="s">
        <v>836</v>
      </c>
      <c r="Q332" s="18" t="s">
        <v>834</v>
      </c>
      <c r="R332" s="18" t="s">
        <v>835</v>
      </c>
      <c r="S332" s="18" t="s">
        <v>834</v>
      </c>
      <c r="T332" s="18" t="s">
        <v>769</v>
      </c>
      <c r="U332" s="18" t="s">
        <v>834</v>
      </c>
      <c r="V332" s="18"/>
      <c r="W332" s="18"/>
      <c r="X332" s="18" t="s">
        <v>831</v>
      </c>
      <c r="Y332" s="18" t="s">
        <v>1788</v>
      </c>
    </row>
    <row r="333" spans="1:25" ht="14.5" x14ac:dyDescent="0.35">
      <c r="A333" s="18" t="s">
        <v>5446</v>
      </c>
      <c r="B333" s="18" t="s">
        <v>779</v>
      </c>
      <c r="C333" s="18" t="str">
        <f>VLOOKUP(A333,[1]Items!$A:$D,3,0)</f>
        <v>FG</v>
      </c>
      <c r="D333" s="18" t="str">
        <f>VLOOKUP(A333,[1]Items!$A:$D,4,0)</f>
        <v>RK</v>
      </c>
      <c r="E333" s="18" t="s">
        <v>1188</v>
      </c>
      <c r="F333" s="18" t="s">
        <v>5445</v>
      </c>
      <c r="G333" s="18" t="s">
        <v>1186</v>
      </c>
      <c r="H333" s="18" t="s">
        <v>775</v>
      </c>
      <c r="I333" s="18" t="s">
        <v>774</v>
      </c>
      <c r="J333" s="18" t="s">
        <v>773</v>
      </c>
      <c r="K333" s="18" t="s">
        <v>772</v>
      </c>
      <c r="L333" s="18" t="s">
        <v>1185</v>
      </c>
      <c r="M333" s="18" t="s">
        <v>770</v>
      </c>
      <c r="N333" s="18" t="s">
        <v>848</v>
      </c>
      <c r="O333" s="18" t="s">
        <v>846</v>
      </c>
      <c r="P333" s="18" t="s">
        <v>836</v>
      </c>
      <c r="Q333" s="18" t="s">
        <v>834</v>
      </c>
      <c r="R333" s="18" t="s">
        <v>835</v>
      </c>
      <c r="S333" s="18" t="s">
        <v>834</v>
      </c>
      <c r="T333" s="18" t="s">
        <v>769</v>
      </c>
      <c r="U333" s="18" t="s">
        <v>834</v>
      </c>
      <c r="V333" s="18"/>
      <c r="W333" s="18"/>
      <c r="X333" s="18" t="s">
        <v>831</v>
      </c>
      <c r="Y333" s="18" t="s">
        <v>1788</v>
      </c>
    </row>
    <row r="334" spans="1:25" ht="14.5" x14ac:dyDescent="0.35">
      <c r="A334" s="18" t="s">
        <v>5444</v>
      </c>
      <c r="B334" s="18" t="s">
        <v>779</v>
      </c>
      <c r="C334" s="18" t="str">
        <f>VLOOKUP(A334,[1]Items!$A:$D,3,0)</f>
        <v>FG</v>
      </c>
      <c r="D334" s="18" t="str">
        <f>VLOOKUP(A334,[1]Items!$A:$D,4,0)</f>
        <v>RK</v>
      </c>
      <c r="E334" s="18" t="s">
        <v>1188</v>
      </c>
      <c r="F334" s="18" t="s">
        <v>5443</v>
      </c>
      <c r="G334" s="18" t="s">
        <v>1186</v>
      </c>
      <c r="H334" s="18" t="s">
        <v>775</v>
      </c>
      <c r="I334" s="18" t="s">
        <v>774</v>
      </c>
      <c r="J334" s="18" t="s">
        <v>773</v>
      </c>
      <c r="K334" s="18" t="s">
        <v>772</v>
      </c>
      <c r="L334" s="18" t="s">
        <v>1185</v>
      </c>
      <c r="M334" s="18" t="s">
        <v>770</v>
      </c>
      <c r="N334" s="18" t="s">
        <v>848</v>
      </c>
      <c r="O334" s="18" t="s">
        <v>846</v>
      </c>
      <c r="P334" s="18" t="s">
        <v>836</v>
      </c>
      <c r="Q334" s="18" t="s">
        <v>834</v>
      </c>
      <c r="R334" s="18" t="s">
        <v>835</v>
      </c>
      <c r="S334" s="18" t="s">
        <v>834</v>
      </c>
      <c r="T334" s="18" t="s">
        <v>769</v>
      </c>
      <c r="U334" s="18" t="s">
        <v>834</v>
      </c>
      <c r="V334" s="18"/>
      <c r="W334" s="18"/>
      <c r="X334" s="18" t="s">
        <v>831</v>
      </c>
      <c r="Y334" s="18" t="s">
        <v>1788</v>
      </c>
    </row>
    <row r="335" spans="1:25" ht="14.5" x14ac:dyDescent="0.35">
      <c r="A335" s="18" t="s">
        <v>5442</v>
      </c>
      <c r="B335" s="18" t="s">
        <v>779</v>
      </c>
      <c r="C335" s="18" t="str">
        <f>VLOOKUP(A335,[1]Items!$A:$D,3,0)</f>
        <v>FG</v>
      </c>
      <c r="D335" s="18" t="str">
        <f>VLOOKUP(A335,[1]Items!$A:$D,4,0)</f>
        <v>RK</v>
      </c>
      <c r="E335" s="18" t="s">
        <v>1188</v>
      </c>
      <c r="F335" s="18" t="s">
        <v>5441</v>
      </c>
      <c r="G335" s="18" t="s">
        <v>1186</v>
      </c>
      <c r="H335" s="18" t="s">
        <v>775</v>
      </c>
      <c r="I335" s="18" t="s">
        <v>774</v>
      </c>
      <c r="J335" s="18" t="s">
        <v>773</v>
      </c>
      <c r="K335" s="18" t="s">
        <v>772</v>
      </c>
      <c r="L335" s="18" t="s">
        <v>1185</v>
      </c>
      <c r="M335" s="18" t="s">
        <v>770</v>
      </c>
      <c r="N335" s="18" t="s">
        <v>848</v>
      </c>
      <c r="O335" s="18" t="s">
        <v>846</v>
      </c>
      <c r="P335" s="18" t="s">
        <v>836</v>
      </c>
      <c r="Q335" s="18" t="s">
        <v>834</v>
      </c>
      <c r="R335" s="18" t="s">
        <v>835</v>
      </c>
      <c r="S335" s="18" t="s">
        <v>834</v>
      </c>
      <c r="T335" s="18" t="s">
        <v>769</v>
      </c>
      <c r="U335" s="18" t="s">
        <v>834</v>
      </c>
      <c r="V335" s="18"/>
      <c r="W335" s="18"/>
      <c r="X335" s="18" t="s">
        <v>831</v>
      </c>
      <c r="Y335" s="18" t="s">
        <v>1788</v>
      </c>
    </row>
    <row r="336" spans="1:25" ht="14.5" x14ac:dyDescent="0.35">
      <c r="A336" s="18" t="s">
        <v>5440</v>
      </c>
      <c r="B336" s="18" t="s">
        <v>779</v>
      </c>
      <c r="C336" s="18" t="str">
        <f>VLOOKUP(A336,[1]Items!$A:$D,3,0)</f>
        <v>FG</v>
      </c>
      <c r="D336" s="18" t="str">
        <f>VLOOKUP(A336,[1]Items!$A:$D,4,0)</f>
        <v>RK</v>
      </c>
      <c r="E336" s="18" t="s">
        <v>1188</v>
      </c>
      <c r="F336" s="18" t="s">
        <v>5439</v>
      </c>
      <c r="G336" s="18" t="s">
        <v>1186</v>
      </c>
      <c r="H336" s="18" t="s">
        <v>775</v>
      </c>
      <c r="I336" s="18" t="s">
        <v>774</v>
      </c>
      <c r="J336" s="18" t="s">
        <v>773</v>
      </c>
      <c r="K336" s="18" t="s">
        <v>772</v>
      </c>
      <c r="L336" s="18" t="s">
        <v>1185</v>
      </c>
      <c r="M336" s="18" t="s">
        <v>770</v>
      </c>
      <c r="N336" s="18" t="s">
        <v>848</v>
      </c>
      <c r="O336" s="18" t="s">
        <v>846</v>
      </c>
      <c r="P336" s="18" t="s">
        <v>836</v>
      </c>
      <c r="Q336" s="18" t="s">
        <v>834</v>
      </c>
      <c r="R336" s="18" t="s">
        <v>835</v>
      </c>
      <c r="S336" s="18" t="s">
        <v>834</v>
      </c>
      <c r="T336" s="18" t="s">
        <v>769</v>
      </c>
      <c r="U336" s="18" t="s">
        <v>834</v>
      </c>
      <c r="V336" s="18"/>
      <c r="W336" s="18"/>
      <c r="X336" s="18" t="s">
        <v>831</v>
      </c>
      <c r="Y336" s="18" t="s">
        <v>1788</v>
      </c>
    </row>
    <row r="337" spans="1:25" ht="14.5" x14ac:dyDescent="0.35">
      <c r="A337" s="18" t="s">
        <v>5438</v>
      </c>
      <c r="B337" s="18" t="s">
        <v>779</v>
      </c>
      <c r="C337" s="18" t="str">
        <f>VLOOKUP(A337,[1]Items!$A:$D,3,0)</f>
        <v>FG</v>
      </c>
      <c r="D337" s="18" t="str">
        <f>VLOOKUP(A337,[1]Items!$A:$D,4,0)</f>
        <v>RK</v>
      </c>
      <c r="E337" s="18" t="s">
        <v>1188</v>
      </c>
      <c r="F337" s="18" t="s">
        <v>5437</v>
      </c>
      <c r="G337" s="18" t="s">
        <v>1186</v>
      </c>
      <c r="H337" s="18" t="s">
        <v>775</v>
      </c>
      <c r="I337" s="18" t="s">
        <v>774</v>
      </c>
      <c r="J337" s="18" t="s">
        <v>773</v>
      </c>
      <c r="K337" s="18" t="s">
        <v>772</v>
      </c>
      <c r="L337" s="18" t="s">
        <v>1185</v>
      </c>
      <c r="M337" s="18" t="s">
        <v>770</v>
      </c>
      <c r="N337" s="18" t="s">
        <v>848</v>
      </c>
      <c r="O337" s="18" t="s">
        <v>846</v>
      </c>
      <c r="P337" s="18" t="s">
        <v>836</v>
      </c>
      <c r="Q337" s="18" t="s">
        <v>834</v>
      </c>
      <c r="R337" s="18" t="s">
        <v>835</v>
      </c>
      <c r="S337" s="18" t="s">
        <v>834</v>
      </c>
      <c r="T337" s="18" t="s">
        <v>769</v>
      </c>
      <c r="U337" s="18" t="s">
        <v>834</v>
      </c>
      <c r="V337" s="18"/>
      <c r="W337" s="18"/>
      <c r="X337" s="18" t="s">
        <v>831</v>
      </c>
      <c r="Y337" s="18" t="s">
        <v>1788</v>
      </c>
    </row>
    <row r="338" spans="1:25" ht="14.5" x14ac:dyDescent="0.35">
      <c r="A338" s="18" t="s">
        <v>5436</v>
      </c>
      <c r="B338" s="18" t="s">
        <v>779</v>
      </c>
      <c r="C338" s="18" t="str">
        <f>VLOOKUP(A338,[1]Items!$A:$D,3,0)</f>
        <v>FG</v>
      </c>
      <c r="D338" s="18" t="str">
        <f>VLOOKUP(A338,[1]Items!$A:$D,4,0)</f>
        <v>RK</v>
      </c>
      <c r="E338" s="18" t="s">
        <v>1188</v>
      </c>
      <c r="F338" s="18" t="s">
        <v>5435</v>
      </c>
      <c r="G338" s="18" t="s">
        <v>1186</v>
      </c>
      <c r="H338" s="18" t="s">
        <v>775</v>
      </c>
      <c r="I338" s="18" t="s">
        <v>774</v>
      </c>
      <c r="J338" s="18" t="s">
        <v>773</v>
      </c>
      <c r="K338" s="18" t="s">
        <v>772</v>
      </c>
      <c r="L338" s="18" t="s">
        <v>1185</v>
      </c>
      <c r="M338" s="18" t="s">
        <v>770</v>
      </c>
      <c r="N338" s="18" t="s">
        <v>848</v>
      </c>
      <c r="O338" s="18" t="s">
        <v>846</v>
      </c>
      <c r="P338" s="18" t="s">
        <v>836</v>
      </c>
      <c r="Q338" s="18" t="s">
        <v>834</v>
      </c>
      <c r="R338" s="18" t="s">
        <v>835</v>
      </c>
      <c r="S338" s="18" t="s">
        <v>834</v>
      </c>
      <c r="T338" s="18" t="s">
        <v>769</v>
      </c>
      <c r="U338" s="18" t="s">
        <v>834</v>
      </c>
      <c r="V338" s="18"/>
      <c r="W338" s="18"/>
      <c r="X338" s="18" t="s">
        <v>831</v>
      </c>
      <c r="Y338" s="18" t="s">
        <v>1788</v>
      </c>
    </row>
    <row r="339" spans="1:25" ht="14.5" x14ac:dyDescent="0.35">
      <c r="A339" s="18" t="s">
        <v>5434</v>
      </c>
      <c r="B339" s="18" t="s">
        <v>779</v>
      </c>
      <c r="C339" s="18" t="str">
        <f>VLOOKUP(A339,[1]Items!$A:$D,3,0)</f>
        <v>FG</v>
      </c>
      <c r="D339" s="18" t="str">
        <f>VLOOKUP(A339,[1]Items!$A:$D,4,0)</f>
        <v>RK</v>
      </c>
      <c r="E339" s="18" t="s">
        <v>1188</v>
      </c>
      <c r="F339" s="18" t="s">
        <v>5433</v>
      </c>
      <c r="G339" s="18" t="s">
        <v>1186</v>
      </c>
      <c r="H339" s="18" t="s">
        <v>775</v>
      </c>
      <c r="I339" s="18" t="s">
        <v>774</v>
      </c>
      <c r="J339" s="18" t="s">
        <v>773</v>
      </c>
      <c r="K339" s="18" t="s">
        <v>772</v>
      </c>
      <c r="L339" s="18" t="s">
        <v>1185</v>
      </c>
      <c r="M339" s="18" t="s">
        <v>770</v>
      </c>
      <c r="N339" s="18" t="s">
        <v>848</v>
      </c>
      <c r="O339" s="18" t="s">
        <v>846</v>
      </c>
      <c r="P339" s="18" t="s">
        <v>836</v>
      </c>
      <c r="Q339" s="18" t="s">
        <v>834</v>
      </c>
      <c r="R339" s="18" t="s">
        <v>835</v>
      </c>
      <c r="S339" s="18" t="s">
        <v>834</v>
      </c>
      <c r="T339" s="18" t="s">
        <v>769</v>
      </c>
      <c r="U339" s="18" t="s">
        <v>834</v>
      </c>
      <c r="V339" s="18"/>
      <c r="W339" s="18"/>
      <c r="X339" s="18" t="s">
        <v>831</v>
      </c>
      <c r="Y339" s="18" t="s">
        <v>1788</v>
      </c>
    </row>
    <row r="340" spans="1:25" ht="14.5" x14ac:dyDescent="0.35">
      <c r="A340" s="18" t="s">
        <v>5432</v>
      </c>
      <c r="B340" s="18" t="s">
        <v>779</v>
      </c>
      <c r="C340" s="18" t="str">
        <f>VLOOKUP(A340,[1]Items!$A:$D,3,0)</f>
        <v>FG</v>
      </c>
      <c r="D340" s="18" t="str">
        <f>VLOOKUP(A340,[1]Items!$A:$D,4,0)</f>
        <v>RK</v>
      </c>
      <c r="E340" s="18" t="s">
        <v>1188</v>
      </c>
      <c r="F340" s="18" t="s">
        <v>5431</v>
      </c>
      <c r="G340" s="18" t="s">
        <v>1186</v>
      </c>
      <c r="H340" s="18" t="s">
        <v>775</v>
      </c>
      <c r="I340" s="18" t="s">
        <v>774</v>
      </c>
      <c r="J340" s="18" t="s">
        <v>773</v>
      </c>
      <c r="K340" s="18" t="s">
        <v>772</v>
      </c>
      <c r="L340" s="18" t="s">
        <v>1185</v>
      </c>
      <c r="M340" s="18" t="s">
        <v>770</v>
      </c>
      <c r="N340" s="18" t="s">
        <v>848</v>
      </c>
      <c r="O340" s="18" t="s">
        <v>846</v>
      </c>
      <c r="P340" s="18" t="s">
        <v>836</v>
      </c>
      <c r="Q340" s="18" t="s">
        <v>834</v>
      </c>
      <c r="R340" s="18" t="s">
        <v>835</v>
      </c>
      <c r="S340" s="18" t="s">
        <v>834</v>
      </c>
      <c r="T340" s="18" t="s">
        <v>769</v>
      </c>
      <c r="U340" s="18" t="s">
        <v>834</v>
      </c>
      <c r="V340" s="18"/>
      <c r="W340" s="18"/>
      <c r="X340" s="18" t="s">
        <v>831</v>
      </c>
      <c r="Y340" s="18" t="s">
        <v>1788</v>
      </c>
    </row>
    <row r="341" spans="1:25" ht="14.5" x14ac:dyDescent="0.35">
      <c r="A341" s="18" t="s">
        <v>5430</v>
      </c>
      <c r="B341" s="18" t="s">
        <v>779</v>
      </c>
      <c r="C341" s="18" t="str">
        <f>VLOOKUP(A341,[1]Items!$A:$D,3,0)</f>
        <v>FG</v>
      </c>
      <c r="D341" s="18" t="str">
        <f>VLOOKUP(A341,[1]Items!$A:$D,4,0)</f>
        <v>RK</v>
      </c>
      <c r="E341" s="18" t="s">
        <v>1188</v>
      </c>
      <c r="F341" s="18" t="s">
        <v>5429</v>
      </c>
      <c r="G341" s="18" t="s">
        <v>1186</v>
      </c>
      <c r="H341" s="18" t="s">
        <v>775</v>
      </c>
      <c r="I341" s="18" t="s">
        <v>774</v>
      </c>
      <c r="J341" s="18" t="s">
        <v>773</v>
      </c>
      <c r="K341" s="18" t="s">
        <v>772</v>
      </c>
      <c r="L341" s="18" t="s">
        <v>1185</v>
      </c>
      <c r="M341" s="18" t="s">
        <v>770</v>
      </c>
      <c r="N341" s="18" t="s">
        <v>848</v>
      </c>
      <c r="O341" s="18" t="s">
        <v>846</v>
      </c>
      <c r="P341" s="18" t="s">
        <v>836</v>
      </c>
      <c r="Q341" s="18" t="s">
        <v>834</v>
      </c>
      <c r="R341" s="18" t="s">
        <v>835</v>
      </c>
      <c r="S341" s="18" t="s">
        <v>834</v>
      </c>
      <c r="T341" s="18" t="s">
        <v>769</v>
      </c>
      <c r="U341" s="18" t="s">
        <v>834</v>
      </c>
      <c r="V341" s="18"/>
      <c r="W341" s="18"/>
      <c r="X341" s="18" t="s">
        <v>831</v>
      </c>
      <c r="Y341" s="18" t="s">
        <v>1788</v>
      </c>
    </row>
    <row r="342" spans="1:25" ht="14.5" x14ac:dyDescent="0.35">
      <c r="A342" s="18" t="s">
        <v>5428</v>
      </c>
      <c r="B342" s="18" t="s">
        <v>779</v>
      </c>
      <c r="C342" s="18" t="str">
        <f>VLOOKUP(A342,[1]Items!$A:$D,3,0)</f>
        <v>FG</v>
      </c>
      <c r="D342" s="18" t="str">
        <f>VLOOKUP(A342,[1]Items!$A:$D,4,0)</f>
        <v>RK</v>
      </c>
      <c r="E342" s="18" t="s">
        <v>1188</v>
      </c>
      <c r="F342" s="18" t="s">
        <v>5427</v>
      </c>
      <c r="G342" s="18" t="s">
        <v>1186</v>
      </c>
      <c r="H342" s="18" t="s">
        <v>775</v>
      </c>
      <c r="I342" s="18" t="s">
        <v>774</v>
      </c>
      <c r="J342" s="18" t="s">
        <v>773</v>
      </c>
      <c r="K342" s="18" t="s">
        <v>772</v>
      </c>
      <c r="L342" s="18" t="s">
        <v>1185</v>
      </c>
      <c r="M342" s="18" t="s">
        <v>770</v>
      </c>
      <c r="N342" s="18" t="s">
        <v>848</v>
      </c>
      <c r="O342" s="18" t="s">
        <v>846</v>
      </c>
      <c r="P342" s="18" t="s">
        <v>836</v>
      </c>
      <c r="Q342" s="18" t="s">
        <v>834</v>
      </c>
      <c r="R342" s="18" t="s">
        <v>835</v>
      </c>
      <c r="S342" s="18" t="s">
        <v>834</v>
      </c>
      <c r="T342" s="18" t="s">
        <v>769</v>
      </c>
      <c r="U342" s="18" t="s">
        <v>834</v>
      </c>
      <c r="V342" s="18"/>
      <c r="W342" s="18"/>
      <c r="X342" s="18" t="s">
        <v>831</v>
      </c>
      <c r="Y342" s="18" t="s">
        <v>1788</v>
      </c>
    </row>
    <row r="343" spans="1:25" ht="14.5" x14ac:dyDescent="0.35">
      <c r="A343" s="18" t="s">
        <v>5426</v>
      </c>
      <c r="B343" s="18" t="s">
        <v>779</v>
      </c>
      <c r="C343" s="18" t="str">
        <f>VLOOKUP(A343,[1]Items!$A:$D,3,0)</f>
        <v>FG</v>
      </c>
      <c r="D343" s="18" t="str">
        <f>VLOOKUP(A343,[1]Items!$A:$D,4,0)</f>
        <v>RK</v>
      </c>
      <c r="E343" s="18" t="s">
        <v>1188</v>
      </c>
      <c r="F343" s="18" t="s">
        <v>5425</v>
      </c>
      <c r="G343" s="18" t="s">
        <v>1186</v>
      </c>
      <c r="H343" s="18" t="s">
        <v>775</v>
      </c>
      <c r="I343" s="18" t="s">
        <v>774</v>
      </c>
      <c r="J343" s="18" t="s">
        <v>773</v>
      </c>
      <c r="K343" s="18" t="s">
        <v>772</v>
      </c>
      <c r="L343" s="18" t="s">
        <v>1185</v>
      </c>
      <c r="M343" s="18" t="s">
        <v>770</v>
      </c>
      <c r="N343" s="18" t="s">
        <v>848</v>
      </c>
      <c r="O343" s="18" t="s">
        <v>846</v>
      </c>
      <c r="P343" s="18" t="s">
        <v>836</v>
      </c>
      <c r="Q343" s="18" t="s">
        <v>834</v>
      </c>
      <c r="R343" s="18" t="s">
        <v>835</v>
      </c>
      <c r="S343" s="18" t="s">
        <v>834</v>
      </c>
      <c r="T343" s="18" t="s">
        <v>769</v>
      </c>
      <c r="U343" s="18" t="s">
        <v>834</v>
      </c>
      <c r="V343" s="18"/>
      <c r="W343" s="18"/>
      <c r="X343" s="18" t="s">
        <v>831</v>
      </c>
      <c r="Y343" s="18" t="s">
        <v>1788</v>
      </c>
    </row>
    <row r="344" spans="1:25" ht="14.5" x14ac:dyDescent="0.35">
      <c r="A344" s="18" t="s">
        <v>5424</v>
      </c>
      <c r="B344" s="18" t="s">
        <v>779</v>
      </c>
      <c r="C344" s="18" t="str">
        <f>VLOOKUP(A344,[1]Items!$A:$D,3,0)</f>
        <v>FG</v>
      </c>
      <c r="D344" s="18" t="str">
        <f>VLOOKUP(A344,[1]Items!$A:$D,4,0)</f>
        <v>RK</v>
      </c>
      <c r="E344" s="18" t="s">
        <v>1188</v>
      </c>
      <c r="F344" s="18" t="s">
        <v>5423</v>
      </c>
      <c r="G344" s="18" t="s">
        <v>1186</v>
      </c>
      <c r="H344" s="18" t="s">
        <v>775</v>
      </c>
      <c r="I344" s="18" t="s">
        <v>774</v>
      </c>
      <c r="J344" s="18" t="s">
        <v>773</v>
      </c>
      <c r="K344" s="18" t="s">
        <v>772</v>
      </c>
      <c r="L344" s="18" t="s">
        <v>1185</v>
      </c>
      <c r="M344" s="18" t="s">
        <v>770</v>
      </c>
      <c r="N344" s="18" t="s">
        <v>848</v>
      </c>
      <c r="O344" s="18" t="s">
        <v>846</v>
      </c>
      <c r="P344" s="18" t="s">
        <v>836</v>
      </c>
      <c r="Q344" s="18" t="s">
        <v>834</v>
      </c>
      <c r="R344" s="18" t="s">
        <v>835</v>
      </c>
      <c r="S344" s="18" t="s">
        <v>834</v>
      </c>
      <c r="T344" s="18" t="s">
        <v>769</v>
      </c>
      <c r="U344" s="18" t="s">
        <v>834</v>
      </c>
      <c r="V344" s="18"/>
      <c r="W344" s="18"/>
      <c r="X344" s="18" t="s">
        <v>831</v>
      </c>
      <c r="Y344" s="18" t="s">
        <v>1788</v>
      </c>
    </row>
    <row r="345" spans="1:25" ht="14.5" x14ac:dyDescent="0.35">
      <c r="A345" s="18" t="s">
        <v>5422</v>
      </c>
      <c r="B345" s="18" t="s">
        <v>779</v>
      </c>
      <c r="C345" s="18" t="str">
        <f>VLOOKUP(A345,[1]Items!$A:$D,3,0)</f>
        <v>FG</v>
      </c>
      <c r="D345" s="18" t="str">
        <f>VLOOKUP(A345,[1]Items!$A:$D,4,0)</f>
        <v>RK</v>
      </c>
      <c r="E345" s="18" t="s">
        <v>1188</v>
      </c>
      <c r="F345" s="18" t="s">
        <v>5421</v>
      </c>
      <c r="G345" s="18" t="s">
        <v>1186</v>
      </c>
      <c r="H345" s="18" t="s">
        <v>775</v>
      </c>
      <c r="I345" s="18" t="s">
        <v>774</v>
      </c>
      <c r="J345" s="18" t="s">
        <v>773</v>
      </c>
      <c r="K345" s="18" t="s">
        <v>772</v>
      </c>
      <c r="L345" s="18" t="s">
        <v>1185</v>
      </c>
      <c r="M345" s="18" t="s">
        <v>770</v>
      </c>
      <c r="N345" s="18" t="s">
        <v>848</v>
      </c>
      <c r="O345" s="18" t="s">
        <v>846</v>
      </c>
      <c r="P345" s="18" t="s">
        <v>836</v>
      </c>
      <c r="Q345" s="18" t="s">
        <v>834</v>
      </c>
      <c r="R345" s="18" t="s">
        <v>835</v>
      </c>
      <c r="S345" s="18" t="s">
        <v>834</v>
      </c>
      <c r="T345" s="18" t="s">
        <v>769</v>
      </c>
      <c r="U345" s="18" t="s">
        <v>834</v>
      </c>
      <c r="V345" s="18"/>
      <c r="W345" s="18"/>
      <c r="X345" s="18" t="s">
        <v>831</v>
      </c>
      <c r="Y345" s="18" t="s">
        <v>1788</v>
      </c>
    </row>
    <row r="346" spans="1:25" ht="14.5" x14ac:dyDescent="0.35">
      <c r="A346" s="18" t="s">
        <v>5420</v>
      </c>
      <c r="B346" s="18" t="s">
        <v>779</v>
      </c>
      <c r="C346" s="18" t="str">
        <f>VLOOKUP(A346,[1]Items!$A:$D,3,0)</f>
        <v>FG</v>
      </c>
      <c r="D346" s="18" t="str">
        <f>VLOOKUP(A346,[1]Items!$A:$D,4,0)</f>
        <v>RK</v>
      </c>
      <c r="E346" s="18" t="s">
        <v>1188</v>
      </c>
      <c r="F346" s="18" t="s">
        <v>5419</v>
      </c>
      <c r="G346" s="18" t="s">
        <v>1186</v>
      </c>
      <c r="H346" s="18" t="s">
        <v>775</v>
      </c>
      <c r="I346" s="18" t="s">
        <v>774</v>
      </c>
      <c r="J346" s="18" t="s">
        <v>773</v>
      </c>
      <c r="K346" s="18" t="s">
        <v>772</v>
      </c>
      <c r="L346" s="18" t="s">
        <v>1185</v>
      </c>
      <c r="M346" s="18" t="s">
        <v>770</v>
      </c>
      <c r="N346" s="18" t="s">
        <v>848</v>
      </c>
      <c r="O346" s="18" t="s">
        <v>846</v>
      </c>
      <c r="P346" s="18" t="s">
        <v>836</v>
      </c>
      <c r="Q346" s="18" t="s">
        <v>834</v>
      </c>
      <c r="R346" s="18" t="s">
        <v>835</v>
      </c>
      <c r="S346" s="18" t="s">
        <v>834</v>
      </c>
      <c r="T346" s="18" t="s">
        <v>769</v>
      </c>
      <c r="U346" s="18" t="s">
        <v>834</v>
      </c>
      <c r="V346" s="18"/>
      <c r="W346" s="18"/>
      <c r="X346" s="18" t="s">
        <v>831</v>
      </c>
      <c r="Y346" s="18" t="s">
        <v>1788</v>
      </c>
    </row>
    <row r="347" spans="1:25" ht="14.5" x14ac:dyDescent="0.35">
      <c r="A347" s="18" t="s">
        <v>5418</v>
      </c>
      <c r="B347" s="18" t="s">
        <v>779</v>
      </c>
      <c r="C347" s="18" t="str">
        <f>VLOOKUP(A347,[1]Items!$A:$D,3,0)</f>
        <v>FG</v>
      </c>
      <c r="D347" s="18" t="str">
        <f>VLOOKUP(A347,[1]Items!$A:$D,4,0)</f>
        <v>RK</v>
      </c>
      <c r="E347" s="18" t="s">
        <v>1188</v>
      </c>
      <c r="F347" s="18" t="s">
        <v>5417</v>
      </c>
      <c r="G347" s="18" t="s">
        <v>1186</v>
      </c>
      <c r="H347" s="18" t="s">
        <v>775</v>
      </c>
      <c r="I347" s="18" t="s">
        <v>774</v>
      </c>
      <c r="J347" s="18" t="s">
        <v>773</v>
      </c>
      <c r="K347" s="18" t="s">
        <v>772</v>
      </c>
      <c r="L347" s="18" t="s">
        <v>1185</v>
      </c>
      <c r="M347" s="18" t="s">
        <v>770</v>
      </c>
      <c r="N347" s="18" t="s">
        <v>848</v>
      </c>
      <c r="O347" s="18" t="s">
        <v>846</v>
      </c>
      <c r="P347" s="18" t="s">
        <v>836</v>
      </c>
      <c r="Q347" s="18" t="s">
        <v>834</v>
      </c>
      <c r="R347" s="18" t="s">
        <v>835</v>
      </c>
      <c r="S347" s="18" t="s">
        <v>834</v>
      </c>
      <c r="T347" s="18" t="s">
        <v>769</v>
      </c>
      <c r="U347" s="18" t="s">
        <v>834</v>
      </c>
      <c r="V347" s="18"/>
      <c r="W347" s="18"/>
      <c r="X347" s="18" t="s">
        <v>831</v>
      </c>
      <c r="Y347" s="18" t="s">
        <v>1788</v>
      </c>
    </row>
    <row r="348" spans="1:25" ht="14.5" x14ac:dyDescent="0.35">
      <c r="A348" s="18" t="s">
        <v>5416</v>
      </c>
      <c r="B348" s="18" t="s">
        <v>779</v>
      </c>
      <c r="C348" s="18" t="str">
        <f>VLOOKUP(A348,[1]Items!$A:$D,3,0)</f>
        <v>FG</v>
      </c>
      <c r="D348" s="18" t="str">
        <f>VLOOKUP(A348,[1]Items!$A:$D,4,0)</f>
        <v>RK</v>
      </c>
      <c r="E348" s="18" t="s">
        <v>1188</v>
      </c>
      <c r="F348" s="18" t="s">
        <v>5415</v>
      </c>
      <c r="G348" s="18" t="s">
        <v>1186</v>
      </c>
      <c r="H348" s="18" t="s">
        <v>775</v>
      </c>
      <c r="I348" s="18" t="s">
        <v>774</v>
      </c>
      <c r="J348" s="18" t="s">
        <v>773</v>
      </c>
      <c r="K348" s="18" t="s">
        <v>772</v>
      </c>
      <c r="L348" s="18" t="s">
        <v>1185</v>
      </c>
      <c r="M348" s="18" t="s">
        <v>770</v>
      </c>
      <c r="N348" s="18" t="s">
        <v>848</v>
      </c>
      <c r="O348" s="18" t="s">
        <v>846</v>
      </c>
      <c r="P348" s="18" t="s">
        <v>836</v>
      </c>
      <c r="Q348" s="18" t="s">
        <v>834</v>
      </c>
      <c r="R348" s="18" t="s">
        <v>835</v>
      </c>
      <c r="S348" s="18" t="s">
        <v>834</v>
      </c>
      <c r="T348" s="18" t="s">
        <v>769</v>
      </c>
      <c r="U348" s="18" t="s">
        <v>834</v>
      </c>
      <c r="V348" s="18"/>
      <c r="W348" s="18"/>
      <c r="X348" s="18" t="s">
        <v>831</v>
      </c>
      <c r="Y348" s="18" t="s">
        <v>1788</v>
      </c>
    </row>
    <row r="349" spans="1:25" ht="14.5" x14ac:dyDescent="0.35">
      <c r="A349" s="18" t="s">
        <v>5414</v>
      </c>
      <c r="B349" s="18" t="s">
        <v>779</v>
      </c>
      <c r="C349" s="18" t="str">
        <f>VLOOKUP(A349,[1]Items!$A:$D,3,0)</f>
        <v>FG</v>
      </c>
      <c r="D349" s="18" t="str">
        <f>VLOOKUP(A349,[1]Items!$A:$D,4,0)</f>
        <v>RK</v>
      </c>
      <c r="E349" s="18" t="s">
        <v>1188</v>
      </c>
      <c r="F349" s="18" t="s">
        <v>5413</v>
      </c>
      <c r="G349" s="18" t="s">
        <v>1186</v>
      </c>
      <c r="H349" s="18" t="s">
        <v>775</v>
      </c>
      <c r="I349" s="18" t="s">
        <v>774</v>
      </c>
      <c r="J349" s="18" t="s">
        <v>773</v>
      </c>
      <c r="K349" s="18" t="s">
        <v>772</v>
      </c>
      <c r="L349" s="18" t="s">
        <v>1185</v>
      </c>
      <c r="M349" s="18" t="s">
        <v>770</v>
      </c>
      <c r="N349" s="18" t="s">
        <v>848</v>
      </c>
      <c r="O349" s="18" t="s">
        <v>846</v>
      </c>
      <c r="P349" s="18" t="s">
        <v>836</v>
      </c>
      <c r="Q349" s="18" t="s">
        <v>834</v>
      </c>
      <c r="R349" s="18" t="s">
        <v>835</v>
      </c>
      <c r="S349" s="18" t="s">
        <v>834</v>
      </c>
      <c r="T349" s="18" t="s">
        <v>769</v>
      </c>
      <c r="U349" s="18" t="s">
        <v>834</v>
      </c>
      <c r="V349" s="18"/>
      <c r="W349" s="18"/>
      <c r="X349" s="18" t="s">
        <v>831</v>
      </c>
      <c r="Y349" s="18" t="s">
        <v>1788</v>
      </c>
    </row>
    <row r="350" spans="1:25" ht="14.5" x14ac:dyDescent="0.35">
      <c r="A350" s="18" t="s">
        <v>5412</v>
      </c>
      <c r="B350" s="18" t="s">
        <v>779</v>
      </c>
      <c r="C350" s="18" t="str">
        <f>VLOOKUP(A350,[1]Items!$A:$D,3,0)</f>
        <v>FG</v>
      </c>
      <c r="D350" s="18" t="str">
        <f>VLOOKUP(A350,[1]Items!$A:$D,4,0)</f>
        <v>RK</v>
      </c>
      <c r="E350" s="18" t="s">
        <v>1188</v>
      </c>
      <c r="F350" s="18" t="s">
        <v>5411</v>
      </c>
      <c r="G350" s="18" t="s">
        <v>1186</v>
      </c>
      <c r="H350" s="18" t="s">
        <v>775</v>
      </c>
      <c r="I350" s="18" t="s">
        <v>774</v>
      </c>
      <c r="J350" s="18" t="s">
        <v>773</v>
      </c>
      <c r="K350" s="18" t="s">
        <v>772</v>
      </c>
      <c r="L350" s="18" t="s">
        <v>1185</v>
      </c>
      <c r="M350" s="18" t="s">
        <v>770</v>
      </c>
      <c r="N350" s="18" t="s">
        <v>848</v>
      </c>
      <c r="O350" s="18" t="s">
        <v>846</v>
      </c>
      <c r="P350" s="18" t="s">
        <v>836</v>
      </c>
      <c r="Q350" s="18" t="s">
        <v>834</v>
      </c>
      <c r="R350" s="18" t="s">
        <v>835</v>
      </c>
      <c r="S350" s="18" t="s">
        <v>834</v>
      </c>
      <c r="T350" s="18" t="s">
        <v>769</v>
      </c>
      <c r="U350" s="18" t="s">
        <v>834</v>
      </c>
      <c r="V350" s="18"/>
      <c r="W350" s="18"/>
      <c r="X350" s="18" t="s">
        <v>831</v>
      </c>
      <c r="Y350" s="18" t="s">
        <v>1788</v>
      </c>
    </row>
    <row r="351" spans="1:25" ht="14.5" x14ac:dyDescent="0.35">
      <c r="A351" s="18" t="s">
        <v>5410</v>
      </c>
      <c r="B351" s="18" t="s">
        <v>779</v>
      </c>
      <c r="C351" s="18" t="str">
        <f>VLOOKUP(A351,[1]Items!$A:$D,3,0)</f>
        <v>FG</v>
      </c>
      <c r="D351" s="18" t="str">
        <f>VLOOKUP(A351,[1]Items!$A:$D,4,0)</f>
        <v>RK</v>
      </c>
      <c r="E351" s="18" t="s">
        <v>1188</v>
      </c>
      <c r="F351" s="18" t="s">
        <v>5409</v>
      </c>
      <c r="G351" s="18" t="s">
        <v>1186</v>
      </c>
      <c r="H351" s="18" t="s">
        <v>775</v>
      </c>
      <c r="I351" s="18" t="s">
        <v>839</v>
      </c>
      <c r="J351" s="18" t="s">
        <v>773</v>
      </c>
      <c r="K351" s="18" t="s">
        <v>772</v>
      </c>
      <c r="L351" s="18" t="s">
        <v>1185</v>
      </c>
      <c r="M351" s="18" t="s">
        <v>770</v>
      </c>
      <c r="N351" s="18" t="s">
        <v>848</v>
      </c>
      <c r="O351" s="18" t="s">
        <v>846</v>
      </c>
      <c r="P351" s="18" t="s">
        <v>836</v>
      </c>
      <c r="Q351" s="18" t="s">
        <v>834</v>
      </c>
      <c r="R351" s="18" t="s">
        <v>835</v>
      </c>
      <c r="S351" s="18" t="s">
        <v>834</v>
      </c>
      <c r="T351" s="18" t="s">
        <v>769</v>
      </c>
      <c r="U351" s="18" t="s">
        <v>834</v>
      </c>
      <c r="V351" s="18" t="s">
        <v>832</v>
      </c>
      <c r="W351" s="18" t="s">
        <v>834</v>
      </c>
      <c r="X351" s="18" t="s">
        <v>831</v>
      </c>
      <c r="Y351" s="18" t="s">
        <v>830</v>
      </c>
    </row>
    <row r="352" spans="1:25" ht="14.5" x14ac:dyDescent="0.35">
      <c r="A352" s="18" t="s">
        <v>5408</v>
      </c>
      <c r="B352" s="18" t="s">
        <v>779</v>
      </c>
      <c r="C352" s="18" t="str">
        <f>VLOOKUP(A352,[1]Items!$A:$D,3,0)</f>
        <v>FG</v>
      </c>
      <c r="D352" s="18" t="str">
        <f>VLOOKUP(A352,[1]Items!$A:$D,4,0)</f>
        <v>RK</v>
      </c>
      <c r="E352" s="18" t="s">
        <v>1188</v>
      </c>
      <c r="F352" s="18" t="s">
        <v>5407</v>
      </c>
      <c r="G352" s="18" t="s">
        <v>1186</v>
      </c>
      <c r="H352" s="18" t="s">
        <v>775</v>
      </c>
      <c r="I352" s="18" t="s">
        <v>774</v>
      </c>
      <c r="J352" s="18" t="s">
        <v>773</v>
      </c>
      <c r="K352" s="18" t="s">
        <v>772</v>
      </c>
      <c r="L352" s="18" t="s">
        <v>1185</v>
      </c>
      <c r="M352" s="18" t="s">
        <v>770</v>
      </c>
      <c r="N352" s="18" t="s">
        <v>848</v>
      </c>
      <c r="O352" s="18" t="s">
        <v>846</v>
      </c>
      <c r="P352" s="18" t="s">
        <v>836</v>
      </c>
      <c r="Q352" s="18" t="s">
        <v>834</v>
      </c>
      <c r="R352" s="18" t="s">
        <v>835</v>
      </c>
      <c r="S352" s="18" t="s">
        <v>834</v>
      </c>
      <c r="T352" s="18" t="s">
        <v>769</v>
      </c>
      <c r="U352" s="18" t="s">
        <v>834</v>
      </c>
      <c r="V352" s="18"/>
      <c r="W352" s="18"/>
      <c r="X352" s="18" t="s">
        <v>831</v>
      </c>
      <c r="Y352" s="18" t="s">
        <v>1788</v>
      </c>
    </row>
    <row r="353" spans="1:25" ht="14.5" x14ac:dyDescent="0.35">
      <c r="A353" s="18" t="s">
        <v>5406</v>
      </c>
      <c r="B353" s="18" t="s">
        <v>779</v>
      </c>
      <c r="C353" s="18" t="str">
        <f>VLOOKUP(A353,[1]Items!$A:$D,3,0)</f>
        <v>FG</v>
      </c>
      <c r="D353" s="18" t="str">
        <f>VLOOKUP(A353,[1]Items!$A:$D,4,0)</f>
        <v>RK</v>
      </c>
      <c r="E353" s="18" t="s">
        <v>1188</v>
      </c>
      <c r="F353" s="18" t="s">
        <v>5405</v>
      </c>
      <c r="G353" s="18" t="s">
        <v>1186</v>
      </c>
      <c r="H353" s="18" t="s">
        <v>775</v>
      </c>
      <c r="I353" s="18" t="s">
        <v>774</v>
      </c>
      <c r="J353" s="18" t="s">
        <v>773</v>
      </c>
      <c r="K353" s="18" t="s">
        <v>772</v>
      </c>
      <c r="L353" s="18" t="s">
        <v>1185</v>
      </c>
      <c r="M353" s="18" t="s">
        <v>770</v>
      </c>
      <c r="N353" s="18" t="s">
        <v>848</v>
      </c>
      <c r="O353" s="18" t="s">
        <v>846</v>
      </c>
      <c r="P353" s="18" t="s">
        <v>836</v>
      </c>
      <c r="Q353" s="18" t="s">
        <v>834</v>
      </c>
      <c r="R353" s="18" t="s">
        <v>835</v>
      </c>
      <c r="S353" s="18" t="s">
        <v>834</v>
      </c>
      <c r="T353" s="18" t="s">
        <v>769</v>
      </c>
      <c r="U353" s="18" t="s">
        <v>834</v>
      </c>
      <c r="V353" s="18"/>
      <c r="W353" s="18"/>
      <c r="X353" s="18" t="s">
        <v>831</v>
      </c>
      <c r="Y353" s="18" t="s">
        <v>1788</v>
      </c>
    </row>
    <row r="354" spans="1:25" ht="14.5" x14ac:dyDescent="0.35">
      <c r="A354" s="18" t="s">
        <v>5404</v>
      </c>
      <c r="B354" s="18" t="s">
        <v>779</v>
      </c>
      <c r="C354" s="18" t="str">
        <f>VLOOKUP(A354,[1]Items!$A:$D,3,0)</f>
        <v>FG</v>
      </c>
      <c r="D354" s="18" t="str">
        <f>VLOOKUP(A354,[1]Items!$A:$D,4,0)</f>
        <v>RK</v>
      </c>
      <c r="E354" s="18" t="s">
        <v>1188</v>
      </c>
      <c r="F354" s="18" t="s">
        <v>5403</v>
      </c>
      <c r="G354" s="18" t="s">
        <v>1186</v>
      </c>
      <c r="H354" s="18" t="s">
        <v>775</v>
      </c>
      <c r="I354" s="18" t="s">
        <v>839</v>
      </c>
      <c r="J354" s="18" t="s">
        <v>773</v>
      </c>
      <c r="K354" s="18" t="s">
        <v>772</v>
      </c>
      <c r="L354" s="18" t="s">
        <v>1185</v>
      </c>
      <c r="M354" s="18" t="s">
        <v>770</v>
      </c>
      <c r="N354" s="18" t="s">
        <v>848</v>
      </c>
      <c r="O354" s="18" t="s">
        <v>846</v>
      </c>
      <c r="P354" s="18" t="s">
        <v>836</v>
      </c>
      <c r="Q354" s="18" t="s">
        <v>834</v>
      </c>
      <c r="R354" s="18" t="s">
        <v>835</v>
      </c>
      <c r="S354" s="18" t="s">
        <v>834</v>
      </c>
      <c r="T354" s="18" t="s">
        <v>769</v>
      </c>
      <c r="U354" s="18" t="s">
        <v>834</v>
      </c>
      <c r="V354" s="18" t="s">
        <v>832</v>
      </c>
      <c r="W354" s="18" t="s">
        <v>830</v>
      </c>
      <c r="X354" s="18" t="s">
        <v>831</v>
      </c>
      <c r="Y354" s="18" t="s">
        <v>830</v>
      </c>
    </row>
    <row r="355" spans="1:25" ht="14.5" x14ac:dyDescent="0.35">
      <c r="A355" s="18" t="s">
        <v>5402</v>
      </c>
      <c r="B355" s="18" t="s">
        <v>779</v>
      </c>
      <c r="C355" s="18" t="str">
        <f>VLOOKUP(A355,[1]Items!$A:$D,3,0)</f>
        <v>FG</v>
      </c>
      <c r="D355" s="18" t="str">
        <f>VLOOKUP(A355,[1]Items!$A:$D,4,0)</f>
        <v>RK</v>
      </c>
      <c r="E355" s="18" t="s">
        <v>1188</v>
      </c>
      <c r="F355" s="18" t="s">
        <v>5401</v>
      </c>
      <c r="G355" s="18" t="s">
        <v>1186</v>
      </c>
      <c r="H355" s="18" t="s">
        <v>775</v>
      </c>
      <c r="I355" s="18" t="s">
        <v>774</v>
      </c>
      <c r="J355" s="18" t="s">
        <v>773</v>
      </c>
      <c r="K355" s="18" t="s">
        <v>772</v>
      </c>
      <c r="L355" s="18" t="s">
        <v>1185</v>
      </c>
      <c r="M355" s="18" t="s">
        <v>770</v>
      </c>
      <c r="N355" s="18" t="s">
        <v>848</v>
      </c>
      <c r="O355" s="18" t="s">
        <v>846</v>
      </c>
      <c r="P355" s="18" t="s">
        <v>836</v>
      </c>
      <c r="Q355" s="18" t="s">
        <v>834</v>
      </c>
      <c r="R355" s="18" t="s">
        <v>835</v>
      </c>
      <c r="S355" s="18" t="s">
        <v>834</v>
      </c>
      <c r="T355" s="18" t="s">
        <v>769</v>
      </c>
      <c r="U355" s="18" t="s">
        <v>834</v>
      </c>
      <c r="V355" s="18"/>
      <c r="W355" s="18"/>
      <c r="X355" s="18" t="s">
        <v>831</v>
      </c>
      <c r="Y355" s="18" t="s">
        <v>1788</v>
      </c>
    </row>
    <row r="356" spans="1:25" ht="14.5" x14ac:dyDescent="0.35">
      <c r="A356" s="18" t="s">
        <v>5400</v>
      </c>
      <c r="B356" s="18" t="s">
        <v>779</v>
      </c>
      <c r="C356" s="18" t="str">
        <f>VLOOKUP(A356,[1]Items!$A:$D,3,0)</f>
        <v>FG</v>
      </c>
      <c r="D356" s="18" t="str">
        <f>VLOOKUP(A356,[1]Items!$A:$D,4,0)</f>
        <v>RK</v>
      </c>
      <c r="E356" s="18" t="s">
        <v>1188</v>
      </c>
      <c r="F356" s="18" t="s">
        <v>5399</v>
      </c>
      <c r="G356" s="18" t="s">
        <v>1186</v>
      </c>
      <c r="H356" s="18" t="s">
        <v>775</v>
      </c>
      <c r="I356" s="18" t="s">
        <v>774</v>
      </c>
      <c r="J356" s="18" t="s">
        <v>773</v>
      </c>
      <c r="K356" s="18" t="s">
        <v>772</v>
      </c>
      <c r="L356" s="18" t="s">
        <v>1185</v>
      </c>
      <c r="M356" s="18" t="s">
        <v>770</v>
      </c>
      <c r="N356" s="18" t="s">
        <v>848</v>
      </c>
      <c r="O356" s="18" t="s">
        <v>846</v>
      </c>
      <c r="P356" s="18" t="s">
        <v>836</v>
      </c>
      <c r="Q356" s="18" t="s">
        <v>834</v>
      </c>
      <c r="R356" s="18" t="s">
        <v>835</v>
      </c>
      <c r="S356" s="18" t="s">
        <v>834</v>
      </c>
      <c r="T356" s="18" t="s">
        <v>769</v>
      </c>
      <c r="U356" s="18" t="s">
        <v>834</v>
      </c>
      <c r="V356" s="18"/>
      <c r="W356" s="18"/>
      <c r="X356" s="18" t="s">
        <v>831</v>
      </c>
      <c r="Y356" s="18" t="s">
        <v>1788</v>
      </c>
    </row>
    <row r="357" spans="1:25" ht="14.5" x14ac:dyDescent="0.35">
      <c r="A357" s="18" t="s">
        <v>5398</v>
      </c>
      <c r="B357" s="18" t="s">
        <v>779</v>
      </c>
      <c r="C357" s="18" t="str">
        <f>VLOOKUP(A357,[1]Items!$A:$D,3,0)</f>
        <v>FG</v>
      </c>
      <c r="D357" s="18" t="str">
        <f>VLOOKUP(A357,[1]Items!$A:$D,4,0)</f>
        <v>RK</v>
      </c>
      <c r="E357" s="18" t="s">
        <v>1188</v>
      </c>
      <c r="F357" s="18" t="s">
        <v>5397</v>
      </c>
      <c r="G357" s="18" t="s">
        <v>1186</v>
      </c>
      <c r="H357" s="18" t="s">
        <v>775</v>
      </c>
      <c r="I357" s="18" t="s">
        <v>774</v>
      </c>
      <c r="J357" s="18" t="s">
        <v>773</v>
      </c>
      <c r="K357" s="18" t="s">
        <v>772</v>
      </c>
      <c r="L357" s="18" t="s">
        <v>1185</v>
      </c>
      <c r="M357" s="18" t="s">
        <v>770</v>
      </c>
      <c r="N357" s="18" t="s">
        <v>848</v>
      </c>
      <c r="O357" s="18" t="s">
        <v>846</v>
      </c>
      <c r="P357" s="18" t="s">
        <v>836</v>
      </c>
      <c r="Q357" s="18" t="s">
        <v>834</v>
      </c>
      <c r="R357" s="18" t="s">
        <v>835</v>
      </c>
      <c r="S357" s="18" t="s">
        <v>834</v>
      </c>
      <c r="T357" s="18" t="s">
        <v>769</v>
      </c>
      <c r="U357" s="18" t="s">
        <v>834</v>
      </c>
      <c r="V357" s="18"/>
      <c r="W357" s="18"/>
      <c r="X357" s="18" t="s">
        <v>831</v>
      </c>
      <c r="Y357" s="18" t="s">
        <v>1788</v>
      </c>
    </row>
    <row r="358" spans="1:25" ht="14.5" x14ac:dyDescent="0.35">
      <c r="A358" s="18" t="s">
        <v>5396</v>
      </c>
      <c r="B358" s="18" t="s">
        <v>779</v>
      </c>
      <c r="C358" s="18" t="str">
        <f>VLOOKUP(A358,[1]Items!$A:$D,3,0)</f>
        <v>FG</v>
      </c>
      <c r="D358" s="18" t="str">
        <f>VLOOKUP(A358,[1]Items!$A:$D,4,0)</f>
        <v>RK</v>
      </c>
      <c r="E358" s="18" t="s">
        <v>1188</v>
      </c>
      <c r="F358" s="18" t="s">
        <v>5395</v>
      </c>
      <c r="G358" s="18" t="s">
        <v>1186</v>
      </c>
      <c r="H358" s="18" t="s">
        <v>775</v>
      </c>
      <c r="I358" s="18" t="s">
        <v>774</v>
      </c>
      <c r="J358" s="18" t="s">
        <v>773</v>
      </c>
      <c r="K358" s="18" t="s">
        <v>772</v>
      </c>
      <c r="L358" s="18" t="s">
        <v>1185</v>
      </c>
      <c r="M358" s="18" t="s">
        <v>770</v>
      </c>
      <c r="N358" s="18" t="s">
        <v>848</v>
      </c>
      <c r="O358" s="18" t="s">
        <v>846</v>
      </c>
      <c r="P358" s="18" t="s">
        <v>836</v>
      </c>
      <c r="Q358" s="18" t="s">
        <v>834</v>
      </c>
      <c r="R358" s="18" t="s">
        <v>835</v>
      </c>
      <c r="S358" s="18" t="s">
        <v>834</v>
      </c>
      <c r="T358" s="18" t="s">
        <v>769</v>
      </c>
      <c r="U358" s="18" t="s">
        <v>834</v>
      </c>
      <c r="V358" s="18"/>
      <c r="W358" s="18"/>
      <c r="X358" s="18" t="s">
        <v>831</v>
      </c>
      <c r="Y358" s="18" t="s">
        <v>1788</v>
      </c>
    </row>
    <row r="359" spans="1:25" ht="14.5" x14ac:dyDescent="0.35">
      <c r="A359" s="18" t="s">
        <v>5394</v>
      </c>
      <c r="B359" s="18" t="s">
        <v>779</v>
      </c>
      <c r="C359" s="18" t="str">
        <f>VLOOKUP(A359,[1]Items!$A:$D,3,0)</f>
        <v>FG</v>
      </c>
      <c r="D359" s="18" t="str">
        <f>VLOOKUP(A359,[1]Items!$A:$D,4,0)</f>
        <v>RK</v>
      </c>
      <c r="E359" s="18" t="s">
        <v>1188</v>
      </c>
      <c r="F359" s="18" t="s">
        <v>5393</v>
      </c>
      <c r="G359" s="18" t="s">
        <v>1186</v>
      </c>
      <c r="H359" s="18" t="s">
        <v>775</v>
      </c>
      <c r="I359" s="18" t="s">
        <v>774</v>
      </c>
      <c r="J359" s="18" t="s">
        <v>773</v>
      </c>
      <c r="K359" s="18" t="s">
        <v>772</v>
      </c>
      <c r="L359" s="18" t="s">
        <v>1185</v>
      </c>
      <c r="M359" s="18" t="s">
        <v>770</v>
      </c>
      <c r="N359" s="18" t="s">
        <v>848</v>
      </c>
      <c r="O359" s="18" t="s">
        <v>846</v>
      </c>
      <c r="P359" s="18" t="s">
        <v>836</v>
      </c>
      <c r="Q359" s="18" t="s">
        <v>834</v>
      </c>
      <c r="R359" s="18" t="s">
        <v>835</v>
      </c>
      <c r="S359" s="18" t="s">
        <v>834</v>
      </c>
      <c r="T359" s="18" t="s">
        <v>769</v>
      </c>
      <c r="U359" s="18" t="s">
        <v>834</v>
      </c>
      <c r="V359" s="18"/>
      <c r="W359" s="18"/>
      <c r="X359" s="18" t="s">
        <v>831</v>
      </c>
      <c r="Y359" s="18" t="s">
        <v>1788</v>
      </c>
    </row>
    <row r="360" spans="1:25" ht="14.5" x14ac:dyDescent="0.35">
      <c r="A360" s="18" t="s">
        <v>5392</v>
      </c>
      <c r="B360" s="18" t="s">
        <v>779</v>
      </c>
      <c r="C360" s="18" t="str">
        <f>VLOOKUP(A360,[1]Items!$A:$D,3,0)</f>
        <v>FG</v>
      </c>
      <c r="D360" s="18" t="str">
        <f>VLOOKUP(A360,[1]Items!$A:$D,4,0)</f>
        <v>RK</v>
      </c>
      <c r="E360" s="18" t="s">
        <v>1188</v>
      </c>
      <c r="F360" s="18" t="s">
        <v>5391</v>
      </c>
      <c r="G360" s="18" t="s">
        <v>1186</v>
      </c>
      <c r="H360" s="18" t="s">
        <v>775</v>
      </c>
      <c r="I360" s="18" t="s">
        <v>774</v>
      </c>
      <c r="J360" s="18" t="s">
        <v>773</v>
      </c>
      <c r="K360" s="18" t="s">
        <v>772</v>
      </c>
      <c r="L360" s="18" t="s">
        <v>1185</v>
      </c>
      <c r="M360" s="18" t="s">
        <v>770</v>
      </c>
      <c r="N360" s="18" t="s">
        <v>848</v>
      </c>
      <c r="O360" s="18" t="s">
        <v>846</v>
      </c>
      <c r="P360" s="18" t="s">
        <v>836</v>
      </c>
      <c r="Q360" s="18" t="s">
        <v>834</v>
      </c>
      <c r="R360" s="18" t="s">
        <v>835</v>
      </c>
      <c r="S360" s="18" t="s">
        <v>834</v>
      </c>
      <c r="T360" s="18" t="s">
        <v>769</v>
      </c>
      <c r="U360" s="18" t="s">
        <v>834</v>
      </c>
      <c r="V360" s="18"/>
      <c r="W360" s="18"/>
      <c r="X360" s="18" t="s">
        <v>831</v>
      </c>
      <c r="Y360" s="18" t="s">
        <v>1788</v>
      </c>
    </row>
    <row r="361" spans="1:25" ht="14.5" x14ac:dyDescent="0.35">
      <c r="A361" s="18" t="s">
        <v>5390</v>
      </c>
      <c r="B361" s="18" t="s">
        <v>779</v>
      </c>
      <c r="C361" s="18" t="str">
        <f>VLOOKUP(A361,[1]Items!$A:$D,3,0)</f>
        <v>FG</v>
      </c>
      <c r="D361" s="18" t="str">
        <f>VLOOKUP(A361,[1]Items!$A:$D,4,0)</f>
        <v>RK</v>
      </c>
      <c r="E361" s="18" t="s">
        <v>1188</v>
      </c>
      <c r="F361" s="18" t="s">
        <v>5389</v>
      </c>
      <c r="G361" s="18" t="s">
        <v>1186</v>
      </c>
      <c r="H361" s="18" t="s">
        <v>775</v>
      </c>
      <c r="I361" s="18" t="s">
        <v>774</v>
      </c>
      <c r="J361" s="18" t="s">
        <v>773</v>
      </c>
      <c r="K361" s="18" t="s">
        <v>772</v>
      </c>
      <c r="L361" s="18" t="s">
        <v>1185</v>
      </c>
      <c r="M361" s="18" t="s">
        <v>770</v>
      </c>
      <c r="N361" s="18" t="s">
        <v>848</v>
      </c>
      <c r="O361" s="18" t="s">
        <v>846</v>
      </c>
      <c r="P361" s="18" t="s">
        <v>836</v>
      </c>
      <c r="Q361" s="18" t="s">
        <v>834</v>
      </c>
      <c r="R361" s="18" t="s">
        <v>835</v>
      </c>
      <c r="S361" s="18" t="s">
        <v>834</v>
      </c>
      <c r="T361" s="18" t="s">
        <v>769</v>
      </c>
      <c r="U361" s="18" t="s">
        <v>834</v>
      </c>
      <c r="V361" s="18"/>
      <c r="W361" s="18"/>
      <c r="X361" s="18" t="s">
        <v>831</v>
      </c>
      <c r="Y361" s="18" t="s">
        <v>1788</v>
      </c>
    </row>
    <row r="362" spans="1:25" ht="14.5" x14ac:dyDescent="0.35">
      <c r="A362" s="18" t="s">
        <v>5388</v>
      </c>
      <c r="B362" s="18" t="s">
        <v>779</v>
      </c>
      <c r="C362" s="18" t="str">
        <f>VLOOKUP(A362,[1]Items!$A:$D,3,0)</f>
        <v>FG</v>
      </c>
      <c r="D362" s="18" t="str">
        <f>VLOOKUP(A362,[1]Items!$A:$D,4,0)</f>
        <v>RK</v>
      </c>
      <c r="E362" s="18" t="s">
        <v>1188</v>
      </c>
      <c r="F362" s="18" t="s">
        <v>5387</v>
      </c>
      <c r="G362" s="18" t="s">
        <v>1186</v>
      </c>
      <c r="H362" s="18" t="s">
        <v>775</v>
      </c>
      <c r="I362" s="18" t="s">
        <v>774</v>
      </c>
      <c r="J362" s="18" t="s">
        <v>773</v>
      </c>
      <c r="K362" s="18" t="s">
        <v>772</v>
      </c>
      <c r="L362" s="18" t="s">
        <v>1185</v>
      </c>
      <c r="M362" s="18" t="s">
        <v>770</v>
      </c>
      <c r="N362" s="18" t="s">
        <v>848</v>
      </c>
      <c r="O362" s="18" t="s">
        <v>846</v>
      </c>
      <c r="P362" s="18" t="s">
        <v>836</v>
      </c>
      <c r="Q362" s="18" t="s">
        <v>834</v>
      </c>
      <c r="R362" s="18" t="s">
        <v>835</v>
      </c>
      <c r="S362" s="18" t="s">
        <v>834</v>
      </c>
      <c r="T362" s="18" t="s">
        <v>769</v>
      </c>
      <c r="U362" s="18" t="s">
        <v>834</v>
      </c>
      <c r="V362" s="18"/>
      <c r="W362" s="18"/>
      <c r="X362" s="18" t="s">
        <v>831</v>
      </c>
      <c r="Y362" s="18" t="s">
        <v>1788</v>
      </c>
    </row>
    <row r="363" spans="1:25" ht="14.5" x14ac:dyDescent="0.35">
      <c r="A363" s="18" t="s">
        <v>5386</v>
      </c>
      <c r="B363" s="18" t="s">
        <v>779</v>
      </c>
      <c r="C363" s="18" t="str">
        <f>VLOOKUP(A363,[1]Items!$A:$D,3,0)</f>
        <v>FG</v>
      </c>
      <c r="D363" s="18" t="str">
        <f>VLOOKUP(A363,[1]Items!$A:$D,4,0)</f>
        <v>RK</v>
      </c>
      <c r="E363" s="18" t="s">
        <v>1188</v>
      </c>
      <c r="F363" s="18" t="s">
        <v>5385</v>
      </c>
      <c r="G363" s="18" t="s">
        <v>1186</v>
      </c>
      <c r="H363" s="18" t="s">
        <v>775</v>
      </c>
      <c r="I363" s="18" t="s">
        <v>774</v>
      </c>
      <c r="J363" s="18" t="s">
        <v>773</v>
      </c>
      <c r="K363" s="18" t="s">
        <v>772</v>
      </c>
      <c r="L363" s="18" t="s">
        <v>1185</v>
      </c>
      <c r="M363" s="18" t="s">
        <v>770</v>
      </c>
      <c r="N363" s="18" t="s">
        <v>848</v>
      </c>
      <c r="O363" s="18" t="s">
        <v>846</v>
      </c>
      <c r="P363" s="18" t="s">
        <v>836</v>
      </c>
      <c r="Q363" s="18" t="s">
        <v>834</v>
      </c>
      <c r="R363" s="18" t="s">
        <v>835</v>
      </c>
      <c r="S363" s="18" t="s">
        <v>834</v>
      </c>
      <c r="T363" s="18" t="s">
        <v>769</v>
      </c>
      <c r="U363" s="18" t="s">
        <v>834</v>
      </c>
      <c r="V363" s="18"/>
      <c r="W363" s="18"/>
      <c r="X363" s="18" t="s">
        <v>831</v>
      </c>
      <c r="Y363" s="18" t="s">
        <v>1788</v>
      </c>
    </row>
    <row r="364" spans="1:25" ht="14.5" x14ac:dyDescent="0.35">
      <c r="A364" s="18" t="s">
        <v>5384</v>
      </c>
      <c r="B364" s="18" t="s">
        <v>779</v>
      </c>
      <c r="C364" s="18" t="str">
        <f>VLOOKUP(A364,[1]Items!$A:$D,3,0)</f>
        <v>FG</v>
      </c>
      <c r="D364" s="18" t="str">
        <f>VLOOKUP(A364,[1]Items!$A:$D,4,0)</f>
        <v>RK</v>
      </c>
      <c r="E364" s="18" t="s">
        <v>1188</v>
      </c>
      <c r="F364" s="18" t="s">
        <v>5383</v>
      </c>
      <c r="G364" s="18" t="s">
        <v>1186</v>
      </c>
      <c r="H364" s="18" t="s">
        <v>775</v>
      </c>
      <c r="I364" s="18" t="s">
        <v>774</v>
      </c>
      <c r="J364" s="18" t="s">
        <v>773</v>
      </c>
      <c r="K364" s="18" t="s">
        <v>772</v>
      </c>
      <c r="L364" s="18" t="s">
        <v>1185</v>
      </c>
      <c r="M364" s="18" t="s">
        <v>770</v>
      </c>
      <c r="N364" s="18" t="s">
        <v>848</v>
      </c>
      <c r="O364" s="18" t="s">
        <v>846</v>
      </c>
      <c r="P364" s="18" t="s">
        <v>836</v>
      </c>
      <c r="Q364" s="18" t="s">
        <v>834</v>
      </c>
      <c r="R364" s="18" t="s">
        <v>835</v>
      </c>
      <c r="S364" s="18" t="s">
        <v>834</v>
      </c>
      <c r="T364" s="18" t="s">
        <v>769</v>
      </c>
      <c r="U364" s="18" t="s">
        <v>834</v>
      </c>
      <c r="V364" s="18"/>
      <c r="W364" s="18"/>
      <c r="X364" s="18" t="s">
        <v>831</v>
      </c>
      <c r="Y364" s="18" t="s">
        <v>1788</v>
      </c>
    </row>
    <row r="365" spans="1:25" ht="14.5" x14ac:dyDescent="0.35">
      <c r="A365" s="18" t="s">
        <v>5382</v>
      </c>
      <c r="B365" s="18" t="s">
        <v>779</v>
      </c>
      <c r="C365" s="18" t="str">
        <f>VLOOKUP(A365,[1]Items!$A:$D,3,0)</f>
        <v>FG</v>
      </c>
      <c r="D365" s="18" t="str">
        <f>VLOOKUP(A365,[1]Items!$A:$D,4,0)</f>
        <v>RK</v>
      </c>
      <c r="E365" s="18" t="s">
        <v>1188</v>
      </c>
      <c r="F365" s="18" t="s">
        <v>5381</v>
      </c>
      <c r="G365" s="18" t="s">
        <v>1186</v>
      </c>
      <c r="H365" s="18" t="s">
        <v>775</v>
      </c>
      <c r="I365" s="18" t="s">
        <v>774</v>
      </c>
      <c r="J365" s="18" t="s">
        <v>773</v>
      </c>
      <c r="K365" s="18" t="s">
        <v>772</v>
      </c>
      <c r="L365" s="18" t="s">
        <v>1185</v>
      </c>
      <c r="M365" s="18" t="s">
        <v>770</v>
      </c>
      <c r="N365" s="18" t="s">
        <v>848</v>
      </c>
      <c r="O365" s="18" t="s">
        <v>846</v>
      </c>
      <c r="P365" s="18" t="s">
        <v>836</v>
      </c>
      <c r="Q365" s="18" t="s">
        <v>834</v>
      </c>
      <c r="R365" s="18" t="s">
        <v>835</v>
      </c>
      <c r="S365" s="18" t="s">
        <v>834</v>
      </c>
      <c r="T365" s="18" t="s">
        <v>769</v>
      </c>
      <c r="U365" s="18" t="s">
        <v>834</v>
      </c>
      <c r="V365" s="18"/>
      <c r="W365" s="18"/>
      <c r="X365" s="18" t="s">
        <v>831</v>
      </c>
      <c r="Y365" s="18" t="s">
        <v>1788</v>
      </c>
    </row>
    <row r="366" spans="1:25" ht="14.5" x14ac:dyDescent="0.35">
      <c r="A366" s="18" t="s">
        <v>5380</v>
      </c>
      <c r="B366" s="18" t="s">
        <v>779</v>
      </c>
      <c r="C366" s="18" t="str">
        <f>VLOOKUP(A366,[1]Items!$A:$D,3,0)</f>
        <v>FG</v>
      </c>
      <c r="D366" s="18" t="str">
        <f>VLOOKUP(A366,[1]Items!$A:$D,4,0)</f>
        <v>RK</v>
      </c>
      <c r="E366" s="18" t="s">
        <v>1188</v>
      </c>
      <c r="F366" s="18" t="s">
        <v>5379</v>
      </c>
      <c r="G366" s="18" t="s">
        <v>1186</v>
      </c>
      <c r="H366" s="18" t="s">
        <v>775</v>
      </c>
      <c r="I366" s="18" t="s">
        <v>839</v>
      </c>
      <c r="J366" s="18" t="s">
        <v>773</v>
      </c>
      <c r="K366" s="18" t="s">
        <v>772</v>
      </c>
      <c r="L366" s="18" t="s">
        <v>1185</v>
      </c>
      <c r="M366" s="18" t="s">
        <v>770</v>
      </c>
      <c r="N366" s="18" t="s">
        <v>848</v>
      </c>
      <c r="O366" s="18" t="s">
        <v>846</v>
      </c>
      <c r="P366" s="18" t="s">
        <v>836</v>
      </c>
      <c r="Q366" s="18" t="s">
        <v>834</v>
      </c>
      <c r="R366" s="18" t="s">
        <v>835</v>
      </c>
      <c r="S366" s="18" t="s">
        <v>834</v>
      </c>
      <c r="T366" s="18" t="s">
        <v>769</v>
      </c>
      <c r="U366" s="18" t="s">
        <v>834</v>
      </c>
      <c r="V366" s="18" t="s">
        <v>832</v>
      </c>
      <c r="W366" s="18" t="s">
        <v>830</v>
      </c>
      <c r="X366" s="18" t="s">
        <v>831</v>
      </c>
      <c r="Y366" s="18" t="s">
        <v>830</v>
      </c>
    </row>
    <row r="367" spans="1:25" ht="14.5" x14ac:dyDescent="0.35">
      <c r="A367" s="18" t="s">
        <v>5378</v>
      </c>
      <c r="B367" s="18" t="s">
        <v>779</v>
      </c>
      <c r="C367" s="18" t="str">
        <f>VLOOKUP(A367,[1]Items!$A:$D,3,0)</f>
        <v>FG</v>
      </c>
      <c r="D367" s="18" t="str">
        <f>VLOOKUP(A367,[1]Items!$A:$D,4,0)</f>
        <v>RK</v>
      </c>
      <c r="E367" s="18" t="s">
        <v>1188</v>
      </c>
      <c r="F367" s="18" t="s">
        <v>5377</v>
      </c>
      <c r="G367" s="18" t="s">
        <v>1186</v>
      </c>
      <c r="H367" s="18" t="s">
        <v>775</v>
      </c>
      <c r="I367" s="18" t="s">
        <v>774</v>
      </c>
      <c r="J367" s="18" t="s">
        <v>773</v>
      </c>
      <c r="K367" s="18" t="s">
        <v>772</v>
      </c>
      <c r="L367" s="18" t="s">
        <v>1185</v>
      </c>
      <c r="M367" s="18" t="s">
        <v>770</v>
      </c>
      <c r="N367" s="18" t="s">
        <v>848</v>
      </c>
      <c r="O367" s="18" t="s">
        <v>846</v>
      </c>
      <c r="P367" s="18" t="s">
        <v>836</v>
      </c>
      <c r="Q367" s="18" t="s">
        <v>834</v>
      </c>
      <c r="R367" s="18" t="s">
        <v>835</v>
      </c>
      <c r="S367" s="18" t="s">
        <v>834</v>
      </c>
      <c r="T367" s="18" t="s">
        <v>769</v>
      </c>
      <c r="U367" s="18" t="s">
        <v>834</v>
      </c>
      <c r="V367" s="18"/>
      <c r="W367" s="18"/>
      <c r="X367" s="18" t="s">
        <v>831</v>
      </c>
      <c r="Y367" s="18" t="s">
        <v>1788</v>
      </c>
    </row>
    <row r="368" spans="1:25" ht="14.5" x14ac:dyDescent="0.35">
      <c r="A368" s="18" t="s">
        <v>5376</v>
      </c>
      <c r="B368" s="18" t="s">
        <v>779</v>
      </c>
      <c r="C368" s="18" t="str">
        <f>VLOOKUP(A368,[1]Items!$A:$D,3,0)</f>
        <v>FG</v>
      </c>
      <c r="D368" s="18" t="str">
        <f>VLOOKUP(A368,[1]Items!$A:$D,4,0)</f>
        <v>RK</v>
      </c>
      <c r="E368" s="18" t="s">
        <v>1188</v>
      </c>
      <c r="F368" s="18" t="s">
        <v>5375</v>
      </c>
      <c r="G368" s="18" t="s">
        <v>1186</v>
      </c>
      <c r="H368" s="18" t="s">
        <v>775</v>
      </c>
      <c r="I368" s="18" t="s">
        <v>774</v>
      </c>
      <c r="J368" s="18" t="s">
        <v>773</v>
      </c>
      <c r="K368" s="18" t="s">
        <v>772</v>
      </c>
      <c r="L368" s="18" t="s">
        <v>1185</v>
      </c>
      <c r="M368" s="18" t="s">
        <v>770</v>
      </c>
      <c r="N368" s="18" t="s">
        <v>848</v>
      </c>
      <c r="O368" s="18" t="s">
        <v>846</v>
      </c>
      <c r="P368" s="18" t="s">
        <v>836</v>
      </c>
      <c r="Q368" s="18" t="s">
        <v>834</v>
      </c>
      <c r="R368" s="18" t="s">
        <v>835</v>
      </c>
      <c r="S368" s="18" t="s">
        <v>834</v>
      </c>
      <c r="T368" s="18" t="s">
        <v>769</v>
      </c>
      <c r="U368" s="18" t="s">
        <v>834</v>
      </c>
      <c r="V368" s="18"/>
      <c r="W368" s="18"/>
      <c r="X368" s="18" t="s">
        <v>831</v>
      </c>
      <c r="Y368" s="18" t="s">
        <v>1788</v>
      </c>
    </row>
    <row r="369" spans="1:25" ht="14.5" x14ac:dyDescent="0.35">
      <c r="A369" s="18" t="s">
        <v>5374</v>
      </c>
      <c r="B369" s="18" t="s">
        <v>779</v>
      </c>
      <c r="C369" s="18" t="str">
        <f>VLOOKUP(A369,[1]Items!$A:$D,3,0)</f>
        <v>FG</v>
      </c>
      <c r="D369" s="18" t="str">
        <f>VLOOKUP(A369,[1]Items!$A:$D,4,0)</f>
        <v>RK</v>
      </c>
      <c r="E369" s="18" t="s">
        <v>1188</v>
      </c>
      <c r="F369" s="18" t="s">
        <v>5373</v>
      </c>
      <c r="G369" s="18" t="s">
        <v>1186</v>
      </c>
      <c r="H369" s="18" t="s">
        <v>775</v>
      </c>
      <c r="I369" s="18" t="s">
        <v>774</v>
      </c>
      <c r="J369" s="18" t="s">
        <v>773</v>
      </c>
      <c r="K369" s="18" t="s">
        <v>772</v>
      </c>
      <c r="L369" s="18" t="s">
        <v>1185</v>
      </c>
      <c r="M369" s="18" t="s">
        <v>770</v>
      </c>
      <c r="N369" s="18" t="s">
        <v>848</v>
      </c>
      <c r="O369" s="18" t="s">
        <v>846</v>
      </c>
      <c r="P369" s="18" t="s">
        <v>836</v>
      </c>
      <c r="Q369" s="18" t="s">
        <v>834</v>
      </c>
      <c r="R369" s="18" t="s">
        <v>835</v>
      </c>
      <c r="S369" s="18" t="s">
        <v>834</v>
      </c>
      <c r="T369" s="18" t="s">
        <v>769</v>
      </c>
      <c r="U369" s="18" t="s">
        <v>834</v>
      </c>
      <c r="V369" s="18"/>
      <c r="W369" s="18"/>
      <c r="X369" s="18" t="s">
        <v>831</v>
      </c>
      <c r="Y369" s="18" t="s">
        <v>1788</v>
      </c>
    </row>
    <row r="370" spans="1:25" ht="14.5" x14ac:dyDescent="0.35">
      <c r="A370" s="18" t="s">
        <v>5372</v>
      </c>
      <c r="B370" s="18" t="s">
        <v>779</v>
      </c>
      <c r="C370" s="18" t="str">
        <f>VLOOKUP(A370,[1]Items!$A:$D,3,0)</f>
        <v>FG</v>
      </c>
      <c r="D370" s="18" t="str">
        <f>VLOOKUP(A370,[1]Items!$A:$D,4,0)</f>
        <v>RK</v>
      </c>
      <c r="E370" s="18" t="s">
        <v>1188</v>
      </c>
      <c r="F370" s="18" t="s">
        <v>5371</v>
      </c>
      <c r="G370" s="18" t="s">
        <v>1186</v>
      </c>
      <c r="H370" s="18" t="s">
        <v>775</v>
      </c>
      <c r="I370" s="18" t="s">
        <v>774</v>
      </c>
      <c r="J370" s="18" t="s">
        <v>773</v>
      </c>
      <c r="K370" s="18" t="s">
        <v>772</v>
      </c>
      <c r="L370" s="18" t="s">
        <v>1185</v>
      </c>
      <c r="M370" s="18" t="s">
        <v>770</v>
      </c>
      <c r="N370" s="18" t="s">
        <v>848</v>
      </c>
      <c r="O370" s="18" t="s">
        <v>846</v>
      </c>
      <c r="P370" s="18" t="s">
        <v>836</v>
      </c>
      <c r="Q370" s="18" t="s">
        <v>834</v>
      </c>
      <c r="R370" s="18" t="s">
        <v>835</v>
      </c>
      <c r="S370" s="18" t="s">
        <v>834</v>
      </c>
      <c r="T370" s="18" t="s">
        <v>769</v>
      </c>
      <c r="U370" s="18" t="s">
        <v>834</v>
      </c>
      <c r="V370" s="18"/>
      <c r="W370" s="18"/>
      <c r="X370" s="18" t="s">
        <v>831</v>
      </c>
      <c r="Y370" s="18" t="s">
        <v>1788</v>
      </c>
    </row>
    <row r="371" spans="1:25" ht="14.5" x14ac:dyDescent="0.35">
      <c r="A371" s="18" t="s">
        <v>5370</v>
      </c>
      <c r="B371" s="18" t="s">
        <v>779</v>
      </c>
      <c r="C371" s="18" t="str">
        <f>VLOOKUP(A371,[1]Items!$A:$D,3,0)</f>
        <v>FG</v>
      </c>
      <c r="D371" s="18" t="str">
        <f>VLOOKUP(A371,[1]Items!$A:$D,4,0)</f>
        <v>RK</v>
      </c>
      <c r="E371" s="18" t="s">
        <v>1188</v>
      </c>
      <c r="F371" s="18" t="s">
        <v>5369</v>
      </c>
      <c r="G371" s="18" t="s">
        <v>1186</v>
      </c>
      <c r="H371" s="18" t="s">
        <v>775</v>
      </c>
      <c r="I371" s="18" t="s">
        <v>774</v>
      </c>
      <c r="J371" s="18" t="s">
        <v>773</v>
      </c>
      <c r="K371" s="18" t="s">
        <v>772</v>
      </c>
      <c r="L371" s="18" t="s">
        <v>1185</v>
      </c>
      <c r="M371" s="18" t="s">
        <v>770</v>
      </c>
      <c r="N371" s="18" t="s">
        <v>848</v>
      </c>
      <c r="O371" s="18" t="s">
        <v>846</v>
      </c>
      <c r="P371" s="18" t="s">
        <v>836</v>
      </c>
      <c r="Q371" s="18" t="s">
        <v>834</v>
      </c>
      <c r="R371" s="18" t="s">
        <v>835</v>
      </c>
      <c r="S371" s="18" t="s">
        <v>834</v>
      </c>
      <c r="T371" s="18" t="s">
        <v>769</v>
      </c>
      <c r="U371" s="18" t="s">
        <v>834</v>
      </c>
      <c r="V371" s="18"/>
      <c r="W371" s="18"/>
      <c r="X371" s="18" t="s">
        <v>831</v>
      </c>
      <c r="Y371" s="18" t="s">
        <v>1788</v>
      </c>
    </row>
    <row r="372" spans="1:25" ht="14.5" x14ac:dyDescent="0.35">
      <c r="A372" s="18" t="s">
        <v>5368</v>
      </c>
      <c r="B372" s="18" t="s">
        <v>779</v>
      </c>
      <c r="C372" s="18" t="str">
        <f>VLOOKUP(A372,[1]Items!$A:$D,3,0)</f>
        <v>FG</v>
      </c>
      <c r="D372" s="18" t="str">
        <f>VLOOKUP(A372,[1]Items!$A:$D,4,0)</f>
        <v>RK</v>
      </c>
      <c r="E372" s="18" t="s">
        <v>1188</v>
      </c>
      <c r="F372" s="18" t="s">
        <v>5367</v>
      </c>
      <c r="G372" s="18" t="s">
        <v>1186</v>
      </c>
      <c r="H372" s="18" t="s">
        <v>775</v>
      </c>
      <c r="I372" s="18" t="s">
        <v>774</v>
      </c>
      <c r="J372" s="18" t="s">
        <v>773</v>
      </c>
      <c r="K372" s="18" t="s">
        <v>772</v>
      </c>
      <c r="L372" s="18" t="s">
        <v>1185</v>
      </c>
      <c r="M372" s="18" t="s">
        <v>770</v>
      </c>
      <c r="N372" s="18" t="s">
        <v>848</v>
      </c>
      <c r="O372" s="18" t="s">
        <v>846</v>
      </c>
      <c r="P372" s="18" t="s">
        <v>836</v>
      </c>
      <c r="Q372" s="18" t="s">
        <v>834</v>
      </c>
      <c r="R372" s="18" t="s">
        <v>835</v>
      </c>
      <c r="S372" s="18" t="s">
        <v>834</v>
      </c>
      <c r="T372" s="18" t="s">
        <v>769</v>
      </c>
      <c r="U372" s="18" t="s">
        <v>834</v>
      </c>
      <c r="V372" s="18"/>
      <c r="W372" s="18"/>
      <c r="X372" s="18" t="s">
        <v>831</v>
      </c>
      <c r="Y372" s="18" t="s">
        <v>1788</v>
      </c>
    </row>
    <row r="373" spans="1:25" ht="14.5" x14ac:dyDescent="0.35">
      <c r="A373" s="18" t="s">
        <v>5366</v>
      </c>
      <c r="B373" s="18" t="s">
        <v>779</v>
      </c>
      <c r="C373" s="18" t="str">
        <f>VLOOKUP(A373,[1]Items!$A:$D,3,0)</f>
        <v>FG</v>
      </c>
      <c r="D373" s="18" t="str">
        <f>VLOOKUP(A373,[1]Items!$A:$D,4,0)</f>
        <v>RK</v>
      </c>
      <c r="E373" s="18" t="s">
        <v>1188</v>
      </c>
      <c r="F373" s="18" t="s">
        <v>5365</v>
      </c>
      <c r="G373" s="18" t="s">
        <v>1186</v>
      </c>
      <c r="H373" s="18" t="s">
        <v>775</v>
      </c>
      <c r="I373" s="18" t="s">
        <v>774</v>
      </c>
      <c r="J373" s="18" t="s">
        <v>773</v>
      </c>
      <c r="K373" s="18" t="s">
        <v>772</v>
      </c>
      <c r="L373" s="18" t="s">
        <v>1185</v>
      </c>
      <c r="M373" s="18" t="s">
        <v>770</v>
      </c>
      <c r="N373" s="18" t="s">
        <v>848</v>
      </c>
      <c r="O373" s="18" t="s">
        <v>846</v>
      </c>
      <c r="P373" s="18" t="s">
        <v>836</v>
      </c>
      <c r="Q373" s="18" t="s">
        <v>834</v>
      </c>
      <c r="R373" s="18" t="s">
        <v>835</v>
      </c>
      <c r="S373" s="18" t="s">
        <v>834</v>
      </c>
      <c r="T373" s="18" t="s">
        <v>769</v>
      </c>
      <c r="U373" s="18" t="s">
        <v>834</v>
      </c>
      <c r="V373" s="18"/>
      <c r="W373" s="18"/>
      <c r="X373" s="18" t="s">
        <v>831</v>
      </c>
      <c r="Y373" s="18" t="s">
        <v>1788</v>
      </c>
    </row>
    <row r="374" spans="1:25" ht="14.5" x14ac:dyDescent="0.35">
      <c r="A374" s="18" t="s">
        <v>5364</v>
      </c>
      <c r="B374" s="18" t="s">
        <v>779</v>
      </c>
      <c r="C374" s="18" t="str">
        <f>VLOOKUP(A374,[1]Items!$A:$D,3,0)</f>
        <v>FG</v>
      </c>
      <c r="D374" s="18" t="str">
        <f>VLOOKUP(A374,[1]Items!$A:$D,4,0)</f>
        <v>RK</v>
      </c>
      <c r="E374" s="18" t="s">
        <v>1188</v>
      </c>
      <c r="F374" s="18" t="s">
        <v>5363</v>
      </c>
      <c r="G374" s="18" t="s">
        <v>1186</v>
      </c>
      <c r="H374" s="18" t="s">
        <v>775</v>
      </c>
      <c r="I374" s="18" t="s">
        <v>774</v>
      </c>
      <c r="J374" s="18" t="s">
        <v>773</v>
      </c>
      <c r="K374" s="18" t="s">
        <v>772</v>
      </c>
      <c r="L374" s="18" t="s">
        <v>1185</v>
      </c>
      <c r="M374" s="18" t="s">
        <v>770</v>
      </c>
      <c r="N374" s="18" t="s">
        <v>848</v>
      </c>
      <c r="O374" s="18" t="s">
        <v>846</v>
      </c>
      <c r="P374" s="18" t="s">
        <v>836</v>
      </c>
      <c r="Q374" s="18" t="s">
        <v>834</v>
      </c>
      <c r="R374" s="18" t="s">
        <v>835</v>
      </c>
      <c r="S374" s="18" t="s">
        <v>834</v>
      </c>
      <c r="T374" s="18" t="s">
        <v>769</v>
      </c>
      <c r="U374" s="18" t="s">
        <v>834</v>
      </c>
      <c r="V374" s="18"/>
      <c r="W374" s="18"/>
      <c r="X374" s="18" t="s">
        <v>831</v>
      </c>
      <c r="Y374" s="18" t="s">
        <v>1788</v>
      </c>
    </row>
    <row r="375" spans="1:25" ht="14.5" x14ac:dyDescent="0.35">
      <c r="A375" s="18" t="s">
        <v>5362</v>
      </c>
      <c r="B375" s="18" t="s">
        <v>779</v>
      </c>
      <c r="C375" s="18" t="str">
        <f>VLOOKUP(A375,[1]Items!$A:$D,3,0)</f>
        <v>FG</v>
      </c>
      <c r="D375" s="18" t="str">
        <f>VLOOKUP(A375,[1]Items!$A:$D,4,0)</f>
        <v>RK</v>
      </c>
      <c r="E375" s="18" t="s">
        <v>1188</v>
      </c>
      <c r="F375" s="18" t="s">
        <v>5361</v>
      </c>
      <c r="G375" s="18" t="s">
        <v>1186</v>
      </c>
      <c r="H375" s="18" t="s">
        <v>775</v>
      </c>
      <c r="I375" s="18" t="s">
        <v>839</v>
      </c>
      <c r="J375" s="18" t="s">
        <v>773</v>
      </c>
      <c r="K375" s="18" t="s">
        <v>772</v>
      </c>
      <c r="L375" s="18" t="s">
        <v>1185</v>
      </c>
      <c r="M375" s="18" t="s">
        <v>770</v>
      </c>
      <c r="N375" s="18" t="s">
        <v>848</v>
      </c>
      <c r="O375" s="18" t="s">
        <v>846</v>
      </c>
      <c r="P375" s="18" t="s">
        <v>836</v>
      </c>
      <c r="Q375" s="18" t="s">
        <v>834</v>
      </c>
      <c r="R375" s="18" t="s">
        <v>835</v>
      </c>
      <c r="S375" s="18" t="s">
        <v>834</v>
      </c>
      <c r="T375" s="18" t="s">
        <v>769</v>
      </c>
      <c r="U375" s="18" t="s">
        <v>834</v>
      </c>
      <c r="V375" s="18" t="s">
        <v>832</v>
      </c>
      <c r="W375" s="18" t="s">
        <v>830</v>
      </c>
      <c r="X375" s="18" t="s">
        <v>831</v>
      </c>
      <c r="Y375" s="18" t="s">
        <v>1788</v>
      </c>
    </row>
    <row r="376" spans="1:25" ht="14.5" x14ac:dyDescent="0.35">
      <c r="A376" s="18" t="s">
        <v>5360</v>
      </c>
      <c r="B376" s="18" t="s">
        <v>779</v>
      </c>
      <c r="C376" s="18" t="str">
        <f>VLOOKUP(A376,[1]Items!$A:$D,3,0)</f>
        <v>FG</v>
      </c>
      <c r="D376" s="18" t="str">
        <f>VLOOKUP(A376,[1]Items!$A:$D,4,0)</f>
        <v>RK</v>
      </c>
      <c r="E376" s="18" t="s">
        <v>1188</v>
      </c>
      <c r="F376" s="18" t="s">
        <v>5359</v>
      </c>
      <c r="G376" s="18" t="s">
        <v>1186</v>
      </c>
      <c r="H376" s="18" t="s">
        <v>775</v>
      </c>
      <c r="I376" s="18" t="s">
        <v>774</v>
      </c>
      <c r="J376" s="18" t="s">
        <v>773</v>
      </c>
      <c r="K376" s="18" t="s">
        <v>772</v>
      </c>
      <c r="L376" s="18" t="s">
        <v>1185</v>
      </c>
      <c r="M376" s="18" t="s">
        <v>770</v>
      </c>
      <c r="N376" s="18" t="s">
        <v>848</v>
      </c>
      <c r="O376" s="18" t="s">
        <v>846</v>
      </c>
      <c r="P376" s="18" t="s">
        <v>836</v>
      </c>
      <c r="Q376" s="18" t="s">
        <v>834</v>
      </c>
      <c r="R376" s="18" t="s">
        <v>835</v>
      </c>
      <c r="S376" s="18" t="s">
        <v>834</v>
      </c>
      <c r="T376" s="18" t="s">
        <v>769</v>
      </c>
      <c r="U376" s="18" t="s">
        <v>834</v>
      </c>
      <c r="V376" s="18"/>
      <c r="W376" s="18"/>
      <c r="X376" s="18" t="s">
        <v>831</v>
      </c>
      <c r="Y376" s="18" t="s">
        <v>1788</v>
      </c>
    </row>
    <row r="377" spans="1:25" ht="14.5" x14ac:dyDescent="0.35">
      <c r="A377" s="18" t="s">
        <v>5358</v>
      </c>
      <c r="B377" s="18" t="s">
        <v>779</v>
      </c>
      <c r="C377" s="18" t="str">
        <f>VLOOKUP(A377,[1]Items!$A:$D,3,0)</f>
        <v>FG</v>
      </c>
      <c r="D377" s="18" t="str">
        <f>VLOOKUP(A377,[1]Items!$A:$D,4,0)</f>
        <v>RK</v>
      </c>
      <c r="E377" s="18" t="s">
        <v>1188</v>
      </c>
      <c r="F377" s="18" t="s">
        <v>5357</v>
      </c>
      <c r="G377" s="18" t="s">
        <v>1186</v>
      </c>
      <c r="H377" s="18" t="s">
        <v>775</v>
      </c>
      <c r="I377" s="18" t="s">
        <v>774</v>
      </c>
      <c r="J377" s="18" t="s">
        <v>773</v>
      </c>
      <c r="K377" s="18" t="s">
        <v>772</v>
      </c>
      <c r="L377" s="18" t="s">
        <v>1185</v>
      </c>
      <c r="M377" s="18" t="s">
        <v>770</v>
      </c>
      <c r="N377" s="18" t="s">
        <v>848</v>
      </c>
      <c r="O377" s="18" t="s">
        <v>846</v>
      </c>
      <c r="P377" s="18" t="s">
        <v>836</v>
      </c>
      <c r="Q377" s="18" t="s">
        <v>834</v>
      </c>
      <c r="R377" s="18" t="s">
        <v>835</v>
      </c>
      <c r="S377" s="18" t="s">
        <v>834</v>
      </c>
      <c r="T377" s="18" t="s">
        <v>769</v>
      </c>
      <c r="U377" s="18" t="s">
        <v>834</v>
      </c>
      <c r="V377" s="18"/>
      <c r="W377" s="18"/>
      <c r="X377" s="18" t="s">
        <v>831</v>
      </c>
      <c r="Y377" s="18" t="s">
        <v>1788</v>
      </c>
    </row>
    <row r="378" spans="1:25" ht="14.5" x14ac:dyDescent="0.35">
      <c r="A378" s="18" t="s">
        <v>5356</v>
      </c>
      <c r="B378" s="18" t="s">
        <v>779</v>
      </c>
      <c r="C378" s="18" t="str">
        <f>VLOOKUP(A378,[1]Items!$A:$D,3,0)</f>
        <v>FG</v>
      </c>
      <c r="D378" s="18" t="str">
        <f>VLOOKUP(A378,[1]Items!$A:$D,4,0)</f>
        <v>RK</v>
      </c>
      <c r="E378" s="18" t="s">
        <v>1188</v>
      </c>
      <c r="F378" s="18" t="s">
        <v>5355</v>
      </c>
      <c r="G378" s="18" t="s">
        <v>1186</v>
      </c>
      <c r="H378" s="18" t="s">
        <v>775</v>
      </c>
      <c r="I378" s="18" t="s">
        <v>774</v>
      </c>
      <c r="J378" s="18" t="s">
        <v>773</v>
      </c>
      <c r="K378" s="18" t="s">
        <v>772</v>
      </c>
      <c r="L378" s="18" t="s">
        <v>1185</v>
      </c>
      <c r="M378" s="18" t="s">
        <v>770</v>
      </c>
      <c r="N378" s="18" t="s">
        <v>848</v>
      </c>
      <c r="O378" s="18" t="s">
        <v>846</v>
      </c>
      <c r="P378" s="18" t="s">
        <v>836</v>
      </c>
      <c r="Q378" s="18" t="s">
        <v>834</v>
      </c>
      <c r="R378" s="18" t="s">
        <v>835</v>
      </c>
      <c r="S378" s="18" t="s">
        <v>834</v>
      </c>
      <c r="T378" s="18" t="s">
        <v>769</v>
      </c>
      <c r="U378" s="18" t="s">
        <v>834</v>
      </c>
      <c r="V378" s="18"/>
      <c r="W378" s="18"/>
      <c r="X378" s="18" t="s">
        <v>831</v>
      </c>
      <c r="Y378" s="18" t="s">
        <v>1788</v>
      </c>
    </row>
    <row r="379" spans="1:25" ht="14.5" x14ac:dyDescent="0.35">
      <c r="A379" s="18" t="s">
        <v>5354</v>
      </c>
      <c r="B379" s="18" t="s">
        <v>779</v>
      </c>
      <c r="C379" s="18" t="str">
        <f>VLOOKUP(A379,[1]Items!$A:$D,3,0)</f>
        <v>FG</v>
      </c>
      <c r="D379" s="18" t="str">
        <f>VLOOKUP(A379,[1]Items!$A:$D,4,0)</f>
        <v>RK</v>
      </c>
      <c r="E379" s="18" t="s">
        <v>1188</v>
      </c>
      <c r="F379" s="18" t="s">
        <v>5353</v>
      </c>
      <c r="G379" s="18" t="s">
        <v>1186</v>
      </c>
      <c r="H379" s="18" t="s">
        <v>775</v>
      </c>
      <c r="I379" s="18" t="s">
        <v>774</v>
      </c>
      <c r="J379" s="18" t="s">
        <v>773</v>
      </c>
      <c r="K379" s="18" t="s">
        <v>772</v>
      </c>
      <c r="L379" s="18" t="s">
        <v>1185</v>
      </c>
      <c r="M379" s="18" t="s">
        <v>770</v>
      </c>
      <c r="N379" s="18" t="s">
        <v>848</v>
      </c>
      <c r="O379" s="18" t="s">
        <v>846</v>
      </c>
      <c r="P379" s="18" t="s">
        <v>836</v>
      </c>
      <c r="Q379" s="18" t="s">
        <v>834</v>
      </c>
      <c r="R379" s="18" t="s">
        <v>835</v>
      </c>
      <c r="S379" s="18" t="s">
        <v>834</v>
      </c>
      <c r="T379" s="18" t="s">
        <v>769</v>
      </c>
      <c r="U379" s="18" t="s">
        <v>834</v>
      </c>
      <c r="V379" s="18"/>
      <c r="W379" s="18"/>
      <c r="X379" s="18" t="s">
        <v>831</v>
      </c>
      <c r="Y379" s="18" t="s">
        <v>1788</v>
      </c>
    </row>
    <row r="380" spans="1:25" ht="14.5" x14ac:dyDescent="0.35">
      <c r="A380" s="18" t="s">
        <v>5352</v>
      </c>
      <c r="B380" s="18" t="s">
        <v>779</v>
      </c>
      <c r="C380" s="18" t="str">
        <f>VLOOKUP(A380,[1]Items!$A:$D,3,0)</f>
        <v>FG</v>
      </c>
      <c r="D380" s="18" t="str">
        <f>VLOOKUP(A380,[1]Items!$A:$D,4,0)</f>
        <v>RK</v>
      </c>
      <c r="E380" s="18" t="s">
        <v>1188</v>
      </c>
      <c r="F380" s="18" t="s">
        <v>5351</v>
      </c>
      <c r="G380" s="18" t="s">
        <v>1186</v>
      </c>
      <c r="H380" s="18" t="s">
        <v>775</v>
      </c>
      <c r="I380" s="18" t="s">
        <v>774</v>
      </c>
      <c r="J380" s="18" t="s">
        <v>773</v>
      </c>
      <c r="K380" s="18" t="s">
        <v>772</v>
      </c>
      <c r="L380" s="18" t="s">
        <v>1185</v>
      </c>
      <c r="M380" s="18" t="s">
        <v>770</v>
      </c>
      <c r="N380" s="18" t="s">
        <v>848</v>
      </c>
      <c r="O380" s="18" t="s">
        <v>846</v>
      </c>
      <c r="P380" s="18" t="s">
        <v>836</v>
      </c>
      <c r="Q380" s="18" t="s">
        <v>834</v>
      </c>
      <c r="R380" s="18" t="s">
        <v>835</v>
      </c>
      <c r="S380" s="18" t="s">
        <v>834</v>
      </c>
      <c r="T380" s="18" t="s">
        <v>769</v>
      </c>
      <c r="U380" s="18" t="s">
        <v>834</v>
      </c>
      <c r="V380" s="18"/>
      <c r="W380" s="18"/>
      <c r="X380" s="18" t="s">
        <v>831</v>
      </c>
      <c r="Y380" s="18" t="s">
        <v>1788</v>
      </c>
    </row>
    <row r="381" spans="1:25" ht="14.5" x14ac:dyDescent="0.35">
      <c r="A381" s="18" t="s">
        <v>5350</v>
      </c>
      <c r="B381" s="18" t="s">
        <v>779</v>
      </c>
      <c r="C381" s="18" t="str">
        <f>VLOOKUP(A381,[1]Items!$A:$D,3,0)</f>
        <v>FG</v>
      </c>
      <c r="D381" s="18" t="str">
        <f>VLOOKUP(A381,[1]Items!$A:$D,4,0)</f>
        <v>RK</v>
      </c>
      <c r="E381" s="18" t="s">
        <v>1188</v>
      </c>
      <c r="F381" s="18" t="s">
        <v>5349</v>
      </c>
      <c r="G381" s="18" t="s">
        <v>1186</v>
      </c>
      <c r="H381" s="18" t="s">
        <v>775</v>
      </c>
      <c r="I381" s="18" t="s">
        <v>774</v>
      </c>
      <c r="J381" s="18" t="s">
        <v>773</v>
      </c>
      <c r="K381" s="18" t="s">
        <v>772</v>
      </c>
      <c r="L381" s="18" t="s">
        <v>1185</v>
      </c>
      <c r="M381" s="18" t="s">
        <v>770</v>
      </c>
      <c r="N381" s="18" t="s">
        <v>848</v>
      </c>
      <c r="O381" s="18" t="s">
        <v>846</v>
      </c>
      <c r="P381" s="18" t="s">
        <v>836</v>
      </c>
      <c r="Q381" s="18" t="s">
        <v>834</v>
      </c>
      <c r="R381" s="18" t="s">
        <v>835</v>
      </c>
      <c r="S381" s="18" t="s">
        <v>834</v>
      </c>
      <c r="T381" s="18" t="s">
        <v>769</v>
      </c>
      <c r="U381" s="18" t="s">
        <v>834</v>
      </c>
      <c r="V381" s="18"/>
      <c r="W381" s="18"/>
      <c r="X381" s="18" t="s">
        <v>831</v>
      </c>
      <c r="Y381" s="18" t="s">
        <v>1788</v>
      </c>
    </row>
    <row r="382" spans="1:25" ht="14.5" x14ac:dyDescent="0.35">
      <c r="A382" s="18" t="s">
        <v>5348</v>
      </c>
      <c r="B382" s="18" t="s">
        <v>779</v>
      </c>
      <c r="C382" s="18" t="str">
        <f>VLOOKUP(A382,[1]Items!$A:$D,3,0)</f>
        <v>FG</v>
      </c>
      <c r="D382" s="18" t="str">
        <f>VLOOKUP(A382,[1]Items!$A:$D,4,0)</f>
        <v>RK</v>
      </c>
      <c r="E382" s="18" t="s">
        <v>1188</v>
      </c>
      <c r="F382" s="18" t="s">
        <v>5347</v>
      </c>
      <c r="G382" s="18" t="s">
        <v>1186</v>
      </c>
      <c r="H382" s="18" t="s">
        <v>775</v>
      </c>
      <c r="I382" s="18" t="s">
        <v>774</v>
      </c>
      <c r="J382" s="18" t="s">
        <v>773</v>
      </c>
      <c r="K382" s="18" t="s">
        <v>772</v>
      </c>
      <c r="L382" s="18" t="s">
        <v>1185</v>
      </c>
      <c r="M382" s="18" t="s">
        <v>770</v>
      </c>
      <c r="N382" s="18" t="s">
        <v>848</v>
      </c>
      <c r="O382" s="18" t="s">
        <v>846</v>
      </c>
      <c r="P382" s="18" t="s">
        <v>836</v>
      </c>
      <c r="Q382" s="18" t="s">
        <v>834</v>
      </c>
      <c r="R382" s="18" t="s">
        <v>835</v>
      </c>
      <c r="S382" s="18" t="s">
        <v>834</v>
      </c>
      <c r="T382" s="18" t="s">
        <v>769</v>
      </c>
      <c r="U382" s="18" t="s">
        <v>834</v>
      </c>
      <c r="V382" s="18"/>
      <c r="W382" s="18"/>
      <c r="X382" s="18" t="s">
        <v>831</v>
      </c>
      <c r="Y382" s="18" t="s">
        <v>1788</v>
      </c>
    </row>
    <row r="383" spans="1:25" ht="14.5" x14ac:dyDescent="0.35">
      <c r="A383" s="18" t="s">
        <v>5346</v>
      </c>
      <c r="B383" s="18" t="s">
        <v>779</v>
      </c>
      <c r="C383" s="18" t="str">
        <f>VLOOKUP(A383,[1]Items!$A:$D,3,0)</f>
        <v>FG</v>
      </c>
      <c r="D383" s="18" t="str">
        <f>VLOOKUP(A383,[1]Items!$A:$D,4,0)</f>
        <v>RK</v>
      </c>
      <c r="E383" s="18" t="s">
        <v>1188</v>
      </c>
      <c r="F383" s="18" t="s">
        <v>5345</v>
      </c>
      <c r="G383" s="18" t="s">
        <v>1186</v>
      </c>
      <c r="H383" s="18" t="s">
        <v>775</v>
      </c>
      <c r="I383" s="18" t="s">
        <v>774</v>
      </c>
      <c r="J383" s="18" t="s">
        <v>773</v>
      </c>
      <c r="K383" s="18" t="s">
        <v>772</v>
      </c>
      <c r="L383" s="18" t="s">
        <v>1185</v>
      </c>
      <c r="M383" s="18" t="s">
        <v>770</v>
      </c>
      <c r="N383" s="18" t="s">
        <v>848</v>
      </c>
      <c r="O383" s="18" t="s">
        <v>846</v>
      </c>
      <c r="P383" s="18" t="s">
        <v>836</v>
      </c>
      <c r="Q383" s="18" t="s">
        <v>834</v>
      </c>
      <c r="R383" s="18" t="s">
        <v>835</v>
      </c>
      <c r="S383" s="18" t="s">
        <v>834</v>
      </c>
      <c r="T383" s="18" t="s">
        <v>769</v>
      </c>
      <c r="U383" s="18" t="s">
        <v>834</v>
      </c>
      <c r="V383" s="18"/>
      <c r="W383" s="18"/>
      <c r="X383" s="18" t="s">
        <v>831</v>
      </c>
      <c r="Y383" s="18" t="s">
        <v>1788</v>
      </c>
    </row>
    <row r="384" spans="1:25" ht="14.5" x14ac:dyDescent="0.35">
      <c r="A384" s="18" t="s">
        <v>5344</v>
      </c>
      <c r="B384" s="18" t="s">
        <v>779</v>
      </c>
      <c r="C384" s="18" t="str">
        <f>VLOOKUP(A384,[1]Items!$A:$D,3,0)</f>
        <v>FG</v>
      </c>
      <c r="D384" s="18" t="str">
        <f>VLOOKUP(A384,[1]Items!$A:$D,4,0)</f>
        <v>RK</v>
      </c>
      <c r="E384" s="18" t="s">
        <v>1188</v>
      </c>
      <c r="F384" s="18" t="s">
        <v>5343</v>
      </c>
      <c r="G384" s="18" t="s">
        <v>1186</v>
      </c>
      <c r="H384" s="18" t="s">
        <v>775</v>
      </c>
      <c r="I384" s="18" t="s">
        <v>774</v>
      </c>
      <c r="J384" s="18" t="s">
        <v>773</v>
      </c>
      <c r="K384" s="18" t="s">
        <v>772</v>
      </c>
      <c r="L384" s="18" t="s">
        <v>1185</v>
      </c>
      <c r="M384" s="18" t="s">
        <v>770</v>
      </c>
      <c r="N384" s="18" t="s">
        <v>848</v>
      </c>
      <c r="O384" s="18" t="s">
        <v>846</v>
      </c>
      <c r="P384" s="18" t="s">
        <v>836</v>
      </c>
      <c r="Q384" s="18" t="s">
        <v>834</v>
      </c>
      <c r="R384" s="18" t="s">
        <v>835</v>
      </c>
      <c r="S384" s="18" t="s">
        <v>834</v>
      </c>
      <c r="T384" s="18" t="s">
        <v>769</v>
      </c>
      <c r="U384" s="18" t="s">
        <v>834</v>
      </c>
      <c r="V384" s="18"/>
      <c r="W384" s="18"/>
      <c r="X384" s="18" t="s">
        <v>831</v>
      </c>
      <c r="Y384" s="18" t="s">
        <v>1788</v>
      </c>
    </row>
    <row r="385" spans="1:25" ht="14.5" x14ac:dyDescent="0.35">
      <c r="A385" s="18" t="s">
        <v>5342</v>
      </c>
      <c r="B385" s="18" t="s">
        <v>779</v>
      </c>
      <c r="C385" s="18" t="str">
        <f>VLOOKUP(A385,[1]Items!$A:$D,3,0)</f>
        <v>FG</v>
      </c>
      <c r="D385" s="18" t="str">
        <f>VLOOKUP(A385,[1]Items!$A:$D,4,0)</f>
        <v>RK</v>
      </c>
      <c r="E385" s="18" t="s">
        <v>1188</v>
      </c>
      <c r="F385" s="18" t="s">
        <v>5341</v>
      </c>
      <c r="G385" s="18" t="s">
        <v>1186</v>
      </c>
      <c r="H385" s="18" t="s">
        <v>775</v>
      </c>
      <c r="I385" s="18" t="s">
        <v>774</v>
      </c>
      <c r="J385" s="18" t="s">
        <v>773</v>
      </c>
      <c r="K385" s="18" t="s">
        <v>772</v>
      </c>
      <c r="L385" s="18" t="s">
        <v>1185</v>
      </c>
      <c r="M385" s="18" t="s">
        <v>770</v>
      </c>
      <c r="N385" s="18" t="s">
        <v>848</v>
      </c>
      <c r="O385" s="18" t="s">
        <v>846</v>
      </c>
      <c r="P385" s="18" t="s">
        <v>836</v>
      </c>
      <c r="Q385" s="18" t="s">
        <v>834</v>
      </c>
      <c r="R385" s="18" t="s">
        <v>835</v>
      </c>
      <c r="S385" s="18" t="s">
        <v>834</v>
      </c>
      <c r="T385" s="18" t="s">
        <v>769</v>
      </c>
      <c r="U385" s="18" t="s">
        <v>834</v>
      </c>
      <c r="V385" s="18"/>
      <c r="W385" s="18"/>
      <c r="X385" s="18" t="s">
        <v>831</v>
      </c>
      <c r="Y385" s="18" t="s">
        <v>1788</v>
      </c>
    </row>
    <row r="386" spans="1:25" ht="14.5" x14ac:dyDescent="0.35">
      <c r="A386" s="18" t="s">
        <v>5340</v>
      </c>
      <c r="B386" s="18" t="s">
        <v>779</v>
      </c>
      <c r="C386" s="18" t="str">
        <f>VLOOKUP(A386,[1]Items!$A:$D,3,0)</f>
        <v>FG</v>
      </c>
      <c r="D386" s="18" t="str">
        <f>VLOOKUP(A386,[1]Items!$A:$D,4,0)</f>
        <v>RK</v>
      </c>
      <c r="E386" s="18" t="s">
        <v>1188</v>
      </c>
      <c r="F386" s="18" t="s">
        <v>5339</v>
      </c>
      <c r="G386" s="18" t="s">
        <v>1186</v>
      </c>
      <c r="H386" s="18" t="s">
        <v>775</v>
      </c>
      <c r="I386" s="18" t="s">
        <v>774</v>
      </c>
      <c r="J386" s="18" t="s">
        <v>773</v>
      </c>
      <c r="K386" s="18" t="s">
        <v>772</v>
      </c>
      <c r="L386" s="18" t="s">
        <v>1185</v>
      </c>
      <c r="M386" s="18" t="s">
        <v>770</v>
      </c>
      <c r="N386" s="18" t="s">
        <v>848</v>
      </c>
      <c r="O386" s="18" t="s">
        <v>846</v>
      </c>
      <c r="P386" s="18" t="s">
        <v>836</v>
      </c>
      <c r="Q386" s="18" t="s">
        <v>834</v>
      </c>
      <c r="R386" s="18" t="s">
        <v>835</v>
      </c>
      <c r="S386" s="18" t="s">
        <v>834</v>
      </c>
      <c r="T386" s="18" t="s">
        <v>769</v>
      </c>
      <c r="U386" s="18" t="s">
        <v>834</v>
      </c>
      <c r="V386" s="18"/>
      <c r="W386" s="18"/>
      <c r="X386" s="18" t="s">
        <v>831</v>
      </c>
      <c r="Y386" s="18" t="s">
        <v>1788</v>
      </c>
    </row>
    <row r="387" spans="1:25" ht="14.5" x14ac:dyDescent="0.35">
      <c r="A387" s="18" t="s">
        <v>5338</v>
      </c>
      <c r="B387" s="18" t="s">
        <v>779</v>
      </c>
      <c r="C387" s="18" t="str">
        <f>VLOOKUP(A387,[1]Items!$A:$D,3,0)</f>
        <v>FG</v>
      </c>
      <c r="D387" s="18" t="str">
        <f>VLOOKUP(A387,[1]Items!$A:$D,4,0)</f>
        <v>RK</v>
      </c>
      <c r="E387" s="18" t="s">
        <v>1188</v>
      </c>
      <c r="F387" s="18" t="s">
        <v>5337</v>
      </c>
      <c r="G387" s="18" t="s">
        <v>1186</v>
      </c>
      <c r="H387" s="18" t="s">
        <v>775</v>
      </c>
      <c r="I387" s="18" t="s">
        <v>774</v>
      </c>
      <c r="J387" s="18" t="s">
        <v>773</v>
      </c>
      <c r="K387" s="18" t="s">
        <v>772</v>
      </c>
      <c r="L387" s="18" t="s">
        <v>1185</v>
      </c>
      <c r="M387" s="18" t="s">
        <v>770</v>
      </c>
      <c r="N387" s="18" t="s">
        <v>848</v>
      </c>
      <c r="O387" s="18" t="s">
        <v>846</v>
      </c>
      <c r="P387" s="18" t="s">
        <v>836</v>
      </c>
      <c r="Q387" s="18" t="s">
        <v>834</v>
      </c>
      <c r="R387" s="18" t="s">
        <v>835</v>
      </c>
      <c r="S387" s="18" t="s">
        <v>834</v>
      </c>
      <c r="T387" s="18" t="s">
        <v>769</v>
      </c>
      <c r="U387" s="18" t="s">
        <v>834</v>
      </c>
      <c r="V387" s="18"/>
      <c r="W387" s="18"/>
      <c r="X387" s="18" t="s">
        <v>831</v>
      </c>
      <c r="Y387" s="18" t="s">
        <v>1788</v>
      </c>
    </row>
    <row r="388" spans="1:25" ht="14.5" x14ac:dyDescent="0.35">
      <c r="A388" s="18" t="s">
        <v>5336</v>
      </c>
      <c r="B388" s="18" t="s">
        <v>779</v>
      </c>
      <c r="C388" s="18" t="str">
        <f>VLOOKUP(A388,[1]Items!$A:$D,3,0)</f>
        <v>FG</v>
      </c>
      <c r="D388" s="18" t="str">
        <f>VLOOKUP(A388,[1]Items!$A:$D,4,0)</f>
        <v>RK</v>
      </c>
      <c r="E388" s="18" t="s">
        <v>1188</v>
      </c>
      <c r="F388" s="18" t="s">
        <v>5335</v>
      </c>
      <c r="G388" s="18" t="s">
        <v>1186</v>
      </c>
      <c r="H388" s="18" t="s">
        <v>775</v>
      </c>
      <c r="I388" s="18" t="s">
        <v>774</v>
      </c>
      <c r="J388" s="18" t="s">
        <v>773</v>
      </c>
      <c r="K388" s="18" t="s">
        <v>772</v>
      </c>
      <c r="L388" s="18" t="s">
        <v>1185</v>
      </c>
      <c r="M388" s="18" t="s">
        <v>770</v>
      </c>
      <c r="N388" s="18" t="s">
        <v>848</v>
      </c>
      <c r="O388" s="18" t="s">
        <v>846</v>
      </c>
      <c r="P388" s="18" t="s">
        <v>836</v>
      </c>
      <c r="Q388" s="18" t="s">
        <v>834</v>
      </c>
      <c r="R388" s="18" t="s">
        <v>835</v>
      </c>
      <c r="S388" s="18" t="s">
        <v>834</v>
      </c>
      <c r="T388" s="18" t="s">
        <v>769</v>
      </c>
      <c r="U388" s="18" t="s">
        <v>834</v>
      </c>
      <c r="V388" s="18"/>
      <c r="W388" s="18"/>
      <c r="X388" s="18" t="s">
        <v>831</v>
      </c>
      <c r="Y388" s="18" t="s">
        <v>1788</v>
      </c>
    </row>
    <row r="389" spans="1:25" ht="14.5" x14ac:dyDescent="0.35">
      <c r="A389" s="18" t="s">
        <v>5334</v>
      </c>
      <c r="B389" s="18" t="s">
        <v>779</v>
      </c>
      <c r="C389" s="18" t="str">
        <f>VLOOKUP(A389,[1]Items!$A:$D,3,0)</f>
        <v>FG</v>
      </c>
      <c r="D389" s="18" t="str">
        <f>VLOOKUP(A389,[1]Items!$A:$D,4,0)</f>
        <v>RK</v>
      </c>
      <c r="E389" s="18" t="s">
        <v>1188</v>
      </c>
      <c r="F389" s="18" t="s">
        <v>5333</v>
      </c>
      <c r="G389" s="18" t="s">
        <v>1186</v>
      </c>
      <c r="H389" s="18" t="s">
        <v>775</v>
      </c>
      <c r="I389" s="18" t="s">
        <v>774</v>
      </c>
      <c r="J389" s="18" t="s">
        <v>773</v>
      </c>
      <c r="K389" s="18" t="s">
        <v>772</v>
      </c>
      <c r="L389" s="18" t="s">
        <v>1185</v>
      </c>
      <c r="M389" s="18" t="s">
        <v>770</v>
      </c>
      <c r="N389" s="18" t="s">
        <v>848</v>
      </c>
      <c r="O389" s="18" t="s">
        <v>846</v>
      </c>
      <c r="P389" s="18" t="s">
        <v>836</v>
      </c>
      <c r="Q389" s="18" t="s">
        <v>834</v>
      </c>
      <c r="R389" s="18" t="s">
        <v>835</v>
      </c>
      <c r="S389" s="18" t="s">
        <v>834</v>
      </c>
      <c r="T389" s="18" t="s">
        <v>769</v>
      </c>
      <c r="U389" s="18" t="s">
        <v>834</v>
      </c>
      <c r="V389" s="18"/>
      <c r="W389" s="18"/>
      <c r="X389" s="18" t="s">
        <v>831</v>
      </c>
      <c r="Y389" s="18" t="s">
        <v>1788</v>
      </c>
    </row>
    <row r="390" spans="1:25" ht="14.5" x14ac:dyDescent="0.35">
      <c r="A390" s="18" t="s">
        <v>5332</v>
      </c>
      <c r="B390" s="18" t="s">
        <v>779</v>
      </c>
      <c r="C390" s="18" t="str">
        <f>VLOOKUP(A390,[1]Items!$A:$D,3,0)</f>
        <v>FG</v>
      </c>
      <c r="D390" s="18" t="str">
        <f>VLOOKUP(A390,[1]Items!$A:$D,4,0)</f>
        <v>RK</v>
      </c>
      <c r="E390" s="18" t="s">
        <v>1188</v>
      </c>
      <c r="F390" s="18" t="s">
        <v>5331</v>
      </c>
      <c r="G390" s="18" t="s">
        <v>1186</v>
      </c>
      <c r="H390" s="18" t="s">
        <v>775</v>
      </c>
      <c r="I390" s="18" t="s">
        <v>774</v>
      </c>
      <c r="J390" s="18" t="s">
        <v>773</v>
      </c>
      <c r="K390" s="18" t="s">
        <v>772</v>
      </c>
      <c r="L390" s="18" t="s">
        <v>1185</v>
      </c>
      <c r="M390" s="18" t="s">
        <v>770</v>
      </c>
      <c r="N390" s="18" t="s">
        <v>848</v>
      </c>
      <c r="O390" s="18" t="s">
        <v>846</v>
      </c>
      <c r="P390" s="18" t="s">
        <v>836</v>
      </c>
      <c r="Q390" s="18" t="s">
        <v>834</v>
      </c>
      <c r="R390" s="18" t="s">
        <v>835</v>
      </c>
      <c r="S390" s="18" t="s">
        <v>834</v>
      </c>
      <c r="T390" s="18" t="s">
        <v>769</v>
      </c>
      <c r="U390" s="18" t="s">
        <v>834</v>
      </c>
      <c r="V390" s="18"/>
      <c r="W390" s="18"/>
      <c r="X390" s="18" t="s">
        <v>831</v>
      </c>
      <c r="Y390" s="18" t="s">
        <v>1788</v>
      </c>
    </row>
    <row r="391" spans="1:25" ht="14.5" x14ac:dyDescent="0.35">
      <c r="A391" s="18" t="s">
        <v>5330</v>
      </c>
      <c r="B391" s="18" t="s">
        <v>779</v>
      </c>
      <c r="C391" s="18" t="str">
        <f>VLOOKUP(A391,[1]Items!$A:$D,3,0)</f>
        <v>FG</v>
      </c>
      <c r="D391" s="18" t="str">
        <f>VLOOKUP(A391,[1]Items!$A:$D,4,0)</f>
        <v>RK</v>
      </c>
      <c r="E391" s="18" t="s">
        <v>1188</v>
      </c>
      <c r="F391" s="18" t="s">
        <v>5329</v>
      </c>
      <c r="G391" s="18" t="s">
        <v>1186</v>
      </c>
      <c r="H391" s="18" t="s">
        <v>775</v>
      </c>
      <c r="I391" s="18" t="s">
        <v>774</v>
      </c>
      <c r="J391" s="18" t="s">
        <v>773</v>
      </c>
      <c r="K391" s="18" t="s">
        <v>772</v>
      </c>
      <c r="L391" s="18" t="s">
        <v>1185</v>
      </c>
      <c r="M391" s="18" t="s">
        <v>770</v>
      </c>
      <c r="N391" s="18" t="s">
        <v>848</v>
      </c>
      <c r="O391" s="18" t="s">
        <v>846</v>
      </c>
      <c r="P391" s="18" t="s">
        <v>836</v>
      </c>
      <c r="Q391" s="18" t="s">
        <v>834</v>
      </c>
      <c r="R391" s="18" t="s">
        <v>835</v>
      </c>
      <c r="S391" s="18" t="s">
        <v>834</v>
      </c>
      <c r="T391" s="18" t="s">
        <v>769</v>
      </c>
      <c r="U391" s="18" t="s">
        <v>834</v>
      </c>
      <c r="V391" s="18"/>
      <c r="W391" s="18"/>
      <c r="X391" s="18" t="s">
        <v>831</v>
      </c>
      <c r="Y391" s="18" t="s">
        <v>1788</v>
      </c>
    </row>
    <row r="392" spans="1:25" ht="14.5" x14ac:dyDescent="0.35">
      <c r="A392" s="18" t="s">
        <v>5328</v>
      </c>
      <c r="B392" s="18" t="s">
        <v>779</v>
      </c>
      <c r="C392" s="18" t="str">
        <f>VLOOKUP(A392,[1]Items!$A:$D,3,0)</f>
        <v>FG</v>
      </c>
      <c r="D392" s="18" t="str">
        <f>VLOOKUP(A392,[1]Items!$A:$D,4,0)</f>
        <v>RK</v>
      </c>
      <c r="E392" s="18" t="s">
        <v>1188</v>
      </c>
      <c r="F392" s="18" t="s">
        <v>5327</v>
      </c>
      <c r="G392" s="18" t="s">
        <v>1186</v>
      </c>
      <c r="H392" s="18" t="s">
        <v>775</v>
      </c>
      <c r="I392" s="18" t="s">
        <v>774</v>
      </c>
      <c r="J392" s="18" t="s">
        <v>773</v>
      </c>
      <c r="K392" s="18" t="s">
        <v>772</v>
      </c>
      <c r="L392" s="18" t="s">
        <v>1185</v>
      </c>
      <c r="M392" s="18" t="s">
        <v>770</v>
      </c>
      <c r="N392" s="18" t="s">
        <v>848</v>
      </c>
      <c r="O392" s="18" t="s">
        <v>846</v>
      </c>
      <c r="P392" s="18" t="s">
        <v>836</v>
      </c>
      <c r="Q392" s="18" t="s">
        <v>834</v>
      </c>
      <c r="R392" s="18" t="s">
        <v>835</v>
      </c>
      <c r="S392" s="18" t="s">
        <v>834</v>
      </c>
      <c r="T392" s="18" t="s">
        <v>769</v>
      </c>
      <c r="U392" s="18" t="s">
        <v>834</v>
      </c>
      <c r="V392" s="18"/>
      <c r="W392" s="18"/>
      <c r="X392" s="18" t="s">
        <v>831</v>
      </c>
      <c r="Y392" s="18" t="s">
        <v>1788</v>
      </c>
    </row>
    <row r="393" spans="1:25" ht="14.5" x14ac:dyDescent="0.35">
      <c r="A393" s="18" t="s">
        <v>5326</v>
      </c>
      <c r="B393" s="18" t="s">
        <v>779</v>
      </c>
      <c r="C393" s="18" t="str">
        <f>VLOOKUP(A393,[1]Items!$A:$D,3,0)</f>
        <v>FG</v>
      </c>
      <c r="D393" s="18" t="str">
        <f>VLOOKUP(A393,[1]Items!$A:$D,4,0)</f>
        <v>RK</v>
      </c>
      <c r="E393" s="18" t="s">
        <v>1188</v>
      </c>
      <c r="F393" s="18" t="s">
        <v>5325</v>
      </c>
      <c r="G393" s="18" t="s">
        <v>1186</v>
      </c>
      <c r="H393" s="18" t="s">
        <v>775</v>
      </c>
      <c r="I393" s="18" t="s">
        <v>774</v>
      </c>
      <c r="J393" s="18" t="s">
        <v>773</v>
      </c>
      <c r="K393" s="18" t="s">
        <v>772</v>
      </c>
      <c r="L393" s="18" t="s">
        <v>1185</v>
      </c>
      <c r="M393" s="18" t="s">
        <v>770</v>
      </c>
      <c r="N393" s="18" t="s">
        <v>848</v>
      </c>
      <c r="O393" s="18" t="s">
        <v>846</v>
      </c>
      <c r="P393" s="18" t="s">
        <v>836</v>
      </c>
      <c r="Q393" s="18" t="s">
        <v>834</v>
      </c>
      <c r="R393" s="18" t="s">
        <v>835</v>
      </c>
      <c r="S393" s="18" t="s">
        <v>834</v>
      </c>
      <c r="T393" s="18" t="s">
        <v>769</v>
      </c>
      <c r="U393" s="18" t="s">
        <v>834</v>
      </c>
      <c r="V393" s="18"/>
      <c r="W393" s="18"/>
      <c r="X393" s="18" t="s">
        <v>831</v>
      </c>
      <c r="Y393" s="18" t="s">
        <v>1788</v>
      </c>
    </row>
    <row r="394" spans="1:25" ht="14.5" x14ac:dyDescent="0.35">
      <c r="A394" s="18" t="s">
        <v>5324</v>
      </c>
      <c r="B394" s="18" t="s">
        <v>779</v>
      </c>
      <c r="C394" s="18" t="str">
        <f>VLOOKUP(A394,[1]Items!$A:$D,3,0)</f>
        <v>FG</v>
      </c>
      <c r="D394" s="18" t="str">
        <f>VLOOKUP(A394,[1]Items!$A:$D,4,0)</f>
        <v>RK</v>
      </c>
      <c r="E394" s="18" t="s">
        <v>1188</v>
      </c>
      <c r="F394" s="18" t="s">
        <v>5323</v>
      </c>
      <c r="G394" s="18" t="s">
        <v>1186</v>
      </c>
      <c r="H394" s="18" t="s">
        <v>775</v>
      </c>
      <c r="I394" s="18" t="s">
        <v>774</v>
      </c>
      <c r="J394" s="18" t="s">
        <v>773</v>
      </c>
      <c r="K394" s="18" t="s">
        <v>772</v>
      </c>
      <c r="L394" s="18" t="s">
        <v>1185</v>
      </c>
      <c r="M394" s="18" t="s">
        <v>770</v>
      </c>
      <c r="N394" s="18" t="s">
        <v>848</v>
      </c>
      <c r="O394" s="18" t="s">
        <v>846</v>
      </c>
      <c r="P394" s="18" t="s">
        <v>836</v>
      </c>
      <c r="Q394" s="18" t="s">
        <v>834</v>
      </c>
      <c r="R394" s="18" t="s">
        <v>835</v>
      </c>
      <c r="S394" s="18" t="s">
        <v>834</v>
      </c>
      <c r="T394" s="18" t="s">
        <v>769</v>
      </c>
      <c r="U394" s="18" t="s">
        <v>834</v>
      </c>
      <c r="V394" s="18"/>
      <c r="W394" s="18"/>
      <c r="X394" s="18" t="s">
        <v>831</v>
      </c>
      <c r="Y394" s="18" t="s">
        <v>1788</v>
      </c>
    </row>
    <row r="395" spans="1:25" ht="14.5" x14ac:dyDescent="0.35">
      <c r="A395" s="18" t="s">
        <v>5322</v>
      </c>
      <c r="B395" s="18" t="s">
        <v>779</v>
      </c>
      <c r="C395" s="18" t="str">
        <f>VLOOKUP(A395,[1]Items!$A:$D,3,0)</f>
        <v>FG</v>
      </c>
      <c r="D395" s="18" t="str">
        <f>VLOOKUP(A395,[1]Items!$A:$D,4,0)</f>
        <v>RK</v>
      </c>
      <c r="E395" s="18" t="s">
        <v>1188</v>
      </c>
      <c r="F395" s="18" t="s">
        <v>5321</v>
      </c>
      <c r="G395" s="18" t="s">
        <v>1186</v>
      </c>
      <c r="H395" s="18" t="s">
        <v>775</v>
      </c>
      <c r="I395" s="18" t="s">
        <v>774</v>
      </c>
      <c r="J395" s="18" t="s">
        <v>773</v>
      </c>
      <c r="K395" s="18" t="s">
        <v>772</v>
      </c>
      <c r="L395" s="18" t="s">
        <v>1185</v>
      </c>
      <c r="M395" s="18" t="s">
        <v>770</v>
      </c>
      <c r="N395" s="18" t="s">
        <v>848</v>
      </c>
      <c r="O395" s="18" t="s">
        <v>846</v>
      </c>
      <c r="P395" s="18" t="s">
        <v>836</v>
      </c>
      <c r="Q395" s="18" t="s">
        <v>834</v>
      </c>
      <c r="R395" s="18" t="s">
        <v>835</v>
      </c>
      <c r="S395" s="18" t="s">
        <v>834</v>
      </c>
      <c r="T395" s="18" t="s">
        <v>769</v>
      </c>
      <c r="U395" s="18" t="s">
        <v>834</v>
      </c>
      <c r="V395" s="18" t="s">
        <v>832</v>
      </c>
      <c r="W395" s="18" t="s">
        <v>3284</v>
      </c>
      <c r="X395" s="18" t="s">
        <v>831</v>
      </c>
      <c r="Y395" s="18" t="s">
        <v>1788</v>
      </c>
    </row>
    <row r="396" spans="1:25" ht="14.5" x14ac:dyDescent="0.35">
      <c r="A396" s="18" t="s">
        <v>5320</v>
      </c>
      <c r="B396" s="18" t="s">
        <v>779</v>
      </c>
      <c r="C396" s="18" t="str">
        <f>VLOOKUP(A396,[1]Items!$A:$D,3,0)</f>
        <v>FG</v>
      </c>
      <c r="D396" s="18" t="str">
        <f>VLOOKUP(A396,[1]Items!$A:$D,4,0)</f>
        <v>RK</v>
      </c>
      <c r="E396" s="18" t="s">
        <v>1188</v>
      </c>
      <c r="F396" s="18" t="s">
        <v>5319</v>
      </c>
      <c r="G396" s="18" t="s">
        <v>1186</v>
      </c>
      <c r="H396" s="18" t="s">
        <v>775</v>
      </c>
      <c r="I396" s="18" t="s">
        <v>774</v>
      </c>
      <c r="J396" s="18" t="s">
        <v>773</v>
      </c>
      <c r="K396" s="18" t="s">
        <v>772</v>
      </c>
      <c r="L396" s="18" t="s">
        <v>1185</v>
      </c>
      <c r="M396" s="18" t="s">
        <v>770</v>
      </c>
      <c r="N396" s="18" t="s">
        <v>848</v>
      </c>
      <c r="O396" s="18" t="s">
        <v>846</v>
      </c>
      <c r="P396" s="18" t="s">
        <v>836</v>
      </c>
      <c r="Q396" s="18" t="s">
        <v>834</v>
      </c>
      <c r="R396" s="18" t="s">
        <v>835</v>
      </c>
      <c r="S396" s="18" t="s">
        <v>834</v>
      </c>
      <c r="T396" s="18" t="s">
        <v>769</v>
      </c>
      <c r="U396" s="18" t="s">
        <v>834</v>
      </c>
      <c r="V396" s="18"/>
      <c r="W396" s="18"/>
      <c r="X396" s="18" t="s">
        <v>831</v>
      </c>
      <c r="Y396" s="18" t="s">
        <v>1788</v>
      </c>
    </row>
    <row r="397" spans="1:25" ht="14.5" x14ac:dyDescent="0.35">
      <c r="A397" s="18" t="s">
        <v>5318</v>
      </c>
      <c r="B397" s="18" t="s">
        <v>779</v>
      </c>
      <c r="C397" s="18" t="str">
        <f>VLOOKUP(A397,[1]Items!$A:$D,3,0)</f>
        <v>FG</v>
      </c>
      <c r="D397" s="18" t="str">
        <f>VLOOKUP(A397,[1]Items!$A:$D,4,0)</f>
        <v>RK</v>
      </c>
      <c r="E397" s="18" t="s">
        <v>1188</v>
      </c>
      <c r="F397" s="18" t="s">
        <v>5317</v>
      </c>
      <c r="G397" s="18" t="s">
        <v>1186</v>
      </c>
      <c r="H397" s="18" t="s">
        <v>775</v>
      </c>
      <c r="I397" s="18" t="s">
        <v>774</v>
      </c>
      <c r="J397" s="18" t="s">
        <v>773</v>
      </c>
      <c r="K397" s="18" t="s">
        <v>772</v>
      </c>
      <c r="L397" s="18" t="s">
        <v>1185</v>
      </c>
      <c r="M397" s="18" t="s">
        <v>770</v>
      </c>
      <c r="N397" s="18" t="s">
        <v>848</v>
      </c>
      <c r="O397" s="18" t="s">
        <v>846</v>
      </c>
      <c r="P397" s="18" t="s">
        <v>836</v>
      </c>
      <c r="Q397" s="18" t="s">
        <v>834</v>
      </c>
      <c r="R397" s="18" t="s">
        <v>835</v>
      </c>
      <c r="S397" s="18" t="s">
        <v>834</v>
      </c>
      <c r="T397" s="18" t="s">
        <v>769</v>
      </c>
      <c r="U397" s="18" t="s">
        <v>834</v>
      </c>
      <c r="V397" s="18"/>
      <c r="W397" s="18"/>
      <c r="X397" s="18" t="s">
        <v>831</v>
      </c>
      <c r="Y397" s="18" t="s">
        <v>1788</v>
      </c>
    </row>
    <row r="398" spans="1:25" ht="14.5" x14ac:dyDescent="0.35">
      <c r="A398" s="18" t="s">
        <v>5316</v>
      </c>
      <c r="B398" s="18" t="s">
        <v>779</v>
      </c>
      <c r="C398" s="18" t="str">
        <f>VLOOKUP(A398,[1]Items!$A:$D,3,0)</f>
        <v>FG</v>
      </c>
      <c r="D398" s="18" t="str">
        <f>VLOOKUP(A398,[1]Items!$A:$D,4,0)</f>
        <v>RK</v>
      </c>
      <c r="E398" s="18" t="s">
        <v>1188</v>
      </c>
      <c r="F398" s="18" t="s">
        <v>5315</v>
      </c>
      <c r="G398" s="18" t="s">
        <v>1186</v>
      </c>
      <c r="H398" s="18" t="s">
        <v>775</v>
      </c>
      <c r="I398" s="18" t="s">
        <v>774</v>
      </c>
      <c r="J398" s="18" t="s">
        <v>773</v>
      </c>
      <c r="K398" s="18" t="s">
        <v>772</v>
      </c>
      <c r="L398" s="18" t="s">
        <v>1185</v>
      </c>
      <c r="M398" s="18" t="s">
        <v>770</v>
      </c>
      <c r="N398" s="18" t="s">
        <v>848</v>
      </c>
      <c r="O398" s="18" t="s">
        <v>846</v>
      </c>
      <c r="P398" s="18" t="s">
        <v>836</v>
      </c>
      <c r="Q398" s="18" t="s">
        <v>834</v>
      </c>
      <c r="R398" s="18" t="s">
        <v>835</v>
      </c>
      <c r="S398" s="18" t="s">
        <v>834</v>
      </c>
      <c r="T398" s="18" t="s">
        <v>769</v>
      </c>
      <c r="U398" s="18" t="s">
        <v>834</v>
      </c>
      <c r="V398" s="18"/>
      <c r="W398" s="18"/>
      <c r="X398" s="18" t="s">
        <v>831</v>
      </c>
      <c r="Y398" s="18" t="s">
        <v>1788</v>
      </c>
    </row>
    <row r="399" spans="1:25" ht="14.5" x14ac:dyDescent="0.35">
      <c r="A399" s="18" t="s">
        <v>5314</v>
      </c>
      <c r="B399" s="18" t="s">
        <v>779</v>
      </c>
      <c r="C399" s="18" t="str">
        <f>VLOOKUP(A399,[1]Items!$A:$D,3,0)</f>
        <v>FG</v>
      </c>
      <c r="D399" s="18" t="str">
        <f>VLOOKUP(A399,[1]Items!$A:$D,4,0)</f>
        <v>RK</v>
      </c>
      <c r="E399" s="18" t="s">
        <v>1188</v>
      </c>
      <c r="F399" s="18" t="s">
        <v>5313</v>
      </c>
      <c r="G399" s="18" t="s">
        <v>1186</v>
      </c>
      <c r="H399" s="18" t="s">
        <v>775</v>
      </c>
      <c r="I399" s="18" t="s">
        <v>774</v>
      </c>
      <c r="J399" s="18" t="s">
        <v>773</v>
      </c>
      <c r="K399" s="18" t="s">
        <v>772</v>
      </c>
      <c r="L399" s="18" t="s">
        <v>1185</v>
      </c>
      <c r="M399" s="18" t="s">
        <v>770</v>
      </c>
      <c r="N399" s="18" t="s">
        <v>848</v>
      </c>
      <c r="O399" s="18" t="s">
        <v>846</v>
      </c>
      <c r="P399" s="18" t="s">
        <v>836</v>
      </c>
      <c r="Q399" s="18" t="s">
        <v>834</v>
      </c>
      <c r="R399" s="18" t="s">
        <v>835</v>
      </c>
      <c r="S399" s="18" t="s">
        <v>834</v>
      </c>
      <c r="T399" s="18" t="s">
        <v>769</v>
      </c>
      <c r="U399" s="18" t="s">
        <v>834</v>
      </c>
      <c r="V399" s="18"/>
      <c r="W399" s="18"/>
      <c r="X399" s="18" t="s">
        <v>831</v>
      </c>
      <c r="Y399" s="18" t="s">
        <v>1788</v>
      </c>
    </row>
    <row r="400" spans="1:25" ht="14.5" x14ac:dyDescent="0.35">
      <c r="A400" s="18" t="s">
        <v>5312</v>
      </c>
      <c r="B400" s="18" t="s">
        <v>779</v>
      </c>
      <c r="C400" s="18" t="str">
        <f>VLOOKUP(A400,[1]Items!$A:$D,3,0)</f>
        <v>FG</v>
      </c>
      <c r="D400" s="18" t="str">
        <f>VLOOKUP(A400,[1]Items!$A:$D,4,0)</f>
        <v>RK</v>
      </c>
      <c r="E400" s="18" t="s">
        <v>1188</v>
      </c>
      <c r="F400" s="18" t="s">
        <v>5311</v>
      </c>
      <c r="G400" s="18" t="s">
        <v>1186</v>
      </c>
      <c r="H400" s="18" t="s">
        <v>775</v>
      </c>
      <c r="I400" s="18" t="s">
        <v>774</v>
      </c>
      <c r="J400" s="18" t="s">
        <v>773</v>
      </c>
      <c r="K400" s="18" t="s">
        <v>772</v>
      </c>
      <c r="L400" s="18" t="s">
        <v>1185</v>
      </c>
      <c r="M400" s="18" t="s">
        <v>770</v>
      </c>
      <c r="N400" s="18" t="s">
        <v>848</v>
      </c>
      <c r="O400" s="18" t="s">
        <v>846</v>
      </c>
      <c r="P400" s="18" t="s">
        <v>836</v>
      </c>
      <c r="Q400" s="18" t="s">
        <v>834</v>
      </c>
      <c r="R400" s="18" t="s">
        <v>835</v>
      </c>
      <c r="S400" s="18" t="s">
        <v>834</v>
      </c>
      <c r="T400" s="18" t="s">
        <v>769</v>
      </c>
      <c r="U400" s="18" t="s">
        <v>834</v>
      </c>
      <c r="V400" s="18"/>
      <c r="W400" s="18"/>
      <c r="X400" s="18" t="s">
        <v>831</v>
      </c>
      <c r="Y400" s="18" t="s">
        <v>1788</v>
      </c>
    </row>
    <row r="401" spans="1:25" ht="14.5" x14ac:dyDescent="0.35">
      <c r="A401" s="18" t="s">
        <v>5310</v>
      </c>
      <c r="B401" s="18" t="s">
        <v>779</v>
      </c>
      <c r="C401" s="18" t="str">
        <f>VLOOKUP(A401,[1]Items!$A:$D,3,0)</f>
        <v>FG</v>
      </c>
      <c r="D401" s="18" t="str">
        <f>VLOOKUP(A401,[1]Items!$A:$D,4,0)</f>
        <v>RK</v>
      </c>
      <c r="E401" s="18" t="s">
        <v>1188</v>
      </c>
      <c r="F401" s="18" t="s">
        <v>5309</v>
      </c>
      <c r="G401" s="18" t="s">
        <v>1186</v>
      </c>
      <c r="H401" s="18" t="s">
        <v>775</v>
      </c>
      <c r="I401" s="18" t="s">
        <v>774</v>
      </c>
      <c r="J401" s="18" t="s">
        <v>773</v>
      </c>
      <c r="K401" s="18" t="s">
        <v>772</v>
      </c>
      <c r="L401" s="18" t="s">
        <v>1185</v>
      </c>
      <c r="M401" s="18" t="s">
        <v>770</v>
      </c>
      <c r="N401" s="18" t="s">
        <v>848</v>
      </c>
      <c r="O401" s="18" t="s">
        <v>846</v>
      </c>
      <c r="P401" s="18" t="s">
        <v>836</v>
      </c>
      <c r="Q401" s="18" t="s">
        <v>834</v>
      </c>
      <c r="R401" s="18" t="s">
        <v>835</v>
      </c>
      <c r="S401" s="18" t="s">
        <v>834</v>
      </c>
      <c r="T401" s="18" t="s">
        <v>769</v>
      </c>
      <c r="U401" s="18" t="s">
        <v>834</v>
      </c>
      <c r="V401" s="18"/>
      <c r="W401" s="18"/>
      <c r="X401" s="18" t="s">
        <v>831</v>
      </c>
      <c r="Y401" s="18" t="s">
        <v>1788</v>
      </c>
    </row>
    <row r="402" spans="1:25" ht="14.5" x14ac:dyDescent="0.35">
      <c r="A402" s="18" t="s">
        <v>5308</v>
      </c>
      <c r="B402" s="18" t="s">
        <v>779</v>
      </c>
      <c r="C402" s="18" t="str">
        <f>VLOOKUP(A402,[1]Items!$A:$D,3,0)</f>
        <v>FG</v>
      </c>
      <c r="D402" s="18" t="str">
        <f>VLOOKUP(A402,[1]Items!$A:$D,4,0)</f>
        <v>RK</v>
      </c>
      <c r="E402" s="18" t="s">
        <v>1188</v>
      </c>
      <c r="F402" s="18" t="s">
        <v>5307</v>
      </c>
      <c r="G402" s="18" t="s">
        <v>1186</v>
      </c>
      <c r="H402" s="18" t="s">
        <v>775</v>
      </c>
      <c r="I402" s="18" t="s">
        <v>774</v>
      </c>
      <c r="J402" s="18" t="s">
        <v>773</v>
      </c>
      <c r="K402" s="18" t="s">
        <v>772</v>
      </c>
      <c r="L402" s="18" t="s">
        <v>1185</v>
      </c>
      <c r="M402" s="18" t="s">
        <v>770</v>
      </c>
      <c r="N402" s="18" t="s">
        <v>848</v>
      </c>
      <c r="O402" s="18" t="s">
        <v>846</v>
      </c>
      <c r="P402" s="18" t="s">
        <v>836</v>
      </c>
      <c r="Q402" s="18" t="s">
        <v>834</v>
      </c>
      <c r="R402" s="18" t="s">
        <v>835</v>
      </c>
      <c r="S402" s="18" t="s">
        <v>834</v>
      </c>
      <c r="T402" s="18" t="s">
        <v>769</v>
      </c>
      <c r="U402" s="18" t="s">
        <v>834</v>
      </c>
      <c r="V402" s="18"/>
      <c r="W402" s="18"/>
      <c r="X402" s="18" t="s">
        <v>831</v>
      </c>
      <c r="Y402" s="18" t="s">
        <v>1788</v>
      </c>
    </row>
    <row r="403" spans="1:25" ht="14.5" x14ac:dyDescent="0.35">
      <c r="A403" s="18" t="s">
        <v>5306</v>
      </c>
      <c r="B403" s="18" t="s">
        <v>779</v>
      </c>
      <c r="C403" s="18" t="str">
        <f>VLOOKUP(A403,[1]Items!$A:$D,3,0)</f>
        <v>FG</v>
      </c>
      <c r="D403" s="18" t="str">
        <f>VLOOKUP(A403,[1]Items!$A:$D,4,0)</f>
        <v>RK</v>
      </c>
      <c r="E403" s="18" t="s">
        <v>1188</v>
      </c>
      <c r="F403" s="18" t="s">
        <v>5305</v>
      </c>
      <c r="G403" s="18" t="s">
        <v>1186</v>
      </c>
      <c r="H403" s="18" t="s">
        <v>775</v>
      </c>
      <c r="I403" s="18" t="s">
        <v>774</v>
      </c>
      <c r="J403" s="18" t="s">
        <v>773</v>
      </c>
      <c r="K403" s="18" t="s">
        <v>772</v>
      </c>
      <c r="L403" s="18" t="s">
        <v>1185</v>
      </c>
      <c r="M403" s="18" t="s">
        <v>770</v>
      </c>
      <c r="N403" s="18" t="s">
        <v>848</v>
      </c>
      <c r="O403" s="18" t="s">
        <v>846</v>
      </c>
      <c r="P403" s="18" t="s">
        <v>836</v>
      </c>
      <c r="Q403" s="18" t="s">
        <v>834</v>
      </c>
      <c r="R403" s="18" t="s">
        <v>835</v>
      </c>
      <c r="S403" s="18" t="s">
        <v>834</v>
      </c>
      <c r="T403" s="18" t="s">
        <v>769</v>
      </c>
      <c r="U403" s="18" t="s">
        <v>834</v>
      </c>
      <c r="V403" s="18"/>
      <c r="W403" s="18"/>
      <c r="X403" s="18" t="s">
        <v>831</v>
      </c>
      <c r="Y403" s="18" t="s">
        <v>1788</v>
      </c>
    </row>
    <row r="404" spans="1:25" ht="14.5" x14ac:dyDescent="0.35">
      <c r="A404" s="18" t="s">
        <v>5304</v>
      </c>
      <c r="B404" s="18" t="s">
        <v>779</v>
      </c>
      <c r="C404" s="18" t="str">
        <f>VLOOKUP(A404,[1]Items!$A:$D,3,0)</f>
        <v>FG</v>
      </c>
      <c r="D404" s="18" t="str">
        <f>VLOOKUP(A404,[1]Items!$A:$D,4,0)</f>
        <v>RK</v>
      </c>
      <c r="E404" s="18" t="s">
        <v>1188</v>
      </c>
      <c r="F404" s="18" t="s">
        <v>5303</v>
      </c>
      <c r="G404" s="18" t="s">
        <v>1186</v>
      </c>
      <c r="H404" s="18" t="s">
        <v>775</v>
      </c>
      <c r="I404" s="18" t="s">
        <v>774</v>
      </c>
      <c r="J404" s="18" t="s">
        <v>773</v>
      </c>
      <c r="K404" s="18" t="s">
        <v>772</v>
      </c>
      <c r="L404" s="18" t="s">
        <v>1185</v>
      </c>
      <c r="M404" s="18" t="s">
        <v>770</v>
      </c>
      <c r="N404" s="18" t="s">
        <v>848</v>
      </c>
      <c r="O404" s="18" t="s">
        <v>846</v>
      </c>
      <c r="P404" s="18" t="s">
        <v>836</v>
      </c>
      <c r="Q404" s="18" t="s">
        <v>834</v>
      </c>
      <c r="R404" s="18" t="s">
        <v>835</v>
      </c>
      <c r="S404" s="18" t="s">
        <v>834</v>
      </c>
      <c r="T404" s="18" t="s">
        <v>769</v>
      </c>
      <c r="U404" s="18" t="s">
        <v>834</v>
      </c>
      <c r="V404" s="18"/>
      <c r="W404" s="18"/>
      <c r="X404" s="18" t="s">
        <v>831</v>
      </c>
      <c r="Y404" s="18" t="s">
        <v>1788</v>
      </c>
    </row>
    <row r="405" spans="1:25" ht="14.5" x14ac:dyDescent="0.35">
      <c r="A405" s="18" t="s">
        <v>5302</v>
      </c>
      <c r="B405" s="18" t="s">
        <v>779</v>
      </c>
      <c r="C405" s="18" t="str">
        <f>VLOOKUP(A405,[1]Items!$A:$D,3,0)</f>
        <v>FG</v>
      </c>
      <c r="D405" s="18" t="str">
        <f>VLOOKUP(A405,[1]Items!$A:$D,4,0)</f>
        <v>RK</v>
      </c>
      <c r="E405" s="18" t="s">
        <v>1188</v>
      </c>
      <c r="F405" s="18" t="s">
        <v>5301</v>
      </c>
      <c r="G405" s="18" t="s">
        <v>1186</v>
      </c>
      <c r="H405" s="18" t="s">
        <v>775</v>
      </c>
      <c r="I405" s="18" t="s">
        <v>774</v>
      </c>
      <c r="J405" s="18" t="s">
        <v>773</v>
      </c>
      <c r="K405" s="18" t="s">
        <v>772</v>
      </c>
      <c r="L405" s="18" t="s">
        <v>1185</v>
      </c>
      <c r="M405" s="18" t="s">
        <v>770</v>
      </c>
      <c r="N405" s="18" t="s">
        <v>848</v>
      </c>
      <c r="O405" s="18" t="s">
        <v>846</v>
      </c>
      <c r="P405" s="18" t="s">
        <v>836</v>
      </c>
      <c r="Q405" s="18" t="s">
        <v>834</v>
      </c>
      <c r="R405" s="18" t="s">
        <v>835</v>
      </c>
      <c r="S405" s="18" t="s">
        <v>834</v>
      </c>
      <c r="T405" s="18" t="s">
        <v>769</v>
      </c>
      <c r="U405" s="18" t="s">
        <v>834</v>
      </c>
      <c r="V405" s="18"/>
      <c r="W405" s="18"/>
      <c r="X405" s="18" t="s">
        <v>831</v>
      </c>
      <c r="Y405" s="18" t="s">
        <v>1788</v>
      </c>
    </row>
    <row r="406" spans="1:25" ht="14.5" x14ac:dyDescent="0.35">
      <c r="A406" s="18" t="s">
        <v>5300</v>
      </c>
      <c r="B406" s="18" t="s">
        <v>779</v>
      </c>
      <c r="C406" s="18" t="str">
        <f>VLOOKUP(A406,[1]Items!$A:$D,3,0)</f>
        <v>FG</v>
      </c>
      <c r="D406" s="18" t="str">
        <f>VLOOKUP(A406,[1]Items!$A:$D,4,0)</f>
        <v>RK</v>
      </c>
      <c r="E406" s="18" t="s">
        <v>1188</v>
      </c>
      <c r="F406" s="18" t="s">
        <v>5299</v>
      </c>
      <c r="G406" s="18" t="s">
        <v>1186</v>
      </c>
      <c r="H406" s="18" t="s">
        <v>775</v>
      </c>
      <c r="I406" s="18" t="s">
        <v>774</v>
      </c>
      <c r="J406" s="18" t="s">
        <v>773</v>
      </c>
      <c r="K406" s="18" t="s">
        <v>772</v>
      </c>
      <c r="L406" s="18" t="s">
        <v>1185</v>
      </c>
      <c r="M406" s="18" t="s">
        <v>770</v>
      </c>
      <c r="N406" s="18" t="s">
        <v>848</v>
      </c>
      <c r="O406" s="18" t="s">
        <v>846</v>
      </c>
      <c r="P406" s="18" t="s">
        <v>836</v>
      </c>
      <c r="Q406" s="18" t="s">
        <v>834</v>
      </c>
      <c r="R406" s="18" t="s">
        <v>835</v>
      </c>
      <c r="S406" s="18" t="s">
        <v>834</v>
      </c>
      <c r="T406" s="18" t="s">
        <v>769</v>
      </c>
      <c r="U406" s="18" t="s">
        <v>834</v>
      </c>
      <c r="V406" s="18"/>
      <c r="W406" s="18"/>
      <c r="X406" s="18" t="s">
        <v>831</v>
      </c>
      <c r="Y406" s="18" t="s">
        <v>1788</v>
      </c>
    </row>
    <row r="407" spans="1:25" ht="14.5" x14ac:dyDescent="0.35">
      <c r="A407" s="18" t="s">
        <v>5298</v>
      </c>
      <c r="B407" s="18" t="s">
        <v>779</v>
      </c>
      <c r="C407" s="18" t="str">
        <f>VLOOKUP(A407,[1]Items!$A:$D,3,0)</f>
        <v>FG</v>
      </c>
      <c r="D407" s="18" t="str">
        <f>VLOOKUP(A407,[1]Items!$A:$D,4,0)</f>
        <v>RK</v>
      </c>
      <c r="E407" s="18" t="s">
        <v>1188</v>
      </c>
      <c r="F407" s="18" t="s">
        <v>5297</v>
      </c>
      <c r="G407" s="18" t="s">
        <v>1186</v>
      </c>
      <c r="H407" s="18" t="s">
        <v>775</v>
      </c>
      <c r="I407" s="18" t="s">
        <v>774</v>
      </c>
      <c r="J407" s="18" t="s">
        <v>773</v>
      </c>
      <c r="K407" s="18" t="s">
        <v>772</v>
      </c>
      <c r="L407" s="18" t="s">
        <v>1185</v>
      </c>
      <c r="M407" s="18" t="s">
        <v>770</v>
      </c>
      <c r="N407" s="18" t="s">
        <v>848</v>
      </c>
      <c r="O407" s="18" t="s">
        <v>846</v>
      </c>
      <c r="P407" s="18" t="s">
        <v>836</v>
      </c>
      <c r="Q407" s="18" t="s">
        <v>834</v>
      </c>
      <c r="R407" s="18" t="s">
        <v>835</v>
      </c>
      <c r="S407" s="18" t="s">
        <v>834</v>
      </c>
      <c r="T407" s="18" t="s">
        <v>769</v>
      </c>
      <c r="U407" s="18" t="s">
        <v>834</v>
      </c>
      <c r="V407" s="18"/>
      <c r="W407" s="18"/>
      <c r="X407" s="18" t="s">
        <v>831</v>
      </c>
      <c r="Y407" s="18" t="s">
        <v>1788</v>
      </c>
    </row>
    <row r="408" spans="1:25" ht="14.5" x14ac:dyDescent="0.35">
      <c r="A408" s="18" t="s">
        <v>5296</v>
      </c>
      <c r="B408" s="18" t="s">
        <v>779</v>
      </c>
      <c r="C408" s="18" t="str">
        <f>VLOOKUP(A408,[1]Items!$A:$D,3,0)</f>
        <v>FG</v>
      </c>
      <c r="D408" s="18" t="str">
        <f>VLOOKUP(A408,[1]Items!$A:$D,4,0)</f>
        <v>RK</v>
      </c>
      <c r="E408" s="18" t="s">
        <v>1188</v>
      </c>
      <c r="F408" s="18" t="s">
        <v>5295</v>
      </c>
      <c r="G408" s="18" t="s">
        <v>1186</v>
      </c>
      <c r="H408" s="18" t="s">
        <v>775</v>
      </c>
      <c r="I408" s="18" t="s">
        <v>774</v>
      </c>
      <c r="J408" s="18" t="s">
        <v>773</v>
      </c>
      <c r="K408" s="18" t="s">
        <v>772</v>
      </c>
      <c r="L408" s="18" t="s">
        <v>1185</v>
      </c>
      <c r="M408" s="18" t="s">
        <v>770</v>
      </c>
      <c r="N408" s="18" t="s">
        <v>848</v>
      </c>
      <c r="O408" s="18" t="s">
        <v>846</v>
      </c>
      <c r="P408" s="18" t="s">
        <v>836</v>
      </c>
      <c r="Q408" s="18" t="s">
        <v>834</v>
      </c>
      <c r="R408" s="18" t="s">
        <v>835</v>
      </c>
      <c r="S408" s="18" t="s">
        <v>834</v>
      </c>
      <c r="T408" s="18" t="s">
        <v>769</v>
      </c>
      <c r="U408" s="18" t="s">
        <v>834</v>
      </c>
      <c r="V408" s="18"/>
      <c r="W408" s="18"/>
      <c r="X408" s="18" t="s">
        <v>831</v>
      </c>
      <c r="Y408" s="18" t="s">
        <v>1788</v>
      </c>
    </row>
    <row r="409" spans="1:25" ht="14.5" x14ac:dyDescent="0.35">
      <c r="A409" s="18" t="s">
        <v>5294</v>
      </c>
      <c r="B409" s="18" t="s">
        <v>779</v>
      </c>
      <c r="C409" s="18" t="str">
        <f>VLOOKUP(A409,[1]Items!$A:$D,3,0)</f>
        <v>FG</v>
      </c>
      <c r="D409" s="18" t="str">
        <f>VLOOKUP(A409,[1]Items!$A:$D,4,0)</f>
        <v>RK</v>
      </c>
      <c r="E409" s="18" t="s">
        <v>1188</v>
      </c>
      <c r="F409" s="18" t="s">
        <v>5293</v>
      </c>
      <c r="G409" s="18" t="s">
        <v>1186</v>
      </c>
      <c r="H409" s="18" t="s">
        <v>775</v>
      </c>
      <c r="I409" s="18" t="s">
        <v>774</v>
      </c>
      <c r="J409" s="18" t="s">
        <v>773</v>
      </c>
      <c r="K409" s="18" t="s">
        <v>772</v>
      </c>
      <c r="L409" s="18" t="s">
        <v>1185</v>
      </c>
      <c r="M409" s="18" t="s">
        <v>770</v>
      </c>
      <c r="N409" s="18" t="s">
        <v>848</v>
      </c>
      <c r="O409" s="18" t="s">
        <v>846</v>
      </c>
      <c r="P409" s="18" t="s">
        <v>836</v>
      </c>
      <c r="Q409" s="18" t="s">
        <v>834</v>
      </c>
      <c r="R409" s="18" t="s">
        <v>835</v>
      </c>
      <c r="S409" s="18" t="s">
        <v>834</v>
      </c>
      <c r="T409" s="18" t="s">
        <v>769</v>
      </c>
      <c r="U409" s="18" t="s">
        <v>834</v>
      </c>
      <c r="V409" s="18"/>
      <c r="W409" s="18"/>
      <c r="X409" s="18" t="s">
        <v>831</v>
      </c>
      <c r="Y409" s="18" t="s">
        <v>1788</v>
      </c>
    </row>
    <row r="410" spans="1:25" ht="14.5" x14ac:dyDescent="0.35">
      <c r="A410" s="18" t="s">
        <v>5292</v>
      </c>
      <c r="B410" s="18" t="s">
        <v>779</v>
      </c>
      <c r="C410" s="18" t="str">
        <f>VLOOKUP(A410,[1]Items!$A:$D,3,0)</f>
        <v>FG</v>
      </c>
      <c r="D410" s="18" t="str">
        <f>VLOOKUP(A410,[1]Items!$A:$D,4,0)</f>
        <v>RK</v>
      </c>
      <c r="E410" s="18" t="s">
        <v>1188</v>
      </c>
      <c r="F410" s="18" t="s">
        <v>5291</v>
      </c>
      <c r="G410" s="18" t="s">
        <v>1186</v>
      </c>
      <c r="H410" s="18" t="s">
        <v>775</v>
      </c>
      <c r="I410" s="18" t="s">
        <v>774</v>
      </c>
      <c r="J410" s="18" t="s">
        <v>773</v>
      </c>
      <c r="K410" s="18" t="s">
        <v>772</v>
      </c>
      <c r="L410" s="18" t="s">
        <v>1185</v>
      </c>
      <c r="M410" s="18" t="s">
        <v>770</v>
      </c>
      <c r="N410" s="18" t="s">
        <v>848</v>
      </c>
      <c r="O410" s="18" t="s">
        <v>846</v>
      </c>
      <c r="P410" s="18" t="s">
        <v>836</v>
      </c>
      <c r="Q410" s="18" t="s">
        <v>834</v>
      </c>
      <c r="R410" s="18" t="s">
        <v>835</v>
      </c>
      <c r="S410" s="18" t="s">
        <v>834</v>
      </c>
      <c r="T410" s="18" t="s">
        <v>769</v>
      </c>
      <c r="U410" s="18" t="s">
        <v>834</v>
      </c>
      <c r="V410" s="18"/>
      <c r="W410" s="18"/>
      <c r="X410" s="18" t="s">
        <v>831</v>
      </c>
      <c r="Y410" s="18" t="s">
        <v>1788</v>
      </c>
    </row>
    <row r="411" spans="1:25" ht="14.5" x14ac:dyDescent="0.35">
      <c r="A411" s="18" t="s">
        <v>5290</v>
      </c>
      <c r="B411" s="18" t="s">
        <v>779</v>
      </c>
      <c r="C411" s="18" t="str">
        <f>VLOOKUP(A411,[1]Items!$A:$D,3,0)</f>
        <v>FG</v>
      </c>
      <c r="D411" s="18" t="str">
        <f>VLOOKUP(A411,[1]Items!$A:$D,4,0)</f>
        <v>RK</v>
      </c>
      <c r="E411" s="18" t="s">
        <v>1188</v>
      </c>
      <c r="F411" s="18" t="s">
        <v>5289</v>
      </c>
      <c r="G411" s="18" t="s">
        <v>1186</v>
      </c>
      <c r="H411" s="18" t="s">
        <v>775</v>
      </c>
      <c r="I411" s="18" t="s">
        <v>774</v>
      </c>
      <c r="J411" s="18" t="s">
        <v>773</v>
      </c>
      <c r="K411" s="18" t="s">
        <v>772</v>
      </c>
      <c r="L411" s="18" t="s">
        <v>1185</v>
      </c>
      <c r="M411" s="18" t="s">
        <v>770</v>
      </c>
      <c r="N411" s="18" t="s">
        <v>848</v>
      </c>
      <c r="O411" s="18" t="s">
        <v>846</v>
      </c>
      <c r="P411" s="18" t="s">
        <v>836</v>
      </c>
      <c r="Q411" s="18" t="s">
        <v>834</v>
      </c>
      <c r="R411" s="18" t="s">
        <v>835</v>
      </c>
      <c r="S411" s="18" t="s">
        <v>834</v>
      </c>
      <c r="T411" s="18" t="s">
        <v>769</v>
      </c>
      <c r="U411" s="18" t="s">
        <v>834</v>
      </c>
      <c r="V411" s="18"/>
      <c r="W411" s="18"/>
      <c r="X411" s="18" t="s">
        <v>831</v>
      </c>
      <c r="Y411" s="18" t="s">
        <v>1788</v>
      </c>
    </row>
    <row r="412" spans="1:25" ht="14.5" x14ac:dyDescent="0.35">
      <c r="A412" s="18" t="s">
        <v>5288</v>
      </c>
      <c r="B412" s="18" t="s">
        <v>779</v>
      </c>
      <c r="C412" s="18" t="str">
        <f>VLOOKUP(A412,[1]Items!$A:$D,3,0)</f>
        <v>FG</v>
      </c>
      <c r="D412" s="18" t="str">
        <f>VLOOKUP(A412,[1]Items!$A:$D,4,0)</f>
        <v>RK</v>
      </c>
      <c r="E412" s="18" t="s">
        <v>1188</v>
      </c>
      <c r="F412" s="18" t="s">
        <v>5287</v>
      </c>
      <c r="G412" s="18" t="s">
        <v>1186</v>
      </c>
      <c r="H412" s="18" t="s">
        <v>775</v>
      </c>
      <c r="I412" s="18" t="s">
        <v>774</v>
      </c>
      <c r="J412" s="18" t="s">
        <v>773</v>
      </c>
      <c r="K412" s="18" t="s">
        <v>772</v>
      </c>
      <c r="L412" s="18" t="s">
        <v>1185</v>
      </c>
      <c r="M412" s="18" t="s">
        <v>770</v>
      </c>
      <c r="N412" s="18" t="s">
        <v>848</v>
      </c>
      <c r="O412" s="18" t="s">
        <v>846</v>
      </c>
      <c r="P412" s="18" t="s">
        <v>836</v>
      </c>
      <c r="Q412" s="18" t="s">
        <v>834</v>
      </c>
      <c r="R412" s="18" t="s">
        <v>835</v>
      </c>
      <c r="S412" s="18" t="s">
        <v>834</v>
      </c>
      <c r="T412" s="18" t="s">
        <v>769</v>
      </c>
      <c r="U412" s="18" t="s">
        <v>834</v>
      </c>
      <c r="V412" s="18"/>
      <c r="W412" s="18"/>
      <c r="X412" s="18" t="s">
        <v>831</v>
      </c>
      <c r="Y412" s="18" t="s">
        <v>1788</v>
      </c>
    </row>
    <row r="413" spans="1:25" ht="14.5" x14ac:dyDescent="0.35">
      <c r="A413" s="18" t="s">
        <v>5286</v>
      </c>
      <c r="B413" s="18" t="s">
        <v>779</v>
      </c>
      <c r="C413" s="18" t="str">
        <f>VLOOKUP(A413,[1]Items!$A:$D,3,0)</f>
        <v>FG</v>
      </c>
      <c r="D413" s="18" t="str">
        <f>VLOOKUP(A413,[1]Items!$A:$D,4,0)</f>
        <v>RK</v>
      </c>
      <c r="E413" s="18" t="s">
        <v>1188</v>
      </c>
      <c r="F413" s="18" t="s">
        <v>5285</v>
      </c>
      <c r="G413" s="18" t="s">
        <v>1186</v>
      </c>
      <c r="H413" s="18" t="s">
        <v>775</v>
      </c>
      <c r="I413" s="18" t="s">
        <v>774</v>
      </c>
      <c r="J413" s="18" t="s">
        <v>773</v>
      </c>
      <c r="K413" s="18" t="s">
        <v>772</v>
      </c>
      <c r="L413" s="18" t="s">
        <v>1185</v>
      </c>
      <c r="M413" s="18" t="s">
        <v>770</v>
      </c>
      <c r="N413" s="18" t="s">
        <v>848</v>
      </c>
      <c r="O413" s="18" t="s">
        <v>846</v>
      </c>
      <c r="P413" s="18" t="s">
        <v>836</v>
      </c>
      <c r="Q413" s="18" t="s">
        <v>834</v>
      </c>
      <c r="R413" s="18" t="s">
        <v>835</v>
      </c>
      <c r="S413" s="18" t="s">
        <v>834</v>
      </c>
      <c r="T413" s="18" t="s">
        <v>769</v>
      </c>
      <c r="U413" s="18" t="s">
        <v>834</v>
      </c>
      <c r="V413" s="18"/>
      <c r="W413" s="18"/>
      <c r="X413" s="18" t="s">
        <v>831</v>
      </c>
      <c r="Y413" s="18" t="s">
        <v>1788</v>
      </c>
    </row>
    <row r="414" spans="1:25" ht="14.5" x14ac:dyDescent="0.35">
      <c r="A414" s="18" t="s">
        <v>5284</v>
      </c>
      <c r="B414" s="18" t="s">
        <v>779</v>
      </c>
      <c r="C414" s="18" t="str">
        <f>VLOOKUP(A414,[1]Items!$A:$D,3,0)</f>
        <v>FG</v>
      </c>
      <c r="D414" s="18" t="str">
        <f>VLOOKUP(A414,[1]Items!$A:$D,4,0)</f>
        <v>RK</v>
      </c>
      <c r="E414" s="18" t="s">
        <v>1188</v>
      </c>
      <c r="F414" s="18" t="s">
        <v>5283</v>
      </c>
      <c r="G414" s="18" t="s">
        <v>1186</v>
      </c>
      <c r="H414" s="18" t="s">
        <v>775</v>
      </c>
      <c r="I414" s="18" t="s">
        <v>774</v>
      </c>
      <c r="J414" s="18" t="s">
        <v>773</v>
      </c>
      <c r="K414" s="18" t="s">
        <v>772</v>
      </c>
      <c r="L414" s="18" t="s">
        <v>1185</v>
      </c>
      <c r="M414" s="18" t="s">
        <v>770</v>
      </c>
      <c r="N414" s="18" t="s">
        <v>848</v>
      </c>
      <c r="O414" s="18" t="s">
        <v>846</v>
      </c>
      <c r="P414" s="18" t="s">
        <v>836</v>
      </c>
      <c r="Q414" s="18" t="s">
        <v>834</v>
      </c>
      <c r="R414" s="18" t="s">
        <v>835</v>
      </c>
      <c r="S414" s="18" t="s">
        <v>834</v>
      </c>
      <c r="T414" s="18" t="s">
        <v>769</v>
      </c>
      <c r="U414" s="18" t="s">
        <v>834</v>
      </c>
      <c r="V414" s="18"/>
      <c r="W414" s="18"/>
      <c r="X414" s="18" t="s">
        <v>831</v>
      </c>
      <c r="Y414" s="18" t="s">
        <v>1788</v>
      </c>
    </row>
    <row r="415" spans="1:25" ht="14.5" x14ac:dyDescent="0.35">
      <c r="A415" s="18" t="s">
        <v>5282</v>
      </c>
      <c r="B415" s="18" t="s">
        <v>779</v>
      </c>
      <c r="C415" s="18" t="str">
        <f>VLOOKUP(A415,[1]Items!$A:$D,3,0)</f>
        <v>FG</v>
      </c>
      <c r="D415" s="18" t="str">
        <f>VLOOKUP(A415,[1]Items!$A:$D,4,0)</f>
        <v>RK</v>
      </c>
      <c r="E415" s="18" t="s">
        <v>1188</v>
      </c>
      <c r="F415" s="18" t="s">
        <v>5281</v>
      </c>
      <c r="G415" s="18" t="s">
        <v>1186</v>
      </c>
      <c r="H415" s="18" t="s">
        <v>775</v>
      </c>
      <c r="I415" s="18" t="s">
        <v>774</v>
      </c>
      <c r="J415" s="18" t="s">
        <v>773</v>
      </c>
      <c r="K415" s="18" t="s">
        <v>772</v>
      </c>
      <c r="L415" s="18" t="s">
        <v>1185</v>
      </c>
      <c r="M415" s="18" t="s">
        <v>770</v>
      </c>
      <c r="N415" s="18" t="s">
        <v>848</v>
      </c>
      <c r="O415" s="18" t="s">
        <v>846</v>
      </c>
      <c r="P415" s="18" t="s">
        <v>836</v>
      </c>
      <c r="Q415" s="18" t="s">
        <v>834</v>
      </c>
      <c r="R415" s="18" t="s">
        <v>835</v>
      </c>
      <c r="S415" s="18" t="s">
        <v>834</v>
      </c>
      <c r="T415" s="18" t="s">
        <v>769</v>
      </c>
      <c r="U415" s="18" t="s">
        <v>834</v>
      </c>
      <c r="V415" s="18"/>
      <c r="W415" s="18"/>
      <c r="X415" s="18" t="s">
        <v>831</v>
      </c>
      <c r="Y415" s="18" t="s">
        <v>1788</v>
      </c>
    </row>
    <row r="416" spans="1:25" ht="14.5" x14ac:dyDescent="0.35">
      <c r="A416" s="18" t="s">
        <v>5280</v>
      </c>
      <c r="B416" s="18" t="s">
        <v>779</v>
      </c>
      <c r="C416" s="18" t="str">
        <f>VLOOKUP(A416,[1]Items!$A:$D,3,0)</f>
        <v>FG</v>
      </c>
      <c r="D416" s="18" t="str">
        <f>VLOOKUP(A416,[1]Items!$A:$D,4,0)</f>
        <v>RK</v>
      </c>
      <c r="E416" s="18" t="s">
        <v>1188</v>
      </c>
      <c r="F416" s="18" t="s">
        <v>5279</v>
      </c>
      <c r="G416" s="18" t="s">
        <v>1186</v>
      </c>
      <c r="H416" s="18" t="s">
        <v>775</v>
      </c>
      <c r="I416" s="18" t="s">
        <v>774</v>
      </c>
      <c r="J416" s="18" t="s">
        <v>773</v>
      </c>
      <c r="K416" s="18" t="s">
        <v>772</v>
      </c>
      <c r="L416" s="18" t="s">
        <v>1185</v>
      </c>
      <c r="M416" s="18" t="s">
        <v>770</v>
      </c>
      <c r="N416" s="18" t="s">
        <v>848</v>
      </c>
      <c r="O416" s="18" t="s">
        <v>846</v>
      </c>
      <c r="P416" s="18" t="s">
        <v>836</v>
      </c>
      <c r="Q416" s="18" t="s">
        <v>834</v>
      </c>
      <c r="R416" s="18" t="s">
        <v>835</v>
      </c>
      <c r="S416" s="18" t="s">
        <v>834</v>
      </c>
      <c r="T416" s="18" t="s">
        <v>769</v>
      </c>
      <c r="U416" s="18" t="s">
        <v>834</v>
      </c>
      <c r="V416" s="18"/>
      <c r="W416" s="18"/>
      <c r="X416" s="18" t="s">
        <v>831</v>
      </c>
      <c r="Y416" s="18" t="s">
        <v>1788</v>
      </c>
    </row>
    <row r="417" spans="1:25" ht="14.5" x14ac:dyDescent="0.35">
      <c r="A417" s="18" t="s">
        <v>5278</v>
      </c>
      <c r="B417" s="18" t="s">
        <v>779</v>
      </c>
      <c r="C417" s="18" t="str">
        <f>VLOOKUP(A417,[1]Items!$A:$D,3,0)</f>
        <v>FG</v>
      </c>
      <c r="D417" s="18" t="str">
        <f>VLOOKUP(A417,[1]Items!$A:$D,4,0)</f>
        <v>RK</v>
      </c>
      <c r="E417" s="18" t="s">
        <v>1188</v>
      </c>
      <c r="F417" s="18" t="s">
        <v>5277</v>
      </c>
      <c r="G417" s="18" t="s">
        <v>1186</v>
      </c>
      <c r="H417" s="18" t="s">
        <v>775</v>
      </c>
      <c r="I417" s="18" t="s">
        <v>774</v>
      </c>
      <c r="J417" s="18" t="s">
        <v>773</v>
      </c>
      <c r="K417" s="18" t="s">
        <v>772</v>
      </c>
      <c r="L417" s="18" t="s">
        <v>1185</v>
      </c>
      <c r="M417" s="18" t="s">
        <v>770</v>
      </c>
      <c r="N417" s="18" t="s">
        <v>848</v>
      </c>
      <c r="O417" s="18" t="s">
        <v>846</v>
      </c>
      <c r="P417" s="18" t="s">
        <v>836</v>
      </c>
      <c r="Q417" s="18" t="s">
        <v>834</v>
      </c>
      <c r="R417" s="18" t="s">
        <v>835</v>
      </c>
      <c r="S417" s="18" t="s">
        <v>834</v>
      </c>
      <c r="T417" s="18" t="s">
        <v>769</v>
      </c>
      <c r="U417" s="18" t="s">
        <v>834</v>
      </c>
      <c r="V417" s="18"/>
      <c r="W417" s="18"/>
      <c r="X417" s="18" t="s">
        <v>831</v>
      </c>
      <c r="Y417" s="18" t="s">
        <v>1788</v>
      </c>
    </row>
    <row r="418" spans="1:25" ht="14.5" x14ac:dyDescent="0.35">
      <c r="A418" s="18" t="s">
        <v>5276</v>
      </c>
      <c r="B418" s="18" t="s">
        <v>779</v>
      </c>
      <c r="C418" s="18" t="str">
        <f>VLOOKUP(A418,[1]Items!$A:$D,3,0)</f>
        <v>FG</v>
      </c>
      <c r="D418" s="18" t="str">
        <f>VLOOKUP(A418,[1]Items!$A:$D,4,0)</f>
        <v>RK</v>
      </c>
      <c r="E418" s="18" t="s">
        <v>1188</v>
      </c>
      <c r="F418" s="18" t="s">
        <v>5275</v>
      </c>
      <c r="G418" s="18" t="s">
        <v>1186</v>
      </c>
      <c r="H418" s="18" t="s">
        <v>775</v>
      </c>
      <c r="I418" s="18" t="s">
        <v>774</v>
      </c>
      <c r="J418" s="18" t="s">
        <v>773</v>
      </c>
      <c r="K418" s="18" t="s">
        <v>772</v>
      </c>
      <c r="L418" s="18" t="s">
        <v>1185</v>
      </c>
      <c r="M418" s="18" t="s">
        <v>770</v>
      </c>
      <c r="N418" s="18" t="s">
        <v>848</v>
      </c>
      <c r="O418" s="18" t="s">
        <v>846</v>
      </c>
      <c r="P418" s="18" t="s">
        <v>836</v>
      </c>
      <c r="Q418" s="18" t="s">
        <v>834</v>
      </c>
      <c r="R418" s="18" t="s">
        <v>835</v>
      </c>
      <c r="S418" s="18" t="s">
        <v>834</v>
      </c>
      <c r="T418" s="18" t="s">
        <v>769</v>
      </c>
      <c r="U418" s="18" t="s">
        <v>834</v>
      </c>
      <c r="V418" s="18"/>
      <c r="W418" s="18"/>
      <c r="X418" s="18" t="s">
        <v>831</v>
      </c>
      <c r="Y418" s="18" t="s">
        <v>1788</v>
      </c>
    </row>
    <row r="419" spans="1:25" ht="14.5" x14ac:dyDescent="0.35">
      <c r="A419" s="18" t="s">
        <v>5274</v>
      </c>
      <c r="B419" s="18" t="s">
        <v>779</v>
      </c>
      <c r="C419" s="18" t="str">
        <f>VLOOKUP(A419,[1]Items!$A:$D,3,0)</f>
        <v>FG</v>
      </c>
      <c r="D419" s="18" t="str">
        <f>VLOOKUP(A419,[1]Items!$A:$D,4,0)</f>
        <v>RK</v>
      </c>
      <c r="E419" s="18" t="s">
        <v>1188</v>
      </c>
      <c r="F419" s="18" t="s">
        <v>5273</v>
      </c>
      <c r="G419" s="18" t="s">
        <v>1186</v>
      </c>
      <c r="H419" s="18" t="s">
        <v>775</v>
      </c>
      <c r="I419" s="18" t="s">
        <v>774</v>
      </c>
      <c r="J419" s="18" t="s">
        <v>773</v>
      </c>
      <c r="K419" s="18" t="s">
        <v>772</v>
      </c>
      <c r="L419" s="18" t="s">
        <v>1185</v>
      </c>
      <c r="M419" s="18" t="s">
        <v>770</v>
      </c>
      <c r="N419" s="18" t="s">
        <v>848</v>
      </c>
      <c r="O419" s="18" t="s">
        <v>846</v>
      </c>
      <c r="P419" s="18" t="s">
        <v>836</v>
      </c>
      <c r="Q419" s="18" t="s">
        <v>834</v>
      </c>
      <c r="R419" s="18" t="s">
        <v>835</v>
      </c>
      <c r="S419" s="18" t="s">
        <v>834</v>
      </c>
      <c r="T419" s="18" t="s">
        <v>769</v>
      </c>
      <c r="U419" s="18" t="s">
        <v>834</v>
      </c>
      <c r="V419" s="18"/>
      <c r="W419" s="18"/>
      <c r="X419" s="18" t="s">
        <v>831</v>
      </c>
      <c r="Y419" s="18" t="s">
        <v>1788</v>
      </c>
    </row>
    <row r="420" spans="1:25" ht="14.5" x14ac:dyDescent="0.35">
      <c r="A420" s="18" t="s">
        <v>5272</v>
      </c>
      <c r="B420" s="18" t="s">
        <v>779</v>
      </c>
      <c r="C420" s="18" t="str">
        <f>VLOOKUP(A420,[1]Items!$A:$D,3,0)</f>
        <v>FG</v>
      </c>
      <c r="D420" s="18" t="str">
        <f>VLOOKUP(A420,[1]Items!$A:$D,4,0)</f>
        <v>RK</v>
      </c>
      <c r="E420" s="18" t="s">
        <v>1188</v>
      </c>
      <c r="F420" s="18" t="s">
        <v>5271</v>
      </c>
      <c r="G420" s="18" t="s">
        <v>1186</v>
      </c>
      <c r="H420" s="18" t="s">
        <v>775</v>
      </c>
      <c r="I420" s="18" t="s">
        <v>774</v>
      </c>
      <c r="J420" s="18" t="s">
        <v>773</v>
      </c>
      <c r="K420" s="18" t="s">
        <v>772</v>
      </c>
      <c r="L420" s="18" t="s">
        <v>1185</v>
      </c>
      <c r="M420" s="18" t="s">
        <v>770</v>
      </c>
      <c r="N420" s="18" t="s">
        <v>848</v>
      </c>
      <c r="O420" s="18" t="s">
        <v>846</v>
      </c>
      <c r="P420" s="18" t="s">
        <v>836</v>
      </c>
      <c r="Q420" s="18" t="s">
        <v>834</v>
      </c>
      <c r="R420" s="18" t="s">
        <v>835</v>
      </c>
      <c r="S420" s="18" t="s">
        <v>834</v>
      </c>
      <c r="T420" s="18" t="s">
        <v>769</v>
      </c>
      <c r="U420" s="18" t="s">
        <v>834</v>
      </c>
      <c r="V420" s="18"/>
      <c r="W420" s="18"/>
      <c r="X420" s="18" t="s">
        <v>831</v>
      </c>
      <c r="Y420" s="18" t="s">
        <v>1788</v>
      </c>
    </row>
    <row r="421" spans="1:25" ht="14.5" x14ac:dyDescent="0.35">
      <c r="A421" s="18" t="s">
        <v>5270</v>
      </c>
      <c r="B421" s="18" t="s">
        <v>779</v>
      </c>
      <c r="C421" s="18" t="str">
        <f>VLOOKUP(A421,[1]Items!$A:$D,3,0)</f>
        <v>FG</v>
      </c>
      <c r="D421" s="18" t="str">
        <f>VLOOKUP(A421,[1]Items!$A:$D,4,0)</f>
        <v>RK</v>
      </c>
      <c r="E421" s="18" t="s">
        <v>1188</v>
      </c>
      <c r="F421" s="18" t="s">
        <v>5269</v>
      </c>
      <c r="G421" s="18" t="s">
        <v>1186</v>
      </c>
      <c r="H421" s="18" t="s">
        <v>775</v>
      </c>
      <c r="I421" s="18" t="s">
        <v>774</v>
      </c>
      <c r="J421" s="18" t="s">
        <v>773</v>
      </c>
      <c r="K421" s="18" t="s">
        <v>772</v>
      </c>
      <c r="L421" s="18" t="s">
        <v>1185</v>
      </c>
      <c r="M421" s="18" t="s">
        <v>770</v>
      </c>
      <c r="N421" s="18" t="s">
        <v>848</v>
      </c>
      <c r="O421" s="18" t="s">
        <v>846</v>
      </c>
      <c r="P421" s="18" t="s">
        <v>836</v>
      </c>
      <c r="Q421" s="18" t="s">
        <v>834</v>
      </c>
      <c r="R421" s="18" t="s">
        <v>835</v>
      </c>
      <c r="S421" s="18" t="s">
        <v>834</v>
      </c>
      <c r="T421" s="18" t="s">
        <v>769</v>
      </c>
      <c r="U421" s="18" t="s">
        <v>834</v>
      </c>
      <c r="V421" s="18"/>
      <c r="W421" s="18"/>
      <c r="X421" s="18" t="s">
        <v>831</v>
      </c>
      <c r="Y421" s="18" t="s">
        <v>1788</v>
      </c>
    </row>
    <row r="422" spans="1:25" ht="14.5" x14ac:dyDescent="0.35">
      <c r="A422" s="18" t="s">
        <v>5268</v>
      </c>
      <c r="B422" s="18" t="s">
        <v>779</v>
      </c>
      <c r="C422" s="18" t="str">
        <f>VLOOKUP(A422,[1]Items!$A:$D,3,0)</f>
        <v>FG</v>
      </c>
      <c r="D422" s="18" t="str">
        <f>VLOOKUP(A422,[1]Items!$A:$D,4,0)</f>
        <v>RK</v>
      </c>
      <c r="E422" s="18" t="s">
        <v>1188</v>
      </c>
      <c r="F422" s="18" t="s">
        <v>5267</v>
      </c>
      <c r="G422" s="18" t="s">
        <v>1186</v>
      </c>
      <c r="H422" s="18" t="s">
        <v>775</v>
      </c>
      <c r="I422" s="18" t="s">
        <v>774</v>
      </c>
      <c r="J422" s="18" t="s">
        <v>773</v>
      </c>
      <c r="K422" s="18" t="s">
        <v>772</v>
      </c>
      <c r="L422" s="18" t="s">
        <v>1185</v>
      </c>
      <c r="M422" s="18" t="s">
        <v>770</v>
      </c>
      <c r="N422" s="18" t="s">
        <v>848</v>
      </c>
      <c r="O422" s="18" t="s">
        <v>846</v>
      </c>
      <c r="P422" s="18" t="s">
        <v>836</v>
      </c>
      <c r="Q422" s="18" t="s">
        <v>834</v>
      </c>
      <c r="R422" s="18" t="s">
        <v>835</v>
      </c>
      <c r="S422" s="18" t="s">
        <v>834</v>
      </c>
      <c r="T422" s="18" t="s">
        <v>769</v>
      </c>
      <c r="U422" s="18" t="s">
        <v>834</v>
      </c>
      <c r="V422" s="18"/>
      <c r="W422" s="18"/>
      <c r="X422" s="18" t="s">
        <v>831</v>
      </c>
      <c r="Y422" s="18" t="s">
        <v>1788</v>
      </c>
    </row>
    <row r="423" spans="1:25" ht="14.5" x14ac:dyDescent="0.35">
      <c r="A423" s="18" t="s">
        <v>5266</v>
      </c>
      <c r="B423" s="18" t="s">
        <v>779</v>
      </c>
      <c r="C423" s="18" t="str">
        <f>VLOOKUP(A423,[1]Items!$A:$D,3,0)</f>
        <v>FG</v>
      </c>
      <c r="D423" s="18" t="str">
        <f>VLOOKUP(A423,[1]Items!$A:$D,4,0)</f>
        <v>RK</v>
      </c>
      <c r="E423" s="18" t="s">
        <v>1188</v>
      </c>
      <c r="F423" s="18" t="s">
        <v>5265</v>
      </c>
      <c r="G423" s="18" t="s">
        <v>1186</v>
      </c>
      <c r="H423" s="18" t="s">
        <v>775</v>
      </c>
      <c r="I423" s="18" t="s">
        <v>774</v>
      </c>
      <c r="J423" s="18" t="s">
        <v>773</v>
      </c>
      <c r="K423" s="18" t="s">
        <v>772</v>
      </c>
      <c r="L423" s="18" t="s">
        <v>1185</v>
      </c>
      <c r="M423" s="18" t="s">
        <v>770</v>
      </c>
      <c r="N423" s="18" t="s">
        <v>848</v>
      </c>
      <c r="O423" s="18" t="s">
        <v>846</v>
      </c>
      <c r="P423" s="18" t="s">
        <v>836</v>
      </c>
      <c r="Q423" s="18" t="s">
        <v>834</v>
      </c>
      <c r="R423" s="18" t="s">
        <v>835</v>
      </c>
      <c r="S423" s="18" t="s">
        <v>834</v>
      </c>
      <c r="T423" s="18" t="s">
        <v>769</v>
      </c>
      <c r="U423" s="18" t="s">
        <v>834</v>
      </c>
      <c r="V423" s="18"/>
      <c r="W423" s="18"/>
      <c r="X423" s="18" t="s">
        <v>831</v>
      </c>
      <c r="Y423" s="18" t="s">
        <v>1788</v>
      </c>
    </row>
    <row r="424" spans="1:25" ht="14.5" x14ac:dyDescent="0.35">
      <c r="A424" s="18" t="s">
        <v>5264</v>
      </c>
      <c r="B424" s="18" t="s">
        <v>779</v>
      </c>
      <c r="C424" s="18" t="str">
        <f>VLOOKUP(A424,[1]Items!$A:$D,3,0)</f>
        <v>FG</v>
      </c>
      <c r="D424" s="18" t="str">
        <f>VLOOKUP(A424,[1]Items!$A:$D,4,0)</f>
        <v>RK</v>
      </c>
      <c r="E424" s="18" t="s">
        <v>1188</v>
      </c>
      <c r="F424" s="18" t="s">
        <v>5263</v>
      </c>
      <c r="G424" s="18" t="s">
        <v>1186</v>
      </c>
      <c r="H424" s="18" t="s">
        <v>775</v>
      </c>
      <c r="I424" s="18" t="s">
        <v>774</v>
      </c>
      <c r="J424" s="18" t="s">
        <v>773</v>
      </c>
      <c r="K424" s="18" t="s">
        <v>772</v>
      </c>
      <c r="L424" s="18" t="s">
        <v>1185</v>
      </c>
      <c r="M424" s="18" t="s">
        <v>770</v>
      </c>
      <c r="N424" s="18" t="s">
        <v>848</v>
      </c>
      <c r="O424" s="18" t="s">
        <v>846</v>
      </c>
      <c r="P424" s="18" t="s">
        <v>836</v>
      </c>
      <c r="Q424" s="18" t="s">
        <v>834</v>
      </c>
      <c r="R424" s="18" t="s">
        <v>835</v>
      </c>
      <c r="S424" s="18" t="s">
        <v>834</v>
      </c>
      <c r="T424" s="18" t="s">
        <v>769</v>
      </c>
      <c r="U424" s="18" t="s">
        <v>834</v>
      </c>
      <c r="V424" s="18"/>
      <c r="W424" s="18"/>
      <c r="X424" s="18" t="s">
        <v>831</v>
      </c>
      <c r="Y424" s="18" t="s">
        <v>1788</v>
      </c>
    </row>
    <row r="425" spans="1:25" ht="14.5" x14ac:dyDescent="0.35">
      <c r="A425" s="18" t="s">
        <v>5262</v>
      </c>
      <c r="B425" s="18" t="s">
        <v>779</v>
      </c>
      <c r="C425" s="18" t="str">
        <f>VLOOKUP(A425,[1]Items!$A:$D,3,0)</f>
        <v>FG</v>
      </c>
      <c r="D425" s="18" t="str">
        <f>VLOOKUP(A425,[1]Items!$A:$D,4,0)</f>
        <v>RK</v>
      </c>
      <c r="E425" s="18" t="s">
        <v>1188</v>
      </c>
      <c r="F425" s="18" t="s">
        <v>5261</v>
      </c>
      <c r="G425" s="18" t="s">
        <v>1186</v>
      </c>
      <c r="H425" s="18" t="s">
        <v>775</v>
      </c>
      <c r="I425" s="18" t="s">
        <v>774</v>
      </c>
      <c r="J425" s="18" t="s">
        <v>773</v>
      </c>
      <c r="K425" s="18" t="s">
        <v>772</v>
      </c>
      <c r="L425" s="18" t="s">
        <v>1185</v>
      </c>
      <c r="M425" s="18" t="s">
        <v>770</v>
      </c>
      <c r="N425" s="18" t="s">
        <v>848</v>
      </c>
      <c r="O425" s="18" t="s">
        <v>846</v>
      </c>
      <c r="P425" s="18" t="s">
        <v>836</v>
      </c>
      <c r="Q425" s="18" t="s">
        <v>834</v>
      </c>
      <c r="R425" s="18" t="s">
        <v>835</v>
      </c>
      <c r="S425" s="18" t="s">
        <v>834</v>
      </c>
      <c r="T425" s="18" t="s">
        <v>769</v>
      </c>
      <c r="U425" s="18" t="s">
        <v>834</v>
      </c>
      <c r="V425" s="18"/>
      <c r="W425" s="18"/>
      <c r="X425" s="18" t="s">
        <v>831</v>
      </c>
      <c r="Y425" s="18" t="s">
        <v>1788</v>
      </c>
    </row>
    <row r="426" spans="1:25" ht="14.5" x14ac:dyDescent="0.35">
      <c r="A426" s="18" t="s">
        <v>5260</v>
      </c>
      <c r="B426" s="18" t="s">
        <v>779</v>
      </c>
      <c r="C426" s="18" t="str">
        <f>VLOOKUP(A426,[1]Items!$A:$D,3,0)</f>
        <v>FG</v>
      </c>
      <c r="D426" s="18" t="str">
        <f>VLOOKUP(A426,[1]Items!$A:$D,4,0)</f>
        <v>RK</v>
      </c>
      <c r="E426" s="18" t="s">
        <v>1188</v>
      </c>
      <c r="F426" s="18" t="s">
        <v>5259</v>
      </c>
      <c r="G426" s="18" t="s">
        <v>1186</v>
      </c>
      <c r="H426" s="18" t="s">
        <v>775</v>
      </c>
      <c r="I426" s="18" t="s">
        <v>774</v>
      </c>
      <c r="J426" s="18" t="s">
        <v>773</v>
      </c>
      <c r="K426" s="18" t="s">
        <v>772</v>
      </c>
      <c r="L426" s="18" t="s">
        <v>1185</v>
      </c>
      <c r="M426" s="18" t="s">
        <v>770</v>
      </c>
      <c r="N426" s="18" t="s">
        <v>848</v>
      </c>
      <c r="O426" s="18" t="s">
        <v>846</v>
      </c>
      <c r="P426" s="18" t="s">
        <v>836</v>
      </c>
      <c r="Q426" s="18" t="s">
        <v>834</v>
      </c>
      <c r="R426" s="18" t="s">
        <v>835</v>
      </c>
      <c r="S426" s="18" t="s">
        <v>834</v>
      </c>
      <c r="T426" s="18" t="s">
        <v>769</v>
      </c>
      <c r="U426" s="18" t="s">
        <v>834</v>
      </c>
      <c r="V426" s="18"/>
      <c r="W426" s="18"/>
      <c r="X426" s="18" t="s">
        <v>831</v>
      </c>
      <c r="Y426" s="18" t="s">
        <v>1788</v>
      </c>
    </row>
    <row r="427" spans="1:25" ht="14.5" x14ac:dyDescent="0.35">
      <c r="A427" s="18" t="s">
        <v>5258</v>
      </c>
      <c r="B427" s="18" t="s">
        <v>779</v>
      </c>
      <c r="C427" s="18" t="str">
        <f>VLOOKUP(A427,[1]Items!$A:$D,3,0)</f>
        <v>FG</v>
      </c>
      <c r="D427" s="18" t="str">
        <f>VLOOKUP(A427,[1]Items!$A:$D,4,0)</f>
        <v>RK</v>
      </c>
      <c r="E427" s="18" t="s">
        <v>1188</v>
      </c>
      <c r="F427" s="18" t="s">
        <v>5257</v>
      </c>
      <c r="G427" s="18" t="s">
        <v>1186</v>
      </c>
      <c r="H427" s="18" t="s">
        <v>775</v>
      </c>
      <c r="I427" s="18" t="s">
        <v>774</v>
      </c>
      <c r="J427" s="18" t="s">
        <v>773</v>
      </c>
      <c r="K427" s="18" t="s">
        <v>772</v>
      </c>
      <c r="L427" s="18" t="s">
        <v>1185</v>
      </c>
      <c r="M427" s="18" t="s">
        <v>770</v>
      </c>
      <c r="N427" s="18" t="s">
        <v>848</v>
      </c>
      <c r="O427" s="18" t="s">
        <v>846</v>
      </c>
      <c r="P427" s="18" t="s">
        <v>836</v>
      </c>
      <c r="Q427" s="18" t="s">
        <v>834</v>
      </c>
      <c r="R427" s="18" t="s">
        <v>835</v>
      </c>
      <c r="S427" s="18" t="s">
        <v>834</v>
      </c>
      <c r="T427" s="18" t="s">
        <v>769</v>
      </c>
      <c r="U427" s="18" t="s">
        <v>834</v>
      </c>
      <c r="V427" s="18"/>
      <c r="W427" s="18"/>
      <c r="X427" s="18" t="s">
        <v>831</v>
      </c>
      <c r="Y427" s="18" t="s">
        <v>1788</v>
      </c>
    </row>
    <row r="428" spans="1:25" ht="14.5" x14ac:dyDescent="0.35">
      <c r="A428" s="18" t="s">
        <v>5256</v>
      </c>
      <c r="B428" s="18" t="s">
        <v>779</v>
      </c>
      <c r="C428" s="18" t="str">
        <f>VLOOKUP(A428,[1]Items!$A:$D,3,0)</f>
        <v>FG</v>
      </c>
      <c r="D428" s="18" t="str">
        <f>VLOOKUP(A428,[1]Items!$A:$D,4,0)</f>
        <v>RK</v>
      </c>
      <c r="E428" s="18" t="s">
        <v>1188</v>
      </c>
      <c r="F428" s="18" t="s">
        <v>5255</v>
      </c>
      <c r="G428" s="18" t="s">
        <v>1186</v>
      </c>
      <c r="H428" s="18" t="s">
        <v>775</v>
      </c>
      <c r="I428" s="18" t="s">
        <v>774</v>
      </c>
      <c r="J428" s="18" t="s">
        <v>773</v>
      </c>
      <c r="K428" s="18" t="s">
        <v>772</v>
      </c>
      <c r="L428" s="18" t="s">
        <v>1185</v>
      </c>
      <c r="M428" s="18" t="s">
        <v>770</v>
      </c>
      <c r="N428" s="18" t="s">
        <v>848</v>
      </c>
      <c r="O428" s="18" t="s">
        <v>846</v>
      </c>
      <c r="P428" s="18" t="s">
        <v>836</v>
      </c>
      <c r="Q428" s="18" t="s">
        <v>834</v>
      </c>
      <c r="R428" s="18" t="s">
        <v>835</v>
      </c>
      <c r="S428" s="18" t="s">
        <v>834</v>
      </c>
      <c r="T428" s="18" t="s">
        <v>769</v>
      </c>
      <c r="U428" s="18" t="s">
        <v>834</v>
      </c>
      <c r="V428" s="18"/>
      <c r="W428" s="18"/>
      <c r="X428" s="18" t="s">
        <v>831</v>
      </c>
      <c r="Y428" s="18" t="s">
        <v>1788</v>
      </c>
    </row>
    <row r="429" spans="1:25" ht="14.5" x14ac:dyDescent="0.35">
      <c r="A429" s="18" t="s">
        <v>5254</v>
      </c>
      <c r="B429" s="18" t="s">
        <v>779</v>
      </c>
      <c r="C429" s="18" t="str">
        <f>VLOOKUP(A429,[1]Items!$A:$D,3,0)</f>
        <v>FG</v>
      </c>
      <c r="D429" s="18" t="str">
        <f>VLOOKUP(A429,[1]Items!$A:$D,4,0)</f>
        <v>RK</v>
      </c>
      <c r="E429" s="18" t="s">
        <v>1188</v>
      </c>
      <c r="F429" s="18" t="s">
        <v>5253</v>
      </c>
      <c r="G429" s="18" t="s">
        <v>1186</v>
      </c>
      <c r="H429" s="18" t="s">
        <v>775</v>
      </c>
      <c r="I429" s="18" t="s">
        <v>774</v>
      </c>
      <c r="J429" s="18" t="s">
        <v>773</v>
      </c>
      <c r="K429" s="18" t="s">
        <v>772</v>
      </c>
      <c r="L429" s="18" t="s">
        <v>1185</v>
      </c>
      <c r="M429" s="18" t="s">
        <v>770</v>
      </c>
      <c r="N429" s="18" t="s">
        <v>848</v>
      </c>
      <c r="O429" s="18" t="s">
        <v>846</v>
      </c>
      <c r="P429" s="18" t="s">
        <v>836</v>
      </c>
      <c r="Q429" s="18" t="s">
        <v>834</v>
      </c>
      <c r="R429" s="18" t="s">
        <v>835</v>
      </c>
      <c r="S429" s="18" t="s">
        <v>834</v>
      </c>
      <c r="T429" s="18" t="s">
        <v>769</v>
      </c>
      <c r="U429" s="18" t="s">
        <v>834</v>
      </c>
      <c r="V429" s="18"/>
      <c r="W429" s="18"/>
      <c r="X429" s="18" t="s">
        <v>831</v>
      </c>
      <c r="Y429" s="18" t="s">
        <v>1788</v>
      </c>
    </row>
    <row r="430" spans="1:25" ht="14.5" x14ac:dyDescent="0.35">
      <c r="A430" s="18" t="s">
        <v>5252</v>
      </c>
      <c r="B430" s="18" t="s">
        <v>779</v>
      </c>
      <c r="C430" s="18" t="str">
        <f>VLOOKUP(A430,[1]Items!$A:$D,3,0)</f>
        <v>FG</v>
      </c>
      <c r="D430" s="18" t="str">
        <f>VLOOKUP(A430,[1]Items!$A:$D,4,0)</f>
        <v>RK</v>
      </c>
      <c r="E430" s="18" t="s">
        <v>1188</v>
      </c>
      <c r="F430" s="18" t="s">
        <v>5251</v>
      </c>
      <c r="G430" s="18" t="s">
        <v>1186</v>
      </c>
      <c r="H430" s="18" t="s">
        <v>775</v>
      </c>
      <c r="I430" s="18" t="s">
        <v>774</v>
      </c>
      <c r="J430" s="18" t="s">
        <v>773</v>
      </c>
      <c r="K430" s="18" t="s">
        <v>772</v>
      </c>
      <c r="L430" s="18" t="s">
        <v>1185</v>
      </c>
      <c r="M430" s="18" t="s">
        <v>770</v>
      </c>
      <c r="N430" s="18" t="s">
        <v>848</v>
      </c>
      <c r="O430" s="18" t="s">
        <v>846</v>
      </c>
      <c r="P430" s="18" t="s">
        <v>836</v>
      </c>
      <c r="Q430" s="18" t="s">
        <v>834</v>
      </c>
      <c r="R430" s="18" t="s">
        <v>835</v>
      </c>
      <c r="S430" s="18" t="s">
        <v>834</v>
      </c>
      <c r="T430" s="18" t="s">
        <v>769</v>
      </c>
      <c r="U430" s="18" t="s">
        <v>834</v>
      </c>
      <c r="V430" s="18"/>
      <c r="W430" s="18"/>
      <c r="X430" s="18" t="s">
        <v>831</v>
      </c>
      <c r="Y430" s="18" t="s">
        <v>1788</v>
      </c>
    </row>
    <row r="431" spans="1:25" ht="14.5" x14ac:dyDescent="0.35">
      <c r="A431" s="18" t="s">
        <v>5250</v>
      </c>
      <c r="B431" s="18" t="s">
        <v>779</v>
      </c>
      <c r="C431" s="18" t="str">
        <f>VLOOKUP(A431,[1]Items!$A:$D,3,0)</f>
        <v>FG</v>
      </c>
      <c r="D431" s="18" t="str">
        <f>VLOOKUP(A431,[1]Items!$A:$D,4,0)</f>
        <v>RK</v>
      </c>
      <c r="E431" s="18" t="s">
        <v>1188</v>
      </c>
      <c r="F431" s="18" t="s">
        <v>5249</v>
      </c>
      <c r="G431" s="18" t="s">
        <v>1186</v>
      </c>
      <c r="H431" s="18" t="s">
        <v>775</v>
      </c>
      <c r="I431" s="18" t="s">
        <v>774</v>
      </c>
      <c r="J431" s="18" t="s">
        <v>773</v>
      </c>
      <c r="K431" s="18" t="s">
        <v>772</v>
      </c>
      <c r="L431" s="18" t="s">
        <v>1185</v>
      </c>
      <c r="M431" s="18" t="s">
        <v>770</v>
      </c>
      <c r="N431" s="18" t="s">
        <v>848</v>
      </c>
      <c r="O431" s="18" t="s">
        <v>846</v>
      </c>
      <c r="P431" s="18" t="s">
        <v>836</v>
      </c>
      <c r="Q431" s="18" t="s">
        <v>834</v>
      </c>
      <c r="R431" s="18" t="s">
        <v>835</v>
      </c>
      <c r="S431" s="18" t="s">
        <v>834</v>
      </c>
      <c r="T431" s="18" t="s">
        <v>769</v>
      </c>
      <c r="U431" s="18" t="s">
        <v>834</v>
      </c>
      <c r="V431" s="18"/>
      <c r="W431" s="18"/>
      <c r="X431" s="18" t="s">
        <v>831</v>
      </c>
      <c r="Y431" s="18" t="s">
        <v>1788</v>
      </c>
    </row>
    <row r="432" spans="1:25" ht="14.5" x14ac:dyDescent="0.35">
      <c r="A432" s="18" t="s">
        <v>5248</v>
      </c>
      <c r="B432" s="18" t="s">
        <v>779</v>
      </c>
      <c r="C432" s="18" t="str">
        <f>VLOOKUP(A432,[1]Items!$A:$D,3,0)</f>
        <v>FG</v>
      </c>
      <c r="D432" s="18" t="str">
        <f>VLOOKUP(A432,[1]Items!$A:$D,4,0)</f>
        <v>RK</v>
      </c>
      <c r="E432" s="18" t="s">
        <v>1188</v>
      </c>
      <c r="F432" s="18" t="s">
        <v>5247</v>
      </c>
      <c r="G432" s="18" t="s">
        <v>1186</v>
      </c>
      <c r="H432" s="18" t="s">
        <v>775</v>
      </c>
      <c r="I432" s="18" t="s">
        <v>774</v>
      </c>
      <c r="J432" s="18" t="s">
        <v>773</v>
      </c>
      <c r="K432" s="18" t="s">
        <v>772</v>
      </c>
      <c r="L432" s="18" t="s">
        <v>1185</v>
      </c>
      <c r="M432" s="18" t="s">
        <v>770</v>
      </c>
      <c r="N432" s="18" t="s">
        <v>848</v>
      </c>
      <c r="O432" s="18" t="s">
        <v>846</v>
      </c>
      <c r="P432" s="18" t="s">
        <v>836</v>
      </c>
      <c r="Q432" s="18" t="s">
        <v>834</v>
      </c>
      <c r="R432" s="18" t="s">
        <v>835</v>
      </c>
      <c r="S432" s="18" t="s">
        <v>834</v>
      </c>
      <c r="T432" s="18" t="s">
        <v>769</v>
      </c>
      <c r="U432" s="18" t="s">
        <v>834</v>
      </c>
      <c r="V432" s="18"/>
      <c r="W432" s="18"/>
      <c r="X432" s="18" t="s">
        <v>831</v>
      </c>
      <c r="Y432" s="18" t="s">
        <v>1788</v>
      </c>
    </row>
    <row r="433" spans="1:25" ht="14.5" x14ac:dyDescent="0.35">
      <c r="A433" s="18" t="s">
        <v>5246</v>
      </c>
      <c r="B433" s="18" t="s">
        <v>779</v>
      </c>
      <c r="C433" s="18" t="str">
        <f>VLOOKUP(A433,[1]Items!$A:$D,3,0)</f>
        <v>FG</v>
      </c>
      <c r="D433" s="18" t="str">
        <f>VLOOKUP(A433,[1]Items!$A:$D,4,0)</f>
        <v>RK</v>
      </c>
      <c r="E433" s="18" t="s">
        <v>1188</v>
      </c>
      <c r="F433" s="18" t="s">
        <v>5245</v>
      </c>
      <c r="G433" s="18" t="s">
        <v>1186</v>
      </c>
      <c r="H433" s="18" t="s">
        <v>775</v>
      </c>
      <c r="I433" s="18" t="s">
        <v>774</v>
      </c>
      <c r="J433" s="18" t="s">
        <v>773</v>
      </c>
      <c r="K433" s="18" t="s">
        <v>772</v>
      </c>
      <c r="L433" s="18" t="s">
        <v>1185</v>
      </c>
      <c r="M433" s="18" t="s">
        <v>770</v>
      </c>
      <c r="N433" s="18" t="s">
        <v>848</v>
      </c>
      <c r="O433" s="18" t="s">
        <v>846</v>
      </c>
      <c r="P433" s="18" t="s">
        <v>836</v>
      </c>
      <c r="Q433" s="18" t="s">
        <v>834</v>
      </c>
      <c r="R433" s="18" t="s">
        <v>835</v>
      </c>
      <c r="S433" s="18" t="s">
        <v>834</v>
      </c>
      <c r="T433" s="18" t="s">
        <v>769</v>
      </c>
      <c r="U433" s="18" t="s">
        <v>834</v>
      </c>
      <c r="V433" s="18"/>
      <c r="W433" s="18"/>
      <c r="X433" s="18" t="s">
        <v>831</v>
      </c>
      <c r="Y433" s="18" t="s">
        <v>1788</v>
      </c>
    </row>
    <row r="434" spans="1:25" ht="14.5" x14ac:dyDescent="0.35">
      <c r="A434" s="18" t="s">
        <v>5244</v>
      </c>
      <c r="B434" s="18" t="s">
        <v>779</v>
      </c>
      <c r="C434" s="18" t="str">
        <f>VLOOKUP(A434,[1]Items!$A:$D,3,0)</f>
        <v>FG</v>
      </c>
      <c r="D434" s="18" t="str">
        <f>VLOOKUP(A434,[1]Items!$A:$D,4,0)</f>
        <v>RK</v>
      </c>
      <c r="E434" s="18" t="s">
        <v>1188</v>
      </c>
      <c r="F434" s="18" t="s">
        <v>5243</v>
      </c>
      <c r="G434" s="18" t="s">
        <v>1186</v>
      </c>
      <c r="H434" s="18" t="s">
        <v>775</v>
      </c>
      <c r="I434" s="18" t="s">
        <v>774</v>
      </c>
      <c r="J434" s="18" t="s">
        <v>773</v>
      </c>
      <c r="K434" s="18" t="s">
        <v>772</v>
      </c>
      <c r="L434" s="18" t="s">
        <v>1185</v>
      </c>
      <c r="M434" s="18" t="s">
        <v>770</v>
      </c>
      <c r="N434" s="18" t="s">
        <v>848</v>
      </c>
      <c r="O434" s="18" t="s">
        <v>846</v>
      </c>
      <c r="P434" s="18" t="s">
        <v>836</v>
      </c>
      <c r="Q434" s="18" t="s">
        <v>834</v>
      </c>
      <c r="R434" s="18" t="s">
        <v>835</v>
      </c>
      <c r="S434" s="18" t="s">
        <v>834</v>
      </c>
      <c r="T434" s="18" t="s">
        <v>769</v>
      </c>
      <c r="U434" s="18" t="s">
        <v>834</v>
      </c>
      <c r="V434" s="18"/>
      <c r="W434" s="18"/>
      <c r="X434" s="18" t="s">
        <v>831</v>
      </c>
      <c r="Y434" s="18" t="s">
        <v>1788</v>
      </c>
    </row>
    <row r="435" spans="1:25" ht="14.5" x14ac:dyDescent="0.35">
      <c r="A435" s="18" t="s">
        <v>5242</v>
      </c>
      <c r="B435" s="18" t="s">
        <v>779</v>
      </c>
      <c r="C435" s="18" t="str">
        <f>VLOOKUP(A435,[1]Items!$A:$D,3,0)</f>
        <v>FG</v>
      </c>
      <c r="D435" s="18" t="str">
        <f>VLOOKUP(A435,[1]Items!$A:$D,4,0)</f>
        <v>RK</v>
      </c>
      <c r="E435" s="18" t="s">
        <v>1188</v>
      </c>
      <c r="F435" s="18" t="s">
        <v>5241</v>
      </c>
      <c r="G435" s="18" t="s">
        <v>1186</v>
      </c>
      <c r="H435" s="18" t="s">
        <v>775</v>
      </c>
      <c r="I435" s="18" t="s">
        <v>774</v>
      </c>
      <c r="J435" s="18" t="s">
        <v>773</v>
      </c>
      <c r="K435" s="18" t="s">
        <v>772</v>
      </c>
      <c r="L435" s="18" t="s">
        <v>1185</v>
      </c>
      <c r="M435" s="18" t="s">
        <v>770</v>
      </c>
      <c r="N435" s="18" t="s">
        <v>848</v>
      </c>
      <c r="O435" s="18" t="s">
        <v>846</v>
      </c>
      <c r="P435" s="18" t="s">
        <v>836</v>
      </c>
      <c r="Q435" s="18" t="s">
        <v>834</v>
      </c>
      <c r="R435" s="18" t="s">
        <v>835</v>
      </c>
      <c r="S435" s="18" t="s">
        <v>834</v>
      </c>
      <c r="T435" s="18" t="s">
        <v>769</v>
      </c>
      <c r="U435" s="18" t="s">
        <v>834</v>
      </c>
      <c r="V435" s="18"/>
      <c r="W435" s="18"/>
      <c r="X435" s="18" t="s">
        <v>831</v>
      </c>
      <c r="Y435" s="18" t="s">
        <v>1788</v>
      </c>
    </row>
    <row r="436" spans="1:25" ht="14.5" x14ac:dyDescent="0.35">
      <c r="A436" s="18" t="s">
        <v>5240</v>
      </c>
      <c r="B436" s="18" t="s">
        <v>779</v>
      </c>
      <c r="C436" s="18" t="str">
        <f>VLOOKUP(A436,[1]Items!$A:$D,3,0)</f>
        <v>FG</v>
      </c>
      <c r="D436" s="18" t="str">
        <f>VLOOKUP(A436,[1]Items!$A:$D,4,0)</f>
        <v>RK</v>
      </c>
      <c r="E436" s="18" t="s">
        <v>1188</v>
      </c>
      <c r="F436" s="18" t="s">
        <v>5239</v>
      </c>
      <c r="G436" s="18" t="s">
        <v>1186</v>
      </c>
      <c r="H436" s="18" t="s">
        <v>775</v>
      </c>
      <c r="I436" s="18" t="s">
        <v>774</v>
      </c>
      <c r="J436" s="18" t="s">
        <v>773</v>
      </c>
      <c r="K436" s="18" t="s">
        <v>772</v>
      </c>
      <c r="L436" s="18" t="s">
        <v>1185</v>
      </c>
      <c r="M436" s="18" t="s">
        <v>770</v>
      </c>
      <c r="N436" s="18" t="s">
        <v>848</v>
      </c>
      <c r="O436" s="18" t="s">
        <v>846</v>
      </c>
      <c r="P436" s="18" t="s">
        <v>836</v>
      </c>
      <c r="Q436" s="18" t="s">
        <v>834</v>
      </c>
      <c r="R436" s="18" t="s">
        <v>835</v>
      </c>
      <c r="S436" s="18" t="s">
        <v>834</v>
      </c>
      <c r="T436" s="18" t="s">
        <v>769</v>
      </c>
      <c r="U436" s="18" t="s">
        <v>834</v>
      </c>
      <c r="V436" s="18"/>
      <c r="W436" s="18"/>
      <c r="X436" s="18" t="s">
        <v>831</v>
      </c>
      <c r="Y436" s="18" t="s">
        <v>1788</v>
      </c>
    </row>
    <row r="437" spans="1:25" ht="14.5" x14ac:dyDescent="0.35">
      <c r="A437" s="18" t="s">
        <v>5238</v>
      </c>
      <c r="B437" s="18" t="s">
        <v>779</v>
      </c>
      <c r="C437" s="18" t="str">
        <f>VLOOKUP(A437,[1]Items!$A:$D,3,0)</f>
        <v>FG</v>
      </c>
      <c r="D437" s="18" t="str">
        <f>VLOOKUP(A437,[1]Items!$A:$D,4,0)</f>
        <v>RK</v>
      </c>
      <c r="E437" s="18" t="s">
        <v>1188</v>
      </c>
      <c r="F437" s="18" t="s">
        <v>5237</v>
      </c>
      <c r="G437" s="18" t="s">
        <v>1186</v>
      </c>
      <c r="H437" s="18" t="s">
        <v>775</v>
      </c>
      <c r="I437" s="18" t="s">
        <v>774</v>
      </c>
      <c r="J437" s="18" t="s">
        <v>773</v>
      </c>
      <c r="K437" s="18" t="s">
        <v>772</v>
      </c>
      <c r="L437" s="18" t="s">
        <v>1185</v>
      </c>
      <c r="M437" s="18" t="s">
        <v>770</v>
      </c>
      <c r="N437" s="18" t="s">
        <v>848</v>
      </c>
      <c r="O437" s="18" t="s">
        <v>846</v>
      </c>
      <c r="P437" s="18" t="s">
        <v>836</v>
      </c>
      <c r="Q437" s="18" t="s">
        <v>834</v>
      </c>
      <c r="R437" s="18" t="s">
        <v>835</v>
      </c>
      <c r="S437" s="18" t="s">
        <v>834</v>
      </c>
      <c r="T437" s="18" t="s">
        <v>769</v>
      </c>
      <c r="U437" s="18" t="s">
        <v>834</v>
      </c>
      <c r="V437" s="18"/>
      <c r="W437" s="18"/>
      <c r="X437" s="18" t="s">
        <v>831</v>
      </c>
      <c r="Y437" s="18" t="s">
        <v>1788</v>
      </c>
    </row>
    <row r="438" spans="1:25" ht="14.5" x14ac:dyDescent="0.35">
      <c r="A438" s="18" t="s">
        <v>5236</v>
      </c>
      <c r="B438" s="18" t="s">
        <v>779</v>
      </c>
      <c r="C438" s="18" t="str">
        <f>VLOOKUP(A438,[1]Items!$A:$D,3,0)</f>
        <v>FG</v>
      </c>
      <c r="D438" s="18" t="str">
        <f>VLOOKUP(A438,[1]Items!$A:$D,4,0)</f>
        <v>RK</v>
      </c>
      <c r="E438" s="18" t="s">
        <v>1188</v>
      </c>
      <c r="F438" s="18" t="s">
        <v>5235</v>
      </c>
      <c r="G438" s="18" t="s">
        <v>1186</v>
      </c>
      <c r="H438" s="18" t="s">
        <v>775</v>
      </c>
      <c r="I438" s="18" t="s">
        <v>774</v>
      </c>
      <c r="J438" s="18" t="s">
        <v>773</v>
      </c>
      <c r="K438" s="18" t="s">
        <v>772</v>
      </c>
      <c r="L438" s="18" t="s">
        <v>1185</v>
      </c>
      <c r="M438" s="18" t="s">
        <v>770</v>
      </c>
      <c r="N438" s="18" t="s">
        <v>848</v>
      </c>
      <c r="O438" s="18" t="s">
        <v>846</v>
      </c>
      <c r="P438" s="18" t="s">
        <v>836</v>
      </c>
      <c r="Q438" s="18" t="s">
        <v>834</v>
      </c>
      <c r="R438" s="18" t="s">
        <v>835</v>
      </c>
      <c r="S438" s="18" t="s">
        <v>834</v>
      </c>
      <c r="T438" s="18" t="s">
        <v>769</v>
      </c>
      <c r="U438" s="18" t="s">
        <v>834</v>
      </c>
      <c r="V438" s="18"/>
      <c r="W438" s="18"/>
      <c r="X438" s="18" t="s">
        <v>831</v>
      </c>
      <c r="Y438" s="18" t="s">
        <v>1788</v>
      </c>
    </row>
    <row r="439" spans="1:25" ht="14.5" x14ac:dyDescent="0.35">
      <c r="A439" s="18" t="s">
        <v>5234</v>
      </c>
      <c r="B439" s="18" t="s">
        <v>779</v>
      </c>
      <c r="C439" s="18" t="str">
        <f>VLOOKUP(A439,[1]Items!$A:$D,3,0)</f>
        <v>FG</v>
      </c>
      <c r="D439" s="18" t="str">
        <f>VLOOKUP(A439,[1]Items!$A:$D,4,0)</f>
        <v>RK</v>
      </c>
      <c r="E439" s="18" t="s">
        <v>1188</v>
      </c>
      <c r="F439" s="18" t="s">
        <v>5233</v>
      </c>
      <c r="G439" s="18" t="s">
        <v>1186</v>
      </c>
      <c r="H439" s="18" t="s">
        <v>775</v>
      </c>
      <c r="I439" s="18" t="s">
        <v>774</v>
      </c>
      <c r="J439" s="18" t="s">
        <v>773</v>
      </c>
      <c r="K439" s="18" t="s">
        <v>772</v>
      </c>
      <c r="L439" s="18" t="s">
        <v>1185</v>
      </c>
      <c r="M439" s="18" t="s">
        <v>770</v>
      </c>
      <c r="N439" s="18" t="s">
        <v>848</v>
      </c>
      <c r="O439" s="18" t="s">
        <v>846</v>
      </c>
      <c r="P439" s="18" t="s">
        <v>836</v>
      </c>
      <c r="Q439" s="18" t="s">
        <v>834</v>
      </c>
      <c r="R439" s="18" t="s">
        <v>835</v>
      </c>
      <c r="S439" s="18" t="s">
        <v>834</v>
      </c>
      <c r="T439" s="18" t="s">
        <v>769</v>
      </c>
      <c r="U439" s="18" t="s">
        <v>834</v>
      </c>
      <c r="V439" s="18"/>
      <c r="W439" s="18"/>
      <c r="X439" s="18" t="s">
        <v>831</v>
      </c>
      <c r="Y439" s="18" t="s">
        <v>1788</v>
      </c>
    </row>
    <row r="440" spans="1:25" ht="14.5" x14ac:dyDescent="0.35">
      <c r="A440" s="18" t="s">
        <v>5232</v>
      </c>
      <c r="B440" s="18" t="s">
        <v>779</v>
      </c>
      <c r="C440" s="18" t="str">
        <f>VLOOKUP(A440,[1]Items!$A:$D,3,0)</f>
        <v>FG</v>
      </c>
      <c r="D440" s="18" t="str">
        <f>VLOOKUP(A440,[1]Items!$A:$D,4,0)</f>
        <v>RK</v>
      </c>
      <c r="E440" s="18" t="s">
        <v>1188</v>
      </c>
      <c r="F440" s="18" t="s">
        <v>5231</v>
      </c>
      <c r="G440" s="18" t="s">
        <v>1186</v>
      </c>
      <c r="H440" s="18" t="s">
        <v>775</v>
      </c>
      <c r="I440" s="18" t="s">
        <v>774</v>
      </c>
      <c r="J440" s="18" t="s">
        <v>773</v>
      </c>
      <c r="K440" s="18" t="s">
        <v>772</v>
      </c>
      <c r="L440" s="18" t="s">
        <v>1185</v>
      </c>
      <c r="M440" s="18" t="s">
        <v>770</v>
      </c>
      <c r="N440" s="18" t="s">
        <v>848</v>
      </c>
      <c r="O440" s="18" t="s">
        <v>846</v>
      </c>
      <c r="P440" s="18" t="s">
        <v>836</v>
      </c>
      <c r="Q440" s="18" t="s">
        <v>834</v>
      </c>
      <c r="R440" s="18" t="s">
        <v>835</v>
      </c>
      <c r="S440" s="18" t="s">
        <v>834</v>
      </c>
      <c r="T440" s="18" t="s">
        <v>769</v>
      </c>
      <c r="U440" s="18" t="s">
        <v>834</v>
      </c>
      <c r="V440" s="18"/>
      <c r="W440" s="18"/>
      <c r="X440" s="18" t="s">
        <v>831</v>
      </c>
      <c r="Y440" s="18" t="s">
        <v>1788</v>
      </c>
    </row>
    <row r="441" spans="1:25" ht="14.5" x14ac:dyDescent="0.35">
      <c r="A441" s="18" t="s">
        <v>5230</v>
      </c>
      <c r="B441" s="18" t="s">
        <v>779</v>
      </c>
      <c r="C441" s="18" t="str">
        <f>VLOOKUP(A441,[1]Items!$A:$D,3,0)</f>
        <v>FG</v>
      </c>
      <c r="D441" s="18" t="str">
        <f>VLOOKUP(A441,[1]Items!$A:$D,4,0)</f>
        <v>RK</v>
      </c>
      <c r="E441" s="18" t="s">
        <v>1188</v>
      </c>
      <c r="F441" s="18" t="s">
        <v>5229</v>
      </c>
      <c r="G441" s="18" t="s">
        <v>1186</v>
      </c>
      <c r="H441" s="18" t="s">
        <v>775</v>
      </c>
      <c r="I441" s="18" t="s">
        <v>774</v>
      </c>
      <c r="J441" s="18" t="s">
        <v>773</v>
      </c>
      <c r="K441" s="18" t="s">
        <v>772</v>
      </c>
      <c r="L441" s="18" t="s">
        <v>1185</v>
      </c>
      <c r="M441" s="18" t="s">
        <v>770</v>
      </c>
      <c r="N441" s="18" t="s">
        <v>848</v>
      </c>
      <c r="O441" s="18" t="s">
        <v>846</v>
      </c>
      <c r="P441" s="18" t="s">
        <v>836</v>
      </c>
      <c r="Q441" s="18" t="s">
        <v>834</v>
      </c>
      <c r="R441" s="18" t="s">
        <v>835</v>
      </c>
      <c r="S441" s="18" t="s">
        <v>834</v>
      </c>
      <c r="T441" s="18" t="s">
        <v>769</v>
      </c>
      <c r="U441" s="18" t="s">
        <v>834</v>
      </c>
      <c r="V441" s="18"/>
      <c r="W441" s="18"/>
      <c r="X441" s="18" t="s">
        <v>831</v>
      </c>
      <c r="Y441" s="18" t="s">
        <v>1788</v>
      </c>
    </row>
    <row r="442" spans="1:25" ht="14.5" x14ac:dyDescent="0.35">
      <c r="A442" s="18" t="s">
        <v>5228</v>
      </c>
      <c r="B442" s="18" t="s">
        <v>779</v>
      </c>
      <c r="C442" s="18" t="str">
        <f>VLOOKUP(A442,[1]Items!$A:$D,3,0)</f>
        <v>FG</v>
      </c>
      <c r="D442" s="18" t="str">
        <f>VLOOKUP(A442,[1]Items!$A:$D,4,0)</f>
        <v>RK</v>
      </c>
      <c r="E442" s="18" t="s">
        <v>1188</v>
      </c>
      <c r="F442" s="18" t="s">
        <v>5227</v>
      </c>
      <c r="G442" s="18" t="s">
        <v>1186</v>
      </c>
      <c r="H442" s="18" t="s">
        <v>775</v>
      </c>
      <c r="I442" s="18" t="s">
        <v>774</v>
      </c>
      <c r="J442" s="18" t="s">
        <v>773</v>
      </c>
      <c r="K442" s="18" t="s">
        <v>772</v>
      </c>
      <c r="L442" s="18" t="s">
        <v>1185</v>
      </c>
      <c r="M442" s="18" t="s">
        <v>770</v>
      </c>
      <c r="N442" s="18" t="s">
        <v>848</v>
      </c>
      <c r="O442" s="18" t="s">
        <v>846</v>
      </c>
      <c r="P442" s="18" t="s">
        <v>836</v>
      </c>
      <c r="Q442" s="18" t="s">
        <v>834</v>
      </c>
      <c r="R442" s="18" t="s">
        <v>835</v>
      </c>
      <c r="S442" s="18" t="s">
        <v>834</v>
      </c>
      <c r="T442" s="18" t="s">
        <v>769</v>
      </c>
      <c r="U442" s="18" t="s">
        <v>834</v>
      </c>
      <c r="V442" s="18"/>
      <c r="W442" s="18"/>
      <c r="X442" s="18" t="s">
        <v>831</v>
      </c>
      <c r="Y442" s="18" t="s">
        <v>1788</v>
      </c>
    </row>
    <row r="443" spans="1:25" ht="14.5" x14ac:dyDescent="0.35">
      <c r="A443" s="18" t="s">
        <v>5226</v>
      </c>
      <c r="B443" s="18" t="s">
        <v>779</v>
      </c>
      <c r="C443" s="18" t="str">
        <f>VLOOKUP(A443,[1]Items!$A:$D,3,0)</f>
        <v>FG</v>
      </c>
      <c r="D443" s="18" t="str">
        <f>VLOOKUP(A443,[1]Items!$A:$D,4,0)</f>
        <v>RK</v>
      </c>
      <c r="E443" s="18" t="s">
        <v>1188</v>
      </c>
      <c r="F443" s="18" t="s">
        <v>5225</v>
      </c>
      <c r="G443" s="18" t="s">
        <v>1186</v>
      </c>
      <c r="H443" s="18" t="s">
        <v>775</v>
      </c>
      <c r="I443" s="18" t="s">
        <v>774</v>
      </c>
      <c r="J443" s="18" t="s">
        <v>773</v>
      </c>
      <c r="K443" s="18" t="s">
        <v>772</v>
      </c>
      <c r="L443" s="18" t="s">
        <v>1185</v>
      </c>
      <c r="M443" s="18" t="s">
        <v>770</v>
      </c>
      <c r="N443" s="18" t="s">
        <v>848</v>
      </c>
      <c r="O443" s="18" t="s">
        <v>846</v>
      </c>
      <c r="P443" s="18" t="s">
        <v>836</v>
      </c>
      <c r="Q443" s="18" t="s">
        <v>834</v>
      </c>
      <c r="R443" s="18" t="s">
        <v>835</v>
      </c>
      <c r="S443" s="18" t="s">
        <v>834</v>
      </c>
      <c r="T443" s="18" t="s">
        <v>769</v>
      </c>
      <c r="U443" s="18" t="s">
        <v>834</v>
      </c>
      <c r="V443" s="18"/>
      <c r="W443" s="18"/>
      <c r="X443" s="18" t="s">
        <v>831</v>
      </c>
      <c r="Y443" s="18" t="s">
        <v>1788</v>
      </c>
    </row>
    <row r="444" spans="1:25" ht="14.5" x14ac:dyDescent="0.35">
      <c r="A444" s="18" t="s">
        <v>5224</v>
      </c>
      <c r="B444" s="18" t="s">
        <v>779</v>
      </c>
      <c r="C444" s="18" t="str">
        <f>VLOOKUP(A444,[1]Items!$A:$D,3,0)</f>
        <v>FG</v>
      </c>
      <c r="D444" s="18" t="str">
        <f>VLOOKUP(A444,[1]Items!$A:$D,4,0)</f>
        <v>RK</v>
      </c>
      <c r="E444" s="18" t="s">
        <v>1188</v>
      </c>
      <c r="F444" s="18" t="s">
        <v>5223</v>
      </c>
      <c r="G444" s="18" t="s">
        <v>1186</v>
      </c>
      <c r="H444" s="18" t="s">
        <v>775</v>
      </c>
      <c r="I444" s="18" t="s">
        <v>774</v>
      </c>
      <c r="J444" s="18" t="s">
        <v>773</v>
      </c>
      <c r="K444" s="18" t="s">
        <v>772</v>
      </c>
      <c r="L444" s="18" t="s">
        <v>1185</v>
      </c>
      <c r="M444" s="18" t="s">
        <v>770</v>
      </c>
      <c r="N444" s="18" t="s">
        <v>848</v>
      </c>
      <c r="O444" s="18" t="s">
        <v>846</v>
      </c>
      <c r="P444" s="18" t="s">
        <v>836</v>
      </c>
      <c r="Q444" s="18" t="s">
        <v>834</v>
      </c>
      <c r="R444" s="18" t="s">
        <v>835</v>
      </c>
      <c r="S444" s="18" t="s">
        <v>834</v>
      </c>
      <c r="T444" s="18" t="s">
        <v>769</v>
      </c>
      <c r="U444" s="18" t="s">
        <v>834</v>
      </c>
      <c r="V444" s="18"/>
      <c r="W444" s="18"/>
      <c r="X444" s="18" t="s">
        <v>831</v>
      </c>
      <c r="Y444" s="18" t="s">
        <v>1788</v>
      </c>
    </row>
    <row r="445" spans="1:25" ht="14.5" x14ac:dyDescent="0.35">
      <c r="A445" s="18" t="s">
        <v>5222</v>
      </c>
      <c r="B445" s="18" t="s">
        <v>779</v>
      </c>
      <c r="C445" s="18" t="str">
        <f>VLOOKUP(A445,[1]Items!$A:$D,3,0)</f>
        <v>FG</v>
      </c>
      <c r="D445" s="18" t="str">
        <f>VLOOKUP(A445,[1]Items!$A:$D,4,0)</f>
        <v>RK</v>
      </c>
      <c r="E445" s="18" t="s">
        <v>1188</v>
      </c>
      <c r="F445" s="18" t="s">
        <v>5221</v>
      </c>
      <c r="G445" s="18" t="s">
        <v>1186</v>
      </c>
      <c r="H445" s="18" t="s">
        <v>775</v>
      </c>
      <c r="I445" s="18" t="s">
        <v>774</v>
      </c>
      <c r="J445" s="18" t="s">
        <v>773</v>
      </c>
      <c r="K445" s="18" t="s">
        <v>772</v>
      </c>
      <c r="L445" s="18" t="s">
        <v>1185</v>
      </c>
      <c r="M445" s="18" t="s">
        <v>770</v>
      </c>
      <c r="N445" s="18" t="s">
        <v>848</v>
      </c>
      <c r="O445" s="18" t="s">
        <v>846</v>
      </c>
      <c r="P445" s="18" t="s">
        <v>836</v>
      </c>
      <c r="Q445" s="18" t="s">
        <v>834</v>
      </c>
      <c r="R445" s="18" t="s">
        <v>835</v>
      </c>
      <c r="S445" s="18" t="s">
        <v>834</v>
      </c>
      <c r="T445" s="18" t="s">
        <v>769</v>
      </c>
      <c r="U445" s="18" t="s">
        <v>834</v>
      </c>
      <c r="V445" s="18"/>
      <c r="W445" s="18"/>
      <c r="X445" s="18" t="s">
        <v>831</v>
      </c>
      <c r="Y445" s="18" t="s">
        <v>1788</v>
      </c>
    </row>
    <row r="446" spans="1:25" ht="14.5" x14ac:dyDescent="0.35">
      <c r="A446" s="18" t="s">
        <v>5220</v>
      </c>
      <c r="B446" s="18" t="s">
        <v>779</v>
      </c>
      <c r="C446" s="18" t="str">
        <f>VLOOKUP(A446,[1]Items!$A:$D,3,0)</f>
        <v>FG</v>
      </c>
      <c r="D446" s="18" t="str">
        <f>VLOOKUP(A446,[1]Items!$A:$D,4,0)</f>
        <v>RK</v>
      </c>
      <c r="E446" s="18" t="s">
        <v>1188</v>
      </c>
      <c r="F446" s="18" t="s">
        <v>5219</v>
      </c>
      <c r="G446" s="18" t="s">
        <v>1186</v>
      </c>
      <c r="H446" s="18" t="s">
        <v>775</v>
      </c>
      <c r="I446" s="18" t="s">
        <v>774</v>
      </c>
      <c r="J446" s="18" t="s">
        <v>773</v>
      </c>
      <c r="K446" s="18" t="s">
        <v>772</v>
      </c>
      <c r="L446" s="18" t="s">
        <v>1185</v>
      </c>
      <c r="M446" s="18" t="s">
        <v>770</v>
      </c>
      <c r="N446" s="18" t="s">
        <v>848</v>
      </c>
      <c r="O446" s="18" t="s">
        <v>846</v>
      </c>
      <c r="P446" s="18" t="s">
        <v>836</v>
      </c>
      <c r="Q446" s="18" t="s">
        <v>834</v>
      </c>
      <c r="R446" s="18" t="s">
        <v>835</v>
      </c>
      <c r="S446" s="18" t="s">
        <v>834</v>
      </c>
      <c r="T446" s="18" t="s">
        <v>769</v>
      </c>
      <c r="U446" s="18" t="s">
        <v>834</v>
      </c>
      <c r="V446" s="18"/>
      <c r="W446" s="18"/>
      <c r="X446" s="18" t="s">
        <v>831</v>
      </c>
      <c r="Y446" s="18" t="s">
        <v>1788</v>
      </c>
    </row>
    <row r="447" spans="1:25" ht="14.5" x14ac:dyDescent="0.35">
      <c r="A447" s="18" t="s">
        <v>5218</v>
      </c>
      <c r="B447" s="18" t="s">
        <v>779</v>
      </c>
      <c r="C447" s="18" t="str">
        <f>VLOOKUP(A447,[1]Items!$A:$D,3,0)</f>
        <v>FG</v>
      </c>
      <c r="D447" s="18" t="str">
        <f>VLOOKUP(A447,[1]Items!$A:$D,4,0)</f>
        <v>RK</v>
      </c>
      <c r="E447" s="18" t="s">
        <v>1188</v>
      </c>
      <c r="F447" s="18" t="s">
        <v>5217</v>
      </c>
      <c r="G447" s="18" t="s">
        <v>1186</v>
      </c>
      <c r="H447" s="18" t="s">
        <v>775</v>
      </c>
      <c r="I447" s="18" t="s">
        <v>774</v>
      </c>
      <c r="J447" s="18" t="s">
        <v>773</v>
      </c>
      <c r="K447" s="18" t="s">
        <v>772</v>
      </c>
      <c r="L447" s="18" t="s">
        <v>1185</v>
      </c>
      <c r="M447" s="18" t="s">
        <v>770</v>
      </c>
      <c r="N447" s="18" t="s">
        <v>848</v>
      </c>
      <c r="O447" s="18" t="s">
        <v>846</v>
      </c>
      <c r="P447" s="18" t="s">
        <v>836</v>
      </c>
      <c r="Q447" s="18" t="s">
        <v>834</v>
      </c>
      <c r="R447" s="18" t="s">
        <v>835</v>
      </c>
      <c r="S447" s="18" t="s">
        <v>834</v>
      </c>
      <c r="T447" s="18" t="s">
        <v>769</v>
      </c>
      <c r="U447" s="18" t="s">
        <v>834</v>
      </c>
      <c r="V447" s="18"/>
      <c r="W447" s="18"/>
      <c r="X447" s="18" t="s">
        <v>831</v>
      </c>
      <c r="Y447" s="18" t="s">
        <v>1788</v>
      </c>
    </row>
    <row r="448" spans="1:25" ht="14.5" x14ac:dyDescent="0.35">
      <c r="A448" s="18" t="s">
        <v>5216</v>
      </c>
      <c r="B448" s="18" t="s">
        <v>779</v>
      </c>
      <c r="C448" s="18" t="str">
        <f>VLOOKUP(A448,[1]Items!$A:$D,3,0)</f>
        <v>FG</v>
      </c>
      <c r="D448" s="18" t="str">
        <f>VLOOKUP(A448,[1]Items!$A:$D,4,0)</f>
        <v>RK</v>
      </c>
      <c r="E448" s="18" t="s">
        <v>1188</v>
      </c>
      <c r="F448" s="18" t="s">
        <v>5215</v>
      </c>
      <c r="G448" s="18" t="s">
        <v>1186</v>
      </c>
      <c r="H448" s="18" t="s">
        <v>775</v>
      </c>
      <c r="I448" s="18" t="s">
        <v>774</v>
      </c>
      <c r="J448" s="18" t="s">
        <v>773</v>
      </c>
      <c r="K448" s="18" t="s">
        <v>772</v>
      </c>
      <c r="L448" s="18" t="s">
        <v>1185</v>
      </c>
      <c r="M448" s="18" t="s">
        <v>770</v>
      </c>
      <c r="N448" s="18" t="s">
        <v>848</v>
      </c>
      <c r="O448" s="18" t="s">
        <v>846</v>
      </c>
      <c r="P448" s="18" t="s">
        <v>836</v>
      </c>
      <c r="Q448" s="18" t="s">
        <v>834</v>
      </c>
      <c r="R448" s="18" t="s">
        <v>835</v>
      </c>
      <c r="S448" s="18" t="s">
        <v>834</v>
      </c>
      <c r="T448" s="18" t="s">
        <v>769</v>
      </c>
      <c r="U448" s="18" t="s">
        <v>834</v>
      </c>
      <c r="V448" s="18"/>
      <c r="W448" s="18"/>
      <c r="X448" s="18" t="s">
        <v>831</v>
      </c>
      <c r="Y448" s="18" t="s">
        <v>1788</v>
      </c>
    </row>
    <row r="449" spans="1:25" ht="14.5" x14ac:dyDescent="0.35">
      <c r="A449" s="18" t="s">
        <v>5214</v>
      </c>
      <c r="B449" s="18" t="s">
        <v>779</v>
      </c>
      <c r="C449" s="18" t="str">
        <f>VLOOKUP(A449,[1]Items!$A:$D,3,0)</f>
        <v>FG</v>
      </c>
      <c r="D449" s="18" t="str">
        <f>VLOOKUP(A449,[1]Items!$A:$D,4,0)</f>
        <v>RK</v>
      </c>
      <c r="E449" s="18" t="s">
        <v>1188</v>
      </c>
      <c r="F449" s="18" t="s">
        <v>5213</v>
      </c>
      <c r="G449" s="18" t="s">
        <v>1186</v>
      </c>
      <c r="H449" s="18" t="s">
        <v>775</v>
      </c>
      <c r="I449" s="18" t="s">
        <v>774</v>
      </c>
      <c r="J449" s="18" t="s">
        <v>773</v>
      </c>
      <c r="K449" s="18" t="s">
        <v>772</v>
      </c>
      <c r="L449" s="18" t="s">
        <v>1185</v>
      </c>
      <c r="M449" s="18" t="s">
        <v>770</v>
      </c>
      <c r="N449" s="18" t="s">
        <v>848</v>
      </c>
      <c r="O449" s="18" t="s">
        <v>846</v>
      </c>
      <c r="P449" s="18" t="s">
        <v>836</v>
      </c>
      <c r="Q449" s="18" t="s">
        <v>834</v>
      </c>
      <c r="R449" s="18" t="s">
        <v>835</v>
      </c>
      <c r="S449" s="18" t="s">
        <v>834</v>
      </c>
      <c r="T449" s="18" t="s">
        <v>769</v>
      </c>
      <c r="U449" s="18" t="s">
        <v>834</v>
      </c>
      <c r="V449" s="18"/>
      <c r="W449" s="18"/>
      <c r="X449" s="18" t="s">
        <v>831</v>
      </c>
      <c r="Y449" s="18" t="s">
        <v>1788</v>
      </c>
    </row>
    <row r="450" spans="1:25" ht="14.5" x14ac:dyDescent="0.35">
      <c r="A450" s="18" t="s">
        <v>5212</v>
      </c>
      <c r="B450" s="18" t="s">
        <v>779</v>
      </c>
      <c r="C450" s="18" t="str">
        <f>VLOOKUP(A450,[1]Items!$A:$D,3,0)</f>
        <v>FG</v>
      </c>
      <c r="D450" s="18" t="str">
        <f>VLOOKUP(A450,[1]Items!$A:$D,4,0)</f>
        <v>RK</v>
      </c>
      <c r="E450" s="18" t="s">
        <v>1188</v>
      </c>
      <c r="F450" s="18" t="s">
        <v>5211</v>
      </c>
      <c r="G450" s="18" t="s">
        <v>1186</v>
      </c>
      <c r="H450" s="18" t="s">
        <v>775</v>
      </c>
      <c r="I450" s="18" t="s">
        <v>774</v>
      </c>
      <c r="J450" s="18" t="s">
        <v>773</v>
      </c>
      <c r="K450" s="18" t="s">
        <v>772</v>
      </c>
      <c r="L450" s="18" t="s">
        <v>1185</v>
      </c>
      <c r="M450" s="18" t="s">
        <v>770</v>
      </c>
      <c r="N450" s="18" t="s">
        <v>848</v>
      </c>
      <c r="O450" s="18" t="s">
        <v>846</v>
      </c>
      <c r="P450" s="18" t="s">
        <v>836</v>
      </c>
      <c r="Q450" s="18" t="s">
        <v>834</v>
      </c>
      <c r="R450" s="18" t="s">
        <v>835</v>
      </c>
      <c r="S450" s="18" t="s">
        <v>834</v>
      </c>
      <c r="T450" s="18" t="s">
        <v>769</v>
      </c>
      <c r="U450" s="18" t="s">
        <v>834</v>
      </c>
      <c r="V450" s="18"/>
      <c r="W450" s="18"/>
      <c r="X450" s="18" t="s">
        <v>831</v>
      </c>
      <c r="Y450" s="18" t="s">
        <v>1788</v>
      </c>
    </row>
    <row r="451" spans="1:25" ht="14.5" x14ac:dyDescent="0.35">
      <c r="A451" s="18" t="s">
        <v>5210</v>
      </c>
      <c r="B451" s="18" t="s">
        <v>779</v>
      </c>
      <c r="C451" s="18" t="str">
        <f>VLOOKUP(A451,[1]Items!$A:$D,3,0)</f>
        <v>FG</v>
      </c>
      <c r="D451" s="18" t="str">
        <f>VLOOKUP(A451,[1]Items!$A:$D,4,0)</f>
        <v>RK</v>
      </c>
      <c r="E451" s="18" t="s">
        <v>1188</v>
      </c>
      <c r="F451" s="18" t="s">
        <v>5209</v>
      </c>
      <c r="G451" s="18" t="s">
        <v>1186</v>
      </c>
      <c r="H451" s="18" t="s">
        <v>775</v>
      </c>
      <c r="I451" s="18" t="s">
        <v>774</v>
      </c>
      <c r="J451" s="18" t="s">
        <v>773</v>
      </c>
      <c r="K451" s="18" t="s">
        <v>772</v>
      </c>
      <c r="L451" s="18" t="s">
        <v>1185</v>
      </c>
      <c r="M451" s="18" t="s">
        <v>770</v>
      </c>
      <c r="N451" s="18" t="s">
        <v>848</v>
      </c>
      <c r="O451" s="18" t="s">
        <v>846</v>
      </c>
      <c r="P451" s="18" t="s">
        <v>836</v>
      </c>
      <c r="Q451" s="18" t="s">
        <v>834</v>
      </c>
      <c r="R451" s="18" t="s">
        <v>835</v>
      </c>
      <c r="S451" s="18" t="s">
        <v>834</v>
      </c>
      <c r="T451" s="18" t="s">
        <v>769</v>
      </c>
      <c r="U451" s="18" t="s">
        <v>834</v>
      </c>
      <c r="V451" s="18"/>
      <c r="W451" s="18"/>
      <c r="X451" s="18" t="s">
        <v>831</v>
      </c>
      <c r="Y451" s="18" t="s">
        <v>1788</v>
      </c>
    </row>
    <row r="452" spans="1:25" ht="14.5" x14ac:dyDescent="0.35">
      <c r="A452" s="18" t="s">
        <v>5208</v>
      </c>
      <c r="B452" s="18" t="s">
        <v>779</v>
      </c>
      <c r="C452" s="18" t="str">
        <f>VLOOKUP(A452,[1]Items!$A:$D,3,0)</f>
        <v>FG</v>
      </c>
      <c r="D452" s="18" t="str">
        <f>VLOOKUP(A452,[1]Items!$A:$D,4,0)</f>
        <v>RK</v>
      </c>
      <c r="E452" s="18" t="s">
        <v>1188</v>
      </c>
      <c r="F452" s="18" t="s">
        <v>5207</v>
      </c>
      <c r="G452" s="18" t="s">
        <v>1186</v>
      </c>
      <c r="H452" s="18" t="s">
        <v>775</v>
      </c>
      <c r="I452" s="18" t="s">
        <v>774</v>
      </c>
      <c r="J452" s="18" t="s">
        <v>773</v>
      </c>
      <c r="K452" s="18" t="s">
        <v>772</v>
      </c>
      <c r="L452" s="18" t="s">
        <v>1185</v>
      </c>
      <c r="M452" s="18" t="s">
        <v>770</v>
      </c>
      <c r="N452" s="18" t="s">
        <v>848</v>
      </c>
      <c r="O452" s="18" t="s">
        <v>846</v>
      </c>
      <c r="P452" s="18" t="s">
        <v>836</v>
      </c>
      <c r="Q452" s="18" t="s">
        <v>834</v>
      </c>
      <c r="R452" s="18" t="s">
        <v>835</v>
      </c>
      <c r="S452" s="18" t="s">
        <v>834</v>
      </c>
      <c r="T452" s="18" t="s">
        <v>769</v>
      </c>
      <c r="U452" s="18" t="s">
        <v>834</v>
      </c>
      <c r="V452" s="18"/>
      <c r="W452" s="18"/>
      <c r="X452" s="18" t="s">
        <v>831</v>
      </c>
      <c r="Y452" s="18" t="s">
        <v>1788</v>
      </c>
    </row>
    <row r="453" spans="1:25" ht="14.5" x14ac:dyDescent="0.35">
      <c r="A453" s="18" t="s">
        <v>5206</v>
      </c>
      <c r="B453" s="18" t="s">
        <v>779</v>
      </c>
      <c r="C453" s="18" t="str">
        <f>VLOOKUP(A453,[1]Items!$A:$D,3,0)</f>
        <v>FG</v>
      </c>
      <c r="D453" s="18" t="str">
        <f>VLOOKUP(A453,[1]Items!$A:$D,4,0)</f>
        <v>RK</v>
      </c>
      <c r="E453" s="18" t="s">
        <v>1188</v>
      </c>
      <c r="F453" s="18" t="s">
        <v>5205</v>
      </c>
      <c r="G453" s="18" t="s">
        <v>1186</v>
      </c>
      <c r="H453" s="18" t="s">
        <v>775</v>
      </c>
      <c r="I453" s="18" t="s">
        <v>774</v>
      </c>
      <c r="J453" s="18" t="s">
        <v>773</v>
      </c>
      <c r="K453" s="18" t="s">
        <v>772</v>
      </c>
      <c r="L453" s="18" t="s">
        <v>1185</v>
      </c>
      <c r="M453" s="18" t="s">
        <v>770</v>
      </c>
      <c r="N453" s="18" t="s">
        <v>848</v>
      </c>
      <c r="O453" s="18" t="s">
        <v>846</v>
      </c>
      <c r="P453" s="18" t="s">
        <v>836</v>
      </c>
      <c r="Q453" s="18" t="s">
        <v>834</v>
      </c>
      <c r="R453" s="18" t="s">
        <v>835</v>
      </c>
      <c r="S453" s="18" t="s">
        <v>834</v>
      </c>
      <c r="T453" s="18" t="s">
        <v>769</v>
      </c>
      <c r="U453" s="18" t="s">
        <v>834</v>
      </c>
      <c r="V453" s="18"/>
      <c r="W453" s="18"/>
      <c r="X453" s="18" t="s">
        <v>831</v>
      </c>
      <c r="Y453" s="18" t="s">
        <v>1788</v>
      </c>
    </row>
    <row r="454" spans="1:25" ht="14.5" x14ac:dyDescent="0.35">
      <c r="A454" s="18" t="s">
        <v>5204</v>
      </c>
      <c r="B454" s="18" t="s">
        <v>779</v>
      </c>
      <c r="C454" s="18" t="str">
        <f>VLOOKUP(A454,[1]Items!$A:$D,3,0)</f>
        <v>FG</v>
      </c>
      <c r="D454" s="18" t="str">
        <f>VLOOKUP(A454,[1]Items!$A:$D,4,0)</f>
        <v>RK</v>
      </c>
      <c r="E454" s="18" t="s">
        <v>1188</v>
      </c>
      <c r="F454" s="18" t="s">
        <v>5203</v>
      </c>
      <c r="G454" s="18" t="s">
        <v>1186</v>
      </c>
      <c r="H454" s="18" t="s">
        <v>775</v>
      </c>
      <c r="I454" s="18" t="s">
        <v>774</v>
      </c>
      <c r="J454" s="18" t="s">
        <v>773</v>
      </c>
      <c r="K454" s="18" t="s">
        <v>772</v>
      </c>
      <c r="L454" s="18" t="s">
        <v>1185</v>
      </c>
      <c r="M454" s="18" t="s">
        <v>770</v>
      </c>
      <c r="N454" s="18" t="s">
        <v>848</v>
      </c>
      <c r="O454" s="18" t="s">
        <v>846</v>
      </c>
      <c r="P454" s="18" t="s">
        <v>836</v>
      </c>
      <c r="Q454" s="18" t="s">
        <v>834</v>
      </c>
      <c r="R454" s="18" t="s">
        <v>835</v>
      </c>
      <c r="S454" s="18" t="s">
        <v>834</v>
      </c>
      <c r="T454" s="18" t="s">
        <v>769</v>
      </c>
      <c r="U454" s="18" t="s">
        <v>834</v>
      </c>
      <c r="V454" s="18"/>
      <c r="W454" s="18"/>
      <c r="X454" s="18" t="s">
        <v>831</v>
      </c>
      <c r="Y454" s="18" t="s">
        <v>1788</v>
      </c>
    </row>
    <row r="455" spans="1:25" ht="14.5" x14ac:dyDescent="0.35">
      <c r="A455" s="18" t="s">
        <v>5202</v>
      </c>
      <c r="B455" s="18" t="s">
        <v>779</v>
      </c>
      <c r="C455" s="18" t="str">
        <f>VLOOKUP(A455,[1]Items!$A:$D,3,0)</f>
        <v>FG</v>
      </c>
      <c r="D455" s="18" t="str">
        <f>VLOOKUP(A455,[1]Items!$A:$D,4,0)</f>
        <v>RK</v>
      </c>
      <c r="E455" s="18" t="s">
        <v>1188</v>
      </c>
      <c r="F455" s="18" t="s">
        <v>5201</v>
      </c>
      <c r="G455" s="18" t="s">
        <v>1186</v>
      </c>
      <c r="H455" s="18" t="s">
        <v>775</v>
      </c>
      <c r="I455" s="18" t="s">
        <v>774</v>
      </c>
      <c r="J455" s="18" t="s">
        <v>773</v>
      </c>
      <c r="K455" s="18" t="s">
        <v>772</v>
      </c>
      <c r="L455" s="18" t="s">
        <v>1185</v>
      </c>
      <c r="M455" s="18" t="s">
        <v>770</v>
      </c>
      <c r="N455" s="18" t="s">
        <v>848</v>
      </c>
      <c r="O455" s="18" t="s">
        <v>846</v>
      </c>
      <c r="P455" s="18" t="s">
        <v>836</v>
      </c>
      <c r="Q455" s="18" t="s">
        <v>834</v>
      </c>
      <c r="R455" s="18" t="s">
        <v>835</v>
      </c>
      <c r="S455" s="18" t="s">
        <v>834</v>
      </c>
      <c r="T455" s="18" t="s">
        <v>769</v>
      </c>
      <c r="U455" s="18" t="s">
        <v>834</v>
      </c>
      <c r="V455" s="18"/>
      <c r="W455" s="18"/>
      <c r="X455" s="18" t="s">
        <v>831</v>
      </c>
      <c r="Y455" s="18" t="s">
        <v>1788</v>
      </c>
    </row>
    <row r="456" spans="1:25" ht="14.5" x14ac:dyDescent="0.35">
      <c r="A456" s="18" t="s">
        <v>5200</v>
      </c>
      <c r="B456" s="18" t="s">
        <v>779</v>
      </c>
      <c r="C456" s="18" t="str">
        <f>VLOOKUP(A456,[1]Items!$A:$D,3,0)</f>
        <v>FG</v>
      </c>
      <c r="D456" s="18" t="str">
        <f>VLOOKUP(A456,[1]Items!$A:$D,4,0)</f>
        <v>RK</v>
      </c>
      <c r="E456" s="18" t="s">
        <v>1188</v>
      </c>
      <c r="F456" s="18" t="s">
        <v>5199</v>
      </c>
      <c r="G456" s="18" t="s">
        <v>1186</v>
      </c>
      <c r="H456" s="18" t="s">
        <v>775</v>
      </c>
      <c r="I456" s="18" t="s">
        <v>774</v>
      </c>
      <c r="J456" s="18" t="s">
        <v>773</v>
      </c>
      <c r="K456" s="18" t="s">
        <v>772</v>
      </c>
      <c r="L456" s="18" t="s">
        <v>1185</v>
      </c>
      <c r="M456" s="18" t="s">
        <v>770</v>
      </c>
      <c r="N456" s="18" t="s">
        <v>848</v>
      </c>
      <c r="O456" s="18" t="s">
        <v>846</v>
      </c>
      <c r="P456" s="18" t="s">
        <v>836</v>
      </c>
      <c r="Q456" s="18" t="s">
        <v>834</v>
      </c>
      <c r="R456" s="18" t="s">
        <v>835</v>
      </c>
      <c r="S456" s="18" t="s">
        <v>834</v>
      </c>
      <c r="T456" s="18" t="s">
        <v>769</v>
      </c>
      <c r="U456" s="18" t="s">
        <v>834</v>
      </c>
      <c r="V456" s="18"/>
      <c r="W456" s="18"/>
      <c r="X456" s="18" t="s">
        <v>831</v>
      </c>
      <c r="Y456" s="18" t="s">
        <v>1788</v>
      </c>
    </row>
    <row r="457" spans="1:25" ht="14.5" x14ac:dyDescent="0.35">
      <c r="A457" s="18" t="s">
        <v>5198</v>
      </c>
      <c r="B457" s="18" t="s">
        <v>779</v>
      </c>
      <c r="C457" s="18" t="str">
        <f>VLOOKUP(A457,[1]Items!$A:$D,3,0)</f>
        <v>FG</v>
      </c>
      <c r="D457" s="18" t="str">
        <f>VLOOKUP(A457,[1]Items!$A:$D,4,0)</f>
        <v>RK</v>
      </c>
      <c r="E457" s="18" t="s">
        <v>1188</v>
      </c>
      <c r="F457" s="18" t="s">
        <v>5197</v>
      </c>
      <c r="G457" s="18" t="s">
        <v>1186</v>
      </c>
      <c r="H457" s="18" t="s">
        <v>775</v>
      </c>
      <c r="I457" s="18" t="s">
        <v>774</v>
      </c>
      <c r="J457" s="18" t="s">
        <v>773</v>
      </c>
      <c r="K457" s="18" t="s">
        <v>772</v>
      </c>
      <c r="L457" s="18" t="s">
        <v>1185</v>
      </c>
      <c r="M457" s="18" t="s">
        <v>770</v>
      </c>
      <c r="N457" s="18" t="s">
        <v>848</v>
      </c>
      <c r="O457" s="18" t="s">
        <v>846</v>
      </c>
      <c r="P457" s="18" t="s">
        <v>836</v>
      </c>
      <c r="Q457" s="18" t="s">
        <v>834</v>
      </c>
      <c r="R457" s="18" t="s">
        <v>835</v>
      </c>
      <c r="S457" s="18" t="s">
        <v>834</v>
      </c>
      <c r="T457" s="18" t="s">
        <v>769</v>
      </c>
      <c r="U457" s="18" t="s">
        <v>834</v>
      </c>
      <c r="V457" s="18"/>
      <c r="W457" s="18"/>
      <c r="X457" s="18" t="s">
        <v>831</v>
      </c>
      <c r="Y457" s="18" t="s">
        <v>1788</v>
      </c>
    </row>
    <row r="458" spans="1:25" ht="14.5" x14ac:dyDescent="0.35">
      <c r="A458" s="18" t="s">
        <v>5196</v>
      </c>
      <c r="B458" s="18" t="s">
        <v>779</v>
      </c>
      <c r="C458" s="18" t="str">
        <f>VLOOKUP(A458,[1]Items!$A:$D,3,0)</f>
        <v>FG</v>
      </c>
      <c r="D458" s="18" t="str">
        <f>VLOOKUP(A458,[1]Items!$A:$D,4,0)</f>
        <v>RK</v>
      </c>
      <c r="E458" s="18" t="s">
        <v>1188</v>
      </c>
      <c r="F458" s="18" t="s">
        <v>5195</v>
      </c>
      <c r="G458" s="18" t="s">
        <v>1186</v>
      </c>
      <c r="H458" s="18" t="s">
        <v>775</v>
      </c>
      <c r="I458" s="18" t="s">
        <v>774</v>
      </c>
      <c r="J458" s="18" t="s">
        <v>773</v>
      </c>
      <c r="K458" s="18" t="s">
        <v>772</v>
      </c>
      <c r="L458" s="18" t="s">
        <v>1185</v>
      </c>
      <c r="M458" s="18" t="s">
        <v>770</v>
      </c>
      <c r="N458" s="18" t="s">
        <v>848</v>
      </c>
      <c r="O458" s="18" t="s">
        <v>846</v>
      </c>
      <c r="P458" s="18" t="s">
        <v>836</v>
      </c>
      <c r="Q458" s="18" t="s">
        <v>834</v>
      </c>
      <c r="R458" s="18" t="s">
        <v>835</v>
      </c>
      <c r="S458" s="18" t="s">
        <v>834</v>
      </c>
      <c r="T458" s="18" t="s">
        <v>769</v>
      </c>
      <c r="U458" s="18" t="s">
        <v>834</v>
      </c>
      <c r="V458" s="18"/>
      <c r="W458" s="18"/>
      <c r="X458" s="18" t="s">
        <v>831</v>
      </c>
      <c r="Y458" s="18" t="s">
        <v>1788</v>
      </c>
    </row>
    <row r="459" spans="1:25" ht="14.5" x14ac:dyDescent="0.35">
      <c r="A459" s="18" t="s">
        <v>5194</v>
      </c>
      <c r="B459" s="18" t="s">
        <v>779</v>
      </c>
      <c r="C459" s="18" t="str">
        <f>VLOOKUP(A459,[1]Items!$A:$D,3,0)</f>
        <v>FG</v>
      </c>
      <c r="D459" s="18" t="str">
        <f>VLOOKUP(A459,[1]Items!$A:$D,4,0)</f>
        <v>RK</v>
      </c>
      <c r="E459" s="18" t="s">
        <v>1188</v>
      </c>
      <c r="F459" s="18" t="s">
        <v>5193</v>
      </c>
      <c r="G459" s="18" t="s">
        <v>1186</v>
      </c>
      <c r="H459" s="18" t="s">
        <v>775</v>
      </c>
      <c r="I459" s="18" t="s">
        <v>774</v>
      </c>
      <c r="J459" s="18" t="s">
        <v>773</v>
      </c>
      <c r="K459" s="18" t="s">
        <v>772</v>
      </c>
      <c r="L459" s="18" t="s">
        <v>1185</v>
      </c>
      <c r="M459" s="18" t="s">
        <v>770</v>
      </c>
      <c r="N459" s="18" t="s">
        <v>848</v>
      </c>
      <c r="O459" s="18" t="s">
        <v>846</v>
      </c>
      <c r="P459" s="18" t="s">
        <v>836</v>
      </c>
      <c r="Q459" s="18" t="s">
        <v>834</v>
      </c>
      <c r="R459" s="18" t="s">
        <v>835</v>
      </c>
      <c r="S459" s="18" t="s">
        <v>834</v>
      </c>
      <c r="T459" s="18" t="s">
        <v>769</v>
      </c>
      <c r="U459" s="18" t="s">
        <v>834</v>
      </c>
      <c r="V459" s="18"/>
      <c r="W459" s="18"/>
      <c r="X459" s="18" t="s">
        <v>831</v>
      </c>
      <c r="Y459" s="18" t="s">
        <v>1788</v>
      </c>
    </row>
    <row r="460" spans="1:25" ht="14.5" x14ac:dyDescent="0.35">
      <c r="A460" s="18" t="s">
        <v>5192</v>
      </c>
      <c r="B460" s="18" t="s">
        <v>779</v>
      </c>
      <c r="C460" s="18" t="str">
        <f>VLOOKUP(A460,[1]Items!$A:$D,3,0)</f>
        <v>FG</v>
      </c>
      <c r="D460" s="18" t="str">
        <f>VLOOKUP(A460,[1]Items!$A:$D,4,0)</f>
        <v>RK</v>
      </c>
      <c r="E460" s="18" t="s">
        <v>1188</v>
      </c>
      <c r="F460" s="18" t="s">
        <v>5191</v>
      </c>
      <c r="G460" s="18" t="s">
        <v>1186</v>
      </c>
      <c r="H460" s="18" t="s">
        <v>775</v>
      </c>
      <c r="I460" s="18" t="s">
        <v>774</v>
      </c>
      <c r="J460" s="18" t="s">
        <v>773</v>
      </c>
      <c r="K460" s="18" t="s">
        <v>772</v>
      </c>
      <c r="L460" s="18" t="s">
        <v>1185</v>
      </c>
      <c r="M460" s="18" t="s">
        <v>770</v>
      </c>
      <c r="N460" s="18" t="s">
        <v>848</v>
      </c>
      <c r="O460" s="18" t="s">
        <v>846</v>
      </c>
      <c r="P460" s="18" t="s">
        <v>836</v>
      </c>
      <c r="Q460" s="18" t="s">
        <v>834</v>
      </c>
      <c r="R460" s="18" t="s">
        <v>835</v>
      </c>
      <c r="S460" s="18" t="s">
        <v>834</v>
      </c>
      <c r="T460" s="18" t="s">
        <v>769</v>
      </c>
      <c r="U460" s="18" t="s">
        <v>834</v>
      </c>
      <c r="V460" s="18"/>
      <c r="W460" s="18"/>
      <c r="X460" s="18" t="s">
        <v>831</v>
      </c>
      <c r="Y460" s="18" t="s">
        <v>1788</v>
      </c>
    </row>
    <row r="461" spans="1:25" ht="14.5" x14ac:dyDescent="0.35">
      <c r="A461" s="18" t="s">
        <v>5190</v>
      </c>
      <c r="B461" s="18" t="s">
        <v>779</v>
      </c>
      <c r="C461" s="18" t="str">
        <f>VLOOKUP(A461,[1]Items!$A:$D,3,0)</f>
        <v>FG</v>
      </c>
      <c r="D461" s="18" t="str">
        <f>VLOOKUP(A461,[1]Items!$A:$D,4,0)</f>
        <v>RK</v>
      </c>
      <c r="E461" s="18" t="s">
        <v>1188</v>
      </c>
      <c r="F461" s="18" t="s">
        <v>5189</v>
      </c>
      <c r="G461" s="18" t="s">
        <v>1186</v>
      </c>
      <c r="H461" s="18" t="s">
        <v>775</v>
      </c>
      <c r="I461" s="18" t="s">
        <v>774</v>
      </c>
      <c r="J461" s="18" t="s">
        <v>773</v>
      </c>
      <c r="K461" s="18" t="s">
        <v>772</v>
      </c>
      <c r="L461" s="18" t="s">
        <v>1185</v>
      </c>
      <c r="M461" s="18" t="s">
        <v>770</v>
      </c>
      <c r="N461" s="18" t="s">
        <v>848</v>
      </c>
      <c r="O461" s="18" t="s">
        <v>846</v>
      </c>
      <c r="P461" s="18" t="s">
        <v>836</v>
      </c>
      <c r="Q461" s="18" t="s">
        <v>834</v>
      </c>
      <c r="R461" s="18" t="s">
        <v>835</v>
      </c>
      <c r="S461" s="18" t="s">
        <v>834</v>
      </c>
      <c r="T461" s="18" t="s">
        <v>769</v>
      </c>
      <c r="U461" s="18" t="s">
        <v>834</v>
      </c>
      <c r="V461" s="18"/>
      <c r="W461" s="18"/>
      <c r="X461" s="18" t="s">
        <v>831</v>
      </c>
      <c r="Y461" s="18" t="s">
        <v>1788</v>
      </c>
    </row>
    <row r="462" spans="1:25" ht="14.5" x14ac:dyDescent="0.35">
      <c r="A462" s="18" t="s">
        <v>5188</v>
      </c>
      <c r="B462" s="18" t="s">
        <v>779</v>
      </c>
      <c r="C462" s="18" t="str">
        <f>VLOOKUP(A462,[1]Items!$A:$D,3,0)</f>
        <v>FG</v>
      </c>
      <c r="D462" s="18" t="str">
        <f>VLOOKUP(A462,[1]Items!$A:$D,4,0)</f>
        <v>RK</v>
      </c>
      <c r="E462" s="18" t="s">
        <v>1188</v>
      </c>
      <c r="F462" s="18" t="s">
        <v>5187</v>
      </c>
      <c r="G462" s="18" t="s">
        <v>1186</v>
      </c>
      <c r="H462" s="18" t="s">
        <v>775</v>
      </c>
      <c r="I462" s="18" t="s">
        <v>774</v>
      </c>
      <c r="J462" s="18" t="s">
        <v>773</v>
      </c>
      <c r="K462" s="18" t="s">
        <v>772</v>
      </c>
      <c r="L462" s="18" t="s">
        <v>1185</v>
      </c>
      <c r="M462" s="18" t="s">
        <v>770</v>
      </c>
      <c r="N462" s="18" t="s">
        <v>848</v>
      </c>
      <c r="O462" s="18" t="s">
        <v>846</v>
      </c>
      <c r="P462" s="18" t="s">
        <v>836</v>
      </c>
      <c r="Q462" s="18" t="s">
        <v>834</v>
      </c>
      <c r="R462" s="18" t="s">
        <v>835</v>
      </c>
      <c r="S462" s="18" t="s">
        <v>834</v>
      </c>
      <c r="T462" s="18" t="s">
        <v>769</v>
      </c>
      <c r="U462" s="18" t="s">
        <v>834</v>
      </c>
      <c r="V462" s="18"/>
      <c r="W462" s="18"/>
      <c r="X462" s="18" t="s">
        <v>831</v>
      </c>
      <c r="Y462" s="18" t="s">
        <v>1788</v>
      </c>
    </row>
    <row r="463" spans="1:25" ht="14.5" x14ac:dyDescent="0.35">
      <c r="A463" s="18" t="s">
        <v>5186</v>
      </c>
      <c r="B463" s="18" t="s">
        <v>779</v>
      </c>
      <c r="C463" s="18" t="str">
        <f>VLOOKUP(A463,[1]Items!$A:$D,3,0)</f>
        <v>FG</v>
      </c>
      <c r="D463" s="18" t="str">
        <f>VLOOKUP(A463,[1]Items!$A:$D,4,0)</f>
        <v>RK</v>
      </c>
      <c r="E463" s="18" t="s">
        <v>1188</v>
      </c>
      <c r="F463" s="18" t="s">
        <v>5185</v>
      </c>
      <c r="G463" s="18" t="s">
        <v>1186</v>
      </c>
      <c r="H463" s="18" t="s">
        <v>775</v>
      </c>
      <c r="I463" s="18" t="s">
        <v>774</v>
      </c>
      <c r="J463" s="18" t="s">
        <v>773</v>
      </c>
      <c r="K463" s="18" t="s">
        <v>772</v>
      </c>
      <c r="L463" s="18" t="s">
        <v>1185</v>
      </c>
      <c r="M463" s="18" t="s">
        <v>770</v>
      </c>
      <c r="N463" s="18" t="s">
        <v>848</v>
      </c>
      <c r="O463" s="18" t="s">
        <v>846</v>
      </c>
      <c r="P463" s="18" t="s">
        <v>836</v>
      </c>
      <c r="Q463" s="18" t="s">
        <v>834</v>
      </c>
      <c r="R463" s="18" t="s">
        <v>835</v>
      </c>
      <c r="S463" s="18" t="s">
        <v>834</v>
      </c>
      <c r="T463" s="18" t="s">
        <v>769</v>
      </c>
      <c r="U463" s="18" t="s">
        <v>834</v>
      </c>
      <c r="V463" s="18"/>
      <c r="W463" s="18"/>
      <c r="X463" s="18" t="s">
        <v>831</v>
      </c>
      <c r="Y463" s="18" t="s">
        <v>1788</v>
      </c>
    </row>
    <row r="464" spans="1:25" ht="14.5" x14ac:dyDescent="0.35">
      <c r="A464" s="18" t="s">
        <v>5184</v>
      </c>
      <c r="B464" s="18" t="s">
        <v>779</v>
      </c>
      <c r="C464" s="18" t="str">
        <f>VLOOKUP(A464,[1]Items!$A:$D,3,0)</f>
        <v>FG</v>
      </c>
      <c r="D464" s="18" t="str">
        <f>VLOOKUP(A464,[1]Items!$A:$D,4,0)</f>
        <v>RK</v>
      </c>
      <c r="E464" s="18" t="s">
        <v>1188</v>
      </c>
      <c r="F464" s="18" t="s">
        <v>5183</v>
      </c>
      <c r="G464" s="18" t="s">
        <v>1186</v>
      </c>
      <c r="H464" s="18" t="s">
        <v>775</v>
      </c>
      <c r="I464" s="18" t="s">
        <v>774</v>
      </c>
      <c r="J464" s="18" t="s">
        <v>773</v>
      </c>
      <c r="K464" s="18" t="s">
        <v>772</v>
      </c>
      <c r="L464" s="18" t="s">
        <v>1185</v>
      </c>
      <c r="M464" s="18" t="s">
        <v>770</v>
      </c>
      <c r="N464" s="18" t="s">
        <v>848</v>
      </c>
      <c r="O464" s="18" t="s">
        <v>846</v>
      </c>
      <c r="P464" s="18" t="s">
        <v>836</v>
      </c>
      <c r="Q464" s="18" t="s">
        <v>834</v>
      </c>
      <c r="R464" s="18" t="s">
        <v>835</v>
      </c>
      <c r="S464" s="18" t="s">
        <v>834</v>
      </c>
      <c r="T464" s="18" t="s">
        <v>769</v>
      </c>
      <c r="U464" s="18" t="s">
        <v>834</v>
      </c>
      <c r="V464" s="18"/>
      <c r="W464" s="18"/>
      <c r="X464" s="18" t="s">
        <v>831</v>
      </c>
      <c r="Y464" s="18" t="s">
        <v>1788</v>
      </c>
    </row>
    <row r="465" spans="1:25" ht="14.5" x14ac:dyDescent="0.35">
      <c r="A465" s="18" t="s">
        <v>5182</v>
      </c>
      <c r="B465" s="18" t="s">
        <v>779</v>
      </c>
      <c r="C465" s="18" t="str">
        <f>VLOOKUP(A465,[1]Items!$A:$D,3,0)</f>
        <v>FG</v>
      </c>
      <c r="D465" s="18" t="str">
        <f>VLOOKUP(A465,[1]Items!$A:$D,4,0)</f>
        <v>RK</v>
      </c>
      <c r="E465" s="18" t="s">
        <v>1188</v>
      </c>
      <c r="F465" s="18" t="s">
        <v>5181</v>
      </c>
      <c r="G465" s="18" t="s">
        <v>1186</v>
      </c>
      <c r="H465" s="18" t="s">
        <v>775</v>
      </c>
      <c r="I465" s="18" t="s">
        <v>774</v>
      </c>
      <c r="J465" s="18" t="s">
        <v>773</v>
      </c>
      <c r="K465" s="18" t="s">
        <v>772</v>
      </c>
      <c r="L465" s="18" t="s">
        <v>1185</v>
      </c>
      <c r="M465" s="18" t="s">
        <v>770</v>
      </c>
      <c r="N465" s="18" t="s">
        <v>848</v>
      </c>
      <c r="O465" s="18" t="s">
        <v>846</v>
      </c>
      <c r="P465" s="18" t="s">
        <v>836</v>
      </c>
      <c r="Q465" s="18" t="s">
        <v>834</v>
      </c>
      <c r="R465" s="18" t="s">
        <v>835</v>
      </c>
      <c r="S465" s="18" t="s">
        <v>834</v>
      </c>
      <c r="T465" s="18" t="s">
        <v>769</v>
      </c>
      <c r="U465" s="18" t="s">
        <v>834</v>
      </c>
      <c r="V465" s="18"/>
      <c r="W465" s="18"/>
      <c r="X465" s="18" t="s">
        <v>831</v>
      </c>
      <c r="Y465" s="18" t="s">
        <v>1788</v>
      </c>
    </row>
    <row r="466" spans="1:25" ht="14.5" x14ac:dyDescent="0.35">
      <c r="A466" s="18" t="s">
        <v>5180</v>
      </c>
      <c r="B466" s="18" t="s">
        <v>779</v>
      </c>
      <c r="C466" s="18" t="str">
        <f>VLOOKUP(A466,[1]Items!$A:$D,3,0)</f>
        <v>FG</v>
      </c>
      <c r="D466" s="18" t="str">
        <f>VLOOKUP(A466,[1]Items!$A:$D,4,0)</f>
        <v>RK</v>
      </c>
      <c r="E466" s="18" t="s">
        <v>1188</v>
      </c>
      <c r="F466" s="18" t="s">
        <v>5179</v>
      </c>
      <c r="G466" s="18" t="s">
        <v>1186</v>
      </c>
      <c r="H466" s="18" t="s">
        <v>775</v>
      </c>
      <c r="I466" s="18" t="s">
        <v>774</v>
      </c>
      <c r="J466" s="18" t="s">
        <v>773</v>
      </c>
      <c r="K466" s="18" t="s">
        <v>772</v>
      </c>
      <c r="L466" s="18" t="s">
        <v>1185</v>
      </c>
      <c r="M466" s="18" t="s">
        <v>770</v>
      </c>
      <c r="N466" s="18" t="s">
        <v>848</v>
      </c>
      <c r="O466" s="18" t="s">
        <v>846</v>
      </c>
      <c r="P466" s="18" t="s">
        <v>836</v>
      </c>
      <c r="Q466" s="18" t="s">
        <v>834</v>
      </c>
      <c r="R466" s="18" t="s">
        <v>835</v>
      </c>
      <c r="S466" s="18" t="s">
        <v>834</v>
      </c>
      <c r="T466" s="18" t="s">
        <v>769</v>
      </c>
      <c r="U466" s="18" t="s">
        <v>834</v>
      </c>
      <c r="V466" s="18"/>
      <c r="W466" s="18"/>
      <c r="X466" s="18" t="s">
        <v>831</v>
      </c>
      <c r="Y466" s="18" t="s">
        <v>1788</v>
      </c>
    </row>
    <row r="467" spans="1:25" ht="14.5" x14ac:dyDescent="0.35">
      <c r="A467" s="18" t="s">
        <v>5178</v>
      </c>
      <c r="B467" s="18" t="s">
        <v>779</v>
      </c>
      <c r="C467" s="18" t="str">
        <f>VLOOKUP(A467,[1]Items!$A:$D,3,0)</f>
        <v>FG</v>
      </c>
      <c r="D467" s="18" t="str">
        <f>VLOOKUP(A467,[1]Items!$A:$D,4,0)</f>
        <v>RK</v>
      </c>
      <c r="E467" s="18" t="s">
        <v>1188</v>
      </c>
      <c r="F467" s="18" t="s">
        <v>5177</v>
      </c>
      <c r="G467" s="18" t="s">
        <v>1186</v>
      </c>
      <c r="H467" s="18" t="s">
        <v>775</v>
      </c>
      <c r="I467" s="18" t="s">
        <v>774</v>
      </c>
      <c r="J467" s="18" t="s">
        <v>773</v>
      </c>
      <c r="K467" s="18" t="s">
        <v>772</v>
      </c>
      <c r="L467" s="18" t="s">
        <v>1185</v>
      </c>
      <c r="M467" s="18" t="s">
        <v>770</v>
      </c>
      <c r="N467" s="18" t="s">
        <v>848</v>
      </c>
      <c r="O467" s="18" t="s">
        <v>846</v>
      </c>
      <c r="P467" s="18" t="s">
        <v>836</v>
      </c>
      <c r="Q467" s="18" t="s">
        <v>834</v>
      </c>
      <c r="R467" s="18" t="s">
        <v>835</v>
      </c>
      <c r="S467" s="18" t="s">
        <v>834</v>
      </c>
      <c r="T467" s="18" t="s">
        <v>769</v>
      </c>
      <c r="U467" s="18" t="s">
        <v>834</v>
      </c>
      <c r="V467" s="18"/>
      <c r="W467" s="18"/>
      <c r="X467" s="18" t="s">
        <v>831</v>
      </c>
      <c r="Y467" s="18" t="s">
        <v>1788</v>
      </c>
    </row>
    <row r="468" spans="1:25" ht="14.5" x14ac:dyDescent="0.35">
      <c r="A468" s="18" t="s">
        <v>5176</v>
      </c>
      <c r="B468" s="18" t="s">
        <v>779</v>
      </c>
      <c r="C468" s="18" t="str">
        <f>VLOOKUP(A468,[1]Items!$A:$D,3,0)</f>
        <v>FG</v>
      </c>
      <c r="D468" s="18" t="str">
        <f>VLOOKUP(A468,[1]Items!$A:$D,4,0)</f>
        <v>RK</v>
      </c>
      <c r="E468" s="18" t="s">
        <v>1188</v>
      </c>
      <c r="F468" s="18" t="s">
        <v>5175</v>
      </c>
      <c r="G468" s="18" t="s">
        <v>1186</v>
      </c>
      <c r="H468" s="18" t="s">
        <v>775</v>
      </c>
      <c r="I468" s="18" t="s">
        <v>774</v>
      </c>
      <c r="J468" s="18" t="s">
        <v>773</v>
      </c>
      <c r="K468" s="18" t="s">
        <v>772</v>
      </c>
      <c r="L468" s="18" t="s">
        <v>1185</v>
      </c>
      <c r="M468" s="18" t="s">
        <v>770</v>
      </c>
      <c r="N468" s="18" t="s">
        <v>848</v>
      </c>
      <c r="O468" s="18" t="s">
        <v>846</v>
      </c>
      <c r="P468" s="18" t="s">
        <v>836</v>
      </c>
      <c r="Q468" s="18" t="s">
        <v>834</v>
      </c>
      <c r="R468" s="18" t="s">
        <v>835</v>
      </c>
      <c r="S468" s="18" t="s">
        <v>834</v>
      </c>
      <c r="T468" s="18" t="s">
        <v>769</v>
      </c>
      <c r="U468" s="18" t="s">
        <v>834</v>
      </c>
      <c r="V468" s="18"/>
      <c r="W468" s="18"/>
      <c r="X468" s="18" t="s">
        <v>831</v>
      </c>
      <c r="Y468" s="18" t="s">
        <v>1788</v>
      </c>
    </row>
    <row r="469" spans="1:25" ht="14.5" x14ac:dyDescent="0.35">
      <c r="A469" s="18" t="s">
        <v>5174</v>
      </c>
      <c r="B469" s="18" t="s">
        <v>779</v>
      </c>
      <c r="C469" s="18" t="str">
        <f>VLOOKUP(A469,[1]Items!$A:$D,3,0)</f>
        <v>FG</v>
      </c>
      <c r="D469" s="18" t="str">
        <f>VLOOKUP(A469,[1]Items!$A:$D,4,0)</f>
        <v>RK</v>
      </c>
      <c r="E469" s="18" t="s">
        <v>1188</v>
      </c>
      <c r="F469" s="18" t="s">
        <v>5173</v>
      </c>
      <c r="G469" s="18" t="s">
        <v>1186</v>
      </c>
      <c r="H469" s="18" t="s">
        <v>775</v>
      </c>
      <c r="I469" s="18" t="s">
        <v>774</v>
      </c>
      <c r="J469" s="18" t="s">
        <v>773</v>
      </c>
      <c r="K469" s="18" t="s">
        <v>772</v>
      </c>
      <c r="L469" s="18" t="s">
        <v>1185</v>
      </c>
      <c r="M469" s="18" t="s">
        <v>770</v>
      </c>
      <c r="N469" s="18" t="s">
        <v>848</v>
      </c>
      <c r="O469" s="18" t="s">
        <v>846</v>
      </c>
      <c r="P469" s="18" t="s">
        <v>836</v>
      </c>
      <c r="Q469" s="18" t="s">
        <v>834</v>
      </c>
      <c r="R469" s="18" t="s">
        <v>835</v>
      </c>
      <c r="S469" s="18" t="s">
        <v>834</v>
      </c>
      <c r="T469" s="18" t="s">
        <v>769</v>
      </c>
      <c r="U469" s="18" t="s">
        <v>834</v>
      </c>
      <c r="V469" s="18"/>
      <c r="W469" s="18"/>
      <c r="X469" s="18" t="s">
        <v>831</v>
      </c>
      <c r="Y469" s="18" t="s">
        <v>1788</v>
      </c>
    </row>
    <row r="470" spans="1:25" ht="14.5" x14ac:dyDescent="0.35">
      <c r="A470" s="18" t="s">
        <v>5172</v>
      </c>
      <c r="B470" s="18" t="s">
        <v>779</v>
      </c>
      <c r="C470" s="18" t="str">
        <f>VLOOKUP(A470,[1]Items!$A:$D,3,0)</f>
        <v>FG</v>
      </c>
      <c r="D470" s="18" t="str">
        <f>VLOOKUP(A470,[1]Items!$A:$D,4,0)</f>
        <v>RK</v>
      </c>
      <c r="E470" s="18" t="s">
        <v>1188</v>
      </c>
      <c r="F470" s="18" t="s">
        <v>5171</v>
      </c>
      <c r="G470" s="18" t="s">
        <v>1186</v>
      </c>
      <c r="H470" s="18" t="s">
        <v>775</v>
      </c>
      <c r="I470" s="18" t="s">
        <v>774</v>
      </c>
      <c r="J470" s="18" t="s">
        <v>773</v>
      </c>
      <c r="K470" s="18" t="s">
        <v>772</v>
      </c>
      <c r="L470" s="18" t="s">
        <v>1185</v>
      </c>
      <c r="M470" s="18" t="s">
        <v>770</v>
      </c>
      <c r="N470" s="18" t="s">
        <v>848</v>
      </c>
      <c r="O470" s="18" t="s">
        <v>846</v>
      </c>
      <c r="P470" s="18" t="s">
        <v>836</v>
      </c>
      <c r="Q470" s="18" t="s">
        <v>834</v>
      </c>
      <c r="R470" s="18" t="s">
        <v>835</v>
      </c>
      <c r="S470" s="18" t="s">
        <v>834</v>
      </c>
      <c r="T470" s="18" t="s">
        <v>769</v>
      </c>
      <c r="U470" s="18" t="s">
        <v>834</v>
      </c>
      <c r="V470" s="18"/>
      <c r="W470" s="18"/>
      <c r="X470" s="18" t="s">
        <v>831</v>
      </c>
      <c r="Y470" s="18" t="s">
        <v>1788</v>
      </c>
    </row>
    <row r="471" spans="1:25" ht="14.5" x14ac:dyDescent="0.35">
      <c r="A471" s="18" t="s">
        <v>5170</v>
      </c>
      <c r="B471" s="18" t="s">
        <v>779</v>
      </c>
      <c r="C471" s="18" t="str">
        <f>VLOOKUP(A471,[1]Items!$A:$D,3,0)</f>
        <v>FG</v>
      </c>
      <c r="D471" s="18" t="str">
        <f>VLOOKUP(A471,[1]Items!$A:$D,4,0)</f>
        <v>RK</v>
      </c>
      <c r="E471" s="18" t="s">
        <v>1188</v>
      </c>
      <c r="F471" s="18" t="s">
        <v>5169</v>
      </c>
      <c r="G471" s="18" t="s">
        <v>1186</v>
      </c>
      <c r="H471" s="18" t="s">
        <v>775</v>
      </c>
      <c r="I471" s="18" t="s">
        <v>774</v>
      </c>
      <c r="J471" s="18" t="s">
        <v>773</v>
      </c>
      <c r="K471" s="18" t="s">
        <v>772</v>
      </c>
      <c r="L471" s="18" t="s">
        <v>1185</v>
      </c>
      <c r="M471" s="18" t="s">
        <v>770</v>
      </c>
      <c r="N471" s="18" t="s">
        <v>848</v>
      </c>
      <c r="O471" s="18" t="s">
        <v>846</v>
      </c>
      <c r="P471" s="18" t="s">
        <v>836</v>
      </c>
      <c r="Q471" s="18" t="s">
        <v>834</v>
      </c>
      <c r="R471" s="18" t="s">
        <v>835</v>
      </c>
      <c r="S471" s="18" t="s">
        <v>834</v>
      </c>
      <c r="T471" s="18" t="s">
        <v>769</v>
      </c>
      <c r="U471" s="18" t="s">
        <v>834</v>
      </c>
      <c r="V471" s="18"/>
      <c r="W471" s="18"/>
      <c r="X471" s="18" t="s">
        <v>831</v>
      </c>
      <c r="Y471" s="18" t="s">
        <v>1788</v>
      </c>
    </row>
    <row r="472" spans="1:25" ht="14.5" x14ac:dyDescent="0.35">
      <c r="A472" s="18" t="s">
        <v>5168</v>
      </c>
      <c r="B472" s="18" t="s">
        <v>779</v>
      </c>
      <c r="C472" s="18" t="str">
        <f>VLOOKUP(A472,[1]Items!$A:$D,3,0)</f>
        <v>FG</v>
      </c>
      <c r="D472" s="18" t="str">
        <f>VLOOKUP(A472,[1]Items!$A:$D,4,0)</f>
        <v>RK</v>
      </c>
      <c r="E472" s="18" t="s">
        <v>1188</v>
      </c>
      <c r="F472" s="18" t="s">
        <v>5167</v>
      </c>
      <c r="G472" s="18" t="s">
        <v>1186</v>
      </c>
      <c r="H472" s="18" t="s">
        <v>775</v>
      </c>
      <c r="I472" s="18" t="s">
        <v>774</v>
      </c>
      <c r="J472" s="18" t="s">
        <v>773</v>
      </c>
      <c r="K472" s="18" t="s">
        <v>772</v>
      </c>
      <c r="L472" s="18" t="s">
        <v>1185</v>
      </c>
      <c r="M472" s="18" t="s">
        <v>770</v>
      </c>
      <c r="N472" s="18" t="s">
        <v>848</v>
      </c>
      <c r="O472" s="18" t="s">
        <v>846</v>
      </c>
      <c r="P472" s="18" t="s">
        <v>836</v>
      </c>
      <c r="Q472" s="18" t="s">
        <v>834</v>
      </c>
      <c r="R472" s="18" t="s">
        <v>835</v>
      </c>
      <c r="S472" s="18" t="s">
        <v>834</v>
      </c>
      <c r="T472" s="18" t="s">
        <v>769</v>
      </c>
      <c r="U472" s="18" t="s">
        <v>834</v>
      </c>
      <c r="V472" s="18"/>
      <c r="W472" s="18"/>
      <c r="X472" s="18" t="s">
        <v>831</v>
      </c>
      <c r="Y472" s="18" t="s">
        <v>1788</v>
      </c>
    </row>
    <row r="473" spans="1:25" ht="14.5" x14ac:dyDescent="0.35">
      <c r="A473" s="18" t="s">
        <v>5166</v>
      </c>
      <c r="B473" s="18" t="s">
        <v>779</v>
      </c>
      <c r="C473" s="18" t="str">
        <f>VLOOKUP(A473,[1]Items!$A:$D,3,0)</f>
        <v>FG</v>
      </c>
      <c r="D473" s="18" t="str">
        <f>VLOOKUP(A473,[1]Items!$A:$D,4,0)</f>
        <v>RK</v>
      </c>
      <c r="E473" s="18" t="s">
        <v>1188</v>
      </c>
      <c r="F473" s="18" t="s">
        <v>5165</v>
      </c>
      <c r="G473" s="18" t="s">
        <v>1186</v>
      </c>
      <c r="H473" s="18" t="s">
        <v>775</v>
      </c>
      <c r="I473" s="18" t="s">
        <v>774</v>
      </c>
      <c r="J473" s="18" t="s">
        <v>773</v>
      </c>
      <c r="K473" s="18" t="s">
        <v>772</v>
      </c>
      <c r="L473" s="18" t="s">
        <v>1185</v>
      </c>
      <c r="M473" s="18" t="s">
        <v>770</v>
      </c>
      <c r="N473" s="18" t="s">
        <v>848</v>
      </c>
      <c r="O473" s="18" t="s">
        <v>846</v>
      </c>
      <c r="P473" s="18" t="s">
        <v>836</v>
      </c>
      <c r="Q473" s="18" t="s">
        <v>834</v>
      </c>
      <c r="R473" s="18" t="s">
        <v>835</v>
      </c>
      <c r="S473" s="18" t="s">
        <v>834</v>
      </c>
      <c r="T473" s="18" t="s">
        <v>769</v>
      </c>
      <c r="U473" s="18" t="s">
        <v>834</v>
      </c>
      <c r="V473" s="18"/>
      <c r="W473" s="18"/>
      <c r="X473" s="18" t="s">
        <v>831</v>
      </c>
      <c r="Y473" s="18" t="s">
        <v>1788</v>
      </c>
    </row>
    <row r="474" spans="1:25" ht="14.5" x14ac:dyDescent="0.35">
      <c r="A474" s="18" t="s">
        <v>5164</v>
      </c>
      <c r="B474" s="18" t="s">
        <v>779</v>
      </c>
      <c r="C474" s="18" t="str">
        <f>VLOOKUP(A474,[1]Items!$A:$D,3,0)</f>
        <v>FG</v>
      </c>
      <c r="D474" s="18" t="str">
        <f>VLOOKUP(A474,[1]Items!$A:$D,4,0)</f>
        <v>RK</v>
      </c>
      <c r="E474" s="18" t="s">
        <v>1188</v>
      </c>
      <c r="F474" s="18" t="s">
        <v>5163</v>
      </c>
      <c r="G474" s="18" t="s">
        <v>1186</v>
      </c>
      <c r="H474" s="18" t="s">
        <v>775</v>
      </c>
      <c r="I474" s="18" t="s">
        <v>774</v>
      </c>
      <c r="J474" s="18" t="s">
        <v>773</v>
      </c>
      <c r="K474" s="18" t="s">
        <v>772</v>
      </c>
      <c r="L474" s="18" t="s">
        <v>1185</v>
      </c>
      <c r="M474" s="18" t="s">
        <v>770</v>
      </c>
      <c r="N474" s="18" t="s">
        <v>848</v>
      </c>
      <c r="O474" s="18" t="s">
        <v>846</v>
      </c>
      <c r="P474" s="18" t="s">
        <v>836</v>
      </c>
      <c r="Q474" s="18" t="s">
        <v>834</v>
      </c>
      <c r="R474" s="18" t="s">
        <v>835</v>
      </c>
      <c r="S474" s="18" t="s">
        <v>834</v>
      </c>
      <c r="T474" s="18" t="s">
        <v>769</v>
      </c>
      <c r="U474" s="18" t="s">
        <v>834</v>
      </c>
      <c r="V474" s="18"/>
      <c r="W474" s="18"/>
      <c r="X474" s="18" t="s">
        <v>831</v>
      </c>
      <c r="Y474" s="18" t="s">
        <v>1788</v>
      </c>
    </row>
    <row r="475" spans="1:25" ht="14.5" x14ac:dyDescent="0.35">
      <c r="A475" s="18" t="s">
        <v>5162</v>
      </c>
      <c r="B475" s="18" t="s">
        <v>779</v>
      </c>
      <c r="C475" s="18" t="str">
        <f>VLOOKUP(A475,[1]Items!$A:$D,3,0)</f>
        <v>FG</v>
      </c>
      <c r="D475" s="18" t="str">
        <f>VLOOKUP(A475,[1]Items!$A:$D,4,0)</f>
        <v>RK</v>
      </c>
      <c r="E475" s="18" t="s">
        <v>1188</v>
      </c>
      <c r="F475" s="18" t="s">
        <v>5161</v>
      </c>
      <c r="G475" s="18" t="s">
        <v>1186</v>
      </c>
      <c r="H475" s="18" t="s">
        <v>775</v>
      </c>
      <c r="I475" s="18" t="s">
        <v>774</v>
      </c>
      <c r="J475" s="18" t="s">
        <v>773</v>
      </c>
      <c r="K475" s="18" t="s">
        <v>772</v>
      </c>
      <c r="L475" s="18" t="s">
        <v>1185</v>
      </c>
      <c r="M475" s="18" t="s">
        <v>770</v>
      </c>
      <c r="N475" s="18" t="s">
        <v>848</v>
      </c>
      <c r="O475" s="18" t="s">
        <v>846</v>
      </c>
      <c r="P475" s="18" t="s">
        <v>836</v>
      </c>
      <c r="Q475" s="18" t="s">
        <v>834</v>
      </c>
      <c r="R475" s="18" t="s">
        <v>835</v>
      </c>
      <c r="S475" s="18" t="s">
        <v>834</v>
      </c>
      <c r="T475" s="18" t="s">
        <v>769</v>
      </c>
      <c r="U475" s="18" t="s">
        <v>834</v>
      </c>
      <c r="V475" s="18"/>
      <c r="W475" s="18"/>
      <c r="X475" s="18" t="s">
        <v>831</v>
      </c>
      <c r="Y475" s="18" t="s">
        <v>1788</v>
      </c>
    </row>
    <row r="476" spans="1:25" ht="14.5" x14ac:dyDescent="0.35">
      <c r="A476" s="18" t="s">
        <v>5160</v>
      </c>
      <c r="B476" s="18" t="s">
        <v>779</v>
      </c>
      <c r="C476" s="18" t="str">
        <f>VLOOKUP(A476,[1]Items!$A:$D,3,0)</f>
        <v>FG</v>
      </c>
      <c r="D476" s="18" t="str">
        <f>VLOOKUP(A476,[1]Items!$A:$D,4,0)</f>
        <v>RK</v>
      </c>
      <c r="E476" s="18" t="s">
        <v>1188</v>
      </c>
      <c r="F476" s="18" t="s">
        <v>5159</v>
      </c>
      <c r="G476" s="18" t="s">
        <v>1186</v>
      </c>
      <c r="H476" s="18" t="s">
        <v>775</v>
      </c>
      <c r="I476" s="18" t="s">
        <v>774</v>
      </c>
      <c r="J476" s="18" t="s">
        <v>773</v>
      </c>
      <c r="K476" s="18" t="s">
        <v>772</v>
      </c>
      <c r="L476" s="18" t="s">
        <v>1185</v>
      </c>
      <c r="M476" s="18" t="s">
        <v>770</v>
      </c>
      <c r="N476" s="18" t="s">
        <v>848</v>
      </c>
      <c r="O476" s="18" t="s">
        <v>846</v>
      </c>
      <c r="P476" s="18" t="s">
        <v>836</v>
      </c>
      <c r="Q476" s="18" t="s">
        <v>834</v>
      </c>
      <c r="R476" s="18" t="s">
        <v>835</v>
      </c>
      <c r="S476" s="18" t="s">
        <v>834</v>
      </c>
      <c r="T476" s="18" t="s">
        <v>769</v>
      </c>
      <c r="U476" s="18" t="s">
        <v>834</v>
      </c>
      <c r="V476" s="18"/>
      <c r="W476" s="18"/>
      <c r="X476" s="18" t="s">
        <v>831</v>
      </c>
      <c r="Y476" s="18" t="s">
        <v>1788</v>
      </c>
    </row>
    <row r="477" spans="1:25" ht="14.5" x14ac:dyDescent="0.35">
      <c r="A477" s="18" t="s">
        <v>5158</v>
      </c>
      <c r="B477" s="18" t="s">
        <v>779</v>
      </c>
      <c r="C477" s="18" t="str">
        <f>VLOOKUP(A477,[1]Items!$A:$D,3,0)</f>
        <v>FG</v>
      </c>
      <c r="D477" s="18" t="str">
        <f>VLOOKUP(A477,[1]Items!$A:$D,4,0)</f>
        <v>RK</v>
      </c>
      <c r="E477" s="18" t="s">
        <v>1188</v>
      </c>
      <c r="F477" s="18" t="s">
        <v>5157</v>
      </c>
      <c r="G477" s="18" t="s">
        <v>1186</v>
      </c>
      <c r="H477" s="18" t="s">
        <v>775</v>
      </c>
      <c r="I477" s="18" t="s">
        <v>774</v>
      </c>
      <c r="J477" s="18" t="s">
        <v>773</v>
      </c>
      <c r="K477" s="18" t="s">
        <v>772</v>
      </c>
      <c r="L477" s="18" t="s">
        <v>1185</v>
      </c>
      <c r="M477" s="18" t="s">
        <v>770</v>
      </c>
      <c r="N477" s="18" t="s">
        <v>848</v>
      </c>
      <c r="O477" s="18" t="s">
        <v>846</v>
      </c>
      <c r="P477" s="18" t="s">
        <v>836</v>
      </c>
      <c r="Q477" s="18" t="s">
        <v>834</v>
      </c>
      <c r="R477" s="18" t="s">
        <v>835</v>
      </c>
      <c r="S477" s="18" t="s">
        <v>834</v>
      </c>
      <c r="T477" s="18" t="s">
        <v>769</v>
      </c>
      <c r="U477" s="18" t="s">
        <v>834</v>
      </c>
      <c r="V477" s="18"/>
      <c r="W477" s="18"/>
      <c r="X477" s="18" t="s">
        <v>831</v>
      </c>
      <c r="Y477" s="18" t="s">
        <v>1788</v>
      </c>
    </row>
    <row r="478" spans="1:25" ht="14.5" x14ac:dyDescent="0.35">
      <c r="A478" s="18" t="s">
        <v>5156</v>
      </c>
      <c r="B478" s="18" t="s">
        <v>779</v>
      </c>
      <c r="C478" s="18" t="str">
        <f>VLOOKUP(A478,[1]Items!$A:$D,3,0)</f>
        <v>FG</v>
      </c>
      <c r="D478" s="18" t="str">
        <f>VLOOKUP(A478,[1]Items!$A:$D,4,0)</f>
        <v>RK</v>
      </c>
      <c r="E478" s="18" t="s">
        <v>1188</v>
      </c>
      <c r="F478" s="18" t="s">
        <v>5155</v>
      </c>
      <c r="G478" s="18" t="s">
        <v>1186</v>
      </c>
      <c r="H478" s="18" t="s">
        <v>775</v>
      </c>
      <c r="I478" s="18" t="s">
        <v>774</v>
      </c>
      <c r="J478" s="18" t="s">
        <v>773</v>
      </c>
      <c r="K478" s="18" t="s">
        <v>772</v>
      </c>
      <c r="L478" s="18" t="s">
        <v>1185</v>
      </c>
      <c r="M478" s="18" t="s">
        <v>770</v>
      </c>
      <c r="N478" s="18" t="s">
        <v>848</v>
      </c>
      <c r="O478" s="18" t="s">
        <v>846</v>
      </c>
      <c r="P478" s="18" t="s">
        <v>836</v>
      </c>
      <c r="Q478" s="18" t="s">
        <v>834</v>
      </c>
      <c r="R478" s="18" t="s">
        <v>835</v>
      </c>
      <c r="S478" s="18" t="s">
        <v>834</v>
      </c>
      <c r="T478" s="18" t="s">
        <v>769</v>
      </c>
      <c r="U478" s="18" t="s">
        <v>834</v>
      </c>
      <c r="V478" s="18"/>
      <c r="W478" s="18"/>
      <c r="X478" s="18" t="s">
        <v>831</v>
      </c>
      <c r="Y478" s="18" t="s">
        <v>1788</v>
      </c>
    </row>
    <row r="479" spans="1:25" ht="14.5" x14ac:dyDescent="0.35">
      <c r="A479" s="18" t="s">
        <v>5154</v>
      </c>
      <c r="B479" s="18" t="s">
        <v>779</v>
      </c>
      <c r="C479" s="18" t="str">
        <f>VLOOKUP(A479,[1]Items!$A:$D,3,0)</f>
        <v>FG</v>
      </c>
      <c r="D479" s="18" t="str">
        <f>VLOOKUP(A479,[1]Items!$A:$D,4,0)</f>
        <v>RK</v>
      </c>
      <c r="E479" s="18" t="s">
        <v>1188</v>
      </c>
      <c r="F479" s="18" t="s">
        <v>5153</v>
      </c>
      <c r="G479" s="18" t="s">
        <v>1186</v>
      </c>
      <c r="H479" s="18" t="s">
        <v>775</v>
      </c>
      <c r="I479" s="18" t="s">
        <v>774</v>
      </c>
      <c r="J479" s="18" t="s">
        <v>773</v>
      </c>
      <c r="K479" s="18" t="s">
        <v>772</v>
      </c>
      <c r="L479" s="18" t="s">
        <v>1185</v>
      </c>
      <c r="M479" s="18" t="s">
        <v>770</v>
      </c>
      <c r="N479" s="18" t="s">
        <v>848</v>
      </c>
      <c r="O479" s="18" t="s">
        <v>846</v>
      </c>
      <c r="P479" s="18" t="s">
        <v>836</v>
      </c>
      <c r="Q479" s="18" t="s">
        <v>834</v>
      </c>
      <c r="R479" s="18" t="s">
        <v>835</v>
      </c>
      <c r="S479" s="18" t="s">
        <v>834</v>
      </c>
      <c r="T479" s="18" t="s">
        <v>769</v>
      </c>
      <c r="U479" s="18" t="s">
        <v>834</v>
      </c>
      <c r="V479" s="18"/>
      <c r="W479" s="18"/>
      <c r="X479" s="18" t="s">
        <v>831</v>
      </c>
      <c r="Y479" s="18" t="s">
        <v>1788</v>
      </c>
    </row>
    <row r="480" spans="1:25" ht="14.5" x14ac:dyDescent="0.35">
      <c r="A480" s="18" t="s">
        <v>5152</v>
      </c>
      <c r="B480" s="18" t="s">
        <v>779</v>
      </c>
      <c r="C480" s="18" t="str">
        <f>VLOOKUP(A480,[1]Items!$A:$D,3,0)</f>
        <v>FG</v>
      </c>
      <c r="D480" s="18" t="str">
        <f>VLOOKUP(A480,[1]Items!$A:$D,4,0)</f>
        <v>RK</v>
      </c>
      <c r="E480" s="18" t="s">
        <v>1188</v>
      </c>
      <c r="F480" s="18" t="s">
        <v>5151</v>
      </c>
      <c r="G480" s="18" t="s">
        <v>1186</v>
      </c>
      <c r="H480" s="18" t="s">
        <v>775</v>
      </c>
      <c r="I480" s="18" t="s">
        <v>774</v>
      </c>
      <c r="J480" s="18" t="s">
        <v>773</v>
      </c>
      <c r="K480" s="18" t="s">
        <v>772</v>
      </c>
      <c r="L480" s="18" t="s">
        <v>1185</v>
      </c>
      <c r="M480" s="18" t="s">
        <v>770</v>
      </c>
      <c r="N480" s="18" t="s">
        <v>848</v>
      </c>
      <c r="O480" s="18" t="s">
        <v>846</v>
      </c>
      <c r="P480" s="18" t="s">
        <v>836</v>
      </c>
      <c r="Q480" s="18" t="s">
        <v>834</v>
      </c>
      <c r="R480" s="18" t="s">
        <v>835</v>
      </c>
      <c r="S480" s="18" t="s">
        <v>834</v>
      </c>
      <c r="T480" s="18" t="s">
        <v>769</v>
      </c>
      <c r="U480" s="18" t="s">
        <v>834</v>
      </c>
      <c r="V480" s="18"/>
      <c r="W480" s="18"/>
      <c r="X480" s="18" t="s">
        <v>831</v>
      </c>
      <c r="Y480" s="18" t="s">
        <v>1788</v>
      </c>
    </row>
    <row r="481" spans="1:25" ht="14.5" x14ac:dyDescent="0.35">
      <c r="A481" s="18" t="s">
        <v>5150</v>
      </c>
      <c r="B481" s="18" t="s">
        <v>779</v>
      </c>
      <c r="C481" s="18" t="str">
        <f>VLOOKUP(A481,[1]Items!$A:$D,3,0)</f>
        <v>FG</v>
      </c>
      <c r="D481" s="18" t="str">
        <f>VLOOKUP(A481,[1]Items!$A:$D,4,0)</f>
        <v>RK</v>
      </c>
      <c r="E481" s="18" t="s">
        <v>1188</v>
      </c>
      <c r="F481" s="18" t="s">
        <v>5149</v>
      </c>
      <c r="G481" s="18" t="s">
        <v>1186</v>
      </c>
      <c r="H481" s="18" t="s">
        <v>775</v>
      </c>
      <c r="I481" s="18" t="s">
        <v>774</v>
      </c>
      <c r="J481" s="18" t="s">
        <v>773</v>
      </c>
      <c r="K481" s="18" t="s">
        <v>772</v>
      </c>
      <c r="L481" s="18" t="s">
        <v>1185</v>
      </c>
      <c r="M481" s="18" t="s">
        <v>770</v>
      </c>
      <c r="N481" s="18" t="s">
        <v>848</v>
      </c>
      <c r="O481" s="18" t="s">
        <v>846</v>
      </c>
      <c r="P481" s="18" t="s">
        <v>836</v>
      </c>
      <c r="Q481" s="18" t="s">
        <v>834</v>
      </c>
      <c r="R481" s="18" t="s">
        <v>835</v>
      </c>
      <c r="S481" s="18" t="s">
        <v>834</v>
      </c>
      <c r="T481" s="18" t="s">
        <v>769</v>
      </c>
      <c r="U481" s="18" t="s">
        <v>834</v>
      </c>
      <c r="V481" s="18"/>
      <c r="W481" s="18"/>
      <c r="X481" s="18" t="s">
        <v>831</v>
      </c>
      <c r="Y481" s="18" t="s">
        <v>1788</v>
      </c>
    </row>
    <row r="482" spans="1:25" ht="14.5" x14ac:dyDescent="0.35">
      <c r="A482" s="18" t="s">
        <v>5148</v>
      </c>
      <c r="B482" s="18" t="s">
        <v>779</v>
      </c>
      <c r="C482" s="18" t="str">
        <f>VLOOKUP(A482,[1]Items!$A:$D,3,0)</f>
        <v>FG</v>
      </c>
      <c r="D482" s="18" t="str">
        <f>VLOOKUP(A482,[1]Items!$A:$D,4,0)</f>
        <v>RK</v>
      </c>
      <c r="E482" s="18" t="s">
        <v>1188</v>
      </c>
      <c r="F482" s="18" t="s">
        <v>5147</v>
      </c>
      <c r="G482" s="18" t="s">
        <v>1186</v>
      </c>
      <c r="H482" s="18" t="s">
        <v>775</v>
      </c>
      <c r="I482" s="18" t="s">
        <v>774</v>
      </c>
      <c r="J482" s="18" t="s">
        <v>773</v>
      </c>
      <c r="K482" s="18" t="s">
        <v>772</v>
      </c>
      <c r="L482" s="18" t="s">
        <v>1185</v>
      </c>
      <c r="M482" s="18" t="s">
        <v>770</v>
      </c>
      <c r="N482" s="18" t="s">
        <v>848</v>
      </c>
      <c r="O482" s="18" t="s">
        <v>846</v>
      </c>
      <c r="P482" s="18" t="s">
        <v>836</v>
      </c>
      <c r="Q482" s="18" t="s">
        <v>834</v>
      </c>
      <c r="R482" s="18" t="s">
        <v>835</v>
      </c>
      <c r="S482" s="18" t="s">
        <v>834</v>
      </c>
      <c r="T482" s="18" t="s">
        <v>769</v>
      </c>
      <c r="U482" s="18" t="s">
        <v>834</v>
      </c>
      <c r="V482" s="18"/>
      <c r="W482" s="18"/>
      <c r="X482" s="18" t="s">
        <v>831</v>
      </c>
      <c r="Y482" s="18" t="s">
        <v>1788</v>
      </c>
    </row>
    <row r="483" spans="1:25" ht="14.5" x14ac:dyDescent="0.35">
      <c r="A483" s="18" t="s">
        <v>5146</v>
      </c>
      <c r="B483" s="18" t="s">
        <v>779</v>
      </c>
      <c r="C483" s="18" t="str">
        <f>VLOOKUP(A483,[1]Items!$A:$D,3,0)</f>
        <v>FG</v>
      </c>
      <c r="D483" s="18" t="str">
        <f>VLOOKUP(A483,[1]Items!$A:$D,4,0)</f>
        <v>RK</v>
      </c>
      <c r="E483" s="18" t="s">
        <v>1188</v>
      </c>
      <c r="F483" s="18" t="s">
        <v>5145</v>
      </c>
      <c r="G483" s="18" t="s">
        <v>1186</v>
      </c>
      <c r="H483" s="18" t="s">
        <v>775</v>
      </c>
      <c r="I483" s="18" t="s">
        <v>774</v>
      </c>
      <c r="J483" s="18" t="s">
        <v>773</v>
      </c>
      <c r="K483" s="18" t="s">
        <v>772</v>
      </c>
      <c r="L483" s="18" t="s">
        <v>1185</v>
      </c>
      <c r="M483" s="18" t="s">
        <v>770</v>
      </c>
      <c r="N483" s="18" t="s">
        <v>848</v>
      </c>
      <c r="O483" s="18" t="s">
        <v>846</v>
      </c>
      <c r="P483" s="18" t="s">
        <v>836</v>
      </c>
      <c r="Q483" s="18" t="s">
        <v>834</v>
      </c>
      <c r="R483" s="18" t="s">
        <v>835</v>
      </c>
      <c r="S483" s="18" t="s">
        <v>834</v>
      </c>
      <c r="T483" s="18" t="s">
        <v>769</v>
      </c>
      <c r="U483" s="18" t="s">
        <v>834</v>
      </c>
      <c r="V483" s="18"/>
      <c r="W483" s="18"/>
      <c r="X483" s="18" t="s">
        <v>831</v>
      </c>
      <c r="Y483" s="18" t="s">
        <v>1788</v>
      </c>
    </row>
    <row r="484" spans="1:25" ht="14.5" x14ac:dyDescent="0.35">
      <c r="A484" s="18" t="s">
        <v>5144</v>
      </c>
      <c r="B484" s="18" t="s">
        <v>779</v>
      </c>
      <c r="C484" s="18" t="str">
        <f>VLOOKUP(A484,[1]Items!$A:$D,3,0)</f>
        <v>FG</v>
      </c>
      <c r="D484" s="18" t="str">
        <f>VLOOKUP(A484,[1]Items!$A:$D,4,0)</f>
        <v>RK</v>
      </c>
      <c r="E484" s="18" t="s">
        <v>1188</v>
      </c>
      <c r="F484" s="18" t="s">
        <v>5143</v>
      </c>
      <c r="G484" s="18" t="s">
        <v>1186</v>
      </c>
      <c r="H484" s="18" t="s">
        <v>775</v>
      </c>
      <c r="I484" s="18" t="s">
        <v>774</v>
      </c>
      <c r="J484" s="18" t="s">
        <v>773</v>
      </c>
      <c r="K484" s="18" t="s">
        <v>772</v>
      </c>
      <c r="L484" s="18" t="s">
        <v>1185</v>
      </c>
      <c r="M484" s="18" t="s">
        <v>770</v>
      </c>
      <c r="N484" s="18" t="s">
        <v>848</v>
      </c>
      <c r="O484" s="18" t="s">
        <v>846</v>
      </c>
      <c r="P484" s="18" t="s">
        <v>836</v>
      </c>
      <c r="Q484" s="18" t="s">
        <v>834</v>
      </c>
      <c r="R484" s="18" t="s">
        <v>835</v>
      </c>
      <c r="S484" s="18" t="s">
        <v>834</v>
      </c>
      <c r="T484" s="18" t="s">
        <v>769</v>
      </c>
      <c r="U484" s="18" t="s">
        <v>834</v>
      </c>
      <c r="V484" s="18"/>
      <c r="W484" s="18"/>
      <c r="X484" s="18" t="s">
        <v>831</v>
      </c>
      <c r="Y484" s="18" t="s">
        <v>1788</v>
      </c>
    </row>
    <row r="485" spans="1:25" ht="14.5" x14ac:dyDescent="0.35">
      <c r="A485" s="18" t="s">
        <v>5142</v>
      </c>
      <c r="B485" s="18" t="s">
        <v>779</v>
      </c>
      <c r="C485" s="18" t="str">
        <f>VLOOKUP(A485,[1]Items!$A:$D,3,0)</f>
        <v>FG</v>
      </c>
      <c r="D485" s="18" t="str">
        <f>VLOOKUP(A485,[1]Items!$A:$D,4,0)</f>
        <v>RK</v>
      </c>
      <c r="E485" s="18" t="s">
        <v>1188</v>
      </c>
      <c r="F485" s="18" t="s">
        <v>5141</v>
      </c>
      <c r="G485" s="18" t="s">
        <v>1186</v>
      </c>
      <c r="H485" s="18" t="s">
        <v>775</v>
      </c>
      <c r="I485" s="18" t="s">
        <v>774</v>
      </c>
      <c r="J485" s="18" t="s">
        <v>773</v>
      </c>
      <c r="K485" s="18" t="s">
        <v>772</v>
      </c>
      <c r="L485" s="18" t="s">
        <v>1185</v>
      </c>
      <c r="M485" s="18" t="s">
        <v>770</v>
      </c>
      <c r="N485" s="18" t="s">
        <v>848</v>
      </c>
      <c r="O485" s="18" t="s">
        <v>846</v>
      </c>
      <c r="P485" s="18" t="s">
        <v>836</v>
      </c>
      <c r="Q485" s="18" t="s">
        <v>834</v>
      </c>
      <c r="R485" s="18" t="s">
        <v>835</v>
      </c>
      <c r="S485" s="18" t="s">
        <v>834</v>
      </c>
      <c r="T485" s="18" t="s">
        <v>769</v>
      </c>
      <c r="U485" s="18" t="s">
        <v>834</v>
      </c>
      <c r="V485" s="18"/>
      <c r="W485" s="18"/>
      <c r="X485" s="18" t="s">
        <v>831</v>
      </c>
      <c r="Y485" s="18" t="s">
        <v>1788</v>
      </c>
    </row>
    <row r="486" spans="1:25" ht="14.5" x14ac:dyDescent="0.35">
      <c r="A486" s="18" t="s">
        <v>5140</v>
      </c>
      <c r="B486" s="18" t="s">
        <v>779</v>
      </c>
      <c r="C486" s="18" t="str">
        <f>VLOOKUP(A486,[1]Items!$A:$D,3,0)</f>
        <v>FG</v>
      </c>
      <c r="D486" s="18" t="str">
        <f>VLOOKUP(A486,[1]Items!$A:$D,4,0)</f>
        <v>RK</v>
      </c>
      <c r="E486" s="18" t="s">
        <v>1188</v>
      </c>
      <c r="F486" s="18" t="s">
        <v>5139</v>
      </c>
      <c r="G486" s="18" t="s">
        <v>1186</v>
      </c>
      <c r="H486" s="18" t="s">
        <v>775</v>
      </c>
      <c r="I486" s="18" t="s">
        <v>774</v>
      </c>
      <c r="J486" s="18" t="s">
        <v>773</v>
      </c>
      <c r="K486" s="18" t="s">
        <v>772</v>
      </c>
      <c r="L486" s="18" t="s">
        <v>1185</v>
      </c>
      <c r="M486" s="18" t="s">
        <v>770</v>
      </c>
      <c r="N486" s="18" t="s">
        <v>848</v>
      </c>
      <c r="O486" s="18" t="s">
        <v>846</v>
      </c>
      <c r="P486" s="18" t="s">
        <v>836</v>
      </c>
      <c r="Q486" s="18" t="s">
        <v>834</v>
      </c>
      <c r="R486" s="18" t="s">
        <v>835</v>
      </c>
      <c r="S486" s="18" t="s">
        <v>834</v>
      </c>
      <c r="T486" s="18" t="s">
        <v>769</v>
      </c>
      <c r="U486" s="18" t="s">
        <v>834</v>
      </c>
      <c r="V486" s="18"/>
      <c r="W486" s="18"/>
      <c r="X486" s="18" t="s">
        <v>831</v>
      </c>
      <c r="Y486" s="18" t="s">
        <v>1788</v>
      </c>
    </row>
    <row r="487" spans="1:25" ht="14.5" x14ac:dyDescent="0.35">
      <c r="A487" s="18" t="s">
        <v>5138</v>
      </c>
      <c r="B487" s="18" t="s">
        <v>779</v>
      </c>
      <c r="C487" s="18" t="str">
        <f>VLOOKUP(A487,[1]Items!$A:$D,3,0)</f>
        <v>FG</v>
      </c>
      <c r="D487" s="18" t="str">
        <f>VLOOKUP(A487,[1]Items!$A:$D,4,0)</f>
        <v>RK</v>
      </c>
      <c r="E487" s="18" t="s">
        <v>1188</v>
      </c>
      <c r="F487" s="18" t="s">
        <v>5137</v>
      </c>
      <c r="G487" s="18" t="s">
        <v>1186</v>
      </c>
      <c r="H487" s="18" t="s">
        <v>775</v>
      </c>
      <c r="I487" s="18" t="s">
        <v>774</v>
      </c>
      <c r="J487" s="18" t="s">
        <v>773</v>
      </c>
      <c r="K487" s="18" t="s">
        <v>772</v>
      </c>
      <c r="L487" s="18" t="s">
        <v>1185</v>
      </c>
      <c r="M487" s="18" t="s">
        <v>770</v>
      </c>
      <c r="N487" s="18" t="s">
        <v>848</v>
      </c>
      <c r="O487" s="18" t="s">
        <v>846</v>
      </c>
      <c r="P487" s="18" t="s">
        <v>836</v>
      </c>
      <c r="Q487" s="18" t="s">
        <v>834</v>
      </c>
      <c r="R487" s="18" t="s">
        <v>835</v>
      </c>
      <c r="S487" s="18" t="s">
        <v>834</v>
      </c>
      <c r="T487" s="18" t="s">
        <v>769</v>
      </c>
      <c r="U487" s="18" t="s">
        <v>834</v>
      </c>
      <c r="V487" s="18"/>
      <c r="W487" s="18"/>
      <c r="X487" s="18" t="s">
        <v>831</v>
      </c>
      <c r="Y487" s="18" t="s">
        <v>1788</v>
      </c>
    </row>
    <row r="488" spans="1:25" ht="14.5" x14ac:dyDescent="0.35">
      <c r="A488" s="18" t="s">
        <v>5136</v>
      </c>
      <c r="B488" s="18" t="s">
        <v>779</v>
      </c>
      <c r="C488" s="18" t="str">
        <f>VLOOKUP(A488,[1]Items!$A:$D,3,0)</f>
        <v>FG</v>
      </c>
      <c r="D488" s="18" t="str">
        <f>VLOOKUP(A488,[1]Items!$A:$D,4,0)</f>
        <v>RK</v>
      </c>
      <c r="E488" s="18" t="s">
        <v>1188</v>
      </c>
      <c r="F488" s="18" t="s">
        <v>5135</v>
      </c>
      <c r="G488" s="18" t="s">
        <v>1186</v>
      </c>
      <c r="H488" s="18" t="s">
        <v>775</v>
      </c>
      <c r="I488" s="18" t="s">
        <v>774</v>
      </c>
      <c r="J488" s="18" t="s">
        <v>773</v>
      </c>
      <c r="K488" s="18" t="s">
        <v>772</v>
      </c>
      <c r="L488" s="18" t="s">
        <v>1185</v>
      </c>
      <c r="M488" s="18" t="s">
        <v>770</v>
      </c>
      <c r="N488" s="18" t="s">
        <v>848</v>
      </c>
      <c r="O488" s="18" t="s">
        <v>846</v>
      </c>
      <c r="P488" s="18" t="s">
        <v>836</v>
      </c>
      <c r="Q488" s="18" t="s">
        <v>834</v>
      </c>
      <c r="R488" s="18" t="s">
        <v>835</v>
      </c>
      <c r="S488" s="18" t="s">
        <v>834</v>
      </c>
      <c r="T488" s="18" t="s">
        <v>769</v>
      </c>
      <c r="U488" s="18" t="s">
        <v>834</v>
      </c>
      <c r="V488" s="18"/>
      <c r="W488" s="18"/>
      <c r="X488" s="18" t="s">
        <v>831</v>
      </c>
      <c r="Y488" s="18" t="s">
        <v>1788</v>
      </c>
    </row>
    <row r="489" spans="1:25" ht="14.5" x14ac:dyDescent="0.35">
      <c r="A489" s="18" t="s">
        <v>5134</v>
      </c>
      <c r="B489" s="18" t="s">
        <v>779</v>
      </c>
      <c r="C489" s="18" t="str">
        <f>VLOOKUP(A489,[1]Items!$A:$D,3,0)</f>
        <v>FG</v>
      </c>
      <c r="D489" s="18" t="str">
        <f>VLOOKUP(A489,[1]Items!$A:$D,4,0)</f>
        <v>RK</v>
      </c>
      <c r="E489" s="18" t="s">
        <v>1188</v>
      </c>
      <c r="F489" s="18" t="s">
        <v>5133</v>
      </c>
      <c r="G489" s="18" t="s">
        <v>1186</v>
      </c>
      <c r="H489" s="18" t="s">
        <v>775</v>
      </c>
      <c r="I489" s="18" t="s">
        <v>774</v>
      </c>
      <c r="J489" s="18" t="s">
        <v>773</v>
      </c>
      <c r="K489" s="18" t="s">
        <v>772</v>
      </c>
      <c r="L489" s="18" t="s">
        <v>1185</v>
      </c>
      <c r="M489" s="18" t="s">
        <v>770</v>
      </c>
      <c r="N489" s="18" t="s">
        <v>848</v>
      </c>
      <c r="O489" s="18" t="s">
        <v>846</v>
      </c>
      <c r="P489" s="18" t="s">
        <v>836</v>
      </c>
      <c r="Q489" s="18" t="s">
        <v>834</v>
      </c>
      <c r="R489" s="18" t="s">
        <v>835</v>
      </c>
      <c r="S489" s="18" t="s">
        <v>834</v>
      </c>
      <c r="T489" s="18" t="s">
        <v>769</v>
      </c>
      <c r="U489" s="18" t="s">
        <v>834</v>
      </c>
      <c r="V489" s="18"/>
      <c r="W489" s="18"/>
      <c r="X489" s="18" t="s">
        <v>831</v>
      </c>
      <c r="Y489" s="18" t="s">
        <v>1788</v>
      </c>
    </row>
    <row r="490" spans="1:25" ht="14.5" x14ac:dyDescent="0.35">
      <c r="A490" s="18" t="s">
        <v>5132</v>
      </c>
      <c r="B490" s="18" t="s">
        <v>779</v>
      </c>
      <c r="C490" s="18" t="str">
        <f>VLOOKUP(A490,[1]Items!$A:$D,3,0)</f>
        <v>FG</v>
      </c>
      <c r="D490" s="18" t="str">
        <f>VLOOKUP(A490,[1]Items!$A:$D,4,0)</f>
        <v>RK</v>
      </c>
      <c r="E490" s="18" t="s">
        <v>1188</v>
      </c>
      <c r="F490" s="18" t="s">
        <v>5131</v>
      </c>
      <c r="G490" s="18" t="s">
        <v>1186</v>
      </c>
      <c r="H490" s="18" t="s">
        <v>775</v>
      </c>
      <c r="I490" s="18" t="s">
        <v>774</v>
      </c>
      <c r="J490" s="18" t="s">
        <v>773</v>
      </c>
      <c r="K490" s="18" t="s">
        <v>772</v>
      </c>
      <c r="L490" s="18" t="s">
        <v>1185</v>
      </c>
      <c r="M490" s="18" t="s">
        <v>770</v>
      </c>
      <c r="N490" s="18" t="s">
        <v>848</v>
      </c>
      <c r="O490" s="18" t="s">
        <v>846</v>
      </c>
      <c r="P490" s="18" t="s">
        <v>836</v>
      </c>
      <c r="Q490" s="18" t="s">
        <v>834</v>
      </c>
      <c r="R490" s="18" t="s">
        <v>835</v>
      </c>
      <c r="S490" s="18" t="s">
        <v>834</v>
      </c>
      <c r="T490" s="18" t="s">
        <v>769</v>
      </c>
      <c r="U490" s="18" t="s">
        <v>834</v>
      </c>
      <c r="V490" s="18"/>
      <c r="W490" s="18"/>
      <c r="X490" s="18" t="s">
        <v>831</v>
      </c>
      <c r="Y490" s="18" t="s">
        <v>1788</v>
      </c>
    </row>
    <row r="491" spans="1:25" ht="14.5" x14ac:dyDescent="0.35">
      <c r="A491" s="18" t="s">
        <v>5130</v>
      </c>
      <c r="B491" s="18" t="s">
        <v>779</v>
      </c>
      <c r="C491" s="18" t="str">
        <f>VLOOKUP(A491,[1]Items!$A:$D,3,0)</f>
        <v>FG</v>
      </c>
      <c r="D491" s="18" t="str">
        <f>VLOOKUP(A491,[1]Items!$A:$D,4,0)</f>
        <v>RK</v>
      </c>
      <c r="E491" s="18" t="s">
        <v>1188</v>
      </c>
      <c r="F491" s="18" t="s">
        <v>5129</v>
      </c>
      <c r="G491" s="18" t="s">
        <v>1186</v>
      </c>
      <c r="H491" s="18" t="s">
        <v>775</v>
      </c>
      <c r="I491" s="18" t="s">
        <v>774</v>
      </c>
      <c r="J491" s="18" t="s">
        <v>773</v>
      </c>
      <c r="K491" s="18" t="s">
        <v>772</v>
      </c>
      <c r="L491" s="18" t="s">
        <v>1185</v>
      </c>
      <c r="M491" s="18" t="s">
        <v>770</v>
      </c>
      <c r="N491" s="18" t="s">
        <v>848</v>
      </c>
      <c r="O491" s="18" t="s">
        <v>846</v>
      </c>
      <c r="P491" s="18" t="s">
        <v>836</v>
      </c>
      <c r="Q491" s="18" t="s">
        <v>834</v>
      </c>
      <c r="R491" s="18" t="s">
        <v>835</v>
      </c>
      <c r="S491" s="18" t="s">
        <v>834</v>
      </c>
      <c r="T491" s="18" t="s">
        <v>769</v>
      </c>
      <c r="U491" s="18" t="s">
        <v>834</v>
      </c>
      <c r="V491" s="18"/>
      <c r="W491" s="18"/>
      <c r="X491" s="18" t="s">
        <v>831</v>
      </c>
      <c r="Y491" s="18" t="s">
        <v>1788</v>
      </c>
    </row>
    <row r="492" spans="1:25" ht="14.5" x14ac:dyDescent="0.35">
      <c r="A492" s="18" t="s">
        <v>5128</v>
      </c>
      <c r="B492" s="18" t="s">
        <v>779</v>
      </c>
      <c r="C492" s="18" t="str">
        <f>VLOOKUP(A492,[1]Items!$A:$D,3,0)</f>
        <v>FG</v>
      </c>
      <c r="D492" s="18" t="str">
        <f>VLOOKUP(A492,[1]Items!$A:$D,4,0)</f>
        <v>RK</v>
      </c>
      <c r="E492" s="18" t="s">
        <v>1188</v>
      </c>
      <c r="F492" s="18" t="s">
        <v>5127</v>
      </c>
      <c r="G492" s="18" t="s">
        <v>1186</v>
      </c>
      <c r="H492" s="18" t="s">
        <v>775</v>
      </c>
      <c r="I492" s="18" t="s">
        <v>774</v>
      </c>
      <c r="J492" s="18" t="s">
        <v>773</v>
      </c>
      <c r="K492" s="18" t="s">
        <v>772</v>
      </c>
      <c r="L492" s="18" t="s">
        <v>1185</v>
      </c>
      <c r="M492" s="18" t="s">
        <v>770</v>
      </c>
      <c r="N492" s="18" t="s">
        <v>848</v>
      </c>
      <c r="O492" s="18" t="s">
        <v>846</v>
      </c>
      <c r="P492" s="18" t="s">
        <v>836</v>
      </c>
      <c r="Q492" s="18" t="s">
        <v>834</v>
      </c>
      <c r="R492" s="18" t="s">
        <v>835</v>
      </c>
      <c r="S492" s="18" t="s">
        <v>834</v>
      </c>
      <c r="T492" s="18" t="s">
        <v>769</v>
      </c>
      <c r="U492" s="18" t="s">
        <v>834</v>
      </c>
      <c r="V492" s="18"/>
      <c r="W492" s="18"/>
      <c r="X492" s="18" t="s">
        <v>831</v>
      </c>
      <c r="Y492" s="18" t="s">
        <v>1788</v>
      </c>
    </row>
    <row r="493" spans="1:25" ht="14.5" x14ac:dyDescent="0.35">
      <c r="A493" s="18" t="s">
        <v>5126</v>
      </c>
      <c r="B493" s="18" t="s">
        <v>779</v>
      </c>
      <c r="C493" s="18" t="str">
        <f>VLOOKUP(A493,[1]Items!$A:$D,3,0)</f>
        <v>FG</v>
      </c>
      <c r="D493" s="18" t="str">
        <f>VLOOKUP(A493,[1]Items!$A:$D,4,0)</f>
        <v>RK</v>
      </c>
      <c r="E493" s="18" t="s">
        <v>1188</v>
      </c>
      <c r="F493" s="18" t="s">
        <v>5125</v>
      </c>
      <c r="G493" s="18" t="s">
        <v>1186</v>
      </c>
      <c r="H493" s="18" t="s">
        <v>775</v>
      </c>
      <c r="I493" s="18" t="s">
        <v>774</v>
      </c>
      <c r="J493" s="18" t="s">
        <v>773</v>
      </c>
      <c r="K493" s="18" t="s">
        <v>772</v>
      </c>
      <c r="L493" s="18" t="s">
        <v>1185</v>
      </c>
      <c r="M493" s="18" t="s">
        <v>770</v>
      </c>
      <c r="N493" s="18" t="s">
        <v>848</v>
      </c>
      <c r="O493" s="18" t="s">
        <v>846</v>
      </c>
      <c r="P493" s="18" t="s">
        <v>836</v>
      </c>
      <c r="Q493" s="18" t="s">
        <v>834</v>
      </c>
      <c r="R493" s="18" t="s">
        <v>835</v>
      </c>
      <c r="S493" s="18" t="s">
        <v>834</v>
      </c>
      <c r="T493" s="18" t="s">
        <v>769</v>
      </c>
      <c r="U493" s="18" t="s">
        <v>834</v>
      </c>
      <c r="V493" s="18"/>
      <c r="W493" s="18"/>
      <c r="X493" s="18" t="s">
        <v>831</v>
      </c>
      <c r="Y493" s="18" t="s">
        <v>1788</v>
      </c>
    </row>
    <row r="494" spans="1:25" ht="14.5" x14ac:dyDescent="0.35">
      <c r="A494" s="18" t="s">
        <v>5124</v>
      </c>
      <c r="B494" s="18" t="s">
        <v>779</v>
      </c>
      <c r="C494" s="18" t="str">
        <f>VLOOKUP(A494,[1]Items!$A:$D,3,0)</f>
        <v>FG</v>
      </c>
      <c r="D494" s="18" t="str">
        <f>VLOOKUP(A494,[1]Items!$A:$D,4,0)</f>
        <v>RK</v>
      </c>
      <c r="E494" s="18" t="s">
        <v>1188</v>
      </c>
      <c r="F494" s="18" t="s">
        <v>5123</v>
      </c>
      <c r="G494" s="18" t="s">
        <v>1186</v>
      </c>
      <c r="H494" s="18" t="s">
        <v>775</v>
      </c>
      <c r="I494" s="18" t="s">
        <v>774</v>
      </c>
      <c r="J494" s="18" t="s">
        <v>773</v>
      </c>
      <c r="K494" s="18" t="s">
        <v>772</v>
      </c>
      <c r="L494" s="18" t="s">
        <v>1185</v>
      </c>
      <c r="M494" s="18" t="s">
        <v>770</v>
      </c>
      <c r="N494" s="18" t="s">
        <v>848</v>
      </c>
      <c r="O494" s="18" t="s">
        <v>846</v>
      </c>
      <c r="P494" s="18" t="s">
        <v>836</v>
      </c>
      <c r="Q494" s="18" t="s">
        <v>834</v>
      </c>
      <c r="R494" s="18" t="s">
        <v>835</v>
      </c>
      <c r="S494" s="18" t="s">
        <v>834</v>
      </c>
      <c r="T494" s="18" t="s">
        <v>769</v>
      </c>
      <c r="U494" s="18" t="s">
        <v>834</v>
      </c>
      <c r="V494" s="18"/>
      <c r="W494" s="18"/>
      <c r="X494" s="18" t="s">
        <v>831</v>
      </c>
      <c r="Y494" s="18" t="s">
        <v>1788</v>
      </c>
    </row>
    <row r="495" spans="1:25" ht="14.5" x14ac:dyDescent="0.35">
      <c r="A495" s="18" t="s">
        <v>5122</v>
      </c>
      <c r="B495" s="18" t="s">
        <v>779</v>
      </c>
      <c r="C495" s="18" t="str">
        <f>VLOOKUP(A495,[1]Items!$A:$D,3,0)</f>
        <v>FG</v>
      </c>
      <c r="D495" s="18" t="str">
        <f>VLOOKUP(A495,[1]Items!$A:$D,4,0)</f>
        <v>RK</v>
      </c>
      <c r="E495" s="18" t="s">
        <v>1188</v>
      </c>
      <c r="F495" s="18" t="s">
        <v>5121</v>
      </c>
      <c r="G495" s="18" t="s">
        <v>1186</v>
      </c>
      <c r="H495" s="18" t="s">
        <v>775</v>
      </c>
      <c r="I495" s="18" t="s">
        <v>774</v>
      </c>
      <c r="J495" s="18" t="s">
        <v>773</v>
      </c>
      <c r="K495" s="18" t="s">
        <v>772</v>
      </c>
      <c r="L495" s="18" t="s">
        <v>1185</v>
      </c>
      <c r="M495" s="18" t="s">
        <v>770</v>
      </c>
      <c r="N495" s="18" t="s">
        <v>848</v>
      </c>
      <c r="O495" s="18" t="s">
        <v>846</v>
      </c>
      <c r="P495" s="18" t="s">
        <v>836</v>
      </c>
      <c r="Q495" s="18" t="s">
        <v>834</v>
      </c>
      <c r="R495" s="18" t="s">
        <v>835</v>
      </c>
      <c r="S495" s="18" t="s">
        <v>834</v>
      </c>
      <c r="T495" s="18" t="s">
        <v>769</v>
      </c>
      <c r="U495" s="18" t="s">
        <v>834</v>
      </c>
      <c r="V495" s="18"/>
      <c r="W495" s="18"/>
      <c r="X495" s="18" t="s">
        <v>831</v>
      </c>
      <c r="Y495" s="18" t="s">
        <v>1788</v>
      </c>
    </row>
    <row r="496" spans="1:25" ht="14.5" x14ac:dyDescent="0.35">
      <c r="A496" s="18" t="s">
        <v>5120</v>
      </c>
      <c r="B496" s="18" t="s">
        <v>779</v>
      </c>
      <c r="C496" s="18" t="str">
        <f>VLOOKUP(A496,[1]Items!$A:$D,3,0)</f>
        <v>FG</v>
      </c>
      <c r="D496" s="18" t="str">
        <f>VLOOKUP(A496,[1]Items!$A:$D,4,0)</f>
        <v>RK</v>
      </c>
      <c r="E496" s="18" t="s">
        <v>1188</v>
      </c>
      <c r="F496" s="18" t="s">
        <v>5119</v>
      </c>
      <c r="G496" s="18" t="s">
        <v>1186</v>
      </c>
      <c r="H496" s="18" t="s">
        <v>775</v>
      </c>
      <c r="I496" s="18" t="s">
        <v>774</v>
      </c>
      <c r="J496" s="18" t="s">
        <v>773</v>
      </c>
      <c r="K496" s="18" t="s">
        <v>772</v>
      </c>
      <c r="L496" s="18" t="s">
        <v>1185</v>
      </c>
      <c r="M496" s="18" t="s">
        <v>770</v>
      </c>
      <c r="N496" s="18" t="s">
        <v>848</v>
      </c>
      <c r="O496" s="18" t="s">
        <v>846</v>
      </c>
      <c r="P496" s="18" t="s">
        <v>836</v>
      </c>
      <c r="Q496" s="18" t="s">
        <v>834</v>
      </c>
      <c r="R496" s="18" t="s">
        <v>835</v>
      </c>
      <c r="S496" s="18" t="s">
        <v>834</v>
      </c>
      <c r="T496" s="18" t="s">
        <v>769</v>
      </c>
      <c r="U496" s="18" t="s">
        <v>834</v>
      </c>
      <c r="V496" s="18"/>
      <c r="W496" s="18"/>
      <c r="X496" s="18" t="s">
        <v>831</v>
      </c>
      <c r="Y496" s="18" t="s">
        <v>1788</v>
      </c>
    </row>
    <row r="497" spans="1:25" ht="14.5" x14ac:dyDescent="0.35">
      <c r="A497" s="18" t="s">
        <v>5118</v>
      </c>
      <c r="B497" s="18" t="s">
        <v>779</v>
      </c>
      <c r="C497" s="18" t="str">
        <f>VLOOKUP(A497,[1]Items!$A:$D,3,0)</f>
        <v>FG</v>
      </c>
      <c r="D497" s="18" t="str">
        <f>VLOOKUP(A497,[1]Items!$A:$D,4,0)</f>
        <v>RK</v>
      </c>
      <c r="E497" s="18" t="s">
        <v>1188</v>
      </c>
      <c r="F497" s="18" t="s">
        <v>5117</v>
      </c>
      <c r="G497" s="18" t="s">
        <v>1186</v>
      </c>
      <c r="H497" s="18" t="s">
        <v>775</v>
      </c>
      <c r="I497" s="18" t="s">
        <v>774</v>
      </c>
      <c r="J497" s="18" t="s">
        <v>773</v>
      </c>
      <c r="K497" s="18" t="s">
        <v>772</v>
      </c>
      <c r="L497" s="18" t="s">
        <v>1185</v>
      </c>
      <c r="M497" s="18" t="s">
        <v>770</v>
      </c>
      <c r="N497" s="18" t="s">
        <v>848</v>
      </c>
      <c r="O497" s="18" t="s">
        <v>846</v>
      </c>
      <c r="P497" s="18" t="s">
        <v>836</v>
      </c>
      <c r="Q497" s="18" t="s">
        <v>834</v>
      </c>
      <c r="R497" s="18" t="s">
        <v>835</v>
      </c>
      <c r="S497" s="18" t="s">
        <v>834</v>
      </c>
      <c r="T497" s="18" t="s">
        <v>769</v>
      </c>
      <c r="U497" s="18" t="s">
        <v>834</v>
      </c>
      <c r="V497" s="18"/>
      <c r="W497" s="18"/>
      <c r="X497" s="18" t="s">
        <v>831</v>
      </c>
      <c r="Y497" s="18" t="s">
        <v>1788</v>
      </c>
    </row>
    <row r="498" spans="1:25" ht="14.5" x14ac:dyDescent="0.35">
      <c r="A498" s="18" t="s">
        <v>5116</v>
      </c>
      <c r="B498" s="18" t="s">
        <v>779</v>
      </c>
      <c r="C498" s="18" t="str">
        <f>VLOOKUP(A498,[1]Items!$A:$D,3,0)</f>
        <v>FG</v>
      </c>
      <c r="D498" s="18" t="str">
        <f>VLOOKUP(A498,[1]Items!$A:$D,4,0)</f>
        <v>RK</v>
      </c>
      <c r="E498" s="18" t="s">
        <v>1188</v>
      </c>
      <c r="F498" s="18" t="s">
        <v>5115</v>
      </c>
      <c r="G498" s="18" t="s">
        <v>1186</v>
      </c>
      <c r="H498" s="18" t="s">
        <v>775</v>
      </c>
      <c r="I498" s="18" t="s">
        <v>774</v>
      </c>
      <c r="J498" s="18" t="s">
        <v>773</v>
      </c>
      <c r="K498" s="18" t="s">
        <v>772</v>
      </c>
      <c r="L498" s="18" t="s">
        <v>1185</v>
      </c>
      <c r="M498" s="18" t="s">
        <v>770</v>
      </c>
      <c r="N498" s="18" t="s">
        <v>848</v>
      </c>
      <c r="O498" s="18" t="s">
        <v>846</v>
      </c>
      <c r="P498" s="18" t="s">
        <v>836</v>
      </c>
      <c r="Q498" s="18" t="s">
        <v>834</v>
      </c>
      <c r="R498" s="18" t="s">
        <v>835</v>
      </c>
      <c r="S498" s="18" t="s">
        <v>834</v>
      </c>
      <c r="T498" s="18" t="s">
        <v>769</v>
      </c>
      <c r="U498" s="18" t="s">
        <v>834</v>
      </c>
      <c r="V498" s="18"/>
      <c r="W498" s="18"/>
      <c r="X498" s="18" t="s">
        <v>831</v>
      </c>
      <c r="Y498" s="18" t="s">
        <v>1788</v>
      </c>
    </row>
    <row r="499" spans="1:25" ht="14.5" x14ac:dyDescent="0.35">
      <c r="A499" s="18" t="s">
        <v>5114</v>
      </c>
      <c r="B499" s="18" t="s">
        <v>779</v>
      </c>
      <c r="C499" s="18" t="str">
        <f>VLOOKUP(A499,[1]Items!$A:$D,3,0)</f>
        <v>FG</v>
      </c>
      <c r="D499" s="18" t="str">
        <f>VLOOKUP(A499,[1]Items!$A:$D,4,0)</f>
        <v>RK</v>
      </c>
      <c r="E499" s="18" t="s">
        <v>1188</v>
      </c>
      <c r="F499" s="18" t="s">
        <v>5113</v>
      </c>
      <c r="G499" s="18" t="s">
        <v>1186</v>
      </c>
      <c r="H499" s="18" t="s">
        <v>775</v>
      </c>
      <c r="I499" s="18" t="s">
        <v>774</v>
      </c>
      <c r="J499" s="18" t="s">
        <v>773</v>
      </c>
      <c r="K499" s="18" t="s">
        <v>772</v>
      </c>
      <c r="L499" s="18" t="s">
        <v>1185</v>
      </c>
      <c r="M499" s="18" t="s">
        <v>770</v>
      </c>
      <c r="N499" s="18" t="s">
        <v>848</v>
      </c>
      <c r="O499" s="18" t="s">
        <v>846</v>
      </c>
      <c r="P499" s="18" t="s">
        <v>836</v>
      </c>
      <c r="Q499" s="18" t="s">
        <v>834</v>
      </c>
      <c r="R499" s="18" t="s">
        <v>835</v>
      </c>
      <c r="S499" s="18" t="s">
        <v>834</v>
      </c>
      <c r="T499" s="18" t="s">
        <v>769</v>
      </c>
      <c r="U499" s="18" t="s">
        <v>834</v>
      </c>
      <c r="V499" s="18"/>
      <c r="W499" s="18"/>
      <c r="X499" s="18" t="s">
        <v>831</v>
      </c>
      <c r="Y499" s="18" t="s">
        <v>1788</v>
      </c>
    </row>
    <row r="500" spans="1:25" ht="14.5" x14ac:dyDescent="0.35">
      <c r="A500" s="18" t="s">
        <v>5112</v>
      </c>
      <c r="B500" s="18" t="s">
        <v>779</v>
      </c>
      <c r="C500" s="18" t="str">
        <f>VLOOKUP(A500,[1]Items!$A:$D,3,0)</f>
        <v>FG</v>
      </c>
      <c r="D500" s="18" t="str">
        <f>VLOOKUP(A500,[1]Items!$A:$D,4,0)</f>
        <v>RK</v>
      </c>
      <c r="E500" s="18" t="s">
        <v>1188</v>
      </c>
      <c r="F500" s="18" t="s">
        <v>5111</v>
      </c>
      <c r="G500" s="18" t="s">
        <v>1186</v>
      </c>
      <c r="H500" s="18" t="s">
        <v>775</v>
      </c>
      <c r="I500" s="18" t="s">
        <v>774</v>
      </c>
      <c r="J500" s="18" t="s">
        <v>773</v>
      </c>
      <c r="K500" s="18" t="s">
        <v>772</v>
      </c>
      <c r="L500" s="18" t="s">
        <v>1185</v>
      </c>
      <c r="M500" s="18" t="s">
        <v>770</v>
      </c>
      <c r="N500" s="18" t="s">
        <v>848</v>
      </c>
      <c r="O500" s="18" t="s">
        <v>846</v>
      </c>
      <c r="P500" s="18" t="s">
        <v>836</v>
      </c>
      <c r="Q500" s="18" t="s">
        <v>834</v>
      </c>
      <c r="R500" s="18" t="s">
        <v>835</v>
      </c>
      <c r="S500" s="18" t="s">
        <v>834</v>
      </c>
      <c r="T500" s="18" t="s">
        <v>769</v>
      </c>
      <c r="U500" s="18" t="s">
        <v>834</v>
      </c>
      <c r="V500" s="18"/>
      <c r="W500" s="18"/>
      <c r="X500" s="18" t="s">
        <v>831</v>
      </c>
      <c r="Y500" s="18" t="s">
        <v>1788</v>
      </c>
    </row>
    <row r="501" spans="1:25" ht="14.5" x14ac:dyDescent="0.35">
      <c r="A501" s="18" t="s">
        <v>5110</v>
      </c>
      <c r="B501" s="18" t="s">
        <v>779</v>
      </c>
      <c r="C501" s="18" t="str">
        <f>VLOOKUP(A501,[1]Items!$A:$D,3,0)</f>
        <v>Expense</v>
      </c>
      <c r="D501" s="18" t="str">
        <f>VLOOKUP(A501,[1]Items!$A:$D,4,0)</f>
        <v>Expense</v>
      </c>
      <c r="E501" s="18" t="s">
        <v>778</v>
      </c>
      <c r="F501" s="18" t="s">
        <v>5109</v>
      </c>
      <c r="G501" s="18" t="s">
        <v>776</v>
      </c>
      <c r="H501" s="18" t="s">
        <v>775</v>
      </c>
      <c r="I501" s="18" t="s">
        <v>774</v>
      </c>
      <c r="J501" s="18" t="s">
        <v>773</v>
      </c>
      <c r="K501" s="18" t="s">
        <v>772</v>
      </c>
      <c r="L501" s="18" t="s">
        <v>1388</v>
      </c>
      <c r="M501" s="18" t="s">
        <v>770</v>
      </c>
      <c r="N501" s="18" t="s">
        <v>2425</v>
      </c>
      <c r="O501" s="18" t="s">
        <v>1133</v>
      </c>
      <c r="P501" s="18" t="s">
        <v>2425</v>
      </c>
      <c r="Q501" s="18" t="s">
        <v>1133</v>
      </c>
      <c r="R501" s="18" t="s">
        <v>835</v>
      </c>
      <c r="S501" s="18" t="s">
        <v>1133</v>
      </c>
      <c r="T501" s="18" t="s">
        <v>769</v>
      </c>
      <c r="U501" s="18" t="s">
        <v>1133</v>
      </c>
      <c r="V501" s="18" t="s">
        <v>832</v>
      </c>
      <c r="W501" s="18" t="s">
        <v>1133</v>
      </c>
      <c r="X501" s="18" t="s">
        <v>832</v>
      </c>
      <c r="Y501" s="18" t="s">
        <v>1133</v>
      </c>
    </row>
    <row r="502" spans="1:25" ht="14.5" x14ac:dyDescent="0.35">
      <c r="A502" s="18" t="s">
        <v>5108</v>
      </c>
      <c r="B502" s="18" t="s">
        <v>779</v>
      </c>
      <c r="C502" s="18" t="str">
        <f>VLOOKUP(A502,[1]Items!$A:$D,3,0)</f>
        <v>Expense</v>
      </c>
      <c r="D502" s="18" t="str">
        <f>VLOOKUP(A502,[1]Items!$A:$D,4,0)</f>
        <v>Expense</v>
      </c>
      <c r="E502" s="18" t="s">
        <v>778</v>
      </c>
      <c r="F502" s="18" t="s">
        <v>5107</v>
      </c>
      <c r="G502" s="18" t="s">
        <v>776</v>
      </c>
      <c r="H502" s="18" t="s">
        <v>775</v>
      </c>
      <c r="I502" s="18" t="s">
        <v>774</v>
      </c>
      <c r="J502" s="18" t="s">
        <v>773</v>
      </c>
      <c r="K502" s="18" t="s">
        <v>772</v>
      </c>
      <c r="L502" s="18" t="s">
        <v>1388</v>
      </c>
      <c r="M502" s="18" t="s">
        <v>770</v>
      </c>
      <c r="N502" s="18" t="s">
        <v>2425</v>
      </c>
      <c r="O502" s="18" t="s">
        <v>1133</v>
      </c>
      <c r="P502" s="18" t="s">
        <v>2425</v>
      </c>
      <c r="Q502" s="18" t="s">
        <v>1133</v>
      </c>
      <c r="R502" s="18" t="s">
        <v>835</v>
      </c>
      <c r="S502" s="18" t="s">
        <v>1133</v>
      </c>
      <c r="T502" s="18" t="s">
        <v>769</v>
      </c>
      <c r="U502" s="18" t="s">
        <v>1133</v>
      </c>
      <c r="V502" s="18" t="s">
        <v>832</v>
      </c>
      <c r="W502" s="18" t="s">
        <v>1133</v>
      </c>
      <c r="X502" s="18" t="s">
        <v>832</v>
      </c>
      <c r="Y502" s="18" t="s">
        <v>1133</v>
      </c>
    </row>
    <row r="503" spans="1:25" ht="14.5" x14ac:dyDescent="0.35">
      <c r="A503" s="18" t="s">
        <v>5106</v>
      </c>
      <c r="B503" s="18" t="s">
        <v>779</v>
      </c>
      <c r="C503" s="18" t="str">
        <f>VLOOKUP(A503,[1]Items!$A:$D,3,0)</f>
        <v>FG</v>
      </c>
      <c r="D503" s="18" t="str">
        <f>VLOOKUP(A503,[1]Items!$A:$D,4,0)</f>
        <v>RK</v>
      </c>
      <c r="E503" s="18" t="s">
        <v>1188</v>
      </c>
      <c r="F503" s="18" t="s">
        <v>5105</v>
      </c>
      <c r="G503" s="18" t="s">
        <v>1186</v>
      </c>
      <c r="H503" s="18" t="s">
        <v>775</v>
      </c>
      <c r="I503" s="18" t="s">
        <v>774</v>
      </c>
      <c r="J503" s="18" t="s">
        <v>773</v>
      </c>
      <c r="K503" s="18" t="s">
        <v>772</v>
      </c>
      <c r="L503" s="18" t="s">
        <v>1185</v>
      </c>
      <c r="M503" s="18" t="s">
        <v>770</v>
      </c>
      <c r="N503" s="18" t="s">
        <v>848</v>
      </c>
      <c r="O503" s="18" t="s">
        <v>846</v>
      </c>
      <c r="P503" s="18" t="s">
        <v>836</v>
      </c>
      <c r="Q503" s="18" t="s">
        <v>834</v>
      </c>
      <c r="R503" s="18" t="s">
        <v>835</v>
      </c>
      <c r="S503" s="18" t="s">
        <v>834</v>
      </c>
      <c r="T503" s="18" t="s">
        <v>769</v>
      </c>
      <c r="U503" s="18" t="s">
        <v>834</v>
      </c>
      <c r="V503" s="18"/>
      <c r="W503" s="18"/>
      <c r="X503" s="18" t="s">
        <v>831</v>
      </c>
      <c r="Y503" s="18" t="s">
        <v>1788</v>
      </c>
    </row>
    <row r="504" spans="1:25" ht="14.5" x14ac:dyDescent="0.35">
      <c r="A504" s="18" t="s">
        <v>5104</v>
      </c>
      <c r="B504" s="18" t="s">
        <v>779</v>
      </c>
      <c r="C504" s="18" t="str">
        <f>VLOOKUP(A504,[1]Items!$A:$D,3,0)</f>
        <v>FG</v>
      </c>
      <c r="D504" s="18" t="str">
        <f>VLOOKUP(A504,[1]Items!$A:$D,4,0)</f>
        <v>RK</v>
      </c>
      <c r="E504" s="18" t="s">
        <v>1188</v>
      </c>
      <c r="F504" s="18" t="s">
        <v>5103</v>
      </c>
      <c r="G504" s="18" t="s">
        <v>1186</v>
      </c>
      <c r="H504" s="18" t="s">
        <v>775</v>
      </c>
      <c r="I504" s="18" t="s">
        <v>774</v>
      </c>
      <c r="J504" s="18" t="s">
        <v>773</v>
      </c>
      <c r="K504" s="18" t="s">
        <v>772</v>
      </c>
      <c r="L504" s="18" t="s">
        <v>1185</v>
      </c>
      <c r="M504" s="18" t="s">
        <v>770</v>
      </c>
      <c r="N504" s="18" t="s">
        <v>848</v>
      </c>
      <c r="O504" s="18" t="s">
        <v>846</v>
      </c>
      <c r="P504" s="18" t="s">
        <v>836</v>
      </c>
      <c r="Q504" s="18" t="s">
        <v>834</v>
      </c>
      <c r="R504" s="18" t="s">
        <v>835</v>
      </c>
      <c r="S504" s="18" t="s">
        <v>834</v>
      </c>
      <c r="T504" s="18" t="s">
        <v>769</v>
      </c>
      <c r="U504" s="18" t="s">
        <v>834</v>
      </c>
      <c r="V504" s="18"/>
      <c r="W504" s="18"/>
      <c r="X504" s="18" t="s">
        <v>831</v>
      </c>
      <c r="Y504" s="18" t="s">
        <v>1788</v>
      </c>
    </row>
    <row r="505" spans="1:25" ht="14.5" x14ac:dyDescent="0.35">
      <c r="A505" s="18" t="s">
        <v>5102</v>
      </c>
      <c r="B505" s="18" t="s">
        <v>779</v>
      </c>
      <c r="C505" s="18" t="str">
        <f>VLOOKUP(A505,[1]Items!$A:$D,3,0)</f>
        <v>FG</v>
      </c>
      <c r="D505" s="18" t="str">
        <f>VLOOKUP(A505,[1]Items!$A:$D,4,0)</f>
        <v>RK</v>
      </c>
      <c r="E505" s="18" t="s">
        <v>1188</v>
      </c>
      <c r="F505" s="18" t="s">
        <v>5101</v>
      </c>
      <c r="G505" s="18" t="s">
        <v>1186</v>
      </c>
      <c r="H505" s="18" t="s">
        <v>775</v>
      </c>
      <c r="I505" s="18" t="s">
        <v>774</v>
      </c>
      <c r="J505" s="18" t="s">
        <v>773</v>
      </c>
      <c r="K505" s="18" t="s">
        <v>772</v>
      </c>
      <c r="L505" s="18" t="s">
        <v>1185</v>
      </c>
      <c r="M505" s="18" t="s">
        <v>770</v>
      </c>
      <c r="N505" s="18" t="s">
        <v>848</v>
      </c>
      <c r="O505" s="18" t="s">
        <v>846</v>
      </c>
      <c r="P505" s="18" t="s">
        <v>836</v>
      </c>
      <c r="Q505" s="18" t="s">
        <v>834</v>
      </c>
      <c r="R505" s="18" t="s">
        <v>835</v>
      </c>
      <c r="S505" s="18" t="s">
        <v>834</v>
      </c>
      <c r="T505" s="18" t="s">
        <v>769</v>
      </c>
      <c r="U505" s="18" t="s">
        <v>834</v>
      </c>
      <c r="V505" s="18"/>
      <c r="W505" s="18"/>
      <c r="X505" s="18" t="s">
        <v>831</v>
      </c>
      <c r="Y505" s="18" t="s">
        <v>1788</v>
      </c>
    </row>
    <row r="506" spans="1:25" ht="14.5" x14ac:dyDescent="0.35">
      <c r="A506" s="18" t="s">
        <v>5100</v>
      </c>
      <c r="B506" s="18" t="s">
        <v>779</v>
      </c>
      <c r="C506" s="18" t="str">
        <f>VLOOKUP(A506,[1]Items!$A:$D,3,0)</f>
        <v>FG</v>
      </c>
      <c r="D506" s="18" t="str">
        <f>VLOOKUP(A506,[1]Items!$A:$D,4,0)</f>
        <v>RK</v>
      </c>
      <c r="E506" s="18" t="s">
        <v>1188</v>
      </c>
      <c r="F506" s="18" t="s">
        <v>5099</v>
      </c>
      <c r="G506" s="18" t="s">
        <v>1186</v>
      </c>
      <c r="H506" s="18" t="s">
        <v>775</v>
      </c>
      <c r="I506" s="18" t="s">
        <v>774</v>
      </c>
      <c r="J506" s="18" t="s">
        <v>773</v>
      </c>
      <c r="K506" s="18" t="s">
        <v>772</v>
      </c>
      <c r="L506" s="18" t="s">
        <v>1185</v>
      </c>
      <c r="M506" s="18" t="s">
        <v>770</v>
      </c>
      <c r="N506" s="18" t="s">
        <v>848</v>
      </c>
      <c r="O506" s="18" t="s">
        <v>846</v>
      </c>
      <c r="P506" s="18" t="s">
        <v>836</v>
      </c>
      <c r="Q506" s="18" t="s">
        <v>834</v>
      </c>
      <c r="R506" s="18" t="s">
        <v>835</v>
      </c>
      <c r="S506" s="18" t="s">
        <v>834</v>
      </c>
      <c r="T506" s="18" t="s">
        <v>769</v>
      </c>
      <c r="U506" s="18" t="s">
        <v>834</v>
      </c>
      <c r="V506" s="18"/>
      <c r="W506" s="18"/>
      <c r="X506" s="18" t="s">
        <v>831</v>
      </c>
      <c r="Y506" s="18" t="s">
        <v>1788</v>
      </c>
    </row>
    <row r="507" spans="1:25" ht="14.5" x14ac:dyDescent="0.35">
      <c r="A507" s="18" t="s">
        <v>5098</v>
      </c>
      <c r="B507" s="18" t="s">
        <v>779</v>
      </c>
      <c r="C507" s="18" t="str">
        <f>VLOOKUP(A507,[1]Items!$A:$D,3,0)</f>
        <v>FG</v>
      </c>
      <c r="D507" s="18" t="str">
        <f>VLOOKUP(A507,[1]Items!$A:$D,4,0)</f>
        <v>RK</v>
      </c>
      <c r="E507" s="18" t="s">
        <v>1188</v>
      </c>
      <c r="F507" s="18" t="s">
        <v>5097</v>
      </c>
      <c r="G507" s="18" t="s">
        <v>1186</v>
      </c>
      <c r="H507" s="18" t="s">
        <v>775</v>
      </c>
      <c r="I507" s="18" t="s">
        <v>774</v>
      </c>
      <c r="J507" s="18" t="s">
        <v>773</v>
      </c>
      <c r="K507" s="18" t="s">
        <v>772</v>
      </c>
      <c r="L507" s="18" t="s">
        <v>1185</v>
      </c>
      <c r="M507" s="18" t="s">
        <v>770</v>
      </c>
      <c r="N507" s="18" t="s">
        <v>848</v>
      </c>
      <c r="O507" s="18" t="s">
        <v>846</v>
      </c>
      <c r="P507" s="18" t="s">
        <v>836</v>
      </c>
      <c r="Q507" s="18" t="s">
        <v>834</v>
      </c>
      <c r="R507" s="18" t="s">
        <v>835</v>
      </c>
      <c r="S507" s="18" t="s">
        <v>834</v>
      </c>
      <c r="T507" s="18" t="s">
        <v>769</v>
      </c>
      <c r="U507" s="18" t="s">
        <v>834</v>
      </c>
      <c r="V507" s="18"/>
      <c r="W507" s="18"/>
      <c r="X507" s="18" t="s">
        <v>831</v>
      </c>
      <c r="Y507" s="18" t="s">
        <v>1788</v>
      </c>
    </row>
    <row r="508" spans="1:25" ht="14.5" x14ac:dyDescent="0.35">
      <c r="A508" s="18" t="s">
        <v>5096</v>
      </c>
      <c r="B508" s="18" t="s">
        <v>779</v>
      </c>
      <c r="C508" s="18" t="str">
        <f>VLOOKUP(A508,[1]Items!$A:$D,3,0)</f>
        <v>FG</v>
      </c>
      <c r="D508" s="18" t="str">
        <f>VLOOKUP(A508,[1]Items!$A:$D,4,0)</f>
        <v>RK</v>
      </c>
      <c r="E508" s="18" t="s">
        <v>1188</v>
      </c>
      <c r="F508" s="18" t="s">
        <v>5095</v>
      </c>
      <c r="G508" s="18" t="s">
        <v>1186</v>
      </c>
      <c r="H508" s="18" t="s">
        <v>775</v>
      </c>
      <c r="I508" s="18" t="s">
        <v>774</v>
      </c>
      <c r="J508" s="18" t="s">
        <v>773</v>
      </c>
      <c r="K508" s="18" t="s">
        <v>772</v>
      </c>
      <c r="L508" s="18" t="s">
        <v>1185</v>
      </c>
      <c r="M508" s="18" t="s">
        <v>770</v>
      </c>
      <c r="N508" s="18" t="s">
        <v>848</v>
      </c>
      <c r="O508" s="18" t="s">
        <v>846</v>
      </c>
      <c r="P508" s="18" t="s">
        <v>836</v>
      </c>
      <c r="Q508" s="18" t="s">
        <v>834</v>
      </c>
      <c r="R508" s="18" t="s">
        <v>835</v>
      </c>
      <c r="S508" s="18" t="s">
        <v>834</v>
      </c>
      <c r="T508" s="18" t="s">
        <v>769</v>
      </c>
      <c r="U508" s="18" t="s">
        <v>834</v>
      </c>
      <c r="V508" s="18"/>
      <c r="W508" s="18"/>
      <c r="X508" s="18" t="s">
        <v>831</v>
      </c>
      <c r="Y508" s="18" t="s">
        <v>1788</v>
      </c>
    </row>
    <row r="509" spans="1:25" ht="14.5" x14ac:dyDescent="0.35">
      <c r="A509" s="18" t="s">
        <v>5094</v>
      </c>
      <c r="B509" s="18" t="s">
        <v>779</v>
      </c>
      <c r="C509" s="18" t="str">
        <f>VLOOKUP(A509,[1]Items!$A:$D,3,0)</f>
        <v>FG</v>
      </c>
      <c r="D509" s="18" t="str">
        <f>VLOOKUP(A509,[1]Items!$A:$D,4,0)</f>
        <v>RK</v>
      </c>
      <c r="E509" s="18" t="s">
        <v>1188</v>
      </c>
      <c r="F509" s="18" t="s">
        <v>5093</v>
      </c>
      <c r="G509" s="18" t="s">
        <v>1186</v>
      </c>
      <c r="H509" s="18" t="s">
        <v>775</v>
      </c>
      <c r="I509" s="18" t="s">
        <v>774</v>
      </c>
      <c r="J509" s="18" t="s">
        <v>773</v>
      </c>
      <c r="K509" s="18" t="s">
        <v>772</v>
      </c>
      <c r="L509" s="18" t="s">
        <v>1185</v>
      </c>
      <c r="M509" s="18" t="s">
        <v>770</v>
      </c>
      <c r="N509" s="18" t="s">
        <v>848</v>
      </c>
      <c r="O509" s="18" t="s">
        <v>846</v>
      </c>
      <c r="P509" s="18" t="s">
        <v>836</v>
      </c>
      <c r="Q509" s="18" t="s">
        <v>834</v>
      </c>
      <c r="R509" s="18" t="s">
        <v>835</v>
      </c>
      <c r="S509" s="18" t="s">
        <v>834</v>
      </c>
      <c r="T509" s="18" t="s">
        <v>769</v>
      </c>
      <c r="U509" s="18" t="s">
        <v>834</v>
      </c>
      <c r="V509" s="18"/>
      <c r="W509" s="18"/>
      <c r="X509" s="18" t="s">
        <v>831</v>
      </c>
      <c r="Y509" s="18" t="s">
        <v>1788</v>
      </c>
    </row>
    <row r="510" spans="1:25" ht="14.5" x14ac:dyDescent="0.35">
      <c r="A510" s="18" t="s">
        <v>5092</v>
      </c>
      <c r="B510" s="18" t="s">
        <v>779</v>
      </c>
      <c r="C510" s="18" t="str">
        <f>VLOOKUP(A510,[1]Items!$A:$D,3,0)</f>
        <v>FG</v>
      </c>
      <c r="D510" s="18" t="str">
        <f>VLOOKUP(A510,[1]Items!$A:$D,4,0)</f>
        <v>RK</v>
      </c>
      <c r="E510" s="18" t="s">
        <v>1188</v>
      </c>
      <c r="F510" s="18" t="s">
        <v>5091</v>
      </c>
      <c r="G510" s="18" t="s">
        <v>1186</v>
      </c>
      <c r="H510" s="18" t="s">
        <v>775</v>
      </c>
      <c r="I510" s="18" t="s">
        <v>774</v>
      </c>
      <c r="J510" s="18" t="s">
        <v>773</v>
      </c>
      <c r="K510" s="18" t="s">
        <v>772</v>
      </c>
      <c r="L510" s="18" t="s">
        <v>1185</v>
      </c>
      <c r="M510" s="18" t="s">
        <v>770</v>
      </c>
      <c r="N510" s="18" t="s">
        <v>848</v>
      </c>
      <c r="O510" s="18" t="s">
        <v>846</v>
      </c>
      <c r="P510" s="18" t="s">
        <v>836</v>
      </c>
      <c r="Q510" s="18" t="s">
        <v>834</v>
      </c>
      <c r="R510" s="18" t="s">
        <v>835</v>
      </c>
      <c r="S510" s="18" t="s">
        <v>834</v>
      </c>
      <c r="T510" s="18" t="s">
        <v>769</v>
      </c>
      <c r="U510" s="18" t="s">
        <v>834</v>
      </c>
      <c r="V510" s="18"/>
      <c r="W510" s="18"/>
      <c r="X510" s="18" t="s">
        <v>831</v>
      </c>
      <c r="Y510" s="18" t="s">
        <v>1788</v>
      </c>
    </row>
    <row r="511" spans="1:25" ht="14.5" x14ac:dyDescent="0.35">
      <c r="A511" s="18" t="s">
        <v>5090</v>
      </c>
      <c r="B511" s="18" t="s">
        <v>779</v>
      </c>
      <c r="C511" s="18" t="str">
        <f>VLOOKUP(A511,[1]Items!$A:$D,3,0)</f>
        <v>FG</v>
      </c>
      <c r="D511" s="18" t="str">
        <f>VLOOKUP(A511,[1]Items!$A:$D,4,0)</f>
        <v>RK</v>
      </c>
      <c r="E511" s="18" t="s">
        <v>1188</v>
      </c>
      <c r="F511" s="18" t="s">
        <v>5089</v>
      </c>
      <c r="G511" s="18" t="s">
        <v>1186</v>
      </c>
      <c r="H511" s="18" t="s">
        <v>775</v>
      </c>
      <c r="I511" s="18" t="s">
        <v>774</v>
      </c>
      <c r="J511" s="18" t="s">
        <v>773</v>
      </c>
      <c r="K511" s="18" t="s">
        <v>772</v>
      </c>
      <c r="L511" s="18" t="s">
        <v>1185</v>
      </c>
      <c r="M511" s="18" t="s">
        <v>770</v>
      </c>
      <c r="N511" s="18" t="s">
        <v>848</v>
      </c>
      <c r="O511" s="18" t="s">
        <v>846</v>
      </c>
      <c r="P511" s="18" t="s">
        <v>836</v>
      </c>
      <c r="Q511" s="18" t="s">
        <v>834</v>
      </c>
      <c r="R511" s="18" t="s">
        <v>835</v>
      </c>
      <c r="S511" s="18" t="s">
        <v>834</v>
      </c>
      <c r="T511" s="18" t="s">
        <v>769</v>
      </c>
      <c r="U511" s="18" t="s">
        <v>834</v>
      </c>
      <c r="V511" s="18"/>
      <c r="W511" s="18"/>
      <c r="X511" s="18" t="s">
        <v>831</v>
      </c>
      <c r="Y511" s="18" t="s">
        <v>1788</v>
      </c>
    </row>
    <row r="512" spans="1:25" ht="14.5" x14ac:dyDescent="0.35">
      <c r="A512" s="18" t="s">
        <v>5088</v>
      </c>
      <c r="B512" s="18" t="s">
        <v>779</v>
      </c>
      <c r="C512" s="18" t="str">
        <f>VLOOKUP(A512,[1]Items!$A:$D,3,0)</f>
        <v>FG</v>
      </c>
      <c r="D512" s="18" t="str">
        <f>VLOOKUP(A512,[1]Items!$A:$D,4,0)</f>
        <v>RK</v>
      </c>
      <c r="E512" s="18" t="s">
        <v>1188</v>
      </c>
      <c r="F512" s="18" t="s">
        <v>5087</v>
      </c>
      <c r="G512" s="18" t="s">
        <v>1186</v>
      </c>
      <c r="H512" s="18" t="s">
        <v>775</v>
      </c>
      <c r="I512" s="18" t="s">
        <v>774</v>
      </c>
      <c r="J512" s="18" t="s">
        <v>773</v>
      </c>
      <c r="K512" s="18" t="s">
        <v>772</v>
      </c>
      <c r="L512" s="18" t="s">
        <v>1185</v>
      </c>
      <c r="M512" s="18" t="s">
        <v>770</v>
      </c>
      <c r="N512" s="18" t="s">
        <v>848</v>
      </c>
      <c r="O512" s="18" t="s">
        <v>846</v>
      </c>
      <c r="P512" s="18" t="s">
        <v>836</v>
      </c>
      <c r="Q512" s="18" t="s">
        <v>834</v>
      </c>
      <c r="R512" s="18" t="s">
        <v>835</v>
      </c>
      <c r="S512" s="18" t="s">
        <v>834</v>
      </c>
      <c r="T512" s="18" t="s">
        <v>769</v>
      </c>
      <c r="U512" s="18" t="s">
        <v>834</v>
      </c>
      <c r="V512" s="18"/>
      <c r="W512" s="18"/>
      <c r="X512" s="18" t="s">
        <v>831</v>
      </c>
      <c r="Y512" s="18" t="s">
        <v>1788</v>
      </c>
    </row>
    <row r="513" spans="1:25" ht="14.5" x14ac:dyDescent="0.35">
      <c r="A513" s="18" t="s">
        <v>5086</v>
      </c>
      <c r="B513" s="18" t="s">
        <v>779</v>
      </c>
      <c r="C513" s="18" t="str">
        <f>VLOOKUP(A513,[1]Items!$A:$D,3,0)</f>
        <v>FG</v>
      </c>
      <c r="D513" s="18" t="str">
        <f>VLOOKUP(A513,[1]Items!$A:$D,4,0)</f>
        <v>RK</v>
      </c>
      <c r="E513" s="18" t="s">
        <v>1188</v>
      </c>
      <c r="F513" s="18" t="s">
        <v>5085</v>
      </c>
      <c r="G513" s="18" t="s">
        <v>1186</v>
      </c>
      <c r="H513" s="18" t="s">
        <v>775</v>
      </c>
      <c r="I513" s="18" t="s">
        <v>774</v>
      </c>
      <c r="J513" s="18" t="s">
        <v>773</v>
      </c>
      <c r="K513" s="18" t="s">
        <v>772</v>
      </c>
      <c r="L513" s="18" t="s">
        <v>1185</v>
      </c>
      <c r="M513" s="18" t="s">
        <v>770</v>
      </c>
      <c r="N513" s="18" t="s">
        <v>848</v>
      </c>
      <c r="O513" s="18" t="s">
        <v>846</v>
      </c>
      <c r="P513" s="18" t="s">
        <v>836</v>
      </c>
      <c r="Q513" s="18" t="s">
        <v>834</v>
      </c>
      <c r="R513" s="18" t="s">
        <v>835</v>
      </c>
      <c r="S513" s="18" t="s">
        <v>834</v>
      </c>
      <c r="T513" s="18" t="s">
        <v>769</v>
      </c>
      <c r="U513" s="18" t="s">
        <v>834</v>
      </c>
      <c r="V513" s="18"/>
      <c r="W513" s="18"/>
      <c r="X513" s="18" t="s">
        <v>831</v>
      </c>
      <c r="Y513" s="18" t="s">
        <v>1788</v>
      </c>
    </row>
    <row r="514" spans="1:25" ht="14.5" x14ac:dyDescent="0.35">
      <c r="A514" s="18" t="s">
        <v>5084</v>
      </c>
      <c r="B514" s="18" t="s">
        <v>779</v>
      </c>
      <c r="C514" s="18" t="str">
        <f>VLOOKUP(A514,[1]Items!$A:$D,3,0)</f>
        <v>FG</v>
      </c>
      <c r="D514" s="18" t="str">
        <f>VLOOKUP(A514,[1]Items!$A:$D,4,0)</f>
        <v>RK</v>
      </c>
      <c r="E514" s="18" t="s">
        <v>1188</v>
      </c>
      <c r="F514" s="18" t="s">
        <v>5083</v>
      </c>
      <c r="G514" s="18" t="s">
        <v>1186</v>
      </c>
      <c r="H514" s="18" t="s">
        <v>775</v>
      </c>
      <c r="I514" s="18" t="s">
        <v>774</v>
      </c>
      <c r="J514" s="18" t="s">
        <v>773</v>
      </c>
      <c r="K514" s="18" t="s">
        <v>772</v>
      </c>
      <c r="L514" s="18" t="s">
        <v>1185</v>
      </c>
      <c r="M514" s="18" t="s">
        <v>770</v>
      </c>
      <c r="N514" s="18" t="s">
        <v>848</v>
      </c>
      <c r="O514" s="18" t="s">
        <v>846</v>
      </c>
      <c r="P514" s="18" t="s">
        <v>836</v>
      </c>
      <c r="Q514" s="18" t="s">
        <v>834</v>
      </c>
      <c r="R514" s="18" t="s">
        <v>835</v>
      </c>
      <c r="S514" s="18" t="s">
        <v>834</v>
      </c>
      <c r="T514" s="18" t="s">
        <v>769</v>
      </c>
      <c r="U514" s="18" t="s">
        <v>834</v>
      </c>
      <c r="V514" s="18"/>
      <c r="W514" s="18"/>
      <c r="X514" s="18" t="s">
        <v>831</v>
      </c>
      <c r="Y514" s="18" t="s">
        <v>1788</v>
      </c>
    </row>
    <row r="515" spans="1:25" ht="14.5" x14ac:dyDescent="0.35">
      <c r="A515" s="18" t="s">
        <v>5082</v>
      </c>
      <c r="B515" s="18" t="s">
        <v>851</v>
      </c>
      <c r="C515" s="18" t="str">
        <f>VLOOKUP(A515,[1]Items!$A:$D,3,0)</f>
        <v>Inactive</v>
      </c>
      <c r="D515" s="18" t="str">
        <f>VLOOKUP(A515,[1]Items!$A:$D,4,0)</f>
        <v>Inactive</v>
      </c>
      <c r="E515" s="18" t="s">
        <v>851</v>
      </c>
      <c r="F515" s="18" t="s">
        <v>5081</v>
      </c>
      <c r="G515" s="18" t="s">
        <v>1204</v>
      </c>
      <c r="H515" s="18" t="s">
        <v>775</v>
      </c>
      <c r="I515" s="18" t="s">
        <v>774</v>
      </c>
      <c r="J515" s="18" t="s">
        <v>773</v>
      </c>
      <c r="K515" s="18" t="s">
        <v>772</v>
      </c>
      <c r="L515" s="18" t="s">
        <v>1185</v>
      </c>
      <c r="M515" s="18" t="s">
        <v>770</v>
      </c>
      <c r="N515" s="18" t="s">
        <v>848</v>
      </c>
      <c r="O515" s="18" t="s">
        <v>846</v>
      </c>
      <c r="P515" s="18" t="s">
        <v>836</v>
      </c>
      <c r="Q515" s="18" t="s">
        <v>834</v>
      </c>
      <c r="R515" s="18" t="s">
        <v>835</v>
      </c>
      <c r="S515" s="18" t="s">
        <v>834</v>
      </c>
      <c r="T515" s="18" t="s">
        <v>769</v>
      </c>
      <c r="U515" s="18" t="s">
        <v>834</v>
      </c>
      <c r="V515" s="18"/>
      <c r="W515" s="18"/>
      <c r="X515" s="18" t="s">
        <v>831</v>
      </c>
      <c r="Y515" s="18" t="s">
        <v>1788</v>
      </c>
    </row>
    <row r="516" spans="1:25" ht="14.5" x14ac:dyDescent="0.35">
      <c r="A516" s="18" t="s">
        <v>5080</v>
      </c>
      <c r="B516" s="18" t="s">
        <v>851</v>
      </c>
      <c r="C516" s="18" t="str">
        <f>VLOOKUP(A516,[1]Items!$A:$D,3,0)</f>
        <v>Inactive</v>
      </c>
      <c r="D516" s="18" t="str">
        <f>VLOOKUP(A516,[1]Items!$A:$D,4,0)</f>
        <v>Inactive</v>
      </c>
      <c r="E516" s="18" t="s">
        <v>851</v>
      </c>
      <c r="F516" s="18" t="s">
        <v>5079</v>
      </c>
      <c r="G516" s="18" t="s">
        <v>1204</v>
      </c>
      <c r="H516" s="18" t="s">
        <v>775</v>
      </c>
      <c r="I516" s="18" t="s">
        <v>774</v>
      </c>
      <c r="J516" s="18" t="s">
        <v>773</v>
      </c>
      <c r="K516" s="18" t="s">
        <v>772</v>
      </c>
      <c r="L516" s="18" t="s">
        <v>1185</v>
      </c>
      <c r="M516" s="18" t="s">
        <v>770</v>
      </c>
      <c r="N516" s="18" t="s">
        <v>848</v>
      </c>
      <c r="O516" s="18" t="s">
        <v>846</v>
      </c>
      <c r="P516" s="18" t="s">
        <v>836</v>
      </c>
      <c r="Q516" s="18" t="s">
        <v>834</v>
      </c>
      <c r="R516" s="18" t="s">
        <v>835</v>
      </c>
      <c r="S516" s="18" t="s">
        <v>834</v>
      </c>
      <c r="T516" s="18" t="s">
        <v>769</v>
      </c>
      <c r="U516" s="18" t="s">
        <v>834</v>
      </c>
      <c r="V516" s="18"/>
      <c r="W516" s="18"/>
      <c r="X516" s="18" t="s">
        <v>831</v>
      </c>
      <c r="Y516" s="18" t="s">
        <v>1788</v>
      </c>
    </row>
    <row r="517" spans="1:25" ht="14.5" x14ac:dyDescent="0.35">
      <c r="A517" s="18" t="s">
        <v>5078</v>
      </c>
      <c r="B517" s="18" t="s">
        <v>779</v>
      </c>
      <c r="C517" s="18" t="str">
        <f>VLOOKUP(A517,[1]Items!$A:$D,3,0)</f>
        <v>FG</v>
      </c>
      <c r="D517" s="18" t="str">
        <f>VLOOKUP(A517,[1]Items!$A:$D,4,0)</f>
        <v>RK</v>
      </c>
      <c r="E517" s="18" t="s">
        <v>1188</v>
      </c>
      <c r="F517" s="18" t="s">
        <v>5077</v>
      </c>
      <c r="G517" s="18" t="s">
        <v>1186</v>
      </c>
      <c r="H517" s="18" t="s">
        <v>775</v>
      </c>
      <c r="I517" s="18" t="s">
        <v>774</v>
      </c>
      <c r="J517" s="18" t="s">
        <v>773</v>
      </c>
      <c r="K517" s="18" t="s">
        <v>772</v>
      </c>
      <c r="L517" s="18" t="s">
        <v>1185</v>
      </c>
      <c r="M517" s="18" t="s">
        <v>770</v>
      </c>
      <c r="N517" s="18" t="s">
        <v>848</v>
      </c>
      <c r="O517" s="18" t="s">
        <v>846</v>
      </c>
      <c r="P517" s="18" t="s">
        <v>836</v>
      </c>
      <c r="Q517" s="18" t="s">
        <v>834</v>
      </c>
      <c r="R517" s="18" t="s">
        <v>835</v>
      </c>
      <c r="S517" s="18" t="s">
        <v>834</v>
      </c>
      <c r="T517" s="18" t="s">
        <v>769</v>
      </c>
      <c r="U517" s="18" t="s">
        <v>834</v>
      </c>
      <c r="V517" s="18"/>
      <c r="W517" s="18"/>
      <c r="X517" s="18" t="s">
        <v>831</v>
      </c>
      <c r="Y517" s="18" t="s">
        <v>1788</v>
      </c>
    </row>
    <row r="518" spans="1:25" ht="14.5" x14ac:dyDescent="0.35">
      <c r="A518" s="18" t="s">
        <v>5076</v>
      </c>
      <c r="B518" s="18" t="s">
        <v>779</v>
      </c>
      <c r="C518" s="18" t="str">
        <f>VLOOKUP(A518,[1]Items!$A:$D,3,0)</f>
        <v>FG</v>
      </c>
      <c r="D518" s="18" t="str">
        <f>VLOOKUP(A518,[1]Items!$A:$D,4,0)</f>
        <v>RK</v>
      </c>
      <c r="E518" s="18" t="s">
        <v>1188</v>
      </c>
      <c r="F518" s="18" t="s">
        <v>5075</v>
      </c>
      <c r="G518" s="18" t="s">
        <v>1186</v>
      </c>
      <c r="H518" s="18" t="s">
        <v>775</v>
      </c>
      <c r="I518" s="18" t="s">
        <v>774</v>
      </c>
      <c r="J518" s="18" t="s">
        <v>773</v>
      </c>
      <c r="K518" s="18" t="s">
        <v>772</v>
      </c>
      <c r="L518" s="18" t="s">
        <v>1185</v>
      </c>
      <c r="M518" s="18" t="s">
        <v>770</v>
      </c>
      <c r="N518" s="18" t="s">
        <v>848</v>
      </c>
      <c r="O518" s="18" t="s">
        <v>846</v>
      </c>
      <c r="P518" s="18" t="s">
        <v>836</v>
      </c>
      <c r="Q518" s="18" t="s">
        <v>834</v>
      </c>
      <c r="R518" s="18" t="s">
        <v>835</v>
      </c>
      <c r="S518" s="18" t="s">
        <v>834</v>
      </c>
      <c r="T518" s="18" t="s">
        <v>769</v>
      </c>
      <c r="U518" s="18" t="s">
        <v>834</v>
      </c>
      <c r="V518" s="18"/>
      <c r="W518" s="18"/>
      <c r="X518" s="18" t="s">
        <v>831</v>
      </c>
      <c r="Y518" s="18" t="s">
        <v>1788</v>
      </c>
    </row>
    <row r="519" spans="1:25" ht="14.5" x14ac:dyDescent="0.35">
      <c r="A519" s="18" t="s">
        <v>5074</v>
      </c>
      <c r="B519" s="18" t="s">
        <v>779</v>
      </c>
      <c r="C519" s="18" t="str">
        <f>VLOOKUP(A519,[1]Items!$A:$D,3,0)</f>
        <v>FG</v>
      </c>
      <c r="D519" s="18" t="str">
        <f>VLOOKUP(A519,[1]Items!$A:$D,4,0)</f>
        <v>RK</v>
      </c>
      <c r="E519" s="18" t="s">
        <v>1188</v>
      </c>
      <c r="F519" s="18" t="s">
        <v>5073</v>
      </c>
      <c r="G519" s="18" t="s">
        <v>1186</v>
      </c>
      <c r="H519" s="18" t="s">
        <v>775</v>
      </c>
      <c r="I519" s="18" t="s">
        <v>774</v>
      </c>
      <c r="J519" s="18" t="s">
        <v>773</v>
      </c>
      <c r="K519" s="18" t="s">
        <v>772</v>
      </c>
      <c r="L519" s="18" t="s">
        <v>1185</v>
      </c>
      <c r="M519" s="18" t="s">
        <v>770</v>
      </c>
      <c r="N519" s="18" t="s">
        <v>848</v>
      </c>
      <c r="O519" s="18" t="s">
        <v>846</v>
      </c>
      <c r="P519" s="18" t="s">
        <v>836</v>
      </c>
      <c r="Q519" s="18" t="s">
        <v>834</v>
      </c>
      <c r="R519" s="18" t="s">
        <v>835</v>
      </c>
      <c r="S519" s="18" t="s">
        <v>834</v>
      </c>
      <c r="T519" s="18" t="s">
        <v>769</v>
      </c>
      <c r="U519" s="18" t="s">
        <v>834</v>
      </c>
      <c r="V519" s="18"/>
      <c r="W519" s="18"/>
      <c r="X519" s="18" t="s">
        <v>831</v>
      </c>
      <c r="Y519" s="18" t="s">
        <v>1788</v>
      </c>
    </row>
    <row r="520" spans="1:25" ht="14.5" x14ac:dyDescent="0.35">
      <c r="A520" s="18" t="s">
        <v>5072</v>
      </c>
      <c r="B520" s="18" t="s">
        <v>779</v>
      </c>
      <c r="C520" s="18" t="str">
        <f>VLOOKUP(A520,[1]Items!$A:$D,3,0)</f>
        <v>FG</v>
      </c>
      <c r="D520" s="18" t="str">
        <f>VLOOKUP(A520,[1]Items!$A:$D,4,0)</f>
        <v>RK</v>
      </c>
      <c r="E520" s="18" t="s">
        <v>1188</v>
      </c>
      <c r="F520" s="18" t="s">
        <v>5071</v>
      </c>
      <c r="G520" s="18" t="s">
        <v>1186</v>
      </c>
      <c r="H520" s="18" t="s">
        <v>775</v>
      </c>
      <c r="I520" s="18" t="s">
        <v>774</v>
      </c>
      <c r="J520" s="18" t="s">
        <v>773</v>
      </c>
      <c r="K520" s="18" t="s">
        <v>772</v>
      </c>
      <c r="L520" s="18" t="s">
        <v>1185</v>
      </c>
      <c r="M520" s="18" t="s">
        <v>770</v>
      </c>
      <c r="N520" s="18" t="s">
        <v>848</v>
      </c>
      <c r="O520" s="18" t="s">
        <v>846</v>
      </c>
      <c r="P520" s="18" t="s">
        <v>836</v>
      </c>
      <c r="Q520" s="18" t="s">
        <v>834</v>
      </c>
      <c r="R520" s="18" t="s">
        <v>835</v>
      </c>
      <c r="S520" s="18" t="s">
        <v>834</v>
      </c>
      <c r="T520" s="18" t="s">
        <v>769</v>
      </c>
      <c r="U520" s="18" t="s">
        <v>834</v>
      </c>
      <c r="V520" s="18"/>
      <c r="W520" s="18"/>
      <c r="X520" s="18" t="s">
        <v>831</v>
      </c>
      <c r="Y520" s="18" t="s">
        <v>1788</v>
      </c>
    </row>
    <row r="521" spans="1:25" ht="14.5" x14ac:dyDescent="0.35">
      <c r="A521" s="18" t="s">
        <v>5070</v>
      </c>
      <c r="B521" s="18" t="s">
        <v>779</v>
      </c>
      <c r="C521" s="18" t="str">
        <f>VLOOKUP(A521,[1]Items!$A:$D,3,0)</f>
        <v>FG</v>
      </c>
      <c r="D521" s="18" t="str">
        <f>VLOOKUP(A521,[1]Items!$A:$D,4,0)</f>
        <v>RK</v>
      </c>
      <c r="E521" s="18" t="s">
        <v>1188</v>
      </c>
      <c r="F521" s="18" t="s">
        <v>5069</v>
      </c>
      <c r="G521" s="18" t="s">
        <v>1186</v>
      </c>
      <c r="H521" s="18" t="s">
        <v>775</v>
      </c>
      <c r="I521" s="18" t="s">
        <v>774</v>
      </c>
      <c r="J521" s="18" t="s">
        <v>773</v>
      </c>
      <c r="K521" s="18" t="s">
        <v>772</v>
      </c>
      <c r="L521" s="18" t="s">
        <v>1185</v>
      </c>
      <c r="M521" s="18" t="s">
        <v>770</v>
      </c>
      <c r="N521" s="18" t="s">
        <v>848</v>
      </c>
      <c r="O521" s="18" t="s">
        <v>846</v>
      </c>
      <c r="P521" s="18" t="s">
        <v>836</v>
      </c>
      <c r="Q521" s="18" t="s">
        <v>834</v>
      </c>
      <c r="R521" s="18" t="s">
        <v>835</v>
      </c>
      <c r="S521" s="18" t="s">
        <v>834</v>
      </c>
      <c r="T521" s="18" t="s">
        <v>769</v>
      </c>
      <c r="U521" s="18" t="s">
        <v>834</v>
      </c>
      <c r="V521" s="18"/>
      <c r="W521" s="18"/>
      <c r="X521" s="18" t="s">
        <v>831</v>
      </c>
      <c r="Y521" s="18" t="s">
        <v>1788</v>
      </c>
    </row>
    <row r="522" spans="1:25" ht="14.5" x14ac:dyDescent="0.35">
      <c r="A522" s="18" t="s">
        <v>5068</v>
      </c>
      <c r="B522" s="18" t="s">
        <v>779</v>
      </c>
      <c r="C522" s="18" t="str">
        <f>VLOOKUP(A522,[1]Items!$A:$D,3,0)</f>
        <v>FG</v>
      </c>
      <c r="D522" s="18" t="str">
        <f>VLOOKUP(A522,[1]Items!$A:$D,4,0)</f>
        <v>RK</v>
      </c>
      <c r="E522" s="18" t="s">
        <v>1188</v>
      </c>
      <c r="F522" s="18" t="s">
        <v>5067</v>
      </c>
      <c r="G522" s="18" t="s">
        <v>1186</v>
      </c>
      <c r="H522" s="18" t="s">
        <v>775</v>
      </c>
      <c r="I522" s="18" t="s">
        <v>774</v>
      </c>
      <c r="J522" s="18" t="s">
        <v>773</v>
      </c>
      <c r="K522" s="18" t="s">
        <v>772</v>
      </c>
      <c r="L522" s="18" t="s">
        <v>1185</v>
      </c>
      <c r="M522" s="18" t="s">
        <v>770</v>
      </c>
      <c r="N522" s="18" t="s">
        <v>848</v>
      </c>
      <c r="O522" s="18" t="s">
        <v>846</v>
      </c>
      <c r="P522" s="18" t="s">
        <v>836</v>
      </c>
      <c r="Q522" s="18" t="s">
        <v>834</v>
      </c>
      <c r="R522" s="18" t="s">
        <v>835</v>
      </c>
      <c r="S522" s="18" t="s">
        <v>834</v>
      </c>
      <c r="T522" s="18" t="s">
        <v>769</v>
      </c>
      <c r="U522" s="18" t="s">
        <v>834</v>
      </c>
      <c r="V522" s="18"/>
      <c r="W522" s="18"/>
      <c r="X522" s="18" t="s">
        <v>831</v>
      </c>
      <c r="Y522" s="18" t="s">
        <v>1788</v>
      </c>
    </row>
    <row r="523" spans="1:25" ht="14.5" x14ac:dyDescent="0.35">
      <c r="A523" s="18" t="s">
        <v>5066</v>
      </c>
      <c r="B523" s="18" t="s">
        <v>779</v>
      </c>
      <c r="C523" s="18" t="str">
        <f>VLOOKUP(A523,[1]Items!$A:$D,3,0)</f>
        <v>Expense</v>
      </c>
      <c r="D523" s="18" t="str">
        <f>VLOOKUP(A523,[1]Items!$A:$D,4,0)</f>
        <v>Expense</v>
      </c>
      <c r="E523" s="18" t="s">
        <v>778</v>
      </c>
      <c r="F523" s="18" t="s">
        <v>5065</v>
      </c>
      <c r="G523" s="18" t="s">
        <v>776</v>
      </c>
      <c r="H523" s="18" t="s">
        <v>775</v>
      </c>
      <c r="I523" s="18" t="s">
        <v>774</v>
      </c>
      <c r="J523" s="18" t="s">
        <v>773</v>
      </c>
      <c r="K523" s="18" t="s">
        <v>772</v>
      </c>
      <c r="L523" s="18" t="s">
        <v>1388</v>
      </c>
      <c r="M523" s="18" t="s">
        <v>770</v>
      </c>
      <c r="N523" s="18" t="s">
        <v>2425</v>
      </c>
      <c r="O523" s="18" t="s">
        <v>1133</v>
      </c>
      <c r="P523" s="18" t="s">
        <v>2425</v>
      </c>
      <c r="Q523" s="18" t="s">
        <v>1133</v>
      </c>
      <c r="R523" s="18" t="s">
        <v>835</v>
      </c>
      <c r="S523" s="18" t="s">
        <v>1133</v>
      </c>
      <c r="T523" s="18" t="s">
        <v>769</v>
      </c>
      <c r="U523" s="18" t="s">
        <v>1133</v>
      </c>
      <c r="V523" s="18" t="s">
        <v>832</v>
      </c>
      <c r="W523" s="18" t="s">
        <v>1133</v>
      </c>
      <c r="X523" s="18" t="s">
        <v>832</v>
      </c>
      <c r="Y523" s="18" t="s">
        <v>1133</v>
      </c>
    </row>
    <row r="524" spans="1:25" ht="14.5" x14ac:dyDescent="0.35">
      <c r="A524" s="18" t="s">
        <v>5064</v>
      </c>
      <c r="B524" s="18" t="s">
        <v>851</v>
      </c>
      <c r="C524" s="18" t="str">
        <f>VLOOKUP(A524,[1]Items!$A:$D,3,0)</f>
        <v>Inactive</v>
      </c>
      <c r="D524" s="18" t="str">
        <f>VLOOKUP(A524,[1]Items!$A:$D,4,0)</f>
        <v>Inactive</v>
      </c>
      <c r="E524" s="18" t="s">
        <v>851</v>
      </c>
      <c r="F524" s="18" t="s">
        <v>5063</v>
      </c>
      <c r="G524" s="18" t="s">
        <v>776</v>
      </c>
      <c r="H524" s="18" t="s">
        <v>775</v>
      </c>
      <c r="I524" s="18" t="s">
        <v>774</v>
      </c>
      <c r="J524" s="18" t="s">
        <v>773</v>
      </c>
      <c r="K524" s="18" t="s">
        <v>772</v>
      </c>
      <c r="L524" s="18" t="s">
        <v>1388</v>
      </c>
      <c r="M524" s="18" t="s">
        <v>770</v>
      </c>
      <c r="N524" s="18" t="s">
        <v>2425</v>
      </c>
      <c r="O524" s="18" t="s">
        <v>1133</v>
      </c>
      <c r="P524" s="18" t="s">
        <v>2425</v>
      </c>
      <c r="Q524" s="18" t="s">
        <v>1133</v>
      </c>
      <c r="R524" s="18" t="s">
        <v>835</v>
      </c>
      <c r="S524" s="18" t="s">
        <v>1133</v>
      </c>
      <c r="T524" s="18" t="s">
        <v>769</v>
      </c>
      <c r="U524" s="18" t="s">
        <v>1133</v>
      </c>
      <c r="V524" s="18" t="s">
        <v>832</v>
      </c>
      <c r="W524" s="18" t="s">
        <v>1133</v>
      </c>
      <c r="X524" s="18" t="s">
        <v>831</v>
      </c>
      <c r="Y524" s="18" t="s">
        <v>1133</v>
      </c>
    </row>
    <row r="525" spans="1:25" ht="14.5" x14ac:dyDescent="0.35">
      <c r="A525" s="18" t="s">
        <v>5062</v>
      </c>
      <c r="B525" s="18" t="s">
        <v>779</v>
      </c>
      <c r="C525" s="18" t="str">
        <f>VLOOKUP(A525,[1]Items!$A:$D,3,0)</f>
        <v>Expense</v>
      </c>
      <c r="D525" s="18" t="str">
        <f>VLOOKUP(A525,[1]Items!$A:$D,4,0)</f>
        <v>Expense</v>
      </c>
      <c r="E525" s="18" t="s">
        <v>778</v>
      </c>
      <c r="F525" s="18" t="s">
        <v>5061</v>
      </c>
      <c r="G525" s="18" t="s">
        <v>776</v>
      </c>
      <c r="H525" s="18" t="s">
        <v>775</v>
      </c>
      <c r="I525" s="18" t="s">
        <v>774</v>
      </c>
      <c r="J525" s="18" t="s">
        <v>773</v>
      </c>
      <c r="K525" s="18" t="s">
        <v>772</v>
      </c>
      <c r="L525" s="18" t="s">
        <v>1388</v>
      </c>
      <c r="M525" s="18" t="s">
        <v>770</v>
      </c>
      <c r="N525" s="18" t="s">
        <v>2425</v>
      </c>
      <c r="O525" s="18" t="s">
        <v>1133</v>
      </c>
      <c r="P525" s="18" t="s">
        <v>2425</v>
      </c>
      <c r="Q525" s="18" t="s">
        <v>1133</v>
      </c>
      <c r="R525" s="18" t="s">
        <v>835</v>
      </c>
      <c r="S525" s="18" t="s">
        <v>1133</v>
      </c>
      <c r="T525" s="18" t="s">
        <v>769</v>
      </c>
      <c r="U525" s="18" t="s">
        <v>1133</v>
      </c>
      <c r="V525" s="18" t="s">
        <v>832</v>
      </c>
      <c r="W525" s="18" t="s">
        <v>1133</v>
      </c>
      <c r="X525" s="18" t="s">
        <v>832</v>
      </c>
      <c r="Y525" s="18" t="s">
        <v>1133</v>
      </c>
    </row>
    <row r="526" spans="1:25" ht="14.5" x14ac:dyDescent="0.35">
      <c r="A526" s="18" t="s">
        <v>5060</v>
      </c>
      <c r="B526" s="18" t="s">
        <v>779</v>
      </c>
      <c r="C526" s="18" t="str">
        <f>VLOOKUP(A526,[1]Items!$A:$D,3,0)</f>
        <v>Expense</v>
      </c>
      <c r="D526" s="18" t="str">
        <f>VLOOKUP(A526,[1]Items!$A:$D,4,0)</f>
        <v>Expense</v>
      </c>
      <c r="E526" s="18" t="s">
        <v>778</v>
      </c>
      <c r="F526" s="18" t="s">
        <v>5059</v>
      </c>
      <c r="G526" s="18" t="s">
        <v>776</v>
      </c>
      <c r="H526" s="18" t="s">
        <v>775</v>
      </c>
      <c r="I526" s="18" t="s">
        <v>774</v>
      </c>
      <c r="J526" s="18" t="s">
        <v>773</v>
      </c>
      <c r="K526" s="18" t="s">
        <v>772</v>
      </c>
      <c r="L526" s="18" t="s">
        <v>1388</v>
      </c>
      <c r="M526" s="18" t="s">
        <v>770</v>
      </c>
      <c r="N526" s="18" t="s">
        <v>2425</v>
      </c>
      <c r="O526" s="18" t="s">
        <v>1133</v>
      </c>
      <c r="P526" s="18" t="s">
        <v>2425</v>
      </c>
      <c r="Q526" s="18" t="s">
        <v>1133</v>
      </c>
      <c r="R526" s="18" t="s">
        <v>835</v>
      </c>
      <c r="S526" s="18" t="s">
        <v>1133</v>
      </c>
      <c r="T526" s="18" t="s">
        <v>769</v>
      </c>
      <c r="U526" s="18" t="s">
        <v>1133</v>
      </c>
      <c r="V526" s="18" t="s">
        <v>832</v>
      </c>
      <c r="W526" s="18" t="s">
        <v>1133</v>
      </c>
      <c r="X526" s="18" t="s">
        <v>832</v>
      </c>
      <c r="Y526" s="18" t="s">
        <v>1133</v>
      </c>
    </row>
    <row r="527" spans="1:25" ht="14.5" x14ac:dyDescent="0.35">
      <c r="A527" s="18" t="s">
        <v>5058</v>
      </c>
      <c r="B527" s="18" t="s">
        <v>779</v>
      </c>
      <c r="C527" s="18" t="str">
        <f>VLOOKUP(A527,[1]Items!$A:$D,3,0)</f>
        <v>Expense</v>
      </c>
      <c r="D527" s="18" t="str">
        <f>VLOOKUP(A527,[1]Items!$A:$D,4,0)</f>
        <v>Expense</v>
      </c>
      <c r="E527" s="18" t="s">
        <v>778</v>
      </c>
      <c r="F527" s="18" t="s">
        <v>5057</v>
      </c>
      <c r="G527" s="18" t="s">
        <v>776</v>
      </c>
      <c r="H527" s="18" t="s">
        <v>775</v>
      </c>
      <c r="I527" s="18" t="s">
        <v>774</v>
      </c>
      <c r="J527" s="18" t="s">
        <v>773</v>
      </c>
      <c r="K527" s="18" t="s">
        <v>772</v>
      </c>
      <c r="L527" s="18" t="s">
        <v>1388</v>
      </c>
      <c r="M527" s="18" t="s">
        <v>770</v>
      </c>
      <c r="N527" s="18" t="s">
        <v>2425</v>
      </c>
      <c r="O527" s="18" t="s">
        <v>1133</v>
      </c>
      <c r="P527" s="18" t="s">
        <v>2425</v>
      </c>
      <c r="Q527" s="18" t="s">
        <v>1133</v>
      </c>
      <c r="R527" s="18" t="s">
        <v>835</v>
      </c>
      <c r="S527" s="18" t="s">
        <v>1133</v>
      </c>
      <c r="T527" s="18" t="s">
        <v>769</v>
      </c>
      <c r="U527" s="18" t="s">
        <v>1133</v>
      </c>
      <c r="V527" s="18" t="s">
        <v>832</v>
      </c>
      <c r="W527" s="18" t="s">
        <v>1133</v>
      </c>
      <c r="X527" s="18" t="s">
        <v>832</v>
      </c>
      <c r="Y527" s="18" t="s">
        <v>1133</v>
      </c>
    </row>
    <row r="528" spans="1:25" ht="14.5" x14ac:dyDescent="0.35">
      <c r="A528" s="18" t="s">
        <v>5056</v>
      </c>
      <c r="B528" s="18" t="s">
        <v>779</v>
      </c>
      <c r="C528" s="18" t="str">
        <f>VLOOKUP(A528,[1]Items!$A:$D,3,0)</f>
        <v>Expense</v>
      </c>
      <c r="D528" s="18" t="str">
        <f>VLOOKUP(A528,[1]Items!$A:$D,4,0)</f>
        <v>Expense</v>
      </c>
      <c r="E528" s="18" t="s">
        <v>778</v>
      </c>
      <c r="F528" s="18" t="s">
        <v>5055</v>
      </c>
      <c r="G528" s="18" t="s">
        <v>776</v>
      </c>
      <c r="H528" s="18" t="s">
        <v>775</v>
      </c>
      <c r="I528" s="18" t="s">
        <v>774</v>
      </c>
      <c r="J528" s="18" t="s">
        <v>773</v>
      </c>
      <c r="K528" s="18" t="s">
        <v>772</v>
      </c>
      <c r="L528" s="18" t="s">
        <v>1388</v>
      </c>
      <c r="M528" s="18" t="s">
        <v>770</v>
      </c>
      <c r="N528" s="18" t="s">
        <v>2425</v>
      </c>
      <c r="O528" s="18" t="s">
        <v>1133</v>
      </c>
      <c r="P528" s="18" t="s">
        <v>2425</v>
      </c>
      <c r="Q528" s="18" t="s">
        <v>1133</v>
      </c>
      <c r="R528" s="18" t="s">
        <v>835</v>
      </c>
      <c r="S528" s="18" t="s">
        <v>1133</v>
      </c>
      <c r="T528" s="18" t="s">
        <v>769</v>
      </c>
      <c r="U528" s="18" t="s">
        <v>1133</v>
      </c>
      <c r="V528" s="18" t="s">
        <v>832</v>
      </c>
      <c r="W528" s="18" t="s">
        <v>1133</v>
      </c>
      <c r="X528" s="18" t="s">
        <v>832</v>
      </c>
      <c r="Y528" s="18" t="s">
        <v>1133</v>
      </c>
    </row>
    <row r="529" spans="1:25" ht="14.5" x14ac:dyDescent="0.35">
      <c r="A529" s="18" t="s">
        <v>5054</v>
      </c>
      <c r="B529" s="18" t="s">
        <v>779</v>
      </c>
      <c r="C529" s="18" t="str">
        <f>VLOOKUP(A529,[1]Items!$A:$D,3,0)</f>
        <v>Expense</v>
      </c>
      <c r="D529" s="18" t="str">
        <f>VLOOKUP(A529,[1]Items!$A:$D,4,0)</f>
        <v>Expense</v>
      </c>
      <c r="E529" s="18" t="s">
        <v>778</v>
      </c>
      <c r="F529" s="18" t="s">
        <v>5053</v>
      </c>
      <c r="G529" s="18" t="s">
        <v>776</v>
      </c>
      <c r="H529" s="18" t="s">
        <v>775</v>
      </c>
      <c r="I529" s="18" t="s">
        <v>774</v>
      </c>
      <c r="J529" s="18" t="s">
        <v>773</v>
      </c>
      <c r="K529" s="18" t="s">
        <v>772</v>
      </c>
      <c r="L529" s="18" t="s">
        <v>1388</v>
      </c>
      <c r="M529" s="18" t="s">
        <v>770</v>
      </c>
      <c r="N529" s="18" t="s">
        <v>2425</v>
      </c>
      <c r="O529" s="18" t="s">
        <v>1133</v>
      </c>
      <c r="P529" s="18" t="s">
        <v>2425</v>
      </c>
      <c r="Q529" s="18" t="s">
        <v>1133</v>
      </c>
      <c r="R529" s="18" t="s">
        <v>835</v>
      </c>
      <c r="S529" s="18" t="s">
        <v>1133</v>
      </c>
      <c r="T529" s="18" t="s">
        <v>769</v>
      </c>
      <c r="U529" s="18" t="s">
        <v>1133</v>
      </c>
      <c r="V529" s="18" t="s">
        <v>832</v>
      </c>
      <c r="W529" s="18" t="s">
        <v>1133</v>
      </c>
      <c r="X529" s="18" t="s">
        <v>832</v>
      </c>
      <c r="Y529" s="18" t="s">
        <v>1133</v>
      </c>
    </row>
    <row r="530" spans="1:25" ht="14.5" x14ac:dyDescent="0.35">
      <c r="A530" s="18" t="s">
        <v>5052</v>
      </c>
      <c r="B530" s="18" t="s">
        <v>779</v>
      </c>
      <c r="C530" s="18" t="str">
        <f>VLOOKUP(A530,[1]Items!$A:$D,3,0)</f>
        <v>FG</v>
      </c>
      <c r="D530" s="18" t="str">
        <f>VLOOKUP(A530,[1]Items!$A:$D,4,0)</f>
        <v>RK</v>
      </c>
      <c r="E530" s="18" t="s">
        <v>1188</v>
      </c>
      <c r="F530" s="18" t="s">
        <v>5051</v>
      </c>
      <c r="G530" s="18" t="s">
        <v>1186</v>
      </c>
      <c r="H530" s="18" t="s">
        <v>775</v>
      </c>
      <c r="I530" s="18" t="s">
        <v>774</v>
      </c>
      <c r="J530" s="18" t="s">
        <v>773</v>
      </c>
      <c r="K530" s="18" t="s">
        <v>772</v>
      </c>
      <c r="L530" s="18" t="s">
        <v>1185</v>
      </c>
      <c r="M530" s="18" t="s">
        <v>770</v>
      </c>
      <c r="N530" s="18" t="s">
        <v>848</v>
      </c>
      <c r="O530" s="18" t="s">
        <v>846</v>
      </c>
      <c r="P530" s="18" t="s">
        <v>836</v>
      </c>
      <c r="Q530" s="18" t="s">
        <v>834</v>
      </c>
      <c r="R530" s="18" t="s">
        <v>835</v>
      </c>
      <c r="S530" s="18" t="s">
        <v>834</v>
      </c>
      <c r="T530" s="18" t="s">
        <v>769</v>
      </c>
      <c r="U530" s="18" t="s">
        <v>834</v>
      </c>
      <c r="V530" s="18"/>
      <c r="W530" s="18"/>
      <c r="X530" s="18" t="s">
        <v>831</v>
      </c>
      <c r="Y530" s="18" t="s">
        <v>1788</v>
      </c>
    </row>
    <row r="531" spans="1:25" ht="14.5" x14ac:dyDescent="0.35">
      <c r="A531" s="18" t="s">
        <v>5050</v>
      </c>
      <c r="B531" s="18" t="s">
        <v>779</v>
      </c>
      <c r="C531" s="18" t="str">
        <f>VLOOKUP(A531,[1]Items!$A:$D,3,0)</f>
        <v>FG</v>
      </c>
      <c r="D531" s="18" t="str">
        <f>VLOOKUP(A531,[1]Items!$A:$D,4,0)</f>
        <v>RK</v>
      </c>
      <c r="E531" s="18" t="s">
        <v>1188</v>
      </c>
      <c r="F531" s="18" t="s">
        <v>5049</v>
      </c>
      <c r="G531" s="18" t="s">
        <v>1186</v>
      </c>
      <c r="H531" s="18" t="s">
        <v>775</v>
      </c>
      <c r="I531" s="18" t="s">
        <v>774</v>
      </c>
      <c r="J531" s="18" t="s">
        <v>773</v>
      </c>
      <c r="K531" s="18" t="s">
        <v>772</v>
      </c>
      <c r="L531" s="18" t="s">
        <v>1185</v>
      </c>
      <c r="M531" s="18" t="s">
        <v>770</v>
      </c>
      <c r="N531" s="18" t="s">
        <v>848</v>
      </c>
      <c r="O531" s="18" t="s">
        <v>846</v>
      </c>
      <c r="P531" s="18" t="s">
        <v>836</v>
      </c>
      <c r="Q531" s="18" t="s">
        <v>834</v>
      </c>
      <c r="R531" s="18" t="s">
        <v>835</v>
      </c>
      <c r="S531" s="18" t="s">
        <v>834</v>
      </c>
      <c r="T531" s="18" t="s">
        <v>769</v>
      </c>
      <c r="U531" s="18" t="s">
        <v>834</v>
      </c>
      <c r="V531" s="18"/>
      <c r="W531" s="18"/>
      <c r="X531" s="18" t="s">
        <v>831</v>
      </c>
      <c r="Y531" s="18" t="s">
        <v>1788</v>
      </c>
    </row>
    <row r="532" spans="1:25" ht="14.5" x14ac:dyDescent="0.35">
      <c r="A532" s="18" t="s">
        <v>5048</v>
      </c>
      <c r="B532" s="18" t="s">
        <v>779</v>
      </c>
      <c r="C532" s="18" t="str">
        <f>VLOOKUP(A532,[1]Items!$A:$D,3,0)</f>
        <v>FG</v>
      </c>
      <c r="D532" s="18" t="str">
        <f>VLOOKUP(A532,[1]Items!$A:$D,4,0)</f>
        <v>RK</v>
      </c>
      <c r="E532" s="18" t="s">
        <v>1188</v>
      </c>
      <c r="F532" s="18" t="s">
        <v>5047</v>
      </c>
      <c r="G532" s="18" t="s">
        <v>1186</v>
      </c>
      <c r="H532" s="18" t="s">
        <v>775</v>
      </c>
      <c r="I532" s="18" t="s">
        <v>774</v>
      </c>
      <c r="J532" s="18" t="s">
        <v>773</v>
      </c>
      <c r="K532" s="18" t="s">
        <v>772</v>
      </c>
      <c r="L532" s="18" t="s">
        <v>1185</v>
      </c>
      <c r="M532" s="18" t="s">
        <v>770</v>
      </c>
      <c r="N532" s="18" t="s">
        <v>848</v>
      </c>
      <c r="O532" s="18" t="s">
        <v>846</v>
      </c>
      <c r="P532" s="18" t="s">
        <v>836</v>
      </c>
      <c r="Q532" s="18" t="s">
        <v>834</v>
      </c>
      <c r="R532" s="18" t="s">
        <v>835</v>
      </c>
      <c r="S532" s="18" t="s">
        <v>834</v>
      </c>
      <c r="T532" s="18" t="s">
        <v>769</v>
      </c>
      <c r="U532" s="18" t="s">
        <v>834</v>
      </c>
      <c r="V532" s="18"/>
      <c r="W532" s="18"/>
      <c r="X532" s="18" t="s">
        <v>831</v>
      </c>
      <c r="Y532" s="18" t="s">
        <v>1788</v>
      </c>
    </row>
    <row r="533" spans="1:25" ht="14.5" x14ac:dyDescent="0.35">
      <c r="A533" s="18" t="s">
        <v>5046</v>
      </c>
      <c r="B533" s="18" t="s">
        <v>779</v>
      </c>
      <c r="C533" s="18" t="str">
        <f>VLOOKUP(A533,[1]Items!$A:$D,3,0)</f>
        <v>FG</v>
      </c>
      <c r="D533" s="18" t="str">
        <f>VLOOKUP(A533,[1]Items!$A:$D,4,0)</f>
        <v>RK</v>
      </c>
      <c r="E533" s="18" t="s">
        <v>1188</v>
      </c>
      <c r="F533" s="18" t="s">
        <v>5045</v>
      </c>
      <c r="G533" s="18" t="s">
        <v>1186</v>
      </c>
      <c r="H533" s="18" t="s">
        <v>775</v>
      </c>
      <c r="I533" s="18" t="s">
        <v>774</v>
      </c>
      <c r="J533" s="18" t="s">
        <v>773</v>
      </c>
      <c r="K533" s="18" t="s">
        <v>772</v>
      </c>
      <c r="L533" s="18" t="s">
        <v>1185</v>
      </c>
      <c r="M533" s="18" t="s">
        <v>770</v>
      </c>
      <c r="N533" s="18" t="s">
        <v>848</v>
      </c>
      <c r="O533" s="18" t="s">
        <v>846</v>
      </c>
      <c r="P533" s="18" t="s">
        <v>836</v>
      </c>
      <c r="Q533" s="18" t="s">
        <v>834</v>
      </c>
      <c r="R533" s="18" t="s">
        <v>835</v>
      </c>
      <c r="S533" s="18" t="s">
        <v>834</v>
      </c>
      <c r="T533" s="18" t="s">
        <v>769</v>
      </c>
      <c r="U533" s="18" t="s">
        <v>834</v>
      </c>
      <c r="V533" s="18"/>
      <c r="W533" s="18"/>
      <c r="X533" s="18" t="s">
        <v>831</v>
      </c>
      <c r="Y533" s="18" t="s">
        <v>1788</v>
      </c>
    </row>
    <row r="534" spans="1:25" ht="14.5" x14ac:dyDescent="0.35">
      <c r="A534" s="18" t="s">
        <v>5044</v>
      </c>
      <c r="B534" s="18" t="s">
        <v>779</v>
      </c>
      <c r="C534" s="18" t="str">
        <f>VLOOKUP(A534,[1]Items!$A:$D,3,0)</f>
        <v>FG</v>
      </c>
      <c r="D534" s="18" t="str">
        <f>VLOOKUP(A534,[1]Items!$A:$D,4,0)</f>
        <v>RK</v>
      </c>
      <c r="E534" s="18" t="s">
        <v>1188</v>
      </c>
      <c r="F534" s="18" t="s">
        <v>5043</v>
      </c>
      <c r="G534" s="18" t="s">
        <v>1186</v>
      </c>
      <c r="H534" s="18" t="s">
        <v>775</v>
      </c>
      <c r="I534" s="18" t="s">
        <v>774</v>
      </c>
      <c r="J534" s="18" t="s">
        <v>773</v>
      </c>
      <c r="K534" s="18" t="s">
        <v>772</v>
      </c>
      <c r="L534" s="18" t="s">
        <v>1185</v>
      </c>
      <c r="M534" s="18" t="s">
        <v>770</v>
      </c>
      <c r="N534" s="18" t="s">
        <v>848</v>
      </c>
      <c r="O534" s="18" t="s">
        <v>846</v>
      </c>
      <c r="P534" s="18" t="s">
        <v>836</v>
      </c>
      <c r="Q534" s="18" t="s">
        <v>834</v>
      </c>
      <c r="R534" s="18" t="s">
        <v>835</v>
      </c>
      <c r="S534" s="18" t="s">
        <v>834</v>
      </c>
      <c r="T534" s="18" t="s">
        <v>769</v>
      </c>
      <c r="U534" s="18" t="s">
        <v>834</v>
      </c>
      <c r="V534" s="18"/>
      <c r="W534" s="18"/>
      <c r="X534" s="18" t="s">
        <v>831</v>
      </c>
      <c r="Y534" s="18" t="s">
        <v>1788</v>
      </c>
    </row>
    <row r="535" spans="1:25" ht="14.5" x14ac:dyDescent="0.35">
      <c r="A535" s="18" t="s">
        <v>5042</v>
      </c>
      <c r="B535" s="18" t="s">
        <v>779</v>
      </c>
      <c r="C535" s="18" t="str">
        <f>VLOOKUP(A535,[1]Items!$A:$D,3,0)</f>
        <v>FG</v>
      </c>
      <c r="D535" s="18" t="str">
        <f>VLOOKUP(A535,[1]Items!$A:$D,4,0)</f>
        <v>RK</v>
      </c>
      <c r="E535" s="18" t="s">
        <v>1188</v>
      </c>
      <c r="F535" s="18" t="s">
        <v>5041</v>
      </c>
      <c r="G535" s="18" t="s">
        <v>1186</v>
      </c>
      <c r="H535" s="18" t="s">
        <v>775</v>
      </c>
      <c r="I535" s="18" t="s">
        <v>774</v>
      </c>
      <c r="J535" s="18" t="s">
        <v>773</v>
      </c>
      <c r="K535" s="18" t="s">
        <v>772</v>
      </c>
      <c r="L535" s="18" t="s">
        <v>1185</v>
      </c>
      <c r="M535" s="18" t="s">
        <v>770</v>
      </c>
      <c r="N535" s="18" t="s">
        <v>848</v>
      </c>
      <c r="O535" s="18" t="s">
        <v>846</v>
      </c>
      <c r="P535" s="18" t="s">
        <v>836</v>
      </c>
      <c r="Q535" s="18" t="s">
        <v>834</v>
      </c>
      <c r="R535" s="18" t="s">
        <v>835</v>
      </c>
      <c r="S535" s="18" t="s">
        <v>834</v>
      </c>
      <c r="T535" s="18" t="s">
        <v>769</v>
      </c>
      <c r="U535" s="18" t="s">
        <v>834</v>
      </c>
      <c r="V535" s="18"/>
      <c r="W535" s="18"/>
      <c r="X535" s="18" t="s">
        <v>831</v>
      </c>
      <c r="Y535" s="18" t="s">
        <v>1788</v>
      </c>
    </row>
    <row r="536" spans="1:25" ht="14.5" x14ac:dyDescent="0.35">
      <c r="A536" s="18" t="s">
        <v>5040</v>
      </c>
      <c r="B536" s="18" t="s">
        <v>779</v>
      </c>
      <c r="C536" s="18" t="str">
        <f>VLOOKUP(A536,[1]Items!$A:$D,3,0)</f>
        <v>FG</v>
      </c>
      <c r="D536" s="18" t="str">
        <f>VLOOKUP(A536,[1]Items!$A:$D,4,0)</f>
        <v>RK</v>
      </c>
      <c r="E536" s="18" t="s">
        <v>1188</v>
      </c>
      <c r="F536" s="18" t="s">
        <v>5039</v>
      </c>
      <c r="G536" s="18" t="s">
        <v>1186</v>
      </c>
      <c r="H536" s="18" t="s">
        <v>775</v>
      </c>
      <c r="I536" s="18" t="s">
        <v>774</v>
      </c>
      <c r="J536" s="18" t="s">
        <v>773</v>
      </c>
      <c r="K536" s="18" t="s">
        <v>772</v>
      </c>
      <c r="L536" s="18" t="s">
        <v>1185</v>
      </c>
      <c r="M536" s="18" t="s">
        <v>770</v>
      </c>
      <c r="N536" s="18" t="s">
        <v>848</v>
      </c>
      <c r="O536" s="18" t="s">
        <v>846</v>
      </c>
      <c r="P536" s="18" t="s">
        <v>836</v>
      </c>
      <c r="Q536" s="18" t="s">
        <v>834</v>
      </c>
      <c r="R536" s="18" t="s">
        <v>835</v>
      </c>
      <c r="S536" s="18" t="s">
        <v>834</v>
      </c>
      <c r="T536" s="18" t="s">
        <v>769</v>
      </c>
      <c r="U536" s="18" t="s">
        <v>834</v>
      </c>
      <c r="V536" s="18"/>
      <c r="W536" s="18"/>
      <c r="X536" s="18" t="s">
        <v>831</v>
      </c>
      <c r="Y536" s="18" t="s">
        <v>1788</v>
      </c>
    </row>
    <row r="537" spans="1:25" ht="14.5" x14ac:dyDescent="0.35">
      <c r="A537" s="18" t="s">
        <v>5038</v>
      </c>
      <c r="B537" s="18" t="s">
        <v>779</v>
      </c>
      <c r="C537" s="18" t="str">
        <f>VLOOKUP(A537,[1]Items!$A:$D,3,0)</f>
        <v>FG</v>
      </c>
      <c r="D537" s="18" t="str">
        <f>VLOOKUP(A537,[1]Items!$A:$D,4,0)</f>
        <v>RK</v>
      </c>
      <c r="E537" s="18" t="s">
        <v>1188</v>
      </c>
      <c r="F537" s="18" t="s">
        <v>5037</v>
      </c>
      <c r="G537" s="18" t="s">
        <v>1186</v>
      </c>
      <c r="H537" s="18" t="s">
        <v>775</v>
      </c>
      <c r="I537" s="18" t="s">
        <v>774</v>
      </c>
      <c r="J537" s="18" t="s">
        <v>773</v>
      </c>
      <c r="K537" s="18" t="s">
        <v>772</v>
      </c>
      <c r="L537" s="18" t="s">
        <v>1185</v>
      </c>
      <c r="M537" s="18" t="s">
        <v>770</v>
      </c>
      <c r="N537" s="18" t="s">
        <v>848</v>
      </c>
      <c r="O537" s="18" t="s">
        <v>846</v>
      </c>
      <c r="P537" s="18" t="s">
        <v>836</v>
      </c>
      <c r="Q537" s="18" t="s">
        <v>834</v>
      </c>
      <c r="R537" s="18" t="s">
        <v>835</v>
      </c>
      <c r="S537" s="18" t="s">
        <v>834</v>
      </c>
      <c r="T537" s="18" t="s">
        <v>769</v>
      </c>
      <c r="U537" s="18" t="s">
        <v>834</v>
      </c>
      <c r="V537" s="18"/>
      <c r="W537" s="18"/>
      <c r="X537" s="18" t="s">
        <v>831</v>
      </c>
      <c r="Y537" s="18" t="s">
        <v>1788</v>
      </c>
    </row>
    <row r="538" spans="1:25" ht="14.5" x14ac:dyDescent="0.35">
      <c r="A538" s="18" t="s">
        <v>5036</v>
      </c>
      <c r="B538" s="18" t="s">
        <v>779</v>
      </c>
      <c r="C538" s="18" t="str">
        <f>VLOOKUP(A538,[1]Items!$A:$D,3,0)</f>
        <v>FG</v>
      </c>
      <c r="D538" s="18" t="str">
        <f>VLOOKUP(A538,[1]Items!$A:$D,4,0)</f>
        <v>RK</v>
      </c>
      <c r="E538" s="18" t="s">
        <v>1188</v>
      </c>
      <c r="F538" s="18" t="s">
        <v>5035</v>
      </c>
      <c r="G538" s="18" t="s">
        <v>1186</v>
      </c>
      <c r="H538" s="18" t="s">
        <v>775</v>
      </c>
      <c r="I538" s="18" t="s">
        <v>774</v>
      </c>
      <c r="J538" s="18" t="s">
        <v>773</v>
      </c>
      <c r="K538" s="18" t="s">
        <v>772</v>
      </c>
      <c r="L538" s="18" t="s">
        <v>1185</v>
      </c>
      <c r="M538" s="18" t="s">
        <v>770</v>
      </c>
      <c r="N538" s="18" t="s">
        <v>848</v>
      </c>
      <c r="O538" s="18" t="s">
        <v>846</v>
      </c>
      <c r="P538" s="18" t="s">
        <v>836</v>
      </c>
      <c r="Q538" s="18" t="s">
        <v>834</v>
      </c>
      <c r="R538" s="18" t="s">
        <v>835</v>
      </c>
      <c r="S538" s="18" t="s">
        <v>834</v>
      </c>
      <c r="T538" s="18" t="s">
        <v>769</v>
      </c>
      <c r="U538" s="18" t="s">
        <v>834</v>
      </c>
      <c r="V538" s="18"/>
      <c r="W538" s="18"/>
      <c r="X538" s="18" t="s">
        <v>831</v>
      </c>
      <c r="Y538" s="18" t="s">
        <v>1788</v>
      </c>
    </row>
    <row r="539" spans="1:25" ht="14.5" x14ac:dyDescent="0.35">
      <c r="A539" s="18" t="s">
        <v>5034</v>
      </c>
      <c r="B539" s="18" t="s">
        <v>779</v>
      </c>
      <c r="C539" s="18" t="str">
        <f>VLOOKUP(A539,[1]Items!$A:$D,3,0)</f>
        <v>FG</v>
      </c>
      <c r="D539" s="18" t="str">
        <f>VLOOKUP(A539,[1]Items!$A:$D,4,0)</f>
        <v>RK</v>
      </c>
      <c r="E539" s="18" t="s">
        <v>1188</v>
      </c>
      <c r="F539" s="18" t="s">
        <v>5033</v>
      </c>
      <c r="G539" s="18" t="s">
        <v>1186</v>
      </c>
      <c r="H539" s="18" t="s">
        <v>775</v>
      </c>
      <c r="I539" s="18" t="s">
        <v>774</v>
      </c>
      <c r="J539" s="18" t="s">
        <v>773</v>
      </c>
      <c r="K539" s="18" t="s">
        <v>772</v>
      </c>
      <c r="L539" s="18" t="s">
        <v>1185</v>
      </c>
      <c r="M539" s="18" t="s">
        <v>770</v>
      </c>
      <c r="N539" s="18" t="s">
        <v>848</v>
      </c>
      <c r="O539" s="18" t="s">
        <v>846</v>
      </c>
      <c r="P539" s="18" t="s">
        <v>836</v>
      </c>
      <c r="Q539" s="18" t="s">
        <v>834</v>
      </c>
      <c r="R539" s="18" t="s">
        <v>835</v>
      </c>
      <c r="S539" s="18" t="s">
        <v>834</v>
      </c>
      <c r="T539" s="18" t="s">
        <v>769</v>
      </c>
      <c r="U539" s="18" t="s">
        <v>834</v>
      </c>
      <c r="V539" s="18"/>
      <c r="W539" s="18"/>
      <c r="X539" s="18" t="s">
        <v>831</v>
      </c>
      <c r="Y539" s="18" t="s">
        <v>1788</v>
      </c>
    </row>
    <row r="540" spans="1:25" ht="14.5" x14ac:dyDescent="0.35">
      <c r="A540" s="18" t="s">
        <v>5032</v>
      </c>
      <c r="B540" s="18" t="s">
        <v>779</v>
      </c>
      <c r="C540" s="18" t="str">
        <f>VLOOKUP(A540,[1]Items!$A:$D,3,0)</f>
        <v>FG</v>
      </c>
      <c r="D540" s="18" t="str">
        <f>VLOOKUP(A540,[1]Items!$A:$D,4,0)</f>
        <v>RK</v>
      </c>
      <c r="E540" s="18" t="s">
        <v>1188</v>
      </c>
      <c r="F540" s="18" t="s">
        <v>5031</v>
      </c>
      <c r="G540" s="18" t="s">
        <v>1186</v>
      </c>
      <c r="H540" s="18" t="s">
        <v>775</v>
      </c>
      <c r="I540" s="18" t="s">
        <v>774</v>
      </c>
      <c r="J540" s="18" t="s">
        <v>773</v>
      </c>
      <c r="K540" s="18" t="s">
        <v>772</v>
      </c>
      <c r="L540" s="18" t="s">
        <v>1185</v>
      </c>
      <c r="M540" s="18" t="s">
        <v>770</v>
      </c>
      <c r="N540" s="18" t="s">
        <v>848</v>
      </c>
      <c r="O540" s="18" t="s">
        <v>846</v>
      </c>
      <c r="P540" s="18" t="s">
        <v>836</v>
      </c>
      <c r="Q540" s="18" t="s">
        <v>834</v>
      </c>
      <c r="R540" s="18" t="s">
        <v>835</v>
      </c>
      <c r="S540" s="18" t="s">
        <v>834</v>
      </c>
      <c r="T540" s="18" t="s">
        <v>769</v>
      </c>
      <c r="U540" s="18" t="s">
        <v>834</v>
      </c>
      <c r="V540" s="18"/>
      <c r="W540" s="18"/>
      <c r="X540" s="18" t="s">
        <v>831</v>
      </c>
      <c r="Y540" s="18" t="s">
        <v>1788</v>
      </c>
    </row>
    <row r="541" spans="1:25" ht="14.5" x14ac:dyDescent="0.35">
      <c r="A541" s="18" t="s">
        <v>5030</v>
      </c>
      <c r="B541" s="18" t="s">
        <v>779</v>
      </c>
      <c r="C541" s="18" t="str">
        <f>VLOOKUP(A541,[1]Items!$A:$D,3,0)</f>
        <v>FG</v>
      </c>
      <c r="D541" s="18" t="str">
        <f>VLOOKUP(A541,[1]Items!$A:$D,4,0)</f>
        <v>RK</v>
      </c>
      <c r="E541" s="18" t="s">
        <v>1188</v>
      </c>
      <c r="F541" s="18" t="s">
        <v>5029</v>
      </c>
      <c r="G541" s="18" t="s">
        <v>1186</v>
      </c>
      <c r="H541" s="18" t="s">
        <v>775</v>
      </c>
      <c r="I541" s="18" t="s">
        <v>774</v>
      </c>
      <c r="J541" s="18" t="s">
        <v>773</v>
      </c>
      <c r="K541" s="18" t="s">
        <v>772</v>
      </c>
      <c r="L541" s="18" t="s">
        <v>1185</v>
      </c>
      <c r="M541" s="18" t="s">
        <v>770</v>
      </c>
      <c r="N541" s="18" t="s">
        <v>848</v>
      </c>
      <c r="O541" s="18" t="s">
        <v>846</v>
      </c>
      <c r="P541" s="18" t="s">
        <v>836</v>
      </c>
      <c r="Q541" s="18" t="s">
        <v>834</v>
      </c>
      <c r="R541" s="18" t="s">
        <v>835</v>
      </c>
      <c r="S541" s="18" t="s">
        <v>834</v>
      </c>
      <c r="T541" s="18" t="s">
        <v>769</v>
      </c>
      <c r="U541" s="18" t="s">
        <v>834</v>
      </c>
      <c r="V541" s="18"/>
      <c r="W541" s="18"/>
      <c r="X541" s="18" t="s">
        <v>831</v>
      </c>
      <c r="Y541" s="18" t="s">
        <v>1788</v>
      </c>
    </row>
    <row r="542" spans="1:25" ht="14.5" x14ac:dyDescent="0.35">
      <c r="A542" s="18" t="s">
        <v>5028</v>
      </c>
      <c r="B542" s="18" t="s">
        <v>779</v>
      </c>
      <c r="C542" s="18" t="str">
        <f>VLOOKUP(A542,[1]Items!$A:$D,3,0)</f>
        <v>FG</v>
      </c>
      <c r="D542" s="18" t="str">
        <f>VLOOKUP(A542,[1]Items!$A:$D,4,0)</f>
        <v>RK</v>
      </c>
      <c r="E542" s="18" t="s">
        <v>1188</v>
      </c>
      <c r="F542" s="18" t="s">
        <v>5027</v>
      </c>
      <c r="G542" s="18" t="s">
        <v>1186</v>
      </c>
      <c r="H542" s="18" t="s">
        <v>775</v>
      </c>
      <c r="I542" s="18" t="s">
        <v>774</v>
      </c>
      <c r="J542" s="18" t="s">
        <v>773</v>
      </c>
      <c r="K542" s="18" t="s">
        <v>772</v>
      </c>
      <c r="L542" s="18" t="s">
        <v>1185</v>
      </c>
      <c r="M542" s="18" t="s">
        <v>770</v>
      </c>
      <c r="N542" s="18" t="s">
        <v>848</v>
      </c>
      <c r="O542" s="18" t="s">
        <v>846</v>
      </c>
      <c r="P542" s="18" t="s">
        <v>836</v>
      </c>
      <c r="Q542" s="18" t="s">
        <v>834</v>
      </c>
      <c r="R542" s="18" t="s">
        <v>835</v>
      </c>
      <c r="S542" s="18" t="s">
        <v>834</v>
      </c>
      <c r="T542" s="18" t="s">
        <v>769</v>
      </c>
      <c r="U542" s="18" t="s">
        <v>834</v>
      </c>
      <c r="V542" s="18"/>
      <c r="W542" s="18"/>
      <c r="X542" s="18" t="s">
        <v>831</v>
      </c>
      <c r="Y542" s="18" t="s">
        <v>1788</v>
      </c>
    </row>
    <row r="543" spans="1:25" ht="14.5" x14ac:dyDescent="0.35">
      <c r="A543" s="18" t="s">
        <v>5026</v>
      </c>
      <c r="B543" s="18" t="s">
        <v>779</v>
      </c>
      <c r="C543" s="18" t="str">
        <f>VLOOKUP(A543,[1]Items!$A:$D,3,0)</f>
        <v>FG</v>
      </c>
      <c r="D543" s="18" t="str">
        <f>VLOOKUP(A543,[1]Items!$A:$D,4,0)</f>
        <v>RK</v>
      </c>
      <c r="E543" s="18" t="s">
        <v>1188</v>
      </c>
      <c r="F543" s="18" t="s">
        <v>5025</v>
      </c>
      <c r="G543" s="18" t="s">
        <v>1186</v>
      </c>
      <c r="H543" s="18" t="s">
        <v>775</v>
      </c>
      <c r="I543" s="18" t="s">
        <v>774</v>
      </c>
      <c r="J543" s="18" t="s">
        <v>773</v>
      </c>
      <c r="K543" s="18" t="s">
        <v>772</v>
      </c>
      <c r="L543" s="18" t="s">
        <v>1185</v>
      </c>
      <c r="M543" s="18" t="s">
        <v>770</v>
      </c>
      <c r="N543" s="18" t="s">
        <v>848</v>
      </c>
      <c r="O543" s="18" t="s">
        <v>846</v>
      </c>
      <c r="P543" s="18" t="s">
        <v>836</v>
      </c>
      <c r="Q543" s="18" t="s">
        <v>834</v>
      </c>
      <c r="R543" s="18" t="s">
        <v>835</v>
      </c>
      <c r="S543" s="18" t="s">
        <v>834</v>
      </c>
      <c r="T543" s="18" t="s">
        <v>769</v>
      </c>
      <c r="U543" s="18" t="s">
        <v>834</v>
      </c>
      <c r="V543" s="18"/>
      <c r="W543" s="18"/>
      <c r="X543" s="18" t="s">
        <v>831</v>
      </c>
      <c r="Y543" s="18" t="s">
        <v>1788</v>
      </c>
    </row>
    <row r="544" spans="1:25" ht="14.5" x14ac:dyDescent="0.35">
      <c r="A544" s="18" t="s">
        <v>5024</v>
      </c>
      <c r="B544" s="18" t="s">
        <v>779</v>
      </c>
      <c r="C544" s="18" t="str">
        <f>VLOOKUP(A544,[1]Items!$A:$D,3,0)</f>
        <v>FG</v>
      </c>
      <c r="D544" s="18" t="str">
        <f>VLOOKUP(A544,[1]Items!$A:$D,4,0)</f>
        <v>RK</v>
      </c>
      <c r="E544" s="18" t="s">
        <v>1188</v>
      </c>
      <c r="F544" s="18" t="s">
        <v>5023</v>
      </c>
      <c r="G544" s="18" t="s">
        <v>1186</v>
      </c>
      <c r="H544" s="18" t="s">
        <v>775</v>
      </c>
      <c r="I544" s="18" t="s">
        <v>774</v>
      </c>
      <c r="J544" s="18" t="s">
        <v>773</v>
      </c>
      <c r="K544" s="18" t="s">
        <v>772</v>
      </c>
      <c r="L544" s="18" t="s">
        <v>1185</v>
      </c>
      <c r="M544" s="18" t="s">
        <v>770</v>
      </c>
      <c r="N544" s="18" t="s">
        <v>848</v>
      </c>
      <c r="O544" s="18" t="s">
        <v>846</v>
      </c>
      <c r="P544" s="18" t="s">
        <v>836</v>
      </c>
      <c r="Q544" s="18" t="s">
        <v>834</v>
      </c>
      <c r="R544" s="18" t="s">
        <v>835</v>
      </c>
      <c r="S544" s="18" t="s">
        <v>834</v>
      </c>
      <c r="T544" s="18" t="s">
        <v>769</v>
      </c>
      <c r="U544" s="18" t="s">
        <v>834</v>
      </c>
      <c r="V544" s="18"/>
      <c r="W544" s="18"/>
      <c r="X544" s="18" t="s">
        <v>831</v>
      </c>
      <c r="Y544" s="18" t="s">
        <v>1788</v>
      </c>
    </row>
    <row r="545" spans="1:25" ht="14.5" x14ac:dyDescent="0.35">
      <c r="A545" s="18" t="s">
        <v>5022</v>
      </c>
      <c r="B545" s="18" t="s">
        <v>779</v>
      </c>
      <c r="C545" s="18" t="str">
        <f>VLOOKUP(A545,[1]Items!$A:$D,3,0)</f>
        <v>FG</v>
      </c>
      <c r="D545" s="18" t="str">
        <f>VLOOKUP(A545,[1]Items!$A:$D,4,0)</f>
        <v>RK</v>
      </c>
      <c r="E545" s="18" t="s">
        <v>1188</v>
      </c>
      <c r="F545" s="18" t="s">
        <v>5021</v>
      </c>
      <c r="G545" s="18" t="s">
        <v>1186</v>
      </c>
      <c r="H545" s="18" t="s">
        <v>775</v>
      </c>
      <c r="I545" s="18" t="s">
        <v>774</v>
      </c>
      <c r="J545" s="18" t="s">
        <v>773</v>
      </c>
      <c r="K545" s="18" t="s">
        <v>772</v>
      </c>
      <c r="L545" s="18" t="s">
        <v>1185</v>
      </c>
      <c r="M545" s="18" t="s">
        <v>770</v>
      </c>
      <c r="N545" s="18" t="s">
        <v>848</v>
      </c>
      <c r="O545" s="18" t="s">
        <v>846</v>
      </c>
      <c r="P545" s="18" t="s">
        <v>836</v>
      </c>
      <c r="Q545" s="18" t="s">
        <v>834</v>
      </c>
      <c r="R545" s="18" t="s">
        <v>835</v>
      </c>
      <c r="S545" s="18" t="s">
        <v>834</v>
      </c>
      <c r="T545" s="18" t="s">
        <v>769</v>
      </c>
      <c r="U545" s="18" t="s">
        <v>834</v>
      </c>
      <c r="V545" s="18"/>
      <c r="W545" s="18"/>
      <c r="X545" s="18" t="s">
        <v>831</v>
      </c>
      <c r="Y545" s="18" t="s">
        <v>1788</v>
      </c>
    </row>
    <row r="546" spans="1:25" ht="14.5" x14ac:dyDescent="0.35">
      <c r="A546" s="18" t="s">
        <v>5020</v>
      </c>
      <c r="B546" s="18" t="s">
        <v>779</v>
      </c>
      <c r="C546" s="18" t="str">
        <f>VLOOKUP(A546,[1]Items!$A:$D,3,0)</f>
        <v>FG</v>
      </c>
      <c r="D546" s="18" t="str">
        <f>VLOOKUP(A546,[1]Items!$A:$D,4,0)</f>
        <v>RK</v>
      </c>
      <c r="E546" s="18" t="s">
        <v>1188</v>
      </c>
      <c r="F546" s="18" t="s">
        <v>5019</v>
      </c>
      <c r="G546" s="18" t="s">
        <v>1186</v>
      </c>
      <c r="H546" s="18" t="s">
        <v>775</v>
      </c>
      <c r="I546" s="18" t="s">
        <v>774</v>
      </c>
      <c r="J546" s="18" t="s">
        <v>773</v>
      </c>
      <c r="K546" s="18" t="s">
        <v>772</v>
      </c>
      <c r="L546" s="18" t="s">
        <v>1185</v>
      </c>
      <c r="M546" s="18" t="s">
        <v>770</v>
      </c>
      <c r="N546" s="18" t="s">
        <v>848</v>
      </c>
      <c r="O546" s="18" t="s">
        <v>846</v>
      </c>
      <c r="P546" s="18" t="s">
        <v>836</v>
      </c>
      <c r="Q546" s="18" t="s">
        <v>834</v>
      </c>
      <c r="R546" s="18" t="s">
        <v>835</v>
      </c>
      <c r="S546" s="18" t="s">
        <v>834</v>
      </c>
      <c r="T546" s="18" t="s">
        <v>769</v>
      </c>
      <c r="U546" s="18" t="s">
        <v>834</v>
      </c>
      <c r="V546" s="18"/>
      <c r="W546" s="18"/>
      <c r="X546" s="18" t="s">
        <v>831</v>
      </c>
      <c r="Y546" s="18" t="s">
        <v>1788</v>
      </c>
    </row>
    <row r="547" spans="1:25" ht="14.5" x14ac:dyDescent="0.35">
      <c r="A547" s="18" t="s">
        <v>5018</v>
      </c>
      <c r="B547" s="18" t="s">
        <v>779</v>
      </c>
      <c r="C547" s="18" t="str">
        <f>VLOOKUP(A547,[1]Items!$A:$D,3,0)</f>
        <v>FG</v>
      </c>
      <c r="D547" s="18" t="str">
        <f>VLOOKUP(A547,[1]Items!$A:$D,4,0)</f>
        <v>RK</v>
      </c>
      <c r="E547" s="18" t="s">
        <v>1188</v>
      </c>
      <c r="F547" s="18" t="s">
        <v>5017</v>
      </c>
      <c r="G547" s="18" t="s">
        <v>1186</v>
      </c>
      <c r="H547" s="18" t="s">
        <v>775</v>
      </c>
      <c r="I547" s="18" t="s">
        <v>774</v>
      </c>
      <c r="J547" s="18" t="s">
        <v>773</v>
      </c>
      <c r="K547" s="18" t="s">
        <v>772</v>
      </c>
      <c r="L547" s="18" t="s">
        <v>1185</v>
      </c>
      <c r="M547" s="18" t="s">
        <v>770</v>
      </c>
      <c r="N547" s="18" t="s">
        <v>848</v>
      </c>
      <c r="O547" s="18" t="s">
        <v>846</v>
      </c>
      <c r="P547" s="18" t="s">
        <v>836</v>
      </c>
      <c r="Q547" s="18" t="s">
        <v>834</v>
      </c>
      <c r="R547" s="18" t="s">
        <v>835</v>
      </c>
      <c r="S547" s="18" t="s">
        <v>834</v>
      </c>
      <c r="T547" s="18" t="s">
        <v>769</v>
      </c>
      <c r="U547" s="18" t="s">
        <v>834</v>
      </c>
      <c r="V547" s="18"/>
      <c r="W547" s="18"/>
      <c r="X547" s="18" t="s">
        <v>831</v>
      </c>
      <c r="Y547" s="18" t="s">
        <v>1788</v>
      </c>
    </row>
    <row r="548" spans="1:25" ht="14.5" x14ac:dyDescent="0.35">
      <c r="A548" s="18" t="s">
        <v>5016</v>
      </c>
      <c r="B548" s="18" t="s">
        <v>779</v>
      </c>
      <c r="C548" s="18" t="str">
        <f>VLOOKUP(A548,[1]Items!$A:$D,3,0)</f>
        <v>FG</v>
      </c>
      <c r="D548" s="18" t="str">
        <f>VLOOKUP(A548,[1]Items!$A:$D,4,0)</f>
        <v>RK</v>
      </c>
      <c r="E548" s="18" t="s">
        <v>1188</v>
      </c>
      <c r="F548" s="18" t="s">
        <v>5015</v>
      </c>
      <c r="G548" s="18" t="s">
        <v>1186</v>
      </c>
      <c r="H548" s="18" t="s">
        <v>775</v>
      </c>
      <c r="I548" s="18" t="s">
        <v>774</v>
      </c>
      <c r="J548" s="18" t="s">
        <v>773</v>
      </c>
      <c r="K548" s="18" t="s">
        <v>772</v>
      </c>
      <c r="L548" s="18" t="s">
        <v>1185</v>
      </c>
      <c r="M548" s="18" t="s">
        <v>770</v>
      </c>
      <c r="N548" s="18" t="s">
        <v>848</v>
      </c>
      <c r="O548" s="18" t="s">
        <v>846</v>
      </c>
      <c r="P548" s="18" t="s">
        <v>836</v>
      </c>
      <c r="Q548" s="18" t="s">
        <v>834</v>
      </c>
      <c r="R548" s="18" t="s">
        <v>835</v>
      </c>
      <c r="S548" s="18" t="s">
        <v>834</v>
      </c>
      <c r="T548" s="18" t="s">
        <v>769</v>
      </c>
      <c r="U548" s="18" t="s">
        <v>834</v>
      </c>
      <c r="V548" s="18"/>
      <c r="W548" s="18"/>
      <c r="X548" s="18" t="s">
        <v>831</v>
      </c>
      <c r="Y548" s="18" t="s">
        <v>1788</v>
      </c>
    </row>
    <row r="549" spans="1:25" ht="14.5" x14ac:dyDescent="0.35">
      <c r="A549" s="18" t="s">
        <v>5014</v>
      </c>
      <c r="B549" s="18" t="s">
        <v>779</v>
      </c>
      <c r="C549" s="18" t="str">
        <f>VLOOKUP(A549,[1]Items!$A:$D,3,0)</f>
        <v>FG</v>
      </c>
      <c r="D549" s="18" t="str">
        <f>VLOOKUP(A549,[1]Items!$A:$D,4,0)</f>
        <v>RK</v>
      </c>
      <c r="E549" s="18" t="s">
        <v>1188</v>
      </c>
      <c r="F549" s="18" t="s">
        <v>5013</v>
      </c>
      <c r="G549" s="18" t="s">
        <v>1186</v>
      </c>
      <c r="H549" s="18" t="s">
        <v>775</v>
      </c>
      <c r="I549" s="18" t="s">
        <v>774</v>
      </c>
      <c r="J549" s="18" t="s">
        <v>773</v>
      </c>
      <c r="K549" s="18" t="s">
        <v>772</v>
      </c>
      <c r="L549" s="18" t="s">
        <v>1185</v>
      </c>
      <c r="M549" s="18" t="s">
        <v>770</v>
      </c>
      <c r="N549" s="18" t="s">
        <v>848</v>
      </c>
      <c r="O549" s="18" t="s">
        <v>846</v>
      </c>
      <c r="P549" s="18" t="s">
        <v>836</v>
      </c>
      <c r="Q549" s="18" t="s">
        <v>834</v>
      </c>
      <c r="R549" s="18" t="s">
        <v>835</v>
      </c>
      <c r="S549" s="18" t="s">
        <v>834</v>
      </c>
      <c r="T549" s="18" t="s">
        <v>769</v>
      </c>
      <c r="U549" s="18" t="s">
        <v>834</v>
      </c>
      <c r="V549" s="18"/>
      <c r="W549" s="18"/>
      <c r="X549" s="18" t="s">
        <v>831</v>
      </c>
      <c r="Y549" s="18" t="s">
        <v>1788</v>
      </c>
    </row>
    <row r="550" spans="1:25" ht="14.5" x14ac:dyDescent="0.35">
      <c r="A550" s="18" t="s">
        <v>5012</v>
      </c>
      <c r="B550" s="18" t="s">
        <v>779</v>
      </c>
      <c r="C550" s="18" t="str">
        <f>VLOOKUP(A550,[1]Items!$A:$D,3,0)</f>
        <v>FG</v>
      </c>
      <c r="D550" s="18" t="str">
        <f>VLOOKUP(A550,[1]Items!$A:$D,4,0)</f>
        <v>RK</v>
      </c>
      <c r="E550" s="18" t="s">
        <v>1188</v>
      </c>
      <c r="F550" s="18" t="s">
        <v>5011</v>
      </c>
      <c r="G550" s="18" t="s">
        <v>1186</v>
      </c>
      <c r="H550" s="18" t="s">
        <v>775</v>
      </c>
      <c r="I550" s="18" t="s">
        <v>774</v>
      </c>
      <c r="J550" s="18" t="s">
        <v>773</v>
      </c>
      <c r="K550" s="18" t="s">
        <v>772</v>
      </c>
      <c r="L550" s="18" t="s">
        <v>1185</v>
      </c>
      <c r="M550" s="18" t="s">
        <v>770</v>
      </c>
      <c r="N550" s="18" t="s">
        <v>848</v>
      </c>
      <c r="O550" s="18" t="s">
        <v>846</v>
      </c>
      <c r="P550" s="18" t="s">
        <v>836</v>
      </c>
      <c r="Q550" s="18" t="s">
        <v>834</v>
      </c>
      <c r="R550" s="18" t="s">
        <v>835</v>
      </c>
      <c r="S550" s="18" t="s">
        <v>834</v>
      </c>
      <c r="T550" s="18" t="s">
        <v>769</v>
      </c>
      <c r="U550" s="18" t="s">
        <v>834</v>
      </c>
      <c r="V550" s="18"/>
      <c r="W550" s="18"/>
      <c r="X550" s="18" t="s">
        <v>831</v>
      </c>
      <c r="Y550" s="18" t="s">
        <v>1788</v>
      </c>
    </row>
    <row r="551" spans="1:25" ht="14.5" x14ac:dyDescent="0.35">
      <c r="A551" s="18" t="s">
        <v>5010</v>
      </c>
      <c r="B551" s="18" t="s">
        <v>779</v>
      </c>
      <c r="C551" s="18" t="str">
        <f>VLOOKUP(A551,[1]Items!$A:$D,3,0)</f>
        <v>FG</v>
      </c>
      <c r="D551" s="18" t="str">
        <f>VLOOKUP(A551,[1]Items!$A:$D,4,0)</f>
        <v>RK</v>
      </c>
      <c r="E551" s="18" t="s">
        <v>1188</v>
      </c>
      <c r="F551" s="18" t="s">
        <v>5009</v>
      </c>
      <c r="G551" s="18" t="s">
        <v>1186</v>
      </c>
      <c r="H551" s="18" t="s">
        <v>775</v>
      </c>
      <c r="I551" s="18" t="s">
        <v>774</v>
      </c>
      <c r="J551" s="18" t="s">
        <v>773</v>
      </c>
      <c r="K551" s="18" t="s">
        <v>772</v>
      </c>
      <c r="L551" s="18" t="s">
        <v>1185</v>
      </c>
      <c r="M551" s="18" t="s">
        <v>770</v>
      </c>
      <c r="N551" s="18" t="s">
        <v>848</v>
      </c>
      <c r="O551" s="18" t="s">
        <v>846</v>
      </c>
      <c r="P551" s="18" t="s">
        <v>836</v>
      </c>
      <c r="Q551" s="18" t="s">
        <v>834</v>
      </c>
      <c r="R551" s="18" t="s">
        <v>835</v>
      </c>
      <c r="S551" s="18" t="s">
        <v>834</v>
      </c>
      <c r="T551" s="18" t="s">
        <v>769</v>
      </c>
      <c r="U551" s="18" t="s">
        <v>834</v>
      </c>
      <c r="V551" s="18"/>
      <c r="W551" s="18"/>
      <c r="X551" s="18" t="s">
        <v>831</v>
      </c>
      <c r="Y551" s="18" t="s">
        <v>1788</v>
      </c>
    </row>
    <row r="552" spans="1:25" ht="14.5" x14ac:dyDescent="0.35">
      <c r="A552" s="18" t="s">
        <v>5008</v>
      </c>
      <c r="B552" s="18" t="s">
        <v>779</v>
      </c>
      <c r="C552" s="18" t="str">
        <f>VLOOKUP(A552,[1]Items!$A:$D,3,0)</f>
        <v>FG</v>
      </c>
      <c r="D552" s="18" t="str">
        <f>VLOOKUP(A552,[1]Items!$A:$D,4,0)</f>
        <v>RK</v>
      </c>
      <c r="E552" s="18" t="s">
        <v>1188</v>
      </c>
      <c r="F552" s="18" t="s">
        <v>5007</v>
      </c>
      <c r="G552" s="18" t="s">
        <v>1186</v>
      </c>
      <c r="H552" s="18" t="s">
        <v>775</v>
      </c>
      <c r="I552" s="18" t="s">
        <v>774</v>
      </c>
      <c r="J552" s="18" t="s">
        <v>773</v>
      </c>
      <c r="K552" s="18" t="s">
        <v>772</v>
      </c>
      <c r="L552" s="18" t="s">
        <v>1185</v>
      </c>
      <c r="M552" s="18" t="s">
        <v>770</v>
      </c>
      <c r="N552" s="18" t="s">
        <v>848</v>
      </c>
      <c r="O552" s="18" t="s">
        <v>846</v>
      </c>
      <c r="P552" s="18" t="s">
        <v>836</v>
      </c>
      <c r="Q552" s="18" t="s">
        <v>834</v>
      </c>
      <c r="R552" s="18" t="s">
        <v>835</v>
      </c>
      <c r="S552" s="18" t="s">
        <v>834</v>
      </c>
      <c r="T552" s="18" t="s">
        <v>769</v>
      </c>
      <c r="U552" s="18" t="s">
        <v>834</v>
      </c>
      <c r="V552" s="18"/>
      <c r="W552" s="18"/>
      <c r="X552" s="18" t="s">
        <v>831</v>
      </c>
      <c r="Y552" s="18" t="s">
        <v>1788</v>
      </c>
    </row>
    <row r="553" spans="1:25" ht="14.5" x14ac:dyDescent="0.35">
      <c r="A553" s="18" t="s">
        <v>5006</v>
      </c>
      <c r="B553" s="18" t="s">
        <v>779</v>
      </c>
      <c r="C553" s="18" t="str">
        <f>VLOOKUP(A553,[1]Items!$A:$D,3,0)</f>
        <v>FG</v>
      </c>
      <c r="D553" s="18" t="str">
        <f>VLOOKUP(A553,[1]Items!$A:$D,4,0)</f>
        <v>RK</v>
      </c>
      <c r="E553" s="18" t="s">
        <v>1188</v>
      </c>
      <c r="F553" s="18" t="s">
        <v>5005</v>
      </c>
      <c r="G553" s="18" t="s">
        <v>1186</v>
      </c>
      <c r="H553" s="18" t="s">
        <v>775</v>
      </c>
      <c r="I553" s="18" t="s">
        <v>774</v>
      </c>
      <c r="J553" s="18" t="s">
        <v>773</v>
      </c>
      <c r="K553" s="18" t="s">
        <v>772</v>
      </c>
      <c r="L553" s="18" t="s">
        <v>1185</v>
      </c>
      <c r="M553" s="18" t="s">
        <v>770</v>
      </c>
      <c r="N553" s="18" t="s">
        <v>848</v>
      </c>
      <c r="O553" s="18" t="s">
        <v>846</v>
      </c>
      <c r="P553" s="18" t="s">
        <v>836</v>
      </c>
      <c r="Q553" s="18" t="s">
        <v>834</v>
      </c>
      <c r="R553" s="18" t="s">
        <v>835</v>
      </c>
      <c r="S553" s="18" t="s">
        <v>834</v>
      </c>
      <c r="T553" s="18" t="s">
        <v>769</v>
      </c>
      <c r="U553" s="18" t="s">
        <v>834</v>
      </c>
      <c r="V553" s="18"/>
      <c r="W553" s="18"/>
      <c r="X553" s="18" t="s">
        <v>831</v>
      </c>
      <c r="Y553" s="18" t="s">
        <v>1788</v>
      </c>
    </row>
    <row r="554" spans="1:25" ht="14.5" x14ac:dyDescent="0.35">
      <c r="A554" s="18" t="s">
        <v>5004</v>
      </c>
      <c r="B554" s="18" t="s">
        <v>779</v>
      </c>
      <c r="C554" s="18" t="str">
        <f>VLOOKUP(A554,[1]Items!$A:$D,3,0)</f>
        <v>FG</v>
      </c>
      <c r="D554" s="18" t="str">
        <f>VLOOKUP(A554,[1]Items!$A:$D,4,0)</f>
        <v>RK</v>
      </c>
      <c r="E554" s="18" t="s">
        <v>1188</v>
      </c>
      <c r="F554" s="18" t="s">
        <v>5003</v>
      </c>
      <c r="G554" s="18" t="s">
        <v>1186</v>
      </c>
      <c r="H554" s="18" t="s">
        <v>775</v>
      </c>
      <c r="I554" s="18" t="s">
        <v>774</v>
      </c>
      <c r="J554" s="18" t="s">
        <v>773</v>
      </c>
      <c r="K554" s="18" t="s">
        <v>772</v>
      </c>
      <c r="L554" s="18" t="s">
        <v>1185</v>
      </c>
      <c r="M554" s="18" t="s">
        <v>770</v>
      </c>
      <c r="N554" s="18" t="s">
        <v>848</v>
      </c>
      <c r="O554" s="18" t="s">
        <v>846</v>
      </c>
      <c r="P554" s="18" t="s">
        <v>836</v>
      </c>
      <c r="Q554" s="18" t="s">
        <v>834</v>
      </c>
      <c r="R554" s="18" t="s">
        <v>835</v>
      </c>
      <c r="S554" s="18" t="s">
        <v>834</v>
      </c>
      <c r="T554" s="18" t="s">
        <v>769</v>
      </c>
      <c r="U554" s="18" t="s">
        <v>834</v>
      </c>
      <c r="V554" s="18"/>
      <c r="W554" s="18"/>
      <c r="X554" s="18" t="s">
        <v>831</v>
      </c>
      <c r="Y554" s="18" t="s">
        <v>1788</v>
      </c>
    </row>
    <row r="555" spans="1:25" ht="14.5" x14ac:dyDescent="0.35">
      <c r="A555" s="18" t="s">
        <v>5002</v>
      </c>
      <c r="B555" s="18" t="s">
        <v>779</v>
      </c>
      <c r="C555" s="18" t="str">
        <f>VLOOKUP(A555,[1]Items!$A:$D,3,0)</f>
        <v>FG</v>
      </c>
      <c r="D555" s="18" t="str">
        <f>VLOOKUP(A555,[1]Items!$A:$D,4,0)</f>
        <v>RK</v>
      </c>
      <c r="E555" s="18" t="s">
        <v>1188</v>
      </c>
      <c r="F555" s="18" t="s">
        <v>5001</v>
      </c>
      <c r="G555" s="18" t="s">
        <v>1186</v>
      </c>
      <c r="H555" s="18" t="s">
        <v>775</v>
      </c>
      <c r="I555" s="18" t="s">
        <v>774</v>
      </c>
      <c r="J555" s="18" t="s">
        <v>773</v>
      </c>
      <c r="K555" s="18" t="s">
        <v>772</v>
      </c>
      <c r="L555" s="18" t="s">
        <v>1185</v>
      </c>
      <c r="M555" s="18" t="s">
        <v>770</v>
      </c>
      <c r="N555" s="18" t="s">
        <v>848</v>
      </c>
      <c r="O555" s="18" t="s">
        <v>846</v>
      </c>
      <c r="P555" s="18" t="s">
        <v>836</v>
      </c>
      <c r="Q555" s="18" t="s">
        <v>834</v>
      </c>
      <c r="R555" s="18" t="s">
        <v>835</v>
      </c>
      <c r="S555" s="18" t="s">
        <v>834</v>
      </c>
      <c r="T555" s="18" t="s">
        <v>769</v>
      </c>
      <c r="U555" s="18" t="s">
        <v>834</v>
      </c>
      <c r="V555" s="18"/>
      <c r="W555" s="18"/>
      <c r="X555" s="18" t="s">
        <v>831</v>
      </c>
      <c r="Y555" s="18" t="s">
        <v>1788</v>
      </c>
    </row>
    <row r="556" spans="1:25" ht="14.5" x14ac:dyDescent="0.35">
      <c r="A556" s="18" t="s">
        <v>5000</v>
      </c>
      <c r="B556" s="18" t="s">
        <v>779</v>
      </c>
      <c r="C556" s="18" t="str">
        <f>VLOOKUP(A556,[1]Items!$A:$D,3,0)</f>
        <v>FG</v>
      </c>
      <c r="D556" s="18" t="str">
        <f>VLOOKUP(A556,[1]Items!$A:$D,4,0)</f>
        <v>RK</v>
      </c>
      <c r="E556" s="18" t="s">
        <v>1188</v>
      </c>
      <c r="F556" s="18" t="s">
        <v>4999</v>
      </c>
      <c r="G556" s="18" t="s">
        <v>1186</v>
      </c>
      <c r="H556" s="18" t="s">
        <v>775</v>
      </c>
      <c r="I556" s="18" t="s">
        <v>774</v>
      </c>
      <c r="J556" s="18" t="s">
        <v>773</v>
      </c>
      <c r="K556" s="18" t="s">
        <v>772</v>
      </c>
      <c r="L556" s="18" t="s">
        <v>1185</v>
      </c>
      <c r="M556" s="18" t="s">
        <v>770</v>
      </c>
      <c r="N556" s="18" t="s">
        <v>848</v>
      </c>
      <c r="O556" s="18" t="s">
        <v>846</v>
      </c>
      <c r="P556" s="18" t="s">
        <v>836</v>
      </c>
      <c r="Q556" s="18" t="s">
        <v>834</v>
      </c>
      <c r="R556" s="18" t="s">
        <v>835</v>
      </c>
      <c r="S556" s="18" t="s">
        <v>834</v>
      </c>
      <c r="T556" s="18" t="s">
        <v>769</v>
      </c>
      <c r="U556" s="18" t="s">
        <v>834</v>
      </c>
      <c r="V556" s="18"/>
      <c r="W556" s="18"/>
      <c r="X556" s="18" t="s">
        <v>831</v>
      </c>
      <c r="Y556" s="18" t="s">
        <v>1788</v>
      </c>
    </row>
    <row r="557" spans="1:25" ht="14.5" x14ac:dyDescent="0.35">
      <c r="A557" s="18" t="s">
        <v>4998</v>
      </c>
      <c r="B557" s="18" t="s">
        <v>779</v>
      </c>
      <c r="C557" s="18" t="str">
        <f>VLOOKUP(A557,[1]Items!$A:$D,3,0)</f>
        <v>FG</v>
      </c>
      <c r="D557" s="18" t="str">
        <f>VLOOKUP(A557,[1]Items!$A:$D,4,0)</f>
        <v>RK</v>
      </c>
      <c r="E557" s="18" t="s">
        <v>1188</v>
      </c>
      <c r="F557" s="18" t="s">
        <v>4997</v>
      </c>
      <c r="G557" s="18" t="s">
        <v>1186</v>
      </c>
      <c r="H557" s="18" t="s">
        <v>775</v>
      </c>
      <c r="I557" s="18" t="s">
        <v>774</v>
      </c>
      <c r="J557" s="18" t="s">
        <v>773</v>
      </c>
      <c r="K557" s="18" t="s">
        <v>772</v>
      </c>
      <c r="L557" s="18" t="s">
        <v>1185</v>
      </c>
      <c r="M557" s="18" t="s">
        <v>770</v>
      </c>
      <c r="N557" s="18" t="s">
        <v>848</v>
      </c>
      <c r="O557" s="18" t="s">
        <v>846</v>
      </c>
      <c r="P557" s="18" t="s">
        <v>836</v>
      </c>
      <c r="Q557" s="18" t="s">
        <v>834</v>
      </c>
      <c r="R557" s="18" t="s">
        <v>835</v>
      </c>
      <c r="S557" s="18" t="s">
        <v>834</v>
      </c>
      <c r="T557" s="18" t="s">
        <v>769</v>
      </c>
      <c r="U557" s="18" t="s">
        <v>834</v>
      </c>
      <c r="V557" s="18"/>
      <c r="W557" s="18"/>
      <c r="X557" s="18" t="s">
        <v>831</v>
      </c>
      <c r="Y557" s="18" t="s">
        <v>1788</v>
      </c>
    </row>
    <row r="558" spans="1:25" ht="14.5" x14ac:dyDescent="0.35">
      <c r="A558" s="18" t="s">
        <v>4996</v>
      </c>
      <c r="B558" s="18" t="s">
        <v>779</v>
      </c>
      <c r="C558" s="18" t="str">
        <f>VLOOKUP(A558,[1]Items!$A:$D,3,0)</f>
        <v>FG</v>
      </c>
      <c r="D558" s="18" t="str">
        <f>VLOOKUP(A558,[1]Items!$A:$D,4,0)</f>
        <v>RK</v>
      </c>
      <c r="E558" s="18" t="s">
        <v>1188</v>
      </c>
      <c r="F558" s="18" t="s">
        <v>4995</v>
      </c>
      <c r="G558" s="18" t="s">
        <v>1186</v>
      </c>
      <c r="H558" s="18" t="s">
        <v>775</v>
      </c>
      <c r="I558" s="18" t="s">
        <v>774</v>
      </c>
      <c r="J558" s="18" t="s">
        <v>773</v>
      </c>
      <c r="K558" s="18" t="s">
        <v>772</v>
      </c>
      <c r="L558" s="18" t="s">
        <v>1185</v>
      </c>
      <c r="M558" s="18" t="s">
        <v>770</v>
      </c>
      <c r="N558" s="18" t="s">
        <v>848</v>
      </c>
      <c r="O558" s="18" t="s">
        <v>846</v>
      </c>
      <c r="P558" s="18" t="s">
        <v>836</v>
      </c>
      <c r="Q558" s="18" t="s">
        <v>834</v>
      </c>
      <c r="R558" s="18" t="s">
        <v>835</v>
      </c>
      <c r="S558" s="18" t="s">
        <v>834</v>
      </c>
      <c r="T558" s="18" t="s">
        <v>769</v>
      </c>
      <c r="U558" s="18" t="s">
        <v>834</v>
      </c>
      <c r="V558" s="18"/>
      <c r="W558" s="18"/>
      <c r="X558" s="18" t="s">
        <v>831</v>
      </c>
      <c r="Y558" s="18" t="s">
        <v>1788</v>
      </c>
    </row>
    <row r="559" spans="1:25" ht="14.5" x14ac:dyDescent="0.35">
      <c r="A559" s="18" t="s">
        <v>4994</v>
      </c>
      <c r="B559" s="18" t="s">
        <v>779</v>
      </c>
      <c r="C559" s="18" t="str">
        <f>VLOOKUP(A559,[1]Items!$A:$D,3,0)</f>
        <v>FG</v>
      </c>
      <c r="D559" s="18" t="str">
        <f>VLOOKUP(A559,[1]Items!$A:$D,4,0)</f>
        <v>RK</v>
      </c>
      <c r="E559" s="18" t="s">
        <v>1188</v>
      </c>
      <c r="F559" s="18" t="s">
        <v>4993</v>
      </c>
      <c r="G559" s="18" t="s">
        <v>1186</v>
      </c>
      <c r="H559" s="18" t="s">
        <v>775</v>
      </c>
      <c r="I559" s="18" t="s">
        <v>774</v>
      </c>
      <c r="J559" s="18" t="s">
        <v>773</v>
      </c>
      <c r="K559" s="18" t="s">
        <v>772</v>
      </c>
      <c r="L559" s="18" t="s">
        <v>1185</v>
      </c>
      <c r="M559" s="18" t="s">
        <v>770</v>
      </c>
      <c r="N559" s="18" t="s">
        <v>848</v>
      </c>
      <c r="O559" s="18" t="s">
        <v>846</v>
      </c>
      <c r="P559" s="18" t="s">
        <v>836</v>
      </c>
      <c r="Q559" s="18" t="s">
        <v>834</v>
      </c>
      <c r="R559" s="18" t="s">
        <v>835</v>
      </c>
      <c r="S559" s="18" t="s">
        <v>834</v>
      </c>
      <c r="T559" s="18" t="s">
        <v>769</v>
      </c>
      <c r="U559" s="18" t="s">
        <v>834</v>
      </c>
      <c r="V559" s="18"/>
      <c r="W559" s="18"/>
      <c r="X559" s="18" t="s">
        <v>831</v>
      </c>
      <c r="Y559" s="18" t="s">
        <v>1788</v>
      </c>
    </row>
    <row r="560" spans="1:25" ht="14.5" x14ac:dyDescent="0.35">
      <c r="A560" s="18" t="s">
        <v>4992</v>
      </c>
      <c r="B560" s="18" t="s">
        <v>779</v>
      </c>
      <c r="C560" s="18" t="str">
        <f>VLOOKUP(A560,[1]Items!$A:$D,3,0)</f>
        <v>FG</v>
      </c>
      <c r="D560" s="18" t="str">
        <f>VLOOKUP(A560,[1]Items!$A:$D,4,0)</f>
        <v>RK</v>
      </c>
      <c r="E560" s="18" t="s">
        <v>1188</v>
      </c>
      <c r="F560" s="18" t="s">
        <v>4991</v>
      </c>
      <c r="G560" s="18" t="s">
        <v>1186</v>
      </c>
      <c r="H560" s="18" t="s">
        <v>775</v>
      </c>
      <c r="I560" s="18" t="s">
        <v>774</v>
      </c>
      <c r="J560" s="18" t="s">
        <v>773</v>
      </c>
      <c r="K560" s="18" t="s">
        <v>772</v>
      </c>
      <c r="L560" s="18" t="s">
        <v>1185</v>
      </c>
      <c r="M560" s="18" t="s">
        <v>770</v>
      </c>
      <c r="N560" s="18" t="s">
        <v>848</v>
      </c>
      <c r="O560" s="18" t="s">
        <v>846</v>
      </c>
      <c r="P560" s="18" t="s">
        <v>836</v>
      </c>
      <c r="Q560" s="18" t="s">
        <v>834</v>
      </c>
      <c r="R560" s="18" t="s">
        <v>835</v>
      </c>
      <c r="S560" s="18" t="s">
        <v>834</v>
      </c>
      <c r="T560" s="18" t="s">
        <v>769</v>
      </c>
      <c r="U560" s="18" t="s">
        <v>834</v>
      </c>
      <c r="V560" s="18"/>
      <c r="W560" s="18"/>
      <c r="X560" s="18" t="s">
        <v>831</v>
      </c>
      <c r="Y560" s="18" t="s">
        <v>1788</v>
      </c>
    </row>
    <row r="561" spans="1:25" ht="14.5" x14ac:dyDescent="0.35">
      <c r="A561" s="18" t="s">
        <v>4990</v>
      </c>
      <c r="B561" s="18" t="s">
        <v>779</v>
      </c>
      <c r="C561" s="18" t="str">
        <f>VLOOKUP(A561,[1]Items!$A:$D,3,0)</f>
        <v>FG</v>
      </c>
      <c r="D561" s="18" t="str">
        <f>VLOOKUP(A561,[1]Items!$A:$D,4,0)</f>
        <v>RK</v>
      </c>
      <c r="E561" s="18" t="s">
        <v>1188</v>
      </c>
      <c r="F561" s="18" t="s">
        <v>4989</v>
      </c>
      <c r="G561" s="18" t="s">
        <v>1186</v>
      </c>
      <c r="H561" s="18" t="s">
        <v>775</v>
      </c>
      <c r="I561" s="18" t="s">
        <v>774</v>
      </c>
      <c r="J561" s="18" t="s">
        <v>773</v>
      </c>
      <c r="K561" s="18" t="s">
        <v>772</v>
      </c>
      <c r="L561" s="18" t="s">
        <v>1185</v>
      </c>
      <c r="M561" s="18" t="s">
        <v>770</v>
      </c>
      <c r="N561" s="18" t="s">
        <v>848</v>
      </c>
      <c r="O561" s="18" t="s">
        <v>846</v>
      </c>
      <c r="P561" s="18" t="s">
        <v>836</v>
      </c>
      <c r="Q561" s="18" t="s">
        <v>834</v>
      </c>
      <c r="R561" s="18" t="s">
        <v>835</v>
      </c>
      <c r="S561" s="18" t="s">
        <v>834</v>
      </c>
      <c r="T561" s="18" t="s">
        <v>769</v>
      </c>
      <c r="U561" s="18" t="s">
        <v>834</v>
      </c>
      <c r="V561" s="18"/>
      <c r="W561" s="18"/>
      <c r="X561" s="18" t="s">
        <v>831</v>
      </c>
      <c r="Y561" s="18" t="s">
        <v>1788</v>
      </c>
    </row>
    <row r="562" spans="1:25" ht="14.5" x14ac:dyDescent="0.35">
      <c r="A562" s="18" t="s">
        <v>4988</v>
      </c>
      <c r="B562" s="18" t="s">
        <v>779</v>
      </c>
      <c r="C562" s="18" t="str">
        <f>VLOOKUP(A562,[1]Items!$A:$D,3,0)</f>
        <v>FG</v>
      </c>
      <c r="D562" s="18" t="str">
        <f>VLOOKUP(A562,[1]Items!$A:$D,4,0)</f>
        <v>RK</v>
      </c>
      <c r="E562" s="18" t="s">
        <v>1188</v>
      </c>
      <c r="F562" s="18" t="s">
        <v>4987</v>
      </c>
      <c r="G562" s="18" t="s">
        <v>1186</v>
      </c>
      <c r="H562" s="18" t="s">
        <v>775</v>
      </c>
      <c r="I562" s="18" t="s">
        <v>774</v>
      </c>
      <c r="J562" s="18" t="s">
        <v>773</v>
      </c>
      <c r="K562" s="18" t="s">
        <v>772</v>
      </c>
      <c r="L562" s="18" t="s">
        <v>1185</v>
      </c>
      <c r="M562" s="18" t="s">
        <v>770</v>
      </c>
      <c r="N562" s="18" t="s">
        <v>848</v>
      </c>
      <c r="O562" s="18" t="s">
        <v>846</v>
      </c>
      <c r="P562" s="18" t="s">
        <v>836</v>
      </c>
      <c r="Q562" s="18" t="s">
        <v>834</v>
      </c>
      <c r="R562" s="18" t="s">
        <v>835</v>
      </c>
      <c r="S562" s="18" t="s">
        <v>834</v>
      </c>
      <c r="T562" s="18" t="s">
        <v>769</v>
      </c>
      <c r="U562" s="18" t="s">
        <v>834</v>
      </c>
      <c r="V562" s="18"/>
      <c r="W562" s="18"/>
      <c r="X562" s="18" t="s">
        <v>831</v>
      </c>
      <c r="Y562" s="18" t="s">
        <v>1788</v>
      </c>
    </row>
    <row r="563" spans="1:25" ht="14.5" x14ac:dyDescent="0.35">
      <c r="A563" s="18" t="s">
        <v>4986</v>
      </c>
      <c r="B563" s="18" t="s">
        <v>779</v>
      </c>
      <c r="C563" s="18" t="str">
        <f>VLOOKUP(A563,[1]Items!$A:$D,3,0)</f>
        <v>FG</v>
      </c>
      <c r="D563" s="18" t="str">
        <f>VLOOKUP(A563,[1]Items!$A:$D,4,0)</f>
        <v>RK</v>
      </c>
      <c r="E563" s="18" t="s">
        <v>1188</v>
      </c>
      <c r="F563" s="18" t="s">
        <v>4985</v>
      </c>
      <c r="G563" s="18" t="s">
        <v>1186</v>
      </c>
      <c r="H563" s="18" t="s">
        <v>775</v>
      </c>
      <c r="I563" s="18" t="s">
        <v>774</v>
      </c>
      <c r="J563" s="18" t="s">
        <v>773</v>
      </c>
      <c r="K563" s="18" t="s">
        <v>772</v>
      </c>
      <c r="L563" s="18" t="s">
        <v>1185</v>
      </c>
      <c r="M563" s="18" t="s">
        <v>770</v>
      </c>
      <c r="N563" s="18" t="s">
        <v>848</v>
      </c>
      <c r="O563" s="18" t="s">
        <v>846</v>
      </c>
      <c r="P563" s="18" t="s">
        <v>836</v>
      </c>
      <c r="Q563" s="18" t="s">
        <v>834</v>
      </c>
      <c r="R563" s="18" t="s">
        <v>835</v>
      </c>
      <c r="S563" s="18" t="s">
        <v>834</v>
      </c>
      <c r="T563" s="18" t="s">
        <v>769</v>
      </c>
      <c r="U563" s="18" t="s">
        <v>834</v>
      </c>
      <c r="V563" s="18"/>
      <c r="W563" s="18"/>
      <c r="X563" s="18" t="s">
        <v>831</v>
      </c>
      <c r="Y563" s="18" t="s">
        <v>1788</v>
      </c>
    </row>
    <row r="564" spans="1:25" ht="14.5" x14ac:dyDescent="0.35">
      <c r="A564" s="18" t="s">
        <v>4984</v>
      </c>
      <c r="B564" s="18" t="s">
        <v>779</v>
      </c>
      <c r="C564" s="18" t="str">
        <f>VLOOKUP(A564,[1]Items!$A:$D,3,0)</f>
        <v>FG</v>
      </c>
      <c r="D564" s="18" t="str">
        <f>VLOOKUP(A564,[1]Items!$A:$D,4,0)</f>
        <v>RK</v>
      </c>
      <c r="E564" s="18" t="s">
        <v>1188</v>
      </c>
      <c r="F564" s="18" t="s">
        <v>4983</v>
      </c>
      <c r="G564" s="18" t="s">
        <v>1186</v>
      </c>
      <c r="H564" s="18" t="s">
        <v>775</v>
      </c>
      <c r="I564" s="18" t="s">
        <v>774</v>
      </c>
      <c r="J564" s="18" t="s">
        <v>773</v>
      </c>
      <c r="K564" s="18" t="s">
        <v>772</v>
      </c>
      <c r="L564" s="18" t="s">
        <v>1185</v>
      </c>
      <c r="M564" s="18" t="s">
        <v>770</v>
      </c>
      <c r="N564" s="18" t="s">
        <v>848</v>
      </c>
      <c r="O564" s="18" t="s">
        <v>846</v>
      </c>
      <c r="P564" s="18" t="s">
        <v>836</v>
      </c>
      <c r="Q564" s="18" t="s">
        <v>834</v>
      </c>
      <c r="R564" s="18" t="s">
        <v>835</v>
      </c>
      <c r="S564" s="18" t="s">
        <v>834</v>
      </c>
      <c r="T564" s="18" t="s">
        <v>769</v>
      </c>
      <c r="U564" s="18" t="s">
        <v>834</v>
      </c>
      <c r="V564" s="18"/>
      <c r="W564" s="18"/>
      <c r="X564" s="18" t="s">
        <v>831</v>
      </c>
      <c r="Y564" s="18" t="s">
        <v>1788</v>
      </c>
    </row>
    <row r="565" spans="1:25" ht="14.5" x14ac:dyDescent="0.35">
      <c r="A565" s="18" t="s">
        <v>4982</v>
      </c>
      <c r="B565" s="18" t="s">
        <v>779</v>
      </c>
      <c r="C565" s="18" t="str">
        <f>VLOOKUP(A565,[1]Items!$A:$D,3,0)</f>
        <v>FG</v>
      </c>
      <c r="D565" s="18" t="str">
        <f>VLOOKUP(A565,[1]Items!$A:$D,4,0)</f>
        <v>RK</v>
      </c>
      <c r="E565" s="18" t="s">
        <v>1188</v>
      </c>
      <c r="F565" s="18" t="s">
        <v>4981</v>
      </c>
      <c r="G565" s="18" t="s">
        <v>1186</v>
      </c>
      <c r="H565" s="18" t="s">
        <v>775</v>
      </c>
      <c r="I565" s="18" t="s">
        <v>774</v>
      </c>
      <c r="J565" s="18" t="s">
        <v>773</v>
      </c>
      <c r="K565" s="18" t="s">
        <v>772</v>
      </c>
      <c r="L565" s="18" t="s">
        <v>1185</v>
      </c>
      <c r="M565" s="18" t="s">
        <v>770</v>
      </c>
      <c r="N565" s="18" t="s">
        <v>848</v>
      </c>
      <c r="O565" s="18" t="s">
        <v>846</v>
      </c>
      <c r="P565" s="18" t="s">
        <v>836</v>
      </c>
      <c r="Q565" s="18" t="s">
        <v>834</v>
      </c>
      <c r="R565" s="18" t="s">
        <v>835</v>
      </c>
      <c r="S565" s="18" t="s">
        <v>834</v>
      </c>
      <c r="T565" s="18" t="s">
        <v>769</v>
      </c>
      <c r="U565" s="18" t="s">
        <v>834</v>
      </c>
      <c r="V565" s="18"/>
      <c r="W565" s="18"/>
      <c r="X565" s="18" t="s">
        <v>831</v>
      </c>
      <c r="Y565" s="18" t="s">
        <v>1788</v>
      </c>
    </row>
    <row r="566" spans="1:25" ht="14.5" x14ac:dyDescent="0.35">
      <c r="A566" s="18" t="s">
        <v>4980</v>
      </c>
      <c r="B566" s="18" t="s">
        <v>779</v>
      </c>
      <c r="C566" s="18" t="str">
        <f>VLOOKUP(A566,[1]Items!$A:$D,3,0)</f>
        <v>FG</v>
      </c>
      <c r="D566" s="18" t="str">
        <f>VLOOKUP(A566,[1]Items!$A:$D,4,0)</f>
        <v>RK</v>
      </c>
      <c r="E566" s="18" t="s">
        <v>1188</v>
      </c>
      <c r="F566" s="18" t="s">
        <v>4979</v>
      </c>
      <c r="G566" s="18" t="s">
        <v>1186</v>
      </c>
      <c r="H566" s="18" t="s">
        <v>775</v>
      </c>
      <c r="I566" s="18" t="s">
        <v>774</v>
      </c>
      <c r="J566" s="18" t="s">
        <v>773</v>
      </c>
      <c r="K566" s="18" t="s">
        <v>772</v>
      </c>
      <c r="L566" s="18" t="s">
        <v>1185</v>
      </c>
      <c r="M566" s="18" t="s">
        <v>770</v>
      </c>
      <c r="N566" s="18" t="s">
        <v>848</v>
      </c>
      <c r="O566" s="18" t="s">
        <v>846</v>
      </c>
      <c r="P566" s="18" t="s">
        <v>836</v>
      </c>
      <c r="Q566" s="18" t="s">
        <v>834</v>
      </c>
      <c r="R566" s="18" t="s">
        <v>835</v>
      </c>
      <c r="S566" s="18" t="s">
        <v>834</v>
      </c>
      <c r="T566" s="18" t="s">
        <v>769</v>
      </c>
      <c r="U566" s="18" t="s">
        <v>834</v>
      </c>
      <c r="V566" s="18"/>
      <c r="W566" s="18"/>
      <c r="X566" s="18" t="s">
        <v>831</v>
      </c>
      <c r="Y566" s="18" t="s">
        <v>1788</v>
      </c>
    </row>
    <row r="567" spans="1:25" ht="14.5" x14ac:dyDescent="0.35">
      <c r="A567" s="18" t="s">
        <v>4978</v>
      </c>
      <c r="B567" s="18" t="s">
        <v>779</v>
      </c>
      <c r="C567" s="18" t="str">
        <f>VLOOKUP(A567,[1]Items!$A:$D,3,0)</f>
        <v>FG</v>
      </c>
      <c r="D567" s="18" t="str">
        <f>VLOOKUP(A567,[1]Items!$A:$D,4,0)</f>
        <v>RK</v>
      </c>
      <c r="E567" s="18" t="s">
        <v>1188</v>
      </c>
      <c r="F567" s="18" t="s">
        <v>4977</v>
      </c>
      <c r="G567" s="18" t="s">
        <v>1186</v>
      </c>
      <c r="H567" s="18" t="s">
        <v>775</v>
      </c>
      <c r="I567" s="18" t="s">
        <v>774</v>
      </c>
      <c r="J567" s="18" t="s">
        <v>773</v>
      </c>
      <c r="K567" s="18" t="s">
        <v>772</v>
      </c>
      <c r="L567" s="18" t="s">
        <v>1185</v>
      </c>
      <c r="M567" s="18" t="s">
        <v>770</v>
      </c>
      <c r="N567" s="18" t="s">
        <v>848</v>
      </c>
      <c r="O567" s="18" t="s">
        <v>846</v>
      </c>
      <c r="P567" s="18" t="s">
        <v>836</v>
      </c>
      <c r="Q567" s="18" t="s">
        <v>834</v>
      </c>
      <c r="R567" s="18" t="s">
        <v>835</v>
      </c>
      <c r="S567" s="18" t="s">
        <v>834</v>
      </c>
      <c r="T567" s="18" t="s">
        <v>769</v>
      </c>
      <c r="U567" s="18" t="s">
        <v>834</v>
      </c>
      <c r="V567" s="18"/>
      <c r="W567" s="18"/>
      <c r="X567" s="18" t="s">
        <v>831</v>
      </c>
      <c r="Y567" s="18" t="s">
        <v>1788</v>
      </c>
    </row>
    <row r="568" spans="1:25" ht="14.5" x14ac:dyDescent="0.35">
      <c r="A568" s="18" t="s">
        <v>4976</v>
      </c>
      <c r="B568" s="18" t="s">
        <v>779</v>
      </c>
      <c r="C568" s="18" t="str">
        <f>VLOOKUP(A568,[1]Items!$A:$D,3,0)</f>
        <v>FG</v>
      </c>
      <c r="D568" s="18" t="str">
        <f>VLOOKUP(A568,[1]Items!$A:$D,4,0)</f>
        <v>RK</v>
      </c>
      <c r="E568" s="18" t="s">
        <v>1188</v>
      </c>
      <c r="F568" s="18" t="s">
        <v>4975</v>
      </c>
      <c r="G568" s="18" t="s">
        <v>1186</v>
      </c>
      <c r="H568" s="18" t="s">
        <v>775</v>
      </c>
      <c r="I568" s="18" t="s">
        <v>774</v>
      </c>
      <c r="J568" s="18" t="s">
        <v>773</v>
      </c>
      <c r="K568" s="18" t="s">
        <v>772</v>
      </c>
      <c r="L568" s="18" t="s">
        <v>1185</v>
      </c>
      <c r="M568" s="18" t="s">
        <v>770</v>
      </c>
      <c r="N568" s="18" t="s">
        <v>848</v>
      </c>
      <c r="O568" s="18" t="s">
        <v>846</v>
      </c>
      <c r="P568" s="18" t="s">
        <v>836</v>
      </c>
      <c r="Q568" s="18" t="s">
        <v>834</v>
      </c>
      <c r="R568" s="18" t="s">
        <v>835</v>
      </c>
      <c r="S568" s="18" t="s">
        <v>834</v>
      </c>
      <c r="T568" s="18" t="s">
        <v>769</v>
      </c>
      <c r="U568" s="18" t="s">
        <v>834</v>
      </c>
      <c r="V568" s="18"/>
      <c r="W568" s="18"/>
      <c r="X568" s="18" t="s">
        <v>831</v>
      </c>
      <c r="Y568" s="18" t="s">
        <v>1788</v>
      </c>
    </row>
    <row r="569" spans="1:25" ht="14.5" x14ac:dyDescent="0.35">
      <c r="A569" s="18" t="s">
        <v>4974</v>
      </c>
      <c r="B569" s="18" t="s">
        <v>779</v>
      </c>
      <c r="C569" s="18" t="str">
        <f>VLOOKUP(A569,[1]Items!$A:$D,3,0)</f>
        <v>FG</v>
      </c>
      <c r="D569" s="18" t="str">
        <f>VLOOKUP(A569,[1]Items!$A:$D,4,0)</f>
        <v>RK</v>
      </c>
      <c r="E569" s="18" t="s">
        <v>1188</v>
      </c>
      <c r="F569" s="18" t="s">
        <v>4973</v>
      </c>
      <c r="G569" s="18" t="s">
        <v>1186</v>
      </c>
      <c r="H569" s="18" t="s">
        <v>775</v>
      </c>
      <c r="I569" s="18" t="s">
        <v>774</v>
      </c>
      <c r="J569" s="18" t="s">
        <v>773</v>
      </c>
      <c r="K569" s="18" t="s">
        <v>772</v>
      </c>
      <c r="L569" s="18" t="s">
        <v>1185</v>
      </c>
      <c r="M569" s="18" t="s">
        <v>770</v>
      </c>
      <c r="N569" s="18" t="s">
        <v>848</v>
      </c>
      <c r="O569" s="18" t="s">
        <v>846</v>
      </c>
      <c r="P569" s="18" t="s">
        <v>836</v>
      </c>
      <c r="Q569" s="18" t="s">
        <v>834</v>
      </c>
      <c r="R569" s="18" t="s">
        <v>835</v>
      </c>
      <c r="S569" s="18" t="s">
        <v>834</v>
      </c>
      <c r="T569" s="18" t="s">
        <v>769</v>
      </c>
      <c r="U569" s="18" t="s">
        <v>834</v>
      </c>
      <c r="V569" s="18"/>
      <c r="W569" s="18"/>
      <c r="X569" s="18" t="s">
        <v>831</v>
      </c>
      <c r="Y569" s="18" t="s">
        <v>1788</v>
      </c>
    </row>
    <row r="570" spans="1:25" ht="14.5" x14ac:dyDescent="0.35">
      <c r="A570" s="18" t="s">
        <v>4972</v>
      </c>
      <c r="B570" s="18" t="s">
        <v>779</v>
      </c>
      <c r="C570" s="18" t="str">
        <f>VLOOKUP(A570,[1]Items!$A:$D,3,0)</f>
        <v>FG</v>
      </c>
      <c r="D570" s="18" t="str">
        <f>VLOOKUP(A570,[1]Items!$A:$D,4,0)</f>
        <v>RK</v>
      </c>
      <c r="E570" s="18" t="s">
        <v>1188</v>
      </c>
      <c r="F570" s="18" t="s">
        <v>4971</v>
      </c>
      <c r="G570" s="18" t="s">
        <v>1186</v>
      </c>
      <c r="H570" s="18" t="s">
        <v>775</v>
      </c>
      <c r="I570" s="18" t="s">
        <v>774</v>
      </c>
      <c r="J570" s="18" t="s">
        <v>773</v>
      </c>
      <c r="K570" s="18" t="s">
        <v>772</v>
      </c>
      <c r="L570" s="18" t="s">
        <v>1185</v>
      </c>
      <c r="M570" s="18" t="s">
        <v>770</v>
      </c>
      <c r="N570" s="18" t="s">
        <v>848</v>
      </c>
      <c r="O570" s="18" t="s">
        <v>846</v>
      </c>
      <c r="P570" s="18" t="s">
        <v>836</v>
      </c>
      <c r="Q570" s="18" t="s">
        <v>834</v>
      </c>
      <c r="R570" s="18" t="s">
        <v>835</v>
      </c>
      <c r="S570" s="18" t="s">
        <v>834</v>
      </c>
      <c r="T570" s="18" t="s">
        <v>769</v>
      </c>
      <c r="U570" s="18" t="s">
        <v>834</v>
      </c>
      <c r="V570" s="18"/>
      <c r="W570" s="18"/>
      <c r="X570" s="18" t="s">
        <v>831</v>
      </c>
      <c r="Y570" s="18" t="s">
        <v>1788</v>
      </c>
    </row>
    <row r="571" spans="1:25" ht="14.5" x14ac:dyDescent="0.35">
      <c r="A571" s="18" t="s">
        <v>4970</v>
      </c>
      <c r="B571" s="18" t="s">
        <v>779</v>
      </c>
      <c r="C571" s="18" t="str">
        <f>VLOOKUP(A571,[1]Items!$A:$D,3,0)</f>
        <v>FG</v>
      </c>
      <c r="D571" s="18" t="str">
        <f>VLOOKUP(A571,[1]Items!$A:$D,4,0)</f>
        <v>RK</v>
      </c>
      <c r="E571" s="18" t="s">
        <v>1188</v>
      </c>
      <c r="F571" s="18" t="s">
        <v>4969</v>
      </c>
      <c r="G571" s="18" t="s">
        <v>1186</v>
      </c>
      <c r="H571" s="18" t="s">
        <v>775</v>
      </c>
      <c r="I571" s="18" t="s">
        <v>774</v>
      </c>
      <c r="J571" s="18" t="s">
        <v>773</v>
      </c>
      <c r="K571" s="18" t="s">
        <v>772</v>
      </c>
      <c r="L571" s="18" t="s">
        <v>1185</v>
      </c>
      <c r="M571" s="18" t="s">
        <v>770</v>
      </c>
      <c r="N571" s="18" t="s">
        <v>848</v>
      </c>
      <c r="O571" s="18" t="s">
        <v>846</v>
      </c>
      <c r="P571" s="18" t="s">
        <v>836</v>
      </c>
      <c r="Q571" s="18" t="s">
        <v>834</v>
      </c>
      <c r="R571" s="18" t="s">
        <v>835</v>
      </c>
      <c r="S571" s="18" t="s">
        <v>834</v>
      </c>
      <c r="T571" s="18" t="s">
        <v>769</v>
      </c>
      <c r="U571" s="18" t="s">
        <v>834</v>
      </c>
      <c r="V571" s="18"/>
      <c r="W571" s="18"/>
      <c r="X571" s="18" t="s">
        <v>831</v>
      </c>
      <c r="Y571" s="18" t="s">
        <v>1788</v>
      </c>
    </row>
    <row r="572" spans="1:25" ht="14.5" x14ac:dyDescent="0.35">
      <c r="A572" s="18" t="s">
        <v>4968</v>
      </c>
      <c r="B572" s="18" t="s">
        <v>779</v>
      </c>
      <c r="C572" s="18" t="str">
        <f>VLOOKUP(A572,[1]Items!$A:$D,3,0)</f>
        <v>FG</v>
      </c>
      <c r="D572" s="18" t="str">
        <f>VLOOKUP(A572,[1]Items!$A:$D,4,0)</f>
        <v>RK</v>
      </c>
      <c r="E572" s="18" t="s">
        <v>1188</v>
      </c>
      <c r="F572" s="18" t="s">
        <v>4967</v>
      </c>
      <c r="G572" s="18" t="s">
        <v>1186</v>
      </c>
      <c r="H572" s="18" t="s">
        <v>775</v>
      </c>
      <c r="I572" s="18" t="s">
        <v>774</v>
      </c>
      <c r="J572" s="18" t="s">
        <v>773</v>
      </c>
      <c r="K572" s="18" t="s">
        <v>772</v>
      </c>
      <c r="L572" s="18" t="s">
        <v>1185</v>
      </c>
      <c r="M572" s="18" t="s">
        <v>770</v>
      </c>
      <c r="N572" s="18" t="s">
        <v>848</v>
      </c>
      <c r="O572" s="18" t="s">
        <v>846</v>
      </c>
      <c r="P572" s="18" t="s">
        <v>836</v>
      </c>
      <c r="Q572" s="18" t="s">
        <v>834</v>
      </c>
      <c r="R572" s="18" t="s">
        <v>835</v>
      </c>
      <c r="S572" s="18" t="s">
        <v>834</v>
      </c>
      <c r="T572" s="18" t="s">
        <v>769</v>
      </c>
      <c r="U572" s="18" t="s">
        <v>834</v>
      </c>
      <c r="V572" s="18"/>
      <c r="W572" s="18"/>
      <c r="X572" s="18" t="s">
        <v>831</v>
      </c>
      <c r="Y572" s="18" t="s">
        <v>1788</v>
      </c>
    </row>
    <row r="573" spans="1:25" ht="14.5" x14ac:dyDescent="0.35">
      <c r="A573" s="18" t="s">
        <v>4966</v>
      </c>
      <c r="B573" s="18" t="s">
        <v>779</v>
      </c>
      <c r="C573" s="18" t="str">
        <f>VLOOKUP(A573,[1]Items!$A:$D,3,0)</f>
        <v>FG</v>
      </c>
      <c r="D573" s="18" t="str">
        <f>VLOOKUP(A573,[1]Items!$A:$D,4,0)</f>
        <v>RK</v>
      </c>
      <c r="E573" s="18" t="s">
        <v>1188</v>
      </c>
      <c r="F573" s="18" t="s">
        <v>4965</v>
      </c>
      <c r="G573" s="18" t="s">
        <v>1186</v>
      </c>
      <c r="H573" s="18" t="s">
        <v>775</v>
      </c>
      <c r="I573" s="18" t="s">
        <v>774</v>
      </c>
      <c r="J573" s="18" t="s">
        <v>773</v>
      </c>
      <c r="K573" s="18" t="s">
        <v>772</v>
      </c>
      <c r="L573" s="18" t="s">
        <v>1185</v>
      </c>
      <c r="M573" s="18" t="s">
        <v>770</v>
      </c>
      <c r="N573" s="18" t="s">
        <v>848</v>
      </c>
      <c r="O573" s="18" t="s">
        <v>846</v>
      </c>
      <c r="P573" s="18" t="s">
        <v>836</v>
      </c>
      <c r="Q573" s="18" t="s">
        <v>834</v>
      </c>
      <c r="R573" s="18" t="s">
        <v>835</v>
      </c>
      <c r="S573" s="18" t="s">
        <v>834</v>
      </c>
      <c r="T573" s="18" t="s">
        <v>769</v>
      </c>
      <c r="U573" s="18" t="s">
        <v>834</v>
      </c>
      <c r="V573" s="18"/>
      <c r="W573" s="18"/>
      <c r="X573" s="18" t="s">
        <v>831</v>
      </c>
      <c r="Y573" s="18" t="s">
        <v>1788</v>
      </c>
    </row>
    <row r="574" spans="1:25" ht="14.5" x14ac:dyDescent="0.35">
      <c r="A574" s="18" t="s">
        <v>4964</v>
      </c>
      <c r="B574" s="18" t="s">
        <v>779</v>
      </c>
      <c r="C574" s="18" t="str">
        <f>VLOOKUP(A574,[1]Items!$A:$D,3,0)</f>
        <v>FG</v>
      </c>
      <c r="D574" s="18" t="str">
        <f>VLOOKUP(A574,[1]Items!$A:$D,4,0)</f>
        <v>RK</v>
      </c>
      <c r="E574" s="18" t="s">
        <v>1188</v>
      </c>
      <c r="F574" s="18" t="s">
        <v>4963</v>
      </c>
      <c r="G574" s="18" t="s">
        <v>1186</v>
      </c>
      <c r="H574" s="18" t="s">
        <v>775</v>
      </c>
      <c r="I574" s="18" t="s">
        <v>774</v>
      </c>
      <c r="J574" s="18" t="s">
        <v>773</v>
      </c>
      <c r="K574" s="18" t="s">
        <v>772</v>
      </c>
      <c r="L574" s="18" t="s">
        <v>1185</v>
      </c>
      <c r="M574" s="18" t="s">
        <v>770</v>
      </c>
      <c r="N574" s="18" t="s">
        <v>848</v>
      </c>
      <c r="O574" s="18" t="s">
        <v>846</v>
      </c>
      <c r="P574" s="18" t="s">
        <v>836</v>
      </c>
      <c r="Q574" s="18" t="s">
        <v>834</v>
      </c>
      <c r="R574" s="18" t="s">
        <v>835</v>
      </c>
      <c r="S574" s="18" t="s">
        <v>834</v>
      </c>
      <c r="T574" s="18" t="s">
        <v>769</v>
      </c>
      <c r="U574" s="18" t="s">
        <v>834</v>
      </c>
      <c r="V574" s="18"/>
      <c r="W574" s="18"/>
      <c r="X574" s="18" t="s">
        <v>831</v>
      </c>
      <c r="Y574" s="18" t="s">
        <v>1788</v>
      </c>
    </row>
    <row r="575" spans="1:25" ht="14.5" x14ac:dyDescent="0.35">
      <c r="A575" s="18" t="s">
        <v>4962</v>
      </c>
      <c r="B575" s="18" t="s">
        <v>779</v>
      </c>
      <c r="C575" s="18" t="str">
        <f>VLOOKUP(A575,[1]Items!$A:$D,3,0)</f>
        <v>FG</v>
      </c>
      <c r="D575" s="18" t="str">
        <f>VLOOKUP(A575,[1]Items!$A:$D,4,0)</f>
        <v>RK</v>
      </c>
      <c r="E575" s="18" t="s">
        <v>1188</v>
      </c>
      <c r="F575" s="18" t="s">
        <v>4961</v>
      </c>
      <c r="G575" s="18" t="s">
        <v>1186</v>
      </c>
      <c r="H575" s="18" t="s">
        <v>775</v>
      </c>
      <c r="I575" s="18" t="s">
        <v>774</v>
      </c>
      <c r="J575" s="18" t="s">
        <v>773</v>
      </c>
      <c r="K575" s="18" t="s">
        <v>772</v>
      </c>
      <c r="L575" s="18" t="s">
        <v>1185</v>
      </c>
      <c r="M575" s="18" t="s">
        <v>770</v>
      </c>
      <c r="N575" s="18" t="s">
        <v>848</v>
      </c>
      <c r="O575" s="18" t="s">
        <v>846</v>
      </c>
      <c r="P575" s="18" t="s">
        <v>836</v>
      </c>
      <c r="Q575" s="18" t="s">
        <v>834</v>
      </c>
      <c r="R575" s="18" t="s">
        <v>835</v>
      </c>
      <c r="S575" s="18" t="s">
        <v>834</v>
      </c>
      <c r="T575" s="18" t="s">
        <v>769</v>
      </c>
      <c r="U575" s="18" t="s">
        <v>834</v>
      </c>
      <c r="V575" s="18"/>
      <c r="W575" s="18"/>
      <c r="X575" s="18" t="s">
        <v>831</v>
      </c>
      <c r="Y575" s="18" t="s">
        <v>1788</v>
      </c>
    </row>
    <row r="576" spans="1:25" ht="14.5" x14ac:dyDescent="0.35">
      <c r="A576" s="18" t="s">
        <v>4960</v>
      </c>
      <c r="B576" s="18" t="s">
        <v>779</v>
      </c>
      <c r="C576" s="18" t="str">
        <f>VLOOKUP(A576,[1]Items!$A:$D,3,0)</f>
        <v>FG</v>
      </c>
      <c r="D576" s="18" t="str">
        <f>VLOOKUP(A576,[1]Items!$A:$D,4,0)</f>
        <v>RK</v>
      </c>
      <c r="E576" s="18" t="s">
        <v>1188</v>
      </c>
      <c r="F576" s="18" t="s">
        <v>4959</v>
      </c>
      <c r="G576" s="18" t="s">
        <v>1186</v>
      </c>
      <c r="H576" s="18" t="s">
        <v>775</v>
      </c>
      <c r="I576" s="18" t="s">
        <v>774</v>
      </c>
      <c r="J576" s="18" t="s">
        <v>773</v>
      </c>
      <c r="K576" s="18" t="s">
        <v>772</v>
      </c>
      <c r="L576" s="18" t="s">
        <v>1185</v>
      </c>
      <c r="M576" s="18" t="s">
        <v>770</v>
      </c>
      <c r="N576" s="18" t="s">
        <v>848</v>
      </c>
      <c r="O576" s="18" t="s">
        <v>846</v>
      </c>
      <c r="P576" s="18" t="s">
        <v>836</v>
      </c>
      <c r="Q576" s="18" t="s">
        <v>834</v>
      </c>
      <c r="R576" s="18" t="s">
        <v>835</v>
      </c>
      <c r="S576" s="18" t="s">
        <v>834</v>
      </c>
      <c r="T576" s="18" t="s">
        <v>769</v>
      </c>
      <c r="U576" s="18" t="s">
        <v>834</v>
      </c>
      <c r="V576" s="18"/>
      <c r="W576" s="18"/>
      <c r="X576" s="18" t="s">
        <v>831</v>
      </c>
      <c r="Y576" s="18" t="s">
        <v>1788</v>
      </c>
    </row>
    <row r="577" spans="1:25" ht="14.5" x14ac:dyDescent="0.35">
      <c r="A577" s="18" t="s">
        <v>4958</v>
      </c>
      <c r="B577" s="18" t="s">
        <v>779</v>
      </c>
      <c r="C577" s="18" t="str">
        <f>VLOOKUP(A577,[1]Items!$A:$D,3,0)</f>
        <v>FG</v>
      </c>
      <c r="D577" s="18" t="str">
        <f>VLOOKUP(A577,[1]Items!$A:$D,4,0)</f>
        <v>RK</v>
      </c>
      <c r="E577" s="18" t="s">
        <v>1188</v>
      </c>
      <c r="F577" s="18" t="s">
        <v>4957</v>
      </c>
      <c r="G577" s="18" t="s">
        <v>1186</v>
      </c>
      <c r="H577" s="18" t="s">
        <v>775</v>
      </c>
      <c r="I577" s="18" t="s">
        <v>774</v>
      </c>
      <c r="J577" s="18" t="s">
        <v>773</v>
      </c>
      <c r="K577" s="18" t="s">
        <v>772</v>
      </c>
      <c r="L577" s="18" t="s">
        <v>1185</v>
      </c>
      <c r="M577" s="18" t="s">
        <v>770</v>
      </c>
      <c r="N577" s="18" t="s">
        <v>848</v>
      </c>
      <c r="O577" s="18" t="s">
        <v>846</v>
      </c>
      <c r="P577" s="18" t="s">
        <v>836</v>
      </c>
      <c r="Q577" s="18" t="s">
        <v>834</v>
      </c>
      <c r="R577" s="18" t="s">
        <v>835</v>
      </c>
      <c r="S577" s="18" t="s">
        <v>834</v>
      </c>
      <c r="T577" s="18" t="s">
        <v>769</v>
      </c>
      <c r="U577" s="18" t="s">
        <v>834</v>
      </c>
      <c r="V577" s="18"/>
      <c r="W577" s="18"/>
      <c r="X577" s="18" t="s">
        <v>831</v>
      </c>
      <c r="Y577" s="18" t="s">
        <v>1788</v>
      </c>
    </row>
    <row r="578" spans="1:25" ht="14.5" x14ac:dyDescent="0.35">
      <c r="A578" s="18" t="s">
        <v>4956</v>
      </c>
      <c r="B578" s="18" t="s">
        <v>779</v>
      </c>
      <c r="C578" s="18" t="str">
        <f>VLOOKUP(A578,[1]Items!$A:$D,3,0)</f>
        <v>FG</v>
      </c>
      <c r="D578" s="18" t="str">
        <f>VLOOKUP(A578,[1]Items!$A:$D,4,0)</f>
        <v>RK</v>
      </c>
      <c r="E578" s="18" t="s">
        <v>1188</v>
      </c>
      <c r="F578" s="18" t="s">
        <v>4955</v>
      </c>
      <c r="G578" s="18" t="s">
        <v>1186</v>
      </c>
      <c r="H578" s="18" t="s">
        <v>775</v>
      </c>
      <c r="I578" s="18" t="s">
        <v>774</v>
      </c>
      <c r="J578" s="18" t="s">
        <v>773</v>
      </c>
      <c r="K578" s="18" t="s">
        <v>772</v>
      </c>
      <c r="L578" s="18" t="s">
        <v>1185</v>
      </c>
      <c r="M578" s="18" t="s">
        <v>770</v>
      </c>
      <c r="N578" s="18" t="s">
        <v>848</v>
      </c>
      <c r="O578" s="18" t="s">
        <v>846</v>
      </c>
      <c r="P578" s="18" t="s">
        <v>836</v>
      </c>
      <c r="Q578" s="18" t="s">
        <v>834</v>
      </c>
      <c r="R578" s="18" t="s">
        <v>835</v>
      </c>
      <c r="S578" s="18" t="s">
        <v>834</v>
      </c>
      <c r="T578" s="18" t="s">
        <v>769</v>
      </c>
      <c r="U578" s="18" t="s">
        <v>834</v>
      </c>
      <c r="V578" s="18"/>
      <c r="W578" s="18"/>
      <c r="X578" s="18" t="s">
        <v>831</v>
      </c>
      <c r="Y578" s="18" t="s">
        <v>1788</v>
      </c>
    </row>
    <row r="579" spans="1:25" ht="14.5" x14ac:dyDescent="0.35">
      <c r="A579" s="18" t="s">
        <v>4954</v>
      </c>
      <c r="B579" s="18" t="s">
        <v>779</v>
      </c>
      <c r="C579" s="18" t="str">
        <f>VLOOKUP(A579,[1]Items!$A:$D,3,0)</f>
        <v>FG</v>
      </c>
      <c r="D579" s="18" t="str">
        <f>VLOOKUP(A579,[1]Items!$A:$D,4,0)</f>
        <v>RK</v>
      </c>
      <c r="E579" s="18" t="s">
        <v>1188</v>
      </c>
      <c r="F579" s="18" t="s">
        <v>4953</v>
      </c>
      <c r="G579" s="18" t="s">
        <v>1186</v>
      </c>
      <c r="H579" s="18" t="s">
        <v>775</v>
      </c>
      <c r="I579" s="18" t="s">
        <v>774</v>
      </c>
      <c r="J579" s="18" t="s">
        <v>773</v>
      </c>
      <c r="K579" s="18" t="s">
        <v>772</v>
      </c>
      <c r="L579" s="18" t="s">
        <v>1185</v>
      </c>
      <c r="M579" s="18" t="s">
        <v>770</v>
      </c>
      <c r="N579" s="18" t="s">
        <v>848</v>
      </c>
      <c r="O579" s="18" t="s">
        <v>846</v>
      </c>
      <c r="P579" s="18" t="s">
        <v>836</v>
      </c>
      <c r="Q579" s="18" t="s">
        <v>834</v>
      </c>
      <c r="R579" s="18" t="s">
        <v>835</v>
      </c>
      <c r="S579" s="18" t="s">
        <v>834</v>
      </c>
      <c r="T579" s="18" t="s">
        <v>769</v>
      </c>
      <c r="U579" s="18" t="s">
        <v>834</v>
      </c>
      <c r="V579" s="18"/>
      <c r="W579" s="18"/>
      <c r="X579" s="18" t="s">
        <v>831</v>
      </c>
      <c r="Y579" s="18" t="s">
        <v>1788</v>
      </c>
    </row>
    <row r="580" spans="1:25" ht="14.5" x14ac:dyDescent="0.35">
      <c r="A580" s="18" t="s">
        <v>4952</v>
      </c>
      <c r="B580" s="18" t="s">
        <v>779</v>
      </c>
      <c r="C580" s="18" t="str">
        <f>VLOOKUP(A580,[1]Items!$A:$D,3,0)</f>
        <v>FG</v>
      </c>
      <c r="D580" s="18" t="str">
        <f>VLOOKUP(A580,[1]Items!$A:$D,4,0)</f>
        <v>RK</v>
      </c>
      <c r="E580" s="18" t="s">
        <v>1188</v>
      </c>
      <c r="F580" s="18" t="s">
        <v>4951</v>
      </c>
      <c r="G580" s="18" t="s">
        <v>1186</v>
      </c>
      <c r="H580" s="18" t="s">
        <v>775</v>
      </c>
      <c r="I580" s="18" t="s">
        <v>774</v>
      </c>
      <c r="J580" s="18" t="s">
        <v>773</v>
      </c>
      <c r="K580" s="18" t="s">
        <v>772</v>
      </c>
      <c r="L580" s="18" t="s">
        <v>1185</v>
      </c>
      <c r="M580" s="18" t="s">
        <v>770</v>
      </c>
      <c r="N580" s="18" t="s">
        <v>848</v>
      </c>
      <c r="O580" s="18" t="s">
        <v>846</v>
      </c>
      <c r="P580" s="18" t="s">
        <v>836</v>
      </c>
      <c r="Q580" s="18" t="s">
        <v>834</v>
      </c>
      <c r="R580" s="18" t="s">
        <v>835</v>
      </c>
      <c r="S580" s="18" t="s">
        <v>834</v>
      </c>
      <c r="T580" s="18" t="s">
        <v>769</v>
      </c>
      <c r="U580" s="18" t="s">
        <v>834</v>
      </c>
      <c r="V580" s="18"/>
      <c r="W580" s="18"/>
      <c r="X580" s="18" t="s">
        <v>831</v>
      </c>
      <c r="Y580" s="18" t="s">
        <v>1788</v>
      </c>
    </row>
    <row r="581" spans="1:25" ht="14.5" x14ac:dyDescent="0.35">
      <c r="A581" s="18" t="s">
        <v>4950</v>
      </c>
      <c r="B581" s="18" t="s">
        <v>779</v>
      </c>
      <c r="C581" s="18" t="str">
        <f>VLOOKUP(A581,[1]Items!$A:$D,3,0)</f>
        <v>FG</v>
      </c>
      <c r="D581" s="18" t="str">
        <f>VLOOKUP(A581,[1]Items!$A:$D,4,0)</f>
        <v>RK</v>
      </c>
      <c r="E581" s="18" t="s">
        <v>1188</v>
      </c>
      <c r="F581" s="18" t="s">
        <v>4949</v>
      </c>
      <c r="G581" s="18" t="s">
        <v>1186</v>
      </c>
      <c r="H581" s="18" t="s">
        <v>775</v>
      </c>
      <c r="I581" s="18" t="s">
        <v>774</v>
      </c>
      <c r="J581" s="18" t="s">
        <v>773</v>
      </c>
      <c r="K581" s="18" t="s">
        <v>772</v>
      </c>
      <c r="L581" s="18" t="s">
        <v>1185</v>
      </c>
      <c r="M581" s="18" t="s">
        <v>770</v>
      </c>
      <c r="N581" s="18" t="s">
        <v>848</v>
      </c>
      <c r="O581" s="18" t="s">
        <v>846</v>
      </c>
      <c r="P581" s="18" t="s">
        <v>836</v>
      </c>
      <c r="Q581" s="18" t="s">
        <v>834</v>
      </c>
      <c r="R581" s="18" t="s">
        <v>835</v>
      </c>
      <c r="S581" s="18" t="s">
        <v>834</v>
      </c>
      <c r="T581" s="18" t="s">
        <v>769</v>
      </c>
      <c r="U581" s="18" t="s">
        <v>834</v>
      </c>
      <c r="V581" s="18"/>
      <c r="W581" s="18"/>
      <c r="X581" s="18" t="s">
        <v>831</v>
      </c>
      <c r="Y581" s="18" t="s">
        <v>1788</v>
      </c>
    </row>
    <row r="582" spans="1:25" ht="14.5" x14ac:dyDescent="0.35">
      <c r="A582" s="18" t="s">
        <v>4948</v>
      </c>
      <c r="B582" s="18" t="s">
        <v>779</v>
      </c>
      <c r="C582" s="18" t="str">
        <f>VLOOKUP(A582,[1]Items!$A:$D,3,0)</f>
        <v>FG</v>
      </c>
      <c r="D582" s="18" t="str">
        <f>VLOOKUP(A582,[1]Items!$A:$D,4,0)</f>
        <v>RK</v>
      </c>
      <c r="E582" s="18" t="s">
        <v>1188</v>
      </c>
      <c r="F582" s="18" t="s">
        <v>4947</v>
      </c>
      <c r="G582" s="18" t="s">
        <v>1186</v>
      </c>
      <c r="H582" s="18" t="s">
        <v>775</v>
      </c>
      <c r="I582" s="18" t="s">
        <v>774</v>
      </c>
      <c r="J582" s="18" t="s">
        <v>773</v>
      </c>
      <c r="K582" s="18" t="s">
        <v>772</v>
      </c>
      <c r="L582" s="18" t="s">
        <v>1185</v>
      </c>
      <c r="M582" s="18" t="s">
        <v>770</v>
      </c>
      <c r="N582" s="18" t="s">
        <v>848</v>
      </c>
      <c r="O582" s="18" t="s">
        <v>846</v>
      </c>
      <c r="P582" s="18" t="s">
        <v>836</v>
      </c>
      <c r="Q582" s="18" t="s">
        <v>834</v>
      </c>
      <c r="R582" s="18" t="s">
        <v>835</v>
      </c>
      <c r="S582" s="18" t="s">
        <v>834</v>
      </c>
      <c r="T582" s="18" t="s">
        <v>769</v>
      </c>
      <c r="U582" s="18" t="s">
        <v>834</v>
      </c>
      <c r="V582" s="18"/>
      <c r="W582" s="18"/>
      <c r="X582" s="18" t="s">
        <v>831</v>
      </c>
      <c r="Y582" s="18" t="s">
        <v>1788</v>
      </c>
    </row>
    <row r="583" spans="1:25" ht="14.5" x14ac:dyDescent="0.35">
      <c r="A583" s="18" t="s">
        <v>4946</v>
      </c>
      <c r="B583" s="18" t="s">
        <v>779</v>
      </c>
      <c r="C583" s="18" t="str">
        <f>VLOOKUP(A583,[1]Items!$A:$D,3,0)</f>
        <v>FG</v>
      </c>
      <c r="D583" s="18" t="str">
        <f>VLOOKUP(A583,[1]Items!$A:$D,4,0)</f>
        <v>RK</v>
      </c>
      <c r="E583" s="18" t="s">
        <v>1188</v>
      </c>
      <c r="F583" s="18" t="s">
        <v>4945</v>
      </c>
      <c r="G583" s="18" t="s">
        <v>1186</v>
      </c>
      <c r="H583" s="18" t="s">
        <v>775</v>
      </c>
      <c r="I583" s="18" t="s">
        <v>774</v>
      </c>
      <c r="J583" s="18" t="s">
        <v>773</v>
      </c>
      <c r="K583" s="18" t="s">
        <v>772</v>
      </c>
      <c r="L583" s="18" t="s">
        <v>1185</v>
      </c>
      <c r="M583" s="18" t="s">
        <v>770</v>
      </c>
      <c r="N583" s="18" t="s">
        <v>848</v>
      </c>
      <c r="O583" s="18" t="s">
        <v>846</v>
      </c>
      <c r="P583" s="18" t="s">
        <v>836</v>
      </c>
      <c r="Q583" s="18" t="s">
        <v>834</v>
      </c>
      <c r="R583" s="18" t="s">
        <v>835</v>
      </c>
      <c r="S583" s="18" t="s">
        <v>834</v>
      </c>
      <c r="T583" s="18" t="s">
        <v>769</v>
      </c>
      <c r="U583" s="18" t="s">
        <v>834</v>
      </c>
      <c r="V583" s="18"/>
      <c r="W583" s="18"/>
      <c r="X583" s="18" t="s">
        <v>831</v>
      </c>
      <c r="Y583" s="18" t="s">
        <v>1788</v>
      </c>
    </row>
    <row r="584" spans="1:25" ht="14.5" x14ac:dyDescent="0.35">
      <c r="A584" s="18" t="s">
        <v>4944</v>
      </c>
      <c r="B584" s="18" t="s">
        <v>779</v>
      </c>
      <c r="C584" s="18" t="str">
        <f>VLOOKUP(A584,[1]Items!$A:$D,3,0)</f>
        <v>FG</v>
      </c>
      <c r="D584" s="18" t="str">
        <f>VLOOKUP(A584,[1]Items!$A:$D,4,0)</f>
        <v>RK</v>
      </c>
      <c r="E584" s="18" t="s">
        <v>1188</v>
      </c>
      <c r="F584" s="18" t="s">
        <v>4943</v>
      </c>
      <c r="G584" s="18" t="s">
        <v>1186</v>
      </c>
      <c r="H584" s="18" t="s">
        <v>775</v>
      </c>
      <c r="I584" s="18" t="s">
        <v>774</v>
      </c>
      <c r="J584" s="18" t="s">
        <v>773</v>
      </c>
      <c r="K584" s="18" t="s">
        <v>772</v>
      </c>
      <c r="L584" s="18" t="s">
        <v>1185</v>
      </c>
      <c r="M584" s="18" t="s">
        <v>770</v>
      </c>
      <c r="N584" s="18" t="s">
        <v>848</v>
      </c>
      <c r="O584" s="18" t="s">
        <v>846</v>
      </c>
      <c r="P584" s="18" t="s">
        <v>836</v>
      </c>
      <c r="Q584" s="18" t="s">
        <v>834</v>
      </c>
      <c r="R584" s="18" t="s">
        <v>835</v>
      </c>
      <c r="S584" s="18" t="s">
        <v>834</v>
      </c>
      <c r="T584" s="18" t="s">
        <v>769</v>
      </c>
      <c r="U584" s="18" t="s">
        <v>834</v>
      </c>
      <c r="V584" s="18"/>
      <c r="W584" s="18"/>
      <c r="X584" s="18" t="s">
        <v>831</v>
      </c>
      <c r="Y584" s="18" t="s">
        <v>1788</v>
      </c>
    </row>
    <row r="585" spans="1:25" ht="14.5" x14ac:dyDescent="0.35">
      <c r="A585" s="18" t="s">
        <v>4942</v>
      </c>
      <c r="B585" s="18" t="s">
        <v>779</v>
      </c>
      <c r="C585" s="18" t="str">
        <f>VLOOKUP(A585,[1]Items!$A:$D,3,0)</f>
        <v>FG</v>
      </c>
      <c r="D585" s="18" t="str">
        <f>VLOOKUP(A585,[1]Items!$A:$D,4,0)</f>
        <v>RK</v>
      </c>
      <c r="E585" s="18" t="s">
        <v>1188</v>
      </c>
      <c r="F585" s="18" t="s">
        <v>4941</v>
      </c>
      <c r="G585" s="18" t="s">
        <v>1186</v>
      </c>
      <c r="H585" s="18" t="s">
        <v>775</v>
      </c>
      <c r="I585" s="18" t="s">
        <v>774</v>
      </c>
      <c r="J585" s="18" t="s">
        <v>773</v>
      </c>
      <c r="K585" s="18" t="s">
        <v>772</v>
      </c>
      <c r="L585" s="18" t="s">
        <v>1185</v>
      </c>
      <c r="M585" s="18" t="s">
        <v>770</v>
      </c>
      <c r="N585" s="18" t="s">
        <v>848</v>
      </c>
      <c r="O585" s="18" t="s">
        <v>846</v>
      </c>
      <c r="P585" s="18" t="s">
        <v>836</v>
      </c>
      <c r="Q585" s="18" t="s">
        <v>834</v>
      </c>
      <c r="R585" s="18" t="s">
        <v>835</v>
      </c>
      <c r="S585" s="18" t="s">
        <v>834</v>
      </c>
      <c r="T585" s="18" t="s">
        <v>769</v>
      </c>
      <c r="U585" s="18" t="s">
        <v>834</v>
      </c>
      <c r="V585" s="18"/>
      <c r="W585" s="18"/>
      <c r="X585" s="18" t="s">
        <v>831</v>
      </c>
      <c r="Y585" s="18" t="s">
        <v>1788</v>
      </c>
    </row>
    <row r="586" spans="1:25" ht="14.5" x14ac:dyDescent="0.35">
      <c r="A586" s="18" t="s">
        <v>4940</v>
      </c>
      <c r="B586" s="18" t="s">
        <v>779</v>
      </c>
      <c r="C586" s="18" t="str">
        <f>VLOOKUP(A586,[1]Items!$A:$D,3,0)</f>
        <v>FG</v>
      </c>
      <c r="D586" s="18" t="str">
        <f>VLOOKUP(A586,[1]Items!$A:$D,4,0)</f>
        <v>RK</v>
      </c>
      <c r="E586" s="18" t="s">
        <v>1188</v>
      </c>
      <c r="F586" s="18" t="s">
        <v>4939</v>
      </c>
      <c r="G586" s="18" t="s">
        <v>1186</v>
      </c>
      <c r="H586" s="18" t="s">
        <v>775</v>
      </c>
      <c r="I586" s="18" t="s">
        <v>774</v>
      </c>
      <c r="J586" s="18" t="s">
        <v>773</v>
      </c>
      <c r="K586" s="18" t="s">
        <v>772</v>
      </c>
      <c r="L586" s="18" t="s">
        <v>1185</v>
      </c>
      <c r="M586" s="18" t="s">
        <v>770</v>
      </c>
      <c r="N586" s="18" t="s">
        <v>848</v>
      </c>
      <c r="O586" s="18" t="s">
        <v>846</v>
      </c>
      <c r="P586" s="18" t="s">
        <v>836</v>
      </c>
      <c r="Q586" s="18" t="s">
        <v>834</v>
      </c>
      <c r="R586" s="18" t="s">
        <v>835</v>
      </c>
      <c r="S586" s="18" t="s">
        <v>834</v>
      </c>
      <c r="T586" s="18" t="s">
        <v>769</v>
      </c>
      <c r="U586" s="18" t="s">
        <v>834</v>
      </c>
      <c r="V586" s="18"/>
      <c r="W586" s="18"/>
      <c r="X586" s="18" t="s">
        <v>831</v>
      </c>
      <c r="Y586" s="18" t="s">
        <v>1788</v>
      </c>
    </row>
    <row r="587" spans="1:25" ht="14.5" x14ac:dyDescent="0.35">
      <c r="A587" s="18" t="s">
        <v>4938</v>
      </c>
      <c r="B587" s="18" t="s">
        <v>779</v>
      </c>
      <c r="C587" s="18" t="str">
        <f>VLOOKUP(A587,[1]Items!$A:$D,3,0)</f>
        <v>FG</v>
      </c>
      <c r="D587" s="18" t="str">
        <f>VLOOKUP(A587,[1]Items!$A:$D,4,0)</f>
        <v>RK</v>
      </c>
      <c r="E587" s="18" t="s">
        <v>1188</v>
      </c>
      <c r="F587" s="18" t="s">
        <v>4937</v>
      </c>
      <c r="G587" s="18" t="s">
        <v>1186</v>
      </c>
      <c r="H587" s="18" t="s">
        <v>775</v>
      </c>
      <c r="I587" s="18" t="s">
        <v>774</v>
      </c>
      <c r="J587" s="18" t="s">
        <v>773</v>
      </c>
      <c r="K587" s="18" t="s">
        <v>772</v>
      </c>
      <c r="L587" s="18" t="s">
        <v>1185</v>
      </c>
      <c r="M587" s="18" t="s">
        <v>770</v>
      </c>
      <c r="N587" s="18" t="s">
        <v>848</v>
      </c>
      <c r="O587" s="18" t="s">
        <v>846</v>
      </c>
      <c r="P587" s="18" t="s">
        <v>836</v>
      </c>
      <c r="Q587" s="18" t="s">
        <v>834</v>
      </c>
      <c r="R587" s="18" t="s">
        <v>835</v>
      </c>
      <c r="S587" s="18" t="s">
        <v>834</v>
      </c>
      <c r="T587" s="18" t="s">
        <v>769</v>
      </c>
      <c r="U587" s="18" t="s">
        <v>834</v>
      </c>
      <c r="V587" s="18"/>
      <c r="W587" s="18"/>
      <c r="X587" s="18" t="s">
        <v>831</v>
      </c>
      <c r="Y587" s="18" t="s">
        <v>1788</v>
      </c>
    </row>
    <row r="588" spans="1:25" ht="14.5" x14ac:dyDescent="0.35">
      <c r="A588" s="18" t="s">
        <v>4936</v>
      </c>
      <c r="B588" s="18" t="s">
        <v>779</v>
      </c>
      <c r="C588" s="18" t="str">
        <f>VLOOKUP(A588,[1]Items!$A:$D,3,0)</f>
        <v>FG</v>
      </c>
      <c r="D588" s="18" t="str">
        <f>VLOOKUP(A588,[1]Items!$A:$D,4,0)</f>
        <v>RK</v>
      </c>
      <c r="E588" s="18" t="s">
        <v>1188</v>
      </c>
      <c r="F588" s="18" t="s">
        <v>4935</v>
      </c>
      <c r="G588" s="18" t="s">
        <v>1186</v>
      </c>
      <c r="H588" s="18" t="s">
        <v>775</v>
      </c>
      <c r="I588" s="18" t="s">
        <v>774</v>
      </c>
      <c r="J588" s="18" t="s">
        <v>773</v>
      </c>
      <c r="K588" s="18" t="s">
        <v>772</v>
      </c>
      <c r="L588" s="18" t="s">
        <v>1185</v>
      </c>
      <c r="M588" s="18" t="s">
        <v>770</v>
      </c>
      <c r="N588" s="18" t="s">
        <v>848</v>
      </c>
      <c r="O588" s="18" t="s">
        <v>846</v>
      </c>
      <c r="P588" s="18" t="s">
        <v>836</v>
      </c>
      <c r="Q588" s="18" t="s">
        <v>834</v>
      </c>
      <c r="R588" s="18" t="s">
        <v>835</v>
      </c>
      <c r="S588" s="18" t="s">
        <v>834</v>
      </c>
      <c r="T588" s="18" t="s">
        <v>769</v>
      </c>
      <c r="U588" s="18" t="s">
        <v>834</v>
      </c>
      <c r="V588" s="18"/>
      <c r="W588" s="18"/>
      <c r="X588" s="18" t="s">
        <v>831</v>
      </c>
      <c r="Y588" s="18" t="s">
        <v>1788</v>
      </c>
    </row>
    <row r="589" spans="1:25" ht="14.5" x14ac:dyDescent="0.35">
      <c r="A589" s="18" t="s">
        <v>4934</v>
      </c>
      <c r="B589" s="18" t="s">
        <v>779</v>
      </c>
      <c r="C589" s="18" t="str">
        <f>VLOOKUP(A589,[1]Items!$A:$D,3,0)</f>
        <v>FG</v>
      </c>
      <c r="D589" s="18" t="str">
        <f>VLOOKUP(A589,[1]Items!$A:$D,4,0)</f>
        <v>RK</v>
      </c>
      <c r="E589" s="18" t="s">
        <v>1188</v>
      </c>
      <c r="F589" s="18" t="s">
        <v>4933</v>
      </c>
      <c r="G589" s="18" t="s">
        <v>1186</v>
      </c>
      <c r="H589" s="18" t="s">
        <v>775</v>
      </c>
      <c r="I589" s="18" t="s">
        <v>774</v>
      </c>
      <c r="J589" s="18" t="s">
        <v>773</v>
      </c>
      <c r="K589" s="18" t="s">
        <v>772</v>
      </c>
      <c r="L589" s="18" t="s">
        <v>1185</v>
      </c>
      <c r="M589" s="18" t="s">
        <v>770</v>
      </c>
      <c r="N589" s="18" t="s">
        <v>848</v>
      </c>
      <c r="O589" s="18" t="s">
        <v>846</v>
      </c>
      <c r="P589" s="18" t="s">
        <v>836</v>
      </c>
      <c r="Q589" s="18" t="s">
        <v>834</v>
      </c>
      <c r="R589" s="18" t="s">
        <v>835</v>
      </c>
      <c r="S589" s="18" t="s">
        <v>834</v>
      </c>
      <c r="T589" s="18" t="s">
        <v>769</v>
      </c>
      <c r="U589" s="18" t="s">
        <v>834</v>
      </c>
      <c r="V589" s="18"/>
      <c r="W589" s="18"/>
      <c r="X589" s="18" t="s">
        <v>831</v>
      </c>
      <c r="Y589" s="18" t="s">
        <v>1788</v>
      </c>
    </row>
    <row r="590" spans="1:25" ht="14.5" x14ac:dyDescent="0.35">
      <c r="A590" s="18" t="s">
        <v>4932</v>
      </c>
      <c r="B590" s="18" t="s">
        <v>779</v>
      </c>
      <c r="C590" s="18" t="str">
        <f>VLOOKUP(A590,[1]Items!$A:$D,3,0)</f>
        <v>FG</v>
      </c>
      <c r="D590" s="18" t="str">
        <f>VLOOKUP(A590,[1]Items!$A:$D,4,0)</f>
        <v>RK</v>
      </c>
      <c r="E590" s="18" t="s">
        <v>1188</v>
      </c>
      <c r="F590" s="18" t="s">
        <v>4931</v>
      </c>
      <c r="G590" s="18" t="s">
        <v>1186</v>
      </c>
      <c r="H590" s="18" t="s">
        <v>775</v>
      </c>
      <c r="I590" s="18" t="s">
        <v>774</v>
      </c>
      <c r="J590" s="18" t="s">
        <v>773</v>
      </c>
      <c r="K590" s="18" t="s">
        <v>772</v>
      </c>
      <c r="L590" s="18" t="s">
        <v>1185</v>
      </c>
      <c r="M590" s="18" t="s">
        <v>770</v>
      </c>
      <c r="N590" s="18" t="s">
        <v>848</v>
      </c>
      <c r="O590" s="18" t="s">
        <v>846</v>
      </c>
      <c r="P590" s="18" t="s">
        <v>836</v>
      </c>
      <c r="Q590" s="18" t="s">
        <v>834</v>
      </c>
      <c r="R590" s="18" t="s">
        <v>835</v>
      </c>
      <c r="S590" s="18" t="s">
        <v>834</v>
      </c>
      <c r="T590" s="18" t="s">
        <v>769</v>
      </c>
      <c r="U590" s="18" t="s">
        <v>834</v>
      </c>
      <c r="V590" s="18"/>
      <c r="W590" s="18"/>
      <c r="X590" s="18" t="s">
        <v>831</v>
      </c>
      <c r="Y590" s="18" t="s">
        <v>1788</v>
      </c>
    </row>
    <row r="591" spans="1:25" ht="14.5" x14ac:dyDescent="0.35">
      <c r="A591" s="18" t="s">
        <v>4930</v>
      </c>
      <c r="B591" s="18" t="s">
        <v>779</v>
      </c>
      <c r="C591" s="18" t="str">
        <f>VLOOKUP(A591,[1]Items!$A:$D,3,0)</f>
        <v>FG</v>
      </c>
      <c r="D591" s="18" t="str">
        <f>VLOOKUP(A591,[1]Items!$A:$D,4,0)</f>
        <v>RK</v>
      </c>
      <c r="E591" s="18" t="s">
        <v>1188</v>
      </c>
      <c r="F591" s="18" t="s">
        <v>4929</v>
      </c>
      <c r="G591" s="18" t="s">
        <v>1186</v>
      </c>
      <c r="H591" s="18" t="s">
        <v>775</v>
      </c>
      <c r="I591" s="18" t="s">
        <v>774</v>
      </c>
      <c r="J591" s="18" t="s">
        <v>773</v>
      </c>
      <c r="K591" s="18" t="s">
        <v>772</v>
      </c>
      <c r="L591" s="18" t="s">
        <v>1185</v>
      </c>
      <c r="M591" s="18" t="s">
        <v>770</v>
      </c>
      <c r="N591" s="18" t="s">
        <v>848</v>
      </c>
      <c r="O591" s="18" t="s">
        <v>846</v>
      </c>
      <c r="P591" s="18" t="s">
        <v>836</v>
      </c>
      <c r="Q591" s="18" t="s">
        <v>834</v>
      </c>
      <c r="R591" s="18" t="s">
        <v>835</v>
      </c>
      <c r="S591" s="18" t="s">
        <v>834</v>
      </c>
      <c r="T591" s="18" t="s">
        <v>769</v>
      </c>
      <c r="U591" s="18" t="s">
        <v>834</v>
      </c>
      <c r="V591" s="18"/>
      <c r="W591" s="18"/>
      <c r="X591" s="18" t="s">
        <v>831</v>
      </c>
      <c r="Y591" s="18" t="s">
        <v>1788</v>
      </c>
    </row>
    <row r="592" spans="1:25" ht="14.5" x14ac:dyDescent="0.35">
      <c r="A592" s="18" t="s">
        <v>4928</v>
      </c>
      <c r="B592" s="18" t="s">
        <v>779</v>
      </c>
      <c r="C592" s="18" t="str">
        <f>VLOOKUP(A592,[1]Items!$A:$D,3,0)</f>
        <v>FG</v>
      </c>
      <c r="D592" s="18" t="str">
        <f>VLOOKUP(A592,[1]Items!$A:$D,4,0)</f>
        <v>RK</v>
      </c>
      <c r="E592" s="18" t="s">
        <v>1188</v>
      </c>
      <c r="F592" s="18" t="s">
        <v>4927</v>
      </c>
      <c r="G592" s="18" t="s">
        <v>1186</v>
      </c>
      <c r="H592" s="18" t="s">
        <v>775</v>
      </c>
      <c r="I592" s="18" t="s">
        <v>774</v>
      </c>
      <c r="J592" s="18" t="s">
        <v>773</v>
      </c>
      <c r="K592" s="18" t="s">
        <v>772</v>
      </c>
      <c r="L592" s="18" t="s">
        <v>1185</v>
      </c>
      <c r="M592" s="18" t="s">
        <v>770</v>
      </c>
      <c r="N592" s="18" t="s">
        <v>848</v>
      </c>
      <c r="O592" s="18" t="s">
        <v>846</v>
      </c>
      <c r="P592" s="18" t="s">
        <v>836</v>
      </c>
      <c r="Q592" s="18" t="s">
        <v>834</v>
      </c>
      <c r="R592" s="18" t="s">
        <v>835</v>
      </c>
      <c r="S592" s="18" t="s">
        <v>834</v>
      </c>
      <c r="T592" s="18" t="s">
        <v>769</v>
      </c>
      <c r="U592" s="18" t="s">
        <v>834</v>
      </c>
      <c r="V592" s="18"/>
      <c r="W592" s="18"/>
      <c r="X592" s="18" t="s">
        <v>831</v>
      </c>
      <c r="Y592" s="18" t="s">
        <v>1788</v>
      </c>
    </row>
    <row r="593" spans="1:25" ht="14.5" x14ac:dyDescent="0.35">
      <c r="A593" s="18" t="s">
        <v>4926</v>
      </c>
      <c r="B593" s="18" t="s">
        <v>779</v>
      </c>
      <c r="C593" s="18" t="str">
        <f>VLOOKUP(A593,[1]Items!$A:$D,3,0)</f>
        <v>FG</v>
      </c>
      <c r="D593" s="18" t="str">
        <f>VLOOKUP(A593,[1]Items!$A:$D,4,0)</f>
        <v>RK</v>
      </c>
      <c r="E593" s="18" t="s">
        <v>1188</v>
      </c>
      <c r="F593" s="18" t="s">
        <v>4925</v>
      </c>
      <c r="G593" s="18" t="s">
        <v>1186</v>
      </c>
      <c r="H593" s="18" t="s">
        <v>775</v>
      </c>
      <c r="I593" s="18" t="s">
        <v>774</v>
      </c>
      <c r="J593" s="18" t="s">
        <v>773</v>
      </c>
      <c r="K593" s="18" t="s">
        <v>772</v>
      </c>
      <c r="L593" s="18" t="s">
        <v>1185</v>
      </c>
      <c r="M593" s="18" t="s">
        <v>770</v>
      </c>
      <c r="N593" s="18" t="s">
        <v>848</v>
      </c>
      <c r="O593" s="18" t="s">
        <v>846</v>
      </c>
      <c r="P593" s="18" t="s">
        <v>836</v>
      </c>
      <c r="Q593" s="18" t="s">
        <v>834</v>
      </c>
      <c r="R593" s="18" t="s">
        <v>835</v>
      </c>
      <c r="S593" s="18" t="s">
        <v>834</v>
      </c>
      <c r="T593" s="18" t="s">
        <v>769</v>
      </c>
      <c r="U593" s="18" t="s">
        <v>834</v>
      </c>
      <c r="V593" s="18"/>
      <c r="W593" s="18"/>
      <c r="X593" s="18" t="s">
        <v>831</v>
      </c>
      <c r="Y593" s="18" t="s">
        <v>1788</v>
      </c>
    </row>
    <row r="594" spans="1:25" ht="14.5" x14ac:dyDescent="0.35">
      <c r="A594" s="18" t="s">
        <v>4924</v>
      </c>
      <c r="B594" s="18" t="s">
        <v>779</v>
      </c>
      <c r="C594" s="18" t="str">
        <f>VLOOKUP(A594,[1]Items!$A:$D,3,0)</f>
        <v>FG</v>
      </c>
      <c r="D594" s="18" t="str">
        <f>VLOOKUP(A594,[1]Items!$A:$D,4,0)</f>
        <v>RK</v>
      </c>
      <c r="E594" s="18" t="s">
        <v>1188</v>
      </c>
      <c r="F594" s="18" t="s">
        <v>4923</v>
      </c>
      <c r="G594" s="18" t="s">
        <v>1186</v>
      </c>
      <c r="H594" s="18" t="s">
        <v>775</v>
      </c>
      <c r="I594" s="18" t="s">
        <v>774</v>
      </c>
      <c r="J594" s="18" t="s">
        <v>773</v>
      </c>
      <c r="K594" s="18" t="s">
        <v>772</v>
      </c>
      <c r="L594" s="18" t="s">
        <v>1185</v>
      </c>
      <c r="M594" s="18" t="s">
        <v>770</v>
      </c>
      <c r="N594" s="18" t="s">
        <v>848</v>
      </c>
      <c r="O594" s="18" t="s">
        <v>846</v>
      </c>
      <c r="P594" s="18" t="s">
        <v>836</v>
      </c>
      <c r="Q594" s="18" t="s">
        <v>834</v>
      </c>
      <c r="R594" s="18" t="s">
        <v>835</v>
      </c>
      <c r="S594" s="18" t="s">
        <v>834</v>
      </c>
      <c r="T594" s="18" t="s">
        <v>769</v>
      </c>
      <c r="U594" s="18" t="s">
        <v>834</v>
      </c>
      <c r="V594" s="18"/>
      <c r="W594" s="18"/>
      <c r="X594" s="18" t="s">
        <v>831</v>
      </c>
      <c r="Y594" s="18" t="s">
        <v>1788</v>
      </c>
    </row>
    <row r="595" spans="1:25" ht="14.5" x14ac:dyDescent="0.35">
      <c r="A595" s="18" t="s">
        <v>4922</v>
      </c>
      <c r="B595" s="18" t="s">
        <v>779</v>
      </c>
      <c r="C595" s="18" t="str">
        <f>VLOOKUP(A595,[1]Items!$A:$D,3,0)</f>
        <v>FG</v>
      </c>
      <c r="D595" s="18" t="str">
        <f>VLOOKUP(A595,[1]Items!$A:$D,4,0)</f>
        <v>RK</v>
      </c>
      <c r="E595" s="18" t="s">
        <v>1188</v>
      </c>
      <c r="F595" s="18" t="s">
        <v>4921</v>
      </c>
      <c r="G595" s="18" t="s">
        <v>1186</v>
      </c>
      <c r="H595" s="18" t="s">
        <v>775</v>
      </c>
      <c r="I595" s="18" t="s">
        <v>774</v>
      </c>
      <c r="J595" s="18" t="s">
        <v>773</v>
      </c>
      <c r="K595" s="18" t="s">
        <v>772</v>
      </c>
      <c r="L595" s="18" t="s">
        <v>1185</v>
      </c>
      <c r="M595" s="18" t="s">
        <v>770</v>
      </c>
      <c r="N595" s="18" t="s">
        <v>848</v>
      </c>
      <c r="O595" s="18" t="s">
        <v>846</v>
      </c>
      <c r="P595" s="18" t="s">
        <v>836</v>
      </c>
      <c r="Q595" s="18" t="s">
        <v>834</v>
      </c>
      <c r="R595" s="18" t="s">
        <v>835</v>
      </c>
      <c r="S595" s="18" t="s">
        <v>834</v>
      </c>
      <c r="T595" s="18" t="s">
        <v>769</v>
      </c>
      <c r="U595" s="18" t="s">
        <v>834</v>
      </c>
      <c r="V595" s="18"/>
      <c r="W595" s="18"/>
      <c r="X595" s="18" t="s">
        <v>831</v>
      </c>
      <c r="Y595" s="18" t="s">
        <v>1788</v>
      </c>
    </row>
    <row r="596" spans="1:25" ht="14.5" x14ac:dyDescent="0.35">
      <c r="A596" s="18" t="s">
        <v>4920</v>
      </c>
      <c r="B596" s="18" t="s">
        <v>851</v>
      </c>
      <c r="C596" s="18" t="str">
        <f>VLOOKUP(A596,[1]Items!$A:$D,3,0)</f>
        <v>Inactive</v>
      </c>
      <c r="D596" s="18" t="str">
        <f>VLOOKUP(A596,[1]Items!$A:$D,4,0)</f>
        <v>Inactive</v>
      </c>
      <c r="E596" s="18" t="s">
        <v>851</v>
      </c>
      <c r="F596" s="18" t="s">
        <v>4919</v>
      </c>
      <c r="G596" s="18" t="s">
        <v>776</v>
      </c>
      <c r="H596" s="18" t="s">
        <v>775</v>
      </c>
      <c r="I596" s="18" t="s">
        <v>774</v>
      </c>
      <c r="J596" s="18" t="s">
        <v>773</v>
      </c>
      <c r="K596" s="18" t="s">
        <v>772</v>
      </c>
      <c r="L596" s="18" t="s">
        <v>771</v>
      </c>
      <c r="M596" s="18" t="s">
        <v>770</v>
      </c>
      <c r="N596" s="18" t="s">
        <v>2425</v>
      </c>
      <c r="O596" s="18" t="s">
        <v>767</v>
      </c>
      <c r="P596" s="18" t="s">
        <v>2425</v>
      </c>
      <c r="Q596" s="18" t="s">
        <v>767</v>
      </c>
      <c r="R596" s="18" t="s">
        <v>835</v>
      </c>
      <c r="S596" s="18" t="s">
        <v>767</v>
      </c>
      <c r="T596" s="18" t="s">
        <v>769</v>
      </c>
      <c r="U596" s="18" t="s">
        <v>767</v>
      </c>
      <c r="V596" s="18" t="s">
        <v>832</v>
      </c>
      <c r="W596" s="18" t="s">
        <v>767</v>
      </c>
      <c r="X596" s="18" t="s">
        <v>831</v>
      </c>
      <c r="Y596" s="18" t="s">
        <v>767</v>
      </c>
    </row>
    <row r="597" spans="1:25" ht="14.5" x14ac:dyDescent="0.35">
      <c r="A597" s="18" t="s">
        <v>4918</v>
      </c>
      <c r="B597" s="18" t="s">
        <v>851</v>
      </c>
      <c r="C597" s="18" t="str">
        <f>VLOOKUP(A597,[1]Items!$A:$D,3,0)</f>
        <v>Inactive</v>
      </c>
      <c r="D597" s="18" t="str">
        <f>VLOOKUP(A597,[1]Items!$A:$D,4,0)</f>
        <v>Inactive</v>
      </c>
      <c r="E597" s="18" t="s">
        <v>851</v>
      </c>
      <c r="F597" s="18" t="s">
        <v>4917</v>
      </c>
      <c r="G597" s="18" t="s">
        <v>776</v>
      </c>
      <c r="H597" s="18" t="s">
        <v>775</v>
      </c>
      <c r="I597" s="18" t="s">
        <v>774</v>
      </c>
      <c r="J597" s="18" t="s">
        <v>773</v>
      </c>
      <c r="K597" s="18" t="s">
        <v>772</v>
      </c>
      <c r="L597" s="18" t="s">
        <v>771</v>
      </c>
      <c r="M597" s="18" t="s">
        <v>770</v>
      </c>
      <c r="N597" s="18" t="s">
        <v>2425</v>
      </c>
      <c r="O597" s="18" t="s">
        <v>767</v>
      </c>
      <c r="P597" s="18" t="s">
        <v>2425</v>
      </c>
      <c r="Q597" s="18" t="s">
        <v>767</v>
      </c>
      <c r="R597" s="18" t="s">
        <v>835</v>
      </c>
      <c r="S597" s="18" t="s">
        <v>767</v>
      </c>
      <c r="T597" s="18" t="s">
        <v>769</v>
      </c>
      <c r="U597" s="18" t="s">
        <v>767</v>
      </c>
      <c r="V597" s="18" t="s">
        <v>832</v>
      </c>
      <c r="W597" s="18" t="s">
        <v>767</v>
      </c>
      <c r="X597" s="18" t="s">
        <v>831</v>
      </c>
      <c r="Y597" s="18" t="s">
        <v>767</v>
      </c>
    </row>
    <row r="598" spans="1:25" ht="14.5" x14ac:dyDescent="0.35">
      <c r="A598" s="18" t="s">
        <v>4916</v>
      </c>
      <c r="B598" s="18" t="s">
        <v>851</v>
      </c>
      <c r="C598" s="18" t="str">
        <f>VLOOKUP(A598,[1]Items!$A:$D,3,0)</f>
        <v>Inactive</v>
      </c>
      <c r="D598" s="18" t="str">
        <f>VLOOKUP(A598,[1]Items!$A:$D,4,0)</f>
        <v>Inactive</v>
      </c>
      <c r="E598" s="18" t="s">
        <v>851</v>
      </c>
      <c r="F598" s="18" t="s">
        <v>4915</v>
      </c>
      <c r="G598" s="18" t="s">
        <v>776</v>
      </c>
      <c r="H598" s="18" t="s">
        <v>775</v>
      </c>
      <c r="I598" s="18" t="s">
        <v>774</v>
      </c>
      <c r="J598" s="18" t="s">
        <v>773</v>
      </c>
      <c r="K598" s="18" t="s">
        <v>772</v>
      </c>
      <c r="L598" s="18" t="s">
        <v>771</v>
      </c>
      <c r="M598" s="18" t="s">
        <v>770</v>
      </c>
      <c r="N598" s="18" t="s">
        <v>2425</v>
      </c>
      <c r="O598" s="18" t="s">
        <v>767</v>
      </c>
      <c r="P598" s="18" t="s">
        <v>2425</v>
      </c>
      <c r="Q598" s="18" t="s">
        <v>767</v>
      </c>
      <c r="R598" s="18" t="s">
        <v>835</v>
      </c>
      <c r="S598" s="18" t="s">
        <v>767</v>
      </c>
      <c r="T598" s="18" t="s">
        <v>769</v>
      </c>
      <c r="U598" s="18" t="s">
        <v>767</v>
      </c>
      <c r="V598" s="18" t="s">
        <v>832</v>
      </c>
      <c r="W598" s="18" t="s">
        <v>767</v>
      </c>
      <c r="X598" s="18" t="s">
        <v>831</v>
      </c>
      <c r="Y598" s="18" t="s">
        <v>767</v>
      </c>
    </row>
    <row r="599" spans="1:25" ht="14.5" x14ac:dyDescent="0.35">
      <c r="A599" s="18" t="s">
        <v>4914</v>
      </c>
      <c r="B599" s="18" t="s">
        <v>851</v>
      </c>
      <c r="C599" s="18" t="str">
        <f>VLOOKUP(A599,[1]Items!$A:$D,3,0)</f>
        <v>Inactive</v>
      </c>
      <c r="D599" s="18" t="str">
        <f>VLOOKUP(A599,[1]Items!$A:$D,4,0)</f>
        <v>Inactive</v>
      </c>
      <c r="E599" s="18" t="s">
        <v>851</v>
      </c>
      <c r="F599" s="18" t="s">
        <v>4913</v>
      </c>
      <c r="G599" s="18" t="s">
        <v>776</v>
      </c>
      <c r="H599" s="18" t="s">
        <v>775</v>
      </c>
      <c r="I599" s="18" t="s">
        <v>774</v>
      </c>
      <c r="J599" s="18" t="s">
        <v>773</v>
      </c>
      <c r="K599" s="18" t="s">
        <v>772</v>
      </c>
      <c r="L599" s="18" t="s">
        <v>771</v>
      </c>
      <c r="M599" s="18" t="s">
        <v>770</v>
      </c>
      <c r="N599" s="18" t="s">
        <v>2425</v>
      </c>
      <c r="O599" s="18" t="s">
        <v>767</v>
      </c>
      <c r="P599" s="18" t="s">
        <v>2425</v>
      </c>
      <c r="Q599" s="18" t="s">
        <v>767</v>
      </c>
      <c r="R599" s="18" t="s">
        <v>835</v>
      </c>
      <c r="S599" s="18" t="s">
        <v>767</v>
      </c>
      <c r="T599" s="18" t="s">
        <v>769</v>
      </c>
      <c r="U599" s="18" t="s">
        <v>767</v>
      </c>
      <c r="V599" s="18" t="s">
        <v>832</v>
      </c>
      <c r="W599" s="18" t="s">
        <v>767</v>
      </c>
      <c r="X599" s="18" t="s">
        <v>831</v>
      </c>
      <c r="Y599" s="18" t="s">
        <v>767</v>
      </c>
    </row>
    <row r="600" spans="1:25" ht="14.5" x14ac:dyDescent="0.35">
      <c r="A600" s="18" t="s">
        <v>4912</v>
      </c>
      <c r="B600" s="18" t="s">
        <v>851</v>
      </c>
      <c r="C600" s="18" t="s">
        <v>844</v>
      </c>
      <c r="D600" s="18" t="s">
        <v>843</v>
      </c>
      <c r="E600" s="18" t="s">
        <v>851</v>
      </c>
      <c r="F600" s="18" t="s">
        <v>4911</v>
      </c>
      <c r="G600" s="18" t="s">
        <v>3977</v>
      </c>
      <c r="H600" s="18" t="s">
        <v>775</v>
      </c>
      <c r="I600" s="18" t="s">
        <v>839</v>
      </c>
      <c r="J600" s="18" t="s">
        <v>773</v>
      </c>
      <c r="K600" s="18" t="s">
        <v>772</v>
      </c>
      <c r="L600" s="18" t="s">
        <v>3592</v>
      </c>
      <c r="M600" s="18" t="s">
        <v>770</v>
      </c>
      <c r="N600" s="18" t="s">
        <v>848</v>
      </c>
      <c r="O600" s="18" t="s">
        <v>846</v>
      </c>
      <c r="P600" s="18" t="s">
        <v>836</v>
      </c>
      <c r="Q600" s="18" t="s">
        <v>3591</v>
      </c>
      <c r="R600" s="18" t="s">
        <v>835</v>
      </c>
      <c r="S600" s="18" t="s">
        <v>3591</v>
      </c>
      <c r="T600" s="18" t="s">
        <v>769</v>
      </c>
      <c r="U600" s="18" t="s">
        <v>3591</v>
      </c>
      <c r="V600" s="18"/>
      <c r="W600" s="18"/>
      <c r="X600" s="18" t="s">
        <v>831</v>
      </c>
      <c r="Y600" s="18" t="s">
        <v>1788</v>
      </c>
    </row>
    <row r="601" spans="1:25" ht="14.5" x14ac:dyDescent="0.35">
      <c r="A601" s="18" t="s">
        <v>4910</v>
      </c>
      <c r="B601" s="18" t="s">
        <v>779</v>
      </c>
      <c r="C601" s="18" t="str">
        <f>VLOOKUP(A601,[1]Items!$A:$D,3,0)</f>
        <v>Inactive</v>
      </c>
      <c r="D601" s="18" t="str">
        <f>VLOOKUP(A601,[1]Items!$A:$D,4,0)</f>
        <v>Inactive</v>
      </c>
      <c r="E601" s="18" t="s">
        <v>851</v>
      </c>
      <c r="F601" s="18" t="s">
        <v>4909</v>
      </c>
      <c r="G601" s="18" t="s">
        <v>776</v>
      </c>
      <c r="H601" s="18" t="s">
        <v>775</v>
      </c>
      <c r="I601" s="18" t="s">
        <v>774</v>
      </c>
      <c r="J601" s="18" t="s">
        <v>773</v>
      </c>
      <c r="K601" s="18" t="s">
        <v>772</v>
      </c>
      <c r="L601" s="18" t="s">
        <v>771</v>
      </c>
      <c r="M601" s="18" t="s">
        <v>770</v>
      </c>
      <c r="N601" s="18" t="s">
        <v>2425</v>
      </c>
      <c r="O601" s="18" t="s">
        <v>767</v>
      </c>
      <c r="P601" s="18" t="s">
        <v>2425</v>
      </c>
      <c r="Q601" s="18" t="s">
        <v>767</v>
      </c>
      <c r="R601" s="18" t="s">
        <v>835</v>
      </c>
      <c r="S601" s="18" t="s">
        <v>767</v>
      </c>
      <c r="T601" s="18" t="s">
        <v>769</v>
      </c>
      <c r="U601" s="18" t="s">
        <v>767</v>
      </c>
      <c r="V601" s="18" t="s">
        <v>832</v>
      </c>
      <c r="W601" s="18" t="s">
        <v>767</v>
      </c>
      <c r="X601" s="18" t="s">
        <v>831</v>
      </c>
      <c r="Y601" s="18" t="s">
        <v>767</v>
      </c>
    </row>
    <row r="602" spans="1:25" ht="14.5" x14ac:dyDescent="0.35">
      <c r="A602" s="18" t="s">
        <v>4908</v>
      </c>
      <c r="B602" s="18" t="s">
        <v>779</v>
      </c>
      <c r="C602" s="18" t="str">
        <f>VLOOKUP(A602,[1]Items!$A:$D,3,0)</f>
        <v>Expense</v>
      </c>
      <c r="D602" s="18" t="str">
        <f>VLOOKUP(A602,[1]Items!$A:$D,4,0)</f>
        <v>Expense</v>
      </c>
      <c r="E602" s="18" t="s">
        <v>778</v>
      </c>
      <c r="F602" s="18" t="s">
        <v>4907</v>
      </c>
      <c r="G602" s="18" t="s">
        <v>776</v>
      </c>
      <c r="H602" s="18" t="s">
        <v>775</v>
      </c>
      <c r="I602" s="18" t="s">
        <v>774</v>
      </c>
      <c r="J602" s="18" t="s">
        <v>773</v>
      </c>
      <c r="K602" s="18" t="s">
        <v>772</v>
      </c>
      <c r="L602" s="18" t="s">
        <v>1388</v>
      </c>
      <c r="M602" s="18" t="s">
        <v>770</v>
      </c>
      <c r="N602" s="18" t="s">
        <v>2425</v>
      </c>
      <c r="O602" s="18" t="s">
        <v>1133</v>
      </c>
      <c r="P602" s="18" t="s">
        <v>2425</v>
      </c>
      <c r="Q602" s="18" t="s">
        <v>1133</v>
      </c>
      <c r="R602" s="18" t="s">
        <v>835</v>
      </c>
      <c r="S602" s="18" t="s">
        <v>1133</v>
      </c>
      <c r="T602" s="18" t="s">
        <v>769</v>
      </c>
      <c r="U602" s="18" t="s">
        <v>1133</v>
      </c>
      <c r="V602" s="18" t="s">
        <v>832</v>
      </c>
      <c r="W602" s="18" t="s">
        <v>1133</v>
      </c>
      <c r="X602" s="18" t="s">
        <v>832</v>
      </c>
      <c r="Y602" s="18" t="s">
        <v>1133</v>
      </c>
    </row>
    <row r="603" spans="1:25" ht="14.5" x14ac:dyDescent="0.35">
      <c r="A603" s="18" t="s">
        <v>4906</v>
      </c>
      <c r="B603" s="18" t="s">
        <v>851</v>
      </c>
      <c r="C603" s="18" t="str">
        <f>VLOOKUP(A603,[1]Items!$A:$D,3,0)</f>
        <v>Inactive</v>
      </c>
      <c r="D603" s="18" t="str">
        <f>VLOOKUP(A603,[1]Items!$A:$D,4,0)</f>
        <v>Inactive</v>
      </c>
      <c r="E603" s="18" t="s">
        <v>851</v>
      </c>
      <c r="F603" s="18" t="s">
        <v>4905</v>
      </c>
      <c r="G603" s="18" t="s">
        <v>776</v>
      </c>
      <c r="H603" s="18" t="s">
        <v>775</v>
      </c>
      <c r="I603" s="18" t="s">
        <v>774</v>
      </c>
      <c r="J603" s="18" t="s">
        <v>773</v>
      </c>
      <c r="K603" s="18" t="s">
        <v>772</v>
      </c>
      <c r="L603" s="18" t="s">
        <v>1388</v>
      </c>
      <c r="M603" s="18" t="s">
        <v>770</v>
      </c>
      <c r="N603" s="18" t="s">
        <v>2425</v>
      </c>
      <c r="O603" s="18" t="s">
        <v>1133</v>
      </c>
      <c r="P603" s="18" t="s">
        <v>2425</v>
      </c>
      <c r="Q603" s="18" t="s">
        <v>1133</v>
      </c>
      <c r="R603" s="18" t="s">
        <v>835</v>
      </c>
      <c r="S603" s="18" t="s">
        <v>1133</v>
      </c>
      <c r="T603" s="18" t="s">
        <v>769</v>
      </c>
      <c r="U603" s="18" t="s">
        <v>1133</v>
      </c>
      <c r="V603" s="18" t="s">
        <v>832</v>
      </c>
      <c r="W603" s="18" t="s">
        <v>1133</v>
      </c>
      <c r="X603" s="18" t="s">
        <v>832</v>
      </c>
      <c r="Y603" s="18" t="s">
        <v>1133</v>
      </c>
    </row>
    <row r="604" spans="1:25" ht="14.5" x14ac:dyDescent="0.35">
      <c r="A604" s="18" t="s">
        <v>4904</v>
      </c>
      <c r="B604" s="18" t="s">
        <v>779</v>
      </c>
      <c r="C604" s="18" t="str">
        <f>VLOOKUP(A604,[1]Items!$A:$D,3,0)</f>
        <v>Expense</v>
      </c>
      <c r="D604" s="18" t="str">
        <f>VLOOKUP(A604,[1]Items!$A:$D,4,0)</f>
        <v>Expense</v>
      </c>
      <c r="E604" s="18" t="s">
        <v>778</v>
      </c>
      <c r="F604" s="18" t="s">
        <v>4903</v>
      </c>
      <c r="G604" s="18" t="s">
        <v>776</v>
      </c>
      <c r="H604" s="18" t="s">
        <v>775</v>
      </c>
      <c r="I604" s="18" t="s">
        <v>774</v>
      </c>
      <c r="J604" s="18" t="s">
        <v>773</v>
      </c>
      <c r="K604" s="18" t="s">
        <v>772</v>
      </c>
      <c r="L604" s="18" t="s">
        <v>1388</v>
      </c>
      <c r="M604" s="18" t="s">
        <v>770</v>
      </c>
      <c r="N604" s="18" t="s">
        <v>2425</v>
      </c>
      <c r="O604" s="18" t="s">
        <v>1133</v>
      </c>
      <c r="P604" s="18" t="s">
        <v>2425</v>
      </c>
      <c r="Q604" s="18" t="s">
        <v>1133</v>
      </c>
      <c r="R604" s="18" t="s">
        <v>835</v>
      </c>
      <c r="S604" s="18" t="s">
        <v>1133</v>
      </c>
      <c r="T604" s="18" t="s">
        <v>769</v>
      </c>
      <c r="U604" s="18" t="s">
        <v>1133</v>
      </c>
      <c r="V604" s="18" t="s">
        <v>832</v>
      </c>
      <c r="W604" s="18" t="s">
        <v>1133</v>
      </c>
      <c r="X604" s="18" t="s">
        <v>832</v>
      </c>
      <c r="Y604" s="18" t="s">
        <v>1133</v>
      </c>
    </row>
    <row r="605" spans="1:25" ht="14.5" x14ac:dyDescent="0.35">
      <c r="A605" s="18" t="s">
        <v>4902</v>
      </c>
      <c r="B605" s="18" t="s">
        <v>851</v>
      </c>
      <c r="C605" s="18" t="str">
        <f>VLOOKUP(A605,[1]Items!$A:$D,3,0)</f>
        <v>Inactive</v>
      </c>
      <c r="D605" s="18" t="str">
        <f>VLOOKUP(A605,[1]Items!$A:$D,4,0)</f>
        <v>Inactive</v>
      </c>
      <c r="E605" s="18" t="s">
        <v>851</v>
      </c>
      <c r="F605" s="18" t="s">
        <v>4901</v>
      </c>
      <c r="G605" s="18" t="s">
        <v>776</v>
      </c>
      <c r="H605" s="18" t="s">
        <v>775</v>
      </c>
      <c r="I605" s="18" t="s">
        <v>774</v>
      </c>
      <c r="J605" s="18" t="s">
        <v>773</v>
      </c>
      <c r="K605" s="18" t="s">
        <v>772</v>
      </c>
      <c r="L605" s="18" t="s">
        <v>1388</v>
      </c>
      <c r="M605" s="18" t="s">
        <v>770</v>
      </c>
      <c r="N605" s="18" t="s">
        <v>2425</v>
      </c>
      <c r="O605" s="18" t="s">
        <v>1133</v>
      </c>
      <c r="P605" s="18" t="s">
        <v>2425</v>
      </c>
      <c r="Q605" s="18" t="s">
        <v>1133</v>
      </c>
      <c r="R605" s="18" t="s">
        <v>835</v>
      </c>
      <c r="S605" s="18" t="s">
        <v>1133</v>
      </c>
      <c r="T605" s="18" t="s">
        <v>769</v>
      </c>
      <c r="U605" s="18" t="s">
        <v>1133</v>
      </c>
      <c r="V605" s="18" t="s">
        <v>832</v>
      </c>
      <c r="W605" s="18" t="s">
        <v>1133</v>
      </c>
      <c r="X605" s="18" t="s">
        <v>832</v>
      </c>
      <c r="Y605" s="18" t="s">
        <v>1133</v>
      </c>
    </row>
    <row r="606" spans="1:25" ht="14.5" x14ac:dyDescent="0.35">
      <c r="A606" s="18" t="s">
        <v>4900</v>
      </c>
      <c r="B606" s="18" t="s">
        <v>851</v>
      </c>
      <c r="C606" s="18" t="str">
        <f>VLOOKUP(A606,[1]Items!$A:$D,3,0)</f>
        <v>Inactive</v>
      </c>
      <c r="D606" s="18" t="str">
        <f>VLOOKUP(A606,[1]Items!$A:$D,4,0)</f>
        <v>Inactive</v>
      </c>
      <c r="E606" s="18" t="s">
        <v>851</v>
      </c>
      <c r="F606" s="18" t="s">
        <v>4899</v>
      </c>
      <c r="G606" s="18" t="s">
        <v>776</v>
      </c>
      <c r="H606" s="18" t="s">
        <v>775</v>
      </c>
      <c r="I606" s="18" t="s">
        <v>774</v>
      </c>
      <c r="J606" s="18" t="s">
        <v>773</v>
      </c>
      <c r="K606" s="18" t="s">
        <v>772</v>
      </c>
      <c r="L606" s="18" t="s">
        <v>771</v>
      </c>
      <c r="M606" s="18" t="s">
        <v>770</v>
      </c>
      <c r="N606" s="18" t="s">
        <v>2425</v>
      </c>
      <c r="O606" s="18" t="s">
        <v>767</v>
      </c>
      <c r="P606" s="18" t="s">
        <v>2425</v>
      </c>
      <c r="Q606" s="18" t="s">
        <v>767</v>
      </c>
      <c r="R606" s="18" t="s">
        <v>835</v>
      </c>
      <c r="S606" s="18" t="s">
        <v>767</v>
      </c>
      <c r="T606" s="18" t="s">
        <v>769</v>
      </c>
      <c r="U606" s="18" t="s">
        <v>767</v>
      </c>
      <c r="V606" s="18" t="s">
        <v>832</v>
      </c>
      <c r="W606" s="18" t="s">
        <v>767</v>
      </c>
      <c r="X606" s="18" t="s">
        <v>831</v>
      </c>
      <c r="Y606" s="18" t="s">
        <v>767</v>
      </c>
    </row>
    <row r="607" spans="1:25" ht="14.5" x14ac:dyDescent="0.35">
      <c r="A607" s="18" t="s">
        <v>4898</v>
      </c>
      <c r="B607" s="18" t="s">
        <v>779</v>
      </c>
      <c r="C607" s="18" t="str">
        <f>VLOOKUP(A607,[1]Items!$A:$D,3,0)</f>
        <v>Expense</v>
      </c>
      <c r="D607" s="18" t="str">
        <f>VLOOKUP(A607,[1]Items!$A:$D,4,0)</f>
        <v>Expense</v>
      </c>
      <c r="E607" s="18" t="s">
        <v>778</v>
      </c>
      <c r="F607" s="18" t="s">
        <v>4897</v>
      </c>
      <c r="G607" s="18" t="s">
        <v>776</v>
      </c>
      <c r="H607" s="18" t="s">
        <v>775</v>
      </c>
      <c r="I607" s="18" t="s">
        <v>774</v>
      </c>
      <c r="J607" s="18" t="s">
        <v>773</v>
      </c>
      <c r="K607" s="18" t="s">
        <v>772</v>
      </c>
      <c r="L607" s="18" t="s">
        <v>1388</v>
      </c>
      <c r="M607" s="18" t="s">
        <v>770</v>
      </c>
      <c r="N607" s="18" t="s">
        <v>2425</v>
      </c>
      <c r="O607" s="18" t="s">
        <v>1133</v>
      </c>
      <c r="P607" s="18" t="s">
        <v>2425</v>
      </c>
      <c r="Q607" s="18" t="s">
        <v>1133</v>
      </c>
      <c r="R607" s="18" t="s">
        <v>835</v>
      </c>
      <c r="S607" s="18" t="s">
        <v>1133</v>
      </c>
      <c r="T607" s="18" t="s">
        <v>769</v>
      </c>
      <c r="U607" s="18" t="s">
        <v>1133</v>
      </c>
      <c r="V607" s="18" t="s">
        <v>832</v>
      </c>
      <c r="W607" s="18" t="s">
        <v>1133</v>
      </c>
      <c r="X607" s="18" t="s">
        <v>832</v>
      </c>
      <c r="Y607" s="18" t="s">
        <v>1133</v>
      </c>
    </row>
    <row r="608" spans="1:25" ht="14.5" x14ac:dyDescent="0.35">
      <c r="A608" s="18" t="s">
        <v>4896</v>
      </c>
      <c r="B608" s="18" t="s">
        <v>779</v>
      </c>
      <c r="C608" s="18" t="str">
        <f>VLOOKUP(A608,[1]Items!$A:$D,3,0)</f>
        <v>Expense</v>
      </c>
      <c r="D608" s="18" t="str">
        <f>VLOOKUP(A608,[1]Items!$A:$D,4,0)</f>
        <v>Expense</v>
      </c>
      <c r="E608" s="18" t="s">
        <v>778</v>
      </c>
      <c r="F608" s="18" t="s">
        <v>4895</v>
      </c>
      <c r="G608" s="18" t="s">
        <v>776</v>
      </c>
      <c r="H608" s="18" t="s">
        <v>775</v>
      </c>
      <c r="I608" s="18" t="s">
        <v>774</v>
      </c>
      <c r="J608" s="18" t="s">
        <v>773</v>
      </c>
      <c r="K608" s="18" t="s">
        <v>772</v>
      </c>
      <c r="L608" s="18" t="s">
        <v>1388</v>
      </c>
      <c r="M608" s="18" t="s">
        <v>770</v>
      </c>
      <c r="N608" s="18" t="s">
        <v>2425</v>
      </c>
      <c r="O608" s="18" t="s">
        <v>1133</v>
      </c>
      <c r="P608" s="18" t="s">
        <v>2425</v>
      </c>
      <c r="Q608" s="18" t="s">
        <v>1133</v>
      </c>
      <c r="R608" s="18" t="s">
        <v>835</v>
      </c>
      <c r="S608" s="18" t="s">
        <v>1133</v>
      </c>
      <c r="T608" s="18" t="s">
        <v>769</v>
      </c>
      <c r="U608" s="18" t="s">
        <v>1133</v>
      </c>
      <c r="V608" s="18" t="s">
        <v>832</v>
      </c>
      <c r="W608" s="18" t="s">
        <v>1133</v>
      </c>
      <c r="X608" s="18" t="s">
        <v>832</v>
      </c>
      <c r="Y608" s="18" t="s">
        <v>1133</v>
      </c>
    </row>
    <row r="609" spans="1:25" ht="14.5" x14ac:dyDescent="0.35">
      <c r="A609" s="18" t="s">
        <v>4894</v>
      </c>
      <c r="B609" s="18" t="s">
        <v>851</v>
      </c>
      <c r="C609" s="18" t="s">
        <v>844</v>
      </c>
      <c r="D609" s="18" t="s">
        <v>843</v>
      </c>
      <c r="E609" s="18" t="s">
        <v>851</v>
      </c>
      <c r="F609" s="18" t="s">
        <v>4893</v>
      </c>
      <c r="G609" s="18" t="s">
        <v>4264</v>
      </c>
      <c r="H609" s="18" t="s">
        <v>775</v>
      </c>
      <c r="I609" s="18" t="s">
        <v>774</v>
      </c>
      <c r="J609" s="18" t="s">
        <v>773</v>
      </c>
      <c r="K609" s="18" t="s">
        <v>772</v>
      </c>
      <c r="L609" s="18" t="s">
        <v>3592</v>
      </c>
      <c r="M609" s="18" t="s">
        <v>770</v>
      </c>
      <c r="N609" s="18" t="s">
        <v>848</v>
      </c>
      <c r="O609" s="18" t="s">
        <v>846</v>
      </c>
      <c r="P609" s="18" t="s">
        <v>836</v>
      </c>
      <c r="Q609" s="18" t="s">
        <v>3591</v>
      </c>
      <c r="R609" s="18" t="s">
        <v>835</v>
      </c>
      <c r="S609" s="18" t="s">
        <v>3591</v>
      </c>
      <c r="T609" s="18" t="s">
        <v>769</v>
      </c>
      <c r="U609" s="18" t="s">
        <v>3591</v>
      </c>
      <c r="V609" s="18"/>
      <c r="W609" s="18"/>
      <c r="X609" s="18" t="s">
        <v>831</v>
      </c>
      <c r="Y609" s="18" t="s">
        <v>1788</v>
      </c>
    </row>
    <row r="610" spans="1:25" ht="14.5" x14ac:dyDescent="0.35">
      <c r="A610" s="18" t="s">
        <v>4892</v>
      </c>
      <c r="B610" s="18" t="s">
        <v>851</v>
      </c>
      <c r="C610" s="18" t="s">
        <v>844</v>
      </c>
      <c r="D610" s="18" t="s">
        <v>843</v>
      </c>
      <c r="E610" s="18" t="s">
        <v>851</v>
      </c>
      <c r="F610" s="18" t="s">
        <v>4891</v>
      </c>
      <c r="G610" s="18" t="s">
        <v>4264</v>
      </c>
      <c r="H610" s="18" t="s">
        <v>775</v>
      </c>
      <c r="I610" s="18" t="s">
        <v>774</v>
      </c>
      <c r="J610" s="18" t="s">
        <v>773</v>
      </c>
      <c r="K610" s="18" t="s">
        <v>772</v>
      </c>
      <c r="L610" s="18" t="s">
        <v>3592</v>
      </c>
      <c r="M610" s="18" t="s">
        <v>770</v>
      </c>
      <c r="N610" s="18" t="s">
        <v>848</v>
      </c>
      <c r="O610" s="18" t="s">
        <v>846</v>
      </c>
      <c r="P610" s="18" t="s">
        <v>836</v>
      </c>
      <c r="Q610" s="18" t="s">
        <v>3591</v>
      </c>
      <c r="R610" s="18" t="s">
        <v>835</v>
      </c>
      <c r="S610" s="18" t="s">
        <v>3591</v>
      </c>
      <c r="T610" s="18" t="s">
        <v>769</v>
      </c>
      <c r="U610" s="18" t="s">
        <v>3591</v>
      </c>
      <c r="V610" s="18"/>
      <c r="W610" s="18"/>
      <c r="X610" s="18" t="s">
        <v>831</v>
      </c>
      <c r="Y610" s="18" t="s">
        <v>1788</v>
      </c>
    </row>
    <row r="611" spans="1:25" ht="14.5" x14ac:dyDescent="0.35">
      <c r="A611" s="18" t="s">
        <v>4890</v>
      </c>
      <c r="B611" s="18" t="s">
        <v>851</v>
      </c>
      <c r="C611" s="18" t="s">
        <v>844</v>
      </c>
      <c r="D611" s="18" t="s">
        <v>843</v>
      </c>
      <c r="E611" s="18" t="s">
        <v>851</v>
      </c>
      <c r="F611" s="18" t="s">
        <v>4889</v>
      </c>
      <c r="G611" s="18" t="s">
        <v>4264</v>
      </c>
      <c r="H611" s="18" t="s">
        <v>775</v>
      </c>
      <c r="I611" s="18" t="s">
        <v>774</v>
      </c>
      <c r="J611" s="18" t="s">
        <v>773</v>
      </c>
      <c r="K611" s="18" t="s">
        <v>772</v>
      </c>
      <c r="L611" s="18" t="s">
        <v>3592</v>
      </c>
      <c r="M611" s="18" t="s">
        <v>770</v>
      </c>
      <c r="N611" s="18" t="s">
        <v>848</v>
      </c>
      <c r="O611" s="18" t="s">
        <v>846</v>
      </c>
      <c r="P611" s="18" t="s">
        <v>836</v>
      </c>
      <c r="Q611" s="18" t="s">
        <v>3591</v>
      </c>
      <c r="R611" s="18" t="s">
        <v>835</v>
      </c>
      <c r="S611" s="18" t="s">
        <v>3591</v>
      </c>
      <c r="T611" s="18" t="s">
        <v>769</v>
      </c>
      <c r="U611" s="18" t="s">
        <v>3591</v>
      </c>
      <c r="V611" s="18"/>
      <c r="W611" s="18"/>
      <c r="X611" s="18" t="s">
        <v>831</v>
      </c>
      <c r="Y611" s="18" t="s">
        <v>1788</v>
      </c>
    </row>
    <row r="612" spans="1:25" ht="14.5" x14ac:dyDescent="0.35">
      <c r="A612" s="18" t="s">
        <v>4888</v>
      </c>
      <c r="B612" s="18" t="s">
        <v>851</v>
      </c>
      <c r="C612" s="18" t="s">
        <v>844</v>
      </c>
      <c r="D612" s="18" t="s">
        <v>843</v>
      </c>
      <c r="E612" s="18" t="s">
        <v>851</v>
      </c>
      <c r="F612" s="18" t="s">
        <v>4887</v>
      </c>
      <c r="G612" s="18" t="s">
        <v>4264</v>
      </c>
      <c r="H612" s="18" t="s">
        <v>775</v>
      </c>
      <c r="I612" s="18" t="s">
        <v>774</v>
      </c>
      <c r="J612" s="18" t="s">
        <v>773</v>
      </c>
      <c r="K612" s="18" t="s">
        <v>772</v>
      </c>
      <c r="L612" s="18" t="s">
        <v>3592</v>
      </c>
      <c r="M612" s="18" t="s">
        <v>770</v>
      </c>
      <c r="N612" s="18" t="s">
        <v>848</v>
      </c>
      <c r="O612" s="18" t="s">
        <v>846</v>
      </c>
      <c r="P612" s="18" t="s">
        <v>836</v>
      </c>
      <c r="Q612" s="18" t="s">
        <v>3591</v>
      </c>
      <c r="R612" s="18" t="s">
        <v>835</v>
      </c>
      <c r="S612" s="18" t="s">
        <v>3591</v>
      </c>
      <c r="T612" s="18" t="s">
        <v>769</v>
      </c>
      <c r="U612" s="18" t="s">
        <v>3591</v>
      </c>
      <c r="V612" s="18"/>
      <c r="W612" s="18"/>
      <c r="X612" s="18" t="s">
        <v>831</v>
      </c>
      <c r="Y612" s="18" t="s">
        <v>1788</v>
      </c>
    </row>
    <row r="613" spans="1:25" ht="14.5" x14ac:dyDescent="0.35">
      <c r="A613" s="18" t="s">
        <v>4886</v>
      </c>
      <c r="B613" s="18" t="s">
        <v>851</v>
      </c>
      <c r="C613" s="18" t="str">
        <f>VLOOKUP(A613,[1]Items!$A:$D,3,0)</f>
        <v>Inactive</v>
      </c>
      <c r="D613" s="18" t="str">
        <f>VLOOKUP(A613,[1]Items!$A:$D,4,0)</f>
        <v>Inactive</v>
      </c>
      <c r="E613" s="18" t="s">
        <v>851</v>
      </c>
      <c r="F613" s="18" t="s">
        <v>4885</v>
      </c>
      <c r="G613" s="18" t="s">
        <v>776</v>
      </c>
      <c r="H613" s="18" t="s">
        <v>775</v>
      </c>
      <c r="I613" s="18" t="s">
        <v>774</v>
      </c>
      <c r="J613" s="18" t="s">
        <v>773</v>
      </c>
      <c r="K613" s="18" t="s">
        <v>772</v>
      </c>
      <c r="L613" s="18" t="s">
        <v>3317</v>
      </c>
      <c r="M613" s="18" t="s">
        <v>770</v>
      </c>
      <c r="N613" s="18" t="s">
        <v>2425</v>
      </c>
      <c r="O613" s="18" t="s">
        <v>823</v>
      </c>
      <c r="P613" s="18" t="s">
        <v>2425</v>
      </c>
      <c r="Q613" s="18" t="s">
        <v>823</v>
      </c>
      <c r="R613" s="18" t="s">
        <v>835</v>
      </c>
      <c r="S613" s="18" t="s">
        <v>823</v>
      </c>
      <c r="T613" s="18" t="s">
        <v>769</v>
      </c>
      <c r="U613" s="18" t="s">
        <v>823</v>
      </c>
      <c r="V613" s="18" t="s">
        <v>832</v>
      </c>
      <c r="W613" s="18" t="s">
        <v>823</v>
      </c>
      <c r="X613" s="18" t="s">
        <v>831</v>
      </c>
      <c r="Y613" s="18" t="s">
        <v>823</v>
      </c>
    </row>
    <row r="614" spans="1:25" ht="14.5" x14ac:dyDescent="0.35">
      <c r="A614" s="18" t="s">
        <v>4884</v>
      </c>
      <c r="B614" s="18" t="s">
        <v>851</v>
      </c>
      <c r="C614" s="18" t="str">
        <f>VLOOKUP(A614,[1]Items!$A:$D,3,0)</f>
        <v>Inactive</v>
      </c>
      <c r="D614" s="18" t="str">
        <f>VLOOKUP(A614,[1]Items!$A:$D,4,0)</f>
        <v>Inactive</v>
      </c>
      <c r="E614" s="18" t="s">
        <v>851</v>
      </c>
      <c r="F614" s="18" t="s">
        <v>4883</v>
      </c>
      <c r="G614" s="18" t="s">
        <v>776</v>
      </c>
      <c r="H614" s="18" t="s">
        <v>775</v>
      </c>
      <c r="I614" s="18" t="s">
        <v>774</v>
      </c>
      <c r="J614" s="18" t="s">
        <v>773</v>
      </c>
      <c r="K614" s="18" t="s">
        <v>772</v>
      </c>
      <c r="L614" s="18" t="s">
        <v>1388</v>
      </c>
      <c r="M614" s="18" t="s">
        <v>770</v>
      </c>
      <c r="N614" s="18" t="s">
        <v>2425</v>
      </c>
      <c r="O614" s="18" t="s">
        <v>1133</v>
      </c>
      <c r="P614" s="18" t="s">
        <v>2425</v>
      </c>
      <c r="Q614" s="18" t="s">
        <v>1133</v>
      </c>
      <c r="R614" s="18" t="s">
        <v>835</v>
      </c>
      <c r="S614" s="18" t="s">
        <v>1133</v>
      </c>
      <c r="T614" s="18" t="s">
        <v>769</v>
      </c>
      <c r="U614" s="18" t="s">
        <v>1133</v>
      </c>
      <c r="V614" s="18" t="s">
        <v>832</v>
      </c>
      <c r="W614" s="18" t="s">
        <v>1133</v>
      </c>
      <c r="X614" s="18" t="s">
        <v>832</v>
      </c>
      <c r="Y614" s="18" t="s">
        <v>1133</v>
      </c>
    </row>
    <row r="615" spans="1:25" ht="14.5" x14ac:dyDescent="0.35">
      <c r="A615" s="18" t="s">
        <v>4882</v>
      </c>
      <c r="B615" s="18" t="s">
        <v>851</v>
      </c>
      <c r="C615" s="18" t="str">
        <f>VLOOKUP(A615,[1]Items!$A:$D,3,0)</f>
        <v>Inactive</v>
      </c>
      <c r="D615" s="18" t="str">
        <f>VLOOKUP(A615,[1]Items!$A:$D,4,0)</f>
        <v>Inactive</v>
      </c>
      <c r="E615" s="18" t="s">
        <v>851</v>
      </c>
      <c r="F615" s="18" t="s">
        <v>4881</v>
      </c>
      <c r="G615" s="18" t="s">
        <v>776</v>
      </c>
      <c r="H615" s="18" t="s">
        <v>775</v>
      </c>
      <c r="I615" s="18" t="s">
        <v>774</v>
      </c>
      <c r="J615" s="18" t="s">
        <v>773</v>
      </c>
      <c r="K615" s="18" t="s">
        <v>772</v>
      </c>
      <c r="L615" s="18" t="s">
        <v>1388</v>
      </c>
      <c r="M615" s="18" t="s">
        <v>770</v>
      </c>
      <c r="N615" s="18" t="s">
        <v>2425</v>
      </c>
      <c r="O615" s="18" t="s">
        <v>1133</v>
      </c>
      <c r="P615" s="18" t="s">
        <v>2425</v>
      </c>
      <c r="Q615" s="18" t="s">
        <v>1133</v>
      </c>
      <c r="R615" s="18" t="s">
        <v>835</v>
      </c>
      <c r="S615" s="18" t="s">
        <v>1133</v>
      </c>
      <c r="T615" s="18" t="s">
        <v>769</v>
      </c>
      <c r="U615" s="18" t="s">
        <v>1133</v>
      </c>
      <c r="V615" s="18" t="s">
        <v>832</v>
      </c>
      <c r="W615" s="18" t="s">
        <v>1133</v>
      </c>
      <c r="X615" s="18" t="s">
        <v>832</v>
      </c>
      <c r="Y615" s="18" t="s">
        <v>1133</v>
      </c>
    </row>
    <row r="616" spans="1:25" ht="14.5" x14ac:dyDescent="0.35">
      <c r="A616" s="18" t="s">
        <v>4880</v>
      </c>
      <c r="B616" s="18" t="s">
        <v>851</v>
      </c>
      <c r="C616" s="18" t="str">
        <f>VLOOKUP(A616,[1]Items!$A:$D,3,0)</f>
        <v>Inactive</v>
      </c>
      <c r="D616" s="18" t="str">
        <f>VLOOKUP(A616,[1]Items!$A:$D,4,0)</f>
        <v>Inactive</v>
      </c>
      <c r="E616" s="18" t="s">
        <v>851</v>
      </c>
      <c r="F616" s="18" t="s">
        <v>4879</v>
      </c>
      <c r="G616" s="18" t="s">
        <v>776</v>
      </c>
      <c r="H616" s="18" t="s">
        <v>775</v>
      </c>
      <c r="I616" s="18" t="s">
        <v>774</v>
      </c>
      <c r="J616" s="18" t="s">
        <v>773</v>
      </c>
      <c r="K616" s="18" t="s">
        <v>772</v>
      </c>
      <c r="L616" s="18" t="s">
        <v>1388</v>
      </c>
      <c r="M616" s="18" t="s">
        <v>770</v>
      </c>
      <c r="N616" s="18" t="s">
        <v>2425</v>
      </c>
      <c r="O616" s="18" t="s">
        <v>1133</v>
      </c>
      <c r="P616" s="18" t="s">
        <v>2425</v>
      </c>
      <c r="Q616" s="18" t="s">
        <v>1133</v>
      </c>
      <c r="R616" s="18" t="s">
        <v>835</v>
      </c>
      <c r="S616" s="18" t="s">
        <v>1133</v>
      </c>
      <c r="T616" s="18" t="s">
        <v>769</v>
      </c>
      <c r="U616" s="18" t="s">
        <v>1133</v>
      </c>
      <c r="V616" s="18" t="s">
        <v>832</v>
      </c>
      <c r="W616" s="18" t="s">
        <v>1133</v>
      </c>
      <c r="X616" s="18" t="s">
        <v>832</v>
      </c>
      <c r="Y616" s="18" t="s">
        <v>1133</v>
      </c>
    </row>
    <row r="617" spans="1:25" ht="14.5" x14ac:dyDescent="0.35">
      <c r="A617" s="18" t="s">
        <v>4878</v>
      </c>
      <c r="B617" s="18" t="s">
        <v>779</v>
      </c>
      <c r="C617" s="18" t="str">
        <f>VLOOKUP(A617,[1]Items!$A:$D,3,0)</f>
        <v>FG</v>
      </c>
      <c r="D617" s="18" t="str">
        <f>VLOOKUP(A617,[1]Items!$A:$D,4,0)</f>
        <v>Acc</v>
      </c>
      <c r="E617" s="18" t="s">
        <v>1188</v>
      </c>
      <c r="F617" s="18" t="s">
        <v>4877</v>
      </c>
      <c r="G617" s="18" t="s">
        <v>1208</v>
      </c>
      <c r="H617" s="18" t="s">
        <v>775</v>
      </c>
      <c r="I617" s="18" t="s">
        <v>774</v>
      </c>
      <c r="J617" s="18" t="s">
        <v>773</v>
      </c>
      <c r="K617" s="18" t="s">
        <v>772</v>
      </c>
      <c r="L617" s="18" t="s">
        <v>1185</v>
      </c>
      <c r="M617" s="18" t="s">
        <v>770</v>
      </c>
      <c r="N617" s="18" t="s">
        <v>848</v>
      </c>
      <c r="O617" s="18" t="s">
        <v>833</v>
      </c>
      <c r="P617" s="18" t="s">
        <v>836</v>
      </c>
      <c r="Q617" s="18" t="s">
        <v>834</v>
      </c>
      <c r="R617" s="18" t="s">
        <v>835</v>
      </c>
      <c r="S617" s="18" t="s">
        <v>834</v>
      </c>
      <c r="T617" s="18" t="s">
        <v>769</v>
      </c>
      <c r="U617" s="18" t="s">
        <v>834</v>
      </c>
      <c r="V617" s="18"/>
      <c r="W617" s="18"/>
      <c r="X617" s="18" t="s">
        <v>831</v>
      </c>
      <c r="Y617" s="18" t="s">
        <v>1788</v>
      </c>
    </row>
    <row r="618" spans="1:25" ht="14.5" x14ac:dyDescent="0.35">
      <c r="A618" s="18" t="s">
        <v>4876</v>
      </c>
      <c r="B618" s="18" t="s">
        <v>779</v>
      </c>
      <c r="C618" s="18" t="str">
        <f>VLOOKUP(A618,[1]Items!$A:$D,3,0)</f>
        <v>Expense</v>
      </c>
      <c r="D618" s="18" t="str">
        <f>VLOOKUP(A618,[1]Items!$A:$D,4,0)</f>
        <v>Expense</v>
      </c>
      <c r="E618" s="18" t="s">
        <v>778</v>
      </c>
      <c r="F618" s="18" t="s">
        <v>4875</v>
      </c>
      <c r="G618" s="18" t="s">
        <v>776</v>
      </c>
      <c r="H618" s="18" t="s">
        <v>775</v>
      </c>
      <c r="I618" s="18" t="s">
        <v>774</v>
      </c>
      <c r="J618" s="18" t="s">
        <v>773</v>
      </c>
      <c r="K618" s="18" t="s">
        <v>772</v>
      </c>
      <c r="L618" s="18" t="s">
        <v>3317</v>
      </c>
      <c r="M618" s="18" t="s">
        <v>770</v>
      </c>
      <c r="N618" s="18" t="s">
        <v>2425</v>
      </c>
      <c r="O618" s="18" t="s">
        <v>823</v>
      </c>
      <c r="P618" s="18" t="s">
        <v>2425</v>
      </c>
      <c r="Q618" s="18" t="s">
        <v>823</v>
      </c>
      <c r="R618" s="18" t="s">
        <v>835</v>
      </c>
      <c r="S618" s="18" t="s">
        <v>823</v>
      </c>
      <c r="T618" s="18" t="s">
        <v>769</v>
      </c>
      <c r="U618" s="18" t="s">
        <v>823</v>
      </c>
      <c r="V618" s="18" t="s">
        <v>832</v>
      </c>
      <c r="W618" s="18" t="s">
        <v>823</v>
      </c>
      <c r="X618" s="18" t="s">
        <v>831</v>
      </c>
      <c r="Y618" s="18" t="s">
        <v>823</v>
      </c>
    </row>
    <row r="619" spans="1:25" ht="14.5" x14ac:dyDescent="0.35">
      <c r="A619" s="18" t="s">
        <v>4874</v>
      </c>
      <c r="B619" s="18" t="s">
        <v>851</v>
      </c>
      <c r="C619" s="18" t="str">
        <f>VLOOKUP(A619,[1]Items!$A:$D,3,0)</f>
        <v>Inactive</v>
      </c>
      <c r="D619" s="18" t="str">
        <f>VLOOKUP(A619,[1]Items!$A:$D,4,0)</f>
        <v>Inactive</v>
      </c>
      <c r="E619" s="18" t="s">
        <v>851</v>
      </c>
      <c r="F619" s="18" t="s">
        <v>4873</v>
      </c>
      <c r="G619" s="18" t="s">
        <v>776</v>
      </c>
      <c r="H619" s="18" t="s">
        <v>775</v>
      </c>
      <c r="I619" s="18" t="s">
        <v>774</v>
      </c>
      <c r="J619" s="18" t="s">
        <v>773</v>
      </c>
      <c r="K619" s="18" t="s">
        <v>772</v>
      </c>
      <c r="L619" s="18" t="s">
        <v>1388</v>
      </c>
      <c r="M619" s="18" t="s">
        <v>770</v>
      </c>
      <c r="N619" s="18" t="s">
        <v>2425</v>
      </c>
      <c r="O619" s="18" t="s">
        <v>1133</v>
      </c>
      <c r="P619" s="18" t="s">
        <v>2425</v>
      </c>
      <c r="Q619" s="18" t="s">
        <v>1133</v>
      </c>
      <c r="R619" s="18" t="s">
        <v>835</v>
      </c>
      <c r="S619" s="18" t="s">
        <v>1133</v>
      </c>
      <c r="T619" s="18" t="s">
        <v>769</v>
      </c>
      <c r="U619" s="18" t="s">
        <v>1133</v>
      </c>
      <c r="V619" s="18" t="s">
        <v>832</v>
      </c>
      <c r="W619" s="18" t="s">
        <v>1133</v>
      </c>
      <c r="X619" s="18" t="s">
        <v>832</v>
      </c>
      <c r="Y619" s="18" t="s">
        <v>1133</v>
      </c>
    </row>
    <row r="620" spans="1:25" ht="14.5" x14ac:dyDescent="0.35">
      <c r="A620" s="18" t="s">
        <v>4872</v>
      </c>
      <c r="B620" s="18" t="s">
        <v>779</v>
      </c>
      <c r="C620" s="18" t="str">
        <f>VLOOKUP(A620,[1]Items!$A:$D,3,0)</f>
        <v>Inactive</v>
      </c>
      <c r="D620" s="18" t="str">
        <f>VLOOKUP(A620,[1]Items!$A:$D,4,0)</f>
        <v>Inactive</v>
      </c>
      <c r="E620" s="18" t="s">
        <v>851</v>
      </c>
      <c r="F620" s="18" t="s">
        <v>4871</v>
      </c>
      <c r="G620" s="18" t="s">
        <v>776</v>
      </c>
      <c r="H620" s="18" t="s">
        <v>775</v>
      </c>
      <c r="I620" s="18" t="s">
        <v>774</v>
      </c>
      <c r="J620" s="18" t="s">
        <v>773</v>
      </c>
      <c r="K620" s="18" t="s">
        <v>772</v>
      </c>
      <c r="L620" s="18" t="s">
        <v>771</v>
      </c>
      <c r="M620" s="18" t="s">
        <v>770</v>
      </c>
      <c r="N620" s="18" t="s">
        <v>2425</v>
      </c>
      <c r="O620" s="18" t="s">
        <v>767</v>
      </c>
      <c r="P620" s="18" t="s">
        <v>2425</v>
      </c>
      <c r="Q620" s="18" t="s">
        <v>767</v>
      </c>
      <c r="R620" s="18" t="s">
        <v>835</v>
      </c>
      <c r="S620" s="18" t="s">
        <v>767</v>
      </c>
      <c r="T620" s="18" t="s">
        <v>769</v>
      </c>
      <c r="U620" s="18" t="s">
        <v>767</v>
      </c>
      <c r="V620" s="18" t="s">
        <v>832</v>
      </c>
      <c r="W620" s="18" t="s">
        <v>767</v>
      </c>
      <c r="X620" s="18" t="s">
        <v>831</v>
      </c>
      <c r="Y620" s="18" t="s">
        <v>767</v>
      </c>
    </row>
    <row r="621" spans="1:25" ht="14.5" x14ac:dyDescent="0.35">
      <c r="A621" s="18" t="s">
        <v>4870</v>
      </c>
      <c r="B621" s="18" t="s">
        <v>779</v>
      </c>
      <c r="C621" s="18" t="str">
        <f>VLOOKUP(A621,[1]Items!$A:$D,3,0)</f>
        <v>Expense</v>
      </c>
      <c r="D621" s="18" t="str">
        <f>VLOOKUP(A621,[1]Items!$A:$D,4,0)</f>
        <v>Expense</v>
      </c>
      <c r="E621" s="18" t="s">
        <v>778</v>
      </c>
      <c r="F621" s="18" t="s">
        <v>4869</v>
      </c>
      <c r="G621" s="18" t="s">
        <v>776</v>
      </c>
      <c r="H621" s="18" t="s">
        <v>775</v>
      </c>
      <c r="I621" s="18" t="s">
        <v>774</v>
      </c>
      <c r="J621" s="18" t="s">
        <v>773</v>
      </c>
      <c r="K621" s="18" t="s">
        <v>772</v>
      </c>
      <c r="L621" s="18" t="s">
        <v>1388</v>
      </c>
      <c r="M621" s="18" t="s">
        <v>770</v>
      </c>
      <c r="N621" s="18" t="s">
        <v>2425</v>
      </c>
      <c r="O621" s="18" t="s">
        <v>1133</v>
      </c>
      <c r="P621" s="18" t="s">
        <v>2425</v>
      </c>
      <c r="Q621" s="18" t="s">
        <v>1133</v>
      </c>
      <c r="R621" s="18" t="s">
        <v>835</v>
      </c>
      <c r="S621" s="18" t="s">
        <v>1133</v>
      </c>
      <c r="T621" s="18" t="s">
        <v>769</v>
      </c>
      <c r="U621" s="18" t="s">
        <v>1133</v>
      </c>
      <c r="V621" s="18" t="s">
        <v>832</v>
      </c>
      <c r="W621" s="18" t="s">
        <v>1133</v>
      </c>
      <c r="X621" s="18" t="s">
        <v>832</v>
      </c>
      <c r="Y621" s="18" t="s">
        <v>1133</v>
      </c>
    </row>
    <row r="622" spans="1:25" ht="14.5" x14ac:dyDescent="0.35">
      <c r="A622" s="18" t="s">
        <v>4868</v>
      </c>
      <c r="B622" s="18" t="s">
        <v>779</v>
      </c>
      <c r="C622" s="18" t="str">
        <f>VLOOKUP(A622,[1]Items!$A:$D,3,0)</f>
        <v>Expense</v>
      </c>
      <c r="D622" s="18" t="str">
        <f>VLOOKUP(A622,[1]Items!$A:$D,4,0)</f>
        <v>Expense</v>
      </c>
      <c r="E622" s="18" t="s">
        <v>778</v>
      </c>
      <c r="F622" s="18" t="s">
        <v>4867</v>
      </c>
      <c r="G622" s="18" t="s">
        <v>776</v>
      </c>
      <c r="H622" s="18" t="s">
        <v>775</v>
      </c>
      <c r="I622" s="18" t="s">
        <v>774</v>
      </c>
      <c r="J622" s="18" t="s">
        <v>773</v>
      </c>
      <c r="K622" s="18" t="s">
        <v>772</v>
      </c>
      <c r="L622" s="18" t="s">
        <v>1388</v>
      </c>
      <c r="M622" s="18" t="s">
        <v>770</v>
      </c>
      <c r="N622" s="18" t="s">
        <v>2425</v>
      </c>
      <c r="O622" s="18" t="s">
        <v>1133</v>
      </c>
      <c r="P622" s="18" t="s">
        <v>2425</v>
      </c>
      <c r="Q622" s="18" t="s">
        <v>1133</v>
      </c>
      <c r="R622" s="18" t="s">
        <v>835</v>
      </c>
      <c r="S622" s="18" t="s">
        <v>1133</v>
      </c>
      <c r="T622" s="18" t="s">
        <v>769</v>
      </c>
      <c r="U622" s="18" t="s">
        <v>1133</v>
      </c>
      <c r="V622" s="18" t="s">
        <v>832</v>
      </c>
      <c r="W622" s="18" t="s">
        <v>1133</v>
      </c>
      <c r="X622" s="18" t="s">
        <v>832</v>
      </c>
      <c r="Y622" s="18" t="s">
        <v>1133</v>
      </c>
    </row>
    <row r="623" spans="1:25" ht="14.5" x14ac:dyDescent="0.35">
      <c r="A623" s="18" t="s">
        <v>4866</v>
      </c>
      <c r="B623" s="18" t="s">
        <v>779</v>
      </c>
      <c r="C623" s="18" t="str">
        <f>VLOOKUP(A623,[1]Items!$A:$D,3,0)</f>
        <v>Expense</v>
      </c>
      <c r="D623" s="18" t="str">
        <f>VLOOKUP(A623,[1]Items!$A:$D,4,0)</f>
        <v>Expense</v>
      </c>
      <c r="E623" s="18" t="s">
        <v>778</v>
      </c>
      <c r="F623" s="18" t="s">
        <v>4865</v>
      </c>
      <c r="G623" s="18" t="s">
        <v>1135</v>
      </c>
      <c r="H623" s="18" t="s">
        <v>778</v>
      </c>
      <c r="I623" s="18" t="s">
        <v>774</v>
      </c>
      <c r="J623" s="18" t="s">
        <v>1077</v>
      </c>
      <c r="K623" s="18" t="s">
        <v>1076</v>
      </c>
      <c r="L623" s="18" t="s">
        <v>1124</v>
      </c>
      <c r="M623" s="18"/>
      <c r="N623" s="18" t="s">
        <v>4864</v>
      </c>
      <c r="O623" s="18" t="s">
        <v>833</v>
      </c>
      <c r="P623" s="18" t="s">
        <v>4864</v>
      </c>
      <c r="Q623" s="18" t="s">
        <v>833</v>
      </c>
      <c r="R623" s="18"/>
      <c r="S623" s="18"/>
      <c r="T623" s="18" t="s">
        <v>769</v>
      </c>
      <c r="U623" s="18" t="s">
        <v>846</v>
      </c>
      <c r="V623" s="18"/>
      <c r="W623" s="18"/>
      <c r="X623" s="18"/>
      <c r="Y623" s="18"/>
    </row>
    <row r="624" spans="1:25" ht="14.5" x14ac:dyDescent="0.35">
      <c r="A624" s="18" t="s">
        <v>4863</v>
      </c>
      <c r="B624" s="18" t="s">
        <v>779</v>
      </c>
      <c r="C624" s="18" t="str">
        <f>VLOOKUP(A624,[1]Items!$A:$D,3,0)</f>
        <v>Expense</v>
      </c>
      <c r="D624" s="18" t="str">
        <f>VLOOKUP(A624,[1]Items!$A:$D,4,0)</f>
        <v>Expense</v>
      </c>
      <c r="E624" s="18" t="s">
        <v>778</v>
      </c>
      <c r="F624" s="18" t="s">
        <v>4862</v>
      </c>
      <c r="G624" s="18" t="s">
        <v>1135</v>
      </c>
      <c r="H624" s="18" t="s">
        <v>778</v>
      </c>
      <c r="I624" s="18" t="s">
        <v>774</v>
      </c>
      <c r="J624" s="18" t="s">
        <v>1077</v>
      </c>
      <c r="K624" s="18" t="s">
        <v>1076</v>
      </c>
      <c r="L624" s="18" t="s">
        <v>1124</v>
      </c>
      <c r="M624" s="18"/>
      <c r="N624" s="18" t="s">
        <v>848</v>
      </c>
      <c r="O624" s="18" t="s">
        <v>847</v>
      </c>
      <c r="P624" s="18" t="s">
        <v>4861</v>
      </c>
      <c r="Q624" s="18" t="s">
        <v>4660</v>
      </c>
      <c r="R624" s="18" t="s">
        <v>835</v>
      </c>
      <c r="S624" s="18" t="s">
        <v>846</v>
      </c>
      <c r="T624" s="18" t="s">
        <v>769</v>
      </c>
      <c r="U624" s="18" t="s">
        <v>846</v>
      </c>
      <c r="V624" s="18" t="s">
        <v>4861</v>
      </c>
      <c r="W624" s="18" t="s">
        <v>4660</v>
      </c>
      <c r="X624" s="18"/>
      <c r="Y624" s="18"/>
    </row>
    <row r="625" spans="1:25" ht="14.5" x14ac:dyDescent="0.35">
      <c r="A625" s="18" t="s">
        <v>4860</v>
      </c>
      <c r="B625" s="18" t="s">
        <v>779</v>
      </c>
      <c r="C625" s="18" t="str">
        <f>VLOOKUP(A625,[1]Items!$A:$D,3,0)</f>
        <v>Expense</v>
      </c>
      <c r="D625" s="18" t="str">
        <f>VLOOKUP(A625,[1]Items!$A:$D,4,0)</f>
        <v>Expense</v>
      </c>
      <c r="E625" s="18" t="s">
        <v>778</v>
      </c>
      <c r="F625" s="18" t="s">
        <v>4859</v>
      </c>
      <c r="G625" s="18" t="s">
        <v>1135</v>
      </c>
      <c r="H625" s="18" t="s">
        <v>778</v>
      </c>
      <c r="I625" s="18" t="s">
        <v>774</v>
      </c>
      <c r="J625" s="18" t="s">
        <v>1077</v>
      </c>
      <c r="K625" s="18" t="s">
        <v>1076</v>
      </c>
      <c r="L625" s="18" t="s">
        <v>1124</v>
      </c>
      <c r="M625" s="18"/>
      <c r="N625" s="18" t="s">
        <v>848</v>
      </c>
      <c r="O625" s="18" t="s">
        <v>847</v>
      </c>
      <c r="P625" s="18" t="s">
        <v>4858</v>
      </c>
      <c r="Q625" s="18" t="s">
        <v>4646</v>
      </c>
      <c r="R625" s="18" t="s">
        <v>835</v>
      </c>
      <c r="S625" s="18" t="s">
        <v>846</v>
      </c>
      <c r="T625" s="18" t="s">
        <v>769</v>
      </c>
      <c r="U625" s="18" t="s">
        <v>846</v>
      </c>
      <c r="V625" s="18" t="s">
        <v>4858</v>
      </c>
      <c r="W625" s="18" t="s">
        <v>4646</v>
      </c>
      <c r="X625" s="18"/>
      <c r="Y625" s="18"/>
    </row>
    <row r="626" spans="1:25" ht="14.5" x14ac:dyDescent="0.35">
      <c r="A626" s="18" t="s">
        <v>4857</v>
      </c>
      <c r="B626" s="18" t="s">
        <v>779</v>
      </c>
      <c r="C626" s="18" t="str">
        <f>VLOOKUP(A626,[1]Items!$A:$D,3,0)</f>
        <v>Expense</v>
      </c>
      <c r="D626" s="18" t="str">
        <f>VLOOKUP(A626,[1]Items!$A:$D,4,0)</f>
        <v>Expense</v>
      </c>
      <c r="E626" s="18" t="s">
        <v>778</v>
      </c>
      <c r="F626" s="18" t="s">
        <v>4856</v>
      </c>
      <c r="G626" s="18" t="s">
        <v>1135</v>
      </c>
      <c r="H626" s="18" t="s">
        <v>778</v>
      </c>
      <c r="I626" s="18" t="s">
        <v>774</v>
      </c>
      <c r="J626" s="18" t="s">
        <v>1077</v>
      </c>
      <c r="K626" s="18" t="s">
        <v>1076</v>
      </c>
      <c r="L626" s="18" t="s">
        <v>1124</v>
      </c>
      <c r="M626" s="18"/>
      <c r="N626" s="18" t="s">
        <v>1702</v>
      </c>
      <c r="O626" s="18" t="s">
        <v>833</v>
      </c>
      <c r="P626" s="18" t="s">
        <v>4855</v>
      </c>
      <c r="Q626" s="18" t="s">
        <v>830</v>
      </c>
      <c r="R626" s="18"/>
      <c r="S626" s="18"/>
      <c r="T626" s="18" t="s">
        <v>769</v>
      </c>
      <c r="U626" s="18" t="s">
        <v>833</v>
      </c>
      <c r="V626" s="18"/>
      <c r="W626" s="18"/>
      <c r="X626" s="18"/>
      <c r="Y626" s="18"/>
    </row>
    <row r="627" spans="1:25" ht="14.5" x14ac:dyDescent="0.35">
      <c r="A627" s="18" t="s">
        <v>4854</v>
      </c>
      <c r="B627" s="18" t="s">
        <v>779</v>
      </c>
      <c r="C627" s="18" t="str">
        <f>VLOOKUP(A627,[1]Items!$A:$D,3,0)</f>
        <v>Expense</v>
      </c>
      <c r="D627" s="18" t="str">
        <f>VLOOKUP(A627,[1]Items!$A:$D,4,0)</f>
        <v>Expense</v>
      </c>
      <c r="E627" s="18" t="s">
        <v>778</v>
      </c>
      <c r="F627" s="18" t="s">
        <v>4853</v>
      </c>
      <c r="G627" s="18" t="s">
        <v>1135</v>
      </c>
      <c r="H627" s="18" t="s">
        <v>778</v>
      </c>
      <c r="I627" s="18" t="s">
        <v>774</v>
      </c>
      <c r="J627" s="18" t="s">
        <v>1077</v>
      </c>
      <c r="K627" s="18" t="s">
        <v>1076</v>
      </c>
      <c r="L627" s="18" t="s">
        <v>1124</v>
      </c>
      <c r="M627" s="18"/>
      <c r="N627" s="18" t="s">
        <v>1646</v>
      </c>
      <c r="O627" s="18" t="s">
        <v>833</v>
      </c>
      <c r="P627" s="18" t="s">
        <v>4852</v>
      </c>
      <c r="Q627" s="18" t="s">
        <v>2234</v>
      </c>
      <c r="R627" s="18"/>
      <c r="S627" s="18"/>
      <c r="T627" s="18" t="s">
        <v>769</v>
      </c>
      <c r="U627" s="18" t="s">
        <v>833</v>
      </c>
      <c r="V627" s="18"/>
      <c r="W627" s="18"/>
      <c r="X627" s="18"/>
      <c r="Y627" s="18"/>
    </row>
    <row r="628" spans="1:25" ht="14.5" x14ac:dyDescent="0.35">
      <c r="A628" s="18" t="s">
        <v>4851</v>
      </c>
      <c r="B628" s="18" t="s">
        <v>779</v>
      </c>
      <c r="C628" s="18" t="str">
        <f>VLOOKUP(A628,[1]Items!$A:$D,3,0)</f>
        <v>Expense</v>
      </c>
      <c r="D628" s="18" t="str">
        <f>VLOOKUP(A628,[1]Items!$A:$D,4,0)</f>
        <v>Expense</v>
      </c>
      <c r="E628" s="18" t="s">
        <v>778</v>
      </c>
      <c r="F628" s="18" t="s">
        <v>4850</v>
      </c>
      <c r="G628" s="18" t="s">
        <v>1135</v>
      </c>
      <c r="H628" s="18" t="s">
        <v>778</v>
      </c>
      <c r="I628" s="18" t="s">
        <v>774</v>
      </c>
      <c r="J628" s="18" t="s">
        <v>1077</v>
      </c>
      <c r="K628" s="18" t="s">
        <v>1076</v>
      </c>
      <c r="L628" s="18" t="s">
        <v>1124</v>
      </c>
      <c r="M628" s="18"/>
      <c r="N628" s="18" t="s">
        <v>1646</v>
      </c>
      <c r="O628" s="18" t="s">
        <v>833</v>
      </c>
      <c r="P628" s="18" t="s">
        <v>4849</v>
      </c>
      <c r="Q628" s="18" t="s">
        <v>2234</v>
      </c>
      <c r="R628" s="18"/>
      <c r="S628" s="18"/>
      <c r="T628" s="18" t="s">
        <v>769</v>
      </c>
      <c r="U628" s="18" t="s">
        <v>833</v>
      </c>
      <c r="V628" s="18"/>
      <c r="W628" s="18"/>
      <c r="X628" s="18"/>
      <c r="Y628" s="18"/>
    </row>
    <row r="629" spans="1:25" ht="14.5" x14ac:dyDescent="0.35">
      <c r="A629" s="18" t="s">
        <v>4848</v>
      </c>
      <c r="B629" s="18" t="s">
        <v>779</v>
      </c>
      <c r="C629" s="18" t="str">
        <f>VLOOKUP(A629,[1]Items!$A:$D,3,0)</f>
        <v>Expense</v>
      </c>
      <c r="D629" s="18" t="str">
        <f>VLOOKUP(A629,[1]Items!$A:$D,4,0)</f>
        <v>Expense</v>
      </c>
      <c r="E629" s="18" t="s">
        <v>778</v>
      </c>
      <c r="F629" s="18" t="s">
        <v>4847</v>
      </c>
      <c r="G629" s="18" t="s">
        <v>1124</v>
      </c>
      <c r="H629" s="18" t="s">
        <v>778</v>
      </c>
      <c r="I629" s="18" t="s">
        <v>774</v>
      </c>
      <c r="J629" s="18" t="s">
        <v>1077</v>
      </c>
      <c r="K629" s="18" t="s">
        <v>1076</v>
      </c>
      <c r="L629" s="18" t="s">
        <v>1124</v>
      </c>
      <c r="M629" s="18"/>
      <c r="N629" s="18" t="s">
        <v>1702</v>
      </c>
      <c r="O629" s="18" t="s">
        <v>833</v>
      </c>
      <c r="P629" s="18" t="s">
        <v>4846</v>
      </c>
      <c r="Q629" s="18" t="s">
        <v>834</v>
      </c>
      <c r="R629" s="18"/>
      <c r="S629" s="18"/>
      <c r="T629" s="18" t="s">
        <v>769</v>
      </c>
      <c r="U629" s="18" t="s">
        <v>833</v>
      </c>
      <c r="V629" s="18"/>
      <c r="W629" s="18"/>
      <c r="X629" s="18"/>
      <c r="Y629" s="18"/>
    </row>
    <row r="630" spans="1:25" ht="14.5" x14ac:dyDescent="0.35">
      <c r="A630" s="18" t="s">
        <v>4845</v>
      </c>
      <c r="B630" s="18" t="s">
        <v>779</v>
      </c>
      <c r="C630" s="18" t="str">
        <f>VLOOKUP(A630,[1]Items!$A:$D,3,0)</f>
        <v>Expense</v>
      </c>
      <c r="D630" s="18" t="str">
        <f>VLOOKUP(A630,[1]Items!$A:$D,4,0)</f>
        <v>Expense</v>
      </c>
      <c r="E630" s="18" t="s">
        <v>778</v>
      </c>
      <c r="F630" s="18" t="s">
        <v>4844</v>
      </c>
      <c r="G630" s="18" t="s">
        <v>1135</v>
      </c>
      <c r="H630" s="18" t="s">
        <v>778</v>
      </c>
      <c r="I630" s="18" t="s">
        <v>774</v>
      </c>
      <c r="J630" s="18" t="s">
        <v>1077</v>
      </c>
      <c r="K630" s="18" t="s">
        <v>1076</v>
      </c>
      <c r="L630" s="18" t="s">
        <v>1124</v>
      </c>
      <c r="M630" s="18"/>
      <c r="N630" s="18" t="s">
        <v>4843</v>
      </c>
      <c r="O630" s="18" t="s">
        <v>833</v>
      </c>
      <c r="P630" s="18" t="s">
        <v>4842</v>
      </c>
      <c r="Q630" s="18" t="s">
        <v>833</v>
      </c>
      <c r="R630" s="18"/>
      <c r="S630" s="18"/>
      <c r="T630" s="18" t="s">
        <v>769</v>
      </c>
      <c r="U630" s="18" t="s">
        <v>833</v>
      </c>
      <c r="V630" s="18"/>
      <c r="W630" s="18"/>
      <c r="X630" s="18"/>
      <c r="Y630" s="18"/>
    </row>
    <row r="631" spans="1:25" ht="14.5" x14ac:dyDescent="0.35">
      <c r="A631" s="18" t="s">
        <v>4841</v>
      </c>
      <c r="B631" s="18" t="s">
        <v>779</v>
      </c>
      <c r="C631" s="18" t="str">
        <f>VLOOKUP(A631,[1]Items!$A:$D,3,0)</f>
        <v>Expense</v>
      </c>
      <c r="D631" s="18" t="str">
        <f>VLOOKUP(A631,[1]Items!$A:$D,4,0)</f>
        <v>Expense</v>
      </c>
      <c r="E631" s="18" t="s">
        <v>778</v>
      </c>
      <c r="F631" s="18" t="s">
        <v>4840</v>
      </c>
      <c r="G631" s="18" t="s">
        <v>1135</v>
      </c>
      <c r="H631" s="18" t="s">
        <v>778</v>
      </c>
      <c r="I631" s="18" t="s">
        <v>774</v>
      </c>
      <c r="J631" s="18" t="s">
        <v>1077</v>
      </c>
      <c r="K631" s="18" t="s">
        <v>1076</v>
      </c>
      <c r="L631" s="18" t="s">
        <v>1124</v>
      </c>
      <c r="M631" s="18"/>
      <c r="N631" s="18" t="s">
        <v>1646</v>
      </c>
      <c r="O631" s="18" t="s">
        <v>833</v>
      </c>
      <c r="P631" s="18" t="s">
        <v>4839</v>
      </c>
      <c r="Q631" s="18" t="s">
        <v>833</v>
      </c>
      <c r="R631" s="18"/>
      <c r="S631" s="18"/>
      <c r="T631" s="18" t="s">
        <v>769</v>
      </c>
      <c r="U631" s="18" t="s">
        <v>833</v>
      </c>
      <c r="V631" s="18"/>
      <c r="W631" s="18"/>
      <c r="X631" s="18"/>
      <c r="Y631" s="18"/>
    </row>
    <row r="632" spans="1:25" ht="14.5" x14ac:dyDescent="0.35">
      <c r="A632" s="18" t="s">
        <v>4838</v>
      </c>
      <c r="B632" s="18" t="s">
        <v>779</v>
      </c>
      <c r="C632" s="18" t="str">
        <f>VLOOKUP(A632,[1]Items!$A:$D,3,0)</f>
        <v>Expense</v>
      </c>
      <c r="D632" s="18" t="str">
        <f>VLOOKUP(A632,[1]Items!$A:$D,4,0)</f>
        <v>Expense</v>
      </c>
      <c r="E632" s="18" t="s">
        <v>778</v>
      </c>
      <c r="F632" s="18" t="s">
        <v>4837</v>
      </c>
      <c r="G632" s="18" t="s">
        <v>1135</v>
      </c>
      <c r="H632" s="18" t="s">
        <v>778</v>
      </c>
      <c r="I632" s="18" t="s">
        <v>774</v>
      </c>
      <c r="J632" s="18" t="s">
        <v>1077</v>
      </c>
      <c r="K632" s="18" t="s">
        <v>1076</v>
      </c>
      <c r="L632" s="18" t="s">
        <v>1124</v>
      </c>
      <c r="M632" s="18"/>
      <c r="N632" s="18" t="s">
        <v>1646</v>
      </c>
      <c r="O632" s="18" t="s">
        <v>833</v>
      </c>
      <c r="P632" s="18" t="s">
        <v>4836</v>
      </c>
      <c r="Q632" s="18" t="s">
        <v>833</v>
      </c>
      <c r="R632" s="18"/>
      <c r="S632" s="18"/>
      <c r="T632" s="18" t="s">
        <v>769</v>
      </c>
      <c r="U632" s="18" t="s">
        <v>833</v>
      </c>
      <c r="V632" s="18"/>
      <c r="W632" s="18"/>
      <c r="X632" s="18"/>
      <c r="Y632" s="18"/>
    </row>
    <row r="633" spans="1:25" ht="14.5" x14ac:dyDescent="0.35">
      <c r="A633" s="18" t="s">
        <v>4835</v>
      </c>
      <c r="B633" s="18" t="s">
        <v>779</v>
      </c>
      <c r="C633" s="18" t="str">
        <f>VLOOKUP(A633,[1]Items!$A:$D,3,0)</f>
        <v>Expense</v>
      </c>
      <c r="D633" s="18" t="str">
        <f>VLOOKUP(A633,[1]Items!$A:$D,4,0)</f>
        <v>Expense</v>
      </c>
      <c r="E633" s="18" t="s">
        <v>778</v>
      </c>
      <c r="F633" s="18" t="s">
        <v>4834</v>
      </c>
      <c r="G633" s="18" t="s">
        <v>1135</v>
      </c>
      <c r="H633" s="18" t="s">
        <v>778</v>
      </c>
      <c r="I633" s="18" t="s">
        <v>774</v>
      </c>
      <c r="J633" s="18" t="s">
        <v>1077</v>
      </c>
      <c r="K633" s="18" t="s">
        <v>1076</v>
      </c>
      <c r="L633" s="18" t="s">
        <v>1124</v>
      </c>
      <c r="M633" s="18"/>
      <c r="N633" s="18" t="s">
        <v>1646</v>
      </c>
      <c r="O633" s="18" t="s">
        <v>833</v>
      </c>
      <c r="P633" s="18" t="s">
        <v>4833</v>
      </c>
      <c r="Q633" s="18" t="s">
        <v>833</v>
      </c>
      <c r="R633" s="18"/>
      <c r="S633" s="18"/>
      <c r="T633" s="18" t="s">
        <v>769</v>
      </c>
      <c r="U633" s="18" t="s">
        <v>833</v>
      </c>
      <c r="V633" s="18"/>
      <c r="W633" s="18"/>
      <c r="X633" s="18"/>
      <c r="Y633" s="18"/>
    </row>
    <row r="634" spans="1:25" ht="14.5" x14ac:dyDescent="0.35">
      <c r="A634" s="18" t="s">
        <v>4832</v>
      </c>
      <c r="B634" s="18" t="s">
        <v>779</v>
      </c>
      <c r="C634" s="18" t="str">
        <f>VLOOKUP(A634,[1]Items!$A:$D,3,0)</f>
        <v>Expense</v>
      </c>
      <c r="D634" s="18" t="str">
        <f>VLOOKUP(A634,[1]Items!$A:$D,4,0)</f>
        <v>Expense</v>
      </c>
      <c r="E634" s="18" t="s">
        <v>778</v>
      </c>
      <c r="F634" s="18" t="s">
        <v>4831</v>
      </c>
      <c r="G634" s="18" t="s">
        <v>1135</v>
      </c>
      <c r="H634" s="18" t="s">
        <v>778</v>
      </c>
      <c r="I634" s="18" t="s">
        <v>774</v>
      </c>
      <c r="J634" s="18" t="s">
        <v>1077</v>
      </c>
      <c r="K634" s="18" t="s">
        <v>1076</v>
      </c>
      <c r="L634" s="18" t="s">
        <v>1124</v>
      </c>
      <c r="M634" s="18"/>
      <c r="N634" s="18" t="s">
        <v>3889</v>
      </c>
      <c r="O634" s="18" t="s">
        <v>833</v>
      </c>
      <c r="P634" s="18" t="s">
        <v>4830</v>
      </c>
      <c r="Q634" s="18" t="s">
        <v>833</v>
      </c>
      <c r="R634" s="18"/>
      <c r="S634" s="18"/>
      <c r="T634" s="18" t="s">
        <v>769</v>
      </c>
      <c r="U634" s="18" t="s">
        <v>833</v>
      </c>
      <c r="V634" s="18"/>
      <c r="W634" s="18"/>
      <c r="X634" s="18"/>
      <c r="Y634" s="18"/>
    </row>
    <row r="635" spans="1:25" ht="14.5" x14ac:dyDescent="0.35">
      <c r="A635" s="18" t="s">
        <v>4829</v>
      </c>
      <c r="B635" s="18" t="s">
        <v>779</v>
      </c>
      <c r="C635" s="18" t="str">
        <f>VLOOKUP(A635,[1]Items!$A:$D,3,0)</f>
        <v>Expense</v>
      </c>
      <c r="D635" s="18" t="str">
        <f>VLOOKUP(A635,[1]Items!$A:$D,4,0)</f>
        <v>Expense</v>
      </c>
      <c r="E635" s="18" t="s">
        <v>778</v>
      </c>
      <c r="F635" s="18" t="s">
        <v>4828</v>
      </c>
      <c r="G635" s="18" t="s">
        <v>1135</v>
      </c>
      <c r="H635" s="18" t="s">
        <v>778</v>
      </c>
      <c r="I635" s="18" t="s">
        <v>774</v>
      </c>
      <c r="J635" s="18" t="s">
        <v>1077</v>
      </c>
      <c r="K635" s="18" t="s">
        <v>1076</v>
      </c>
      <c r="L635" s="18" t="s">
        <v>1124</v>
      </c>
      <c r="M635" s="18"/>
      <c r="N635" s="18" t="s">
        <v>3889</v>
      </c>
      <c r="O635" s="18" t="s">
        <v>833</v>
      </c>
      <c r="P635" s="18" t="s">
        <v>4827</v>
      </c>
      <c r="Q635" s="18" t="s">
        <v>833</v>
      </c>
      <c r="R635" s="18"/>
      <c r="S635" s="18"/>
      <c r="T635" s="18" t="s">
        <v>769</v>
      </c>
      <c r="U635" s="18" t="s">
        <v>833</v>
      </c>
      <c r="V635" s="18"/>
      <c r="W635" s="18"/>
      <c r="X635" s="18"/>
      <c r="Y635" s="18"/>
    </row>
    <row r="636" spans="1:25" ht="14.5" x14ac:dyDescent="0.35">
      <c r="A636" s="18" t="s">
        <v>4826</v>
      </c>
      <c r="B636" s="18" t="s">
        <v>779</v>
      </c>
      <c r="C636" s="18" t="str">
        <f>VLOOKUP(A636,[1]Items!$A:$D,3,0)</f>
        <v>Expense</v>
      </c>
      <c r="D636" s="18" t="str">
        <f>VLOOKUP(A636,[1]Items!$A:$D,4,0)</f>
        <v>Expense</v>
      </c>
      <c r="E636" s="18" t="s">
        <v>778</v>
      </c>
      <c r="F636" s="18" t="s">
        <v>4825</v>
      </c>
      <c r="G636" s="18" t="s">
        <v>1135</v>
      </c>
      <c r="H636" s="18" t="s">
        <v>778</v>
      </c>
      <c r="I636" s="18" t="s">
        <v>774</v>
      </c>
      <c r="J636" s="18" t="s">
        <v>1077</v>
      </c>
      <c r="K636" s="18" t="s">
        <v>1076</v>
      </c>
      <c r="L636" s="18" t="s">
        <v>1124</v>
      </c>
      <c r="M636" s="18"/>
      <c r="N636" s="18" t="s">
        <v>3889</v>
      </c>
      <c r="O636" s="18" t="s">
        <v>833</v>
      </c>
      <c r="P636" s="18" t="s">
        <v>4824</v>
      </c>
      <c r="Q636" s="18" t="s">
        <v>833</v>
      </c>
      <c r="R636" s="18"/>
      <c r="S636" s="18"/>
      <c r="T636" s="18" t="s">
        <v>769</v>
      </c>
      <c r="U636" s="18" t="s">
        <v>833</v>
      </c>
      <c r="V636" s="18"/>
      <c r="W636" s="18"/>
      <c r="X636" s="18"/>
      <c r="Y636" s="18"/>
    </row>
    <row r="637" spans="1:25" ht="14.5" x14ac:dyDescent="0.35">
      <c r="A637" s="18" t="s">
        <v>4823</v>
      </c>
      <c r="B637" s="18" t="s">
        <v>779</v>
      </c>
      <c r="C637" s="18" t="str">
        <f>VLOOKUP(A637,[1]Items!$A:$D,3,0)</f>
        <v>Expense</v>
      </c>
      <c r="D637" s="18" t="str">
        <f>VLOOKUP(A637,[1]Items!$A:$D,4,0)</f>
        <v>Expense</v>
      </c>
      <c r="E637" s="18" t="s">
        <v>778</v>
      </c>
      <c r="F637" s="18" t="s">
        <v>4822</v>
      </c>
      <c r="G637" s="18" t="s">
        <v>1135</v>
      </c>
      <c r="H637" s="18" t="s">
        <v>778</v>
      </c>
      <c r="I637" s="18" t="s">
        <v>774</v>
      </c>
      <c r="J637" s="18" t="s">
        <v>1077</v>
      </c>
      <c r="K637" s="18" t="s">
        <v>1076</v>
      </c>
      <c r="L637" s="18" t="s">
        <v>1124</v>
      </c>
      <c r="M637" s="18"/>
      <c r="N637" s="18" t="s">
        <v>3889</v>
      </c>
      <c r="O637" s="18" t="s">
        <v>833</v>
      </c>
      <c r="P637" s="18" t="s">
        <v>4821</v>
      </c>
      <c r="Q637" s="18" t="s">
        <v>833</v>
      </c>
      <c r="R637" s="18"/>
      <c r="S637" s="18"/>
      <c r="T637" s="18" t="s">
        <v>769</v>
      </c>
      <c r="U637" s="18" t="s">
        <v>833</v>
      </c>
      <c r="V637" s="18"/>
      <c r="W637" s="18"/>
      <c r="X637" s="18"/>
      <c r="Y637" s="18"/>
    </row>
    <row r="638" spans="1:25" ht="14.5" x14ac:dyDescent="0.35">
      <c r="A638" s="18" t="s">
        <v>4820</v>
      </c>
      <c r="B638" s="18" t="s">
        <v>779</v>
      </c>
      <c r="C638" s="18" t="str">
        <f>VLOOKUP(A638,[1]Items!$A:$D,3,0)</f>
        <v>Expense</v>
      </c>
      <c r="D638" s="18" t="str">
        <f>VLOOKUP(A638,[1]Items!$A:$D,4,0)</f>
        <v>Expense</v>
      </c>
      <c r="E638" s="18" t="s">
        <v>778</v>
      </c>
      <c r="F638" s="18" t="s">
        <v>4819</v>
      </c>
      <c r="G638" s="18" t="s">
        <v>1135</v>
      </c>
      <c r="H638" s="18" t="s">
        <v>778</v>
      </c>
      <c r="I638" s="18" t="s">
        <v>774</v>
      </c>
      <c r="J638" s="18" t="s">
        <v>1077</v>
      </c>
      <c r="K638" s="18" t="s">
        <v>1076</v>
      </c>
      <c r="L638" s="18" t="s">
        <v>1124</v>
      </c>
      <c r="M638" s="18"/>
      <c r="N638" s="18" t="s">
        <v>2421</v>
      </c>
      <c r="O638" s="18" t="s">
        <v>823</v>
      </c>
      <c r="P638" s="18" t="s">
        <v>4818</v>
      </c>
      <c r="Q638" s="18" t="s">
        <v>1133</v>
      </c>
      <c r="R638" s="18" t="s">
        <v>835</v>
      </c>
      <c r="S638" s="18"/>
      <c r="T638" s="18" t="s">
        <v>769</v>
      </c>
      <c r="U638" s="18" t="s">
        <v>823</v>
      </c>
      <c r="V638" s="18" t="s">
        <v>832</v>
      </c>
      <c r="W638" s="18"/>
      <c r="X638" s="18"/>
      <c r="Y638" s="18"/>
    </row>
    <row r="639" spans="1:25" ht="14.5" x14ac:dyDescent="0.35">
      <c r="A639" s="18" t="s">
        <v>4817</v>
      </c>
      <c r="B639" s="18" t="s">
        <v>779</v>
      </c>
      <c r="C639" s="18" t="str">
        <f>VLOOKUP(A639,[1]Items!$A:$D,3,0)</f>
        <v>Expense</v>
      </c>
      <c r="D639" s="18" t="str">
        <f>VLOOKUP(A639,[1]Items!$A:$D,4,0)</f>
        <v>Expense</v>
      </c>
      <c r="E639" s="18" t="s">
        <v>778</v>
      </c>
      <c r="F639" s="18" t="s">
        <v>4816</v>
      </c>
      <c r="G639" s="18" t="s">
        <v>1135</v>
      </c>
      <c r="H639" s="18" t="s">
        <v>778</v>
      </c>
      <c r="I639" s="18" t="s">
        <v>774</v>
      </c>
      <c r="J639" s="18" t="s">
        <v>1077</v>
      </c>
      <c r="K639" s="18" t="s">
        <v>1076</v>
      </c>
      <c r="L639" s="18" t="s">
        <v>1124</v>
      </c>
      <c r="M639" s="18"/>
      <c r="N639" s="18" t="s">
        <v>3889</v>
      </c>
      <c r="O639" s="18" t="s">
        <v>833</v>
      </c>
      <c r="P639" s="18" t="s">
        <v>4815</v>
      </c>
      <c r="Q639" s="18" t="s">
        <v>833</v>
      </c>
      <c r="R639" s="18"/>
      <c r="S639" s="18"/>
      <c r="T639" s="18" t="s">
        <v>769</v>
      </c>
      <c r="U639" s="18" t="s">
        <v>833</v>
      </c>
      <c r="V639" s="18"/>
      <c r="W639" s="18"/>
      <c r="X639" s="18"/>
      <c r="Y639" s="18"/>
    </row>
    <row r="640" spans="1:25" ht="14.5" x14ac:dyDescent="0.35">
      <c r="A640" s="18" t="s">
        <v>4814</v>
      </c>
      <c r="B640" s="18" t="s">
        <v>779</v>
      </c>
      <c r="C640" s="18" t="str">
        <f>VLOOKUP(A640,[1]Items!$A:$D,3,0)</f>
        <v>Expense</v>
      </c>
      <c r="D640" s="18" t="str">
        <f>VLOOKUP(A640,[1]Items!$A:$D,4,0)</f>
        <v>Expense</v>
      </c>
      <c r="E640" s="18" t="s">
        <v>778</v>
      </c>
      <c r="F640" s="18" t="s">
        <v>3044</v>
      </c>
      <c r="G640" s="18" t="s">
        <v>1135</v>
      </c>
      <c r="H640" s="18" t="s">
        <v>778</v>
      </c>
      <c r="I640" s="18" t="s">
        <v>774</v>
      </c>
      <c r="J640" s="18" t="s">
        <v>1077</v>
      </c>
      <c r="K640" s="18" t="s">
        <v>1076</v>
      </c>
      <c r="L640" s="18" t="s">
        <v>1124</v>
      </c>
      <c r="M640" s="18"/>
      <c r="N640" s="18" t="s">
        <v>3014</v>
      </c>
      <c r="O640" s="18" t="s">
        <v>833</v>
      </c>
      <c r="P640" s="18" t="s">
        <v>2887</v>
      </c>
      <c r="Q640" s="18" t="s">
        <v>833</v>
      </c>
      <c r="R640" s="18"/>
      <c r="S640" s="18"/>
      <c r="T640" s="18" t="s">
        <v>2887</v>
      </c>
      <c r="U640" s="18" t="s">
        <v>833</v>
      </c>
      <c r="V640" s="18"/>
      <c r="W640" s="18"/>
      <c r="X640" s="18"/>
      <c r="Y640" s="18"/>
    </row>
    <row r="641" spans="1:25" ht="14.5" x14ac:dyDescent="0.35">
      <c r="A641" s="18" t="s">
        <v>4813</v>
      </c>
      <c r="B641" s="18" t="s">
        <v>779</v>
      </c>
      <c r="C641" s="18" t="str">
        <f>VLOOKUP(A641,[1]Items!$A:$D,3,0)</f>
        <v>Expense</v>
      </c>
      <c r="D641" s="18" t="str">
        <f>VLOOKUP(A641,[1]Items!$A:$D,4,0)</f>
        <v>Expense</v>
      </c>
      <c r="E641" s="18" t="s">
        <v>778</v>
      </c>
      <c r="F641" s="18" t="s">
        <v>4812</v>
      </c>
      <c r="G641" s="18" t="s">
        <v>1135</v>
      </c>
      <c r="H641" s="18" t="s">
        <v>778</v>
      </c>
      <c r="I641" s="18" t="s">
        <v>774</v>
      </c>
      <c r="J641" s="18" t="s">
        <v>1077</v>
      </c>
      <c r="K641" s="18" t="s">
        <v>1076</v>
      </c>
      <c r="L641" s="18" t="s">
        <v>1124</v>
      </c>
      <c r="M641" s="18"/>
      <c r="N641" s="18" t="s">
        <v>4811</v>
      </c>
      <c r="O641" s="18" t="s">
        <v>833</v>
      </c>
      <c r="P641" s="18" t="s">
        <v>4810</v>
      </c>
      <c r="Q641" s="18" t="s">
        <v>833</v>
      </c>
      <c r="R641" s="18"/>
      <c r="S641" s="18"/>
      <c r="T641" s="18" t="s">
        <v>769</v>
      </c>
      <c r="U641" s="18" t="s">
        <v>833</v>
      </c>
      <c r="V641" s="18"/>
      <c r="W641" s="18"/>
      <c r="X641" s="18"/>
      <c r="Y641" s="18"/>
    </row>
    <row r="642" spans="1:25" ht="14.5" x14ac:dyDescent="0.35">
      <c r="A642" s="18" t="s">
        <v>4809</v>
      </c>
      <c r="B642" s="18" t="s">
        <v>779</v>
      </c>
      <c r="C642" s="18" t="str">
        <f>VLOOKUP(A642,[1]Items!$A:$D,3,0)</f>
        <v>Expense</v>
      </c>
      <c r="D642" s="18" t="str">
        <f>VLOOKUP(A642,[1]Items!$A:$D,4,0)</f>
        <v>Expense</v>
      </c>
      <c r="E642" s="18" t="s">
        <v>778</v>
      </c>
      <c r="F642" s="18" t="s">
        <v>4808</v>
      </c>
      <c r="G642" s="18" t="s">
        <v>1135</v>
      </c>
      <c r="H642" s="18" t="s">
        <v>778</v>
      </c>
      <c r="I642" s="18" t="s">
        <v>774</v>
      </c>
      <c r="J642" s="18" t="s">
        <v>1077</v>
      </c>
      <c r="K642" s="18" t="s">
        <v>1076</v>
      </c>
      <c r="L642" s="18" t="s">
        <v>1124</v>
      </c>
      <c r="M642" s="18"/>
      <c r="N642" s="18" t="s">
        <v>1646</v>
      </c>
      <c r="O642" s="18" t="s">
        <v>833</v>
      </c>
      <c r="P642" s="18" t="s">
        <v>4516</v>
      </c>
      <c r="Q642" s="18" t="s">
        <v>833</v>
      </c>
      <c r="R642" s="18"/>
      <c r="S642" s="18"/>
      <c r="T642" s="18" t="s">
        <v>769</v>
      </c>
      <c r="U642" s="18" t="s">
        <v>833</v>
      </c>
      <c r="V642" s="18"/>
      <c r="W642" s="18"/>
      <c r="X642" s="18"/>
      <c r="Y642" s="18"/>
    </row>
    <row r="643" spans="1:25" ht="14.5" x14ac:dyDescent="0.35">
      <c r="A643" s="18" t="s">
        <v>4807</v>
      </c>
      <c r="B643" s="18" t="s">
        <v>779</v>
      </c>
      <c r="C643" s="18" t="str">
        <f>VLOOKUP(A643,[1]Items!$A:$D,3,0)</f>
        <v>Expense</v>
      </c>
      <c r="D643" s="18" t="str">
        <f>VLOOKUP(A643,[1]Items!$A:$D,4,0)</f>
        <v>Expense</v>
      </c>
      <c r="E643" s="18" t="s">
        <v>778</v>
      </c>
      <c r="F643" s="18" t="s">
        <v>4806</v>
      </c>
      <c r="G643" s="18" t="s">
        <v>1135</v>
      </c>
      <c r="H643" s="18" t="s">
        <v>778</v>
      </c>
      <c r="I643" s="18" t="s">
        <v>774</v>
      </c>
      <c r="J643" s="18" t="s">
        <v>1077</v>
      </c>
      <c r="K643" s="18" t="s">
        <v>1076</v>
      </c>
      <c r="L643" s="18" t="s">
        <v>1124</v>
      </c>
      <c r="M643" s="18"/>
      <c r="N643" s="18" t="s">
        <v>1646</v>
      </c>
      <c r="O643" s="18" t="s">
        <v>833</v>
      </c>
      <c r="P643" s="18" t="s">
        <v>4805</v>
      </c>
      <c r="Q643" s="18" t="s">
        <v>1644</v>
      </c>
      <c r="R643" s="18"/>
      <c r="S643" s="18"/>
      <c r="T643" s="18" t="s">
        <v>769</v>
      </c>
      <c r="U643" s="18" t="s">
        <v>833</v>
      </c>
      <c r="V643" s="18"/>
      <c r="W643" s="18"/>
      <c r="X643" s="18"/>
      <c r="Y643" s="18"/>
    </row>
    <row r="644" spans="1:25" ht="14.5" x14ac:dyDescent="0.35">
      <c r="A644" s="18" t="s">
        <v>4804</v>
      </c>
      <c r="B644" s="18" t="s">
        <v>779</v>
      </c>
      <c r="C644" s="18" t="str">
        <f>VLOOKUP(A644,[1]Items!$A:$D,3,0)</f>
        <v>Expense</v>
      </c>
      <c r="D644" s="18" t="str">
        <f>VLOOKUP(A644,[1]Items!$A:$D,4,0)</f>
        <v>Expense</v>
      </c>
      <c r="E644" s="18" t="s">
        <v>778</v>
      </c>
      <c r="F644" s="18" t="s">
        <v>4803</v>
      </c>
      <c r="G644" s="18" t="s">
        <v>1135</v>
      </c>
      <c r="H644" s="18" t="s">
        <v>778</v>
      </c>
      <c r="I644" s="18" t="s">
        <v>774</v>
      </c>
      <c r="J644" s="18" t="s">
        <v>1077</v>
      </c>
      <c r="K644" s="18" t="s">
        <v>1076</v>
      </c>
      <c r="L644" s="18" t="s">
        <v>1124</v>
      </c>
      <c r="M644" s="18"/>
      <c r="N644" s="18" t="s">
        <v>1646</v>
      </c>
      <c r="O644" s="18" t="s">
        <v>833</v>
      </c>
      <c r="P644" s="18" t="s">
        <v>4802</v>
      </c>
      <c r="Q644" s="18" t="s">
        <v>1644</v>
      </c>
      <c r="R644" s="18"/>
      <c r="S644" s="18"/>
      <c r="T644" s="18" t="s">
        <v>769</v>
      </c>
      <c r="U644" s="18" t="s">
        <v>833</v>
      </c>
      <c r="V644" s="18"/>
      <c r="W644" s="18"/>
      <c r="X644" s="18"/>
      <c r="Y644" s="18"/>
    </row>
    <row r="645" spans="1:25" ht="14.5" x14ac:dyDescent="0.35">
      <c r="A645" s="18" t="s">
        <v>4801</v>
      </c>
      <c r="B645" s="18" t="s">
        <v>779</v>
      </c>
      <c r="C645" s="18" t="str">
        <f>VLOOKUP(A645,[1]Items!$A:$D,3,0)</f>
        <v>Expense</v>
      </c>
      <c r="D645" s="18" t="str">
        <f>VLOOKUP(A645,[1]Items!$A:$D,4,0)</f>
        <v>Expense</v>
      </c>
      <c r="E645" s="18" t="s">
        <v>778</v>
      </c>
      <c r="F645" s="18" t="s">
        <v>4800</v>
      </c>
      <c r="G645" s="18" t="s">
        <v>1135</v>
      </c>
      <c r="H645" s="18" t="s">
        <v>778</v>
      </c>
      <c r="I645" s="18" t="s">
        <v>774</v>
      </c>
      <c r="J645" s="18" t="s">
        <v>1077</v>
      </c>
      <c r="K645" s="18" t="s">
        <v>1076</v>
      </c>
      <c r="L645" s="18" t="s">
        <v>1124</v>
      </c>
      <c r="M645" s="18"/>
      <c r="N645" s="18" t="s">
        <v>1646</v>
      </c>
      <c r="O645" s="18" t="s">
        <v>833</v>
      </c>
      <c r="P645" s="18" t="s">
        <v>4799</v>
      </c>
      <c r="Q645" s="18" t="s">
        <v>1644</v>
      </c>
      <c r="R645" s="18"/>
      <c r="S645" s="18"/>
      <c r="T645" s="18" t="s">
        <v>769</v>
      </c>
      <c r="U645" s="18" t="s">
        <v>833</v>
      </c>
      <c r="V645" s="18"/>
      <c r="W645" s="18"/>
      <c r="X645" s="18"/>
      <c r="Y645" s="18"/>
    </row>
    <row r="646" spans="1:25" ht="14.5" x14ac:dyDescent="0.35">
      <c r="A646" s="18" t="s">
        <v>4798</v>
      </c>
      <c r="B646" s="18" t="s">
        <v>779</v>
      </c>
      <c r="C646" s="18" t="str">
        <f>VLOOKUP(A646,[1]Items!$A:$D,3,0)</f>
        <v>Expense</v>
      </c>
      <c r="D646" s="18" t="str">
        <f>VLOOKUP(A646,[1]Items!$A:$D,4,0)</f>
        <v>Expense</v>
      </c>
      <c r="E646" s="18" t="s">
        <v>778</v>
      </c>
      <c r="F646" s="18" t="s">
        <v>4797</v>
      </c>
      <c r="G646" s="18" t="s">
        <v>1135</v>
      </c>
      <c r="H646" s="18" t="s">
        <v>778</v>
      </c>
      <c r="I646" s="18" t="s">
        <v>774</v>
      </c>
      <c r="J646" s="18" t="s">
        <v>1077</v>
      </c>
      <c r="K646" s="18" t="s">
        <v>1076</v>
      </c>
      <c r="L646" s="18" t="s">
        <v>1124</v>
      </c>
      <c r="M646" s="18"/>
      <c r="N646" s="18" t="s">
        <v>1646</v>
      </c>
      <c r="O646" s="18" t="s">
        <v>833</v>
      </c>
      <c r="P646" s="18" t="s">
        <v>4796</v>
      </c>
      <c r="Q646" s="18" t="s">
        <v>833</v>
      </c>
      <c r="R646" s="18"/>
      <c r="S646" s="18"/>
      <c r="T646" s="18" t="s">
        <v>769</v>
      </c>
      <c r="U646" s="18" t="s">
        <v>833</v>
      </c>
      <c r="V646" s="18"/>
      <c r="W646" s="18"/>
      <c r="X646" s="18"/>
      <c r="Y646" s="18"/>
    </row>
    <row r="647" spans="1:25" ht="14.5" x14ac:dyDescent="0.35">
      <c r="A647" s="18" t="s">
        <v>4795</v>
      </c>
      <c r="B647" s="18" t="s">
        <v>779</v>
      </c>
      <c r="C647" s="18" t="str">
        <f>VLOOKUP(A647,[1]Items!$A:$D,3,0)</f>
        <v>Expense</v>
      </c>
      <c r="D647" s="18" t="str">
        <f>VLOOKUP(A647,[1]Items!$A:$D,4,0)</f>
        <v>Expense</v>
      </c>
      <c r="E647" s="18" t="s">
        <v>778</v>
      </c>
      <c r="F647" s="18" t="s">
        <v>4794</v>
      </c>
      <c r="G647" s="18" t="s">
        <v>1135</v>
      </c>
      <c r="H647" s="18" t="s">
        <v>778</v>
      </c>
      <c r="I647" s="18" t="s">
        <v>774</v>
      </c>
      <c r="J647" s="18" t="s">
        <v>1077</v>
      </c>
      <c r="K647" s="18" t="s">
        <v>1076</v>
      </c>
      <c r="L647" s="18" t="s">
        <v>1124</v>
      </c>
      <c r="M647" s="18"/>
      <c r="N647" s="18" t="s">
        <v>1646</v>
      </c>
      <c r="O647" s="18" t="s">
        <v>833</v>
      </c>
      <c r="P647" s="18" t="s">
        <v>4793</v>
      </c>
      <c r="Q647" s="18" t="s">
        <v>833</v>
      </c>
      <c r="R647" s="18"/>
      <c r="S647" s="18"/>
      <c r="T647" s="18" t="s">
        <v>769</v>
      </c>
      <c r="U647" s="18" t="s">
        <v>833</v>
      </c>
      <c r="V647" s="18"/>
      <c r="W647" s="18"/>
      <c r="X647" s="18"/>
      <c r="Y647" s="18"/>
    </row>
    <row r="648" spans="1:25" ht="14.5" x14ac:dyDescent="0.35">
      <c r="A648" s="18" t="s">
        <v>4792</v>
      </c>
      <c r="B648" s="18" t="s">
        <v>779</v>
      </c>
      <c r="C648" s="18" t="str">
        <f>VLOOKUP(A648,[1]Items!$A:$D,3,0)</f>
        <v>Expense</v>
      </c>
      <c r="D648" s="18" t="str">
        <f>VLOOKUP(A648,[1]Items!$A:$D,4,0)</f>
        <v>Expense</v>
      </c>
      <c r="E648" s="18" t="s">
        <v>778</v>
      </c>
      <c r="F648" s="18" t="s">
        <v>4791</v>
      </c>
      <c r="G648" s="18" t="s">
        <v>1135</v>
      </c>
      <c r="H648" s="18" t="s">
        <v>778</v>
      </c>
      <c r="I648" s="18" t="s">
        <v>774</v>
      </c>
      <c r="J648" s="18" t="s">
        <v>1077</v>
      </c>
      <c r="K648" s="18" t="s">
        <v>1076</v>
      </c>
      <c r="L648" s="18" t="s">
        <v>1124</v>
      </c>
      <c r="M648" s="18"/>
      <c r="N648" s="18" t="s">
        <v>1646</v>
      </c>
      <c r="O648" s="18" t="s">
        <v>833</v>
      </c>
      <c r="P648" s="18" t="s">
        <v>1134</v>
      </c>
      <c r="Q648" s="18" t="s">
        <v>833</v>
      </c>
      <c r="R648" s="18"/>
      <c r="S648" s="18"/>
      <c r="T648" s="18" t="s">
        <v>769</v>
      </c>
      <c r="U648" s="18" t="s">
        <v>833</v>
      </c>
      <c r="V648" s="18"/>
      <c r="W648" s="18"/>
      <c r="X648" s="18"/>
      <c r="Y648" s="18"/>
    </row>
    <row r="649" spans="1:25" ht="14.5" x14ac:dyDescent="0.35">
      <c r="A649" s="18" t="s">
        <v>4790</v>
      </c>
      <c r="B649" s="18" t="s">
        <v>779</v>
      </c>
      <c r="C649" s="18" t="str">
        <f>VLOOKUP(A649,[1]Items!$A:$D,3,0)</f>
        <v>Expense</v>
      </c>
      <c r="D649" s="18" t="str">
        <f>VLOOKUP(A649,[1]Items!$A:$D,4,0)</f>
        <v>Expense</v>
      </c>
      <c r="E649" s="18" t="s">
        <v>778</v>
      </c>
      <c r="F649" s="18" t="s">
        <v>4789</v>
      </c>
      <c r="G649" s="18" t="s">
        <v>1135</v>
      </c>
      <c r="H649" s="18" t="s">
        <v>778</v>
      </c>
      <c r="I649" s="18" t="s">
        <v>774</v>
      </c>
      <c r="J649" s="18" t="s">
        <v>1077</v>
      </c>
      <c r="K649" s="18" t="s">
        <v>1076</v>
      </c>
      <c r="L649" s="18" t="s">
        <v>1124</v>
      </c>
      <c r="M649" s="18"/>
      <c r="N649" s="18" t="s">
        <v>1646</v>
      </c>
      <c r="O649" s="18" t="s">
        <v>833</v>
      </c>
      <c r="P649" s="18" t="s">
        <v>4788</v>
      </c>
      <c r="Q649" s="18" t="s">
        <v>833</v>
      </c>
      <c r="R649" s="18"/>
      <c r="S649" s="18"/>
      <c r="T649" s="18" t="s">
        <v>769</v>
      </c>
      <c r="U649" s="18" t="s">
        <v>833</v>
      </c>
      <c r="V649" s="18"/>
      <c r="W649" s="18"/>
      <c r="X649" s="18"/>
      <c r="Y649" s="18"/>
    </row>
    <row r="650" spans="1:25" ht="14.5" x14ac:dyDescent="0.35">
      <c r="A650" s="18" t="s">
        <v>4787</v>
      </c>
      <c r="B650" s="18" t="s">
        <v>779</v>
      </c>
      <c r="C650" s="18" t="str">
        <f>VLOOKUP(A650,[1]Items!$A:$D,3,0)</f>
        <v>Expense</v>
      </c>
      <c r="D650" s="18" t="str">
        <f>VLOOKUP(A650,[1]Items!$A:$D,4,0)</f>
        <v>Expense</v>
      </c>
      <c r="E650" s="18" t="s">
        <v>778</v>
      </c>
      <c r="F650" s="18" t="s">
        <v>4786</v>
      </c>
      <c r="G650" s="18" t="s">
        <v>1135</v>
      </c>
      <c r="H650" s="18" t="s">
        <v>778</v>
      </c>
      <c r="I650" s="18" t="s">
        <v>774</v>
      </c>
      <c r="J650" s="18" t="s">
        <v>1077</v>
      </c>
      <c r="K650" s="18" t="s">
        <v>1076</v>
      </c>
      <c r="L650" s="18" t="s">
        <v>1124</v>
      </c>
      <c r="M650" s="18"/>
      <c r="N650" s="18" t="s">
        <v>1646</v>
      </c>
      <c r="O650" s="18" t="s">
        <v>833</v>
      </c>
      <c r="P650" s="18" t="s">
        <v>4785</v>
      </c>
      <c r="Q650" s="18" t="s">
        <v>833</v>
      </c>
      <c r="R650" s="18"/>
      <c r="S650" s="18"/>
      <c r="T650" s="18" t="s">
        <v>769</v>
      </c>
      <c r="U650" s="18" t="s">
        <v>833</v>
      </c>
      <c r="V650" s="18"/>
      <c r="W650" s="18"/>
      <c r="X650" s="18"/>
      <c r="Y650" s="18"/>
    </row>
    <row r="651" spans="1:25" ht="14.5" x14ac:dyDescent="0.35">
      <c r="A651" s="18" t="s">
        <v>4784</v>
      </c>
      <c r="B651" s="18" t="s">
        <v>779</v>
      </c>
      <c r="C651" s="18" t="str">
        <f>VLOOKUP(A651,[1]Items!$A:$D,3,0)</f>
        <v>Expense</v>
      </c>
      <c r="D651" s="18" t="str">
        <f>VLOOKUP(A651,[1]Items!$A:$D,4,0)</f>
        <v>Expense</v>
      </c>
      <c r="E651" s="18" t="s">
        <v>778</v>
      </c>
      <c r="F651" s="18" t="s">
        <v>4783</v>
      </c>
      <c r="G651" s="18" t="s">
        <v>1135</v>
      </c>
      <c r="H651" s="18" t="s">
        <v>778</v>
      </c>
      <c r="I651" s="18" t="s">
        <v>774</v>
      </c>
      <c r="J651" s="18" t="s">
        <v>1077</v>
      </c>
      <c r="K651" s="18" t="s">
        <v>1076</v>
      </c>
      <c r="L651" s="18" t="s">
        <v>1124</v>
      </c>
      <c r="M651" s="18"/>
      <c r="N651" s="18" t="s">
        <v>1646</v>
      </c>
      <c r="O651" s="18" t="s">
        <v>833</v>
      </c>
      <c r="P651" s="18" t="s">
        <v>4782</v>
      </c>
      <c r="Q651" s="18" t="s">
        <v>833</v>
      </c>
      <c r="R651" s="18"/>
      <c r="S651" s="18"/>
      <c r="T651" s="18" t="s">
        <v>769</v>
      </c>
      <c r="U651" s="18" t="s">
        <v>833</v>
      </c>
      <c r="V651" s="18"/>
      <c r="W651" s="18"/>
      <c r="X651" s="18"/>
      <c r="Y651" s="18"/>
    </row>
    <row r="652" spans="1:25" ht="14.5" x14ac:dyDescent="0.35">
      <c r="A652" s="18" t="s">
        <v>4781</v>
      </c>
      <c r="B652" s="18" t="s">
        <v>779</v>
      </c>
      <c r="C652" s="18" t="str">
        <f>VLOOKUP(A652,[1]Items!$A:$D,3,0)</f>
        <v>Expense</v>
      </c>
      <c r="D652" s="18" t="str">
        <f>VLOOKUP(A652,[1]Items!$A:$D,4,0)</f>
        <v>Expense</v>
      </c>
      <c r="E652" s="18" t="s">
        <v>778</v>
      </c>
      <c r="F652" s="18" t="s">
        <v>4780</v>
      </c>
      <c r="G652" s="18" t="s">
        <v>1135</v>
      </c>
      <c r="H652" s="18" t="s">
        <v>778</v>
      </c>
      <c r="I652" s="18" t="s">
        <v>774</v>
      </c>
      <c r="J652" s="18" t="s">
        <v>1077</v>
      </c>
      <c r="K652" s="18" t="s">
        <v>1076</v>
      </c>
      <c r="L652" s="18" t="s">
        <v>1124</v>
      </c>
      <c r="M652" s="18"/>
      <c r="N652" s="18" t="s">
        <v>4466</v>
      </c>
      <c r="O652" s="18" t="s">
        <v>833</v>
      </c>
      <c r="P652" s="18" t="s">
        <v>4779</v>
      </c>
      <c r="Q652" s="18" t="s">
        <v>1159</v>
      </c>
      <c r="R652" s="18"/>
      <c r="S652" s="18"/>
      <c r="T652" s="18" t="s">
        <v>769</v>
      </c>
      <c r="U652" s="18" t="s">
        <v>833</v>
      </c>
      <c r="V652" s="18"/>
      <c r="W652" s="18"/>
      <c r="X652" s="18"/>
      <c r="Y652" s="18"/>
    </row>
    <row r="653" spans="1:25" ht="14.5" x14ac:dyDescent="0.35">
      <c r="A653" s="18" t="s">
        <v>4778</v>
      </c>
      <c r="B653" s="18" t="s">
        <v>779</v>
      </c>
      <c r="C653" s="18" t="str">
        <f>VLOOKUP(A653,[1]Items!$A:$D,3,0)</f>
        <v>Expense</v>
      </c>
      <c r="D653" s="18" t="str">
        <f>VLOOKUP(A653,[1]Items!$A:$D,4,0)</f>
        <v>Expense</v>
      </c>
      <c r="E653" s="18" t="s">
        <v>778</v>
      </c>
      <c r="F653" s="18" t="s">
        <v>4777</v>
      </c>
      <c r="G653" s="18" t="s">
        <v>1135</v>
      </c>
      <c r="H653" s="18" t="s">
        <v>778</v>
      </c>
      <c r="I653" s="18" t="s">
        <v>774</v>
      </c>
      <c r="J653" s="18" t="s">
        <v>1077</v>
      </c>
      <c r="K653" s="18" t="s">
        <v>1076</v>
      </c>
      <c r="L653" s="18" t="s">
        <v>1124</v>
      </c>
      <c r="M653" s="18"/>
      <c r="N653" s="18" t="s">
        <v>4466</v>
      </c>
      <c r="O653" s="18" t="s">
        <v>833</v>
      </c>
      <c r="P653" s="18" t="s">
        <v>4776</v>
      </c>
      <c r="Q653" s="18" t="s">
        <v>1159</v>
      </c>
      <c r="R653" s="18"/>
      <c r="S653" s="18"/>
      <c r="T653" s="18" t="s">
        <v>769</v>
      </c>
      <c r="U653" s="18" t="s">
        <v>833</v>
      </c>
      <c r="V653" s="18"/>
      <c r="W653" s="18"/>
      <c r="X653" s="18"/>
      <c r="Y653" s="18"/>
    </row>
    <row r="654" spans="1:25" ht="14.5" x14ac:dyDescent="0.35">
      <c r="A654" s="18" t="s">
        <v>4775</v>
      </c>
      <c r="B654" s="18" t="s">
        <v>779</v>
      </c>
      <c r="C654" s="18" t="str">
        <f>VLOOKUP(A654,[1]Items!$A:$D,3,0)</f>
        <v>Expense</v>
      </c>
      <c r="D654" s="18" t="str">
        <f>VLOOKUP(A654,[1]Items!$A:$D,4,0)</f>
        <v>Expense</v>
      </c>
      <c r="E654" s="18" t="s">
        <v>778</v>
      </c>
      <c r="F654" s="18" t="s">
        <v>4774</v>
      </c>
      <c r="G654" s="18" t="s">
        <v>1135</v>
      </c>
      <c r="H654" s="18" t="s">
        <v>778</v>
      </c>
      <c r="I654" s="18" t="s">
        <v>774</v>
      </c>
      <c r="J654" s="18" t="s">
        <v>1077</v>
      </c>
      <c r="K654" s="18" t="s">
        <v>1076</v>
      </c>
      <c r="L654" s="18" t="s">
        <v>1124</v>
      </c>
      <c r="M654" s="18"/>
      <c r="N654" s="18" t="s">
        <v>4466</v>
      </c>
      <c r="O654" s="18" t="s">
        <v>833</v>
      </c>
      <c r="P654" s="18" t="s">
        <v>4773</v>
      </c>
      <c r="Q654" s="18" t="s">
        <v>1159</v>
      </c>
      <c r="R654" s="18"/>
      <c r="S654" s="18"/>
      <c r="T654" s="18" t="s">
        <v>769</v>
      </c>
      <c r="U654" s="18" t="s">
        <v>833</v>
      </c>
      <c r="V654" s="18"/>
      <c r="W654" s="18"/>
      <c r="X654" s="18"/>
      <c r="Y654" s="18"/>
    </row>
    <row r="655" spans="1:25" ht="14.5" x14ac:dyDescent="0.35">
      <c r="A655" s="18" t="s">
        <v>4772</v>
      </c>
      <c r="B655" s="18" t="s">
        <v>851</v>
      </c>
      <c r="C655" s="18" t="str">
        <f>VLOOKUP(A655,[1]Items!$A:$D,3,0)</f>
        <v>Inactive</v>
      </c>
      <c r="D655" s="18" t="str">
        <f>VLOOKUP(A655,[1]Items!$A:$D,4,0)</f>
        <v>Inactive</v>
      </c>
      <c r="E655" s="18" t="s">
        <v>851</v>
      </c>
      <c r="F655" s="18" t="s">
        <v>4771</v>
      </c>
      <c r="G655" s="18" t="s">
        <v>1135</v>
      </c>
      <c r="H655" s="18" t="s">
        <v>778</v>
      </c>
      <c r="I655" s="18" t="s">
        <v>774</v>
      </c>
      <c r="J655" s="18" t="s">
        <v>1077</v>
      </c>
      <c r="K655" s="18" t="s">
        <v>1076</v>
      </c>
      <c r="L655" s="18" t="s">
        <v>1124</v>
      </c>
      <c r="M655" s="18"/>
      <c r="N655" s="18" t="s">
        <v>4466</v>
      </c>
      <c r="O655" s="18" t="s">
        <v>833</v>
      </c>
      <c r="P655" s="18" t="s">
        <v>4770</v>
      </c>
      <c r="Q655" s="18" t="s">
        <v>1159</v>
      </c>
      <c r="R655" s="18"/>
      <c r="S655" s="18"/>
      <c r="T655" s="18" t="s">
        <v>769</v>
      </c>
      <c r="U655" s="18" t="s">
        <v>833</v>
      </c>
      <c r="V655" s="18"/>
      <c r="W655" s="18"/>
      <c r="X655" s="18"/>
      <c r="Y655" s="18"/>
    </row>
    <row r="656" spans="1:25" ht="14.5" x14ac:dyDescent="0.35">
      <c r="A656" s="18" t="s">
        <v>4769</v>
      </c>
      <c r="B656" s="18" t="s">
        <v>779</v>
      </c>
      <c r="C656" s="18" t="str">
        <f>VLOOKUP(A656,[1]Items!$A:$D,3,0)</f>
        <v>Expense</v>
      </c>
      <c r="D656" s="18" t="str">
        <f>VLOOKUP(A656,[1]Items!$A:$D,4,0)</f>
        <v>Expense</v>
      </c>
      <c r="E656" s="18" t="s">
        <v>778</v>
      </c>
      <c r="F656" s="18" t="s">
        <v>4768</v>
      </c>
      <c r="G656" s="18" t="s">
        <v>1135</v>
      </c>
      <c r="H656" s="18" t="s">
        <v>778</v>
      </c>
      <c r="I656" s="18" t="s">
        <v>774</v>
      </c>
      <c r="J656" s="18" t="s">
        <v>1077</v>
      </c>
      <c r="K656" s="18" t="s">
        <v>1076</v>
      </c>
      <c r="L656" s="18" t="s">
        <v>1124</v>
      </c>
      <c r="M656" s="18"/>
      <c r="N656" s="18" t="s">
        <v>1702</v>
      </c>
      <c r="O656" s="18" t="s">
        <v>833</v>
      </c>
      <c r="P656" s="18" t="s">
        <v>4767</v>
      </c>
      <c r="Q656" s="18" t="s">
        <v>830</v>
      </c>
      <c r="R656" s="18"/>
      <c r="S656" s="18"/>
      <c r="T656" s="18" t="s">
        <v>769</v>
      </c>
      <c r="U656" s="18" t="s">
        <v>833</v>
      </c>
      <c r="V656" s="18"/>
      <c r="W656" s="18"/>
      <c r="X656" s="18"/>
      <c r="Y656" s="18"/>
    </row>
    <row r="657" spans="1:25" ht="14.5" x14ac:dyDescent="0.35">
      <c r="A657" s="18" t="s">
        <v>4766</v>
      </c>
      <c r="B657" s="18" t="s">
        <v>779</v>
      </c>
      <c r="C657" s="18" t="str">
        <f>VLOOKUP(A657,[1]Items!$A:$D,3,0)</f>
        <v>Inactive</v>
      </c>
      <c r="D657" s="18" t="str">
        <f>VLOOKUP(A657,[1]Items!$A:$D,4,0)</f>
        <v>Inactive</v>
      </c>
      <c r="E657" s="18" t="s">
        <v>851</v>
      </c>
      <c r="F657" s="18" t="s">
        <v>4765</v>
      </c>
      <c r="G657" s="18" t="s">
        <v>1135</v>
      </c>
      <c r="H657" s="18" t="s">
        <v>778</v>
      </c>
      <c r="I657" s="18" t="s">
        <v>774</v>
      </c>
      <c r="J657" s="18" t="s">
        <v>1077</v>
      </c>
      <c r="K657" s="18" t="s">
        <v>1076</v>
      </c>
      <c r="L657" s="18" t="s">
        <v>1124</v>
      </c>
      <c r="M657" s="18"/>
      <c r="N657" s="18" t="s">
        <v>1646</v>
      </c>
      <c r="O657" s="18" t="s">
        <v>833</v>
      </c>
      <c r="P657" s="18" t="s">
        <v>4764</v>
      </c>
      <c r="Q657" s="18" t="s">
        <v>1659</v>
      </c>
      <c r="R657" s="18"/>
      <c r="S657" s="18"/>
      <c r="T657" s="18" t="s">
        <v>769</v>
      </c>
      <c r="U657" s="18" t="s">
        <v>833</v>
      </c>
      <c r="V657" s="18"/>
      <c r="W657" s="18"/>
      <c r="X657" s="18"/>
      <c r="Y657" s="18"/>
    </row>
    <row r="658" spans="1:25" ht="14.5" x14ac:dyDescent="0.35">
      <c r="A658" s="18" t="s">
        <v>4763</v>
      </c>
      <c r="B658" s="18" t="s">
        <v>779</v>
      </c>
      <c r="C658" s="18" t="str">
        <f>VLOOKUP(A658,[1]Items!$A:$D,3,0)</f>
        <v>Inactive</v>
      </c>
      <c r="D658" s="18" t="str">
        <f>VLOOKUP(A658,[1]Items!$A:$D,4,0)</f>
        <v>Inactive</v>
      </c>
      <c r="E658" s="18" t="s">
        <v>851</v>
      </c>
      <c r="F658" s="18" t="s">
        <v>4762</v>
      </c>
      <c r="G658" s="18" t="s">
        <v>1135</v>
      </c>
      <c r="H658" s="18" t="s">
        <v>778</v>
      </c>
      <c r="I658" s="18" t="s">
        <v>774</v>
      </c>
      <c r="J658" s="18" t="s">
        <v>1077</v>
      </c>
      <c r="K658" s="18" t="s">
        <v>1076</v>
      </c>
      <c r="L658" s="18" t="s">
        <v>1124</v>
      </c>
      <c r="M658" s="18"/>
      <c r="N658" s="18" t="s">
        <v>1646</v>
      </c>
      <c r="O658" s="18" t="s">
        <v>833</v>
      </c>
      <c r="P658" s="18" t="s">
        <v>4761</v>
      </c>
      <c r="Q658" s="18" t="s">
        <v>1659</v>
      </c>
      <c r="R658" s="18"/>
      <c r="S658" s="18"/>
      <c r="T658" s="18" t="s">
        <v>769</v>
      </c>
      <c r="U658" s="18" t="s">
        <v>833</v>
      </c>
      <c r="V658" s="18"/>
      <c r="W658" s="18"/>
      <c r="X658" s="18"/>
      <c r="Y658" s="18"/>
    </row>
    <row r="659" spans="1:25" ht="14.5" x14ac:dyDescent="0.35">
      <c r="A659" s="18" t="s">
        <v>4760</v>
      </c>
      <c r="B659" s="18" t="s">
        <v>779</v>
      </c>
      <c r="C659" s="18" t="str">
        <f>VLOOKUP(A659,[1]Items!$A:$D,3,0)</f>
        <v>Expense</v>
      </c>
      <c r="D659" s="18" t="str">
        <f>VLOOKUP(A659,[1]Items!$A:$D,4,0)</f>
        <v>Expense</v>
      </c>
      <c r="E659" s="18" t="s">
        <v>778</v>
      </c>
      <c r="F659" s="18" t="s">
        <v>4759</v>
      </c>
      <c r="G659" s="18" t="s">
        <v>1135</v>
      </c>
      <c r="H659" s="18" t="s">
        <v>1078</v>
      </c>
      <c r="I659" s="18" t="s">
        <v>774</v>
      </c>
      <c r="J659" s="18" t="s">
        <v>1077</v>
      </c>
      <c r="K659" s="18" t="s">
        <v>1076</v>
      </c>
      <c r="L659" s="18" t="s">
        <v>1124</v>
      </c>
      <c r="M659" s="18"/>
      <c r="N659" s="18" t="s">
        <v>1646</v>
      </c>
      <c r="O659" s="18" t="s">
        <v>833</v>
      </c>
      <c r="P659" s="18" t="s">
        <v>2844</v>
      </c>
      <c r="Q659" s="18" t="s">
        <v>1659</v>
      </c>
      <c r="R659" s="18"/>
      <c r="S659" s="18"/>
      <c r="T659" s="18" t="s">
        <v>769</v>
      </c>
      <c r="U659" s="18" t="s">
        <v>833</v>
      </c>
      <c r="V659" s="18"/>
      <c r="W659" s="18"/>
      <c r="X659" s="18"/>
      <c r="Y659" s="18"/>
    </row>
    <row r="660" spans="1:25" ht="14.5" x14ac:dyDescent="0.35">
      <c r="A660" s="18" t="s">
        <v>4758</v>
      </c>
      <c r="B660" s="18" t="s">
        <v>779</v>
      </c>
      <c r="C660" s="18" t="str">
        <f>VLOOKUP(A660,[1]Items!$A:$D,3,0)</f>
        <v>Expense</v>
      </c>
      <c r="D660" s="18" t="str">
        <f>VLOOKUP(A660,[1]Items!$A:$D,4,0)</f>
        <v>Expense</v>
      </c>
      <c r="E660" s="18" t="s">
        <v>778</v>
      </c>
      <c r="F660" s="18" t="s">
        <v>4757</v>
      </c>
      <c r="G660" s="18" t="s">
        <v>1135</v>
      </c>
      <c r="H660" s="18" t="s">
        <v>1078</v>
      </c>
      <c r="I660" s="18" t="s">
        <v>774</v>
      </c>
      <c r="J660" s="18" t="s">
        <v>1077</v>
      </c>
      <c r="K660" s="18" t="s">
        <v>1076</v>
      </c>
      <c r="L660" s="18" t="s">
        <v>1124</v>
      </c>
      <c r="M660" s="18"/>
      <c r="N660" s="18" t="s">
        <v>1646</v>
      </c>
      <c r="O660" s="18" t="s">
        <v>833</v>
      </c>
      <c r="P660" s="18" t="s">
        <v>4756</v>
      </c>
      <c r="Q660" s="18" t="s">
        <v>1659</v>
      </c>
      <c r="R660" s="18"/>
      <c r="S660" s="18"/>
      <c r="T660" s="18" t="s">
        <v>769</v>
      </c>
      <c r="U660" s="18" t="s">
        <v>833</v>
      </c>
      <c r="V660" s="18"/>
      <c r="W660" s="18"/>
      <c r="X660" s="18"/>
      <c r="Y660" s="18"/>
    </row>
    <row r="661" spans="1:25" ht="14.5" x14ac:dyDescent="0.35">
      <c r="A661" s="18" t="s">
        <v>4755</v>
      </c>
      <c r="B661" s="18" t="s">
        <v>851</v>
      </c>
      <c r="C661" s="18" t="str">
        <f>VLOOKUP(A661,[1]Items!$A:$D,3,0)</f>
        <v>Inactive</v>
      </c>
      <c r="D661" s="18" t="str">
        <f>VLOOKUP(A661,[1]Items!$A:$D,4,0)</f>
        <v>Inactive</v>
      </c>
      <c r="E661" s="18" t="s">
        <v>851</v>
      </c>
      <c r="F661" s="18" t="s">
        <v>3635</v>
      </c>
      <c r="G661" s="18" t="s">
        <v>1135</v>
      </c>
      <c r="H661" s="18" t="s">
        <v>778</v>
      </c>
      <c r="I661" s="18" t="s">
        <v>774</v>
      </c>
      <c r="J661" s="18" t="s">
        <v>1077</v>
      </c>
      <c r="K661" s="18" t="s">
        <v>1076</v>
      </c>
      <c r="L661" s="18" t="s">
        <v>1124</v>
      </c>
      <c r="M661" s="18"/>
      <c r="N661" s="18" t="s">
        <v>1646</v>
      </c>
      <c r="O661" s="18" t="s">
        <v>833</v>
      </c>
      <c r="P661" s="18" t="s">
        <v>4754</v>
      </c>
      <c r="Q661" s="18" t="s">
        <v>1659</v>
      </c>
      <c r="R661" s="18"/>
      <c r="S661" s="18"/>
      <c r="T661" s="18" t="s">
        <v>769</v>
      </c>
      <c r="U661" s="18" t="s">
        <v>833</v>
      </c>
      <c r="V661" s="18"/>
      <c r="W661" s="18"/>
      <c r="X661" s="18"/>
      <c r="Y661" s="18"/>
    </row>
    <row r="662" spans="1:25" ht="14.5" x14ac:dyDescent="0.35">
      <c r="A662" s="18" t="s">
        <v>4753</v>
      </c>
      <c r="B662" s="18" t="s">
        <v>779</v>
      </c>
      <c r="C662" s="18" t="str">
        <f>VLOOKUP(A662,[1]Items!$A:$D,3,0)</f>
        <v>Expense</v>
      </c>
      <c r="D662" s="18" t="str">
        <f>VLOOKUP(A662,[1]Items!$A:$D,4,0)</f>
        <v>Expense</v>
      </c>
      <c r="E662" s="18" t="s">
        <v>778</v>
      </c>
      <c r="F662" s="18" t="s">
        <v>4752</v>
      </c>
      <c r="G662" s="18" t="s">
        <v>1135</v>
      </c>
      <c r="H662" s="18" t="s">
        <v>778</v>
      </c>
      <c r="I662" s="18" t="s">
        <v>774</v>
      </c>
      <c r="J662" s="18" t="s">
        <v>1077</v>
      </c>
      <c r="K662" s="18" t="s">
        <v>1076</v>
      </c>
      <c r="L662" s="18" t="s">
        <v>1124</v>
      </c>
      <c r="M662" s="18"/>
      <c r="N662" s="18" t="s">
        <v>1646</v>
      </c>
      <c r="O662" s="18" t="s">
        <v>833</v>
      </c>
      <c r="P662" s="18" t="s">
        <v>3900</v>
      </c>
      <c r="Q662" s="18" t="s">
        <v>1659</v>
      </c>
      <c r="R662" s="18"/>
      <c r="S662" s="18"/>
      <c r="T662" s="18" t="s">
        <v>769</v>
      </c>
      <c r="U662" s="18" t="s">
        <v>833</v>
      </c>
      <c r="V662" s="18"/>
      <c r="W662" s="18"/>
      <c r="X662" s="18"/>
      <c r="Y662" s="18"/>
    </row>
    <row r="663" spans="1:25" ht="14.5" x14ac:dyDescent="0.35">
      <c r="A663" s="18" t="s">
        <v>4751</v>
      </c>
      <c r="B663" s="18" t="s">
        <v>779</v>
      </c>
      <c r="C663" s="18" t="str">
        <f>VLOOKUP(A663,[1]Items!$A:$D,3,0)</f>
        <v>Expense</v>
      </c>
      <c r="D663" s="18" t="str">
        <f>VLOOKUP(A663,[1]Items!$A:$D,4,0)</f>
        <v>Expense</v>
      </c>
      <c r="E663" s="18" t="s">
        <v>778</v>
      </c>
      <c r="F663" s="18" t="s">
        <v>4750</v>
      </c>
      <c r="G663" s="18" t="s">
        <v>1135</v>
      </c>
      <c r="H663" s="18" t="s">
        <v>778</v>
      </c>
      <c r="I663" s="18" t="s">
        <v>774</v>
      </c>
      <c r="J663" s="18" t="s">
        <v>1077</v>
      </c>
      <c r="K663" s="18" t="s">
        <v>1076</v>
      </c>
      <c r="L663" s="18" t="s">
        <v>1124</v>
      </c>
      <c r="M663" s="18"/>
      <c r="N663" s="18" t="s">
        <v>1646</v>
      </c>
      <c r="O663" s="18" t="s">
        <v>833</v>
      </c>
      <c r="P663" s="18" t="s">
        <v>4749</v>
      </c>
      <c r="Q663" s="18" t="s">
        <v>1659</v>
      </c>
      <c r="R663" s="18"/>
      <c r="S663" s="18"/>
      <c r="T663" s="18" t="s">
        <v>769</v>
      </c>
      <c r="U663" s="18" t="s">
        <v>833</v>
      </c>
      <c r="V663" s="18"/>
      <c r="W663" s="18"/>
      <c r="X663" s="18"/>
      <c r="Y663" s="18"/>
    </row>
    <row r="664" spans="1:25" ht="14.5" x14ac:dyDescent="0.35">
      <c r="A664" s="18" t="s">
        <v>4748</v>
      </c>
      <c r="B664" s="18" t="s">
        <v>779</v>
      </c>
      <c r="C664" s="18" t="str">
        <f>VLOOKUP(A664,[1]Items!$A:$D,3,0)</f>
        <v>Expense</v>
      </c>
      <c r="D664" s="18" t="str">
        <f>VLOOKUP(A664,[1]Items!$A:$D,4,0)</f>
        <v>Expense</v>
      </c>
      <c r="E664" s="18" t="s">
        <v>778</v>
      </c>
      <c r="F664" s="18" t="s">
        <v>4747</v>
      </c>
      <c r="G664" s="18" t="s">
        <v>1135</v>
      </c>
      <c r="H664" s="18" t="s">
        <v>778</v>
      </c>
      <c r="I664" s="18" t="s">
        <v>774</v>
      </c>
      <c r="J664" s="18" t="s">
        <v>1077</v>
      </c>
      <c r="K664" s="18" t="s">
        <v>1076</v>
      </c>
      <c r="L664" s="18" t="s">
        <v>1124</v>
      </c>
      <c r="M664" s="18"/>
      <c r="N664" s="18" t="s">
        <v>1646</v>
      </c>
      <c r="O664" s="18" t="s">
        <v>833</v>
      </c>
      <c r="P664" s="18" t="s">
        <v>4746</v>
      </c>
      <c r="Q664" s="18" t="s">
        <v>4745</v>
      </c>
      <c r="R664" s="18"/>
      <c r="S664" s="18"/>
      <c r="T664" s="18" t="s">
        <v>769</v>
      </c>
      <c r="U664" s="18" t="s">
        <v>833</v>
      </c>
      <c r="V664" s="18"/>
      <c r="W664" s="18"/>
      <c r="X664" s="18"/>
      <c r="Y664" s="18"/>
    </row>
    <row r="665" spans="1:25" ht="14.5" x14ac:dyDescent="0.35">
      <c r="A665" s="18" t="s">
        <v>4744</v>
      </c>
      <c r="B665" s="18" t="s">
        <v>779</v>
      </c>
      <c r="C665" s="18" t="str">
        <f>VLOOKUP(A665,[1]Items!$A:$D,3,0)</f>
        <v>Expense</v>
      </c>
      <c r="D665" s="18" t="str">
        <f>VLOOKUP(A665,[1]Items!$A:$D,4,0)</f>
        <v>Expense</v>
      </c>
      <c r="E665" s="18" t="s">
        <v>778</v>
      </c>
      <c r="F665" s="18" t="s">
        <v>4743</v>
      </c>
      <c r="G665" s="18" t="s">
        <v>1135</v>
      </c>
      <c r="H665" s="18" t="s">
        <v>778</v>
      </c>
      <c r="I665" s="18" t="s">
        <v>774</v>
      </c>
      <c r="J665" s="18" t="s">
        <v>1077</v>
      </c>
      <c r="K665" s="18" t="s">
        <v>1076</v>
      </c>
      <c r="L665" s="18" t="s">
        <v>1124</v>
      </c>
      <c r="M665" s="18"/>
      <c r="N665" s="18" t="s">
        <v>2421</v>
      </c>
      <c r="O665" s="18" t="s">
        <v>833</v>
      </c>
      <c r="P665" s="18" t="s">
        <v>4742</v>
      </c>
      <c r="Q665" s="18" t="s">
        <v>834</v>
      </c>
      <c r="R665" s="18"/>
      <c r="S665" s="18"/>
      <c r="T665" s="18" t="s">
        <v>769</v>
      </c>
      <c r="U665" s="18" t="s">
        <v>833</v>
      </c>
      <c r="V665" s="18"/>
      <c r="W665" s="18"/>
      <c r="X665" s="18"/>
      <c r="Y665" s="18"/>
    </row>
    <row r="666" spans="1:25" ht="14.5" x14ac:dyDescent="0.35">
      <c r="A666" s="18" t="s">
        <v>4741</v>
      </c>
      <c r="B666" s="18" t="s">
        <v>779</v>
      </c>
      <c r="C666" s="18" t="str">
        <f>VLOOKUP(A666,[1]Items!$A:$D,3,0)</f>
        <v>Expense</v>
      </c>
      <c r="D666" s="18" t="str">
        <f>VLOOKUP(A666,[1]Items!$A:$D,4,0)</f>
        <v>Expense</v>
      </c>
      <c r="E666" s="18" t="s">
        <v>778</v>
      </c>
      <c r="F666" s="18" t="s">
        <v>4740</v>
      </c>
      <c r="G666" s="18" t="s">
        <v>1135</v>
      </c>
      <c r="H666" s="18" t="s">
        <v>778</v>
      </c>
      <c r="I666" s="18" t="s">
        <v>774</v>
      </c>
      <c r="J666" s="18" t="s">
        <v>1077</v>
      </c>
      <c r="K666" s="18" t="s">
        <v>1076</v>
      </c>
      <c r="L666" s="18" t="s">
        <v>1124</v>
      </c>
      <c r="M666" s="18"/>
      <c r="N666" s="18" t="s">
        <v>2421</v>
      </c>
      <c r="O666" s="18" t="s">
        <v>833</v>
      </c>
      <c r="P666" s="18" t="s">
        <v>4739</v>
      </c>
      <c r="Q666" s="18" t="s">
        <v>2855</v>
      </c>
      <c r="R666" s="18"/>
      <c r="S666" s="18"/>
      <c r="T666" s="18" t="s">
        <v>769</v>
      </c>
      <c r="U666" s="18" t="s">
        <v>833</v>
      </c>
      <c r="V666" s="18"/>
      <c r="W666" s="18"/>
      <c r="X666" s="18"/>
      <c r="Y666" s="18"/>
    </row>
    <row r="667" spans="1:25" ht="14.5" x14ac:dyDescent="0.35">
      <c r="A667" s="18" t="s">
        <v>4738</v>
      </c>
      <c r="B667" s="18" t="s">
        <v>779</v>
      </c>
      <c r="C667" s="18" t="str">
        <f>VLOOKUP(A667,[1]Items!$A:$D,3,0)</f>
        <v>Expense</v>
      </c>
      <c r="D667" s="18" t="str">
        <f>VLOOKUP(A667,[1]Items!$A:$D,4,0)</f>
        <v>Expense</v>
      </c>
      <c r="E667" s="18" t="s">
        <v>778</v>
      </c>
      <c r="F667" s="18" t="s">
        <v>4737</v>
      </c>
      <c r="G667" s="18" t="s">
        <v>1135</v>
      </c>
      <c r="H667" s="18" t="s">
        <v>778</v>
      </c>
      <c r="I667" s="18" t="s">
        <v>774</v>
      </c>
      <c r="J667" s="18" t="s">
        <v>1077</v>
      </c>
      <c r="K667" s="18" t="s">
        <v>1076</v>
      </c>
      <c r="L667" s="18" t="s">
        <v>1124</v>
      </c>
      <c r="M667" s="18"/>
      <c r="N667" s="18" t="s">
        <v>2421</v>
      </c>
      <c r="O667" s="18" t="s">
        <v>833</v>
      </c>
      <c r="P667" s="18" t="s">
        <v>4736</v>
      </c>
      <c r="Q667" s="18" t="s">
        <v>2875</v>
      </c>
      <c r="R667" s="18"/>
      <c r="S667" s="18"/>
      <c r="T667" s="18" t="s">
        <v>769</v>
      </c>
      <c r="U667" s="18" t="s">
        <v>833</v>
      </c>
      <c r="V667" s="18"/>
      <c r="W667" s="18"/>
      <c r="X667" s="18"/>
      <c r="Y667" s="18"/>
    </row>
    <row r="668" spans="1:25" ht="14.5" x14ac:dyDescent="0.35">
      <c r="A668" s="18" t="s">
        <v>4735</v>
      </c>
      <c r="B668" s="18" t="s">
        <v>779</v>
      </c>
      <c r="C668" s="18" t="str">
        <f>VLOOKUP(A668,[1]Items!$A:$D,3,0)</f>
        <v>Expense</v>
      </c>
      <c r="D668" s="18" t="str">
        <f>VLOOKUP(A668,[1]Items!$A:$D,4,0)</f>
        <v>Expense</v>
      </c>
      <c r="E668" s="18" t="s">
        <v>778</v>
      </c>
      <c r="F668" s="18" t="s">
        <v>4734</v>
      </c>
      <c r="G668" s="18" t="s">
        <v>1135</v>
      </c>
      <c r="H668" s="18" t="s">
        <v>778</v>
      </c>
      <c r="I668" s="18" t="s">
        <v>774</v>
      </c>
      <c r="J668" s="18" t="s">
        <v>1077</v>
      </c>
      <c r="K668" s="18" t="s">
        <v>1076</v>
      </c>
      <c r="L668" s="18" t="s">
        <v>1124</v>
      </c>
      <c r="M668" s="18"/>
      <c r="N668" s="18" t="s">
        <v>2421</v>
      </c>
      <c r="O668" s="18" t="s">
        <v>833</v>
      </c>
      <c r="P668" s="18" t="s">
        <v>4733</v>
      </c>
      <c r="Q668" s="18" t="s">
        <v>834</v>
      </c>
      <c r="R668" s="18"/>
      <c r="S668" s="18"/>
      <c r="T668" s="18" t="s">
        <v>769</v>
      </c>
      <c r="U668" s="18" t="s">
        <v>833</v>
      </c>
      <c r="V668" s="18"/>
      <c r="W668" s="18"/>
      <c r="X668" s="18"/>
      <c r="Y668" s="18"/>
    </row>
    <row r="669" spans="1:25" ht="14.5" x14ac:dyDescent="0.35">
      <c r="A669" s="18" t="s">
        <v>4732</v>
      </c>
      <c r="B669" s="18" t="s">
        <v>779</v>
      </c>
      <c r="C669" s="18" t="str">
        <f>VLOOKUP(A669,[1]Items!$A:$D,3,0)</f>
        <v>Expense</v>
      </c>
      <c r="D669" s="18" t="str">
        <f>VLOOKUP(A669,[1]Items!$A:$D,4,0)</f>
        <v>Expense</v>
      </c>
      <c r="E669" s="18" t="s">
        <v>778</v>
      </c>
      <c r="F669" s="18" t="s">
        <v>4731</v>
      </c>
      <c r="G669" s="18" t="s">
        <v>1135</v>
      </c>
      <c r="H669" s="18" t="s">
        <v>778</v>
      </c>
      <c r="I669" s="18" t="s">
        <v>774</v>
      </c>
      <c r="J669" s="18" t="s">
        <v>1077</v>
      </c>
      <c r="K669" s="18" t="s">
        <v>1076</v>
      </c>
      <c r="L669" s="18" t="s">
        <v>1124</v>
      </c>
      <c r="M669" s="18"/>
      <c r="N669" s="18" t="s">
        <v>2421</v>
      </c>
      <c r="O669" s="18" t="s">
        <v>833</v>
      </c>
      <c r="P669" s="18" t="s">
        <v>768</v>
      </c>
      <c r="Q669" s="18" t="s">
        <v>834</v>
      </c>
      <c r="R669" s="18"/>
      <c r="S669" s="18"/>
      <c r="T669" s="18" t="s">
        <v>769</v>
      </c>
      <c r="U669" s="18" t="s">
        <v>833</v>
      </c>
      <c r="V669" s="18"/>
      <c r="W669" s="18"/>
      <c r="X669" s="18"/>
      <c r="Y669" s="18"/>
    </row>
    <row r="670" spans="1:25" ht="14.5" x14ac:dyDescent="0.35">
      <c r="A670" s="18" t="s">
        <v>4730</v>
      </c>
      <c r="B670" s="18" t="s">
        <v>851</v>
      </c>
      <c r="C670" s="18" t="str">
        <f>VLOOKUP(A670,[1]Items!$A:$D,3,0)</f>
        <v>Inactive</v>
      </c>
      <c r="D670" s="18" t="str">
        <f>VLOOKUP(A670,[1]Items!$A:$D,4,0)</f>
        <v>Inactive</v>
      </c>
      <c r="E670" s="18" t="s">
        <v>851</v>
      </c>
      <c r="F670" s="18" t="s">
        <v>4729</v>
      </c>
      <c r="G670" s="18" t="s">
        <v>1135</v>
      </c>
      <c r="H670" s="18" t="s">
        <v>778</v>
      </c>
      <c r="I670" s="18" t="s">
        <v>774</v>
      </c>
      <c r="J670" s="18" t="s">
        <v>1077</v>
      </c>
      <c r="K670" s="18" t="s">
        <v>1076</v>
      </c>
      <c r="L670" s="18" t="s">
        <v>1124</v>
      </c>
      <c r="M670" s="18"/>
      <c r="N670" s="18" t="s">
        <v>2421</v>
      </c>
      <c r="O670" s="18" t="s">
        <v>833</v>
      </c>
      <c r="P670" s="18" t="s">
        <v>4728</v>
      </c>
      <c r="Q670" s="18" t="s">
        <v>834</v>
      </c>
      <c r="R670" s="18"/>
      <c r="S670" s="18"/>
      <c r="T670" s="18" t="s">
        <v>769</v>
      </c>
      <c r="U670" s="18" t="s">
        <v>833</v>
      </c>
      <c r="V670" s="18"/>
      <c r="W670" s="18"/>
      <c r="X670" s="18"/>
      <c r="Y670" s="18"/>
    </row>
    <row r="671" spans="1:25" ht="14.5" x14ac:dyDescent="0.35">
      <c r="A671" s="18" t="s">
        <v>4727</v>
      </c>
      <c r="B671" s="18" t="s">
        <v>779</v>
      </c>
      <c r="C671" s="18" t="str">
        <f>VLOOKUP(A671,[1]Items!$A:$D,3,0)</f>
        <v>Expense</v>
      </c>
      <c r="D671" s="18" t="str">
        <f>VLOOKUP(A671,[1]Items!$A:$D,4,0)</f>
        <v>Expense</v>
      </c>
      <c r="E671" s="18" t="s">
        <v>778</v>
      </c>
      <c r="F671" s="18" t="s">
        <v>4726</v>
      </c>
      <c r="G671" s="18" t="s">
        <v>1135</v>
      </c>
      <c r="H671" s="18" t="s">
        <v>778</v>
      </c>
      <c r="I671" s="18" t="s">
        <v>774</v>
      </c>
      <c r="J671" s="18" t="s">
        <v>1077</v>
      </c>
      <c r="K671" s="18" t="s">
        <v>1076</v>
      </c>
      <c r="L671" s="18" t="s">
        <v>1124</v>
      </c>
      <c r="M671" s="18"/>
      <c r="N671" s="18" t="s">
        <v>2421</v>
      </c>
      <c r="O671" s="18" t="s">
        <v>833</v>
      </c>
      <c r="P671" s="18" t="s">
        <v>4725</v>
      </c>
      <c r="Q671" s="18" t="s">
        <v>834</v>
      </c>
      <c r="R671" s="18"/>
      <c r="S671" s="18"/>
      <c r="T671" s="18" t="s">
        <v>769</v>
      </c>
      <c r="U671" s="18" t="s">
        <v>833</v>
      </c>
      <c r="V671" s="18"/>
      <c r="W671" s="18"/>
      <c r="X671" s="18"/>
      <c r="Y671" s="18"/>
    </row>
    <row r="672" spans="1:25" ht="14.5" x14ac:dyDescent="0.35">
      <c r="A672" s="18" t="s">
        <v>4724</v>
      </c>
      <c r="B672" s="18" t="s">
        <v>779</v>
      </c>
      <c r="C672" s="18" t="str">
        <f>VLOOKUP(A672,[1]Items!$A:$D,3,0)</f>
        <v>Expense</v>
      </c>
      <c r="D672" s="18" t="str">
        <f>VLOOKUP(A672,[1]Items!$A:$D,4,0)</f>
        <v>Expense</v>
      </c>
      <c r="E672" s="18" t="s">
        <v>778</v>
      </c>
      <c r="F672" s="18" t="s">
        <v>4723</v>
      </c>
      <c r="G672" s="18" t="s">
        <v>1135</v>
      </c>
      <c r="H672" s="18" t="s">
        <v>778</v>
      </c>
      <c r="I672" s="18" t="s">
        <v>774</v>
      </c>
      <c r="J672" s="18" t="s">
        <v>1077</v>
      </c>
      <c r="K672" s="18" t="s">
        <v>1076</v>
      </c>
      <c r="L672" s="18" t="s">
        <v>1124</v>
      </c>
      <c r="M672" s="18"/>
      <c r="N672" s="18" t="s">
        <v>2421</v>
      </c>
      <c r="O672" s="18" t="s">
        <v>833</v>
      </c>
      <c r="P672" s="18" t="s">
        <v>3929</v>
      </c>
      <c r="Q672" s="18" t="s">
        <v>1133</v>
      </c>
      <c r="R672" s="18"/>
      <c r="S672" s="18"/>
      <c r="T672" s="18" t="s">
        <v>769</v>
      </c>
      <c r="U672" s="18" t="s">
        <v>833</v>
      </c>
      <c r="V672" s="18"/>
      <c r="W672" s="18"/>
      <c r="X672" s="18"/>
      <c r="Y672" s="18"/>
    </row>
    <row r="673" spans="1:25" ht="14.5" x14ac:dyDescent="0.35">
      <c r="A673" s="18" t="s">
        <v>4722</v>
      </c>
      <c r="B673" s="18" t="s">
        <v>779</v>
      </c>
      <c r="C673" s="18" t="str">
        <f>VLOOKUP(A673,[1]Items!$A:$D,3,0)</f>
        <v>Expense</v>
      </c>
      <c r="D673" s="18" t="str">
        <f>VLOOKUP(A673,[1]Items!$A:$D,4,0)</f>
        <v>Expense</v>
      </c>
      <c r="E673" s="18" t="s">
        <v>778</v>
      </c>
      <c r="F673" s="18" t="s">
        <v>4721</v>
      </c>
      <c r="G673" s="18" t="s">
        <v>1135</v>
      </c>
      <c r="H673" s="18" t="s">
        <v>778</v>
      </c>
      <c r="I673" s="18" t="s">
        <v>774</v>
      </c>
      <c r="J673" s="18" t="s">
        <v>1077</v>
      </c>
      <c r="K673" s="18" t="s">
        <v>1076</v>
      </c>
      <c r="L673" s="18" t="s">
        <v>1124</v>
      </c>
      <c r="M673" s="18"/>
      <c r="N673" s="18" t="s">
        <v>2421</v>
      </c>
      <c r="O673" s="18" t="s">
        <v>833</v>
      </c>
      <c r="P673" s="18" t="s">
        <v>3918</v>
      </c>
      <c r="Q673" s="18" t="s">
        <v>1133</v>
      </c>
      <c r="R673" s="18"/>
      <c r="S673" s="18"/>
      <c r="T673" s="18" t="s">
        <v>769</v>
      </c>
      <c r="U673" s="18" t="s">
        <v>833</v>
      </c>
      <c r="V673" s="18"/>
      <c r="W673" s="18"/>
      <c r="X673" s="18"/>
      <c r="Y673" s="18"/>
    </row>
    <row r="674" spans="1:25" ht="14.5" x14ac:dyDescent="0.35">
      <c r="A674" s="18" t="s">
        <v>4720</v>
      </c>
      <c r="B674" s="18" t="s">
        <v>779</v>
      </c>
      <c r="C674" s="18" t="str">
        <f>VLOOKUP(A674,[1]Items!$A:$D,3,0)</f>
        <v>Expense</v>
      </c>
      <c r="D674" s="18" t="str">
        <f>VLOOKUP(A674,[1]Items!$A:$D,4,0)</f>
        <v>Expense</v>
      </c>
      <c r="E674" s="18" t="s">
        <v>778</v>
      </c>
      <c r="F674" s="18" t="s">
        <v>4719</v>
      </c>
      <c r="G674" s="18" t="s">
        <v>1135</v>
      </c>
      <c r="H674" s="18" t="s">
        <v>778</v>
      </c>
      <c r="I674" s="18" t="s">
        <v>774</v>
      </c>
      <c r="J674" s="18" t="s">
        <v>1077</v>
      </c>
      <c r="K674" s="18" t="s">
        <v>1076</v>
      </c>
      <c r="L674" s="18" t="s">
        <v>1124</v>
      </c>
      <c r="M674" s="18"/>
      <c r="N674" s="18" t="s">
        <v>2421</v>
      </c>
      <c r="O674" s="18" t="s">
        <v>833</v>
      </c>
      <c r="P674" s="18" t="s">
        <v>4718</v>
      </c>
      <c r="Q674" s="18" t="s">
        <v>4714</v>
      </c>
      <c r="R674" s="18"/>
      <c r="S674" s="18"/>
      <c r="T674" s="18" t="s">
        <v>769</v>
      </c>
      <c r="U674" s="18" t="s">
        <v>833</v>
      </c>
      <c r="V674" s="18"/>
      <c r="W674" s="18"/>
      <c r="X674" s="18"/>
      <c r="Y674" s="18"/>
    </row>
    <row r="675" spans="1:25" ht="14.5" x14ac:dyDescent="0.35">
      <c r="A675" s="18" t="s">
        <v>4717</v>
      </c>
      <c r="B675" s="18" t="s">
        <v>779</v>
      </c>
      <c r="C675" s="18" t="str">
        <f>VLOOKUP(A675,[1]Items!$A:$D,3,0)</f>
        <v>Expense</v>
      </c>
      <c r="D675" s="18" t="str">
        <f>VLOOKUP(A675,[1]Items!$A:$D,4,0)</f>
        <v>Expense</v>
      </c>
      <c r="E675" s="18" t="s">
        <v>778</v>
      </c>
      <c r="F675" s="18" t="s">
        <v>4716</v>
      </c>
      <c r="G675" s="18" t="s">
        <v>1135</v>
      </c>
      <c r="H675" s="18" t="s">
        <v>778</v>
      </c>
      <c r="I675" s="18" t="s">
        <v>774</v>
      </c>
      <c r="J675" s="18" t="s">
        <v>1077</v>
      </c>
      <c r="K675" s="18" t="s">
        <v>1076</v>
      </c>
      <c r="L675" s="18" t="s">
        <v>1124</v>
      </c>
      <c r="M675" s="18"/>
      <c r="N675" s="18" t="s">
        <v>2421</v>
      </c>
      <c r="O675" s="18" t="s">
        <v>833</v>
      </c>
      <c r="P675" s="18" t="s">
        <v>4715</v>
      </c>
      <c r="Q675" s="18" t="s">
        <v>4714</v>
      </c>
      <c r="R675" s="18"/>
      <c r="S675" s="18"/>
      <c r="T675" s="18" t="s">
        <v>769</v>
      </c>
      <c r="U675" s="18" t="s">
        <v>833</v>
      </c>
      <c r="V675" s="18"/>
      <c r="W675" s="18"/>
      <c r="X675" s="18"/>
      <c r="Y675" s="18"/>
    </row>
    <row r="676" spans="1:25" ht="14.5" x14ac:dyDescent="0.35">
      <c r="A676" s="18" t="s">
        <v>4713</v>
      </c>
      <c r="B676" s="18" t="s">
        <v>779</v>
      </c>
      <c r="C676" s="18" t="str">
        <f>VLOOKUP(A676,[1]Items!$A:$D,3,0)</f>
        <v>Expense</v>
      </c>
      <c r="D676" s="18" t="str">
        <f>VLOOKUP(A676,[1]Items!$A:$D,4,0)</f>
        <v>Expense</v>
      </c>
      <c r="E676" s="18" t="s">
        <v>778</v>
      </c>
      <c r="F676" s="18" t="s">
        <v>4712</v>
      </c>
      <c r="G676" s="18" t="s">
        <v>1135</v>
      </c>
      <c r="H676" s="18" t="s">
        <v>778</v>
      </c>
      <c r="I676" s="18" t="s">
        <v>774</v>
      </c>
      <c r="J676" s="18" t="s">
        <v>1077</v>
      </c>
      <c r="K676" s="18" t="s">
        <v>1076</v>
      </c>
      <c r="L676" s="18" t="s">
        <v>1124</v>
      </c>
      <c r="M676" s="18"/>
      <c r="N676" s="18" t="s">
        <v>1646</v>
      </c>
      <c r="O676" s="18" t="s">
        <v>833</v>
      </c>
      <c r="P676" s="18" t="s">
        <v>4711</v>
      </c>
      <c r="Q676" s="18" t="s">
        <v>3936</v>
      </c>
      <c r="R676" s="18"/>
      <c r="S676" s="18"/>
      <c r="T676" s="18" t="s">
        <v>769</v>
      </c>
      <c r="U676" s="18" t="s">
        <v>833</v>
      </c>
      <c r="V676" s="18"/>
      <c r="W676" s="18"/>
      <c r="X676" s="18"/>
      <c r="Y676" s="18"/>
    </row>
    <row r="677" spans="1:25" ht="14.5" x14ac:dyDescent="0.35">
      <c r="A677" s="18" t="s">
        <v>4710</v>
      </c>
      <c r="B677" s="18" t="s">
        <v>779</v>
      </c>
      <c r="C677" s="18" t="str">
        <f>VLOOKUP(A677,[1]Items!$A:$D,3,0)</f>
        <v>Expense</v>
      </c>
      <c r="D677" s="18" t="str">
        <f>VLOOKUP(A677,[1]Items!$A:$D,4,0)</f>
        <v>Expense</v>
      </c>
      <c r="E677" s="18" t="s">
        <v>778</v>
      </c>
      <c r="F677" s="18" t="s">
        <v>4709</v>
      </c>
      <c r="G677" s="18" t="s">
        <v>1135</v>
      </c>
      <c r="H677" s="18" t="s">
        <v>778</v>
      </c>
      <c r="I677" s="18" t="s">
        <v>774</v>
      </c>
      <c r="J677" s="18" t="s">
        <v>1077</v>
      </c>
      <c r="K677" s="18" t="s">
        <v>1076</v>
      </c>
      <c r="L677" s="18" t="s">
        <v>1124</v>
      </c>
      <c r="M677" s="18"/>
      <c r="N677" s="18" t="s">
        <v>2421</v>
      </c>
      <c r="O677" s="18" t="s">
        <v>833</v>
      </c>
      <c r="P677" s="18" t="s">
        <v>2425</v>
      </c>
      <c r="Q677" s="18" t="s">
        <v>1133</v>
      </c>
      <c r="R677" s="18"/>
      <c r="S677" s="18"/>
      <c r="T677" s="18" t="s">
        <v>769</v>
      </c>
      <c r="U677" s="18" t="s">
        <v>833</v>
      </c>
      <c r="V677" s="18"/>
      <c r="W677" s="18"/>
      <c r="X677" s="18"/>
      <c r="Y677" s="18"/>
    </row>
    <row r="678" spans="1:25" ht="14.5" x14ac:dyDescent="0.35">
      <c r="A678" s="18" t="s">
        <v>4708</v>
      </c>
      <c r="B678" s="18" t="s">
        <v>779</v>
      </c>
      <c r="C678" s="18" t="str">
        <f>VLOOKUP(A678,[1]Items!$A:$D,3,0)</f>
        <v>Expense</v>
      </c>
      <c r="D678" s="18" t="str">
        <f>VLOOKUP(A678,[1]Items!$A:$D,4,0)</f>
        <v>Expense</v>
      </c>
      <c r="E678" s="18" t="s">
        <v>778</v>
      </c>
      <c r="F678" s="18" t="s">
        <v>4707</v>
      </c>
      <c r="G678" s="18" t="s">
        <v>1135</v>
      </c>
      <c r="H678" s="18" t="s">
        <v>778</v>
      </c>
      <c r="I678" s="18" t="s">
        <v>774</v>
      </c>
      <c r="J678" s="18" t="s">
        <v>1077</v>
      </c>
      <c r="K678" s="18" t="s">
        <v>1076</v>
      </c>
      <c r="L678" s="18" t="s">
        <v>1124</v>
      </c>
      <c r="M678" s="18"/>
      <c r="N678" s="18" t="s">
        <v>1646</v>
      </c>
      <c r="O678" s="18" t="s">
        <v>833</v>
      </c>
      <c r="P678" s="18" t="s">
        <v>4706</v>
      </c>
      <c r="Q678" s="18" t="s">
        <v>4702</v>
      </c>
      <c r="R678" s="18"/>
      <c r="S678" s="18"/>
      <c r="T678" s="18" t="s">
        <v>769</v>
      </c>
      <c r="U678" s="18" t="s">
        <v>833</v>
      </c>
      <c r="V678" s="18"/>
      <c r="W678" s="18"/>
      <c r="X678" s="18"/>
      <c r="Y678" s="18"/>
    </row>
    <row r="679" spans="1:25" ht="14.5" x14ac:dyDescent="0.35">
      <c r="A679" s="18" t="s">
        <v>4705</v>
      </c>
      <c r="B679" s="18" t="s">
        <v>779</v>
      </c>
      <c r="C679" s="18" t="str">
        <f>VLOOKUP(A679,[1]Items!$A:$D,3,0)</f>
        <v>Expense</v>
      </c>
      <c r="D679" s="18" t="str">
        <f>VLOOKUP(A679,[1]Items!$A:$D,4,0)</f>
        <v>Expense</v>
      </c>
      <c r="E679" s="18" t="s">
        <v>778</v>
      </c>
      <c r="F679" s="18" t="s">
        <v>4704</v>
      </c>
      <c r="G679" s="18" t="s">
        <v>1135</v>
      </c>
      <c r="H679" s="18" t="s">
        <v>778</v>
      </c>
      <c r="I679" s="18" t="s">
        <v>774</v>
      </c>
      <c r="J679" s="18" t="s">
        <v>1077</v>
      </c>
      <c r="K679" s="18" t="s">
        <v>1076</v>
      </c>
      <c r="L679" s="18" t="s">
        <v>1124</v>
      </c>
      <c r="M679" s="18"/>
      <c r="N679" s="18" t="s">
        <v>1646</v>
      </c>
      <c r="O679" s="18" t="s">
        <v>833</v>
      </c>
      <c r="P679" s="18" t="s">
        <v>4703</v>
      </c>
      <c r="Q679" s="18" t="s">
        <v>4702</v>
      </c>
      <c r="R679" s="18"/>
      <c r="S679" s="18"/>
      <c r="T679" s="18" t="s">
        <v>769</v>
      </c>
      <c r="U679" s="18" t="s">
        <v>833</v>
      </c>
      <c r="V679" s="18"/>
      <c r="W679" s="18"/>
      <c r="X679" s="18"/>
      <c r="Y679" s="18"/>
    </row>
    <row r="680" spans="1:25" ht="14.5" x14ac:dyDescent="0.35">
      <c r="A680" s="18" t="s">
        <v>4701</v>
      </c>
      <c r="B680" s="18" t="s">
        <v>779</v>
      </c>
      <c r="C680" s="18" t="str">
        <f>VLOOKUP(A680,[1]Items!$A:$D,3,0)</f>
        <v>Expense</v>
      </c>
      <c r="D680" s="18" t="str">
        <f>VLOOKUP(A680,[1]Items!$A:$D,4,0)</f>
        <v>Expense</v>
      </c>
      <c r="E680" s="18" t="s">
        <v>778</v>
      </c>
      <c r="F680" s="18" t="s">
        <v>4700</v>
      </c>
      <c r="G680" s="18" t="s">
        <v>1135</v>
      </c>
      <c r="H680" s="18" t="s">
        <v>778</v>
      </c>
      <c r="I680" s="18" t="s">
        <v>774</v>
      </c>
      <c r="J680" s="18" t="s">
        <v>1077</v>
      </c>
      <c r="K680" s="18" t="s">
        <v>1076</v>
      </c>
      <c r="L680" s="18" t="s">
        <v>1124</v>
      </c>
      <c r="M680" s="18"/>
      <c r="N680" s="18" t="s">
        <v>1646</v>
      </c>
      <c r="O680" s="18" t="s">
        <v>833</v>
      </c>
      <c r="P680" s="18" t="s">
        <v>4699</v>
      </c>
      <c r="Q680" s="18" t="s">
        <v>4698</v>
      </c>
      <c r="R680" s="18"/>
      <c r="S680" s="18"/>
      <c r="T680" s="18" t="s">
        <v>769</v>
      </c>
      <c r="U680" s="18" t="s">
        <v>833</v>
      </c>
      <c r="V680" s="18"/>
      <c r="W680" s="18"/>
      <c r="X680" s="18"/>
      <c r="Y680" s="18"/>
    </row>
    <row r="681" spans="1:25" ht="14.5" x14ac:dyDescent="0.35">
      <c r="A681" s="18" t="s">
        <v>4697</v>
      </c>
      <c r="B681" s="18" t="s">
        <v>779</v>
      </c>
      <c r="C681" s="18" t="str">
        <f>VLOOKUP(A681,[1]Items!$A:$D,3,0)</f>
        <v>Expense</v>
      </c>
      <c r="D681" s="18" t="str">
        <f>VLOOKUP(A681,[1]Items!$A:$D,4,0)</f>
        <v>Expense</v>
      </c>
      <c r="E681" s="18" t="s">
        <v>778</v>
      </c>
      <c r="F681" s="18" t="s">
        <v>4696</v>
      </c>
      <c r="G681" s="18" t="s">
        <v>1135</v>
      </c>
      <c r="H681" s="18" t="s">
        <v>778</v>
      </c>
      <c r="I681" s="18" t="s">
        <v>774</v>
      </c>
      <c r="J681" s="18" t="s">
        <v>1077</v>
      </c>
      <c r="K681" s="18" t="s">
        <v>1076</v>
      </c>
      <c r="L681" s="18" t="s">
        <v>1124</v>
      </c>
      <c r="M681" s="18"/>
      <c r="N681" s="18" t="s">
        <v>1646</v>
      </c>
      <c r="O681" s="18" t="s">
        <v>833</v>
      </c>
      <c r="P681" s="18" t="s">
        <v>4695</v>
      </c>
      <c r="Q681" s="18" t="s">
        <v>833</v>
      </c>
      <c r="R681" s="18"/>
      <c r="S681" s="18"/>
      <c r="T681" s="18" t="s">
        <v>769</v>
      </c>
      <c r="U681" s="18" t="s">
        <v>833</v>
      </c>
      <c r="V681" s="18"/>
      <c r="W681" s="18"/>
      <c r="X681" s="18"/>
      <c r="Y681" s="18"/>
    </row>
    <row r="682" spans="1:25" ht="14.5" x14ac:dyDescent="0.35">
      <c r="A682" s="18" t="s">
        <v>4694</v>
      </c>
      <c r="B682" s="18" t="s">
        <v>851</v>
      </c>
      <c r="C682" s="18" t="str">
        <f>VLOOKUP(A682,[1]Items!$A:$D,3,0)</f>
        <v>Inactive</v>
      </c>
      <c r="D682" s="18" t="str">
        <f>VLOOKUP(A682,[1]Items!$A:$D,4,0)</f>
        <v>Inactive</v>
      </c>
      <c r="E682" s="18" t="s">
        <v>851</v>
      </c>
      <c r="F682" s="18" t="s">
        <v>4693</v>
      </c>
      <c r="G682" s="18" t="s">
        <v>776</v>
      </c>
      <c r="H682" s="18" t="s">
        <v>775</v>
      </c>
      <c r="I682" s="18" t="s">
        <v>774</v>
      </c>
      <c r="J682" s="18" t="s">
        <v>773</v>
      </c>
      <c r="K682" s="18" t="s">
        <v>772</v>
      </c>
      <c r="L682" s="18" t="s">
        <v>4692</v>
      </c>
      <c r="M682" s="18" t="s">
        <v>770</v>
      </c>
      <c r="N682" s="18" t="s">
        <v>2425</v>
      </c>
      <c r="O682" s="18" t="s">
        <v>823</v>
      </c>
      <c r="P682" s="18" t="s">
        <v>2425</v>
      </c>
      <c r="Q682" s="18" t="s">
        <v>823</v>
      </c>
      <c r="R682" s="18" t="s">
        <v>835</v>
      </c>
      <c r="S682" s="18" t="s">
        <v>823</v>
      </c>
      <c r="T682" s="18" t="s">
        <v>769</v>
      </c>
      <c r="U682" s="18" t="s">
        <v>823</v>
      </c>
      <c r="V682" s="18" t="s">
        <v>832</v>
      </c>
      <c r="W682" s="18" t="s">
        <v>823</v>
      </c>
      <c r="X682" s="18" t="s">
        <v>831</v>
      </c>
      <c r="Y682" s="18" t="s">
        <v>823</v>
      </c>
    </row>
    <row r="683" spans="1:25" ht="14.5" x14ac:dyDescent="0.35">
      <c r="A683" s="18" t="s">
        <v>4691</v>
      </c>
      <c r="B683" s="18" t="s">
        <v>779</v>
      </c>
      <c r="C683" s="18" t="str">
        <f>VLOOKUP(A683,[1]Items!$A:$D,3,0)</f>
        <v>Expense</v>
      </c>
      <c r="D683" s="18" t="str">
        <f>VLOOKUP(A683,[1]Items!$A:$D,4,0)</f>
        <v>Expense</v>
      </c>
      <c r="E683" s="18" t="s">
        <v>778</v>
      </c>
      <c r="F683" s="18" t="s">
        <v>4690</v>
      </c>
      <c r="G683" s="18" t="s">
        <v>776</v>
      </c>
      <c r="H683" s="18" t="s">
        <v>775</v>
      </c>
      <c r="I683" s="18" t="s">
        <v>774</v>
      </c>
      <c r="J683" s="18" t="s">
        <v>773</v>
      </c>
      <c r="K683" s="18" t="s">
        <v>772</v>
      </c>
      <c r="L683" s="18" t="s">
        <v>1388</v>
      </c>
      <c r="M683" s="18" t="s">
        <v>770</v>
      </c>
      <c r="N683" s="18" t="s">
        <v>768</v>
      </c>
      <c r="O683" s="18" t="s">
        <v>3394</v>
      </c>
      <c r="P683" s="18" t="s">
        <v>768</v>
      </c>
      <c r="Q683" s="18" t="s">
        <v>3394</v>
      </c>
      <c r="R683" s="18" t="s">
        <v>835</v>
      </c>
      <c r="S683" s="18" t="s">
        <v>3394</v>
      </c>
      <c r="T683" s="18" t="s">
        <v>769</v>
      </c>
      <c r="U683" s="18" t="s">
        <v>3394</v>
      </c>
      <c r="V683" s="18" t="s">
        <v>832</v>
      </c>
      <c r="W683" s="18" t="s">
        <v>3394</v>
      </c>
      <c r="X683" s="18" t="s">
        <v>832</v>
      </c>
      <c r="Y683" s="18" t="s">
        <v>3394</v>
      </c>
    </row>
    <row r="684" spans="1:25" ht="14.5" x14ac:dyDescent="0.35">
      <c r="A684" s="18" t="s">
        <v>4689</v>
      </c>
      <c r="B684" s="18" t="s">
        <v>779</v>
      </c>
      <c r="C684" s="18" t="str">
        <f>VLOOKUP(A684,[1]Items!$A:$D,3,0)</f>
        <v>Expense</v>
      </c>
      <c r="D684" s="18" t="str">
        <f>VLOOKUP(A684,[1]Items!$A:$D,4,0)</f>
        <v>Expense</v>
      </c>
      <c r="E684" s="18" t="s">
        <v>778</v>
      </c>
      <c r="F684" s="18" t="s">
        <v>4688</v>
      </c>
      <c r="G684" s="18" t="s">
        <v>776</v>
      </c>
      <c r="H684" s="18" t="s">
        <v>775</v>
      </c>
      <c r="I684" s="18" t="s">
        <v>774</v>
      </c>
      <c r="J684" s="18" t="s">
        <v>773</v>
      </c>
      <c r="K684" s="18" t="s">
        <v>772</v>
      </c>
      <c r="L684" s="18" t="s">
        <v>3317</v>
      </c>
      <c r="M684" s="18" t="s">
        <v>770</v>
      </c>
      <c r="N684" s="18" t="s">
        <v>768</v>
      </c>
      <c r="O684" s="18" t="s">
        <v>823</v>
      </c>
      <c r="P684" s="18" t="s">
        <v>768</v>
      </c>
      <c r="Q684" s="18" t="s">
        <v>823</v>
      </c>
      <c r="R684" s="18" t="s">
        <v>835</v>
      </c>
      <c r="S684" s="18" t="s">
        <v>823</v>
      </c>
      <c r="T684" s="18" t="s">
        <v>769</v>
      </c>
      <c r="U684" s="18" t="s">
        <v>823</v>
      </c>
      <c r="V684" s="18" t="s">
        <v>832</v>
      </c>
      <c r="W684" s="18" t="s">
        <v>823</v>
      </c>
      <c r="X684" s="18" t="s">
        <v>831</v>
      </c>
      <c r="Y684" s="18" t="s">
        <v>823</v>
      </c>
    </row>
    <row r="685" spans="1:25" ht="14.5" x14ac:dyDescent="0.35">
      <c r="A685" s="18" t="s">
        <v>4687</v>
      </c>
      <c r="B685" s="18" t="s">
        <v>779</v>
      </c>
      <c r="C685" s="18" t="str">
        <f>VLOOKUP(A685,[1]Items!$A:$D,3,0)</f>
        <v>Inactive</v>
      </c>
      <c r="D685" s="18" t="str">
        <f>VLOOKUP(A685,[1]Items!$A:$D,4,0)</f>
        <v>Inactive</v>
      </c>
      <c r="E685" s="18" t="s">
        <v>851</v>
      </c>
      <c r="F685" s="18" t="s">
        <v>4686</v>
      </c>
      <c r="G685" s="18" t="s">
        <v>776</v>
      </c>
      <c r="H685" s="18" t="s">
        <v>775</v>
      </c>
      <c r="I685" s="18" t="s">
        <v>774</v>
      </c>
      <c r="J685" s="18" t="s">
        <v>773</v>
      </c>
      <c r="K685" s="18" t="s">
        <v>772</v>
      </c>
      <c r="L685" s="18" t="s">
        <v>771</v>
      </c>
      <c r="M685" s="18" t="s">
        <v>770</v>
      </c>
      <c r="N685" s="18" t="s">
        <v>768</v>
      </c>
      <c r="O685" s="18" t="s">
        <v>3998</v>
      </c>
      <c r="P685" s="18" t="s">
        <v>2425</v>
      </c>
      <c r="Q685" s="18" t="s">
        <v>3998</v>
      </c>
      <c r="R685" s="18" t="s">
        <v>835</v>
      </c>
      <c r="S685" s="18" t="s">
        <v>3998</v>
      </c>
      <c r="T685" s="18" t="s">
        <v>769</v>
      </c>
      <c r="U685" s="18" t="s">
        <v>3998</v>
      </c>
      <c r="V685" s="18" t="s">
        <v>832</v>
      </c>
      <c r="W685" s="18" t="s">
        <v>3998</v>
      </c>
      <c r="X685" s="18" t="s">
        <v>831</v>
      </c>
      <c r="Y685" s="18" t="s">
        <v>3998</v>
      </c>
    </row>
    <row r="686" spans="1:25" ht="14.5" x14ac:dyDescent="0.35">
      <c r="A686" s="18" t="s">
        <v>4685</v>
      </c>
      <c r="B686" s="18" t="s">
        <v>779</v>
      </c>
      <c r="C686" s="18" t="str">
        <f>VLOOKUP(A686,[1]Items!$A:$D,3,0)</f>
        <v>Inactive</v>
      </c>
      <c r="D686" s="18" t="str">
        <f>VLOOKUP(A686,[1]Items!$A:$D,4,0)</f>
        <v>Inactive</v>
      </c>
      <c r="E686" s="18" t="s">
        <v>851</v>
      </c>
      <c r="F686" s="18" t="s">
        <v>4684</v>
      </c>
      <c r="G686" s="18" t="s">
        <v>776</v>
      </c>
      <c r="H686" s="18" t="s">
        <v>775</v>
      </c>
      <c r="I686" s="18" t="s">
        <v>774</v>
      </c>
      <c r="J686" s="18" t="s">
        <v>773</v>
      </c>
      <c r="K686" s="18" t="s">
        <v>772</v>
      </c>
      <c r="L686" s="18" t="s">
        <v>771</v>
      </c>
      <c r="M686" s="18" t="s">
        <v>770</v>
      </c>
      <c r="N686" s="18" t="s">
        <v>768</v>
      </c>
      <c r="O686" s="18" t="s">
        <v>3998</v>
      </c>
      <c r="P686" s="18" t="s">
        <v>768</v>
      </c>
      <c r="Q686" s="18" t="s">
        <v>3998</v>
      </c>
      <c r="R686" s="18" t="s">
        <v>768</v>
      </c>
      <c r="S686" s="18" t="s">
        <v>3998</v>
      </c>
      <c r="T686" s="18" t="s">
        <v>769</v>
      </c>
      <c r="U686" s="18" t="s">
        <v>3998</v>
      </c>
      <c r="V686" s="18" t="s">
        <v>768</v>
      </c>
      <c r="W686" s="18" t="s">
        <v>3998</v>
      </c>
      <c r="X686" s="18" t="s">
        <v>831</v>
      </c>
      <c r="Y686" s="18" t="s">
        <v>767</v>
      </c>
    </row>
    <row r="687" spans="1:25" ht="14.5" x14ac:dyDescent="0.35">
      <c r="A687" s="18" t="s">
        <v>4683</v>
      </c>
      <c r="B687" s="18" t="s">
        <v>779</v>
      </c>
      <c r="C687" s="18" t="str">
        <f>VLOOKUP(A687,[1]Items!$A:$D,3,0)</f>
        <v>Expense</v>
      </c>
      <c r="D687" s="18" t="str">
        <f>VLOOKUP(A687,[1]Items!$A:$D,4,0)</f>
        <v>Expense</v>
      </c>
      <c r="E687" s="18" t="s">
        <v>778</v>
      </c>
      <c r="F687" s="18" t="s">
        <v>4682</v>
      </c>
      <c r="G687" s="18" t="s">
        <v>1135</v>
      </c>
      <c r="H687" s="18" t="s">
        <v>778</v>
      </c>
      <c r="I687" s="18" t="s">
        <v>774</v>
      </c>
      <c r="J687" s="18" t="s">
        <v>1077</v>
      </c>
      <c r="K687" s="18" t="s">
        <v>1076</v>
      </c>
      <c r="L687" s="18" t="s">
        <v>1124</v>
      </c>
      <c r="M687" s="18"/>
      <c r="N687" s="18" t="s">
        <v>4681</v>
      </c>
      <c r="O687" s="18" t="s">
        <v>833</v>
      </c>
      <c r="P687" s="18" t="s">
        <v>4681</v>
      </c>
      <c r="Q687" s="18" t="s">
        <v>833</v>
      </c>
      <c r="R687" s="18"/>
      <c r="S687" s="18"/>
      <c r="T687" s="18" t="s">
        <v>769</v>
      </c>
      <c r="U687" s="18" t="s">
        <v>833</v>
      </c>
      <c r="V687" s="18"/>
      <c r="W687" s="18"/>
      <c r="X687" s="18"/>
      <c r="Y687" s="18"/>
    </row>
    <row r="688" spans="1:25" ht="14.5" x14ac:dyDescent="0.35">
      <c r="A688" s="18" t="s">
        <v>4680</v>
      </c>
      <c r="B688" s="18" t="s">
        <v>779</v>
      </c>
      <c r="C688" s="18" t="str">
        <f>VLOOKUP(A688,[1]Items!$A:$D,3,0)</f>
        <v>Expense</v>
      </c>
      <c r="D688" s="18" t="str">
        <f>VLOOKUP(A688,[1]Items!$A:$D,4,0)</f>
        <v>Expense</v>
      </c>
      <c r="E688" s="18" t="s">
        <v>778</v>
      </c>
      <c r="F688" s="18" t="s">
        <v>4679</v>
      </c>
      <c r="G688" s="18" t="s">
        <v>1135</v>
      </c>
      <c r="H688" s="18" t="s">
        <v>778</v>
      </c>
      <c r="I688" s="18" t="s">
        <v>774</v>
      </c>
      <c r="J688" s="18" t="s">
        <v>1077</v>
      </c>
      <c r="K688" s="18" t="s">
        <v>1076</v>
      </c>
      <c r="L688" s="18" t="s">
        <v>1124</v>
      </c>
      <c r="M688" s="18"/>
      <c r="N688" s="18" t="s">
        <v>4678</v>
      </c>
      <c r="O688" s="18" t="s">
        <v>833</v>
      </c>
      <c r="P688" s="18" t="s">
        <v>4678</v>
      </c>
      <c r="Q688" s="18" t="s">
        <v>833</v>
      </c>
      <c r="R688" s="18"/>
      <c r="S688" s="18"/>
      <c r="T688" s="18" t="s">
        <v>769</v>
      </c>
      <c r="U688" s="18" t="s">
        <v>833</v>
      </c>
      <c r="V688" s="18"/>
      <c r="W688" s="18"/>
      <c r="X688" s="18"/>
      <c r="Y688" s="18"/>
    </row>
    <row r="689" spans="1:25" ht="14.5" x14ac:dyDescent="0.35">
      <c r="A689" s="18" t="s">
        <v>4677</v>
      </c>
      <c r="B689" s="18" t="s">
        <v>779</v>
      </c>
      <c r="C689" s="18" t="str">
        <f>VLOOKUP(A689,[1]Items!$A:$D,3,0)</f>
        <v>Expense</v>
      </c>
      <c r="D689" s="18" t="str">
        <f>VLOOKUP(A689,[1]Items!$A:$D,4,0)</f>
        <v>Expense</v>
      </c>
      <c r="E689" s="18" t="s">
        <v>778</v>
      </c>
      <c r="F689" s="18" t="s">
        <v>4676</v>
      </c>
      <c r="G689" s="18" t="s">
        <v>1135</v>
      </c>
      <c r="H689" s="18" t="s">
        <v>778</v>
      </c>
      <c r="I689" s="18" t="s">
        <v>774</v>
      </c>
      <c r="J689" s="18" t="s">
        <v>1077</v>
      </c>
      <c r="K689" s="18" t="s">
        <v>1076</v>
      </c>
      <c r="L689" s="18" t="s">
        <v>1124</v>
      </c>
      <c r="M689" s="18"/>
      <c r="N689" s="18" t="s">
        <v>848</v>
      </c>
      <c r="O689" s="18" t="s">
        <v>833</v>
      </c>
      <c r="P689" s="18" t="s">
        <v>4675</v>
      </c>
      <c r="Q689" s="18" t="s">
        <v>833</v>
      </c>
      <c r="R689" s="18"/>
      <c r="S689" s="18"/>
      <c r="T689" s="18" t="s">
        <v>769</v>
      </c>
      <c r="U689" s="18" t="s">
        <v>833</v>
      </c>
      <c r="V689" s="18"/>
      <c r="W689" s="18"/>
      <c r="X689" s="18"/>
      <c r="Y689" s="18"/>
    </row>
    <row r="690" spans="1:25" ht="14.5" x14ac:dyDescent="0.35">
      <c r="A690" s="18" t="s">
        <v>4674</v>
      </c>
      <c r="B690" s="18" t="s">
        <v>779</v>
      </c>
      <c r="C690" s="18" t="str">
        <f>VLOOKUP(A690,[1]Items!$A:$D,3,0)</f>
        <v>Expense</v>
      </c>
      <c r="D690" s="18" t="str">
        <f>VLOOKUP(A690,[1]Items!$A:$D,4,0)</f>
        <v>Expense</v>
      </c>
      <c r="E690" s="18" t="s">
        <v>778</v>
      </c>
      <c r="F690" s="18" t="s">
        <v>4673</v>
      </c>
      <c r="G690" s="18" t="s">
        <v>1135</v>
      </c>
      <c r="H690" s="18" t="s">
        <v>778</v>
      </c>
      <c r="I690" s="18" t="s">
        <v>774</v>
      </c>
      <c r="J690" s="18" t="s">
        <v>1077</v>
      </c>
      <c r="K690" s="18" t="s">
        <v>1076</v>
      </c>
      <c r="L690" s="18" t="s">
        <v>1124</v>
      </c>
      <c r="M690" s="18"/>
      <c r="N690" s="18" t="s">
        <v>848</v>
      </c>
      <c r="O690" s="18" t="s">
        <v>833</v>
      </c>
      <c r="P690" s="18" t="s">
        <v>4672</v>
      </c>
      <c r="Q690" s="18" t="s">
        <v>833</v>
      </c>
      <c r="R690" s="18"/>
      <c r="S690" s="18"/>
      <c r="T690" s="18" t="s">
        <v>769</v>
      </c>
      <c r="U690" s="18" t="s">
        <v>833</v>
      </c>
      <c r="V690" s="18"/>
      <c r="W690" s="18"/>
      <c r="X690" s="18"/>
      <c r="Y690" s="18"/>
    </row>
    <row r="691" spans="1:25" ht="14.5" x14ac:dyDescent="0.35">
      <c r="A691" s="18" t="s">
        <v>4671</v>
      </c>
      <c r="B691" s="18" t="s">
        <v>779</v>
      </c>
      <c r="C691" s="18" t="str">
        <f>VLOOKUP(A691,[1]Items!$A:$D,3,0)</f>
        <v>Expense</v>
      </c>
      <c r="D691" s="18" t="str">
        <f>VLOOKUP(A691,[1]Items!$A:$D,4,0)</f>
        <v>Expense</v>
      </c>
      <c r="E691" s="18" t="s">
        <v>778</v>
      </c>
      <c r="F691" s="18" t="s">
        <v>4670</v>
      </c>
      <c r="G691" s="18" t="s">
        <v>1135</v>
      </c>
      <c r="H691" s="18" t="s">
        <v>778</v>
      </c>
      <c r="I691" s="18" t="s">
        <v>774</v>
      </c>
      <c r="J691" s="18" t="s">
        <v>1077</v>
      </c>
      <c r="K691" s="18" t="s">
        <v>1076</v>
      </c>
      <c r="L691" s="18" t="s">
        <v>1124</v>
      </c>
      <c r="M691" s="18"/>
      <c r="N691" s="18" t="s">
        <v>848</v>
      </c>
      <c r="O691" s="18" t="s">
        <v>833</v>
      </c>
      <c r="P691" s="18" t="s">
        <v>4669</v>
      </c>
      <c r="Q691" s="18" t="s">
        <v>833</v>
      </c>
      <c r="R691" s="18"/>
      <c r="S691" s="18"/>
      <c r="T691" s="18" t="s">
        <v>769</v>
      </c>
      <c r="U691" s="18" t="s">
        <v>833</v>
      </c>
      <c r="V691" s="18"/>
      <c r="W691" s="18"/>
      <c r="X691" s="18"/>
      <c r="Y691" s="18"/>
    </row>
    <row r="692" spans="1:25" ht="14.5" x14ac:dyDescent="0.35">
      <c r="A692" s="18" t="s">
        <v>4668</v>
      </c>
      <c r="B692" s="18" t="s">
        <v>779</v>
      </c>
      <c r="C692" s="18" t="str">
        <f>VLOOKUP(A692,[1]Items!$A:$D,3,0)</f>
        <v>Expense</v>
      </c>
      <c r="D692" s="18" t="str">
        <f>VLOOKUP(A692,[1]Items!$A:$D,4,0)</f>
        <v>Expense</v>
      </c>
      <c r="E692" s="18" t="s">
        <v>778</v>
      </c>
      <c r="F692" s="18" t="s">
        <v>4667</v>
      </c>
      <c r="G692" s="18" t="s">
        <v>1135</v>
      </c>
      <c r="H692" s="18" t="s">
        <v>778</v>
      </c>
      <c r="I692" s="18" t="s">
        <v>774</v>
      </c>
      <c r="J692" s="18" t="s">
        <v>1077</v>
      </c>
      <c r="K692" s="18" t="s">
        <v>1076</v>
      </c>
      <c r="L692" s="18" t="s">
        <v>1124</v>
      </c>
      <c r="M692" s="18"/>
      <c r="N692" s="18" t="s">
        <v>848</v>
      </c>
      <c r="O692" s="18" t="s">
        <v>833</v>
      </c>
      <c r="P692" s="18" t="s">
        <v>4666</v>
      </c>
      <c r="Q692" s="18" t="s">
        <v>833</v>
      </c>
      <c r="R692" s="18"/>
      <c r="S692" s="18"/>
      <c r="T692" s="18" t="s">
        <v>769</v>
      </c>
      <c r="U692" s="18" t="s">
        <v>833</v>
      </c>
      <c r="V692" s="18"/>
      <c r="W692" s="18"/>
      <c r="X692" s="18"/>
      <c r="Y692" s="18"/>
    </row>
    <row r="693" spans="1:25" ht="14.5" x14ac:dyDescent="0.35">
      <c r="A693" s="18" t="s">
        <v>4665</v>
      </c>
      <c r="B693" s="18" t="s">
        <v>779</v>
      </c>
      <c r="C693" s="18" t="str">
        <f>VLOOKUP(A693,[1]Items!$A:$D,3,0)</f>
        <v>Expense</v>
      </c>
      <c r="D693" s="18" t="str">
        <f>VLOOKUP(A693,[1]Items!$A:$D,4,0)</f>
        <v>Expense</v>
      </c>
      <c r="E693" s="18" t="s">
        <v>778</v>
      </c>
      <c r="F693" s="18" t="s">
        <v>4664</v>
      </c>
      <c r="G693" s="18" t="s">
        <v>1135</v>
      </c>
      <c r="H693" s="18" t="s">
        <v>778</v>
      </c>
      <c r="I693" s="18" t="s">
        <v>774</v>
      </c>
      <c r="J693" s="18" t="s">
        <v>1077</v>
      </c>
      <c r="K693" s="18" t="s">
        <v>1076</v>
      </c>
      <c r="L693" s="18" t="s">
        <v>1124</v>
      </c>
      <c r="M693" s="18"/>
      <c r="N693" s="18" t="s">
        <v>2421</v>
      </c>
      <c r="O693" s="18" t="s">
        <v>833</v>
      </c>
      <c r="P693" s="18" t="s">
        <v>2425</v>
      </c>
      <c r="Q693" s="18" t="s">
        <v>1133</v>
      </c>
      <c r="R693" s="18"/>
      <c r="S693" s="18"/>
      <c r="T693" s="18" t="s">
        <v>769</v>
      </c>
      <c r="U693" s="18" t="s">
        <v>833</v>
      </c>
      <c r="V693" s="18"/>
      <c r="W693" s="18"/>
      <c r="X693" s="18"/>
      <c r="Y693" s="18"/>
    </row>
    <row r="694" spans="1:25" ht="14.5" x14ac:dyDescent="0.35">
      <c r="A694" s="18" t="s">
        <v>4663</v>
      </c>
      <c r="B694" s="18" t="s">
        <v>779</v>
      </c>
      <c r="C694" s="18" t="str">
        <f>VLOOKUP(A694,[1]Items!$A:$D,3,0)</f>
        <v>Expense</v>
      </c>
      <c r="D694" s="18" t="str">
        <f>VLOOKUP(A694,[1]Items!$A:$D,4,0)</f>
        <v>Expense</v>
      </c>
      <c r="E694" s="18" t="s">
        <v>778</v>
      </c>
      <c r="F694" s="18" t="s">
        <v>4662</v>
      </c>
      <c r="G694" s="18" t="s">
        <v>1135</v>
      </c>
      <c r="H694" s="18" t="s">
        <v>778</v>
      </c>
      <c r="I694" s="18" t="s">
        <v>774</v>
      </c>
      <c r="J694" s="18" t="s">
        <v>1077</v>
      </c>
      <c r="K694" s="18" t="s">
        <v>1076</v>
      </c>
      <c r="L694" s="18" t="s">
        <v>1124</v>
      </c>
      <c r="M694" s="18"/>
      <c r="N694" s="18" t="s">
        <v>848</v>
      </c>
      <c r="O694" s="18" t="s">
        <v>847</v>
      </c>
      <c r="P694" s="18" t="s">
        <v>4661</v>
      </c>
      <c r="Q694" s="18" t="s">
        <v>4660</v>
      </c>
      <c r="R694" s="18" t="s">
        <v>835</v>
      </c>
      <c r="S694" s="18" t="s">
        <v>846</v>
      </c>
      <c r="T694" s="18" t="s">
        <v>769</v>
      </c>
      <c r="U694" s="18" t="s">
        <v>846</v>
      </c>
      <c r="V694" s="18"/>
      <c r="W694" s="18"/>
      <c r="X694" s="18"/>
      <c r="Y694" s="18"/>
    </row>
    <row r="695" spans="1:25" ht="14.5" x14ac:dyDescent="0.35">
      <c r="A695" s="18" t="s">
        <v>4659</v>
      </c>
      <c r="B695" s="18" t="s">
        <v>851</v>
      </c>
      <c r="C695" s="18" t="str">
        <f>VLOOKUP(A695,[1]Items!$A:$D,3,0)</f>
        <v>Inactive</v>
      </c>
      <c r="D695" s="18" t="str">
        <f>VLOOKUP(A695,[1]Items!$A:$D,4,0)</f>
        <v>Inactive</v>
      </c>
      <c r="E695" s="18" t="s">
        <v>851</v>
      </c>
      <c r="F695" s="18" t="s">
        <v>4658</v>
      </c>
      <c r="G695" s="18" t="s">
        <v>4657</v>
      </c>
      <c r="H695" s="18" t="s">
        <v>1078</v>
      </c>
      <c r="I695" s="18" t="s">
        <v>774</v>
      </c>
      <c r="J695" s="18" t="s">
        <v>1077</v>
      </c>
      <c r="K695" s="18" t="s">
        <v>1076</v>
      </c>
      <c r="L695" s="18" t="s">
        <v>849</v>
      </c>
      <c r="M695" s="18"/>
      <c r="N695" s="18"/>
      <c r="O695" s="18"/>
      <c r="P695" s="18" t="s">
        <v>2876</v>
      </c>
      <c r="Q695" s="18" t="s">
        <v>846</v>
      </c>
      <c r="R695" s="18"/>
      <c r="S695" s="18"/>
      <c r="T695" s="18"/>
      <c r="U695" s="18"/>
      <c r="V695" s="18"/>
      <c r="W695" s="18"/>
      <c r="X695" s="18"/>
      <c r="Y695" s="18"/>
    </row>
    <row r="696" spans="1:25" ht="14.5" x14ac:dyDescent="0.35">
      <c r="A696" s="18" t="s">
        <v>4656</v>
      </c>
      <c r="B696" s="18" t="s">
        <v>779</v>
      </c>
      <c r="C696" s="18" t="str">
        <f>VLOOKUP(A696,[1]Items!$A:$D,3,0)</f>
        <v>FG</v>
      </c>
      <c r="D696" s="18" t="str">
        <f>VLOOKUP(A696,[1]Items!$A:$D,4,0)</f>
        <v>Acc</v>
      </c>
      <c r="E696" s="18" t="s">
        <v>1188</v>
      </c>
      <c r="F696" s="18"/>
      <c r="G696" s="18" t="s">
        <v>1204</v>
      </c>
      <c r="H696" s="18" t="s">
        <v>775</v>
      </c>
      <c r="I696" s="18" t="s">
        <v>839</v>
      </c>
      <c r="J696" s="18" t="s">
        <v>773</v>
      </c>
      <c r="K696" s="18" t="s">
        <v>772</v>
      </c>
      <c r="L696" s="18" t="s">
        <v>1185</v>
      </c>
      <c r="M696" s="18" t="s">
        <v>770</v>
      </c>
      <c r="N696" s="18" t="s">
        <v>848</v>
      </c>
      <c r="O696" s="18" t="s">
        <v>833</v>
      </c>
      <c r="P696" s="18" t="s">
        <v>836</v>
      </c>
      <c r="Q696" s="18" t="s">
        <v>834</v>
      </c>
      <c r="R696" s="18" t="s">
        <v>835</v>
      </c>
      <c r="S696" s="18" t="s">
        <v>834</v>
      </c>
      <c r="T696" s="18" t="s">
        <v>769</v>
      </c>
      <c r="U696" s="18" t="s">
        <v>834</v>
      </c>
      <c r="V696" s="18"/>
      <c r="W696" s="18"/>
      <c r="X696" s="18" t="s">
        <v>831</v>
      </c>
      <c r="Y696" s="18" t="s">
        <v>3291</v>
      </c>
    </row>
    <row r="697" spans="1:25" ht="14.5" x14ac:dyDescent="0.35">
      <c r="A697" s="18" t="s">
        <v>4655</v>
      </c>
      <c r="B697" s="18" t="s">
        <v>779</v>
      </c>
      <c r="C697" s="18" t="str">
        <f>VLOOKUP(A697,[1]Items!$A:$D,3,0)</f>
        <v>FG</v>
      </c>
      <c r="D697" s="18" t="str">
        <f>VLOOKUP(A697,[1]Items!$A:$D,4,0)</f>
        <v>Acc</v>
      </c>
      <c r="E697" s="18" t="s">
        <v>1188</v>
      </c>
      <c r="F697" s="18" t="s">
        <v>4654</v>
      </c>
      <c r="G697" s="18" t="s">
        <v>1204</v>
      </c>
      <c r="H697" s="18" t="s">
        <v>775</v>
      </c>
      <c r="I697" s="18" t="s">
        <v>839</v>
      </c>
      <c r="J697" s="18" t="s">
        <v>773</v>
      </c>
      <c r="K697" s="18" t="s">
        <v>772</v>
      </c>
      <c r="L697" s="18" t="s">
        <v>1185</v>
      </c>
      <c r="M697" s="18" t="s">
        <v>770</v>
      </c>
      <c r="N697" s="18" t="s">
        <v>848</v>
      </c>
      <c r="O697" s="18" t="s">
        <v>833</v>
      </c>
      <c r="P697" s="18" t="s">
        <v>836</v>
      </c>
      <c r="Q697" s="18" t="s">
        <v>834</v>
      </c>
      <c r="R697" s="18" t="s">
        <v>835</v>
      </c>
      <c r="S697" s="18" t="s">
        <v>834</v>
      </c>
      <c r="T697" s="18" t="s">
        <v>769</v>
      </c>
      <c r="U697" s="18" t="s">
        <v>834</v>
      </c>
      <c r="V697" s="18"/>
      <c r="W697" s="18"/>
      <c r="X697" s="18" t="s">
        <v>831</v>
      </c>
      <c r="Y697" s="18" t="s">
        <v>3291</v>
      </c>
    </row>
    <row r="698" spans="1:25" ht="14.5" x14ac:dyDescent="0.35">
      <c r="A698" s="18" t="s">
        <v>4653</v>
      </c>
      <c r="B698" s="18" t="s">
        <v>779</v>
      </c>
      <c r="C698" s="18" t="str">
        <f>VLOOKUP(A698,[1]Items!$A:$D,3,0)</f>
        <v>Expense</v>
      </c>
      <c r="D698" s="18" t="str">
        <f>VLOOKUP(A698,[1]Items!$A:$D,4,0)</f>
        <v>Expense</v>
      </c>
      <c r="E698" s="18" t="s">
        <v>778</v>
      </c>
      <c r="F698" s="18" t="s">
        <v>4652</v>
      </c>
      <c r="G698" s="18" t="s">
        <v>1135</v>
      </c>
      <c r="H698" s="18" t="s">
        <v>778</v>
      </c>
      <c r="I698" s="18" t="s">
        <v>774</v>
      </c>
      <c r="J698" s="18" t="s">
        <v>1077</v>
      </c>
      <c r="K698" s="18" t="s">
        <v>1076</v>
      </c>
      <c r="L698" s="18" t="s">
        <v>1124</v>
      </c>
      <c r="M698" s="18"/>
      <c r="N698" s="18" t="s">
        <v>1646</v>
      </c>
      <c r="O698" s="18" t="s">
        <v>833</v>
      </c>
      <c r="P698" s="18" t="s">
        <v>4651</v>
      </c>
      <c r="Q698" s="18" t="s">
        <v>4650</v>
      </c>
      <c r="R698" s="18"/>
      <c r="S698" s="18"/>
      <c r="T698" s="18" t="s">
        <v>769</v>
      </c>
      <c r="U698" s="18" t="s">
        <v>833</v>
      </c>
      <c r="V698" s="18"/>
      <c r="W698" s="18"/>
      <c r="X698" s="18"/>
      <c r="Y698" s="18"/>
    </row>
    <row r="699" spans="1:25" ht="14.5" x14ac:dyDescent="0.35">
      <c r="A699" s="18" t="s">
        <v>4649</v>
      </c>
      <c r="B699" s="18" t="s">
        <v>851</v>
      </c>
      <c r="C699" s="18" t="str">
        <f>VLOOKUP(A699,[1]Items!$A:$D,3,0)</f>
        <v>Inactive</v>
      </c>
      <c r="D699" s="18" t="str">
        <f>VLOOKUP(A699,[1]Items!$A:$D,4,0)</f>
        <v>Inactive</v>
      </c>
      <c r="E699" s="18" t="s">
        <v>851</v>
      </c>
      <c r="F699" s="18" t="s">
        <v>4648</v>
      </c>
      <c r="G699" s="18" t="s">
        <v>1135</v>
      </c>
      <c r="H699" s="18" t="s">
        <v>778</v>
      </c>
      <c r="I699" s="18" t="s">
        <v>774</v>
      </c>
      <c r="J699" s="18" t="s">
        <v>1077</v>
      </c>
      <c r="K699" s="18" t="s">
        <v>1076</v>
      </c>
      <c r="L699" s="18" t="s">
        <v>1124</v>
      </c>
      <c r="M699" s="18"/>
      <c r="N699" s="18" t="s">
        <v>848</v>
      </c>
      <c r="O699" s="18" t="s">
        <v>847</v>
      </c>
      <c r="P699" s="18" t="s">
        <v>4647</v>
      </c>
      <c r="Q699" s="18" t="s">
        <v>4646</v>
      </c>
      <c r="R699" s="18" t="s">
        <v>835</v>
      </c>
      <c r="S699" s="18" t="s">
        <v>846</v>
      </c>
      <c r="T699" s="18" t="s">
        <v>769</v>
      </c>
      <c r="U699" s="18" t="s">
        <v>846</v>
      </c>
      <c r="V699" s="18" t="s">
        <v>832</v>
      </c>
      <c r="W699" s="18" t="s">
        <v>823</v>
      </c>
      <c r="X699" s="18"/>
      <c r="Y699" s="18"/>
    </row>
    <row r="700" spans="1:25" ht="14.5" x14ac:dyDescent="0.35">
      <c r="A700" s="18" t="s">
        <v>4645</v>
      </c>
      <c r="B700" s="18" t="s">
        <v>851</v>
      </c>
      <c r="C700" s="18" t="str">
        <f>VLOOKUP(A700,[1]Items!$A:$D,3,0)</f>
        <v>Inactive</v>
      </c>
      <c r="D700" s="18" t="str">
        <f>VLOOKUP(A700,[1]Items!$A:$D,4,0)</f>
        <v>Inactive</v>
      </c>
      <c r="E700" s="18" t="s">
        <v>851</v>
      </c>
      <c r="F700" s="18"/>
      <c r="G700" s="18" t="s">
        <v>1070</v>
      </c>
      <c r="H700" s="18" t="s">
        <v>775</v>
      </c>
      <c r="I700" s="18" t="s">
        <v>774</v>
      </c>
      <c r="J700" s="18" t="s">
        <v>773</v>
      </c>
      <c r="K700" s="18" t="s">
        <v>772</v>
      </c>
      <c r="L700" s="18" t="s">
        <v>849</v>
      </c>
      <c r="M700" s="18" t="s">
        <v>770</v>
      </c>
      <c r="N700" s="18" t="s">
        <v>848</v>
      </c>
      <c r="O700" s="18" t="s">
        <v>847</v>
      </c>
      <c r="P700" s="18" t="s">
        <v>836</v>
      </c>
      <c r="Q700" s="18" t="s">
        <v>846</v>
      </c>
      <c r="R700" s="18" t="s">
        <v>835</v>
      </c>
      <c r="S700" s="18" t="s">
        <v>846</v>
      </c>
      <c r="T700" s="18" t="s">
        <v>769</v>
      </c>
      <c r="U700" s="18" t="s">
        <v>846</v>
      </c>
      <c r="V700" s="18"/>
      <c r="W700" s="18"/>
      <c r="X700" s="18"/>
      <c r="Y700" s="18"/>
    </row>
    <row r="701" spans="1:25" ht="14.5" x14ac:dyDescent="0.35">
      <c r="A701" s="18" t="s">
        <v>4644</v>
      </c>
      <c r="B701" s="18" t="s">
        <v>779</v>
      </c>
      <c r="C701" s="18" t="str">
        <f>VLOOKUP(A701,[1]Items!$A:$D,3,0)</f>
        <v>Inactive</v>
      </c>
      <c r="D701" s="18" t="str">
        <f>VLOOKUP(A701,[1]Items!$A:$D,4,0)</f>
        <v>Inactive</v>
      </c>
      <c r="E701" s="18" t="s">
        <v>851</v>
      </c>
      <c r="F701" s="18" t="s">
        <v>4643</v>
      </c>
      <c r="G701" s="18" t="s">
        <v>776</v>
      </c>
      <c r="H701" s="18" t="s">
        <v>775</v>
      </c>
      <c r="I701" s="18" t="s">
        <v>774</v>
      </c>
      <c r="J701" s="18" t="s">
        <v>773</v>
      </c>
      <c r="K701" s="18" t="s">
        <v>772</v>
      </c>
      <c r="L701" s="18" t="s">
        <v>771</v>
      </c>
      <c r="M701" s="18" t="s">
        <v>770</v>
      </c>
      <c r="N701" s="18" t="s">
        <v>768</v>
      </c>
      <c r="O701" s="18" t="s">
        <v>767</v>
      </c>
      <c r="P701" s="18" t="s">
        <v>768</v>
      </c>
      <c r="Q701" s="18" t="s">
        <v>767</v>
      </c>
      <c r="R701" s="18" t="s">
        <v>835</v>
      </c>
      <c r="S701" s="18" t="s">
        <v>767</v>
      </c>
      <c r="T701" s="18" t="s">
        <v>769</v>
      </c>
      <c r="U701" s="18" t="s">
        <v>767</v>
      </c>
      <c r="V701" s="18" t="s">
        <v>832</v>
      </c>
      <c r="W701" s="18" t="s">
        <v>767</v>
      </c>
      <c r="X701" s="18" t="s">
        <v>831</v>
      </c>
      <c r="Y701" s="18" t="s">
        <v>767</v>
      </c>
    </row>
    <row r="702" spans="1:25" ht="14.5" x14ac:dyDescent="0.35">
      <c r="A702" s="18" t="s">
        <v>4642</v>
      </c>
      <c r="B702" s="18" t="s">
        <v>779</v>
      </c>
      <c r="C702" s="18" t="str">
        <f>VLOOKUP(A702,[1]Items!$A:$D,3,0)</f>
        <v>Inactive</v>
      </c>
      <c r="D702" s="18" t="str">
        <f>VLOOKUP(A702,[1]Items!$A:$D,4,0)</f>
        <v>Inactive</v>
      </c>
      <c r="E702" s="18" t="s">
        <v>851</v>
      </c>
      <c r="F702" s="18" t="s">
        <v>4641</v>
      </c>
      <c r="G702" s="18" t="s">
        <v>776</v>
      </c>
      <c r="H702" s="18" t="s">
        <v>775</v>
      </c>
      <c r="I702" s="18" t="s">
        <v>774</v>
      </c>
      <c r="J702" s="18" t="s">
        <v>773</v>
      </c>
      <c r="K702" s="18" t="s">
        <v>772</v>
      </c>
      <c r="L702" s="18" t="s">
        <v>771</v>
      </c>
      <c r="M702" s="18" t="s">
        <v>770</v>
      </c>
      <c r="N702" s="18" t="s">
        <v>768</v>
      </c>
      <c r="O702" s="18" t="s">
        <v>3998</v>
      </c>
      <c r="P702" s="18" t="s">
        <v>768</v>
      </c>
      <c r="Q702" s="18" t="s">
        <v>3998</v>
      </c>
      <c r="R702" s="18" t="s">
        <v>835</v>
      </c>
      <c r="S702" s="18" t="s">
        <v>3998</v>
      </c>
      <c r="T702" s="18" t="s">
        <v>769</v>
      </c>
      <c r="U702" s="18" t="s">
        <v>3998</v>
      </c>
      <c r="V702" s="18" t="s">
        <v>832</v>
      </c>
      <c r="W702" s="18" t="s">
        <v>3998</v>
      </c>
      <c r="X702" s="18" t="s">
        <v>831</v>
      </c>
      <c r="Y702" s="18" t="s">
        <v>3998</v>
      </c>
    </row>
    <row r="703" spans="1:25" ht="14.5" x14ac:dyDescent="0.35">
      <c r="A703" s="18" t="s">
        <v>4640</v>
      </c>
      <c r="B703" s="18" t="s">
        <v>779</v>
      </c>
      <c r="C703" s="18" t="str">
        <f>VLOOKUP(A703,[1]Items!$A:$D,3,0)</f>
        <v>Expense</v>
      </c>
      <c r="D703" s="18" t="str">
        <f>VLOOKUP(A703,[1]Items!$A:$D,4,0)</f>
        <v>Expense</v>
      </c>
      <c r="E703" s="18" t="s">
        <v>778</v>
      </c>
      <c r="F703" s="18" t="s">
        <v>4639</v>
      </c>
      <c r="G703" s="18" t="s">
        <v>776</v>
      </c>
      <c r="H703" s="18" t="s">
        <v>775</v>
      </c>
      <c r="I703" s="18" t="s">
        <v>774</v>
      </c>
      <c r="J703" s="18" t="s">
        <v>773</v>
      </c>
      <c r="K703" s="18" t="s">
        <v>772</v>
      </c>
      <c r="L703" s="18" t="s">
        <v>1388</v>
      </c>
      <c r="M703" s="18" t="s">
        <v>770</v>
      </c>
      <c r="N703" s="18" t="s">
        <v>768</v>
      </c>
      <c r="O703" s="18" t="s">
        <v>1133</v>
      </c>
      <c r="P703" s="18" t="s">
        <v>768</v>
      </c>
      <c r="Q703" s="18" t="s">
        <v>1133</v>
      </c>
      <c r="R703" s="18" t="s">
        <v>835</v>
      </c>
      <c r="S703" s="18" t="s">
        <v>1133</v>
      </c>
      <c r="T703" s="18" t="s">
        <v>769</v>
      </c>
      <c r="U703" s="18" t="s">
        <v>1133</v>
      </c>
      <c r="V703" s="18" t="s">
        <v>832</v>
      </c>
      <c r="W703" s="18" t="s">
        <v>1133</v>
      </c>
      <c r="X703" s="18" t="s">
        <v>831</v>
      </c>
      <c r="Y703" s="18" t="s">
        <v>1133</v>
      </c>
    </row>
    <row r="704" spans="1:25" ht="14.5" x14ac:dyDescent="0.35">
      <c r="A704" s="18" t="s">
        <v>4638</v>
      </c>
      <c r="B704" s="18" t="s">
        <v>851</v>
      </c>
      <c r="C704" s="18" t="str">
        <f>VLOOKUP(A704,[1]Items!$A:$D,3,0)</f>
        <v>Inactive</v>
      </c>
      <c r="D704" s="18" t="str">
        <f>VLOOKUP(A704,[1]Items!$A:$D,4,0)</f>
        <v>Inactive</v>
      </c>
      <c r="E704" s="18" t="s">
        <v>851</v>
      </c>
      <c r="F704" s="18" t="s">
        <v>4637</v>
      </c>
      <c r="G704" s="18" t="s">
        <v>3619</v>
      </c>
      <c r="H704" s="18" t="s">
        <v>775</v>
      </c>
      <c r="I704" s="18" t="s">
        <v>774</v>
      </c>
      <c r="J704" s="18" t="s">
        <v>773</v>
      </c>
      <c r="K704" s="18" t="s">
        <v>772</v>
      </c>
      <c r="L704" s="18" t="s">
        <v>3592</v>
      </c>
      <c r="M704" s="18" t="s">
        <v>770</v>
      </c>
      <c r="N704" s="18" t="s">
        <v>848</v>
      </c>
      <c r="O704" s="18" t="s">
        <v>3591</v>
      </c>
      <c r="P704" s="18" t="s">
        <v>836</v>
      </c>
      <c r="Q704" s="18" t="s">
        <v>3591</v>
      </c>
      <c r="R704" s="18" t="s">
        <v>835</v>
      </c>
      <c r="S704" s="18" t="s">
        <v>3591</v>
      </c>
      <c r="T704" s="18" t="s">
        <v>769</v>
      </c>
      <c r="U704" s="18" t="s">
        <v>3591</v>
      </c>
      <c r="V704" s="18" t="s">
        <v>832</v>
      </c>
      <c r="W704" s="18" t="s">
        <v>3591</v>
      </c>
      <c r="X704" s="18" t="s">
        <v>831</v>
      </c>
      <c r="Y704" s="18" t="s">
        <v>1788</v>
      </c>
    </row>
    <row r="705" spans="1:25" ht="14.5" x14ac:dyDescent="0.35">
      <c r="A705" s="18" t="s">
        <v>4636</v>
      </c>
      <c r="B705" s="18" t="s">
        <v>851</v>
      </c>
      <c r="C705" s="18" t="str">
        <f>VLOOKUP(A705,[1]Items!$A:$D,3,0)</f>
        <v>Inactive</v>
      </c>
      <c r="D705" s="18" t="str">
        <f>VLOOKUP(A705,[1]Items!$A:$D,4,0)</f>
        <v>Inactive</v>
      </c>
      <c r="E705" s="18" t="s">
        <v>851</v>
      </c>
      <c r="F705" s="18" t="s">
        <v>4635</v>
      </c>
      <c r="G705" s="18" t="s">
        <v>3619</v>
      </c>
      <c r="H705" s="18" t="s">
        <v>775</v>
      </c>
      <c r="I705" s="18" t="s">
        <v>774</v>
      </c>
      <c r="J705" s="18" t="s">
        <v>773</v>
      </c>
      <c r="K705" s="18" t="s">
        <v>772</v>
      </c>
      <c r="L705" s="18" t="s">
        <v>3592</v>
      </c>
      <c r="M705" s="18" t="s">
        <v>770</v>
      </c>
      <c r="N705" s="18" t="s">
        <v>848</v>
      </c>
      <c r="O705" s="18" t="s">
        <v>3591</v>
      </c>
      <c r="P705" s="18" t="s">
        <v>836</v>
      </c>
      <c r="Q705" s="18" t="s">
        <v>3591</v>
      </c>
      <c r="R705" s="18" t="s">
        <v>835</v>
      </c>
      <c r="S705" s="18" t="s">
        <v>3591</v>
      </c>
      <c r="T705" s="18" t="s">
        <v>769</v>
      </c>
      <c r="U705" s="18" t="s">
        <v>3591</v>
      </c>
      <c r="V705" s="18" t="s">
        <v>832</v>
      </c>
      <c r="W705" s="18" t="s">
        <v>3591</v>
      </c>
      <c r="X705" s="18" t="s">
        <v>831</v>
      </c>
      <c r="Y705" s="18" t="s">
        <v>1788</v>
      </c>
    </row>
    <row r="706" spans="1:25" ht="14.5" x14ac:dyDescent="0.35">
      <c r="A706" s="18" t="s">
        <v>4634</v>
      </c>
      <c r="B706" s="18" t="s">
        <v>779</v>
      </c>
      <c r="C706" s="18" t="str">
        <f>VLOOKUP(A706,[1]Items!$A:$D,3,0)</f>
        <v>Expense</v>
      </c>
      <c r="D706" s="18" t="str">
        <f>VLOOKUP(A706,[1]Items!$A:$D,4,0)</f>
        <v>Expense</v>
      </c>
      <c r="E706" s="18" t="s">
        <v>778</v>
      </c>
      <c r="F706" s="18" t="s">
        <v>4633</v>
      </c>
      <c r="G706" s="18" t="s">
        <v>1135</v>
      </c>
      <c r="H706" s="18" t="s">
        <v>778</v>
      </c>
      <c r="I706" s="18" t="s">
        <v>774</v>
      </c>
      <c r="J706" s="18" t="s">
        <v>1077</v>
      </c>
      <c r="K706" s="18" t="s">
        <v>1076</v>
      </c>
      <c r="L706" s="18" t="s">
        <v>1124</v>
      </c>
      <c r="M706" s="18"/>
      <c r="N706" s="18" t="s">
        <v>1646</v>
      </c>
      <c r="O706" s="18" t="s">
        <v>833</v>
      </c>
      <c r="P706" s="18" t="s">
        <v>4632</v>
      </c>
      <c r="Q706" s="18" t="s">
        <v>833</v>
      </c>
      <c r="R706" s="18"/>
      <c r="S706" s="18"/>
      <c r="T706" s="18" t="s">
        <v>769</v>
      </c>
      <c r="U706" s="18" t="s">
        <v>833</v>
      </c>
      <c r="V706" s="18"/>
      <c r="W706" s="18"/>
      <c r="X706" s="18"/>
      <c r="Y706" s="18"/>
    </row>
    <row r="707" spans="1:25" ht="14.5" x14ac:dyDescent="0.35">
      <c r="A707" s="18" t="s">
        <v>4631</v>
      </c>
      <c r="B707" s="18" t="s">
        <v>851</v>
      </c>
      <c r="C707" s="18" t="str">
        <f>VLOOKUP(A707,[1]Items!$A:$D,3,0)</f>
        <v>Inactive</v>
      </c>
      <c r="D707" s="18" t="str">
        <f>VLOOKUP(A707,[1]Items!$A:$D,4,0)</f>
        <v>Inactive</v>
      </c>
      <c r="E707" s="18" t="s">
        <v>851</v>
      </c>
      <c r="F707" s="18" t="s">
        <v>4630</v>
      </c>
      <c r="G707" s="18" t="s">
        <v>776</v>
      </c>
      <c r="H707" s="18" t="s">
        <v>775</v>
      </c>
      <c r="I707" s="18" t="s">
        <v>774</v>
      </c>
      <c r="J707" s="18" t="s">
        <v>773</v>
      </c>
      <c r="K707" s="18" t="s">
        <v>772</v>
      </c>
      <c r="L707" s="18" t="s">
        <v>1388</v>
      </c>
      <c r="M707" s="18" t="s">
        <v>770</v>
      </c>
      <c r="N707" s="18" t="s">
        <v>768</v>
      </c>
      <c r="O707" s="18" t="s">
        <v>1133</v>
      </c>
      <c r="P707" s="18" t="s">
        <v>768</v>
      </c>
      <c r="Q707" s="18" t="s">
        <v>1133</v>
      </c>
      <c r="R707" s="18" t="s">
        <v>835</v>
      </c>
      <c r="S707" s="18" t="s">
        <v>1133</v>
      </c>
      <c r="T707" s="18" t="s">
        <v>769</v>
      </c>
      <c r="U707" s="18" t="s">
        <v>1133</v>
      </c>
      <c r="V707" s="18" t="s">
        <v>832</v>
      </c>
      <c r="W707" s="18" t="s">
        <v>1133</v>
      </c>
      <c r="X707" s="18" t="s">
        <v>831</v>
      </c>
      <c r="Y707" s="18" t="s">
        <v>1133</v>
      </c>
    </row>
    <row r="708" spans="1:25" ht="14.5" x14ac:dyDescent="0.35">
      <c r="A708" s="18" t="s">
        <v>4629</v>
      </c>
      <c r="B708" s="18" t="s">
        <v>779</v>
      </c>
      <c r="C708" s="18" t="str">
        <f>VLOOKUP(A708,[1]Items!$A:$D,3,0)</f>
        <v>Expense</v>
      </c>
      <c r="D708" s="18" t="str">
        <f>VLOOKUP(A708,[1]Items!$A:$D,4,0)</f>
        <v>Expense</v>
      </c>
      <c r="E708" s="18" t="s">
        <v>778</v>
      </c>
      <c r="F708" s="18" t="s">
        <v>4628</v>
      </c>
      <c r="G708" s="18" t="s">
        <v>776</v>
      </c>
      <c r="H708" s="18" t="s">
        <v>775</v>
      </c>
      <c r="I708" s="18" t="s">
        <v>774</v>
      </c>
      <c r="J708" s="18" t="s">
        <v>773</v>
      </c>
      <c r="K708" s="18" t="s">
        <v>772</v>
      </c>
      <c r="L708" s="18" t="s">
        <v>771</v>
      </c>
      <c r="M708" s="18" t="s">
        <v>770</v>
      </c>
      <c r="N708" s="18" t="s">
        <v>768</v>
      </c>
      <c r="O708" s="18" t="s">
        <v>767</v>
      </c>
      <c r="P708" s="18" t="s">
        <v>768</v>
      </c>
      <c r="Q708" s="18" t="s">
        <v>767</v>
      </c>
      <c r="R708" s="18" t="s">
        <v>835</v>
      </c>
      <c r="S708" s="18" t="s">
        <v>767</v>
      </c>
      <c r="T708" s="18" t="s">
        <v>769</v>
      </c>
      <c r="U708" s="18" t="s">
        <v>767</v>
      </c>
      <c r="V708" s="18" t="s">
        <v>832</v>
      </c>
      <c r="W708" s="18" t="s">
        <v>767</v>
      </c>
      <c r="X708" s="18" t="s">
        <v>831</v>
      </c>
      <c r="Y708" s="18" t="s">
        <v>767</v>
      </c>
    </row>
    <row r="709" spans="1:25" ht="14.5" x14ac:dyDescent="0.35">
      <c r="A709" s="18" t="s">
        <v>4627</v>
      </c>
      <c r="B709" s="18" t="s">
        <v>779</v>
      </c>
      <c r="C709" s="18" t="str">
        <f>VLOOKUP(A709,[1]Items!$A:$D,3,0)</f>
        <v>Expense</v>
      </c>
      <c r="D709" s="18" t="str">
        <f>VLOOKUP(A709,[1]Items!$A:$D,4,0)</f>
        <v>Expense</v>
      </c>
      <c r="E709" s="18" t="s">
        <v>778</v>
      </c>
      <c r="F709" s="18" t="s">
        <v>4626</v>
      </c>
      <c r="G709" s="18" t="s">
        <v>776</v>
      </c>
      <c r="H709" s="18" t="s">
        <v>775</v>
      </c>
      <c r="I709" s="18" t="s">
        <v>774</v>
      </c>
      <c r="J709" s="18" t="s">
        <v>773</v>
      </c>
      <c r="K709" s="18" t="s">
        <v>772</v>
      </c>
      <c r="L709" s="18" t="s">
        <v>771</v>
      </c>
      <c r="M709" s="18" t="s">
        <v>770</v>
      </c>
      <c r="N709" s="18" t="s">
        <v>768</v>
      </c>
      <c r="O709" s="18" t="s">
        <v>767</v>
      </c>
      <c r="P709" s="18" t="s">
        <v>768</v>
      </c>
      <c r="Q709" s="18" t="s">
        <v>767</v>
      </c>
      <c r="R709" s="18" t="s">
        <v>835</v>
      </c>
      <c r="S709" s="18" t="s">
        <v>767</v>
      </c>
      <c r="T709" s="18" t="s">
        <v>769</v>
      </c>
      <c r="U709" s="18" t="s">
        <v>767</v>
      </c>
      <c r="V709" s="18" t="s">
        <v>832</v>
      </c>
      <c r="W709" s="18" t="s">
        <v>767</v>
      </c>
      <c r="X709" s="18" t="s">
        <v>831</v>
      </c>
      <c r="Y709" s="18" t="s">
        <v>767</v>
      </c>
    </row>
    <row r="710" spans="1:25" ht="14.5" x14ac:dyDescent="0.35">
      <c r="A710" s="18" t="s">
        <v>4625</v>
      </c>
      <c r="B710" s="18" t="s">
        <v>779</v>
      </c>
      <c r="C710" s="18" t="s">
        <v>844</v>
      </c>
      <c r="D710" s="18" t="s">
        <v>843</v>
      </c>
      <c r="E710" s="18" t="s">
        <v>844</v>
      </c>
      <c r="F710" s="18" t="s">
        <v>4624</v>
      </c>
      <c r="G710" s="18" t="s">
        <v>841</v>
      </c>
      <c r="H710" s="18" t="s">
        <v>840</v>
      </c>
      <c r="I710" s="18" t="s">
        <v>839</v>
      </c>
      <c r="J710" s="18" t="s">
        <v>773</v>
      </c>
      <c r="K710" s="18" t="s">
        <v>772</v>
      </c>
      <c r="L710" s="18" t="s">
        <v>838</v>
      </c>
      <c r="M710" s="18" t="s">
        <v>770</v>
      </c>
      <c r="N710" s="18" t="s">
        <v>837</v>
      </c>
      <c r="O710" s="18" t="s">
        <v>833</v>
      </c>
      <c r="P710" s="18" t="s">
        <v>836</v>
      </c>
      <c r="Q710" s="18" t="s">
        <v>834</v>
      </c>
      <c r="R710" s="18" t="s">
        <v>835</v>
      </c>
      <c r="S710" s="18" t="s">
        <v>834</v>
      </c>
      <c r="T710" s="18" t="s">
        <v>769</v>
      </c>
      <c r="U710" s="18" t="s">
        <v>834</v>
      </c>
      <c r="V710" s="18" t="s">
        <v>832</v>
      </c>
      <c r="W710" s="18" t="s">
        <v>834</v>
      </c>
      <c r="X710" s="18" t="s">
        <v>831</v>
      </c>
      <c r="Y710" s="18" t="s">
        <v>830</v>
      </c>
    </row>
    <row r="711" spans="1:25" ht="14.5" x14ac:dyDescent="0.35">
      <c r="A711" s="18" t="s">
        <v>4623</v>
      </c>
      <c r="B711" s="18" t="s">
        <v>779</v>
      </c>
      <c r="C711" s="18" t="str">
        <f>VLOOKUP(A711,[1]Items!$A:$D,3,0)</f>
        <v>Expense</v>
      </c>
      <c r="D711" s="18" t="str">
        <f>VLOOKUP(A711,[1]Items!$A:$D,4,0)</f>
        <v>Expense</v>
      </c>
      <c r="E711" s="18" t="s">
        <v>778</v>
      </c>
      <c r="F711" s="18" t="s">
        <v>4622</v>
      </c>
      <c r="G711" s="18" t="s">
        <v>1135</v>
      </c>
      <c r="H711" s="18" t="s">
        <v>778</v>
      </c>
      <c r="I711" s="18" t="s">
        <v>774</v>
      </c>
      <c r="J711" s="18" t="s">
        <v>1077</v>
      </c>
      <c r="K711" s="18" t="s">
        <v>1076</v>
      </c>
      <c r="L711" s="18" t="s">
        <v>1124</v>
      </c>
      <c r="M711" s="18"/>
      <c r="N711" s="18" t="s">
        <v>1646</v>
      </c>
      <c r="O711" s="18" t="s">
        <v>833</v>
      </c>
      <c r="P711" s="18" t="s">
        <v>1731</v>
      </c>
      <c r="Q711" s="18" t="s">
        <v>830</v>
      </c>
      <c r="R711" s="18"/>
      <c r="S711" s="18"/>
      <c r="T711" s="18" t="s">
        <v>769</v>
      </c>
      <c r="U711" s="18" t="s">
        <v>833</v>
      </c>
      <c r="V711" s="18"/>
      <c r="W711" s="18"/>
      <c r="X711" s="18"/>
      <c r="Y711" s="18"/>
    </row>
    <row r="712" spans="1:25" ht="14.5" x14ac:dyDescent="0.35">
      <c r="A712" s="18" t="s">
        <v>4621</v>
      </c>
      <c r="B712" s="18" t="s">
        <v>779</v>
      </c>
      <c r="C712" s="18" t="str">
        <f>VLOOKUP(A712,[1]Items!$A:$D,3,0)</f>
        <v>Inactive</v>
      </c>
      <c r="D712" s="18" t="str">
        <f>VLOOKUP(A712,[1]Items!$A:$D,4,0)</f>
        <v>Inactive</v>
      </c>
      <c r="E712" s="18" t="s">
        <v>851</v>
      </c>
      <c r="F712" s="18" t="s">
        <v>4620</v>
      </c>
      <c r="G712" s="18" t="s">
        <v>776</v>
      </c>
      <c r="H712" s="18" t="s">
        <v>775</v>
      </c>
      <c r="I712" s="18" t="s">
        <v>774</v>
      </c>
      <c r="J712" s="18" t="s">
        <v>773</v>
      </c>
      <c r="K712" s="18" t="s">
        <v>772</v>
      </c>
      <c r="L712" s="18" t="s">
        <v>771</v>
      </c>
      <c r="M712" s="18" t="s">
        <v>770</v>
      </c>
      <c r="N712" s="18" t="s">
        <v>768</v>
      </c>
      <c r="O712" s="18" t="s">
        <v>767</v>
      </c>
      <c r="P712" s="18" t="s">
        <v>768</v>
      </c>
      <c r="Q712" s="18" t="s">
        <v>767</v>
      </c>
      <c r="R712" s="18" t="s">
        <v>835</v>
      </c>
      <c r="S712" s="18" t="s">
        <v>767</v>
      </c>
      <c r="T712" s="18" t="s">
        <v>769</v>
      </c>
      <c r="U712" s="18" t="s">
        <v>767</v>
      </c>
      <c r="V712" s="18" t="s">
        <v>832</v>
      </c>
      <c r="W712" s="18" t="s">
        <v>767</v>
      </c>
      <c r="X712" s="18" t="s">
        <v>831</v>
      </c>
      <c r="Y712" s="18" t="s">
        <v>767</v>
      </c>
    </row>
    <row r="713" spans="1:25" ht="14.5" x14ac:dyDescent="0.35">
      <c r="A713" s="18" t="s">
        <v>4619</v>
      </c>
      <c r="B713" s="18" t="s">
        <v>779</v>
      </c>
      <c r="C713" s="18" t="str">
        <f>VLOOKUP(A713,[1]Items!$A:$D,3,0)</f>
        <v>Inactive</v>
      </c>
      <c r="D713" s="18" t="str">
        <f>VLOOKUP(A713,[1]Items!$A:$D,4,0)</f>
        <v>Inactive</v>
      </c>
      <c r="E713" s="18" t="s">
        <v>851</v>
      </c>
      <c r="F713" s="18" t="s">
        <v>4618</v>
      </c>
      <c r="G713" s="18" t="s">
        <v>776</v>
      </c>
      <c r="H713" s="18" t="s">
        <v>775</v>
      </c>
      <c r="I713" s="18" t="s">
        <v>774</v>
      </c>
      <c r="J713" s="18" t="s">
        <v>773</v>
      </c>
      <c r="K713" s="18" t="s">
        <v>772</v>
      </c>
      <c r="L713" s="18" t="s">
        <v>771</v>
      </c>
      <c r="M713" s="18" t="s">
        <v>770</v>
      </c>
      <c r="N713" s="18" t="s">
        <v>768</v>
      </c>
      <c r="O713" s="18" t="s">
        <v>767</v>
      </c>
      <c r="P713" s="18" t="s">
        <v>768</v>
      </c>
      <c r="Q713" s="18" t="s">
        <v>767</v>
      </c>
      <c r="R713" s="18" t="s">
        <v>835</v>
      </c>
      <c r="S713" s="18" t="s">
        <v>767</v>
      </c>
      <c r="T713" s="18" t="s">
        <v>769</v>
      </c>
      <c r="U713" s="18" t="s">
        <v>767</v>
      </c>
      <c r="V713" s="18" t="s">
        <v>832</v>
      </c>
      <c r="W713" s="18" t="s">
        <v>767</v>
      </c>
      <c r="X713" s="18" t="s">
        <v>831</v>
      </c>
      <c r="Y713" s="18" t="s">
        <v>767</v>
      </c>
    </row>
    <row r="714" spans="1:25" ht="14.5" x14ac:dyDescent="0.35">
      <c r="A714" s="18" t="s">
        <v>4617</v>
      </c>
      <c r="B714" s="18" t="s">
        <v>779</v>
      </c>
      <c r="C714" s="18" t="str">
        <f>VLOOKUP(A714,[1]Items!$A:$D,3,0)</f>
        <v>Inactive</v>
      </c>
      <c r="D714" s="18" t="str">
        <f>VLOOKUP(A714,[1]Items!$A:$D,4,0)</f>
        <v>Inactive</v>
      </c>
      <c r="E714" s="18" t="s">
        <v>851</v>
      </c>
      <c r="F714" s="18" t="s">
        <v>4616</v>
      </c>
      <c r="G714" s="18" t="s">
        <v>776</v>
      </c>
      <c r="H714" s="18" t="s">
        <v>775</v>
      </c>
      <c r="I714" s="18" t="s">
        <v>774</v>
      </c>
      <c r="J714" s="18" t="s">
        <v>773</v>
      </c>
      <c r="K714" s="18" t="s">
        <v>772</v>
      </c>
      <c r="L714" s="18" t="s">
        <v>771</v>
      </c>
      <c r="M714" s="18" t="s">
        <v>770</v>
      </c>
      <c r="N714" s="18" t="s">
        <v>768</v>
      </c>
      <c r="O714" s="18" t="s">
        <v>767</v>
      </c>
      <c r="P714" s="18" t="s">
        <v>768</v>
      </c>
      <c r="Q714" s="18" t="s">
        <v>767</v>
      </c>
      <c r="R714" s="18" t="s">
        <v>835</v>
      </c>
      <c r="S714" s="18" t="s">
        <v>767</v>
      </c>
      <c r="T714" s="18" t="s">
        <v>769</v>
      </c>
      <c r="U714" s="18" t="s">
        <v>767</v>
      </c>
      <c r="V714" s="18" t="s">
        <v>832</v>
      </c>
      <c r="W714" s="18" t="s">
        <v>767</v>
      </c>
      <c r="X714" s="18" t="s">
        <v>831</v>
      </c>
      <c r="Y714" s="18" t="s">
        <v>767</v>
      </c>
    </row>
    <row r="715" spans="1:25" ht="14.5" x14ac:dyDescent="0.35">
      <c r="A715" s="18" t="s">
        <v>4615</v>
      </c>
      <c r="B715" s="18" t="s">
        <v>779</v>
      </c>
      <c r="C715" s="18" t="str">
        <f>VLOOKUP(A715,[1]Items!$A:$D,3,0)</f>
        <v>Inactive</v>
      </c>
      <c r="D715" s="18" t="str">
        <f>VLOOKUP(A715,[1]Items!$A:$D,4,0)</f>
        <v>Inactive</v>
      </c>
      <c r="E715" s="18" t="s">
        <v>851</v>
      </c>
      <c r="F715" s="18" t="s">
        <v>4614</v>
      </c>
      <c r="G715" s="18" t="s">
        <v>776</v>
      </c>
      <c r="H715" s="18" t="s">
        <v>775</v>
      </c>
      <c r="I715" s="18" t="s">
        <v>774</v>
      </c>
      <c r="J715" s="18" t="s">
        <v>773</v>
      </c>
      <c r="K715" s="18" t="s">
        <v>772</v>
      </c>
      <c r="L715" s="18" t="s">
        <v>771</v>
      </c>
      <c r="M715" s="18" t="s">
        <v>770</v>
      </c>
      <c r="N715" s="18" t="s">
        <v>768</v>
      </c>
      <c r="O715" s="18" t="s">
        <v>767</v>
      </c>
      <c r="P715" s="18" t="s">
        <v>768</v>
      </c>
      <c r="Q715" s="18" t="s">
        <v>767</v>
      </c>
      <c r="R715" s="18" t="s">
        <v>835</v>
      </c>
      <c r="S715" s="18" t="s">
        <v>767</v>
      </c>
      <c r="T715" s="18" t="s">
        <v>769</v>
      </c>
      <c r="U715" s="18" t="s">
        <v>767</v>
      </c>
      <c r="V715" s="18" t="s">
        <v>832</v>
      </c>
      <c r="W715" s="18" t="s">
        <v>767</v>
      </c>
      <c r="X715" s="18" t="s">
        <v>831</v>
      </c>
      <c r="Y715" s="18" t="s">
        <v>767</v>
      </c>
    </row>
    <row r="716" spans="1:25" ht="14.5" x14ac:dyDescent="0.35">
      <c r="A716" s="18" t="s">
        <v>4613</v>
      </c>
      <c r="B716" s="18" t="s">
        <v>779</v>
      </c>
      <c r="C716" s="18" t="str">
        <f>VLOOKUP(A716,[1]Items!$A:$D,3,0)</f>
        <v>Inactive</v>
      </c>
      <c r="D716" s="18" t="str">
        <f>VLOOKUP(A716,[1]Items!$A:$D,4,0)</f>
        <v>Inactive</v>
      </c>
      <c r="E716" s="18" t="s">
        <v>851</v>
      </c>
      <c r="F716" s="18" t="s">
        <v>4612</v>
      </c>
      <c r="G716" s="18" t="s">
        <v>776</v>
      </c>
      <c r="H716" s="18" t="s">
        <v>775</v>
      </c>
      <c r="I716" s="18" t="s">
        <v>774</v>
      </c>
      <c r="J716" s="18" t="s">
        <v>773</v>
      </c>
      <c r="K716" s="18" t="s">
        <v>772</v>
      </c>
      <c r="L716" s="18" t="s">
        <v>771</v>
      </c>
      <c r="M716" s="18" t="s">
        <v>770</v>
      </c>
      <c r="N716" s="18" t="s">
        <v>768</v>
      </c>
      <c r="O716" s="18" t="s">
        <v>767</v>
      </c>
      <c r="P716" s="18" t="s">
        <v>768</v>
      </c>
      <c r="Q716" s="18" t="s">
        <v>767</v>
      </c>
      <c r="R716" s="18" t="s">
        <v>835</v>
      </c>
      <c r="S716" s="18" t="s">
        <v>767</v>
      </c>
      <c r="T716" s="18" t="s">
        <v>769</v>
      </c>
      <c r="U716" s="18" t="s">
        <v>767</v>
      </c>
      <c r="V716" s="18" t="s">
        <v>832</v>
      </c>
      <c r="W716" s="18" t="s">
        <v>767</v>
      </c>
      <c r="X716" s="18" t="s">
        <v>831</v>
      </c>
      <c r="Y716" s="18" t="s">
        <v>767</v>
      </c>
    </row>
    <row r="717" spans="1:25" ht="14.5" x14ac:dyDescent="0.35">
      <c r="A717" s="18" t="s">
        <v>4611</v>
      </c>
      <c r="B717" s="18" t="s">
        <v>779</v>
      </c>
      <c r="C717" s="18" t="str">
        <f>VLOOKUP(A717,[1]Items!$A:$D,3,0)</f>
        <v>Inactive</v>
      </c>
      <c r="D717" s="18" t="str">
        <f>VLOOKUP(A717,[1]Items!$A:$D,4,0)</f>
        <v>Inactive</v>
      </c>
      <c r="E717" s="18" t="s">
        <v>851</v>
      </c>
      <c r="F717" s="18" t="s">
        <v>4610</v>
      </c>
      <c r="G717" s="18" t="s">
        <v>776</v>
      </c>
      <c r="H717" s="18" t="s">
        <v>775</v>
      </c>
      <c r="I717" s="18" t="s">
        <v>774</v>
      </c>
      <c r="J717" s="18" t="s">
        <v>773</v>
      </c>
      <c r="K717" s="18" t="s">
        <v>772</v>
      </c>
      <c r="L717" s="18" t="s">
        <v>771</v>
      </c>
      <c r="M717" s="18" t="s">
        <v>770</v>
      </c>
      <c r="N717" s="18" t="s">
        <v>768</v>
      </c>
      <c r="O717" s="18" t="s">
        <v>767</v>
      </c>
      <c r="P717" s="18" t="s">
        <v>768</v>
      </c>
      <c r="Q717" s="18" t="s">
        <v>767</v>
      </c>
      <c r="R717" s="18" t="s">
        <v>835</v>
      </c>
      <c r="S717" s="18" t="s">
        <v>767</v>
      </c>
      <c r="T717" s="18" t="s">
        <v>769</v>
      </c>
      <c r="U717" s="18" t="s">
        <v>767</v>
      </c>
      <c r="V717" s="18" t="s">
        <v>832</v>
      </c>
      <c r="W717" s="18" t="s">
        <v>767</v>
      </c>
      <c r="X717" s="18" t="s">
        <v>831</v>
      </c>
      <c r="Y717" s="18" t="s">
        <v>767</v>
      </c>
    </row>
    <row r="718" spans="1:25" ht="14.5" x14ac:dyDescent="0.35">
      <c r="A718" s="18" t="s">
        <v>4609</v>
      </c>
      <c r="B718" s="18" t="s">
        <v>779</v>
      </c>
      <c r="C718" s="18" t="str">
        <f>VLOOKUP(A718,[1]Items!$A:$D,3,0)</f>
        <v>Inactive</v>
      </c>
      <c r="D718" s="18" t="str">
        <f>VLOOKUP(A718,[1]Items!$A:$D,4,0)</f>
        <v>Inactive</v>
      </c>
      <c r="E718" s="18" t="s">
        <v>851</v>
      </c>
      <c r="F718" s="18" t="s">
        <v>4608</v>
      </c>
      <c r="G718" s="18" t="s">
        <v>776</v>
      </c>
      <c r="H718" s="18" t="s">
        <v>775</v>
      </c>
      <c r="I718" s="18" t="s">
        <v>774</v>
      </c>
      <c r="J718" s="18" t="s">
        <v>773</v>
      </c>
      <c r="K718" s="18" t="s">
        <v>772</v>
      </c>
      <c r="L718" s="18" t="s">
        <v>771</v>
      </c>
      <c r="M718" s="18" t="s">
        <v>770</v>
      </c>
      <c r="N718" s="18" t="s">
        <v>768</v>
      </c>
      <c r="O718" s="18" t="s">
        <v>767</v>
      </c>
      <c r="P718" s="18" t="s">
        <v>768</v>
      </c>
      <c r="Q718" s="18" t="s">
        <v>767</v>
      </c>
      <c r="R718" s="18" t="s">
        <v>835</v>
      </c>
      <c r="S718" s="18" t="s">
        <v>767</v>
      </c>
      <c r="T718" s="18" t="s">
        <v>769</v>
      </c>
      <c r="U718" s="18" t="s">
        <v>767</v>
      </c>
      <c r="V718" s="18" t="s">
        <v>832</v>
      </c>
      <c r="W718" s="18" t="s">
        <v>767</v>
      </c>
      <c r="X718" s="18" t="s">
        <v>831</v>
      </c>
      <c r="Y718" s="18" t="s">
        <v>767</v>
      </c>
    </row>
    <row r="719" spans="1:25" ht="14.5" x14ac:dyDescent="0.35">
      <c r="A719" s="18" t="s">
        <v>4607</v>
      </c>
      <c r="B719" s="18" t="s">
        <v>779</v>
      </c>
      <c r="C719" s="18" t="str">
        <f>VLOOKUP(A719,[1]Items!$A:$D,3,0)</f>
        <v>Inactive</v>
      </c>
      <c r="D719" s="18" t="str">
        <f>VLOOKUP(A719,[1]Items!$A:$D,4,0)</f>
        <v>Inactive</v>
      </c>
      <c r="E719" s="18" t="s">
        <v>851</v>
      </c>
      <c r="F719" s="18" t="s">
        <v>4606</v>
      </c>
      <c r="G719" s="18" t="s">
        <v>776</v>
      </c>
      <c r="H719" s="18" t="s">
        <v>775</v>
      </c>
      <c r="I719" s="18" t="s">
        <v>774</v>
      </c>
      <c r="J719" s="18" t="s">
        <v>773</v>
      </c>
      <c r="K719" s="18" t="s">
        <v>772</v>
      </c>
      <c r="L719" s="18" t="s">
        <v>771</v>
      </c>
      <c r="M719" s="18" t="s">
        <v>770</v>
      </c>
      <c r="N719" s="18" t="s">
        <v>768</v>
      </c>
      <c r="O719" s="18" t="s">
        <v>767</v>
      </c>
      <c r="P719" s="18" t="s">
        <v>768</v>
      </c>
      <c r="Q719" s="18" t="s">
        <v>767</v>
      </c>
      <c r="R719" s="18" t="s">
        <v>835</v>
      </c>
      <c r="S719" s="18" t="s">
        <v>767</v>
      </c>
      <c r="T719" s="18" t="s">
        <v>769</v>
      </c>
      <c r="U719" s="18" t="s">
        <v>767</v>
      </c>
      <c r="V719" s="18" t="s">
        <v>832</v>
      </c>
      <c r="W719" s="18" t="s">
        <v>767</v>
      </c>
      <c r="X719" s="18" t="s">
        <v>831</v>
      </c>
      <c r="Y719" s="18" t="s">
        <v>767</v>
      </c>
    </row>
    <row r="720" spans="1:25" ht="14.5" x14ac:dyDescent="0.35">
      <c r="A720" s="18" t="s">
        <v>4605</v>
      </c>
      <c r="B720" s="18" t="s">
        <v>779</v>
      </c>
      <c r="C720" s="18" t="str">
        <f>VLOOKUP(A720,[1]Items!$A:$D,3,0)</f>
        <v>Inactive</v>
      </c>
      <c r="D720" s="18" t="str">
        <f>VLOOKUP(A720,[1]Items!$A:$D,4,0)</f>
        <v>Inactive</v>
      </c>
      <c r="E720" s="18" t="s">
        <v>851</v>
      </c>
      <c r="F720" s="18" t="s">
        <v>4604</v>
      </c>
      <c r="G720" s="18" t="s">
        <v>776</v>
      </c>
      <c r="H720" s="18" t="s">
        <v>775</v>
      </c>
      <c r="I720" s="18" t="s">
        <v>774</v>
      </c>
      <c r="J720" s="18" t="s">
        <v>773</v>
      </c>
      <c r="K720" s="18" t="s">
        <v>772</v>
      </c>
      <c r="L720" s="18" t="s">
        <v>771</v>
      </c>
      <c r="M720" s="18" t="s">
        <v>770</v>
      </c>
      <c r="N720" s="18" t="s">
        <v>768</v>
      </c>
      <c r="O720" s="18" t="s">
        <v>767</v>
      </c>
      <c r="P720" s="18" t="s">
        <v>768</v>
      </c>
      <c r="Q720" s="18" t="s">
        <v>767</v>
      </c>
      <c r="R720" s="18" t="s">
        <v>835</v>
      </c>
      <c r="S720" s="18" t="s">
        <v>767</v>
      </c>
      <c r="T720" s="18" t="s">
        <v>769</v>
      </c>
      <c r="U720" s="18" t="s">
        <v>767</v>
      </c>
      <c r="V720" s="18" t="s">
        <v>832</v>
      </c>
      <c r="W720" s="18" t="s">
        <v>767</v>
      </c>
      <c r="X720" s="18" t="s">
        <v>831</v>
      </c>
      <c r="Y720" s="18" t="s">
        <v>767</v>
      </c>
    </row>
    <row r="721" spans="1:25" ht="14.5" x14ac:dyDescent="0.35">
      <c r="A721" s="18" t="s">
        <v>4603</v>
      </c>
      <c r="B721" s="18" t="s">
        <v>779</v>
      </c>
      <c r="C721" s="18" t="str">
        <f>VLOOKUP(A721,[1]Items!$A:$D,3,0)</f>
        <v>Inactive</v>
      </c>
      <c r="D721" s="18" t="str">
        <f>VLOOKUP(A721,[1]Items!$A:$D,4,0)</f>
        <v>Inactive</v>
      </c>
      <c r="E721" s="18" t="s">
        <v>851</v>
      </c>
      <c r="F721" s="18" t="s">
        <v>4602</v>
      </c>
      <c r="G721" s="18" t="s">
        <v>776</v>
      </c>
      <c r="H721" s="18" t="s">
        <v>775</v>
      </c>
      <c r="I721" s="18" t="s">
        <v>774</v>
      </c>
      <c r="J721" s="18" t="s">
        <v>773</v>
      </c>
      <c r="K721" s="18" t="s">
        <v>772</v>
      </c>
      <c r="L721" s="18" t="s">
        <v>771</v>
      </c>
      <c r="M721" s="18" t="s">
        <v>770</v>
      </c>
      <c r="N721" s="18" t="s">
        <v>768</v>
      </c>
      <c r="O721" s="18" t="s">
        <v>767</v>
      </c>
      <c r="P721" s="18" t="s">
        <v>768</v>
      </c>
      <c r="Q721" s="18" t="s">
        <v>767</v>
      </c>
      <c r="R721" s="18" t="s">
        <v>835</v>
      </c>
      <c r="S721" s="18" t="s">
        <v>767</v>
      </c>
      <c r="T721" s="18" t="s">
        <v>769</v>
      </c>
      <c r="U721" s="18" t="s">
        <v>767</v>
      </c>
      <c r="V721" s="18" t="s">
        <v>832</v>
      </c>
      <c r="W721" s="18" t="s">
        <v>767</v>
      </c>
      <c r="X721" s="18" t="s">
        <v>831</v>
      </c>
      <c r="Y721" s="18" t="s">
        <v>767</v>
      </c>
    </row>
    <row r="722" spans="1:25" ht="14.5" x14ac:dyDescent="0.35">
      <c r="A722" s="18" t="s">
        <v>4601</v>
      </c>
      <c r="B722" s="18" t="s">
        <v>779</v>
      </c>
      <c r="C722" s="18" t="str">
        <f>VLOOKUP(A722,[1]Items!$A:$D,3,0)</f>
        <v>Inactive</v>
      </c>
      <c r="D722" s="18" t="str">
        <f>VLOOKUP(A722,[1]Items!$A:$D,4,0)</f>
        <v>Inactive</v>
      </c>
      <c r="E722" s="18" t="s">
        <v>851</v>
      </c>
      <c r="F722" s="18" t="s">
        <v>4600</v>
      </c>
      <c r="G722" s="18" t="s">
        <v>776</v>
      </c>
      <c r="H722" s="18" t="s">
        <v>775</v>
      </c>
      <c r="I722" s="18" t="s">
        <v>774</v>
      </c>
      <c r="J722" s="18" t="s">
        <v>773</v>
      </c>
      <c r="K722" s="18" t="s">
        <v>772</v>
      </c>
      <c r="L722" s="18" t="s">
        <v>771</v>
      </c>
      <c r="M722" s="18" t="s">
        <v>770</v>
      </c>
      <c r="N722" s="18" t="s">
        <v>768</v>
      </c>
      <c r="O722" s="18" t="s">
        <v>767</v>
      </c>
      <c r="P722" s="18" t="s">
        <v>768</v>
      </c>
      <c r="Q722" s="18" t="s">
        <v>767</v>
      </c>
      <c r="R722" s="18" t="s">
        <v>835</v>
      </c>
      <c r="S722" s="18" t="s">
        <v>767</v>
      </c>
      <c r="T722" s="18" t="s">
        <v>769</v>
      </c>
      <c r="U722" s="18" t="s">
        <v>767</v>
      </c>
      <c r="V722" s="18" t="s">
        <v>832</v>
      </c>
      <c r="W722" s="18" t="s">
        <v>767</v>
      </c>
      <c r="X722" s="18" t="s">
        <v>831</v>
      </c>
      <c r="Y722" s="18" t="s">
        <v>767</v>
      </c>
    </row>
    <row r="723" spans="1:25" ht="14.5" x14ac:dyDescent="0.35">
      <c r="A723" s="18" t="s">
        <v>4599</v>
      </c>
      <c r="B723" s="18" t="s">
        <v>779</v>
      </c>
      <c r="C723" s="18" t="str">
        <f>VLOOKUP(A723,[1]Items!$A:$D,3,0)</f>
        <v>Inactive</v>
      </c>
      <c r="D723" s="18" t="str">
        <f>VLOOKUP(A723,[1]Items!$A:$D,4,0)</f>
        <v>Inactive</v>
      </c>
      <c r="E723" s="18" t="s">
        <v>851</v>
      </c>
      <c r="F723" s="18" t="s">
        <v>4598</v>
      </c>
      <c r="G723" s="18" t="s">
        <v>776</v>
      </c>
      <c r="H723" s="18" t="s">
        <v>775</v>
      </c>
      <c r="I723" s="18" t="s">
        <v>774</v>
      </c>
      <c r="J723" s="18" t="s">
        <v>773</v>
      </c>
      <c r="K723" s="18" t="s">
        <v>772</v>
      </c>
      <c r="L723" s="18" t="s">
        <v>771</v>
      </c>
      <c r="M723" s="18" t="s">
        <v>770</v>
      </c>
      <c r="N723" s="18" t="s">
        <v>768</v>
      </c>
      <c r="O723" s="18" t="s">
        <v>767</v>
      </c>
      <c r="P723" s="18" t="s">
        <v>768</v>
      </c>
      <c r="Q723" s="18" t="s">
        <v>767</v>
      </c>
      <c r="R723" s="18" t="s">
        <v>835</v>
      </c>
      <c r="S723" s="18" t="s">
        <v>767</v>
      </c>
      <c r="T723" s="18" t="s">
        <v>769</v>
      </c>
      <c r="U723" s="18" t="s">
        <v>767</v>
      </c>
      <c r="V723" s="18" t="s">
        <v>832</v>
      </c>
      <c r="W723" s="18" t="s">
        <v>767</v>
      </c>
      <c r="X723" s="18" t="s">
        <v>831</v>
      </c>
      <c r="Y723" s="18" t="s">
        <v>767</v>
      </c>
    </row>
    <row r="724" spans="1:25" ht="14.5" x14ac:dyDescent="0.35">
      <c r="A724" s="18" t="s">
        <v>4597</v>
      </c>
      <c r="B724" s="18" t="s">
        <v>779</v>
      </c>
      <c r="C724" s="18" t="str">
        <f>VLOOKUP(A724,[1]Items!$A:$D,3,0)</f>
        <v>Inactive</v>
      </c>
      <c r="D724" s="18" t="str">
        <f>VLOOKUP(A724,[1]Items!$A:$D,4,0)</f>
        <v>Inactive</v>
      </c>
      <c r="E724" s="18" t="s">
        <v>851</v>
      </c>
      <c r="F724" s="18" t="s">
        <v>4596</v>
      </c>
      <c r="G724" s="18" t="s">
        <v>776</v>
      </c>
      <c r="H724" s="18" t="s">
        <v>775</v>
      </c>
      <c r="I724" s="18" t="s">
        <v>774</v>
      </c>
      <c r="J724" s="18" t="s">
        <v>773</v>
      </c>
      <c r="K724" s="18" t="s">
        <v>772</v>
      </c>
      <c r="L724" s="18" t="s">
        <v>771</v>
      </c>
      <c r="M724" s="18" t="s">
        <v>770</v>
      </c>
      <c r="N724" s="18" t="s">
        <v>768</v>
      </c>
      <c r="O724" s="18" t="s">
        <v>767</v>
      </c>
      <c r="P724" s="18" t="s">
        <v>768</v>
      </c>
      <c r="Q724" s="18" t="s">
        <v>767</v>
      </c>
      <c r="R724" s="18" t="s">
        <v>835</v>
      </c>
      <c r="S724" s="18" t="s">
        <v>767</v>
      </c>
      <c r="T724" s="18" t="s">
        <v>769</v>
      </c>
      <c r="U724" s="18" t="s">
        <v>767</v>
      </c>
      <c r="V724" s="18" t="s">
        <v>832</v>
      </c>
      <c r="W724" s="18" t="s">
        <v>767</v>
      </c>
      <c r="X724" s="18" t="s">
        <v>831</v>
      </c>
      <c r="Y724" s="18" t="s">
        <v>767</v>
      </c>
    </row>
    <row r="725" spans="1:25" ht="14.5" x14ac:dyDescent="0.35">
      <c r="A725" s="18" t="s">
        <v>4595</v>
      </c>
      <c r="B725" s="18" t="s">
        <v>779</v>
      </c>
      <c r="C725" s="18" t="str">
        <f>VLOOKUP(A725,[1]Items!$A:$D,3,0)</f>
        <v>Inactive</v>
      </c>
      <c r="D725" s="18" t="str">
        <f>VLOOKUP(A725,[1]Items!$A:$D,4,0)</f>
        <v>Inactive</v>
      </c>
      <c r="E725" s="18" t="s">
        <v>851</v>
      </c>
      <c r="F725" s="18" t="s">
        <v>4594</v>
      </c>
      <c r="G725" s="18" t="s">
        <v>3619</v>
      </c>
      <c r="H725" s="18" t="s">
        <v>775</v>
      </c>
      <c r="I725" s="18" t="s">
        <v>774</v>
      </c>
      <c r="J725" s="18" t="s">
        <v>773</v>
      </c>
      <c r="K725" s="18" t="s">
        <v>772</v>
      </c>
      <c r="L725" s="18" t="s">
        <v>3592</v>
      </c>
      <c r="M725" s="18" t="s">
        <v>770</v>
      </c>
      <c r="N725" s="18" t="s">
        <v>848</v>
      </c>
      <c r="O725" s="18" t="s">
        <v>3591</v>
      </c>
      <c r="P725" s="18" t="s">
        <v>836</v>
      </c>
      <c r="Q725" s="18" t="s">
        <v>3591</v>
      </c>
      <c r="R725" s="18" t="s">
        <v>835</v>
      </c>
      <c r="S725" s="18" t="s">
        <v>3591</v>
      </c>
      <c r="T725" s="18" t="s">
        <v>769</v>
      </c>
      <c r="U725" s="18" t="s">
        <v>3591</v>
      </c>
      <c r="V725" s="18" t="s">
        <v>832</v>
      </c>
      <c r="W725" s="18" t="s">
        <v>3591</v>
      </c>
      <c r="X725" s="18" t="s">
        <v>831</v>
      </c>
      <c r="Y725" s="18" t="s">
        <v>1788</v>
      </c>
    </row>
    <row r="726" spans="1:25" ht="14.5" x14ac:dyDescent="0.35">
      <c r="A726" s="18" t="s">
        <v>4593</v>
      </c>
      <c r="B726" s="18" t="s">
        <v>851</v>
      </c>
      <c r="C726" s="18" t="str">
        <f>VLOOKUP(A726,[1]Items!$A:$D,3,0)</f>
        <v>Inactive</v>
      </c>
      <c r="D726" s="18" t="str">
        <f>VLOOKUP(A726,[1]Items!$A:$D,4,0)</f>
        <v>Inactive</v>
      </c>
      <c r="E726" s="18" t="s">
        <v>851</v>
      </c>
      <c r="F726" s="18" t="s">
        <v>4592</v>
      </c>
      <c r="G726" s="18" t="s">
        <v>3619</v>
      </c>
      <c r="H726" s="18" t="s">
        <v>775</v>
      </c>
      <c r="I726" s="18" t="s">
        <v>774</v>
      </c>
      <c r="J726" s="18" t="s">
        <v>773</v>
      </c>
      <c r="K726" s="18" t="s">
        <v>772</v>
      </c>
      <c r="L726" s="18" t="s">
        <v>3592</v>
      </c>
      <c r="M726" s="18" t="s">
        <v>770</v>
      </c>
      <c r="N726" s="18" t="s">
        <v>848</v>
      </c>
      <c r="O726" s="18" t="s">
        <v>3591</v>
      </c>
      <c r="P726" s="18" t="s">
        <v>836</v>
      </c>
      <c r="Q726" s="18" t="s">
        <v>3591</v>
      </c>
      <c r="R726" s="18" t="s">
        <v>835</v>
      </c>
      <c r="S726" s="18" t="s">
        <v>3591</v>
      </c>
      <c r="T726" s="18" t="s">
        <v>769</v>
      </c>
      <c r="U726" s="18" t="s">
        <v>3591</v>
      </c>
      <c r="V726" s="18" t="s">
        <v>832</v>
      </c>
      <c r="W726" s="18" t="s">
        <v>3591</v>
      </c>
      <c r="X726" s="18" t="s">
        <v>831</v>
      </c>
      <c r="Y726" s="18" t="s">
        <v>1788</v>
      </c>
    </row>
    <row r="727" spans="1:25" ht="14.5" x14ac:dyDescent="0.35">
      <c r="A727" s="18" t="s">
        <v>4591</v>
      </c>
      <c r="B727" s="18" t="s">
        <v>851</v>
      </c>
      <c r="C727" s="18" t="s">
        <v>844</v>
      </c>
      <c r="D727" s="18" t="s">
        <v>843</v>
      </c>
      <c r="E727" s="18" t="s">
        <v>851</v>
      </c>
      <c r="F727" s="18" t="s">
        <v>4590</v>
      </c>
      <c r="G727" s="18" t="s">
        <v>3977</v>
      </c>
      <c r="H727" s="18" t="s">
        <v>775</v>
      </c>
      <c r="I727" s="18" t="s">
        <v>839</v>
      </c>
      <c r="J727" s="18" t="s">
        <v>773</v>
      </c>
      <c r="K727" s="18" t="s">
        <v>772</v>
      </c>
      <c r="L727" s="18" t="s">
        <v>771</v>
      </c>
      <c r="M727" s="18" t="s">
        <v>770</v>
      </c>
      <c r="N727" s="18" t="s">
        <v>768</v>
      </c>
      <c r="O727" s="18" t="s">
        <v>767</v>
      </c>
      <c r="P727" s="18" t="s">
        <v>768</v>
      </c>
      <c r="Q727" s="18" t="s">
        <v>767</v>
      </c>
      <c r="R727" s="18" t="s">
        <v>835</v>
      </c>
      <c r="S727" s="18" t="s">
        <v>767</v>
      </c>
      <c r="T727" s="18" t="s">
        <v>769</v>
      </c>
      <c r="U727" s="18" t="s">
        <v>767</v>
      </c>
      <c r="V727" s="18" t="s">
        <v>832</v>
      </c>
      <c r="W727" s="18" t="s">
        <v>767</v>
      </c>
      <c r="X727" s="18" t="s">
        <v>831</v>
      </c>
      <c r="Y727" s="18" t="s">
        <v>767</v>
      </c>
    </row>
    <row r="728" spans="1:25" ht="14.5" x14ac:dyDescent="0.35">
      <c r="A728" s="18" t="s">
        <v>4589</v>
      </c>
      <c r="B728" s="18" t="s">
        <v>779</v>
      </c>
      <c r="C728" s="18" t="str">
        <f>VLOOKUP(A728,[1]Items!$A:$D,3,0)</f>
        <v>Expense</v>
      </c>
      <c r="D728" s="18" t="str">
        <f>VLOOKUP(A728,[1]Items!$A:$D,4,0)</f>
        <v>Expense</v>
      </c>
      <c r="E728" s="18" t="s">
        <v>778</v>
      </c>
      <c r="F728" s="18" t="s">
        <v>4588</v>
      </c>
      <c r="G728" s="18" t="s">
        <v>776</v>
      </c>
      <c r="H728" s="18" t="s">
        <v>775</v>
      </c>
      <c r="I728" s="18" t="s">
        <v>774</v>
      </c>
      <c r="J728" s="18" t="s">
        <v>773</v>
      </c>
      <c r="K728" s="18" t="s">
        <v>772</v>
      </c>
      <c r="L728" s="18" t="s">
        <v>1388</v>
      </c>
      <c r="M728" s="18" t="s">
        <v>770</v>
      </c>
      <c r="N728" s="18" t="s">
        <v>768</v>
      </c>
      <c r="O728" s="18" t="s">
        <v>1133</v>
      </c>
      <c r="P728" s="18" t="s">
        <v>768</v>
      </c>
      <c r="Q728" s="18" t="s">
        <v>1133</v>
      </c>
      <c r="R728" s="18" t="s">
        <v>835</v>
      </c>
      <c r="S728" s="18" t="s">
        <v>1133</v>
      </c>
      <c r="T728" s="18" t="s">
        <v>769</v>
      </c>
      <c r="U728" s="18" t="s">
        <v>1133</v>
      </c>
      <c r="V728" s="18" t="s">
        <v>832</v>
      </c>
      <c r="W728" s="18" t="s">
        <v>1133</v>
      </c>
      <c r="X728" s="18" t="s">
        <v>831</v>
      </c>
      <c r="Y728" s="18" t="s">
        <v>1133</v>
      </c>
    </row>
    <row r="729" spans="1:25" ht="14.5" x14ac:dyDescent="0.35">
      <c r="A729" s="18" t="s">
        <v>4587</v>
      </c>
      <c r="B729" s="18" t="s">
        <v>779</v>
      </c>
      <c r="C729" s="18" t="str">
        <f>VLOOKUP(A729,[1]Items!$A:$D,3,0)</f>
        <v>Expense</v>
      </c>
      <c r="D729" s="18" t="str">
        <f>VLOOKUP(A729,[1]Items!$A:$D,4,0)</f>
        <v>Expense</v>
      </c>
      <c r="E729" s="18" t="s">
        <v>778</v>
      </c>
      <c r="F729" s="18" t="s">
        <v>4586</v>
      </c>
      <c r="G729" s="18" t="s">
        <v>776</v>
      </c>
      <c r="H729" s="18" t="s">
        <v>775</v>
      </c>
      <c r="I729" s="18" t="s">
        <v>774</v>
      </c>
      <c r="J729" s="18" t="s">
        <v>773</v>
      </c>
      <c r="K729" s="18" t="s">
        <v>772</v>
      </c>
      <c r="L729" s="18" t="s">
        <v>1388</v>
      </c>
      <c r="M729" s="18" t="s">
        <v>770</v>
      </c>
      <c r="N729" s="18" t="s">
        <v>768</v>
      </c>
      <c r="O729" s="18" t="s">
        <v>1133</v>
      </c>
      <c r="P729" s="18" t="s">
        <v>768</v>
      </c>
      <c r="Q729" s="18" t="s">
        <v>1133</v>
      </c>
      <c r="R729" s="18" t="s">
        <v>835</v>
      </c>
      <c r="S729" s="18" t="s">
        <v>1133</v>
      </c>
      <c r="T729" s="18" t="s">
        <v>769</v>
      </c>
      <c r="U729" s="18" t="s">
        <v>1133</v>
      </c>
      <c r="V729" s="18" t="s">
        <v>832</v>
      </c>
      <c r="W729" s="18" t="s">
        <v>1133</v>
      </c>
      <c r="X729" s="18" t="s">
        <v>831</v>
      </c>
      <c r="Y729" s="18" t="s">
        <v>1133</v>
      </c>
    </row>
    <row r="730" spans="1:25" ht="14.5" x14ac:dyDescent="0.35">
      <c r="A730" s="18" t="s">
        <v>4585</v>
      </c>
      <c r="B730" s="18" t="s">
        <v>779</v>
      </c>
      <c r="C730" s="18" t="str">
        <f>VLOOKUP(A730,[1]Items!$A:$D,3,0)</f>
        <v>Expense</v>
      </c>
      <c r="D730" s="18" t="str">
        <f>VLOOKUP(A730,[1]Items!$A:$D,4,0)</f>
        <v>Expense</v>
      </c>
      <c r="E730" s="18" t="s">
        <v>778</v>
      </c>
      <c r="F730" s="18" t="s">
        <v>4584</v>
      </c>
      <c r="G730" s="18" t="s">
        <v>776</v>
      </c>
      <c r="H730" s="18" t="s">
        <v>775</v>
      </c>
      <c r="I730" s="18" t="s">
        <v>774</v>
      </c>
      <c r="J730" s="18" t="s">
        <v>773</v>
      </c>
      <c r="K730" s="18" t="s">
        <v>772</v>
      </c>
      <c r="L730" s="18" t="s">
        <v>1388</v>
      </c>
      <c r="M730" s="18" t="s">
        <v>770</v>
      </c>
      <c r="N730" s="18" t="s">
        <v>768</v>
      </c>
      <c r="O730" s="18" t="s">
        <v>1133</v>
      </c>
      <c r="P730" s="18" t="s">
        <v>768</v>
      </c>
      <c r="Q730" s="18" t="s">
        <v>1133</v>
      </c>
      <c r="R730" s="18" t="s">
        <v>835</v>
      </c>
      <c r="S730" s="18" t="s">
        <v>1133</v>
      </c>
      <c r="T730" s="18" t="s">
        <v>769</v>
      </c>
      <c r="U730" s="18" t="s">
        <v>1133</v>
      </c>
      <c r="V730" s="18" t="s">
        <v>832</v>
      </c>
      <c r="W730" s="18" t="s">
        <v>1133</v>
      </c>
      <c r="X730" s="18" t="s">
        <v>831</v>
      </c>
      <c r="Y730" s="18" t="s">
        <v>1133</v>
      </c>
    </row>
    <row r="731" spans="1:25" ht="14.5" x14ac:dyDescent="0.35">
      <c r="A731" s="18" t="s">
        <v>4583</v>
      </c>
      <c r="B731" s="18" t="s">
        <v>779</v>
      </c>
      <c r="C731" s="18" t="str">
        <f>VLOOKUP(A731,[1]Items!$A:$D,3,0)</f>
        <v>Expense</v>
      </c>
      <c r="D731" s="18" t="str">
        <f>VLOOKUP(A731,[1]Items!$A:$D,4,0)</f>
        <v>Expense</v>
      </c>
      <c r="E731" s="18" t="s">
        <v>778</v>
      </c>
      <c r="F731" s="18" t="s">
        <v>4582</v>
      </c>
      <c r="G731" s="18" t="s">
        <v>776</v>
      </c>
      <c r="H731" s="18" t="s">
        <v>775</v>
      </c>
      <c r="I731" s="18" t="s">
        <v>774</v>
      </c>
      <c r="J731" s="18" t="s">
        <v>773</v>
      </c>
      <c r="K731" s="18" t="s">
        <v>772</v>
      </c>
      <c r="L731" s="18" t="s">
        <v>1388</v>
      </c>
      <c r="M731" s="18" t="s">
        <v>770</v>
      </c>
      <c r="N731" s="18" t="s">
        <v>768</v>
      </c>
      <c r="O731" s="18" t="s">
        <v>1133</v>
      </c>
      <c r="P731" s="18" t="s">
        <v>768</v>
      </c>
      <c r="Q731" s="18" t="s">
        <v>1133</v>
      </c>
      <c r="R731" s="18" t="s">
        <v>835</v>
      </c>
      <c r="S731" s="18" t="s">
        <v>1133</v>
      </c>
      <c r="T731" s="18" t="s">
        <v>769</v>
      </c>
      <c r="U731" s="18" t="s">
        <v>1133</v>
      </c>
      <c r="V731" s="18" t="s">
        <v>832</v>
      </c>
      <c r="W731" s="18" t="s">
        <v>1133</v>
      </c>
      <c r="X731" s="18" t="s">
        <v>831</v>
      </c>
      <c r="Y731" s="18" t="s">
        <v>1133</v>
      </c>
    </row>
    <row r="732" spans="1:25" ht="14.5" x14ac:dyDescent="0.35">
      <c r="A732" s="18" t="s">
        <v>4581</v>
      </c>
      <c r="B732" s="18" t="s">
        <v>779</v>
      </c>
      <c r="C732" s="18" t="str">
        <f>VLOOKUP(A732,[1]Items!$A:$D,3,0)</f>
        <v>Expense</v>
      </c>
      <c r="D732" s="18" t="str">
        <f>VLOOKUP(A732,[1]Items!$A:$D,4,0)</f>
        <v>Expense</v>
      </c>
      <c r="E732" s="18" t="s">
        <v>778</v>
      </c>
      <c r="F732" s="18" t="s">
        <v>4580</v>
      </c>
      <c r="G732" s="18" t="s">
        <v>776</v>
      </c>
      <c r="H732" s="18" t="s">
        <v>775</v>
      </c>
      <c r="I732" s="18" t="s">
        <v>774</v>
      </c>
      <c r="J732" s="18" t="s">
        <v>773</v>
      </c>
      <c r="K732" s="18" t="s">
        <v>772</v>
      </c>
      <c r="L732" s="18" t="s">
        <v>1388</v>
      </c>
      <c r="M732" s="18" t="s">
        <v>770</v>
      </c>
      <c r="N732" s="18" t="s">
        <v>768</v>
      </c>
      <c r="O732" s="18" t="s">
        <v>1133</v>
      </c>
      <c r="P732" s="18" t="s">
        <v>768</v>
      </c>
      <c r="Q732" s="18" t="s">
        <v>1133</v>
      </c>
      <c r="R732" s="18" t="s">
        <v>835</v>
      </c>
      <c r="S732" s="18" t="s">
        <v>1133</v>
      </c>
      <c r="T732" s="18" t="s">
        <v>769</v>
      </c>
      <c r="U732" s="18" t="s">
        <v>1133</v>
      </c>
      <c r="V732" s="18" t="s">
        <v>832</v>
      </c>
      <c r="W732" s="18" t="s">
        <v>1133</v>
      </c>
      <c r="X732" s="18" t="s">
        <v>831</v>
      </c>
      <c r="Y732" s="18" t="s">
        <v>1133</v>
      </c>
    </row>
    <row r="733" spans="1:25" ht="14.5" x14ac:dyDescent="0.35">
      <c r="A733" s="18" t="s">
        <v>4579</v>
      </c>
      <c r="B733" s="18" t="s">
        <v>779</v>
      </c>
      <c r="C733" s="18" t="str">
        <f>VLOOKUP(A733,[1]Items!$A:$D,3,0)</f>
        <v>Expense</v>
      </c>
      <c r="D733" s="18" t="str">
        <f>VLOOKUP(A733,[1]Items!$A:$D,4,0)</f>
        <v>Expense</v>
      </c>
      <c r="E733" s="18" t="s">
        <v>778</v>
      </c>
      <c r="F733" s="18" t="s">
        <v>4578</v>
      </c>
      <c r="G733" s="18" t="s">
        <v>776</v>
      </c>
      <c r="H733" s="18" t="s">
        <v>775</v>
      </c>
      <c r="I733" s="18" t="s">
        <v>774</v>
      </c>
      <c r="J733" s="18" t="s">
        <v>773</v>
      </c>
      <c r="K733" s="18" t="s">
        <v>772</v>
      </c>
      <c r="L733" s="18" t="s">
        <v>1388</v>
      </c>
      <c r="M733" s="18" t="s">
        <v>770</v>
      </c>
      <c r="N733" s="18" t="s">
        <v>768</v>
      </c>
      <c r="O733" s="18" t="s">
        <v>1133</v>
      </c>
      <c r="P733" s="18" t="s">
        <v>768</v>
      </c>
      <c r="Q733" s="18" t="s">
        <v>1133</v>
      </c>
      <c r="R733" s="18" t="s">
        <v>835</v>
      </c>
      <c r="S733" s="18" t="s">
        <v>1133</v>
      </c>
      <c r="T733" s="18" t="s">
        <v>769</v>
      </c>
      <c r="U733" s="18" t="s">
        <v>1133</v>
      </c>
      <c r="V733" s="18" t="s">
        <v>832</v>
      </c>
      <c r="W733" s="18" t="s">
        <v>1133</v>
      </c>
      <c r="X733" s="18" t="s">
        <v>831</v>
      </c>
      <c r="Y733" s="18" t="s">
        <v>1133</v>
      </c>
    </row>
    <row r="734" spans="1:25" ht="14.5" x14ac:dyDescent="0.35">
      <c r="A734" s="18" t="s">
        <v>4577</v>
      </c>
      <c r="B734" s="18" t="s">
        <v>779</v>
      </c>
      <c r="C734" s="18" t="str">
        <f>VLOOKUP(A734,[1]Items!$A:$D,3,0)</f>
        <v>Expense</v>
      </c>
      <c r="D734" s="18" t="str">
        <f>VLOOKUP(A734,[1]Items!$A:$D,4,0)</f>
        <v>Expense</v>
      </c>
      <c r="E734" s="18" t="s">
        <v>778</v>
      </c>
      <c r="F734" s="18" t="s">
        <v>4576</v>
      </c>
      <c r="G734" s="18" t="s">
        <v>776</v>
      </c>
      <c r="H734" s="18" t="s">
        <v>775</v>
      </c>
      <c r="I734" s="18" t="s">
        <v>774</v>
      </c>
      <c r="J734" s="18" t="s">
        <v>773</v>
      </c>
      <c r="K734" s="18" t="s">
        <v>772</v>
      </c>
      <c r="L734" s="18" t="s">
        <v>1388</v>
      </c>
      <c r="M734" s="18" t="s">
        <v>770</v>
      </c>
      <c r="N734" s="18" t="s">
        <v>768</v>
      </c>
      <c r="O734" s="18" t="s">
        <v>1133</v>
      </c>
      <c r="P734" s="18" t="s">
        <v>768</v>
      </c>
      <c r="Q734" s="18" t="s">
        <v>1133</v>
      </c>
      <c r="R734" s="18" t="s">
        <v>835</v>
      </c>
      <c r="S734" s="18" t="s">
        <v>1133</v>
      </c>
      <c r="T734" s="18" t="s">
        <v>769</v>
      </c>
      <c r="U734" s="18" t="s">
        <v>1133</v>
      </c>
      <c r="V734" s="18" t="s">
        <v>832</v>
      </c>
      <c r="W734" s="18" t="s">
        <v>1133</v>
      </c>
      <c r="X734" s="18" t="s">
        <v>831</v>
      </c>
      <c r="Y734" s="18" t="s">
        <v>1133</v>
      </c>
    </row>
    <row r="735" spans="1:25" ht="14.5" x14ac:dyDescent="0.35">
      <c r="A735" s="18" t="s">
        <v>4575</v>
      </c>
      <c r="B735" s="18" t="s">
        <v>779</v>
      </c>
      <c r="C735" s="18" t="str">
        <f>VLOOKUP(A735,[1]Items!$A:$D,3,0)</f>
        <v>Expense</v>
      </c>
      <c r="D735" s="18" t="str">
        <f>VLOOKUP(A735,[1]Items!$A:$D,4,0)</f>
        <v>Expense</v>
      </c>
      <c r="E735" s="18" t="s">
        <v>778</v>
      </c>
      <c r="F735" s="18" t="s">
        <v>4574</v>
      </c>
      <c r="G735" s="18" t="s">
        <v>776</v>
      </c>
      <c r="H735" s="18" t="s">
        <v>775</v>
      </c>
      <c r="I735" s="18" t="s">
        <v>774</v>
      </c>
      <c r="J735" s="18" t="s">
        <v>773</v>
      </c>
      <c r="K735" s="18" t="s">
        <v>772</v>
      </c>
      <c r="L735" s="18" t="s">
        <v>1388</v>
      </c>
      <c r="M735" s="18" t="s">
        <v>770</v>
      </c>
      <c r="N735" s="18" t="s">
        <v>768</v>
      </c>
      <c r="O735" s="18" t="s">
        <v>1133</v>
      </c>
      <c r="P735" s="18" t="s">
        <v>768</v>
      </c>
      <c r="Q735" s="18" t="s">
        <v>1133</v>
      </c>
      <c r="R735" s="18" t="s">
        <v>835</v>
      </c>
      <c r="S735" s="18" t="s">
        <v>1133</v>
      </c>
      <c r="T735" s="18" t="s">
        <v>769</v>
      </c>
      <c r="U735" s="18" t="s">
        <v>1133</v>
      </c>
      <c r="V735" s="18" t="s">
        <v>832</v>
      </c>
      <c r="W735" s="18" t="s">
        <v>1133</v>
      </c>
      <c r="X735" s="18" t="s">
        <v>831</v>
      </c>
      <c r="Y735" s="18" t="s">
        <v>1133</v>
      </c>
    </row>
    <row r="736" spans="1:25" ht="14.5" x14ac:dyDescent="0.35">
      <c r="A736" s="18" t="s">
        <v>4573</v>
      </c>
      <c r="B736" s="18" t="s">
        <v>779</v>
      </c>
      <c r="C736" s="18" t="str">
        <f>VLOOKUP(A736,[1]Items!$A:$D,3,0)</f>
        <v>Expense</v>
      </c>
      <c r="D736" s="18" t="str">
        <f>VLOOKUP(A736,[1]Items!$A:$D,4,0)</f>
        <v>Expense</v>
      </c>
      <c r="E736" s="18" t="s">
        <v>778</v>
      </c>
      <c r="F736" s="18" t="s">
        <v>4572</v>
      </c>
      <c r="G736" s="18" t="s">
        <v>1135</v>
      </c>
      <c r="H736" s="18" t="s">
        <v>778</v>
      </c>
      <c r="I736" s="18" t="s">
        <v>774</v>
      </c>
      <c r="J736" s="18" t="s">
        <v>1077</v>
      </c>
      <c r="K736" s="18" t="s">
        <v>1076</v>
      </c>
      <c r="L736" s="18" t="s">
        <v>1124</v>
      </c>
      <c r="M736" s="18"/>
      <c r="N736" s="18" t="s">
        <v>1075</v>
      </c>
      <c r="O736" s="18" t="s">
        <v>833</v>
      </c>
      <c r="P736" s="18" t="s">
        <v>1075</v>
      </c>
      <c r="Q736" s="18" t="s">
        <v>833</v>
      </c>
      <c r="R736" s="18" t="s">
        <v>835</v>
      </c>
      <c r="S736" s="18" t="s">
        <v>834</v>
      </c>
      <c r="T736" s="18" t="s">
        <v>769</v>
      </c>
      <c r="U736" s="18" t="s">
        <v>833</v>
      </c>
      <c r="V736" s="18" t="s">
        <v>1075</v>
      </c>
      <c r="W736" s="18" t="s">
        <v>833</v>
      </c>
      <c r="X736" s="18"/>
      <c r="Y736" s="18"/>
    </row>
    <row r="737" spans="1:25" ht="14.5" x14ac:dyDescent="0.35">
      <c r="A737" s="18" t="s">
        <v>4571</v>
      </c>
      <c r="B737" s="18" t="s">
        <v>779</v>
      </c>
      <c r="C737" s="18" t="str">
        <f>VLOOKUP(A737,[1]Items!$A:$D,3,0)</f>
        <v>Inactive</v>
      </c>
      <c r="D737" s="18" t="str">
        <f>VLOOKUP(A737,[1]Items!$A:$D,4,0)</f>
        <v>Inactive</v>
      </c>
      <c r="E737" s="18" t="s">
        <v>851</v>
      </c>
      <c r="F737" s="18" t="s">
        <v>4570</v>
      </c>
      <c r="G737" s="18" t="s">
        <v>3593</v>
      </c>
      <c r="H737" s="18" t="s">
        <v>775</v>
      </c>
      <c r="I737" s="18" t="s">
        <v>774</v>
      </c>
      <c r="J737" s="18" t="s">
        <v>773</v>
      </c>
      <c r="K737" s="18" t="s">
        <v>772</v>
      </c>
      <c r="L737" s="18" t="s">
        <v>3592</v>
      </c>
      <c r="M737" s="18" t="s">
        <v>770</v>
      </c>
      <c r="N737" s="18" t="s">
        <v>848</v>
      </c>
      <c r="O737" s="18" t="s">
        <v>3591</v>
      </c>
      <c r="P737" s="18" t="s">
        <v>836</v>
      </c>
      <c r="Q737" s="18" t="s">
        <v>3591</v>
      </c>
      <c r="R737" s="18" t="s">
        <v>835</v>
      </c>
      <c r="S737" s="18" t="s">
        <v>3591</v>
      </c>
      <c r="T737" s="18" t="s">
        <v>769</v>
      </c>
      <c r="U737" s="18" t="s">
        <v>3591</v>
      </c>
      <c r="V737" s="18" t="s">
        <v>832</v>
      </c>
      <c r="W737" s="18" t="s">
        <v>3591</v>
      </c>
      <c r="X737" s="18" t="s">
        <v>831</v>
      </c>
      <c r="Y737" s="18" t="s">
        <v>1788</v>
      </c>
    </row>
    <row r="738" spans="1:25" ht="14.5" x14ac:dyDescent="0.35">
      <c r="A738" s="18" t="s">
        <v>4569</v>
      </c>
      <c r="B738" s="18" t="s">
        <v>779</v>
      </c>
      <c r="C738" s="18" t="str">
        <f>VLOOKUP(A738,[1]Items!$A:$D,3,0)</f>
        <v>Inactive</v>
      </c>
      <c r="D738" s="18" t="str">
        <f>VLOOKUP(A738,[1]Items!$A:$D,4,0)</f>
        <v>Inactive</v>
      </c>
      <c r="E738" s="18" t="s">
        <v>851</v>
      </c>
      <c r="F738" s="18" t="s">
        <v>4568</v>
      </c>
      <c r="G738" s="18" t="s">
        <v>3593</v>
      </c>
      <c r="H738" s="18" t="s">
        <v>775</v>
      </c>
      <c r="I738" s="18" t="s">
        <v>774</v>
      </c>
      <c r="J738" s="18" t="s">
        <v>773</v>
      </c>
      <c r="K738" s="18" t="s">
        <v>772</v>
      </c>
      <c r="L738" s="18" t="s">
        <v>3592</v>
      </c>
      <c r="M738" s="18" t="s">
        <v>770</v>
      </c>
      <c r="N738" s="18" t="s">
        <v>848</v>
      </c>
      <c r="O738" s="18" t="s">
        <v>3591</v>
      </c>
      <c r="P738" s="18" t="s">
        <v>836</v>
      </c>
      <c r="Q738" s="18" t="s">
        <v>3591</v>
      </c>
      <c r="R738" s="18" t="s">
        <v>835</v>
      </c>
      <c r="S738" s="18" t="s">
        <v>3591</v>
      </c>
      <c r="T738" s="18" t="s">
        <v>769</v>
      </c>
      <c r="U738" s="18" t="s">
        <v>3591</v>
      </c>
      <c r="V738" s="18" t="s">
        <v>832</v>
      </c>
      <c r="W738" s="18" t="s">
        <v>3591</v>
      </c>
      <c r="X738" s="18" t="s">
        <v>831</v>
      </c>
      <c r="Y738" s="18" t="s">
        <v>1788</v>
      </c>
    </row>
    <row r="739" spans="1:25" ht="14.5" x14ac:dyDescent="0.35">
      <c r="A739" s="18" t="s">
        <v>4567</v>
      </c>
      <c r="B739" s="18" t="s">
        <v>779</v>
      </c>
      <c r="C739" s="18" t="str">
        <f>VLOOKUP(A739,[1]Items!$A:$D,3,0)</f>
        <v>Inactive</v>
      </c>
      <c r="D739" s="18" t="str">
        <f>VLOOKUP(A739,[1]Items!$A:$D,4,0)</f>
        <v>Inactive</v>
      </c>
      <c r="E739" s="18" t="s">
        <v>851</v>
      </c>
      <c r="F739" s="18" t="s">
        <v>4566</v>
      </c>
      <c r="G739" s="18" t="s">
        <v>3593</v>
      </c>
      <c r="H739" s="18" t="s">
        <v>775</v>
      </c>
      <c r="I739" s="18" t="s">
        <v>774</v>
      </c>
      <c r="J739" s="18" t="s">
        <v>773</v>
      </c>
      <c r="K739" s="18" t="s">
        <v>772</v>
      </c>
      <c r="L739" s="18" t="s">
        <v>3592</v>
      </c>
      <c r="M739" s="18" t="s">
        <v>770</v>
      </c>
      <c r="N739" s="18" t="s">
        <v>848</v>
      </c>
      <c r="O739" s="18" t="s">
        <v>3591</v>
      </c>
      <c r="P739" s="18" t="s">
        <v>836</v>
      </c>
      <c r="Q739" s="18" t="s">
        <v>3591</v>
      </c>
      <c r="R739" s="18" t="s">
        <v>835</v>
      </c>
      <c r="S739" s="18" t="s">
        <v>3591</v>
      </c>
      <c r="T739" s="18" t="s">
        <v>769</v>
      </c>
      <c r="U739" s="18" t="s">
        <v>3591</v>
      </c>
      <c r="V739" s="18" t="s">
        <v>832</v>
      </c>
      <c r="W739" s="18" t="s">
        <v>3591</v>
      </c>
      <c r="X739" s="18" t="s">
        <v>831</v>
      </c>
      <c r="Y739" s="18" t="s">
        <v>1788</v>
      </c>
    </row>
    <row r="740" spans="1:25" ht="14.5" x14ac:dyDescent="0.35">
      <c r="A740" s="18" t="s">
        <v>4565</v>
      </c>
      <c r="B740" s="18" t="s">
        <v>779</v>
      </c>
      <c r="C740" s="18" t="str">
        <f>VLOOKUP(A740,[1]Items!$A:$D,3,0)</f>
        <v>Expense</v>
      </c>
      <c r="D740" s="18" t="str">
        <f>VLOOKUP(A740,[1]Items!$A:$D,4,0)</f>
        <v>Expense</v>
      </c>
      <c r="E740" s="18" t="s">
        <v>778</v>
      </c>
      <c r="F740" s="18" t="s">
        <v>4564</v>
      </c>
      <c r="G740" s="18" t="s">
        <v>776</v>
      </c>
      <c r="H740" s="18" t="s">
        <v>775</v>
      </c>
      <c r="I740" s="18" t="s">
        <v>774</v>
      </c>
      <c r="J740" s="18" t="s">
        <v>773</v>
      </c>
      <c r="K740" s="18" t="s">
        <v>772</v>
      </c>
      <c r="L740" s="18" t="s">
        <v>1388</v>
      </c>
      <c r="M740" s="18" t="s">
        <v>770</v>
      </c>
      <c r="N740" s="18" t="s">
        <v>768</v>
      </c>
      <c r="O740" s="18" t="s">
        <v>3394</v>
      </c>
      <c r="P740" s="18" t="s">
        <v>768</v>
      </c>
      <c r="Q740" s="18" t="s">
        <v>3394</v>
      </c>
      <c r="R740" s="18" t="s">
        <v>768</v>
      </c>
      <c r="S740" s="18" t="s">
        <v>3394</v>
      </c>
      <c r="T740" s="18" t="s">
        <v>769</v>
      </c>
      <c r="U740" s="18" t="s">
        <v>3394</v>
      </c>
      <c r="V740" s="18" t="s">
        <v>768</v>
      </c>
      <c r="W740" s="18" t="s">
        <v>3394</v>
      </c>
      <c r="X740" s="18" t="s">
        <v>768</v>
      </c>
      <c r="Y740" s="18" t="s">
        <v>3394</v>
      </c>
    </row>
    <row r="741" spans="1:25" ht="14.5" x14ac:dyDescent="0.35">
      <c r="A741" s="18" t="s">
        <v>4563</v>
      </c>
      <c r="B741" s="18" t="s">
        <v>779</v>
      </c>
      <c r="C741" s="18" t="str">
        <f>VLOOKUP(A741,[1]Items!$A:$D,3,0)</f>
        <v>Inactive</v>
      </c>
      <c r="D741" s="18" t="str">
        <f>VLOOKUP(A741,[1]Items!$A:$D,4,0)</f>
        <v>Inactive</v>
      </c>
      <c r="E741" s="18" t="s">
        <v>851</v>
      </c>
      <c r="F741" s="18" t="s">
        <v>4562</v>
      </c>
      <c r="G741" s="18" t="s">
        <v>3593</v>
      </c>
      <c r="H741" s="18" t="s">
        <v>775</v>
      </c>
      <c r="I741" s="18" t="s">
        <v>774</v>
      </c>
      <c r="J741" s="18" t="s">
        <v>773</v>
      </c>
      <c r="K741" s="18" t="s">
        <v>772</v>
      </c>
      <c r="L741" s="18" t="s">
        <v>3592</v>
      </c>
      <c r="M741" s="18" t="s">
        <v>770</v>
      </c>
      <c r="N741" s="18" t="s">
        <v>848</v>
      </c>
      <c r="O741" s="18" t="s">
        <v>3591</v>
      </c>
      <c r="P741" s="18" t="s">
        <v>836</v>
      </c>
      <c r="Q741" s="18" t="s">
        <v>3591</v>
      </c>
      <c r="R741" s="18" t="s">
        <v>835</v>
      </c>
      <c r="S741" s="18" t="s">
        <v>3591</v>
      </c>
      <c r="T741" s="18" t="s">
        <v>769</v>
      </c>
      <c r="U741" s="18" t="s">
        <v>3591</v>
      </c>
      <c r="V741" s="18" t="s">
        <v>832</v>
      </c>
      <c r="W741" s="18" t="s">
        <v>3591</v>
      </c>
      <c r="X741" s="18" t="s">
        <v>831</v>
      </c>
      <c r="Y741" s="18" t="s">
        <v>1788</v>
      </c>
    </row>
    <row r="742" spans="1:25" ht="14.5" x14ac:dyDescent="0.35">
      <c r="A742" s="18" t="s">
        <v>4561</v>
      </c>
      <c r="B742" s="18" t="s">
        <v>779</v>
      </c>
      <c r="C742" s="18" t="str">
        <f>VLOOKUP(A742,[1]Items!$A:$D,3,0)</f>
        <v>Inactive</v>
      </c>
      <c r="D742" s="18" t="str">
        <f>VLOOKUP(A742,[1]Items!$A:$D,4,0)</f>
        <v>Inactive</v>
      </c>
      <c r="E742" s="18" t="s">
        <v>851</v>
      </c>
      <c r="F742" s="18" t="s">
        <v>4560</v>
      </c>
      <c r="G742" s="18" t="s">
        <v>3593</v>
      </c>
      <c r="H742" s="18" t="s">
        <v>775</v>
      </c>
      <c r="I742" s="18" t="s">
        <v>774</v>
      </c>
      <c r="J742" s="18" t="s">
        <v>773</v>
      </c>
      <c r="K742" s="18" t="s">
        <v>772</v>
      </c>
      <c r="L742" s="18" t="s">
        <v>3592</v>
      </c>
      <c r="M742" s="18" t="s">
        <v>770</v>
      </c>
      <c r="N742" s="18" t="s">
        <v>848</v>
      </c>
      <c r="O742" s="18" t="s">
        <v>3591</v>
      </c>
      <c r="P742" s="18" t="s">
        <v>836</v>
      </c>
      <c r="Q742" s="18" t="s">
        <v>3591</v>
      </c>
      <c r="R742" s="18" t="s">
        <v>835</v>
      </c>
      <c r="S742" s="18" t="s">
        <v>3591</v>
      </c>
      <c r="T742" s="18" t="s">
        <v>769</v>
      </c>
      <c r="U742" s="18" t="s">
        <v>3591</v>
      </c>
      <c r="V742" s="18" t="s">
        <v>832</v>
      </c>
      <c r="W742" s="18" t="s">
        <v>3591</v>
      </c>
      <c r="X742" s="18" t="s">
        <v>831</v>
      </c>
      <c r="Y742" s="18" t="s">
        <v>1788</v>
      </c>
    </row>
    <row r="743" spans="1:25" ht="14.5" x14ac:dyDescent="0.35">
      <c r="A743" s="18" t="s">
        <v>4559</v>
      </c>
      <c r="B743" s="18" t="s">
        <v>779</v>
      </c>
      <c r="C743" s="18" t="str">
        <f>VLOOKUP(A743,[1]Items!$A:$D,3,0)</f>
        <v>Inactive</v>
      </c>
      <c r="D743" s="18" t="str">
        <f>VLOOKUP(A743,[1]Items!$A:$D,4,0)</f>
        <v>Inactive</v>
      </c>
      <c r="E743" s="18" t="s">
        <v>851</v>
      </c>
      <c r="F743" s="18" t="s">
        <v>4558</v>
      </c>
      <c r="G743" s="18" t="s">
        <v>3593</v>
      </c>
      <c r="H743" s="18" t="s">
        <v>775</v>
      </c>
      <c r="I743" s="18" t="s">
        <v>774</v>
      </c>
      <c r="J743" s="18" t="s">
        <v>773</v>
      </c>
      <c r="K743" s="18" t="s">
        <v>772</v>
      </c>
      <c r="L743" s="18" t="s">
        <v>3592</v>
      </c>
      <c r="M743" s="18" t="s">
        <v>770</v>
      </c>
      <c r="N743" s="18" t="s">
        <v>848</v>
      </c>
      <c r="O743" s="18" t="s">
        <v>3591</v>
      </c>
      <c r="P743" s="18" t="s">
        <v>836</v>
      </c>
      <c r="Q743" s="18" t="s">
        <v>3591</v>
      </c>
      <c r="R743" s="18" t="s">
        <v>835</v>
      </c>
      <c r="S743" s="18" t="s">
        <v>3591</v>
      </c>
      <c r="T743" s="18" t="s">
        <v>769</v>
      </c>
      <c r="U743" s="18" t="s">
        <v>3591</v>
      </c>
      <c r="V743" s="18" t="s">
        <v>832</v>
      </c>
      <c r="W743" s="18" t="s">
        <v>3591</v>
      </c>
      <c r="X743" s="18" t="s">
        <v>831</v>
      </c>
      <c r="Y743" s="18" t="s">
        <v>1788</v>
      </c>
    </row>
    <row r="744" spans="1:25" ht="14.5" x14ac:dyDescent="0.35">
      <c r="A744" s="18" t="s">
        <v>4557</v>
      </c>
      <c r="B744" s="18" t="s">
        <v>779</v>
      </c>
      <c r="C744" s="18" t="str">
        <f>VLOOKUP(A744,[1]Items!$A:$D,3,0)</f>
        <v>Inactive</v>
      </c>
      <c r="D744" s="18" t="str">
        <f>VLOOKUP(A744,[1]Items!$A:$D,4,0)</f>
        <v>Inactive</v>
      </c>
      <c r="E744" s="18" t="s">
        <v>851</v>
      </c>
      <c r="F744" s="18" t="s">
        <v>4556</v>
      </c>
      <c r="G744" s="18" t="s">
        <v>4033</v>
      </c>
      <c r="H744" s="18" t="s">
        <v>775</v>
      </c>
      <c r="I744" s="18" t="s">
        <v>774</v>
      </c>
      <c r="J744" s="18" t="s">
        <v>773</v>
      </c>
      <c r="K744" s="18" t="s">
        <v>772</v>
      </c>
      <c r="L744" s="18" t="s">
        <v>3828</v>
      </c>
      <c r="M744" s="18" t="s">
        <v>770</v>
      </c>
      <c r="N744" s="18" t="s">
        <v>848</v>
      </c>
      <c r="O744" s="18" t="s">
        <v>3827</v>
      </c>
      <c r="P744" s="18" t="s">
        <v>836</v>
      </c>
      <c r="Q744" s="18" t="s">
        <v>3826</v>
      </c>
      <c r="R744" s="18" t="s">
        <v>835</v>
      </c>
      <c r="S744" s="18" t="s">
        <v>3826</v>
      </c>
      <c r="T744" s="18" t="s">
        <v>769</v>
      </c>
      <c r="U744" s="18" t="s">
        <v>3826</v>
      </c>
      <c r="V744" s="18" t="s">
        <v>832</v>
      </c>
      <c r="W744" s="18" t="s">
        <v>3826</v>
      </c>
      <c r="X744" s="18"/>
      <c r="Y744" s="18"/>
    </row>
    <row r="745" spans="1:25" ht="14.5" x14ac:dyDescent="0.35">
      <c r="A745" s="18" t="s">
        <v>4555</v>
      </c>
      <c r="B745" s="18" t="s">
        <v>779</v>
      </c>
      <c r="C745" s="18" t="str">
        <f>VLOOKUP(A745,[1]Items!$A:$D,3,0)</f>
        <v>Inactive</v>
      </c>
      <c r="D745" s="18" t="str">
        <f>VLOOKUP(A745,[1]Items!$A:$D,4,0)</f>
        <v>Inactive</v>
      </c>
      <c r="E745" s="18" t="s">
        <v>851</v>
      </c>
      <c r="F745" s="18" t="s">
        <v>4554</v>
      </c>
      <c r="G745" s="18" t="s">
        <v>3830</v>
      </c>
      <c r="H745" s="18" t="s">
        <v>775</v>
      </c>
      <c r="I745" s="18" t="s">
        <v>774</v>
      </c>
      <c r="J745" s="18" t="s">
        <v>3829</v>
      </c>
      <c r="K745" s="18" t="s">
        <v>772</v>
      </c>
      <c r="L745" s="18" t="s">
        <v>3828</v>
      </c>
      <c r="M745" s="18" t="s">
        <v>770</v>
      </c>
      <c r="N745" s="18" t="s">
        <v>848</v>
      </c>
      <c r="O745" s="18" t="s">
        <v>3827</v>
      </c>
      <c r="P745" s="18" t="s">
        <v>836</v>
      </c>
      <c r="Q745" s="18" t="s">
        <v>3826</v>
      </c>
      <c r="R745" s="18" t="s">
        <v>835</v>
      </c>
      <c r="S745" s="18" t="s">
        <v>3826</v>
      </c>
      <c r="T745" s="18" t="s">
        <v>769</v>
      </c>
      <c r="U745" s="18" t="s">
        <v>3826</v>
      </c>
      <c r="V745" s="18" t="s">
        <v>832</v>
      </c>
      <c r="W745" s="18" t="s">
        <v>3826</v>
      </c>
      <c r="X745" s="18"/>
      <c r="Y745" s="18"/>
    </row>
    <row r="746" spans="1:25" ht="14.5" x14ac:dyDescent="0.35">
      <c r="A746" s="18" t="s">
        <v>4553</v>
      </c>
      <c r="B746" s="18" t="s">
        <v>779</v>
      </c>
      <c r="C746" s="18" t="str">
        <f>VLOOKUP(A746,[1]Items!$A:$D,3,0)</f>
        <v>Expense</v>
      </c>
      <c r="D746" s="18" t="str">
        <f>VLOOKUP(A746,[1]Items!$A:$D,4,0)</f>
        <v>Expense</v>
      </c>
      <c r="E746" s="18" t="s">
        <v>778</v>
      </c>
      <c r="F746" s="18" t="s">
        <v>4552</v>
      </c>
      <c r="G746" s="18" t="s">
        <v>1135</v>
      </c>
      <c r="H746" s="18" t="s">
        <v>778</v>
      </c>
      <c r="I746" s="18" t="s">
        <v>774</v>
      </c>
      <c r="J746" s="18" t="s">
        <v>1077</v>
      </c>
      <c r="K746" s="18" t="s">
        <v>1076</v>
      </c>
      <c r="L746" s="18" t="s">
        <v>1124</v>
      </c>
      <c r="M746" s="18"/>
      <c r="N746" s="18" t="s">
        <v>848</v>
      </c>
      <c r="O746" s="18" t="s">
        <v>847</v>
      </c>
      <c r="P746" s="18" t="s">
        <v>4551</v>
      </c>
      <c r="Q746" s="18" t="s">
        <v>4550</v>
      </c>
      <c r="R746" s="18" t="s">
        <v>835</v>
      </c>
      <c r="S746" s="18" t="s">
        <v>846</v>
      </c>
      <c r="T746" s="18" t="s">
        <v>769</v>
      </c>
      <c r="U746" s="18" t="s">
        <v>846</v>
      </c>
      <c r="V746" s="18" t="s">
        <v>832</v>
      </c>
      <c r="W746" s="18" t="s">
        <v>823</v>
      </c>
      <c r="X746" s="18"/>
      <c r="Y746" s="18"/>
    </row>
    <row r="747" spans="1:25" ht="14.5" x14ac:dyDescent="0.35">
      <c r="A747" s="18" t="s">
        <v>4549</v>
      </c>
      <c r="B747" s="18" t="s">
        <v>779</v>
      </c>
      <c r="C747" s="18" t="str">
        <f>VLOOKUP(A747,[1]Items!$A:$D,3,0)</f>
        <v>Expense</v>
      </c>
      <c r="D747" s="18" t="str">
        <f>VLOOKUP(A747,[1]Items!$A:$D,4,0)</f>
        <v>Expense</v>
      </c>
      <c r="E747" s="18" t="s">
        <v>778</v>
      </c>
      <c r="F747" s="18" t="s">
        <v>4548</v>
      </c>
      <c r="G747" s="18" t="s">
        <v>776</v>
      </c>
      <c r="H747" s="18" t="s">
        <v>775</v>
      </c>
      <c r="I747" s="18" t="s">
        <v>774</v>
      </c>
      <c r="J747" s="18" t="s">
        <v>773</v>
      </c>
      <c r="K747" s="18" t="s">
        <v>772</v>
      </c>
      <c r="L747" s="18" t="s">
        <v>771</v>
      </c>
      <c r="M747" s="18" t="s">
        <v>770</v>
      </c>
      <c r="N747" s="18" t="s">
        <v>768</v>
      </c>
      <c r="O747" s="18" t="s">
        <v>4547</v>
      </c>
      <c r="P747" s="18" t="s">
        <v>768</v>
      </c>
      <c r="Q747" s="18" t="s">
        <v>4547</v>
      </c>
      <c r="R747" s="18" t="s">
        <v>768</v>
      </c>
      <c r="S747" s="18" t="s">
        <v>4547</v>
      </c>
      <c r="T747" s="18" t="s">
        <v>769</v>
      </c>
      <c r="U747" s="18" t="s">
        <v>4547</v>
      </c>
      <c r="V747" s="18" t="s">
        <v>768</v>
      </c>
      <c r="W747" s="18" t="s">
        <v>4547</v>
      </c>
      <c r="X747" s="18" t="s">
        <v>831</v>
      </c>
      <c r="Y747" s="18" t="s">
        <v>4547</v>
      </c>
    </row>
    <row r="748" spans="1:25" ht="14.5" x14ac:dyDescent="0.35">
      <c r="A748" s="18" t="s">
        <v>4546</v>
      </c>
      <c r="B748" s="18" t="s">
        <v>779</v>
      </c>
      <c r="C748" s="18" t="str">
        <f>VLOOKUP(A748,[1]Items!$A:$D,3,0)</f>
        <v>Inactive</v>
      </c>
      <c r="D748" s="18" t="str">
        <f>VLOOKUP(A748,[1]Items!$A:$D,4,0)</f>
        <v>Inactive</v>
      </c>
      <c r="E748" s="18" t="s">
        <v>851</v>
      </c>
      <c r="F748" s="18" t="s">
        <v>4545</v>
      </c>
      <c r="G748" s="18" t="s">
        <v>3619</v>
      </c>
      <c r="H748" s="18" t="s">
        <v>775</v>
      </c>
      <c r="I748" s="18" t="s">
        <v>774</v>
      </c>
      <c r="J748" s="18" t="s">
        <v>773</v>
      </c>
      <c r="K748" s="18" t="s">
        <v>772</v>
      </c>
      <c r="L748" s="18" t="s">
        <v>3592</v>
      </c>
      <c r="M748" s="18" t="s">
        <v>770</v>
      </c>
      <c r="N748" s="18" t="s">
        <v>4516</v>
      </c>
      <c r="O748" s="18" t="s">
        <v>3591</v>
      </c>
      <c r="P748" s="18" t="s">
        <v>4516</v>
      </c>
      <c r="Q748" s="18" t="s">
        <v>3591</v>
      </c>
      <c r="R748" s="18" t="s">
        <v>4516</v>
      </c>
      <c r="S748" s="18" t="s">
        <v>3591</v>
      </c>
      <c r="T748" s="18" t="s">
        <v>769</v>
      </c>
      <c r="U748" s="18" t="s">
        <v>3591</v>
      </c>
      <c r="V748" s="18" t="s">
        <v>4516</v>
      </c>
      <c r="W748" s="18" t="s">
        <v>3591</v>
      </c>
      <c r="X748" s="18" t="s">
        <v>831</v>
      </c>
      <c r="Y748" s="18" t="s">
        <v>1788</v>
      </c>
    </row>
    <row r="749" spans="1:25" ht="14.5" x14ac:dyDescent="0.35">
      <c r="A749" s="18" t="s">
        <v>4544</v>
      </c>
      <c r="B749" s="18" t="s">
        <v>779</v>
      </c>
      <c r="C749" s="18" t="str">
        <f>VLOOKUP(A749,[1]Items!$A:$D,3,0)</f>
        <v>Inactive</v>
      </c>
      <c r="D749" s="18" t="str">
        <f>VLOOKUP(A749,[1]Items!$A:$D,4,0)</f>
        <v>Inactive</v>
      </c>
      <c r="E749" s="18" t="s">
        <v>851</v>
      </c>
      <c r="F749" s="18" t="s">
        <v>4543</v>
      </c>
      <c r="G749" s="18" t="s">
        <v>776</v>
      </c>
      <c r="H749" s="18" t="s">
        <v>775</v>
      </c>
      <c r="I749" s="18" t="s">
        <v>774</v>
      </c>
      <c r="J749" s="18" t="s">
        <v>773</v>
      </c>
      <c r="K749" s="18" t="s">
        <v>772</v>
      </c>
      <c r="L749" s="18" t="s">
        <v>771</v>
      </c>
      <c r="M749" s="18" t="s">
        <v>770</v>
      </c>
      <c r="N749" s="18" t="s">
        <v>768</v>
      </c>
      <c r="O749" s="18" t="s">
        <v>4542</v>
      </c>
      <c r="P749" s="18" t="s">
        <v>768</v>
      </c>
      <c r="Q749" s="18" t="s">
        <v>4542</v>
      </c>
      <c r="R749" s="18" t="s">
        <v>768</v>
      </c>
      <c r="S749" s="18" t="s">
        <v>4542</v>
      </c>
      <c r="T749" s="18" t="s">
        <v>769</v>
      </c>
      <c r="U749" s="18" t="s">
        <v>4542</v>
      </c>
      <c r="V749" s="18" t="s">
        <v>768</v>
      </c>
      <c r="W749" s="18" t="s">
        <v>4542</v>
      </c>
      <c r="X749" s="18" t="s">
        <v>831</v>
      </c>
      <c r="Y749" s="18" t="s">
        <v>4542</v>
      </c>
    </row>
    <row r="750" spans="1:25" ht="14.5" x14ac:dyDescent="0.35">
      <c r="A750" s="18" t="s">
        <v>4541</v>
      </c>
      <c r="B750" s="18" t="s">
        <v>779</v>
      </c>
      <c r="C750" s="18" t="str">
        <f>VLOOKUP(A750,[1]Items!$A:$D,3,0)</f>
        <v>Expense</v>
      </c>
      <c r="D750" s="18" t="str">
        <f>VLOOKUP(A750,[1]Items!$A:$D,4,0)</f>
        <v>Expense</v>
      </c>
      <c r="E750" s="18" t="s">
        <v>778</v>
      </c>
      <c r="F750" s="18" t="s">
        <v>4540</v>
      </c>
      <c r="G750" s="18" t="s">
        <v>776</v>
      </c>
      <c r="H750" s="18" t="s">
        <v>775</v>
      </c>
      <c r="I750" s="18" t="s">
        <v>774</v>
      </c>
      <c r="J750" s="18" t="s">
        <v>773</v>
      </c>
      <c r="K750" s="18" t="s">
        <v>772</v>
      </c>
      <c r="L750" s="18" t="s">
        <v>1388</v>
      </c>
      <c r="M750" s="18" t="s">
        <v>770</v>
      </c>
      <c r="N750" s="18" t="s">
        <v>768</v>
      </c>
      <c r="O750" s="18" t="s">
        <v>3394</v>
      </c>
      <c r="P750" s="18" t="s">
        <v>768</v>
      </c>
      <c r="Q750" s="18" t="s">
        <v>3394</v>
      </c>
      <c r="R750" s="18" t="s">
        <v>835</v>
      </c>
      <c r="S750" s="18" t="s">
        <v>3394</v>
      </c>
      <c r="T750" s="18" t="s">
        <v>769</v>
      </c>
      <c r="U750" s="18" t="s">
        <v>3394</v>
      </c>
      <c r="V750" s="18" t="s">
        <v>832</v>
      </c>
      <c r="W750" s="18" t="s">
        <v>3394</v>
      </c>
      <c r="X750" s="18" t="s">
        <v>832</v>
      </c>
      <c r="Y750" s="18" t="s">
        <v>3394</v>
      </c>
    </row>
    <row r="751" spans="1:25" ht="14.5" x14ac:dyDescent="0.35">
      <c r="A751" s="18" t="s">
        <v>4539</v>
      </c>
      <c r="B751" s="18" t="s">
        <v>779</v>
      </c>
      <c r="C751" s="18" t="str">
        <f>VLOOKUP(A751,[1]Items!$A:$D,3,0)</f>
        <v>RM</v>
      </c>
      <c r="D751" s="18" t="str">
        <f>VLOOKUP(A751,[1]Items!$A:$D,4,0)</f>
        <v>Pkg</v>
      </c>
      <c r="E751" s="18" t="s">
        <v>1073</v>
      </c>
      <c r="F751" s="18" t="s">
        <v>4538</v>
      </c>
      <c r="G751" s="18" t="s">
        <v>4531</v>
      </c>
      <c r="H751" s="18" t="s">
        <v>1078</v>
      </c>
      <c r="I751" s="18" t="s">
        <v>774</v>
      </c>
      <c r="J751" s="18" t="s">
        <v>1077</v>
      </c>
      <c r="K751" s="18" t="s">
        <v>772</v>
      </c>
      <c r="L751" s="18" t="s">
        <v>849</v>
      </c>
      <c r="M751" s="18"/>
      <c r="N751" s="18"/>
      <c r="O751" s="18"/>
      <c r="P751" s="18" t="s">
        <v>836</v>
      </c>
      <c r="Q751" s="18" t="s">
        <v>834</v>
      </c>
      <c r="R751" s="18"/>
      <c r="S751" s="18"/>
      <c r="T751" s="18" t="s">
        <v>769</v>
      </c>
      <c r="U751" s="18" t="s">
        <v>833</v>
      </c>
      <c r="V751" s="18"/>
      <c r="W751" s="18"/>
      <c r="X751" s="18"/>
      <c r="Y751" s="18"/>
    </row>
    <row r="752" spans="1:25" ht="14.5" x14ac:dyDescent="0.35">
      <c r="A752" s="18" t="s">
        <v>4537</v>
      </c>
      <c r="B752" s="18" t="s">
        <v>779</v>
      </c>
      <c r="C752" s="18" t="str">
        <f>VLOOKUP(A752,[1]Items!$A:$D,3,0)</f>
        <v>RM</v>
      </c>
      <c r="D752" s="18" t="str">
        <f>VLOOKUP(A752,[1]Items!$A:$D,4,0)</f>
        <v>Pkg</v>
      </c>
      <c r="E752" s="18" t="s">
        <v>1073</v>
      </c>
      <c r="F752" s="18" t="s">
        <v>4536</v>
      </c>
      <c r="G752" s="18" t="s">
        <v>4531</v>
      </c>
      <c r="H752" s="18" t="s">
        <v>1078</v>
      </c>
      <c r="I752" s="18" t="s">
        <v>774</v>
      </c>
      <c r="J752" s="18" t="s">
        <v>1077</v>
      </c>
      <c r="K752" s="18" t="s">
        <v>772</v>
      </c>
      <c r="L752" s="18" t="s">
        <v>849</v>
      </c>
      <c r="M752" s="18"/>
      <c r="N752" s="18"/>
      <c r="O752" s="18"/>
      <c r="P752" s="18" t="s">
        <v>836</v>
      </c>
      <c r="Q752" s="18" t="s">
        <v>834</v>
      </c>
      <c r="R752" s="18"/>
      <c r="S752" s="18"/>
      <c r="T752" s="18" t="s">
        <v>769</v>
      </c>
      <c r="U752" s="18" t="s">
        <v>833</v>
      </c>
      <c r="V752" s="18"/>
      <c r="W752" s="18"/>
      <c r="X752" s="18"/>
      <c r="Y752" s="18"/>
    </row>
    <row r="753" spans="1:25" ht="14.5" x14ac:dyDescent="0.35">
      <c r="A753" s="18" t="s">
        <v>4535</v>
      </c>
      <c r="B753" s="18" t="s">
        <v>779</v>
      </c>
      <c r="C753" s="18" t="str">
        <f>VLOOKUP(A753,[1]Items!$A:$D,3,0)</f>
        <v>RM</v>
      </c>
      <c r="D753" s="18" t="str">
        <f>VLOOKUP(A753,[1]Items!$A:$D,4,0)</f>
        <v>Pkg</v>
      </c>
      <c r="E753" s="18" t="s">
        <v>1073</v>
      </c>
      <c r="F753" s="18" t="s">
        <v>4534</v>
      </c>
      <c r="G753" s="18" t="s">
        <v>4531</v>
      </c>
      <c r="H753" s="18" t="s">
        <v>1078</v>
      </c>
      <c r="I753" s="18" t="s">
        <v>774</v>
      </c>
      <c r="J753" s="18" t="s">
        <v>1077</v>
      </c>
      <c r="K753" s="18" t="s">
        <v>772</v>
      </c>
      <c r="L753" s="18" t="s">
        <v>849</v>
      </c>
      <c r="M753" s="18"/>
      <c r="N753" s="18"/>
      <c r="O753" s="18"/>
      <c r="P753" s="18" t="s">
        <v>836</v>
      </c>
      <c r="Q753" s="18" t="s">
        <v>834</v>
      </c>
      <c r="R753" s="18"/>
      <c r="S753" s="18"/>
      <c r="T753" s="18" t="s">
        <v>769</v>
      </c>
      <c r="U753" s="18" t="s">
        <v>833</v>
      </c>
      <c r="V753" s="18"/>
      <c r="W753" s="18"/>
      <c r="X753" s="18"/>
      <c r="Y753" s="18"/>
    </row>
    <row r="754" spans="1:25" ht="14.5" x14ac:dyDescent="0.35">
      <c r="A754" s="18" t="s">
        <v>4533</v>
      </c>
      <c r="B754" s="18" t="s">
        <v>779</v>
      </c>
      <c r="C754" s="18" t="str">
        <f>VLOOKUP(A754,[1]Items!$A:$D,3,0)</f>
        <v>RM</v>
      </c>
      <c r="D754" s="18" t="str">
        <f>VLOOKUP(A754,[1]Items!$A:$D,4,0)</f>
        <v>Pkg</v>
      </c>
      <c r="E754" s="18" t="s">
        <v>1073</v>
      </c>
      <c r="F754" s="18" t="s">
        <v>4532</v>
      </c>
      <c r="G754" s="18" t="s">
        <v>4531</v>
      </c>
      <c r="H754" s="18" t="s">
        <v>1078</v>
      </c>
      <c r="I754" s="18" t="s">
        <v>774</v>
      </c>
      <c r="J754" s="18" t="s">
        <v>1077</v>
      </c>
      <c r="K754" s="18" t="s">
        <v>772</v>
      </c>
      <c r="L754" s="18" t="s">
        <v>849</v>
      </c>
      <c r="M754" s="18"/>
      <c r="N754" s="18"/>
      <c r="O754" s="18"/>
      <c r="P754" s="18" t="s">
        <v>836</v>
      </c>
      <c r="Q754" s="18" t="s">
        <v>834</v>
      </c>
      <c r="R754" s="18"/>
      <c r="S754" s="18"/>
      <c r="T754" s="18" t="s">
        <v>769</v>
      </c>
      <c r="U754" s="18" t="s">
        <v>833</v>
      </c>
      <c r="V754" s="18"/>
      <c r="W754" s="18"/>
      <c r="X754" s="18"/>
      <c r="Y754" s="18"/>
    </row>
    <row r="755" spans="1:25" ht="14.5" x14ac:dyDescent="0.35">
      <c r="A755" s="18" t="s">
        <v>4530</v>
      </c>
      <c r="B755" s="18" t="s">
        <v>851</v>
      </c>
      <c r="C755" s="18" t="s">
        <v>844</v>
      </c>
      <c r="D755" s="18" t="s">
        <v>843</v>
      </c>
      <c r="E755" s="18" t="s">
        <v>851</v>
      </c>
      <c r="F755" s="18" t="s">
        <v>4529</v>
      </c>
      <c r="G755" s="18" t="s">
        <v>3977</v>
      </c>
      <c r="H755" s="18" t="s">
        <v>775</v>
      </c>
      <c r="I755" s="18" t="s">
        <v>839</v>
      </c>
      <c r="J755" s="18" t="s">
        <v>773</v>
      </c>
      <c r="K755" s="18" t="s">
        <v>772</v>
      </c>
      <c r="L755" s="18" t="s">
        <v>849</v>
      </c>
      <c r="M755" s="18" t="s">
        <v>770</v>
      </c>
      <c r="N755" s="18" t="s">
        <v>848</v>
      </c>
      <c r="O755" s="18" t="s">
        <v>847</v>
      </c>
      <c r="P755" s="18" t="s">
        <v>836</v>
      </c>
      <c r="Q755" s="18" t="s">
        <v>846</v>
      </c>
      <c r="R755" s="18" t="s">
        <v>835</v>
      </c>
      <c r="S755" s="18" t="s">
        <v>846</v>
      </c>
      <c r="T755" s="18" t="s">
        <v>769</v>
      </c>
      <c r="U755" s="18" t="s">
        <v>846</v>
      </c>
      <c r="V755" s="18"/>
      <c r="W755" s="18"/>
      <c r="X755" s="18" t="s">
        <v>831</v>
      </c>
      <c r="Y755" s="18" t="s">
        <v>1788</v>
      </c>
    </row>
    <row r="756" spans="1:25" ht="14.5" x14ac:dyDescent="0.35">
      <c r="A756" s="18" t="s">
        <v>4528</v>
      </c>
      <c r="B756" s="18" t="s">
        <v>779</v>
      </c>
      <c r="C756" s="18" t="s">
        <v>844</v>
      </c>
      <c r="D756" s="18" t="s">
        <v>843</v>
      </c>
      <c r="E756" s="18" t="s">
        <v>844</v>
      </c>
      <c r="F756" s="18" t="s">
        <v>4527</v>
      </c>
      <c r="G756" s="18" t="s">
        <v>3977</v>
      </c>
      <c r="H756" s="18" t="s">
        <v>775</v>
      </c>
      <c r="I756" s="18" t="s">
        <v>839</v>
      </c>
      <c r="J756" s="18" t="s">
        <v>773</v>
      </c>
      <c r="K756" s="18" t="s">
        <v>772</v>
      </c>
      <c r="L756" s="18" t="s">
        <v>849</v>
      </c>
      <c r="M756" s="18" t="s">
        <v>770</v>
      </c>
      <c r="N756" s="18" t="s">
        <v>837</v>
      </c>
      <c r="O756" s="18" t="s">
        <v>847</v>
      </c>
      <c r="P756" s="18" t="s">
        <v>836</v>
      </c>
      <c r="Q756" s="18" t="s">
        <v>846</v>
      </c>
      <c r="R756" s="18" t="s">
        <v>835</v>
      </c>
      <c r="S756" s="18" t="s">
        <v>846</v>
      </c>
      <c r="T756" s="18" t="s">
        <v>769</v>
      </c>
      <c r="U756" s="18" t="s">
        <v>846</v>
      </c>
      <c r="V756" s="18"/>
      <c r="W756" s="18"/>
      <c r="X756" s="18" t="s">
        <v>831</v>
      </c>
      <c r="Y756" s="18" t="s">
        <v>1788</v>
      </c>
    </row>
    <row r="757" spans="1:25" ht="14.5" x14ac:dyDescent="0.35">
      <c r="A757" s="18" t="s">
        <v>4526</v>
      </c>
      <c r="B757" s="18" t="s">
        <v>779</v>
      </c>
      <c r="C757" s="18" t="str">
        <f>VLOOKUP(A757,[1]Items!$A:$D,3,0)</f>
        <v>Expense</v>
      </c>
      <c r="D757" s="18" t="str">
        <f>VLOOKUP(A757,[1]Items!$A:$D,4,0)</f>
        <v>Expense</v>
      </c>
      <c r="E757" s="18" t="s">
        <v>778</v>
      </c>
      <c r="F757" s="18" t="s">
        <v>4525</v>
      </c>
      <c r="G757" s="18" t="s">
        <v>776</v>
      </c>
      <c r="H757" s="18" t="s">
        <v>775</v>
      </c>
      <c r="I757" s="18" t="s">
        <v>774</v>
      </c>
      <c r="J757" s="18" t="s">
        <v>773</v>
      </c>
      <c r="K757" s="18" t="s">
        <v>772</v>
      </c>
      <c r="L757" s="18" t="s">
        <v>1388</v>
      </c>
      <c r="M757" s="18" t="s">
        <v>770</v>
      </c>
      <c r="N757" s="18" t="s">
        <v>768</v>
      </c>
      <c r="O757" s="18" t="s">
        <v>1133</v>
      </c>
      <c r="P757" s="18" t="s">
        <v>768</v>
      </c>
      <c r="Q757" s="18" t="s">
        <v>1133</v>
      </c>
      <c r="R757" s="18" t="s">
        <v>835</v>
      </c>
      <c r="S757" s="18" t="s">
        <v>1133</v>
      </c>
      <c r="T757" s="18" t="s">
        <v>769</v>
      </c>
      <c r="U757" s="18" t="s">
        <v>1133</v>
      </c>
      <c r="V757" s="18" t="s">
        <v>832</v>
      </c>
      <c r="W757" s="18" t="s">
        <v>1133</v>
      </c>
      <c r="X757" s="18" t="s">
        <v>831</v>
      </c>
      <c r="Y757" s="18" t="s">
        <v>1133</v>
      </c>
    </row>
    <row r="758" spans="1:25" ht="14.5" x14ac:dyDescent="0.35">
      <c r="A758" s="18" t="s">
        <v>4524</v>
      </c>
      <c r="B758" s="18" t="s">
        <v>779</v>
      </c>
      <c r="C758" s="18" t="str">
        <f>VLOOKUP(A758,[1]Items!$A:$D,3,0)</f>
        <v>Expense</v>
      </c>
      <c r="D758" s="18" t="str">
        <f>VLOOKUP(A758,[1]Items!$A:$D,4,0)</f>
        <v>Expense</v>
      </c>
      <c r="E758" s="18" t="s">
        <v>778</v>
      </c>
      <c r="F758" s="18" t="s">
        <v>4523</v>
      </c>
      <c r="G758" s="18" t="s">
        <v>776</v>
      </c>
      <c r="H758" s="18" t="s">
        <v>775</v>
      </c>
      <c r="I758" s="18" t="s">
        <v>774</v>
      </c>
      <c r="J758" s="18" t="s">
        <v>773</v>
      </c>
      <c r="K758" s="18" t="s">
        <v>772</v>
      </c>
      <c r="L758" s="18" t="s">
        <v>1388</v>
      </c>
      <c r="M758" s="18" t="s">
        <v>770</v>
      </c>
      <c r="N758" s="18" t="s">
        <v>768</v>
      </c>
      <c r="O758" s="18" t="s">
        <v>3394</v>
      </c>
      <c r="P758" s="18" t="s">
        <v>768</v>
      </c>
      <c r="Q758" s="18" t="s">
        <v>3394</v>
      </c>
      <c r="R758" s="18" t="s">
        <v>835</v>
      </c>
      <c r="S758" s="18" t="s">
        <v>3394</v>
      </c>
      <c r="T758" s="18" t="s">
        <v>769</v>
      </c>
      <c r="U758" s="18" t="s">
        <v>3394</v>
      </c>
      <c r="V758" s="18" t="s">
        <v>832</v>
      </c>
      <c r="W758" s="18" t="s">
        <v>3394</v>
      </c>
      <c r="X758" s="18" t="s">
        <v>832</v>
      </c>
      <c r="Y758" s="18" t="s">
        <v>3394</v>
      </c>
    </row>
    <row r="759" spans="1:25" ht="14.5" x14ac:dyDescent="0.35">
      <c r="A759" s="18" t="s">
        <v>4522</v>
      </c>
      <c r="B759" s="18" t="s">
        <v>779</v>
      </c>
      <c r="C759" s="18" t="str">
        <f>VLOOKUP(A759,[1]Items!$A:$D,3,0)</f>
        <v>Inactive</v>
      </c>
      <c r="D759" s="18" t="str">
        <f>VLOOKUP(A759,[1]Items!$A:$D,4,0)</f>
        <v>Inactive</v>
      </c>
      <c r="E759" s="18" t="s">
        <v>851</v>
      </c>
      <c r="F759" s="18" t="s">
        <v>4521</v>
      </c>
      <c r="G759" s="18" t="s">
        <v>3619</v>
      </c>
      <c r="H759" s="18" t="s">
        <v>775</v>
      </c>
      <c r="I759" s="18" t="s">
        <v>774</v>
      </c>
      <c r="J759" s="18" t="s">
        <v>773</v>
      </c>
      <c r="K759" s="18" t="s">
        <v>772</v>
      </c>
      <c r="L759" s="18" t="s">
        <v>4381</v>
      </c>
      <c r="M759" s="18" t="s">
        <v>770</v>
      </c>
      <c r="N759" s="18" t="s">
        <v>848</v>
      </c>
      <c r="O759" s="18" t="s">
        <v>4380</v>
      </c>
      <c r="P759" s="18" t="s">
        <v>836</v>
      </c>
      <c r="Q759" s="18" t="s">
        <v>4379</v>
      </c>
      <c r="R759" s="18" t="s">
        <v>835</v>
      </c>
      <c r="S759" s="18" t="s">
        <v>4379</v>
      </c>
      <c r="T759" s="18" t="s">
        <v>769</v>
      </c>
      <c r="U759" s="18" t="s">
        <v>4379</v>
      </c>
      <c r="V759" s="18" t="s">
        <v>832</v>
      </c>
      <c r="W759" s="18" t="s">
        <v>4379</v>
      </c>
      <c r="X759" s="18" t="s">
        <v>831</v>
      </c>
      <c r="Y759" s="18" t="s">
        <v>4379</v>
      </c>
    </row>
    <row r="760" spans="1:25" ht="14.5" x14ac:dyDescent="0.35">
      <c r="A760" s="18" t="s">
        <v>4520</v>
      </c>
      <c r="B760" s="18" t="s">
        <v>779</v>
      </c>
      <c r="C760" s="18" t="str">
        <f>VLOOKUP(A760,[1]Items!$A:$D,3,0)</f>
        <v>Expense</v>
      </c>
      <c r="D760" s="18" t="str">
        <f>VLOOKUP(A760,[1]Items!$A:$D,4,0)</f>
        <v>Expense</v>
      </c>
      <c r="E760" s="18" t="s">
        <v>778</v>
      </c>
      <c r="F760" s="18" t="s">
        <v>4519</v>
      </c>
      <c r="G760" s="18" t="s">
        <v>776</v>
      </c>
      <c r="H760" s="18" t="s">
        <v>775</v>
      </c>
      <c r="I760" s="18" t="s">
        <v>774</v>
      </c>
      <c r="J760" s="18" t="s">
        <v>773</v>
      </c>
      <c r="K760" s="18" t="s">
        <v>772</v>
      </c>
      <c r="L760" s="18" t="s">
        <v>771</v>
      </c>
      <c r="M760" s="18" t="s">
        <v>770</v>
      </c>
      <c r="N760" s="18" t="s">
        <v>768</v>
      </c>
      <c r="O760" s="18" t="s">
        <v>767</v>
      </c>
      <c r="P760" s="18" t="s">
        <v>768</v>
      </c>
      <c r="Q760" s="18" t="s">
        <v>767</v>
      </c>
      <c r="R760" s="18" t="s">
        <v>835</v>
      </c>
      <c r="S760" s="18" t="s">
        <v>767</v>
      </c>
      <c r="T760" s="18" t="s">
        <v>769</v>
      </c>
      <c r="U760" s="18" t="s">
        <v>767</v>
      </c>
      <c r="V760" s="18" t="s">
        <v>832</v>
      </c>
      <c r="W760" s="18" t="s">
        <v>767</v>
      </c>
      <c r="X760" s="18" t="s">
        <v>831</v>
      </c>
      <c r="Y760" s="18" t="s">
        <v>767</v>
      </c>
    </row>
    <row r="761" spans="1:25" ht="14.5" x14ac:dyDescent="0.35">
      <c r="A761" s="18" t="s">
        <v>4518</v>
      </c>
      <c r="B761" s="18" t="s">
        <v>779</v>
      </c>
      <c r="C761" s="18" t="s">
        <v>844</v>
      </c>
      <c r="D761" s="18" t="s">
        <v>843</v>
      </c>
      <c r="E761" s="18" t="s">
        <v>844</v>
      </c>
      <c r="F761" s="18" t="s">
        <v>4517</v>
      </c>
      <c r="G761" s="18" t="s">
        <v>1204</v>
      </c>
      <c r="H761" s="18" t="s">
        <v>775</v>
      </c>
      <c r="I761" s="18" t="s">
        <v>839</v>
      </c>
      <c r="J761" s="18" t="s">
        <v>773</v>
      </c>
      <c r="K761" s="18" t="s">
        <v>772</v>
      </c>
      <c r="L761" s="18" t="s">
        <v>1185</v>
      </c>
      <c r="M761" s="18" t="s">
        <v>770</v>
      </c>
      <c r="N761" s="18" t="s">
        <v>837</v>
      </c>
      <c r="O761" s="18" t="s">
        <v>833</v>
      </c>
      <c r="P761" s="18" t="s">
        <v>4516</v>
      </c>
      <c r="Q761" s="18" t="s">
        <v>834</v>
      </c>
      <c r="R761" s="18" t="s">
        <v>835</v>
      </c>
      <c r="S761" s="18" t="s">
        <v>2875</v>
      </c>
      <c r="T761" s="18" t="s">
        <v>769</v>
      </c>
      <c r="U761" s="18" t="s">
        <v>2875</v>
      </c>
      <c r="V761" s="18"/>
      <c r="W761" s="18"/>
      <c r="X761" s="18" t="s">
        <v>831</v>
      </c>
      <c r="Y761" s="18" t="s">
        <v>1788</v>
      </c>
    </row>
    <row r="762" spans="1:25" ht="14.5" x14ac:dyDescent="0.35">
      <c r="A762" s="18" t="s">
        <v>4515</v>
      </c>
      <c r="B762" s="18" t="s">
        <v>779</v>
      </c>
      <c r="C762" s="18" t="str">
        <f>VLOOKUP(A762,[1]Items!$A:$D,3,0)</f>
        <v>Expense</v>
      </c>
      <c r="D762" s="18" t="str">
        <f>VLOOKUP(A762,[1]Items!$A:$D,4,0)</f>
        <v>Expense</v>
      </c>
      <c r="E762" s="18" t="s">
        <v>778</v>
      </c>
      <c r="F762" s="18" t="s">
        <v>4514</v>
      </c>
      <c r="G762" s="18" t="s">
        <v>776</v>
      </c>
      <c r="H762" s="18" t="s">
        <v>775</v>
      </c>
      <c r="I762" s="18" t="s">
        <v>774</v>
      </c>
      <c r="J762" s="18" t="s">
        <v>773</v>
      </c>
      <c r="K762" s="18" t="s">
        <v>772</v>
      </c>
      <c r="L762" s="18" t="s">
        <v>1388</v>
      </c>
      <c r="M762" s="18" t="s">
        <v>770</v>
      </c>
      <c r="N762" s="18" t="s">
        <v>768</v>
      </c>
      <c r="O762" s="18" t="s">
        <v>3394</v>
      </c>
      <c r="P762" s="18" t="s">
        <v>768</v>
      </c>
      <c r="Q762" s="18" t="s">
        <v>3394</v>
      </c>
      <c r="R762" s="18" t="s">
        <v>835</v>
      </c>
      <c r="S762" s="18" t="s">
        <v>3394</v>
      </c>
      <c r="T762" s="18" t="s">
        <v>769</v>
      </c>
      <c r="U762" s="18" t="s">
        <v>3394</v>
      </c>
      <c r="V762" s="18" t="s">
        <v>832</v>
      </c>
      <c r="W762" s="18" t="s">
        <v>3394</v>
      </c>
      <c r="X762" s="18" t="s">
        <v>832</v>
      </c>
      <c r="Y762" s="18" t="s">
        <v>3394</v>
      </c>
    </row>
    <row r="763" spans="1:25" ht="14.5" x14ac:dyDescent="0.35">
      <c r="A763" s="18" t="s">
        <v>4513</v>
      </c>
      <c r="B763" s="18" t="s">
        <v>779</v>
      </c>
      <c r="C763" s="18" t="str">
        <f>VLOOKUP(A763,[1]Items!$A:$D,3,0)</f>
        <v>Expense</v>
      </c>
      <c r="D763" s="18" t="str">
        <f>VLOOKUP(A763,[1]Items!$A:$D,4,0)</f>
        <v>Expense</v>
      </c>
      <c r="E763" s="18" t="s">
        <v>778</v>
      </c>
      <c r="F763" s="18" t="s">
        <v>4512</v>
      </c>
      <c r="G763" s="18" t="s">
        <v>776</v>
      </c>
      <c r="H763" s="18" t="s">
        <v>775</v>
      </c>
      <c r="I763" s="18" t="s">
        <v>774</v>
      </c>
      <c r="J763" s="18" t="s">
        <v>773</v>
      </c>
      <c r="K763" s="18" t="s">
        <v>772</v>
      </c>
      <c r="L763" s="18" t="s">
        <v>1388</v>
      </c>
      <c r="M763" s="18" t="s">
        <v>770</v>
      </c>
      <c r="N763" s="18" t="s">
        <v>768</v>
      </c>
      <c r="O763" s="18" t="s">
        <v>3394</v>
      </c>
      <c r="P763" s="18" t="s">
        <v>768</v>
      </c>
      <c r="Q763" s="18" t="s">
        <v>3394</v>
      </c>
      <c r="R763" s="18" t="s">
        <v>835</v>
      </c>
      <c r="S763" s="18" t="s">
        <v>3394</v>
      </c>
      <c r="T763" s="18" t="s">
        <v>769</v>
      </c>
      <c r="U763" s="18" t="s">
        <v>3394</v>
      </c>
      <c r="V763" s="18" t="s">
        <v>832</v>
      </c>
      <c r="W763" s="18" t="s">
        <v>3394</v>
      </c>
      <c r="X763" s="18" t="s">
        <v>832</v>
      </c>
      <c r="Y763" s="18" t="s">
        <v>3394</v>
      </c>
    </row>
    <row r="764" spans="1:25" ht="14.5" x14ac:dyDescent="0.35">
      <c r="A764" s="18" t="s">
        <v>4511</v>
      </c>
      <c r="B764" s="18" t="s">
        <v>779</v>
      </c>
      <c r="C764" s="18" t="str">
        <f>VLOOKUP(A764,[1]Items!$A:$D,3,0)</f>
        <v>Inactive</v>
      </c>
      <c r="D764" s="18" t="str">
        <f>VLOOKUP(A764,[1]Items!$A:$D,4,0)</f>
        <v>Inactive</v>
      </c>
      <c r="E764" s="18" t="s">
        <v>851</v>
      </c>
      <c r="F764" s="18" t="s">
        <v>4510</v>
      </c>
      <c r="G764" s="18" t="s">
        <v>776</v>
      </c>
      <c r="H764" s="18" t="s">
        <v>775</v>
      </c>
      <c r="I764" s="18" t="s">
        <v>774</v>
      </c>
      <c r="J764" s="18" t="s">
        <v>773</v>
      </c>
      <c r="K764" s="18" t="s">
        <v>772</v>
      </c>
      <c r="L764" s="18" t="s">
        <v>771</v>
      </c>
      <c r="M764" s="18" t="s">
        <v>770</v>
      </c>
      <c r="N764" s="18" t="s">
        <v>768</v>
      </c>
      <c r="O764" s="18" t="s">
        <v>767</v>
      </c>
      <c r="P764" s="18" t="s">
        <v>768</v>
      </c>
      <c r="Q764" s="18" t="s">
        <v>767</v>
      </c>
      <c r="R764" s="18" t="s">
        <v>835</v>
      </c>
      <c r="S764" s="18" t="s">
        <v>767</v>
      </c>
      <c r="T764" s="18" t="s">
        <v>769</v>
      </c>
      <c r="U764" s="18" t="s">
        <v>767</v>
      </c>
      <c r="V764" s="18" t="s">
        <v>832</v>
      </c>
      <c r="W764" s="18" t="s">
        <v>767</v>
      </c>
      <c r="X764" s="18" t="s">
        <v>831</v>
      </c>
      <c r="Y764" s="18" t="s">
        <v>767</v>
      </c>
    </row>
    <row r="765" spans="1:25" ht="14.5" x14ac:dyDescent="0.35">
      <c r="A765" s="18" t="s">
        <v>4509</v>
      </c>
      <c r="B765" s="18" t="s">
        <v>779</v>
      </c>
      <c r="C765" s="18" t="str">
        <f>VLOOKUP(A765,[1]Items!$A:$D,3,0)</f>
        <v>Inactive</v>
      </c>
      <c r="D765" s="18" t="str">
        <f>VLOOKUP(A765,[1]Items!$A:$D,4,0)</f>
        <v>Inactive</v>
      </c>
      <c r="E765" s="18" t="s">
        <v>851</v>
      </c>
      <c r="F765" s="18" t="s">
        <v>4508</v>
      </c>
      <c r="G765" s="18" t="s">
        <v>776</v>
      </c>
      <c r="H765" s="18" t="s">
        <v>775</v>
      </c>
      <c r="I765" s="18" t="s">
        <v>774</v>
      </c>
      <c r="J765" s="18" t="s">
        <v>773</v>
      </c>
      <c r="K765" s="18" t="s">
        <v>772</v>
      </c>
      <c r="L765" s="18" t="s">
        <v>771</v>
      </c>
      <c r="M765" s="18" t="s">
        <v>770</v>
      </c>
      <c r="N765" s="18" t="s">
        <v>768</v>
      </c>
      <c r="O765" s="18" t="s">
        <v>767</v>
      </c>
      <c r="P765" s="18" t="s">
        <v>768</v>
      </c>
      <c r="Q765" s="18" t="s">
        <v>767</v>
      </c>
      <c r="R765" s="18" t="s">
        <v>835</v>
      </c>
      <c r="S765" s="18" t="s">
        <v>767</v>
      </c>
      <c r="T765" s="18" t="s">
        <v>769</v>
      </c>
      <c r="U765" s="18" t="s">
        <v>767</v>
      </c>
      <c r="V765" s="18" t="s">
        <v>832</v>
      </c>
      <c r="W765" s="18" t="s">
        <v>767</v>
      </c>
      <c r="X765" s="18" t="s">
        <v>831</v>
      </c>
      <c r="Y765" s="18" t="s">
        <v>767</v>
      </c>
    </row>
    <row r="766" spans="1:25" ht="14.5" x14ac:dyDescent="0.35">
      <c r="A766" s="18" t="s">
        <v>4507</v>
      </c>
      <c r="B766" s="18" t="s">
        <v>779</v>
      </c>
      <c r="C766" s="18" t="str">
        <f>VLOOKUP(A766,[1]Items!$A:$D,3,0)</f>
        <v>Inactive</v>
      </c>
      <c r="D766" s="18" t="str">
        <f>VLOOKUP(A766,[1]Items!$A:$D,4,0)</f>
        <v>Inactive</v>
      </c>
      <c r="E766" s="18" t="s">
        <v>851</v>
      </c>
      <c r="F766" s="18" t="s">
        <v>4506</v>
      </c>
      <c r="G766" s="18" t="s">
        <v>776</v>
      </c>
      <c r="H766" s="18" t="s">
        <v>775</v>
      </c>
      <c r="I766" s="18" t="s">
        <v>774</v>
      </c>
      <c r="J766" s="18" t="s">
        <v>773</v>
      </c>
      <c r="K766" s="18" t="s">
        <v>772</v>
      </c>
      <c r="L766" s="18" t="s">
        <v>771</v>
      </c>
      <c r="M766" s="18" t="s">
        <v>770</v>
      </c>
      <c r="N766" s="18" t="s">
        <v>768</v>
      </c>
      <c r="O766" s="18" t="s">
        <v>767</v>
      </c>
      <c r="P766" s="18" t="s">
        <v>768</v>
      </c>
      <c r="Q766" s="18" t="s">
        <v>767</v>
      </c>
      <c r="R766" s="18" t="s">
        <v>835</v>
      </c>
      <c r="S766" s="18" t="s">
        <v>767</v>
      </c>
      <c r="T766" s="18" t="s">
        <v>769</v>
      </c>
      <c r="U766" s="18" t="s">
        <v>767</v>
      </c>
      <c r="V766" s="18" t="s">
        <v>832</v>
      </c>
      <c r="W766" s="18" t="s">
        <v>767</v>
      </c>
      <c r="X766" s="18" t="s">
        <v>831</v>
      </c>
      <c r="Y766" s="18" t="s">
        <v>767</v>
      </c>
    </row>
    <row r="767" spans="1:25" ht="14.5" x14ac:dyDescent="0.35">
      <c r="A767" s="18" t="s">
        <v>4505</v>
      </c>
      <c r="B767" s="18" t="s">
        <v>779</v>
      </c>
      <c r="C767" s="18" t="str">
        <f>VLOOKUP(A767,[1]Items!$A:$D,3,0)</f>
        <v>Inactive</v>
      </c>
      <c r="D767" s="18" t="str">
        <f>VLOOKUP(A767,[1]Items!$A:$D,4,0)</f>
        <v>Inactive</v>
      </c>
      <c r="E767" s="18" t="s">
        <v>851</v>
      </c>
      <c r="F767" s="18" t="s">
        <v>4504</v>
      </c>
      <c r="G767" s="18" t="s">
        <v>776</v>
      </c>
      <c r="H767" s="18" t="s">
        <v>775</v>
      </c>
      <c r="I767" s="18" t="s">
        <v>774</v>
      </c>
      <c r="J767" s="18" t="s">
        <v>773</v>
      </c>
      <c r="K767" s="18" t="s">
        <v>772</v>
      </c>
      <c r="L767" s="18" t="s">
        <v>771</v>
      </c>
      <c r="M767" s="18" t="s">
        <v>770</v>
      </c>
      <c r="N767" s="18" t="s">
        <v>768</v>
      </c>
      <c r="O767" s="18" t="s">
        <v>767</v>
      </c>
      <c r="P767" s="18" t="s">
        <v>768</v>
      </c>
      <c r="Q767" s="18" t="s">
        <v>767</v>
      </c>
      <c r="R767" s="18" t="s">
        <v>835</v>
      </c>
      <c r="S767" s="18" t="s">
        <v>767</v>
      </c>
      <c r="T767" s="18" t="s">
        <v>769</v>
      </c>
      <c r="U767" s="18" t="s">
        <v>767</v>
      </c>
      <c r="V767" s="18" t="s">
        <v>832</v>
      </c>
      <c r="W767" s="18" t="s">
        <v>767</v>
      </c>
      <c r="X767" s="18" t="s">
        <v>831</v>
      </c>
      <c r="Y767" s="18" t="s">
        <v>767</v>
      </c>
    </row>
    <row r="768" spans="1:25" ht="14.5" x14ac:dyDescent="0.35">
      <c r="A768" s="18" t="s">
        <v>4503</v>
      </c>
      <c r="B768" s="18" t="s">
        <v>779</v>
      </c>
      <c r="C768" s="18" t="str">
        <f>VLOOKUP(A768,[1]Items!$A:$D,3,0)</f>
        <v>Expense</v>
      </c>
      <c r="D768" s="18" t="str">
        <f>VLOOKUP(A768,[1]Items!$A:$D,4,0)</f>
        <v>Expense</v>
      </c>
      <c r="E768" s="18" t="s">
        <v>778</v>
      </c>
      <c r="F768" s="18" t="s">
        <v>4502</v>
      </c>
      <c r="G768" s="18" t="s">
        <v>776</v>
      </c>
      <c r="H768" s="18" t="s">
        <v>775</v>
      </c>
      <c r="I768" s="18" t="s">
        <v>774</v>
      </c>
      <c r="J768" s="18" t="s">
        <v>773</v>
      </c>
      <c r="K768" s="18" t="s">
        <v>772</v>
      </c>
      <c r="L768" s="18" t="s">
        <v>771</v>
      </c>
      <c r="M768" s="18" t="s">
        <v>770</v>
      </c>
      <c r="N768" s="18" t="s">
        <v>768</v>
      </c>
      <c r="O768" s="18" t="s">
        <v>767</v>
      </c>
      <c r="P768" s="18" t="s">
        <v>768</v>
      </c>
      <c r="Q768" s="18" t="s">
        <v>767</v>
      </c>
      <c r="R768" s="18" t="s">
        <v>835</v>
      </c>
      <c r="S768" s="18" t="s">
        <v>767</v>
      </c>
      <c r="T768" s="18" t="s">
        <v>769</v>
      </c>
      <c r="U768" s="18" t="s">
        <v>767</v>
      </c>
      <c r="V768" s="18" t="s">
        <v>832</v>
      </c>
      <c r="W768" s="18" t="s">
        <v>767</v>
      </c>
      <c r="X768" s="18" t="s">
        <v>831</v>
      </c>
      <c r="Y768" s="18" t="s">
        <v>767</v>
      </c>
    </row>
    <row r="769" spans="1:25" ht="14.5" x14ac:dyDescent="0.35">
      <c r="A769" s="18" t="s">
        <v>4501</v>
      </c>
      <c r="B769" s="18" t="s">
        <v>779</v>
      </c>
      <c r="C769" s="18" t="str">
        <f>VLOOKUP(A769,[1]Items!$A:$D,3,0)</f>
        <v>Inactive</v>
      </c>
      <c r="D769" s="18" t="str">
        <f>VLOOKUP(A769,[1]Items!$A:$D,4,0)</f>
        <v>Inactive</v>
      </c>
      <c r="E769" s="18" t="s">
        <v>851</v>
      </c>
      <c r="F769" s="18" t="s">
        <v>4500</v>
      </c>
      <c r="G769" s="18" t="s">
        <v>776</v>
      </c>
      <c r="H769" s="18" t="s">
        <v>775</v>
      </c>
      <c r="I769" s="18" t="s">
        <v>774</v>
      </c>
      <c r="J769" s="18" t="s">
        <v>773</v>
      </c>
      <c r="K769" s="18" t="s">
        <v>772</v>
      </c>
      <c r="L769" s="18" t="s">
        <v>771</v>
      </c>
      <c r="M769" s="18" t="s">
        <v>770</v>
      </c>
      <c r="N769" s="18" t="s">
        <v>768</v>
      </c>
      <c r="O769" s="18" t="s">
        <v>4484</v>
      </c>
      <c r="P769" s="18" t="s">
        <v>768</v>
      </c>
      <c r="Q769" s="18" t="s">
        <v>4484</v>
      </c>
      <c r="R769" s="18" t="s">
        <v>768</v>
      </c>
      <c r="S769" s="18" t="s">
        <v>4484</v>
      </c>
      <c r="T769" s="18" t="s">
        <v>769</v>
      </c>
      <c r="U769" s="18" t="s">
        <v>4484</v>
      </c>
      <c r="V769" s="18" t="s">
        <v>768</v>
      </c>
      <c r="W769" s="18" t="s">
        <v>4484</v>
      </c>
      <c r="X769" s="18" t="s">
        <v>768</v>
      </c>
      <c r="Y769" s="18" t="s">
        <v>4484</v>
      </c>
    </row>
    <row r="770" spans="1:25" ht="14.5" x14ac:dyDescent="0.35">
      <c r="A770" s="18" t="s">
        <v>4499</v>
      </c>
      <c r="B770" s="18" t="s">
        <v>779</v>
      </c>
      <c r="C770" s="18" t="str">
        <f>VLOOKUP(A770,[1]Items!$A:$D,3,0)</f>
        <v>Inactive</v>
      </c>
      <c r="D770" s="18" t="str">
        <f>VLOOKUP(A770,[1]Items!$A:$D,4,0)</f>
        <v>Inactive</v>
      </c>
      <c r="E770" s="18" t="s">
        <v>851</v>
      </c>
      <c r="F770" s="18" t="s">
        <v>4173</v>
      </c>
      <c r="G770" s="18" t="s">
        <v>776</v>
      </c>
      <c r="H770" s="18" t="s">
        <v>775</v>
      </c>
      <c r="I770" s="18" t="s">
        <v>774</v>
      </c>
      <c r="J770" s="18" t="s">
        <v>773</v>
      </c>
      <c r="K770" s="18" t="s">
        <v>772</v>
      </c>
      <c r="L770" s="18" t="s">
        <v>771</v>
      </c>
      <c r="M770" s="18" t="s">
        <v>770</v>
      </c>
      <c r="N770" s="18" t="s">
        <v>768</v>
      </c>
      <c r="O770" s="18" t="s">
        <v>4484</v>
      </c>
      <c r="P770" s="18" t="s">
        <v>768</v>
      </c>
      <c r="Q770" s="18" t="s">
        <v>4484</v>
      </c>
      <c r="R770" s="18" t="s">
        <v>768</v>
      </c>
      <c r="S770" s="18" t="s">
        <v>4484</v>
      </c>
      <c r="T770" s="18" t="s">
        <v>769</v>
      </c>
      <c r="U770" s="18" t="s">
        <v>4484</v>
      </c>
      <c r="V770" s="18" t="s">
        <v>768</v>
      </c>
      <c r="W770" s="18" t="s">
        <v>4484</v>
      </c>
      <c r="X770" s="18" t="s">
        <v>768</v>
      </c>
      <c r="Y770" s="18" t="s">
        <v>4484</v>
      </c>
    </row>
    <row r="771" spans="1:25" ht="14.5" x14ac:dyDescent="0.35">
      <c r="A771" s="18" t="s">
        <v>4498</v>
      </c>
      <c r="B771" s="18" t="s">
        <v>779</v>
      </c>
      <c r="C771" s="18" t="str">
        <f>VLOOKUP(A771,[1]Items!$A:$D,3,0)</f>
        <v>Inactive</v>
      </c>
      <c r="D771" s="18" t="str">
        <f>VLOOKUP(A771,[1]Items!$A:$D,4,0)</f>
        <v>Inactive</v>
      </c>
      <c r="E771" s="18" t="s">
        <v>851</v>
      </c>
      <c r="F771" s="18" t="s">
        <v>4497</v>
      </c>
      <c r="G771" s="18" t="s">
        <v>776</v>
      </c>
      <c r="H771" s="18" t="s">
        <v>775</v>
      </c>
      <c r="I771" s="18" t="s">
        <v>774</v>
      </c>
      <c r="J771" s="18" t="s">
        <v>773</v>
      </c>
      <c r="K771" s="18" t="s">
        <v>772</v>
      </c>
      <c r="L771" s="18" t="s">
        <v>771</v>
      </c>
      <c r="M771" s="18" t="s">
        <v>770</v>
      </c>
      <c r="N771" s="18" t="s">
        <v>768</v>
      </c>
      <c r="O771" s="18" t="s">
        <v>4484</v>
      </c>
      <c r="P771" s="18" t="s">
        <v>768</v>
      </c>
      <c r="Q771" s="18" t="s">
        <v>4484</v>
      </c>
      <c r="R771" s="18" t="s">
        <v>768</v>
      </c>
      <c r="S771" s="18" t="s">
        <v>4484</v>
      </c>
      <c r="T771" s="18" t="s">
        <v>769</v>
      </c>
      <c r="U771" s="18" t="s">
        <v>4484</v>
      </c>
      <c r="V771" s="18" t="s">
        <v>768</v>
      </c>
      <c r="W771" s="18" t="s">
        <v>4484</v>
      </c>
      <c r="X771" s="18" t="s">
        <v>768</v>
      </c>
      <c r="Y771" s="18" t="s">
        <v>4484</v>
      </c>
    </row>
    <row r="772" spans="1:25" ht="14.5" x14ac:dyDescent="0.35">
      <c r="A772" s="18" t="s">
        <v>4496</v>
      </c>
      <c r="B772" s="18" t="s">
        <v>779</v>
      </c>
      <c r="C772" s="18" t="str">
        <f>VLOOKUP(A772,[1]Items!$A:$D,3,0)</f>
        <v>Inactive</v>
      </c>
      <c r="D772" s="18" t="str">
        <f>VLOOKUP(A772,[1]Items!$A:$D,4,0)</f>
        <v>Inactive</v>
      </c>
      <c r="E772" s="18" t="s">
        <v>851</v>
      </c>
      <c r="F772" s="18" t="s">
        <v>4495</v>
      </c>
      <c r="G772" s="18" t="s">
        <v>776</v>
      </c>
      <c r="H772" s="18" t="s">
        <v>775</v>
      </c>
      <c r="I772" s="18" t="s">
        <v>774</v>
      </c>
      <c r="J772" s="18" t="s">
        <v>773</v>
      </c>
      <c r="K772" s="18" t="s">
        <v>772</v>
      </c>
      <c r="L772" s="18" t="s">
        <v>771</v>
      </c>
      <c r="M772" s="18" t="s">
        <v>770</v>
      </c>
      <c r="N772" s="18" t="s">
        <v>768</v>
      </c>
      <c r="O772" s="18" t="s">
        <v>4484</v>
      </c>
      <c r="P772" s="18" t="s">
        <v>768</v>
      </c>
      <c r="Q772" s="18" t="s">
        <v>4484</v>
      </c>
      <c r="R772" s="18" t="s">
        <v>768</v>
      </c>
      <c r="S772" s="18" t="s">
        <v>4484</v>
      </c>
      <c r="T772" s="18" t="s">
        <v>769</v>
      </c>
      <c r="U772" s="18" t="s">
        <v>4484</v>
      </c>
      <c r="V772" s="18" t="s">
        <v>768</v>
      </c>
      <c r="W772" s="18" t="s">
        <v>4484</v>
      </c>
      <c r="X772" s="18" t="s">
        <v>768</v>
      </c>
      <c r="Y772" s="18" t="s">
        <v>4484</v>
      </c>
    </row>
    <row r="773" spans="1:25" ht="14.5" x14ac:dyDescent="0.35">
      <c r="A773" s="18" t="s">
        <v>4494</v>
      </c>
      <c r="B773" s="18" t="s">
        <v>779</v>
      </c>
      <c r="C773" s="18" t="str">
        <f>VLOOKUP(A773,[1]Items!$A:$D,3,0)</f>
        <v>Inactive</v>
      </c>
      <c r="D773" s="18" t="str">
        <f>VLOOKUP(A773,[1]Items!$A:$D,4,0)</f>
        <v>Inactive</v>
      </c>
      <c r="E773" s="18" t="s">
        <v>851</v>
      </c>
      <c r="F773" s="18" t="s">
        <v>4493</v>
      </c>
      <c r="G773" s="18" t="s">
        <v>776</v>
      </c>
      <c r="H773" s="18" t="s">
        <v>775</v>
      </c>
      <c r="I773" s="18" t="s">
        <v>774</v>
      </c>
      <c r="J773" s="18" t="s">
        <v>773</v>
      </c>
      <c r="K773" s="18" t="s">
        <v>772</v>
      </c>
      <c r="L773" s="18" t="s">
        <v>771</v>
      </c>
      <c r="M773" s="18" t="s">
        <v>770</v>
      </c>
      <c r="N773" s="18" t="s">
        <v>768</v>
      </c>
      <c r="O773" s="18" t="s">
        <v>4484</v>
      </c>
      <c r="P773" s="18" t="s">
        <v>768</v>
      </c>
      <c r="Q773" s="18" t="s">
        <v>4484</v>
      </c>
      <c r="R773" s="18" t="s">
        <v>768</v>
      </c>
      <c r="S773" s="18" t="s">
        <v>4484</v>
      </c>
      <c r="T773" s="18" t="s">
        <v>769</v>
      </c>
      <c r="U773" s="18" t="s">
        <v>4484</v>
      </c>
      <c r="V773" s="18" t="s">
        <v>768</v>
      </c>
      <c r="W773" s="18" t="s">
        <v>4484</v>
      </c>
      <c r="X773" s="18" t="s">
        <v>768</v>
      </c>
      <c r="Y773" s="18" t="s">
        <v>4484</v>
      </c>
    </row>
    <row r="774" spans="1:25" ht="14.5" x14ac:dyDescent="0.35">
      <c r="A774" s="18" t="s">
        <v>4492</v>
      </c>
      <c r="B774" s="18" t="s">
        <v>779</v>
      </c>
      <c r="C774" s="18" t="str">
        <f>VLOOKUP(A774,[1]Items!$A:$D,3,0)</f>
        <v>Inactive</v>
      </c>
      <c r="D774" s="18" t="str">
        <f>VLOOKUP(A774,[1]Items!$A:$D,4,0)</f>
        <v>Inactive</v>
      </c>
      <c r="E774" s="18" t="s">
        <v>851</v>
      </c>
      <c r="F774" s="18" t="s">
        <v>4491</v>
      </c>
      <c r="G774" s="18" t="s">
        <v>776</v>
      </c>
      <c r="H774" s="18" t="s">
        <v>775</v>
      </c>
      <c r="I774" s="18" t="s">
        <v>774</v>
      </c>
      <c r="J774" s="18" t="s">
        <v>773</v>
      </c>
      <c r="K774" s="18" t="s">
        <v>772</v>
      </c>
      <c r="L774" s="18" t="s">
        <v>771</v>
      </c>
      <c r="M774" s="18" t="s">
        <v>770</v>
      </c>
      <c r="N774" s="18" t="s">
        <v>768</v>
      </c>
      <c r="O774" s="18" t="s">
        <v>4484</v>
      </c>
      <c r="P774" s="18" t="s">
        <v>768</v>
      </c>
      <c r="Q774" s="18" t="s">
        <v>4484</v>
      </c>
      <c r="R774" s="18" t="s">
        <v>768</v>
      </c>
      <c r="S774" s="18" t="s">
        <v>4484</v>
      </c>
      <c r="T774" s="18" t="s">
        <v>769</v>
      </c>
      <c r="U774" s="18" t="s">
        <v>4484</v>
      </c>
      <c r="V774" s="18" t="s">
        <v>768</v>
      </c>
      <c r="W774" s="18" t="s">
        <v>4484</v>
      </c>
      <c r="X774" s="18" t="s">
        <v>768</v>
      </c>
      <c r="Y774" s="18" t="s">
        <v>4484</v>
      </c>
    </row>
    <row r="775" spans="1:25" ht="14.5" x14ac:dyDescent="0.35">
      <c r="A775" s="18" t="s">
        <v>4490</v>
      </c>
      <c r="B775" s="18" t="s">
        <v>779</v>
      </c>
      <c r="C775" s="18" t="str">
        <f>VLOOKUP(A775,[1]Items!$A:$D,3,0)</f>
        <v>Inactive</v>
      </c>
      <c r="D775" s="18" t="str">
        <f>VLOOKUP(A775,[1]Items!$A:$D,4,0)</f>
        <v>Inactive</v>
      </c>
      <c r="E775" s="18" t="s">
        <v>851</v>
      </c>
      <c r="F775" s="18" t="s">
        <v>4489</v>
      </c>
      <c r="G775" s="18" t="s">
        <v>776</v>
      </c>
      <c r="H775" s="18" t="s">
        <v>775</v>
      </c>
      <c r="I775" s="18" t="s">
        <v>774</v>
      </c>
      <c r="J775" s="18" t="s">
        <v>773</v>
      </c>
      <c r="K775" s="18" t="s">
        <v>772</v>
      </c>
      <c r="L775" s="18" t="s">
        <v>771</v>
      </c>
      <c r="M775" s="18" t="s">
        <v>770</v>
      </c>
      <c r="N775" s="18" t="s">
        <v>768</v>
      </c>
      <c r="O775" s="18" t="s">
        <v>4484</v>
      </c>
      <c r="P775" s="18" t="s">
        <v>768</v>
      </c>
      <c r="Q775" s="18" t="s">
        <v>4484</v>
      </c>
      <c r="R775" s="18" t="s">
        <v>768</v>
      </c>
      <c r="S775" s="18" t="s">
        <v>4484</v>
      </c>
      <c r="T775" s="18" t="s">
        <v>769</v>
      </c>
      <c r="U775" s="18" t="s">
        <v>4484</v>
      </c>
      <c r="V775" s="18" t="s">
        <v>768</v>
      </c>
      <c r="W775" s="18" t="s">
        <v>4484</v>
      </c>
      <c r="X775" s="18" t="s">
        <v>768</v>
      </c>
      <c r="Y775" s="18" t="s">
        <v>4484</v>
      </c>
    </row>
    <row r="776" spans="1:25" ht="14.5" x14ac:dyDescent="0.35">
      <c r="A776" s="18" t="s">
        <v>4488</v>
      </c>
      <c r="B776" s="18" t="s">
        <v>779</v>
      </c>
      <c r="C776" s="18" t="str">
        <f>VLOOKUP(A776,[1]Items!$A:$D,3,0)</f>
        <v>Inactive</v>
      </c>
      <c r="D776" s="18" t="str">
        <f>VLOOKUP(A776,[1]Items!$A:$D,4,0)</f>
        <v>Inactive</v>
      </c>
      <c r="E776" s="18" t="s">
        <v>851</v>
      </c>
      <c r="F776" s="18" t="s">
        <v>4487</v>
      </c>
      <c r="G776" s="18" t="s">
        <v>776</v>
      </c>
      <c r="H776" s="18" t="s">
        <v>775</v>
      </c>
      <c r="I776" s="18" t="s">
        <v>774</v>
      </c>
      <c r="J776" s="18" t="s">
        <v>773</v>
      </c>
      <c r="K776" s="18" t="s">
        <v>772</v>
      </c>
      <c r="L776" s="18" t="s">
        <v>771</v>
      </c>
      <c r="M776" s="18" t="s">
        <v>770</v>
      </c>
      <c r="N776" s="18" t="s">
        <v>768</v>
      </c>
      <c r="O776" s="18" t="s">
        <v>4484</v>
      </c>
      <c r="P776" s="18" t="s">
        <v>768</v>
      </c>
      <c r="Q776" s="18" t="s">
        <v>4484</v>
      </c>
      <c r="R776" s="18" t="s">
        <v>768</v>
      </c>
      <c r="S776" s="18" t="s">
        <v>4484</v>
      </c>
      <c r="T776" s="18" t="s">
        <v>769</v>
      </c>
      <c r="U776" s="18" t="s">
        <v>4484</v>
      </c>
      <c r="V776" s="18" t="s">
        <v>768</v>
      </c>
      <c r="W776" s="18" t="s">
        <v>4484</v>
      </c>
      <c r="X776" s="18" t="s">
        <v>768</v>
      </c>
      <c r="Y776" s="18" t="s">
        <v>4484</v>
      </c>
    </row>
    <row r="777" spans="1:25" ht="14.5" x14ac:dyDescent="0.35">
      <c r="A777" s="18" t="s">
        <v>4486</v>
      </c>
      <c r="B777" s="18" t="s">
        <v>779</v>
      </c>
      <c r="C777" s="18" t="str">
        <f>VLOOKUP(A777,[1]Items!$A:$D,3,0)</f>
        <v>Inactive</v>
      </c>
      <c r="D777" s="18" t="str">
        <f>VLOOKUP(A777,[1]Items!$A:$D,4,0)</f>
        <v>Inactive</v>
      </c>
      <c r="E777" s="18" t="s">
        <v>851</v>
      </c>
      <c r="F777" s="18" t="s">
        <v>4485</v>
      </c>
      <c r="G777" s="18" t="s">
        <v>776</v>
      </c>
      <c r="H777" s="18" t="s">
        <v>775</v>
      </c>
      <c r="I777" s="18" t="s">
        <v>774</v>
      </c>
      <c r="J777" s="18" t="s">
        <v>773</v>
      </c>
      <c r="K777" s="18" t="s">
        <v>772</v>
      </c>
      <c r="L777" s="18" t="s">
        <v>771</v>
      </c>
      <c r="M777" s="18" t="s">
        <v>770</v>
      </c>
      <c r="N777" s="18" t="s">
        <v>768</v>
      </c>
      <c r="O777" s="18" t="s">
        <v>4484</v>
      </c>
      <c r="P777" s="18" t="s">
        <v>768</v>
      </c>
      <c r="Q777" s="18" t="s">
        <v>4484</v>
      </c>
      <c r="R777" s="18" t="s">
        <v>768</v>
      </c>
      <c r="S777" s="18" t="s">
        <v>4484</v>
      </c>
      <c r="T777" s="18" t="s">
        <v>769</v>
      </c>
      <c r="U777" s="18" t="s">
        <v>3998</v>
      </c>
      <c r="V777" s="18" t="s">
        <v>768</v>
      </c>
      <c r="W777" s="18" t="s">
        <v>4484</v>
      </c>
      <c r="X777" s="18" t="s">
        <v>768</v>
      </c>
      <c r="Y777" s="18" t="s">
        <v>4484</v>
      </c>
    </row>
    <row r="778" spans="1:25" ht="14.5" x14ac:dyDescent="0.35">
      <c r="A778" s="18" t="s">
        <v>4483</v>
      </c>
      <c r="B778" s="18" t="s">
        <v>851</v>
      </c>
      <c r="C778" s="18" t="s">
        <v>844</v>
      </c>
      <c r="D778" s="18" t="s">
        <v>843</v>
      </c>
      <c r="E778" s="18" t="s">
        <v>851</v>
      </c>
      <c r="F778" s="18" t="s">
        <v>4482</v>
      </c>
      <c r="G778" s="18" t="s">
        <v>3977</v>
      </c>
      <c r="H778" s="18" t="s">
        <v>775</v>
      </c>
      <c r="I778" s="18" t="s">
        <v>839</v>
      </c>
      <c r="J778" s="18" t="s">
        <v>773</v>
      </c>
      <c r="K778" s="18" t="s">
        <v>772</v>
      </c>
      <c r="L778" s="18" t="s">
        <v>771</v>
      </c>
      <c r="M778" s="18" t="s">
        <v>770</v>
      </c>
      <c r="N778" s="18" t="s">
        <v>768</v>
      </c>
      <c r="O778" s="18" t="s">
        <v>767</v>
      </c>
      <c r="P778" s="18" t="s">
        <v>768</v>
      </c>
      <c r="Q778" s="18" t="s">
        <v>767</v>
      </c>
      <c r="R778" s="18" t="s">
        <v>768</v>
      </c>
      <c r="S778" s="18" t="s">
        <v>767</v>
      </c>
      <c r="T778" s="18" t="s">
        <v>769</v>
      </c>
      <c r="U778" s="18" t="s">
        <v>767</v>
      </c>
      <c r="V778" s="18" t="s">
        <v>768</v>
      </c>
      <c r="W778" s="18" t="s">
        <v>767</v>
      </c>
      <c r="X778" s="18" t="s">
        <v>768</v>
      </c>
      <c r="Y778" s="18" t="s">
        <v>767</v>
      </c>
    </row>
    <row r="779" spans="1:25" ht="14.5" x14ac:dyDescent="0.35">
      <c r="A779" s="18" t="s">
        <v>4481</v>
      </c>
      <c r="B779" s="18" t="s">
        <v>779</v>
      </c>
      <c r="C779" s="18" t="str">
        <f>VLOOKUP(A779,[1]Items!$A:$D,3,0)</f>
        <v>Inactive</v>
      </c>
      <c r="D779" s="18" t="str">
        <f>VLOOKUP(A779,[1]Items!$A:$D,4,0)</f>
        <v>Inactive</v>
      </c>
      <c r="E779" s="18" t="s">
        <v>851</v>
      </c>
      <c r="F779" s="18" t="s">
        <v>4480</v>
      </c>
      <c r="G779" s="18" t="s">
        <v>3659</v>
      </c>
      <c r="H779" s="18" t="s">
        <v>775</v>
      </c>
      <c r="I779" s="18" t="s">
        <v>774</v>
      </c>
      <c r="J779" s="18" t="s">
        <v>773</v>
      </c>
      <c r="K779" s="18" t="s">
        <v>772</v>
      </c>
      <c r="L779" s="18" t="s">
        <v>3658</v>
      </c>
      <c r="M779" s="18" t="s">
        <v>770</v>
      </c>
      <c r="N779" s="18" t="s">
        <v>848</v>
      </c>
      <c r="O779" s="18" t="s">
        <v>3657</v>
      </c>
      <c r="P779" s="18" t="s">
        <v>836</v>
      </c>
      <c r="Q779" s="18" t="s">
        <v>3657</v>
      </c>
      <c r="R779" s="18" t="s">
        <v>835</v>
      </c>
      <c r="S779" s="18" t="s">
        <v>3657</v>
      </c>
      <c r="T779" s="18" t="s">
        <v>769</v>
      </c>
      <c r="U779" s="18" t="s">
        <v>3657</v>
      </c>
      <c r="V779" s="18" t="s">
        <v>832</v>
      </c>
      <c r="W779" s="18" t="s">
        <v>3657</v>
      </c>
      <c r="X779" s="18" t="s">
        <v>831</v>
      </c>
      <c r="Y779" s="18" t="s">
        <v>3657</v>
      </c>
    </row>
    <row r="780" spans="1:25" ht="14.5" x14ac:dyDescent="0.35">
      <c r="A780" s="18" t="s">
        <v>4479</v>
      </c>
      <c r="B780" s="18" t="s">
        <v>779</v>
      </c>
      <c r="C780" s="18" t="str">
        <f>VLOOKUP(A780,[1]Items!$A:$D,3,0)</f>
        <v>Inactive</v>
      </c>
      <c r="D780" s="18" t="str">
        <f>VLOOKUP(A780,[1]Items!$A:$D,4,0)</f>
        <v>Inactive</v>
      </c>
      <c r="E780" s="18" t="s">
        <v>851</v>
      </c>
      <c r="F780" s="18" t="s">
        <v>4478</v>
      </c>
      <c r="G780" s="18" t="s">
        <v>776</v>
      </c>
      <c r="H780" s="18" t="s">
        <v>775</v>
      </c>
      <c r="I780" s="18" t="s">
        <v>774</v>
      </c>
      <c r="J780" s="18" t="s">
        <v>773</v>
      </c>
      <c r="K780" s="18" t="s">
        <v>772</v>
      </c>
      <c r="L780" s="18" t="s">
        <v>771</v>
      </c>
      <c r="M780" s="18" t="s">
        <v>770</v>
      </c>
      <c r="N780" s="18" t="s">
        <v>768</v>
      </c>
      <c r="O780" s="18" t="s">
        <v>767</v>
      </c>
      <c r="P780" s="18" t="s">
        <v>768</v>
      </c>
      <c r="Q780" s="18" t="s">
        <v>767</v>
      </c>
      <c r="R780" s="18" t="s">
        <v>768</v>
      </c>
      <c r="S780" s="18" t="s">
        <v>767</v>
      </c>
      <c r="T780" s="18" t="s">
        <v>769</v>
      </c>
      <c r="U780" s="18" t="s">
        <v>767</v>
      </c>
      <c r="V780" s="18" t="s">
        <v>768</v>
      </c>
      <c r="W780" s="18" t="s">
        <v>767</v>
      </c>
      <c r="X780" s="18" t="s">
        <v>768</v>
      </c>
      <c r="Y780" s="18" t="s">
        <v>767</v>
      </c>
    </row>
    <row r="781" spans="1:25" ht="14.5" x14ac:dyDescent="0.35">
      <c r="A781" s="18" t="s">
        <v>4477</v>
      </c>
      <c r="B781" s="18" t="s">
        <v>779</v>
      </c>
      <c r="C781" s="18" t="str">
        <f>VLOOKUP(A781,[1]Items!$A:$D,3,0)</f>
        <v>Inactive</v>
      </c>
      <c r="D781" s="18" t="str">
        <f>VLOOKUP(A781,[1]Items!$A:$D,4,0)</f>
        <v>Inactive</v>
      </c>
      <c r="E781" s="18" t="s">
        <v>851</v>
      </c>
      <c r="F781" s="18" t="s">
        <v>4476</v>
      </c>
      <c r="G781" s="18" t="s">
        <v>776</v>
      </c>
      <c r="H781" s="18" t="s">
        <v>775</v>
      </c>
      <c r="I781" s="18" t="s">
        <v>774</v>
      </c>
      <c r="J781" s="18" t="s">
        <v>773</v>
      </c>
      <c r="K781" s="18" t="s">
        <v>772</v>
      </c>
      <c r="L781" s="18" t="s">
        <v>771</v>
      </c>
      <c r="M781" s="18" t="s">
        <v>770</v>
      </c>
      <c r="N781" s="18" t="s">
        <v>768</v>
      </c>
      <c r="O781" s="18" t="s">
        <v>4475</v>
      </c>
      <c r="P781" s="18" t="s">
        <v>768</v>
      </c>
      <c r="Q781" s="18" t="s">
        <v>4475</v>
      </c>
      <c r="R781" s="18" t="s">
        <v>768</v>
      </c>
      <c r="S781" s="18" t="s">
        <v>4475</v>
      </c>
      <c r="T781" s="18" t="s">
        <v>769</v>
      </c>
      <c r="U781" s="18" t="s">
        <v>4475</v>
      </c>
      <c r="V781" s="18" t="s">
        <v>768</v>
      </c>
      <c r="W781" s="18" t="s">
        <v>4475</v>
      </c>
      <c r="X781" s="18" t="s">
        <v>768</v>
      </c>
      <c r="Y781" s="18" t="s">
        <v>4475</v>
      </c>
    </row>
    <row r="782" spans="1:25" ht="14.5" x14ac:dyDescent="0.35">
      <c r="A782" s="18" t="s">
        <v>4474</v>
      </c>
      <c r="B782" s="18" t="s">
        <v>779</v>
      </c>
      <c r="C782" s="18" t="str">
        <f>VLOOKUP(A782,[1]Items!$A:$D,3,0)</f>
        <v>Inactive</v>
      </c>
      <c r="D782" s="18" t="str">
        <f>VLOOKUP(A782,[1]Items!$A:$D,4,0)</f>
        <v>Inactive</v>
      </c>
      <c r="E782" s="18" t="s">
        <v>851</v>
      </c>
      <c r="F782" s="18" t="s">
        <v>4473</v>
      </c>
      <c r="G782" s="18" t="s">
        <v>3659</v>
      </c>
      <c r="H782" s="18" t="s">
        <v>775</v>
      </c>
      <c r="I782" s="18" t="s">
        <v>774</v>
      </c>
      <c r="J782" s="18" t="s">
        <v>773</v>
      </c>
      <c r="K782" s="18" t="s">
        <v>772</v>
      </c>
      <c r="L782" s="18" t="s">
        <v>3658</v>
      </c>
      <c r="M782" s="18" t="s">
        <v>770</v>
      </c>
      <c r="N782" s="18" t="s">
        <v>848</v>
      </c>
      <c r="O782" s="18" t="s">
        <v>3657</v>
      </c>
      <c r="P782" s="18" t="s">
        <v>836</v>
      </c>
      <c r="Q782" s="18" t="s">
        <v>3657</v>
      </c>
      <c r="R782" s="18" t="s">
        <v>835</v>
      </c>
      <c r="S782" s="18" t="s">
        <v>3657</v>
      </c>
      <c r="T782" s="18" t="s">
        <v>769</v>
      </c>
      <c r="U782" s="18" t="s">
        <v>3657</v>
      </c>
      <c r="V782" s="18" t="s">
        <v>832</v>
      </c>
      <c r="W782" s="18" t="s">
        <v>3657</v>
      </c>
      <c r="X782" s="18" t="s">
        <v>831</v>
      </c>
      <c r="Y782" s="18" t="s">
        <v>3657</v>
      </c>
    </row>
    <row r="783" spans="1:25" ht="14.5" x14ac:dyDescent="0.35">
      <c r="A783" s="18" t="s">
        <v>4472</v>
      </c>
      <c r="B783" s="18" t="s">
        <v>779</v>
      </c>
      <c r="C783" s="18" t="str">
        <f>VLOOKUP(A783,[1]Items!$A:$D,3,0)</f>
        <v>Inactive</v>
      </c>
      <c r="D783" s="18" t="str">
        <f>VLOOKUP(A783,[1]Items!$A:$D,4,0)</f>
        <v>Inactive</v>
      </c>
      <c r="E783" s="18" t="s">
        <v>851</v>
      </c>
      <c r="F783" s="18" t="s">
        <v>4471</v>
      </c>
      <c r="G783" s="18" t="s">
        <v>3659</v>
      </c>
      <c r="H783" s="18" t="s">
        <v>775</v>
      </c>
      <c r="I783" s="18" t="s">
        <v>774</v>
      </c>
      <c r="J783" s="18" t="s">
        <v>773</v>
      </c>
      <c r="K783" s="18" t="s">
        <v>772</v>
      </c>
      <c r="L783" s="18" t="s">
        <v>3658</v>
      </c>
      <c r="M783" s="18" t="s">
        <v>770</v>
      </c>
      <c r="N783" s="18" t="s">
        <v>848</v>
      </c>
      <c r="O783" s="18" t="s">
        <v>3657</v>
      </c>
      <c r="P783" s="18" t="s">
        <v>836</v>
      </c>
      <c r="Q783" s="18" t="s">
        <v>3657</v>
      </c>
      <c r="R783" s="18" t="s">
        <v>835</v>
      </c>
      <c r="S783" s="18" t="s">
        <v>3657</v>
      </c>
      <c r="T783" s="18" t="s">
        <v>769</v>
      </c>
      <c r="U783" s="18" t="s">
        <v>3657</v>
      </c>
      <c r="V783" s="18" t="s">
        <v>832</v>
      </c>
      <c r="W783" s="18" t="s">
        <v>3657</v>
      </c>
      <c r="X783" s="18" t="s">
        <v>831</v>
      </c>
      <c r="Y783" s="18" t="s">
        <v>3657</v>
      </c>
    </row>
    <row r="784" spans="1:25" ht="14.5" x14ac:dyDescent="0.35">
      <c r="A784" s="18" t="s">
        <v>4470</v>
      </c>
      <c r="B784" s="18" t="s">
        <v>779</v>
      </c>
      <c r="C784" s="18" t="str">
        <f>VLOOKUP(A784,[1]Items!$A:$D,3,0)</f>
        <v>Inactive</v>
      </c>
      <c r="D784" s="18" t="str">
        <f>VLOOKUP(A784,[1]Items!$A:$D,4,0)</f>
        <v>Inactive</v>
      </c>
      <c r="E784" s="18" t="s">
        <v>851</v>
      </c>
      <c r="F784" s="18" t="s">
        <v>4469</v>
      </c>
      <c r="G784" s="18" t="s">
        <v>3659</v>
      </c>
      <c r="H784" s="18" t="s">
        <v>775</v>
      </c>
      <c r="I784" s="18" t="s">
        <v>774</v>
      </c>
      <c r="J784" s="18" t="s">
        <v>773</v>
      </c>
      <c r="K784" s="18" t="s">
        <v>772</v>
      </c>
      <c r="L784" s="18" t="s">
        <v>3658</v>
      </c>
      <c r="M784" s="18" t="s">
        <v>770</v>
      </c>
      <c r="N784" s="18" t="s">
        <v>848</v>
      </c>
      <c r="O784" s="18" t="s">
        <v>846</v>
      </c>
      <c r="P784" s="18" t="s">
        <v>836</v>
      </c>
      <c r="Q784" s="18" t="s">
        <v>3657</v>
      </c>
      <c r="R784" s="18" t="s">
        <v>835</v>
      </c>
      <c r="S784" s="18" t="s">
        <v>846</v>
      </c>
      <c r="T784" s="18" t="s">
        <v>769</v>
      </c>
      <c r="U784" s="18" t="s">
        <v>846</v>
      </c>
      <c r="V784" s="18" t="s">
        <v>832</v>
      </c>
      <c r="W784" s="18" t="s">
        <v>846</v>
      </c>
      <c r="X784" s="18" t="s">
        <v>831</v>
      </c>
      <c r="Y784" s="18" t="s">
        <v>846</v>
      </c>
    </row>
    <row r="785" spans="1:25" ht="14.5" x14ac:dyDescent="0.35">
      <c r="A785" s="18" t="s">
        <v>4468</v>
      </c>
      <c r="B785" s="18" t="s">
        <v>779</v>
      </c>
      <c r="C785" s="18" t="str">
        <f>VLOOKUP(A785,[1]Items!$A:$D,3,0)</f>
        <v>Expense</v>
      </c>
      <c r="D785" s="18" t="str">
        <f>VLOOKUP(A785,[1]Items!$A:$D,4,0)</f>
        <v>Expense</v>
      </c>
      <c r="E785" s="18" t="s">
        <v>778</v>
      </c>
      <c r="F785" s="18" t="s">
        <v>4467</v>
      </c>
      <c r="G785" s="18" t="s">
        <v>1135</v>
      </c>
      <c r="H785" s="18" t="s">
        <v>778</v>
      </c>
      <c r="I785" s="18" t="s">
        <v>774</v>
      </c>
      <c r="J785" s="18" t="s">
        <v>1077</v>
      </c>
      <c r="K785" s="18" t="s">
        <v>1076</v>
      </c>
      <c r="L785" s="18" t="s">
        <v>1124</v>
      </c>
      <c r="M785" s="18"/>
      <c r="N785" s="18" t="s">
        <v>4466</v>
      </c>
      <c r="O785" s="18" t="s">
        <v>833</v>
      </c>
      <c r="P785" s="18" t="s">
        <v>4465</v>
      </c>
      <c r="Q785" s="18" t="s">
        <v>1159</v>
      </c>
      <c r="R785" s="18"/>
      <c r="S785" s="18"/>
      <c r="T785" s="18" t="s">
        <v>769</v>
      </c>
      <c r="U785" s="18" t="s">
        <v>833</v>
      </c>
      <c r="V785" s="18"/>
      <c r="W785" s="18"/>
      <c r="X785" s="18"/>
      <c r="Y785" s="18"/>
    </row>
    <row r="786" spans="1:25" ht="14.5" x14ac:dyDescent="0.35">
      <c r="A786" s="18" t="s">
        <v>4464</v>
      </c>
      <c r="B786" s="18" t="s">
        <v>779</v>
      </c>
      <c r="C786" s="18" t="str">
        <f>VLOOKUP(A786,[1]Items!$A:$D,3,0)</f>
        <v>Inactive</v>
      </c>
      <c r="D786" s="18" t="str">
        <f>VLOOKUP(A786,[1]Items!$A:$D,4,0)</f>
        <v>Inactive</v>
      </c>
      <c r="E786" s="18" t="s">
        <v>851</v>
      </c>
      <c r="F786" s="18" t="s">
        <v>4463</v>
      </c>
      <c r="G786" s="18" t="s">
        <v>3593</v>
      </c>
      <c r="H786" s="18" t="s">
        <v>775</v>
      </c>
      <c r="I786" s="18" t="s">
        <v>774</v>
      </c>
      <c r="J786" s="18" t="s">
        <v>773</v>
      </c>
      <c r="K786" s="18" t="s">
        <v>772</v>
      </c>
      <c r="L786" s="18" t="s">
        <v>3592</v>
      </c>
      <c r="M786" s="18" t="s">
        <v>770</v>
      </c>
      <c r="N786" s="18" t="s">
        <v>848</v>
      </c>
      <c r="O786" s="18" t="s">
        <v>3591</v>
      </c>
      <c r="P786" s="18" t="s">
        <v>836</v>
      </c>
      <c r="Q786" s="18" t="s">
        <v>3591</v>
      </c>
      <c r="R786" s="18" t="s">
        <v>835</v>
      </c>
      <c r="S786" s="18" t="s">
        <v>3591</v>
      </c>
      <c r="T786" s="18" t="s">
        <v>769</v>
      </c>
      <c r="U786" s="18" t="s">
        <v>3591</v>
      </c>
      <c r="V786" s="18" t="s">
        <v>832</v>
      </c>
      <c r="W786" s="18" t="s">
        <v>3591</v>
      </c>
      <c r="X786" s="18" t="s">
        <v>831</v>
      </c>
      <c r="Y786" s="18" t="s">
        <v>1788</v>
      </c>
    </row>
    <row r="787" spans="1:25" ht="14.5" x14ac:dyDescent="0.35">
      <c r="A787" s="18" t="s">
        <v>4462</v>
      </c>
      <c r="B787" s="18" t="s">
        <v>779</v>
      </c>
      <c r="C787" s="18" t="str">
        <f>VLOOKUP(A787,[1]Items!$A:$D,3,0)</f>
        <v>Expense</v>
      </c>
      <c r="D787" s="18" t="str">
        <f>VLOOKUP(A787,[1]Items!$A:$D,4,0)</f>
        <v>Expense</v>
      </c>
      <c r="E787" s="18" t="s">
        <v>778</v>
      </c>
      <c r="F787" s="18" t="s">
        <v>4461</v>
      </c>
      <c r="G787" s="18" t="s">
        <v>1135</v>
      </c>
      <c r="H787" s="18" t="s">
        <v>778</v>
      </c>
      <c r="I787" s="18" t="s">
        <v>774</v>
      </c>
      <c r="J787" s="18" t="s">
        <v>1077</v>
      </c>
      <c r="K787" s="18" t="s">
        <v>1076</v>
      </c>
      <c r="L787" s="18" t="s">
        <v>1124</v>
      </c>
      <c r="M787" s="18"/>
      <c r="N787" s="18" t="s">
        <v>4460</v>
      </c>
      <c r="O787" s="18" t="s">
        <v>833</v>
      </c>
      <c r="P787" s="18" t="s">
        <v>4459</v>
      </c>
      <c r="Q787" s="18" t="s">
        <v>833</v>
      </c>
      <c r="R787" s="18"/>
      <c r="S787" s="18"/>
      <c r="T787" s="18" t="s">
        <v>769</v>
      </c>
      <c r="U787" s="18" t="s">
        <v>833</v>
      </c>
      <c r="V787" s="18"/>
      <c r="W787" s="18"/>
      <c r="X787" s="18"/>
      <c r="Y787" s="18"/>
    </row>
    <row r="788" spans="1:25" ht="14.5" x14ac:dyDescent="0.35">
      <c r="A788" s="18" t="s">
        <v>4458</v>
      </c>
      <c r="B788" s="18" t="s">
        <v>779</v>
      </c>
      <c r="C788" s="18" t="str">
        <f>VLOOKUP(A788,[1]Items!$A:$D,3,0)</f>
        <v>Inactive</v>
      </c>
      <c r="D788" s="18" t="str">
        <f>VLOOKUP(A788,[1]Items!$A:$D,4,0)</f>
        <v>Inactive</v>
      </c>
      <c r="E788" s="18" t="s">
        <v>851</v>
      </c>
      <c r="F788" s="18" t="s">
        <v>4457</v>
      </c>
      <c r="G788" s="18" t="s">
        <v>776</v>
      </c>
      <c r="H788" s="18" t="s">
        <v>775</v>
      </c>
      <c r="I788" s="18" t="s">
        <v>774</v>
      </c>
      <c r="J788" s="18" t="s">
        <v>773</v>
      </c>
      <c r="K788" s="18" t="s">
        <v>772</v>
      </c>
      <c r="L788" s="18" t="s">
        <v>771</v>
      </c>
      <c r="M788" s="18" t="s">
        <v>770</v>
      </c>
      <c r="N788" s="18" t="s">
        <v>768</v>
      </c>
      <c r="O788" s="18" t="s">
        <v>767</v>
      </c>
      <c r="P788" s="18" t="s">
        <v>768</v>
      </c>
      <c r="Q788" s="18" t="s">
        <v>767</v>
      </c>
      <c r="R788" s="18" t="s">
        <v>835</v>
      </c>
      <c r="S788" s="18" t="s">
        <v>767</v>
      </c>
      <c r="T788" s="18" t="s">
        <v>769</v>
      </c>
      <c r="U788" s="18" t="s">
        <v>767</v>
      </c>
      <c r="V788" s="18" t="s">
        <v>832</v>
      </c>
      <c r="W788" s="18" t="s">
        <v>767</v>
      </c>
      <c r="X788" s="18" t="s">
        <v>831</v>
      </c>
      <c r="Y788" s="18" t="s">
        <v>767</v>
      </c>
    </row>
    <row r="789" spans="1:25" ht="14.5" x14ac:dyDescent="0.35">
      <c r="A789" s="18" t="s">
        <v>4456</v>
      </c>
      <c r="B789" s="18" t="s">
        <v>779</v>
      </c>
      <c r="C789" s="18" t="str">
        <f>VLOOKUP(A789,[1]Items!$A:$D,3,0)</f>
        <v>Inactive</v>
      </c>
      <c r="D789" s="18" t="str">
        <f>VLOOKUP(A789,[1]Items!$A:$D,4,0)</f>
        <v>Inactive</v>
      </c>
      <c r="E789" s="18" t="s">
        <v>851</v>
      </c>
      <c r="F789" s="18" t="s">
        <v>4455</v>
      </c>
      <c r="G789" s="18" t="s">
        <v>776</v>
      </c>
      <c r="H789" s="18" t="s">
        <v>775</v>
      </c>
      <c r="I789" s="18" t="s">
        <v>774</v>
      </c>
      <c r="J789" s="18" t="s">
        <v>773</v>
      </c>
      <c r="K789" s="18" t="s">
        <v>772</v>
      </c>
      <c r="L789" s="18" t="s">
        <v>771</v>
      </c>
      <c r="M789" s="18" t="s">
        <v>770</v>
      </c>
      <c r="N789" s="18" t="s">
        <v>768</v>
      </c>
      <c r="O789" s="18" t="s">
        <v>767</v>
      </c>
      <c r="P789" s="18" t="s">
        <v>768</v>
      </c>
      <c r="Q789" s="18" t="s">
        <v>767</v>
      </c>
      <c r="R789" s="18" t="s">
        <v>835</v>
      </c>
      <c r="S789" s="18" t="s">
        <v>767</v>
      </c>
      <c r="T789" s="18" t="s">
        <v>769</v>
      </c>
      <c r="U789" s="18" t="s">
        <v>767</v>
      </c>
      <c r="V789" s="18" t="s">
        <v>832</v>
      </c>
      <c r="W789" s="18" t="s">
        <v>767</v>
      </c>
      <c r="X789" s="18" t="s">
        <v>831</v>
      </c>
      <c r="Y789" s="18" t="s">
        <v>767</v>
      </c>
    </row>
    <row r="790" spans="1:25" ht="14.5" x14ac:dyDescent="0.35">
      <c r="A790" s="18" t="s">
        <v>4454</v>
      </c>
      <c r="B790" s="18" t="s">
        <v>779</v>
      </c>
      <c r="C790" s="18" t="str">
        <f>VLOOKUP(A790,[1]Items!$A:$D,3,0)</f>
        <v>Inactive</v>
      </c>
      <c r="D790" s="18" t="str">
        <f>VLOOKUP(A790,[1]Items!$A:$D,4,0)</f>
        <v>Inactive</v>
      </c>
      <c r="E790" s="18" t="s">
        <v>851</v>
      </c>
      <c r="F790" s="18" t="s">
        <v>4453</v>
      </c>
      <c r="G790" s="18" t="s">
        <v>3619</v>
      </c>
      <c r="H790" s="18" t="s">
        <v>775</v>
      </c>
      <c r="I790" s="18" t="s">
        <v>774</v>
      </c>
      <c r="J790" s="18" t="s">
        <v>773</v>
      </c>
      <c r="K790" s="18" t="s">
        <v>772</v>
      </c>
      <c r="L790" s="18" t="s">
        <v>4381</v>
      </c>
      <c r="M790" s="18" t="s">
        <v>770</v>
      </c>
      <c r="N790" s="18" t="s">
        <v>848</v>
      </c>
      <c r="O790" s="18" t="s">
        <v>4380</v>
      </c>
      <c r="P790" s="18" t="s">
        <v>836</v>
      </c>
      <c r="Q790" s="18" t="s">
        <v>4379</v>
      </c>
      <c r="R790" s="18" t="s">
        <v>835</v>
      </c>
      <c r="S790" s="18" t="s">
        <v>4379</v>
      </c>
      <c r="T790" s="18" t="s">
        <v>769</v>
      </c>
      <c r="U790" s="18" t="s">
        <v>4379</v>
      </c>
      <c r="V790" s="18" t="s">
        <v>832</v>
      </c>
      <c r="W790" s="18" t="s">
        <v>4379</v>
      </c>
      <c r="X790" s="18" t="s">
        <v>831</v>
      </c>
      <c r="Y790" s="18" t="s">
        <v>4379</v>
      </c>
    </row>
    <row r="791" spans="1:25" ht="14.5" x14ac:dyDescent="0.35">
      <c r="A791" s="18" t="s">
        <v>4452</v>
      </c>
      <c r="B791" s="18" t="s">
        <v>779</v>
      </c>
      <c r="C791" s="18" t="str">
        <f>VLOOKUP(A791,[1]Items!$A:$D,3,0)</f>
        <v>Expense</v>
      </c>
      <c r="D791" s="18" t="str">
        <f>VLOOKUP(A791,[1]Items!$A:$D,4,0)</f>
        <v>Expense</v>
      </c>
      <c r="E791" s="18" t="s">
        <v>778</v>
      </c>
      <c r="F791" s="18"/>
      <c r="G791" s="18" t="s">
        <v>1070</v>
      </c>
      <c r="H791" s="18" t="s">
        <v>775</v>
      </c>
      <c r="I791" s="18" t="s">
        <v>774</v>
      </c>
      <c r="J791" s="18" t="s">
        <v>773</v>
      </c>
      <c r="K791" s="18" t="s">
        <v>772</v>
      </c>
      <c r="L791" s="18" t="s">
        <v>849</v>
      </c>
      <c r="M791" s="18" t="s">
        <v>770</v>
      </c>
      <c r="N791" s="18" t="s">
        <v>848</v>
      </c>
      <c r="O791" s="18" t="s">
        <v>847</v>
      </c>
      <c r="P791" s="18" t="s">
        <v>836</v>
      </c>
      <c r="Q791" s="18" t="s">
        <v>846</v>
      </c>
      <c r="R791" s="18" t="s">
        <v>835</v>
      </c>
      <c r="S791" s="18" t="s">
        <v>846</v>
      </c>
      <c r="T791" s="18" t="s">
        <v>769</v>
      </c>
      <c r="U791" s="18" t="s">
        <v>846</v>
      </c>
      <c r="V791" s="18"/>
      <c r="W791" s="18"/>
      <c r="X791" s="18"/>
      <c r="Y791" s="18"/>
    </row>
    <row r="792" spans="1:25" ht="14.5" x14ac:dyDescent="0.35">
      <c r="A792" s="18" t="s">
        <v>4451</v>
      </c>
      <c r="B792" s="18" t="s">
        <v>779</v>
      </c>
      <c r="C792" s="18" t="str">
        <f>VLOOKUP(A792,[1]Items!$A:$D,3,0)</f>
        <v>Inactive</v>
      </c>
      <c r="D792" s="18" t="str">
        <f>VLOOKUP(A792,[1]Items!$A:$D,4,0)</f>
        <v>Inactive</v>
      </c>
      <c r="E792" s="18" t="s">
        <v>851</v>
      </c>
      <c r="F792" s="18" t="s">
        <v>4450</v>
      </c>
      <c r="G792" s="18" t="s">
        <v>3659</v>
      </c>
      <c r="H792" s="18" t="s">
        <v>775</v>
      </c>
      <c r="I792" s="18" t="s">
        <v>774</v>
      </c>
      <c r="J792" s="18" t="s">
        <v>773</v>
      </c>
      <c r="K792" s="18" t="s">
        <v>772</v>
      </c>
      <c r="L792" s="18" t="s">
        <v>3658</v>
      </c>
      <c r="M792" s="18" t="s">
        <v>770</v>
      </c>
      <c r="N792" s="18" t="s">
        <v>848</v>
      </c>
      <c r="O792" s="18" t="s">
        <v>3657</v>
      </c>
      <c r="P792" s="18" t="s">
        <v>836</v>
      </c>
      <c r="Q792" s="18" t="s">
        <v>3657</v>
      </c>
      <c r="R792" s="18" t="s">
        <v>835</v>
      </c>
      <c r="S792" s="18" t="s">
        <v>3657</v>
      </c>
      <c r="T792" s="18" t="s">
        <v>769</v>
      </c>
      <c r="U792" s="18" t="s">
        <v>3657</v>
      </c>
      <c r="V792" s="18" t="s">
        <v>832</v>
      </c>
      <c r="W792" s="18" t="s">
        <v>3657</v>
      </c>
      <c r="X792" s="18" t="s">
        <v>831</v>
      </c>
      <c r="Y792" s="18" t="s">
        <v>3657</v>
      </c>
    </row>
    <row r="793" spans="1:25" ht="14.5" x14ac:dyDescent="0.35">
      <c r="A793" s="18" t="s">
        <v>4449</v>
      </c>
      <c r="B793" s="18" t="s">
        <v>779</v>
      </c>
      <c r="C793" s="18" t="str">
        <f>VLOOKUP(A793,[1]Items!$A:$D,3,0)</f>
        <v>Inactive</v>
      </c>
      <c r="D793" s="18" t="str">
        <f>VLOOKUP(A793,[1]Items!$A:$D,4,0)</f>
        <v>Inactive</v>
      </c>
      <c r="E793" s="18" t="s">
        <v>851</v>
      </c>
      <c r="F793" s="18" t="s">
        <v>4448</v>
      </c>
      <c r="G793" s="18" t="s">
        <v>3659</v>
      </c>
      <c r="H793" s="18" t="s">
        <v>775</v>
      </c>
      <c r="I793" s="18" t="s">
        <v>774</v>
      </c>
      <c r="J793" s="18" t="s">
        <v>773</v>
      </c>
      <c r="K793" s="18" t="s">
        <v>772</v>
      </c>
      <c r="L793" s="18" t="s">
        <v>3658</v>
      </c>
      <c r="M793" s="18" t="s">
        <v>770</v>
      </c>
      <c r="N793" s="18" t="s">
        <v>848</v>
      </c>
      <c r="O793" s="18" t="s">
        <v>3657</v>
      </c>
      <c r="P793" s="18" t="s">
        <v>836</v>
      </c>
      <c r="Q793" s="18" t="s">
        <v>3657</v>
      </c>
      <c r="R793" s="18" t="s">
        <v>835</v>
      </c>
      <c r="S793" s="18" t="s">
        <v>3657</v>
      </c>
      <c r="T793" s="18" t="s">
        <v>769</v>
      </c>
      <c r="U793" s="18" t="s">
        <v>3657</v>
      </c>
      <c r="V793" s="18" t="s">
        <v>832</v>
      </c>
      <c r="W793" s="18" t="s">
        <v>3657</v>
      </c>
      <c r="X793" s="18" t="s">
        <v>831</v>
      </c>
      <c r="Y793" s="18" t="s">
        <v>3657</v>
      </c>
    </row>
    <row r="794" spans="1:25" ht="14.5" x14ac:dyDescent="0.35">
      <c r="A794" s="18" t="s">
        <v>4447</v>
      </c>
      <c r="B794" s="18" t="s">
        <v>779</v>
      </c>
      <c r="C794" s="18" t="str">
        <f>VLOOKUP(A794,[1]Items!$A:$D,3,0)</f>
        <v>Inactive</v>
      </c>
      <c r="D794" s="18" t="str">
        <f>VLOOKUP(A794,[1]Items!$A:$D,4,0)</f>
        <v>Inactive</v>
      </c>
      <c r="E794" s="18" t="s">
        <v>851</v>
      </c>
      <c r="F794" s="18" t="s">
        <v>4446</v>
      </c>
      <c r="G794" s="18" t="s">
        <v>3659</v>
      </c>
      <c r="H794" s="18" t="s">
        <v>775</v>
      </c>
      <c r="I794" s="18" t="s">
        <v>774</v>
      </c>
      <c r="J794" s="18" t="s">
        <v>773</v>
      </c>
      <c r="K794" s="18" t="s">
        <v>772</v>
      </c>
      <c r="L794" s="18" t="s">
        <v>3658</v>
      </c>
      <c r="M794" s="18" t="s">
        <v>770</v>
      </c>
      <c r="N794" s="18" t="s">
        <v>848</v>
      </c>
      <c r="O794" s="18" t="s">
        <v>3657</v>
      </c>
      <c r="P794" s="18" t="s">
        <v>836</v>
      </c>
      <c r="Q794" s="18" t="s">
        <v>3657</v>
      </c>
      <c r="R794" s="18" t="s">
        <v>835</v>
      </c>
      <c r="S794" s="18" t="s">
        <v>3657</v>
      </c>
      <c r="T794" s="18" t="s">
        <v>769</v>
      </c>
      <c r="U794" s="18" t="s">
        <v>3657</v>
      </c>
      <c r="V794" s="18" t="s">
        <v>832</v>
      </c>
      <c r="W794" s="18" t="s">
        <v>3657</v>
      </c>
      <c r="X794" s="18" t="s">
        <v>831</v>
      </c>
      <c r="Y794" s="18" t="s">
        <v>3657</v>
      </c>
    </row>
    <row r="795" spans="1:25" ht="14.5" x14ac:dyDescent="0.35">
      <c r="A795" s="18" t="s">
        <v>4445</v>
      </c>
      <c r="B795" s="18" t="s">
        <v>779</v>
      </c>
      <c r="C795" s="18" t="str">
        <f>VLOOKUP(A795,[1]Items!$A:$D,3,0)</f>
        <v>Inactive</v>
      </c>
      <c r="D795" s="18" t="str">
        <f>VLOOKUP(A795,[1]Items!$A:$D,4,0)</f>
        <v>Inactive</v>
      </c>
      <c r="E795" s="18" t="s">
        <v>851</v>
      </c>
      <c r="F795" s="18" t="s">
        <v>4444</v>
      </c>
      <c r="G795" s="18" t="s">
        <v>3659</v>
      </c>
      <c r="H795" s="18" t="s">
        <v>775</v>
      </c>
      <c r="I795" s="18" t="s">
        <v>774</v>
      </c>
      <c r="J795" s="18" t="s">
        <v>773</v>
      </c>
      <c r="K795" s="18" t="s">
        <v>772</v>
      </c>
      <c r="L795" s="18" t="s">
        <v>3658</v>
      </c>
      <c r="M795" s="18" t="s">
        <v>770</v>
      </c>
      <c r="N795" s="18" t="s">
        <v>848</v>
      </c>
      <c r="O795" s="18" t="s">
        <v>3657</v>
      </c>
      <c r="P795" s="18" t="s">
        <v>836</v>
      </c>
      <c r="Q795" s="18" t="s">
        <v>3657</v>
      </c>
      <c r="R795" s="18" t="s">
        <v>835</v>
      </c>
      <c r="S795" s="18" t="s">
        <v>3657</v>
      </c>
      <c r="T795" s="18" t="s">
        <v>769</v>
      </c>
      <c r="U795" s="18" t="s">
        <v>3657</v>
      </c>
      <c r="V795" s="18" t="s">
        <v>832</v>
      </c>
      <c r="W795" s="18" t="s">
        <v>3657</v>
      </c>
      <c r="X795" s="18" t="s">
        <v>831</v>
      </c>
      <c r="Y795" s="18" t="s">
        <v>3657</v>
      </c>
    </row>
    <row r="796" spans="1:25" ht="14.5" x14ac:dyDescent="0.35">
      <c r="A796" s="18" t="s">
        <v>4443</v>
      </c>
      <c r="B796" s="18" t="s">
        <v>779</v>
      </c>
      <c r="C796" s="18" t="str">
        <f>VLOOKUP(A796,[1]Items!$A:$D,3,0)</f>
        <v>FG</v>
      </c>
      <c r="D796" s="18" t="str">
        <f>VLOOKUP(A796,[1]Items!$A:$D,4,0)</f>
        <v>RK</v>
      </c>
      <c r="E796" s="18" t="s">
        <v>1188</v>
      </c>
      <c r="F796" s="18" t="s">
        <v>4442</v>
      </c>
      <c r="G796" s="18" t="s">
        <v>1186</v>
      </c>
      <c r="H796" s="18" t="s">
        <v>775</v>
      </c>
      <c r="I796" s="18" t="s">
        <v>774</v>
      </c>
      <c r="J796" s="18" t="s">
        <v>773</v>
      </c>
      <c r="K796" s="18" t="s">
        <v>772</v>
      </c>
      <c r="L796" s="18" t="s">
        <v>1185</v>
      </c>
      <c r="M796" s="18" t="s">
        <v>770</v>
      </c>
      <c r="N796" s="18" t="s">
        <v>848</v>
      </c>
      <c r="O796" s="18" t="s">
        <v>834</v>
      </c>
      <c r="P796" s="18" t="s">
        <v>836</v>
      </c>
      <c r="Q796" s="18" t="s">
        <v>834</v>
      </c>
      <c r="R796" s="18" t="s">
        <v>835</v>
      </c>
      <c r="S796" s="18" t="s">
        <v>834</v>
      </c>
      <c r="T796" s="18" t="s">
        <v>769</v>
      </c>
      <c r="U796" s="18" t="s">
        <v>830</v>
      </c>
      <c r="V796" s="18" t="s">
        <v>832</v>
      </c>
      <c r="W796" s="18" t="s">
        <v>830</v>
      </c>
      <c r="X796" s="18" t="s">
        <v>831</v>
      </c>
      <c r="Y796" s="18" t="s">
        <v>830</v>
      </c>
    </row>
    <row r="797" spans="1:25" ht="14.5" x14ac:dyDescent="0.35">
      <c r="A797" s="18" t="s">
        <v>4441</v>
      </c>
      <c r="B797" s="18" t="s">
        <v>779</v>
      </c>
      <c r="C797" s="18" t="str">
        <f>VLOOKUP(A797,[1]Items!$A:$D,3,0)</f>
        <v>FG</v>
      </c>
      <c r="D797" s="18" t="str">
        <f>VLOOKUP(A797,[1]Items!$A:$D,4,0)</f>
        <v>RK</v>
      </c>
      <c r="E797" s="18" t="s">
        <v>1188</v>
      </c>
      <c r="F797" s="18" t="s">
        <v>4440</v>
      </c>
      <c r="G797" s="18" t="s">
        <v>1186</v>
      </c>
      <c r="H797" s="18" t="s">
        <v>775</v>
      </c>
      <c r="I797" s="18" t="s">
        <v>774</v>
      </c>
      <c r="J797" s="18" t="s">
        <v>773</v>
      </c>
      <c r="K797" s="18" t="s">
        <v>772</v>
      </c>
      <c r="L797" s="18" t="s">
        <v>1185</v>
      </c>
      <c r="M797" s="18" t="s">
        <v>770</v>
      </c>
      <c r="N797" s="18" t="s">
        <v>848</v>
      </c>
      <c r="O797" s="18" t="s">
        <v>834</v>
      </c>
      <c r="P797" s="18" t="s">
        <v>836</v>
      </c>
      <c r="Q797" s="18" t="s">
        <v>834</v>
      </c>
      <c r="R797" s="18" t="s">
        <v>835</v>
      </c>
      <c r="S797" s="18" t="s">
        <v>834</v>
      </c>
      <c r="T797" s="18" t="s">
        <v>769</v>
      </c>
      <c r="U797" s="18" t="s">
        <v>830</v>
      </c>
      <c r="V797" s="18" t="s">
        <v>832</v>
      </c>
      <c r="W797" s="18" t="s">
        <v>830</v>
      </c>
      <c r="X797" s="18" t="s">
        <v>831</v>
      </c>
      <c r="Y797" s="18" t="s">
        <v>830</v>
      </c>
    </row>
    <row r="798" spans="1:25" ht="14.5" x14ac:dyDescent="0.35">
      <c r="A798" s="18" t="s">
        <v>4439</v>
      </c>
      <c r="B798" s="18" t="s">
        <v>779</v>
      </c>
      <c r="C798" s="18" t="str">
        <f>VLOOKUP(A798,[1]Items!$A:$D,3,0)</f>
        <v>FG</v>
      </c>
      <c r="D798" s="18" t="str">
        <f>VLOOKUP(A798,[1]Items!$A:$D,4,0)</f>
        <v>RK</v>
      </c>
      <c r="E798" s="18" t="s">
        <v>1188</v>
      </c>
      <c r="F798" s="18" t="s">
        <v>4438</v>
      </c>
      <c r="G798" s="18" t="s">
        <v>1186</v>
      </c>
      <c r="H798" s="18" t="s">
        <v>775</v>
      </c>
      <c r="I798" s="18" t="s">
        <v>774</v>
      </c>
      <c r="J798" s="18" t="s">
        <v>773</v>
      </c>
      <c r="K798" s="18" t="s">
        <v>772</v>
      </c>
      <c r="L798" s="18" t="s">
        <v>1185</v>
      </c>
      <c r="M798" s="18" t="s">
        <v>770</v>
      </c>
      <c r="N798" s="18" t="s">
        <v>848</v>
      </c>
      <c r="O798" s="18" t="s">
        <v>834</v>
      </c>
      <c r="P798" s="18" t="s">
        <v>836</v>
      </c>
      <c r="Q798" s="18" t="s">
        <v>834</v>
      </c>
      <c r="R798" s="18" t="s">
        <v>835</v>
      </c>
      <c r="S798" s="18" t="s">
        <v>834</v>
      </c>
      <c r="T798" s="18" t="s">
        <v>769</v>
      </c>
      <c r="U798" s="18" t="s">
        <v>830</v>
      </c>
      <c r="V798" s="18" t="s">
        <v>832</v>
      </c>
      <c r="W798" s="18" t="s">
        <v>830</v>
      </c>
      <c r="X798" s="18" t="s">
        <v>831</v>
      </c>
      <c r="Y798" s="18" t="s">
        <v>830</v>
      </c>
    </row>
    <row r="799" spans="1:25" ht="14.5" x14ac:dyDescent="0.35">
      <c r="A799" s="18" t="s">
        <v>4437</v>
      </c>
      <c r="B799" s="18" t="s">
        <v>779</v>
      </c>
      <c r="C799" s="18" t="str">
        <f>VLOOKUP(A799,[1]Items!$A:$D,3,0)</f>
        <v>FG</v>
      </c>
      <c r="D799" s="18" t="str">
        <f>VLOOKUP(A799,[1]Items!$A:$D,4,0)</f>
        <v>RK</v>
      </c>
      <c r="E799" s="18" t="s">
        <v>1188</v>
      </c>
      <c r="F799" s="18" t="s">
        <v>4436</v>
      </c>
      <c r="G799" s="18" t="s">
        <v>1186</v>
      </c>
      <c r="H799" s="18" t="s">
        <v>775</v>
      </c>
      <c r="I799" s="18" t="s">
        <v>774</v>
      </c>
      <c r="J799" s="18" t="s">
        <v>773</v>
      </c>
      <c r="K799" s="18" t="s">
        <v>772</v>
      </c>
      <c r="L799" s="18" t="s">
        <v>1185</v>
      </c>
      <c r="M799" s="18" t="s">
        <v>770</v>
      </c>
      <c r="N799" s="18" t="s">
        <v>848</v>
      </c>
      <c r="O799" s="18" t="s">
        <v>834</v>
      </c>
      <c r="P799" s="18" t="s">
        <v>836</v>
      </c>
      <c r="Q799" s="18" t="s">
        <v>834</v>
      </c>
      <c r="R799" s="18" t="s">
        <v>835</v>
      </c>
      <c r="S799" s="18" t="s">
        <v>834</v>
      </c>
      <c r="T799" s="18" t="s">
        <v>769</v>
      </c>
      <c r="U799" s="18" t="s">
        <v>830</v>
      </c>
      <c r="V799" s="18" t="s">
        <v>832</v>
      </c>
      <c r="W799" s="18" t="s">
        <v>830</v>
      </c>
      <c r="X799" s="18" t="s">
        <v>831</v>
      </c>
      <c r="Y799" s="18" t="s">
        <v>830</v>
      </c>
    </row>
    <row r="800" spans="1:25" ht="14.5" x14ac:dyDescent="0.35">
      <c r="A800" s="18" t="s">
        <v>4435</v>
      </c>
      <c r="B800" s="18" t="s">
        <v>779</v>
      </c>
      <c r="C800" s="18" t="str">
        <f>VLOOKUP(A800,[1]Items!$A:$D,3,0)</f>
        <v>FG</v>
      </c>
      <c r="D800" s="18" t="str">
        <f>VLOOKUP(A800,[1]Items!$A:$D,4,0)</f>
        <v>RK</v>
      </c>
      <c r="E800" s="18" t="s">
        <v>1188</v>
      </c>
      <c r="F800" s="18" t="s">
        <v>4434</v>
      </c>
      <c r="G800" s="18" t="s">
        <v>1186</v>
      </c>
      <c r="H800" s="18" t="s">
        <v>775</v>
      </c>
      <c r="I800" s="18" t="s">
        <v>774</v>
      </c>
      <c r="J800" s="18" t="s">
        <v>773</v>
      </c>
      <c r="K800" s="18" t="s">
        <v>772</v>
      </c>
      <c r="L800" s="18" t="s">
        <v>1185</v>
      </c>
      <c r="M800" s="18" t="s">
        <v>770</v>
      </c>
      <c r="N800" s="18" t="s">
        <v>848</v>
      </c>
      <c r="O800" s="18" t="s">
        <v>834</v>
      </c>
      <c r="P800" s="18" t="s">
        <v>836</v>
      </c>
      <c r="Q800" s="18" t="s">
        <v>834</v>
      </c>
      <c r="R800" s="18" t="s">
        <v>835</v>
      </c>
      <c r="S800" s="18" t="s">
        <v>834</v>
      </c>
      <c r="T800" s="18" t="s">
        <v>769</v>
      </c>
      <c r="U800" s="18" t="s">
        <v>830</v>
      </c>
      <c r="V800" s="18" t="s">
        <v>832</v>
      </c>
      <c r="W800" s="18" t="s">
        <v>830</v>
      </c>
      <c r="X800" s="18" t="s">
        <v>831</v>
      </c>
      <c r="Y800" s="18" t="s">
        <v>830</v>
      </c>
    </row>
    <row r="801" spans="1:25" ht="14.5" x14ac:dyDescent="0.35">
      <c r="A801" s="18" t="s">
        <v>4433</v>
      </c>
      <c r="B801" s="18" t="s">
        <v>779</v>
      </c>
      <c r="C801" s="18" t="str">
        <f>VLOOKUP(A801,[1]Items!$A:$D,3,0)</f>
        <v>FG</v>
      </c>
      <c r="D801" s="18" t="str">
        <f>VLOOKUP(A801,[1]Items!$A:$D,4,0)</f>
        <v>RK</v>
      </c>
      <c r="E801" s="18" t="s">
        <v>1188</v>
      </c>
      <c r="F801" s="18" t="s">
        <v>4432</v>
      </c>
      <c r="G801" s="18" t="s">
        <v>1186</v>
      </c>
      <c r="H801" s="18" t="s">
        <v>775</v>
      </c>
      <c r="I801" s="18" t="s">
        <v>774</v>
      </c>
      <c r="J801" s="18" t="s">
        <v>773</v>
      </c>
      <c r="K801" s="18" t="s">
        <v>772</v>
      </c>
      <c r="L801" s="18" t="s">
        <v>1185</v>
      </c>
      <c r="M801" s="18" t="s">
        <v>770</v>
      </c>
      <c r="N801" s="18" t="s">
        <v>848</v>
      </c>
      <c r="O801" s="18" t="s">
        <v>834</v>
      </c>
      <c r="P801" s="18" t="s">
        <v>836</v>
      </c>
      <c r="Q801" s="18" t="s">
        <v>834</v>
      </c>
      <c r="R801" s="18" t="s">
        <v>835</v>
      </c>
      <c r="S801" s="18" t="s">
        <v>834</v>
      </c>
      <c r="T801" s="18" t="s">
        <v>769</v>
      </c>
      <c r="U801" s="18" t="s">
        <v>830</v>
      </c>
      <c r="V801" s="18" t="s">
        <v>832</v>
      </c>
      <c r="W801" s="18" t="s">
        <v>830</v>
      </c>
      <c r="X801" s="18" t="s">
        <v>831</v>
      </c>
      <c r="Y801" s="18" t="s">
        <v>830</v>
      </c>
    </row>
    <row r="802" spans="1:25" ht="14.5" x14ac:dyDescent="0.35">
      <c r="A802" s="18" t="s">
        <v>4431</v>
      </c>
      <c r="B802" s="18" t="s">
        <v>851</v>
      </c>
      <c r="C802" s="18" t="str">
        <f>VLOOKUP(A802,[1]Items!$A:$D,3,0)</f>
        <v>Inactive</v>
      </c>
      <c r="D802" s="18" t="str">
        <f>VLOOKUP(A802,[1]Items!$A:$D,4,0)</f>
        <v>Inactive</v>
      </c>
      <c r="E802" s="18" t="s">
        <v>851</v>
      </c>
      <c r="F802" s="18" t="s">
        <v>4430</v>
      </c>
      <c r="G802" s="18" t="s">
        <v>1186</v>
      </c>
      <c r="H802" s="18" t="s">
        <v>775</v>
      </c>
      <c r="I802" s="18" t="s">
        <v>774</v>
      </c>
      <c r="J802" s="18" t="s">
        <v>773</v>
      </c>
      <c r="K802" s="18" t="s">
        <v>772</v>
      </c>
      <c r="L802" s="18" t="s">
        <v>1185</v>
      </c>
      <c r="M802" s="18" t="s">
        <v>770</v>
      </c>
      <c r="N802" s="18" t="s">
        <v>848</v>
      </c>
      <c r="O802" s="18" t="s">
        <v>846</v>
      </c>
      <c r="P802" s="18" t="s">
        <v>836</v>
      </c>
      <c r="Q802" s="18" t="s">
        <v>834</v>
      </c>
      <c r="R802" s="18" t="s">
        <v>835</v>
      </c>
      <c r="S802" s="18" t="s">
        <v>834</v>
      </c>
      <c r="T802" s="18" t="s">
        <v>769</v>
      </c>
      <c r="U802" s="18" t="s">
        <v>834</v>
      </c>
      <c r="V802" s="18"/>
      <c r="W802" s="18"/>
      <c r="X802" s="18" t="s">
        <v>831</v>
      </c>
      <c r="Y802" s="18" t="s">
        <v>1788</v>
      </c>
    </row>
    <row r="803" spans="1:25" ht="14.5" x14ac:dyDescent="0.35">
      <c r="A803" s="18" t="s">
        <v>4429</v>
      </c>
      <c r="B803" s="18" t="s">
        <v>779</v>
      </c>
      <c r="C803" s="18" t="str">
        <f>VLOOKUP(A803,[1]Items!$A:$D,3,0)</f>
        <v>FG</v>
      </c>
      <c r="D803" s="18" t="str">
        <f>VLOOKUP(A803,[1]Items!$A:$D,4,0)</f>
        <v>RK</v>
      </c>
      <c r="E803" s="18" t="s">
        <v>1188</v>
      </c>
      <c r="F803" s="18" t="s">
        <v>4428</v>
      </c>
      <c r="G803" s="18" t="s">
        <v>1186</v>
      </c>
      <c r="H803" s="18" t="s">
        <v>775</v>
      </c>
      <c r="I803" s="18" t="s">
        <v>774</v>
      </c>
      <c r="J803" s="18" t="s">
        <v>773</v>
      </c>
      <c r="K803" s="18" t="s">
        <v>772</v>
      </c>
      <c r="L803" s="18" t="s">
        <v>1185</v>
      </c>
      <c r="M803" s="18" t="s">
        <v>770</v>
      </c>
      <c r="N803" s="18" t="s">
        <v>848</v>
      </c>
      <c r="O803" s="18" t="s">
        <v>834</v>
      </c>
      <c r="P803" s="18" t="s">
        <v>836</v>
      </c>
      <c r="Q803" s="18" t="s">
        <v>834</v>
      </c>
      <c r="R803" s="18" t="s">
        <v>835</v>
      </c>
      <c r="S803" s="18" t="s">
        <v>834</v>
      </c>
      <c r="T803" s="18" t="s">
        <v>769</v>
      </c>
      <c r="U803" s="18" t="s">
        <v>830</v>
      </c>
      <c r="V803" s="18" t="s">
        <v>832</v>
      </c>
      <c r="W803" s="18" t="s">
        <v>830</v>
      </c>
      <c r="X803" s="18" t="s">
        <v>831</v>
      </c>
      <c r="Y803" s="18" t="s">
        <v>830</v>
      </c>
    </row>
    <row r="804" spans="1:25" ht="14.5" x14ac:dyDescent="0.35">
      <c r="A804" s="18" t="s">
        <v>4427</v>
      </c>
      <c r="B804" s="18" t="s">
        <v>779</v>
      </c>
      <c r="C804" s="18" t="str">
        <f>VLOOKUP(A804,[1]Items!$A:$D,3,0)</f>
        <v>FG</v>
      </c>
      <c r="D804" s="18" t="str">
        <f>VLOOKUP(A804,[1]Items!$A:$D,4,0)</f>
        <v>RK</v>
      </c>
      <c r="E804" s="18" t="s">
        <v>1188</v>
      </c>
      <c r="F804" s="18" t="s">
        <v>4426</v>
      </c>
      <c r="G804" s="18" t="s">
        <v>1186</v>
      </c>
      <c r="H804" s="18" t="s">
        <v>775</v>
      </c>
      <c r="I804" s="18" t="s">
        <v>774</v>
      </c>
      <c r="J804" s="18" t="s">
        <v>773</v>
      </c>
      <c r="K804" s="18" t="s">
        <v>772</v>
      </c>
      <c r="L804" s="18" t="s">
        <v>1185</v>
      </c>
      <c r="M804" s="18" t="s">
        <v>770</v>
      </c>
      <c r="N804" s="18" t="s">
        <v>848</v>
      </c>
      <c r="O804" s="18" t="s">
        <v>834</v>
      </c>
      <c r="P804" s="18" t="s">
        <v>836</v>
      </c>
      <c r="Q804" s="18" t="s">
        <v>834</v>
      </c>
      <c r="R804" s="18" t="s">
        <v>835</v>
      </c>
      <c r="S804" s="18" t="s">
        <v>834</v>
      </c>
      <c r="T804" s="18" t="s">
        <v>769</v>
      </c>
      <c r="U804" s="18" t="s">
        <v>830</v>
      </c>
      <c r="V804" s="18" t="s">
        <v>832</v>
      </c>
      <c r="W804" s="18" t="s">
        <v>830</v>
      </c>
      <c r="X804" s="18" t="s">
        <v>831</v>
      </c>
      <c r="Y804" s="18" t="s">
        <v>830</v>
      </c>
    </row>
    <row r="805" spans="1:25" ht="14.5" x14ac:dyDescent="0.35">
      <c r="A805" s="18" t="s">
        <v>4425</v>
      </c>
      <c r="B805" s="18" t="s">
        <v>779</v>
      </c>
      <c r="C805" s="18" t="str">
        <f>VLOOKUP(A805,[1]Items!$A:$D,3,0)</f>
        <v>FG</v>
      </c>
      <c r="D805" s="18" t="str">
        <f>VLOOKUP(A805,[1]Items!$A:$D,4,0)</f>
        <v>RK</v>
      </c>
      <c r="E805" s="18" t="s">
        <v>1188</v>
      </c>
      <c r="F805" s="18" t="s">
        <v>4424</v>
      </c>
      <c r="G805" s="18" t="s">
        <v>1186</v>
      </c>
      <c r="H805" s="18" t="s">
        <v>775</v>
      </c>
      <c r="I805" s="18" t="s">
        <v>774</v>
      </c>
      <c r="J805" s="18" t="s">
        <v>773</v>
      </c>
      <c r="K805" s="18" t="s">
        <v>772</v>
      </c>
      <c r="L805" s="18" t="s">
        <v>1185</v>
      </c>
      <c r="M805" s="18" t="s">
        <v>770</v>
      </c>
      <c r="N805" s="18" t="s">
        <v>848</v>
      </c>
      <c r="O805" s="18" t="s">
        <v>834</v>
      </c>
      <c r="P805" s="18" t="s">
        <v>836</v>
      </c>
      <c r="Q805" s="18" t="s">
        <v>834</v>
      </c>
      <c r="R805" s="18" t="s">
        <v>835</v>
      </c>
      <c r="S805" s="18" t="s">
        <v>834</v>
      </c>
      <c r="T805" s="18" t="s">
        <v>769</v>
      </c>
      <c r="U805" s="18" t="s">
        <v>830</v>
      </c>
      <c r="V805" s="18" t="s">
        <v>832</v>
      </c>
      <c r="W805" s="18" t="s">
        <v>830</v>
      </c>
      <c r="X805" s="18" t="s">
        <v>831</v>
      </c>
      <c r="Y805" s="18" t="s">
        <v>830</v>
      </c>
    </row>
    <row r="806" spans="1:25" ht="14.5" x14ac:dyDescent="0.35">
      <c r="A806" s="18" t="s">
        <v>4423</v>
      </c>
      <c r="B806" s="18" t="s">
        <v>779</v>
      </c>
      <c r="C806" s="18" t="str">
        <f>VLOOKUP(A806,[1]Items!$A:$D,3,0)</f>
        <v>FG</v>
      </c>
      <c r="D806" s="18" t="str">
        <f>VLOOKUP(A806,[1]Items!$A:$D,4,0)</f>
        <v>RK</v>
      </c>
      <c r="E806" s="18" t="s">
        <v>1188</v>
      </c>
      <c r="F806" s="18" t="s">
        <v>4422</v>
      </c>
      <c r="G806" s="18" t="s">
        <v>1186</v>
      </c>
      <c r="H806" s="18" t="s">
        <v>775</v>
      </c>
      <c r="I806" s="18" t="s">
        <v>774</v>
      </c>
      <c r="J806" s="18" t="s">
        <v>773</v>
      </c>
      <c r="K806" s="18" t="s">
        <v>772</v>
      </c>
      <c r="L806" s="18" t="s">
        <v>1185</v>
      </c>
      <c r="M806" s="18" t="s">
        <v>770</v>
      </c>
      <c r="N806" s="18" t="s">
        <v>848</v>
      </c>
      <c r="O806" s="18" t="s">
        <v>834</v>
      </c>
      <c r="P806" s="18" t="s">
        <v>836</v>
      </c>
      <c r="Q806" s="18" t="s">
        <v>834</v>
      </c>
      <c r="R806" s="18" t="s">
        <v>835</v>
      </c>
      <c r="S806" s="18" t="s">
        <v>834</v>
      </c>
      <c r="T806" s="18" t="s">
        <v>769</v>
      </c>
      <c r="U806" s="18" t="s">
        <v>830</v>
      </c>
      <c r="V806" s="18" t="s">
        <v>832</v>
      </c>
      <c r="W806" s="18" t="s">
        <v>830</v>
      </c>
      <c r="X806" s="18" t="s">
        <v>831</v>
      </c>
      <c r="Y806" s="18" t="s">
        <v>830</v>
      </c>
    </row>
    <row r="807" spans="1:25" ht="14.5" x14ac:dyDescent="0.35">
      <c r="A807" s="18" t="s">
        <v>4421</v>
      </c>
      <c r="B807" s="18" t="s">
        <v>779</v>
      </c>
      <c r="C807" s="18" t="str">
        <f>VLOOKUP(A807,[1]Items!$A:$D,3,0)</f>
        <v>FG</v>
      </c>
      <c r="D807" s="18" t="str">
        <f>VLOOKUP(A807,[1]Items!$A:$D,4,0)</f>
        <v>RK</v>
      </c>
      <c r="E807" s="18" t="s">
        <v>1188</v>
      </c>
      <c r="F807" s="18" t="s">
        <v>4420</v>
      </c>
      <c r="G807" s="18" t="s">
        <v>1186</v>
      </c>
      <c r="H807" s="18" t="s">
        <v>775</v>
      </c>
      <c r="I807" s="18" t="s">
        <v>774</v>
      </c>
      <c r="J807" s="18" t="s">
        <v>773</v>
      </c>
      <c r="K807" s="18" t="s">
        <v>772</v>
      </c>
      <c r="L807" s="18" t="s">
        <v>1185</v>
      </c>
      <c r="M807" s="18" t="s">
        <v>770</v>
      </c>
      <c r="N807" s="18" t="s">
        <v>848</v>
      </c>
      <c r="O807" s="18" t="s">
        <v>834</v>
      </c>
      <c r="P807" s="18" t="s">
        <v>836</v>
      </c>
      <c r="Q807" s="18" t="s">
        <v>834</v>
      </c>
      <c r="R807" s="18" t="s">
        <v>835</v>
      </c>
      <c r="S807" s="18" t="s">
        <v>834</v>
      </c>
      <c r="T807" s="18" t="s">
        <v>769</v>
      </c>
      <c r="U807" s="18" t="s">
        <v>830</v>
      </c>
      <c r="V807" s="18" t="s">
        <v>832</v>
      </c>
      <c r="W807" s="18" t="s">
        <v>830</v>
      </c>
      <c r="X807" s="18" t="s">
        <v>831</v>
      </c>
      <c r="Y807" s="18" t="s">
        <v>830</v>
      </c>
    </row>
    <row r="808" spans="1:25" ht="14.5" x14ac:dyDescent="0.35">
      <c r="A808" s="18" t="s">
        <v>4419</v>
      </c>
      <c r="B808" s="18" t="s">
        <v>779</v>
      </c>
      <c r="C808" s="18" t="str">
        <f>VLOOKUP(A808,[1]Items!$A:$D,3,0)</f>
        <v>FG</v>
      </c>
      <c r="D808" s="18" t="str">
        <f>VLOOKUP(A808,[1]Items!$A:$D,4,0)</f>
        <v>RK</v>
      </c>
      <c r="E808" s="18" t="s">
        <v>1188</v>
      </c>
      <c r="F808" s="18" t="s">
        <v>4418</v>
      </c>
      <c r="G808" s="18" t="s">
        <v>1186</v>
      </c>
      <c r="H808" s="18" t="s">
        <v>775</v>
      </c>
      <c r="I808" s="18" t="s">
        <v>774</v>
      </c>
      <c r="J808" s="18" t="s">
        <v>773</v>
      </c>
      <c r="K808" s="18" t="s">
        <v>772</v>
      </c>
      <c r="L808" s="18" t="s">
        <v>1185</v>
      </c>
      <c r="M808" s="18" t="s">
        <v>770</v>
      </c>
      <c r="N808" s="18" t="s">
        <v>848</v>
      </c>
      <c r="O808" s="18" t="s">
        <v>834</v>
      </c>
      <c r="P808" s="18" t="s">
        <v>836</v>
      </c>
      <c r="Q808" s="18" t="s">
        <v>834</v>
      </c>
      <c r="R808" s="18" t="s">
        <v>835</v>
      </c>
      <c r="S808" s="18" t="s">
        <v>834</v>
      </c>
      <c r="T808" s="18" t="s">
        <v>769</v>
      </c>
      <c r="U808" s="18" t="s">
        <v>830</v>
      </c>
      <c r="V808" s="18" t="s">
        <v>832</v>
      </c>
      <c r="W808" s="18" t="s">
        <v>830</v>
      </c>
      <c r="X808" s="18" t="s">
        <v>831</v>
      </c>
      <c r="Y808" s="18" t="s">
        <v>830</v>
      </c>
    </row>
    <row r="809" spans="1:25" ht="14.5" x14ac:dyDescent="0.35">
      <c r="A809" s="18" t="s">
        <v>4417</v>
      </c>
      <c r="B809" s="18" t="s">
        <v>779</v>
      </c>
      <c r="C809" s="18" t="str">
        <f>VLOOKUP(A809,[1]Items!$A:$D,3,0)</f>
        <v>FG</v>
      </c>
      <c r="D809" s="18" t="str">
        <f>VLOOKUP(A809,[1]Items!$A:$D,4,0)</f>
        <v>RK</v>
      </c>
      <c r="E809" s="18" t="s">
        <v>1188</v>
      </c>
      <c r="F809" s="18" t="s">
        <v>4416</v>
      </c>
      <c r="G809" s="18" t="s">
        <v>1186</v>
      </c>
      <c r="H809" s="18" t="s">
        <v>775</v>
      </c>
      <c r="I809" s="18" t="s">
        <v>774</v>
      </c>
      <c r="J809" s="18" t="s">
        <v>773</v>
      </c>
      <c r="K809" s="18" t="s">
        <v>772</v>
      </c>
      <c r="L809" s="18" t="s">
        <v>1185</v>
      </c>
      <c r="M809" s="18" t="s">
        <v>770</v>
      </c>
      <c r="N809" s="18" t="s">
        <v>848</v>
      </c>
      <c r="O809" s="18" t="s">
        <v>834</v>
      </c>
      <c r="P809" s="18" t="s">
        <v>836</v>
      </c>
      <c r="Q809" s="18" t="s">
        <v>834</v>
      </c>
      <c r="R809" s="18" t="s">
        <v>835</v>
      </c>
      <c r="S809" s="18" t="s">
        <v>834</v>
      </c>
      <c r="T809" s="18" t="s">
        <v>769</v>
      </c>
      <c r="U809" s="18" t="s">
        <v>830</v>
      </c>
      <c r="V809" s="18" t="s">
        <v>832</v>
      </c>
      <c r="W809" s="18" t="s">
        <v>830</v>
      </c>
      <c r="X809" s="18" t="s">
        <v>831</v>
      </c>
      <c r="Y809" s="18" t="s">
        <v>830</v>
      </c>
    </row>
    <row r="810" spans="1:25" ht="14.5" x14ac:dyDescent="0.35">
      <c r="A810" s="18" t="s">
        <v>4415</v>
      </c>
      <c r="B810" s="18" t="s">
        <v>779</v>
      </c>
      <c r="C810" s="18" t="str">
        <f>VLOOKUP(A810,[1]Items!$A:$D,3,0)</f>
        <v>FG</v>
      </c>
      <c r="D810" s="18" t="str">
        <f>VLOOKUP(A810,[1]Items!$A:$D,4,0)</f>
        <v>RK</v>
      </c>
      <c r="E810" s="18" t="s">
        <v>1188</v>
      </c>
      <c r="F810" s="18" t="s">
        <v>4414</v>
      </c>
      <c r="G810" s="18" t="s">
        <v>1186</v>
      </c>
      <c r="H810" s="18" t="s">
        <v>775</v>
      </c>
      <c r="I810" s="18" t="s">
        <v>774</v>
      </c>
      <c r="J810" s="18" t="s">
        <v>773</v>
      </c>
      <c r="K810" s="18" t="s">
        <v>772</v>
      </c>
      <c r="L810" s="18" t="s">
        <v>1185</v>
      </c>
      <c r="M810" s="18" t="s">
        <v>770</v>
      </c>
      <c r="N810" s="18" t="s">
        <v>848</v>
      </c>
      <c r="O810" s="18" t="s">
        <v>834</v>
      </c>
      <c r="P810" s="18" t="s">
        <v>836</v>
      </c>
      <c r="Q810" s="18" t="s">
        <v>834</v>
      </c>
      <c r="R810" s="18" t="s">
        <v>835</v>
      </c>
      <c r="S810" s="18" t="s">
        <v>834</v>
      </c>
      <c r="T810" s="18" t="s">
        <v>769</v>
      </c>
      <c r="U810" s="18" t="s">
        <v>830</v>
      </c>
      <c r="V810" s="18" t="s">
        <v>832</v>
      </c>
      <c r="W810" s="18" t="s">
        <v>830</v>
      </c>
      <c r="X810" s="18" t="s">
        <v>831</v>
      </c>
      <c r="Y810" s="18" t="s">
        <v>830</v>
      </c>
    </row>
    <row r="811" spans="1:25" ht="14.5" x14ac:dyDescent="0.35">
      <c r="A811" s="18" t="s">
        <v>4413</v>
      </c>
      <c r="B811" s="18" t="s">
        <v>779</v>
      </c>
      <c r="C811" s="18" t="str">
        <f>VLOOKUP(A811,[1]Items!$A:$D,3,0)</f>
        <v>FG</v>
      </c>
      <c r="D811" s="18" t="str">
        <f>VLOOKUP(A811,[1]Items!$A:$D,4,0)</f>
        <v>RK</v>
      </c>
      <c r="E811" s="18" t="s">
        <v>1188</v>
      </c>
      <c r="F811" s="18" t="s">
        <v>4412</v>
      </c>
      <c r="G811" s="18" t="s">
        <v>1186</v>
      </c>
      <c r="H811" s="18" t="s">
        <v>775</v>
      </c>
      <c r="I811" s="18" t="s">
        <v>774</v>
      </c>
      <c r="J811" s="18" t="s">
        <v>773</v>
      </c>
      <c r="K811" s="18" t="s">
        <v>772</v>
      </c>
      <c r="L811" s="18" t="s">
        <v>1185</v>
      </c>
      <c r="M811" s="18" t="s">
        <v>770</v>
      </c>
      <c r="N811" s="18" t="s">
        <v>848</v>
      </c>
      <c r="O811" s="18" t="s">
        <v>834</v>
      </c>
      <c r="P811" s="18" t="s">
        <v>836</v>
      </c>
      <c r="Q811" s="18" t="s">
        <v>834</v>
      </c>
      <c r="R811" s="18" t="s">
        <v>835</v>
      </c>
      <c r="S811" s="18" t="s">
        <v>834</v>
      </c>
      <c r="T811" s="18" t="s">
        <v>769</v>
      </c>
      <c r="U811" s="18" t="s">
        <v>830</v>
      </c>
      <c r="V811" s="18" t="s">
        <v>832</v>
      </c>
      <c r="W811" s="18" t="s">
        <v>830</v>
      </c>
      <c r="X811" s="18" t="s">
        <v>831</v>
      </c>
      <c r="Y811" s="18" t="s">
        <v>830</v>
      </c>
    </row>
    <row r="812" spans="1:25" ht="14.5" x14ac:dyDescent="0.35">
      <c r="A812" s="18" t="s">
        <v>4411</v>
      </c>
      <c r="B812" s="18" t="s">
        <v>779</v>
      </c>
      <c r="C812" s="18" t="str">
        <f>VLOOKUP(A812,[1]Items!$A:$D,3,0)</f>
        <v>FG</v>
      </c>
      <c r="D812" s="18" t="str">
        <f>VLOOKUP(A812,[1]Items!$A:$D,4,0)</f>
        <v>RK</v>
      </c>
      <c r="E812" s="18" t="s">
        <v>1188</v>
      </c>
      <c r="F812" s="18" t="s">
        <v>4410</v>
      </c>
      <c r="G812" s="18" t="s">
        <v>1186</v>
      </c>
      <c r="H812" s="18" t="s">
        <v>775</v>
      </c>
      <c r="I812" s="18" t="s">
        <v>774</v>
      </c>
      <c r="J812" s="18" t="s">
        <v>773</v>
      </c>
      <c r="K812" s="18" t="s">
        <v>772</v>
      </c>
      <c r="L812" s="18" t="s">
        <v>1185</v>
      </c>
      <c r="M812" s="18" t="s">
        <v>770</v>
      </c>
      <c r="N812" s="18" t="s">
        <v>848</v>
      </c>
      <c r="O812" s="18" t="s">
        <v>834</v>
      </c>
      <c r="P812" s="18" t="s">
        <v>836</v>
      </c>
      <c r="Q812" s="18" t="s">
        <v>834</v>
      </c>
      <c r="R812" s="18" t="s">
        <v>835</v>
      </c>
      <c r="S812" s="18" t="s">
        <v>834</v>
      </c>
      <c r="T812" s="18" t="s">
        <v>769</v>
      </c>
      <c r="U812" s="18" t="s">
        <v>830</v>
      </c>
      <c r="V812" s="18" t="s">
        <v>832</v>
      </c>
      <c r="W812" s="18" t="s">
        <v>830</v>
      </c>
      <c r="X812" s="18" t="s">
        <v>831</v>
      </c>
      <c r="Y812" s="18" t="s">
        <v>830</v>
      </c>
    </row>
    <row r="813" spans="1:25" ht="14.5" x14ac:dyDescent="0.35">
      <c r="A813" s="18" t="s">
        <v>4409</v>
      </c>
      <c r="B813" s="18" t="s">
        <v>779</v>
      </c>
      <c r="C813" s="18" t="str">
        <f>VLOOKUP(A813,[1]Items!$A:$D,3,0)</f>
        <v>FG</v>
      </c>
      <c r="D813" s="18" t="str">
        <f>VLOOKUP(A813,[1]Items!$A:$D,4,0)</f>
        <v>RK</v>
      </c>
      <c r="E813" s="18" t="s">
        <v>1188</v>
      </c>
      <c r="F813" s="18" t="s">
        <v>4408</v>
      </c>
      <c r="G813" s="18" t="s">
        <v>1186</v>
      </c>
      <c r="H813" s="18" t="s">
        <v>775</v>
      </c>
      <c r="I813" s="18" t="s">
        <v>839</v>
      </c>
      <c r="J813" s="18" t="s">
        <v>773</v>
      </c>
      <c r="K813" s="18" t="s">
        <v>772</v>
      </c>
      <c r="L813" s="18" t="s">
        <v>1185</v>
      </c>
      <c r="M813" s="18" t="s">
        <v>770</v>
      </c>
      <c r="N813" s="18" t="s">
        <v>848</v>
      </c>
      <c r="O813" s="18" t="s">
        <v>834</v>
      </c>
      <c r="P813" s="18" t="s">
        <v>836</v>
      </c>
      <c r="Q813" s="18" t="s">
        <v>834</v>
      </c>
      <c r="R813" s="18" t="s">
        <v>835</v>
      </c>
      <c r="S813" s="18" t="s">
        <v>834</v>
      </c>
      <c r="T813" s="18" t="s">
        <v>769</v>
      </c>
      <c r="U813" s="18" t="s">
        <v>833</v>
      </c>
      <c r="V813" s="18" t="s">
        <v>832</v>
      </c>
      <c r="W813" s="18" t="s">
        <v>833</v>
      </c>
      <c r="X813" s="18" t="s">
        <v>831</v>
      </c>
      <c r="Y813" s="18" t="s">
        <v>833</v>
      </c>
    </row>
    <row r="814" spans="1:25" ht="14.5" x14ac:dyDescent="0.35">
      <c r="A814" s="18" t="s">
        <v>4407</v>
      </c>
      <c r="B814" s="18" t="s">
        <v>851</v>
      </c>
      <c r="C814" s="18" t="str">
        <f>VLOOKUP(A814,[1]Items!$A:$D,3,0)</f>
        <v>Inactive</v>
      </c>
      <c r="D814" s="18" t="str">
        <f>VLOOKUP(A814,[1]Items!$A:$D,4,0)</f>
        <v>Inactive</v>
      </c>
      <c r="E814" s="18" t="s">
        <v>851</v>
      </c>
      <c r="F814" s="18" t="s">
        <v>4406</v>
      </c>
      <c r="G814" s="18" t="s">
        <v>1204</v>
      </c>
      <c r="H814" s="18" t="s">
        <v>775</v>
      </c>
      <c r="I814" s="18" t="s">
        <v>839</v>
      </c>
      <c r="J814" s="18" t="s">
        <v>773</v>
      </c>
      <c r="K814" s="18" t="s">
        <v>772</v>
      </c>
      <c r="L814" s="18" t="s">
        <v>1185</v>
      </c>
      <c r="M814" s="18" t="s">
        <v>1216</v>
      </c>
      <c r="N814" s="18" t="s">
        <v>848</v>
      </c>
      <c r="O814" s="18" t="s">
        <v>833</v>
      </c>
      <c r="P814" s="18" t="s">
        <v>836</v>
      </c>
      <c r="Q814" s="18" t="s">
        <v>834</v>
      </c>
      <c r="R814" s="18" t="s">
        <v>835</v>
      </c>
      <c r="S814" s="18" t="s">
        <v>834</v>
      </c>
      <c r="T814" s="18" t="s">
        <v>769</v>
      </c>
      <c r="U814" s="18" t="s">
        <v>834</v>
      </c>
      <c r="V814" s="18"/>
      <c r="W814" s="18"/>
      <c r="X814" s="18"/>
      <c r="Y814" s="18"/>
    </row>
    <row r="815" spans="1:25" ht="14.5" x14ac:dyDescent="0.35">
      <c r="A815" s="18" t="s">
        <v>4405</v>
      </c>
      <c r="B815" s="18" t="s">
        <v>779</v>
      </c>
      <c r="C815" s="18" t="str">
        <f>VLOOKUP(A815,[1]Items!$A:$D,3,0)</f>
        <v>FG</v>
      </c>
      <c r="D815" s="18" t="str">
        <f>VLOOKUP(A815,[1]Items!$A:$D,4,0)</f>
        <v>RK</v>
      </c>
      <c r="E815" s="18" t="s">
        <v>1188</v>
      </c>
      <c r="F815" s="18" t="s">
        <v>4404</v>
      </c>
      <c r="G815" s="18" t="s">
        <v>1186</v>
      </c>
      <c r="H815" s="18" t="s">
        <v>775</v>
      </c>
      <c r="I815" s="18" t="s">
        <v>839</v>
      </c>
      <c r="J815" s="18" t="s">
        <v>773</v>
      </c>
      <c r="K815" s="18" t="s">
        <v>772</v>
      </c>
      <c r="L815" s="18" t="s">
        <v>1185</v>
      </c>
      <c r="M815" s="18" t="s">
        <v>770</v>
      </c>
      <c r="N815" s="18" t="s">
        <v>848</v>
      </c>
      <c r="O815" s="18" t="s">
        <v>834</v>
      </c>
      <c r="P815" s="18" t="s">
        <v>836</v>
      </c>
      <c r="Q815" s="18" t="s">
        <v>834</v>
      </c>
      <c r="R815" s="18" t="s">
        <v>835</v>
      </c>
      <c r="S815" s="18" t="s">
        <v>834</v>
      </c>
      <c r="T815" s="18" t="s">
        <v>769</v>
      </c>
      <c r="U815" s="18" t="s">
        <v>833</v>
      </c>
      <c r="V815" s="18" t="s">
        <v>832</v>
      </c>
      <c r="W815" s="18" t="s">
        <v>830</v>
      </c>
      <c r="X815" s="18" t="s">
        <v>831</v>
      </c>
      <c r="Y815" s="18" t="s">
        <v>830</v>
      </c>
    </row>
    <row r="816" spans="1:25" ht="14.5" x14ac:dyDescent="0.35">
      <c r="A816" s="18" t="s">
        <v>4403</v>
      </c>
      <c r="B816" s="18" t="s">
        <v>779</v>
      </c>
      <c r="C816" s="18" t="str">
        <f>VLOOKUP(A816,[1]Items!$A:$D,3,0)</f>
        <v>FG</v>
      </c>
      <c r="D816" s="18" t="str">
        <f>VLOOKUP(A816,[1]Items!$A:$D,4,0)</f>
        <v>RK</v>
      </c>
      <c r="E816" s="18" t="s">
        <v>1188</v>
      </c>
      <c r="F816" s="18" t="s">
        <v>4402</v>
      </c>
      <c r="G816" s="18" t="s">
        <v>1186</v>
      </c>
      <c r="H816" s="18" t="s">
        <v>775</v>
      </c>
      <c r="I816" s="18" t="s">
        <v>839</v>
      </c>
      <c r="J816" s="18" t="s">
        <v>773</v>
      </c>
      <c r="K816" s="18" t="s">
        <v>772</v>
      </c>
      <c r="L816" s="18" t="s">
        <v>1185</v>
      </c>
      <c r="M816" s="18" t="s">
        <v>770</v>
      </c>
      <c r="N816" s="18" t="s">
        <v>848</v>
      </c>
      <c r="O816" s="18" t="s">
        <v>834</v>
      </c>
      <c r="P816" s="18" t="s">
        <v>836</v>
      </c>
      <c r="Q816" s="18" t="s">
        <v>834</v>
      </c>
      <c r="R816" s="18" t="s">
        <v>835</v>
      </c>
      <c r="S816" s="18" t="s">
        <v>834</v>
      </c>
      <c r="T816" s="18" t="s">
        <v>769</v>
      </c>
      <c r="U816" s="18" t="s">
        <v>830</v>
      </c>
      <c r="V816" s="18" t="s">
        <v>832</v>
      </c>
      <c r="W816" s="18" t="s">
        <v>830</v>
      </c>
      <c r="X816" s="18" t="s">
        <v>831</v>
      </c>
      <c r="Y816" s="18" t="s">
        <v>830</v>
      </c>
    </row>
    <row r="817" spans="1:25" ht="14.5" x14ac:dyDescent="0.35">
      <c r="A817" s="18" t="s">
        <v>4401</v>
      </c>
      <c r="B817" s="18" t="s">
        <v>779</v>
      </c>
      <c r="C817" s="18" t="str">
        <f>VLOOKUP(A817,[1]Items!$A:$D,3,0)</f>
        <v>FG</v>
      </c>
      <c r="D817" s="18" t="str">
        <f>VLOOKUP(A817,[1]Items!$A:$D,4,0)</f>
        <v>RK</v>
      </c>
      <c r="E817" s="18" t="s">
        <v>1188</v>
      </c>
      <c r="F817" s="18" t="s">
        <v>4400</v>
      </c>
      <c r="G817" s="18" t="s">
        <v>1186</v>
      </c>
      <c r="H817" s="18" t="s">
        <v>775</v>
      </c>
      <c r="I817" s="18" t="s">
        <v>774</v>
      </c>
      <c r="J817" s="18" t="s">
        <v>773</v>
      </c>
      <c r="K817" s="18" t="s">
        <v>772</v>
      </c>
      <c r="L817" s="18" t="s">
        <v>1185</v>
      </c>
      <c r="M817" s="18" t="s">
        <v>770</v>
      </c>
      <c r="N817" s="18" t="s">
        <v>848</v>
      </c>
      <c r="O817" s="18" t="s">
        <v>834</v>
      </c>
      <c r="P817" s="18" t="s">
        <v>836</v>
      </c>
      <c r="Q817" s="18" t="s">
        <v>834</v>
      </c>
      <c r="R817" s="18" t="s">
        <v>835</v>
      </c>
      <c r="S817" s="18" t="s">
        <v>834</v>
      </c>
      <c r="T817" s="18" t="s">
        <v>769</v>
      </c>
      <c r="U817" s="18" t="s">
        <v>830</v>
      </c>
      <c r="V817" s="18" t="s">
        <v>832</v>
      </c>
      <c r="W817" s="18" t="s">
        <v>830</v>
      </c>
      <c r="X817" s="18" t="s">
        <v>831</v>
      </c>
      <c r="Y817" s="18" t="s">
        <v>830</v>
      </c>
    </row>
    <row r="818" spans="1:25" ht="14.5" x14ac:dyDescent="0.35">
      <c r="A818" s="18" t="s">
        <v>4399</v>
      </c>
      <c r="B818" s="18" t="s">
        <v>779</v>
      </c>
      <c r="C818" s="18" t="str">
        <f>VLOOKUP(A818,[1]Items!$A:$D,3,0)</f>
        <v>FG</v>
      </c>
      <c r="D818" s="18" t="str">
        <f>VLOOKUP(A818,[1]Items!$A:$D,4,0)</f>
        <v>RK</v>
      </c>
      <c r="E818" s="18" t="s">
        <v>1188</v>
      </c>
      <c r="F818" s="18" t="s">
        <v>4398</v>
      </c>
      <c r="G818" s="18" t="s">
        <v>1186</v>
      </c>
      <c r="H818" s="18" t="s">
        <v>775</v>
      </c>
      <c r="I818" s="18" t="s">
        <v>774</v>
      </c>
      <c r="J818" s="18" t="s">
        <v>773</v>
      </c>
      <c r="K818" s="18" t="s">
        <v>772</v>
      </c>
      <c r="L818" s="18" t="s">
        <v>1185</v>
      </c>
      <c r="M818" s="18" t="s">
        <v>770</v>
      </c>
      <c r="N818" s="18" t="s">
        <v>848</v>
      </c>
      <c r="O818" s="18" t="s">
        <v>834</v>
      </c>
      <c r="P818" s="18" t="s">
        <v>836</v>
      </c>
      <c r="Q818" s="18" t="s">
        <v>834</v>
      </c>
      <c r="R818" s="18" t="s">
        <v>835</v>
      </c>
      <c r="S818" s="18" t="s">
        <v>834</v>
      </c>
      <c r="T818" s="18" t="s">
        <v>769</v>
      </c>
      <c r="U818" s="18" t="s">
        <v>830</v>
      </c>
      <c r="V818" s="18" t="s">
        <v>832</v>
      </c>
      <c r="W818" s="18" t="s">
        <v>830</v>
      </c>
      <c r="X818" s="18" t="s">
        <v>831</v>
      </c>
      <c r="Y818" s="18" t="s">
        <v>830</v>
      </c>
    </row>
    <row r="819" spans="1:25" ht="14.5" x14ac:dyDescent="0.35">
      <c r="A819" s="18" t="s">
        <v>4397</v>
      </c>
      <c r="B819" s="18" t="s">
        <v>779</v>
      </c>
      <c r="C819" s="18" t="str">
        <f>VLOOKUP(A819,[1]Items!$A:$D,3,0)</f>
        <v>FG</v>
      </c>
      <c r="D819" s="18" t="str">
        <f>VLOOKUP(A819,[1]Items!$A:$D,4,0)</f>
        <v>RK</v>
      </c>
      <c r="E819" s="18" t="s">
        <v>1188</v>
      </c>
      <c r="F819" s="18" t="s">
        <v>4396</v>
      </c>
      <c r="G819" s="18" t="s">
        <v>1186</v>
      </c>
      <c r="H819" s="18" t="s">
        <v>775</v>
      </c>
      <c r="I819" s="18" t="s">
        <v>839</v>
      </c>
      <c r="J819" s="18" t="s">
        <v>773</v>
      </c>
      <c r="K819" s="18" t="s">
        <v>772</v>
      </c>
      <c r="L819" s="18" t="s">
        <v>1185</v>
      </c>
      <c r="M819" s="18" t="s">
        <v>770</v>
      </c>
      <c r="N819" s="18" t="s">
        <v>848</v>
      </c>
      <c r="O819" s="18" t="s">
        <v>834</v>
      </c>
      <c r="P819" s="18" t="s">
        <v>836</v>
      </c>
      <c r="Q819" s="18" t="s">
        <v>834</v>
      </c>
      <c r="R819" s="18" t="s">
        <v>835</v>
      </c>
      <c r="S819" s="18" t="s">
        <v>834</v>
      </c>
      <c r="T819" s="18" t="s">
        <v>769</v>
      </c>
      <c r="U819" s="18" t="s">
        <v>830</v>
      </c>
      <c r="V819" s="18" t="s">
        <v>832</v>
      </c>
      <c r="W819" s="18" t="s">
        <v>830</v>
      </c>
      <c r="X819" s="18" t="s">
        <v>831</v>
      </c>
      <c r="Y819" s="18" t="s">
        <v>830</v>
      </c>
    </row>
    <row r="820" spans="1:25" ht="14.5" x14ac:dyDescent="0.35">
      <c r="A820" s="18" t="s">
        <v>4395</v>
      </c>
      <c r="B820" s="18" t="s">
        <v>779</v>
      </c>
      <c r="C820" s="18" t="str">
        <f>VLOOKUP(A820,[1]Items!$A:$D,3,0)</f>
        <v>FG</v>
      </c>
      <c r="D820" s="18" t="str">
        <f>VLOOKUP(A820,[1]Items!$A:$D,4,0)</f>
        <v>RK</v>
      </c>
      <c r="E820" s="18" t="s">
        <v>1188</v>
      </c>
      <c r="F820" s="18" t="s">
        <v>4394</v>
      </c>
      <c r="G820" s="18" t="s">
        <v>1186</v>
      </c>
      <c r="H820" s="18" t="s">
        <v>775</v>
      </c>
      <c r="I820" s="18" t="s">
        <v>774</v>
      </c>
      <c r="J820" s="18" t="s">
        <v>773</v>
      </c>
      <c r="K820" s="18" t="s">
        <v>772</v>
      </c>
      <c r="L820" s="18" t="s">
        <v>1185</v>
      </c>
      <c r="M820" s="18" t="s">
        <v>770</v>
      </c>
      <c r="N820" s="18" t="s">
        <v>848</v>
      </c>
      <c r="O820" s="18" t="s">
        <v>834</v>
      </c>
      <c r="P820" s="18" t="s">
        <v>836</v>
      </c>
      <c r="Q820" s="18" t="s">
        <v>834</v>
      </c>
      <c r="R820" s="18" t="s">
        <v>835</v>
      </c>
      <c r="S820" s="18" t="s">
        <v>834</v>
      </c>
      <c r="T820" s="18" t="s">
        <v>769</v>
      </c>
      <c r="U820" s="18" t="s">
        <v>830</v>
      </c>
      <c r="V820" s="18" t="s">
        <v>832</v>
      </c>
      <c r="W820" s="18" t="s">
        <v>830</v>
      </c>
      <c r="X820" s="18" t="s">
        <v>831</v>
      </c>
      <c r="Y820" s="18" t="s">
        <v>830</v>
      </c>
    </row>
    <row r="821" spans="1:25" ht="14.5" x14ac:dyDescent="0.35">
      <c r="A821" s="18" t="s">
        <v>4393</v>
      </c>
      <c r="B821" s="18" t="s">
        <v>779</v>
      </c>
      <c r="C821" s="18" t="str">
        <f>VLOOKUP(A821,[1]Items!$A:$D,3,0)</f>
        <v>FG</v>
      </c>
      <c r="D821" s="18" t="str">
        <f>VLOOKUP(A821,[1]Items!$A:$D,4,0)</f>
        <v>RK</v>
      </c>
      <c r="E821" s="18" t="s">
        <v>1188</v>
      </c>
      <c r="F821" s="18" t="s">
        <v>4392</v>
      </c>
      <c r="G821" s="18" t="s">
        <v>1186</v>
      </c>
      <c r="H821" s="18" t="s">
        <v>775</v>
      </c>
      <c r="I821" s="18" t="s">
        <v>774</v>
      </c>
      <c r="J821" s="18" t="s">
        <v>773</v>
      </c>
      <c r="K821" s="18" t="s">
        <v>772</v>
      </c>
      <c r="L821" s="18" t="s">
        <v>1185</v>
      </c>
      <c r="M821" s="18" t="s">
        <v>770</v>
      </c>
      <c r="N821" s="18" t="s">
        <v>848</v>
      </c>
      <c r="O821" s="18" t="s">
        <v>834</v>
      </c>
      <c r="P821" s="18" t="s">
        <v>836</v>
      </c>
      <c r="Q821" s="18" t="s">
        <v>834</v>
      </c>
      <c r="R821" s="18" t="s">
        <v>835</v>
      </c>
      <c r="S821" s="18" t="s">
        <v>834</v>
      </c>
      <c r="T821" s="18" t="s">
        <v>769</v>
      </c>
      <c r="U821" s="18" t="s">
        <v>830</v>
      </c>
      <c r="V821" s="18" t="s">
        <v>832</v>
      </c>
      <c r="W821" s="18" t="s">
        <v>830</v>
      </c>
      <c r="X821" s="18" t="s">
        <v>831</v>
      </c>
      <c r="Y821" s="18" t="s">
        <v>830</v>
      </c>
    </row>
    <row r="822" spans="1:25" ht="14.5" x14ac:dyDescent="0.35">
      <c r="A822" s="18" t="s">
        <v>4391</v>
      </c>
      <c r="B822" s="18" t="s">
        <v>779</v>
      </c>
      <c r="C822" s="18" t="str">
        <f>VLOOKUP(A822,[1]Items!$A:$D,3,0)</f>
        <v>Inactive</v>
      </c>
      <c r="D822" s="18" t="str">
        <f>VLOOKUP(A822,[1]Items!$A:$D,4,0)</f>
        <v>Inactive</v>
      </c>
      <c r="E822" s="18" t="s">
        <v>851</v>
      </c>
      <c r="F822" s="18" t="s">
        <v>4390</v>
      </c>
      <c r="G822" s="18" t="s">
        <v>1204</v>
      </c>
      <c r="H822" s="18" t="s">
        <v>775</v>
      </c>
      <c r="I822" s="18" t="s">
        <v>839</v>
      </c>
      <c r="J822" s="18" t="s">
        <v>773</v>
      </c>
      <c r="K822" s="18" t="s">
        <v>772</v>
      </c>
      <c r="L822" s="18" t="s">
        <v>1185</v>
      </c>
      <c r="M822" s="18" t="s">
        <v>1216</v>
      </c>
      <c r="N822" s="18" t="s">
        <v>848</v>
      </c>
      <c r="O822" s="18" t="s">
        <v>833</v>
      </c>
      <c r="P822" s="18" t="s">
        <v>836</v>
      </c>
      <c r="Q822" s="18" t="s">
        <v>834</v>
      </c>
      <c r="R822" s="18" t="s">
        <v>835</v>
      </c>
      <c r="S822" s="18" t="s">
        <v>834</v>
      </c>
      <c r="T822" s="18" t="s">
        <v>769</v>
      </c>
      <c r="U822" s="18" t="s">
        <v>830</v>
      </c>
      <c r="V822" s="18" t="s">
        <v>832</v>
      </c>
      <c r="W822" s="18" t="s">
        <v>830</v>
      </c>
      <c r="X822" s="18" t="s">
        <v>831</v>
      </c>
      <c r="Y822" s="18" t="s">
        <v>830</v>
      </c>
    </row>
    <row r="823" spans="1:25" ht="14.5" x14ac:dyDescent="0.35">
      <c r="A823" s="18" t="s">
        <v>4389</v>
      </c>
      <c r="B823" s="18" t="s">
        <v>779</v>
      </c>
      <c r="C823" s="18" t="str">
        <f>VLOOKUP(A823,[1]Items!$A:$D,3,0)</f>
        <v>FG</v>
      </c>
      <c r="D823" s="18" t="str">
        <f>VLOOKUP(A823,[1]Items!$A:$D,4,0)</f>
        <v>BK</v>
      </c>
      <c r="E823" s="18" t="s">
        <v>1188</v>
      </c>
      <c r="F823" s="18" t="s">
        <v>4388</v>
      </c>
      <c r="G823" s="18" t="s">
        <v>1204</v>
      </c>
      <c r="H823" s="18" t="s">
        <v>775</v>
      </c>
      <c r="I823" s="18" t="s">
        <v>839</v>
      </c>
      <c r="J823" s="18" t="s">
        <v>773</v>
      </c>
      <c r="K823" s="18" t="s">
        <v>772</v>
      </c>
      <c r="L823" s="18" t="s">
        <v>1185</v>
      </c>
      <c r="M823" s="18" t="s">
        <v>1216</v>
      </c>
      <c r="N823" s="18" t="s">
        <v>848</v>
      </c>
      <c r="O823" s="18" t="s">
        <v>833</v>
      </c>
      <c r="P823" s="18" t="s">
        <v>836</v>
      </c>
      <c r="Q823" s="18" t="s">
        <v>834</v>
      </c>
      <c r="R823" s="18" t="s">
        <v>835</v>
      </c>
      <c r="S823" s="18" t="s">
        <v>834</v>
      </c>
      <c r="T823" s="18" t="s">
        <v>769</v>
      </c>
      <c r="U823" s="18" t="s">
        <v>830</v>
      </c>
      <c r="V823" s="18" t="s">
        <v>832</v>
      </c>
      <c r="W823" s="18" t="s">
        <v>830</v>
      </c>
      <c r="X823" s="18" t="s">
        <v>831</v>
      </c>
      <c r="Y823" s="18" t="s">
        <v>830</v>
      </c>
    </row>
    <row r="824" spans="1:25" ht="14.5" x14ac:dyDescent="0.35">
      <c r="A824" s="18" t="s">
        <v>4387</v>
      </c>
      <c r="B824" s="18" t="s">
        <v>779</v>
      </c>
      <c r="C824" s="18" t="str">
        <f>VLOOKUP(A824,[1]Items!$A:$D,3,0)</f>
        <v>Inactive</v>
      </c>
      <c r="D824" s="18" t="str">
        <f>VLOOKUP(A824,[1]Items!$A:$D,4,0)</f>
        <v>Inactive</v>
      </c>
      <c r="E824" s="18" t="s">
        <v>851</v>
      </c>
      <c r="F824" s="18" t="s">
        <v>4386</v>
      </c>
      <c r="G824" s="18" t="s">
        <v>3659</v>
      </c>
      <c r="H824" s="18" t="s">
        <v>775</v>
      </c>
      <c r="I824" s="18" t="s">
        <v>774</v>
      </c>
      <c r="J824" s="18" t="s">
        <v>773</v>
      </c>
      <c r="K824" s="18" t="s">
        <v>772</v>
      </c>
      <c r="L824" s="18" t="s">
        <v>3658</v>
      </c>
      <c r="M824" s="18" t="s">
        <v>770</v>
      </c>
      <c r="N824" s="18" t="s">
        <v>848</v>
      </c>
      <c r="O824" s="18" t="s">
        <v>3657</v>
      </c>
      <c r="P824" s="18" t="s">
        <v>836</v>
      </c>
      <c r="Q824" s="18" t="s">
        <v>3657</v>
      </c>
      <c r="R824" s="18" t="s">
        <v>835</v>
      </c>
      <c r="S824" s="18" t="s">
        <v>3657</v>
      </c>
      <c r="T824" s="18" t="s">
        <v>769</v>
      </c>
      <c r="U824" s="18" t="s">
        <v>3657</v>
      </c>
      <c r="V824" s="18" t="s">
        <v>832</v>
      </c>
      <c r="W824" s="18" t="s">
        <v>3657</v>
      </c>
      <c r="X824" s="18" t="s">
        <v>831</v>
      </c>
      <c r="Y824" s="18" t="s">
        <v>3657</v>
      </c>
    </row>
    <row r="825" spans="1:25" ht="14.5" x14ac:dyDescent="0.35">
      <c r="A825" s="18" t="s">
        <v>4385</v>
      </c>
      <c r="B825" s="18" t="s">
        <v>779</v>
      </c>
      <c r="C825" s="18" t="str">
        <f>VLOOKUP(A825,[1]Items!$A:$D,3,0)</f>
        <v>Inactive</v>
      </c>
      <c r="D825" s="18" t="str">
        <f>VLOOKUP(A825,[1]Items!$A:$D,4,0)</f>
        <v>Inactive</v>
      </c>
      <c r="E825" s="18" t="s">
        <v>851</v>
      </c>
      <c r="F825" s="18" t="s">
        <v>4384</v>
      </c>
      <c r="G825" s="18" t="s">
        <v>3659</v>
      </c>
      <c r="H825" s="18" t="s">
        <v>775</v>
      </c>
      <c r="I825" s="18" t="s">
        <v>774</v>
      </c>
      <c r="J825" s="18" t="s">
        <v>773</v>
      </c>
      <c r="K825" s="18" t="s">
        <v>772</v>
      </c>
      <c r="L825" s="18" t="s">
        <v>3658</v>
      </c>
      <c r="M825" s="18" t="s">
        <v>770</v>
      </c>
      <c r="N825" s="18" t="s">
        <v>848</v>
      </c>
      <c r="O825" s="18" t="s">
        <v>3657</v>
      </c>
      <c r="P825" s="18" t="s">
        <v>836</v>
      </c>
      <c r="Q825" s="18" t="s">
        <v>3657</v>
      </c>
      <c r="R825" s="18" t="s">
        <v>835</v>
      </c>
      <c r="S825" s="18" t="s">
        <v>3657</v>
      </c>
      <c r="T825" s="18" t="s">
        <v>769</v>
      </c>
      <c r="U825" s="18" t="s">
        <v>3657</v>
      </c>
      <c r="V825" s="18" t="s">
        <v>832</v>
      </c>
      <c r="W825" s="18" t="s">
        <v>3657</v>
      </c>
      <c r="X825" s="18" t="s">
        <v>831</v>
      </c>
      <c r="Y825" s="18" t="s">
        <v>3657</v>
      </c>
    </row>
    <row r="826" spans="1:25" ht="14.5" x14ac:dyDescent="0.35">
      <c r="A826" s="18" t="s">
        <v>4383</v>
      </c>
      <c r="B826" s="18" t="s">
        <v>779</v>
      </c>
      <c r="C826" s="18" t="str">
        <f>VLOOKUP(A826,[1]Items!$A:$D,3,0)</f>
        <v>Inactive</v>
      </c>
      <c r="D826" s="18" t="str">
        <f>VLOOKUP(A826,[1]Items!$A:$D,4,0)</f>
        <v>Inactive</v>
      </c>
      <c r="E826" s="18" t="s">
        <v>851</v>
      </c>
      <c r="F826" s="18" t="s">
        <v>4382</v>
      </c>
      <c r="G826" s="18" t="s">
        <v>4381</v>
      </c>
      <c r="H826" s="18" t="s">
        <v>775</v>
      </c>
      <c r="I826" s="18" t="s">
        <v>774</v>
      </c>
      <c r="J826" s="18" t="s">
        <v>773</v>
      </c>
      <c r="K826" s="18" t="s">
        <v>772</v>
      </c>
      <c r="L826" s="18" t="s">
        <v>4381</v>
      </c>
      <c r="M826" s="18" t="s">
        <v>770</v>
      </c>
      <c r="N826" s="18" t="s">
        <v>848</v>
      </c>
      <c r="O826" s="18" t="s">
        <v>4380</v>
      </c>
      <c r="P826" s="18" t="s">
        <v>836</v>
      </c>
      <c r="Q826" s="18" t="s">
        <v>4379</v>
      </c>
      <c r="R826" s="18" t="s">
        <v>835</v>
      </c>
      <c r="S826" s="18" t="s">
        <v>4379</v>
      </c>
      <c r="T826" s="18" t="s">
        <v>769</v>
      </c>
      <c r="U826" s="18" t="s">
        <v>4379</v>
      </c>
      <c r="V826" s="18" t="s">
        <v>832</v>
      </c>
      <c r="W826" s="18" t="s">
        <v>4379</v>
      </c>
      <c r="X826" s="18" t="s">
        <v>831</v>
      </c>
      <c r="Y826" s="18" t="s">
        <v>4379</v>
      </c>
    </row>
    <row r="827" spans="1:25" ht="14.5" x14ac:dyDescent="0.35">
      <c r="A827" s="18" t="s">
        <v>4378</v>
      </c>
      <c r="B827" s="18" t="s">
        <v>779</v>
      </c>
      <c r="C827" s="18" t="str">
        <f>VLOOKUP(A827,[1]Items!$A:$D,3,0)</f>
        <v>Expense</v>
      </c>
      <c r="D827" s="18" t="str">
        <f>VLOOKUP(A827,[1]Items!$A:$D,4,0)</f>
        <v>Expense</v>
      </c>
      <c r="E827" s="18" t="s">
        <v>778</v>
      </c>
      <c r="F827" s="18" t="s">
        <v>4377</v>
      </c>
      <c r="G827" s="18" t="s">
        <v>1135</v>
      </c>
      <c r="H827" s="18" t="s">
        <v>778</v>
      </c>
      <c r="I827" s="18" t="s">
        <v>774</v>
      </c>
      <c r="J827" s="18" t="s">
        <v>1077</v>
      </c>
      <c r="K827" s="18" t="s">
        <v>1076</v>
      </c>
      <c r="L827" s="18" t="s">
        <v>1124</v>
      </c>
      <c r="M827" s="18"/>
      <c r="N827" s="18" t="s">
        <v>4376</v>
      </c>
      <c r="O827" s="18" t="s">
        <v>4375</v>
      </c>
      <c r="P827" s="18" t="s">
        <v>4376</v>
      </c>
      <c r="Q827" s="18" t="s">
        <v>4375</v>
      </c>
      <c r="R827" s="18" t="s">
        <v>835</v>
      </c>
      <c r="S827" s="18" t="s">
        <v>846</v>
      </c>
      <c r="T827" s="18" t="s">
        <v>769</v>
      </c>
      <c r="U827" s="18" t="s">
        <v>846</v>
      </c>
      <c r="V827" s="18" t="s">
        <v>4376</v>
      </c>
      <c r="W827" s="18" t="s">
        <v>4375</v>
      </c>
      <c r="X827" s="18"/>
      <c r="Y827" s="18"/>
    </row>
    <row r="828" spans="1:25" ht="14.5" x14ac:dyDescent="0.35">
      <c r="A828" s="18" t="s">
        <v>4374</v>
      </c>
      <c r="B828" s="18" t="s">
        <v>779</v>
      </c>
      <c r="C828" s="18" t="s">
        <v>844</v>
      </c>
      <c r="D828" s="18" t="s">
        <v>843</v>
      </c>
      <c r="E828" s="18" t="s">
        <v>844</v>
      </c>
      <c r="F828" s="18" t="s">
        <v>4373</v>
      </c>
      <c r="G828" s="18" t="s">
        <v>4264</v>
      </c>
      <c r="H828" s="18" t="s">
        <v>775</v>
      </c>
      <c r="I828" s="18" t="s">
        <v>839</v>
      </c>
      <c r="J828" s="18" t="s">
        <v>773</v>
      </c>
      <c r="K828" s="18" t="s">
        <v>772</v>
      </c>
      <c r="L828" s="18" t="s">
        <v>1185</v>
      </c>
      <c r="M828" s="18" t="s">
        <v>770</v>
      </c>
      <c r="N828" s="18" t="s">
        <v>837</v>
      </c>
      <c r="O828" s="18" t="s">
        <v>833</v>
      </c>
      <c r="P828" s="18" t="s">
        <v>836</v>
      </c>
      <c r="Q828" s="18" t="s">
        <v>834</v>
      </c>
      <c r="R828" s="18" t="s">
        <v>835</v>
      </c>
      <c r="S828" s="18" t="s">
        <v>2875</v>
      </c>
      <c r="T828" s="18" t="s">
        <v>769</v>
      </c>
      <c r="U828" s="18" t="s">
        <v>2875</v>
      </c>
      <c r="V828" s="18" t="s">
        <v>832</v>
      </c>
      <c r="W828" s="18" t="s">
        <v>2875</v>
      </c>
      <c r="X828" s="18" t="s">
        <v>831</v>
      </c>
      <c r="Y828" s="18" t="s">
        <v>830</v>
      </c>
    </row>
    <row r="829" spans="1:25" ht="14.5" x14ac:dyDescent="0.35">
      <c r="A829" s="18" t="s">
        <v>4372</v>
      </c>
      <c r="B829" s="18" t="s">
        <v>851</v>
      </c>
      <c r="C829" s="18" t="s">
        <v>844</v>
      </c>
      <c r="D829" s="18" t="s">
        <v>843</v>
      </c>
      <c r="E829" s="18" t="s">
        <v>851</v>
      </c>
      <c r="F829" s="18" t="s">
        <v>4371</v>
      </c>
      <c r="G829" s="18" t="s">
        <v>4264</v>
      </c>
      <c r="H829" s="18" t="s">
        <v>775</v>
      </c>
      <c r="I829" s="18" t="s">
        <v>839</v>
      </c>
      <c r="J829" s="18" t="s">
        <v>773</v>
      </c>
      <c r="K829" s="18" t="s">
        <v>772</v>
      </c>
      <c r="L829" s="18" t="s">
        <v>3592</v>
      </c>
      <c r="M829" s="18" t="s">
        <v>770</v>
      </c>
      <c r="N829" s="18" t="s">
        <v>848</v>
      </c>
      <c r="O829" s="18" t="s">
        <v>3628</v>
      </c>
      <c r="P829" s="18" t="s">
        <v>836</v>
      </c>
      <c r="Q829" s="18" t="s">
        <v>3591</v>
      </c>
      <c r="R829" s="18" t="s">
        <v>835</v>
      </c>
      <c r="S829" s="18" t="s">
        <v>3591</v>
      </c>
      <c r="T829" s="18" t="s">
        <v>769</v>
      </c>
      <c r="U829" s="18" t="s">
        <v>3591</v>
      </c>
      <c r="V829" s="18" t="s">
        <v>832</v>
      </c>
      <c r="W829" s="18" t="s">
        <v>3591</v>
      </c>
      <c r="X829" s="18" t="s">
        <v>831</v>
      </c>
      <c r="Y829" s="18" t="s">
        <v>3591</v>
      </c>
    </row>
    <row r="830" spans="1:25" ht="14.5" x14ac:dyDescent="0.35">
      <c r="A830" s="18" t="s">
        <v>4370</v>
      </c>
      <c r="B830" s="18" t="s">
        <v>779</v>
      </c>
      <c r="C830" s="18" t="str">
        <f>VLOOKUP(A830,[1]Items!$A:$D,3,0)</f>
        <v>Expense</v>
      </c>
      <c r="D830" s="18" t="str">
        <f>VLOOKUP(A830,[1]Items!$A:$D,4,0)</f>
        <v>Expense</v>
      </c>
      <c r="E830" s="18" t="s">
        <v>778</v>
      </c>
      <c r="F830" s="18" t="s">
        <v>4369</v>
      </c>
      <c r="G830" s="18" t="s">
        <v>1135</v>
      </c>
      <c r="H830" s="18" t="s">
        <v>778</v>
      </c>
      <c r="I830" s="18" t="s">
        <v>774</v>
      </c>
      <c r="J830" s="18" t="s">
        <v>1077</v>
      </c>
      <c r="K830" s="18" t="s">
        <v>1076</v>
      </c>
      <c r="L830" s="18" t="s">
        <v>1124</v>
      </c>
      <c r="M830" s="18"/>
      <c r="N830" s="18" t="s">
        <v>837</v>
      </c>
      <c r="O830" s="18" t="s">
        <v>833</v>
      </c>
      <c r="P830" s="18" t="s">
        <v>837</v>
      </c>
      <c r="Q830" s="18" t="s">
        <v>833</v>
      </c>
      <c r="R830" s="18" t="s">
        <v>837</v>
      </c>
      <c r="S830" s="18" t="s">
        <v>834</v>
      </c>
      <c r="T830" s="18" t="s">
        <v>769</v>
      </c>
      <c r="U830" s="18" t="s">
        <v>833</v>
      </c>
      <c r="V830" s="18" t="s">
        <v>837</v>
      </c>
      <c r="W830" s="18" t="s">
        <v>830</v>
      </c>
      <c r="X830" s="18"/>
      <c r="Y830" s="18"/>
    </row>
    <row r="831" spans="1:25" ht="14.5" x14ac:dyDescent="0.35">
      <c r="A831" s="18" t="s">
        <v>4368</v>
      </c>
      <c r="B831" s="18" t="s">
        <v>779</v>
      </c>
      <c r="C831" s="18" t="str">
        <f>VLOOKUP(A831,[1]Items!$A:$D,3,0)</f>
        <v>FG</v>
      </c>
      <c r="D831" s="18" t="str">
        <f>VLOOKUP(A831,[1]Items!$A:$D,4,0)</f>
        <v>RK</v>
      </c>
      <c r="E831" s="18" t="s">
        <v>1188</v>
      </c>
      <c r="F831" s="18" t="s">
        <v>4367</v>
      </c>
      <c r="G831" s="18" t="s">
        <v>1186</v>
      </c>
      <c r="H831" s="18" t="s">
        <v>775</v>
      </c>
      <c r="I831" s="18" t="s">
        <v>774</v>
      </c>
      <c r="J831" s="18" t="s">
        <v>773</v>
      </c>
      <c r="K831" s="18" t="s">
        <v>772</v>
      </c>
      <c r="L831" s="18" t="s">
        <v>1185</v>
      </c>
      <c r="M831" s="18" t="s">
        <v>770</v>
      </c>
      <c r="N831" s="18" t="s">
        <v>848</v>
      </c>
      <c r="O831" s="18" t="s">
        <v>834</v>
      </c>
      <c r="P831" s="18" t="s">
        <v>836</v>
      </c>
      <c r="Q831" s="18" t="s">
        <v>834</v>
      </c>
      <c r="R831" s="18" t="s">
        <v>835</v>
      </c>
      <c r="S831" s="18" t="s">
        <v>834</v>
      </c>
      <c r="T831" s="18" t="s">
        <v>769</v>
      </c>
      <c r="U831" s="18" t="s">
        <v>830</v>
      </c>
      <c r="V831" s="18" t="s">
        <v>832</v>
      </c>
      <c r="W831" s="18" t="s">
        <v>830</v>
      </c>
      <c r="X831" s="18" t="s">
        <v>831</v>
      </c>
      <c r="Y831" s="18" t="s">
        <v>830</v>
      </c>
    </row>
    <row r="832" spans="1:25" ht="14.5" x14ac:dyDescent="0.35">
      <c r="A832" s="18" t="s">
        <v>4366</v>
      </c>
      <c r="B832" s="18" t="s">
        <v>779</v>
      </c>
      <c r="C832" s="18" t="str">
        <f>VLOOKUP(A832,[1]Items!$A:$D,3,0)</f>
        <v>Expense</v>
      </c>
      <c r="D832" s="18" t="str">
        <f>VLOOKUP(A832,[1]Items!$A:$D,4,0)</f>
        <v>Expense</v>
      </c>
      <c r="E832" s="18" t="s">
        <v>778</v>
      </c>
      <c r="F832" s="18" t="s">
        <v>4365</v>
      </c>
      <c r="G832" s="18" t="s">
        <v>1135</v>
      </c>
      <c r="H832" s="18" t="s">
        <v>778</v>
      </c>
      <c r="I832" s="18" t="s">
        <v>774</v>
      </c>
      <c r="J832" s="18" t="s">
        <v>1077</v>
      </c>
      <c r="K832" s="18" t="s">
        <v>1076</v>
      </c>
      <c r="L832" s="18" t="s">
        <v>1124</v>
      </c>
      <c r="M832" s="18"/>
      <c r="N832" s="18" t="s">
        <v>4364</v>
      </c>
      <c r="O832" s="18" t="s">
        <v>4363</v>
      </c>
      <c r="P832" s="18" t="s">
        <v>4364</v>
      </c>
      <c r="Q832" s="18" t="s">
        <v>4363</v>
      </c>
      <c r="R832" s="18" t="s">
        <v>835</v>
      </c>
      <c r="S832" s="18" t="s">
        <v>823</v>
      </c>
      <c r="T832" s="18" t="s">
        <v>769</v>
      </c>
      <c r="U832" s="18" t="s">
        <v>4363</v>
      </c>
      <c r="V832" s="18" t="s">
        <v>832</v>
      </c>
      <c r="W832" s="18" t="s">
        <v>4363</v>
      </c>
      <c r="X832" s="18"/>
      <c r="Y832" s="18"/>
    </row>
    <row r="833" spans="1:25" ht="14.5" x14ac:dyDescent="0.35">
      <c r="A833" s="18" t="s">
        <v>4362</v>
      </c>
      <c r="B833" s="18" t="s">
        <v>779</v>
      </c>
      <c r="C833" s="18" t="str">
        <f>VLOOKUP(A833,[1]Items!$A:$D,3,0)</f>
        <v>FG</v>
      </c>
      <c r="D833" s="18" t="str">
        <f>VLOOKUP(A833,[1]Items!$A:$D,4,0)</f>
        <v>SK</v>
      </c>
      <c r="E833" s="18" t="s">
        <v>1188</v>
      </c>
      <c r="F833" s="18" t="s">
        <v>4361</v>
      </c>
      <c r="G833" s="18" t="s">
        <v>1204</v>
      </c>
      <c r="H833" s="18" t="s">
        <v>775</v>
      </c>
      <c r="I833" s="18" t="s">
        <v>839</v>
      </c>
      <c r="J833" s="18" t="s">
        <v>773</v>
      </c>
      <c r="K833" s="18" t="s">
        <v>772</v>
      </c>
      <c r="L833" s="18" t="s">
        <v>1185</v>
      </c>
      <c r="M833" s="18" t="s">
        <v>1216</v>
      </c>
      <c r="N833" s="18" t="s">
        <v>848</v>
      </c>
      <c r="O833" s="18" t="s">
        <v>833</v>
      </c>
      <c r="P833" s="18" t="s">
        <v>836</v>
      </c>
      <c r="Q833" s="18" t="s">
        <v>834</v>
      </c>
      <c r="R833" s="18" t="s">
        <v>835</v>
      </c>
      <c r="S833" s="18" t="s">
        <v>834</v>
      </c>
      <c r="T833" s="18" t="s">
        <v>769</v>
      </c>
      <c r="U833" s="18" t="s">
        <v>830</v>
      </c>
      <c r="V833" s="18" t="s">
        <v>832</v>
      </c>
      <c r="W833" s="18" t="s">
        <v>830</v>
      </c>
      <c r="X833" s="18" t="s">
        <v>831</v>
      </c>
      <c r="Y833" s="18" t="s">
        <v>830</v>
      </c>
    </row>
    <row r="834" spans="1:25" ht="14.5" x14ac:dyDescent="0.35">
      <c r="A834" s="18" t="s">
        <v>4360</v>
      </c>
      <c r="B834" s="18" t="s">
        <v>779</v>
      </c>
      <c r="C834" s="18" t="str">
        <f>VLOOKUP(A834,[1]Items!$A:$D,3,0)</f>
        <v>FG</v>
      </c>
      <c r="D834" s="18" t="str">
        <f>VLOOKUP(A834,[1]Items!$A:$D,4,0)</f>
        <v>SK</v>
      </c>
      <c r="E834" s="18" t="s">
        <v>1188</v>
      </c>
      <c r="F834" s="18" t="s">
        <v>4359</v>
      </c>
      <c r="G834" s="18" t="s">
        <v>1204</v>
      </c>
      <c r="H834" s="18" t="s">
        <v>775</v>
      </c>
      <c r="I834" s="18" t="s">
        <v>839</v>
      </c>
      <c r="J834" s="18" t="s">
        <v>773</v>
      </c>
      <c r="K834" s="18" t="s">
        <v>772</v>
      </c>
      <c r="L834" s="18" t="s">
        <v>1185</v>
      </c>
      <c r="M834" s="18" t="s">
        <v>1216</v>
      </c>
      <c r="N834" s="18" t="s">
        <v>848</v>
      </c>
      <c r="O834" s="18" t="s">
        <v>833</v>
      </c>
      <c r="P834" s="18" t="s">
        <v>836</v>
      </c>
      <c r="Q834" s="18" t="s">
        <v>834</v>
      </c>
      <c r="R834" s="18" t="s">
        <v>835</v>
      </c>
      <c r="S834" s="18" t="s">
        <v>834</v>
      </c>
      <c r="T834" s="18" t="s">
        <v>769</v>
      </c>
      <c r="U834" s="18" t="s">
        <v>830</v>
      </c>
      <c r="V834" s="18" t="s">
        <v>832</v>
      </c>
      <c r="W834" s="18" t="s">
        <v>830</v>
      </c>
      <c r="X834" s="18"/>
      <c r="Y834" s="18"/>
    </row>
    <row r="835" spans="1:25" ht="14.5" x14ac:dyDescent="0.35">
      <c r="A835" s="18" t="s">
        <v>4358</v>
      </c>
      <c r="B835" s="18" t="s">
        <v>779</v>
      </c>
      <c r="C835" s="18" t="str">
        <f>VLOOKUP(A835,[1]Items!$A:$D,3,0)</f>
        <v>Inactive</v>
      </c>
      <c r="D835" s="18" t="str">
        <f>VLOOKUP(A835,[1]Items!$A:$D,4,0)</f>
        <v>Inactive</v>
      </c>
      <c r="E835" s="18" t="s">
        <v>851</v>
      </c>
      <c r="F835" s="18" t="s">
        <v>4357</v>
      </c>
      <c r="G835" s="18" t="s">
        <v>3717</v>
      </c>
      <c r="H835" s="18" t="s">
        <v>775</v>
      </c>
      <c r="I835" s="18" t="s">
        <v>774</v>
      </c>
      <c r="J835" s="18" t="s">
        <v>773</v>
      </c>
      <c r="K835" s="18" t="s">
        <v>772</v>
      </c>
      <c r="L835" s="18" t="s">
        <v>3658</v>
      </c>
      <c r="M835" s="18" t="s">
        <v>770</v>
      </c>
      <c r="N835" s="18" t="s">
        <v>848</v>
      </c>
      <c r="O835" s="18" t="s">
        <v>3657</v>
      </c>
      <c r="P835" s="18" t="s">
        <v>836</v>
      </c>
      <c r="Q835" s="18" t="s">
        <v>3657</v>
      </c>
      <c r="R835" s="18" t="s">
        <v>835</v>
      </c>
      <c r="S835" s="18" t="s">
        <v>3657</v>
      </c>
      <c r="T835" s="18" t="s">
        <v>769</v>
      </c>
      <c r="U835" s="18" t="s">
        <v>3657</v>
      </c>
      <c r="V835" s="18" t="s">
        <v>832</v>
      </c>
      <c r="W835" s="18" t="s">
        <v>3657</v>
      </c>
      <c r="X835" s="18" t="s">
        <v>831</v>
      </c>
      <c r="Y835" s="18" t="s">
        <v>3657</v>
      </c>
    </row>
    <row r="836" spans="1:25" ht="14.5" x14ac:dyDescent="0.35">
      <c r="A836" s="18" t="s">
        <v>4356</v>
      </c>
      <c r="B836" s="18" t="s">
        <v>779</v>
      </c>
      <c r="C836" s="18" t="str">
        <f>VLOOKUP(A836,[1]Items!$A:$D,3,0)</f>
        <v>FG</v>
      </c>
      <c r="D836" s="18" t="str">
        <f>VLOOKUP(A836,[1]Items!$A:$D,4,0)</f>
        <v>BK</v>
      </c>
      <c r="E836" s="18" t="s">
        <v>1188</v>
      </c>
      <c r="F836" s="18" t="s">
        <v>4355</v>
      </c>
      <c r="G836" s="18" t="s">
        <v>1204</v>
      </c>
      <c r="H836" s="18" t="s">
        <v>775</v>
      </c>
      <c r="I836" s="18" t="s">
        <v>839</v>
      </c>
      <c r="J836" s="18" t="s">
        <v>773</v>
      </c>
      <c r="K836" s="18" t="s">
        <v>772</v>
      </c>
      <c r="L836" s="18" t="s">
        <v>1185</v>
      </c>
      <c r="M836" s="18" t="s">
        <v>770</v>
      </c>
      <c r="N836" s="18" t="s">
        <v>848</v>
      </c>
      <c r="O836" s="18" t="s">
        <v>833</v>
      </c>
      <c r="P836" s="18" t="s">
        <v>836</v>
      </c>
      <c r="Q836" s="18" t="s">
        <v>834</v>
      </c>
      <c r="R836" s="18" t="s">
        <v>835</v>
      </c>
      <c r="S836" s="18" t="s">
        <v>834</v>
      </c>
      <c r="T836" s="18" t="s">
        <v>769</v>
      </c>
      <c r="U836" s="18" t="s">
        <v>834</v>
      </c>
      <c r="V836" s="18" t="s">
        <v>832</v>
      </c>
      <c r="W836" s="18" t="s">
        <v>830</v>
      </c>
      <c r="X836" s="18" t="s">
        <v>831</v>
      </c>
      <c r="Y836" s="18" t="s">
        <v>830</v>
      </c>
    </row>
    <row r="837" spans="1:25" ht="14.5" x14ac:dyDescent="0.35">
      <c r="A837" s="18" t="s">
        <v>4354</v>
      </c>
      <c r="B837" s="18" t="s">
        <v>779</v>
      </c>
      <c r="C837" s="18" t="str">
        <f>VLOOKUP(A837,[1]Items!$A:$D,3,0)</f>
        <v>FG</v>
      </c>
      <c r="D837" s="18" t="str">
        <f>VLOOKUP(A837,[1]Items!$A:$D,4,0)</f>
        <v>BK</v>
      </c>
      <c r="E837" s="18" t="s">
        <v>1188</v>
      </c>
      <c r="F837" s="18" t="s">
        <v>4353</v>
      </c>
      <c r="G837" s="18" t="s">
        <v>1204</v>
      </c>
      <c r="H837" s="18" t="s">
        <v>775</v>
      </c>
      <c r="I837" s="18" t="s">
        <v>774</v>
      </c>
      <c r="J837" s="18" t="s">
        <v>773</v>
      </c>
      <c r="K837" s="18" t="s">
        <v>772</v>
      </c>
      <c r="L837" s="18" t="s">
        <v>1185</v>
      </c>
      <c r="M837" s="18" t="s">
        <v>770</v>
      </c>
      <c r="N837" s="18" t="s">
        <v>848</v>
      </c>
      <c r="O837" s="18" t="s">
        <v>833</v>
      </c>
      <c r="P837" s="18" t="s">
        <v>836</v>
      </c>
      <c r="Q837" s="18" t="s">
        <v>834</v>
      </c>
      <c r="R837" s="18" t="s">
        <v>835</v>
      </c>
      <c r="S837" s="18" t="s">
        <v>834</v>
      </c>
      <c r="T837" s="18" t="s">
        <v>769</v>
      </c>
      <c r="U837" s="18" t="s">
        <v>834</v>
      </c>
      <c r="V837" s="18" t="s">
        <v>832</v>
      </c>
      <c r="W837" s="18" t="s">
        <v>830</v>
      </c>
      <c r="X837" s="18"/>
      <c r="Y837" s="18"/>
    </row>
    <row r="838" spans="1:25" ht="14.5" x14ac:dyDescent="0.35">
      <c r="A838" s="18" t="s">
        <v>4352</v>
      </c>
      <c r="B838" s="18" t="s">
        <v>779</v>
      </c>
      <c r="C838" s="18" t="str">
        <f>VLOOKUP(A838,[1]Items!$A:$D,3,0)</f>
        <v>FG</v>
      </c>
      <c r="D838" s="18" t="str">
        <f>VLOOKUP(A838,[1]Items!$A:$D,4,0)</f>
        <v>BK</v>
      </c>
      <c r="E838" s="18" t="s">
        <v>1188</v>
      </c>
      <c r="F838" s="18" t="s">
        <v>4351</v>
      </c>
      <c r="G838" s="18" t="s">
        <v>1204</v>
      </c>
      <c r="H838" s="18" t="s">
        <v>775</v>
      </c>
      <c r="I838" s="18" t="s">
        <v>774</v>
      </c>
      <c r="J838" s="18" t="s">
        <v>773</v>
      </c>
      <c r="K838" s="18" t="s">
        <v>772</v>
      </c>
      <c r="L838" s="18" t="s">
        <v>1185</v>
      </c>
      <c r="M838" s="18" t="s">
        <v>770</v>
      </c>
      <c r="N838" s="18" t="s">
        <v>848</v>
      </c>
      <c r="O838" s="18" t="s">
        <v>833</v>
      </c>
      <c r="P838" s="18" t="s">
        <v>836</v>
      </c>
      <c r="Q838" s="18" t="s">
        <v>834</v>
      </c>
      <c r="R838" s="18" t="s">
        <v>835</v>
      </c>
      <c r="S838" s="18" t="s">
        <v>834</v>
      </c>
      <c r="T838" s="18" t="s">
        <v>769</v>
      </c>
      <c r="U838" s="18" t="s">
        <v>834</v>
      </c>
      <c r="V838" s="18" t="s">
        <v>832</v>
      </c>
      <c r="W838" s="18" t="s">
        <v>830</v>
      </c>
      <c r="X838" s="18" t="s">
        <v>831</v>
      </c>
      <c r="Y838" s="18" t="s">
        <v>830</v>
      </c>
    </row>
    <row r="839" spans="1:25" ht="14.5" x14ac:dyDescent="0.35">
      <c r="A839" s="18" t="s">
        <v>4350</v>
      </c>
      <c r="B839" s="18" t="s">
        <v>779</v>
      </c>
      <c r="C839" s="18" t="str">
        <f>VLOOKUP(A839,[1]Items!$A:$D,3,0)</f>
        <v>FG</v>
      </c>
      <c r="D839" s="18" t="str">
        <f>VLOOKUP(A839,[1]Items!$A:$D,4,0)</f>
        <v>BK</v>
      </c>
      <c r="E839" s="18" t="s">
        <v>1188</v>
      </c>
      <c r="F839" s="18" t="s">
        <v>4349</v>
      </c>
      <c r="G839" s="18" t="s">
        <v>1204</v>
      </c>
      <c r="H839" s="18" t="s">
        <v>775</v>
      </c>
      <c r="I839" s="18" t="s">
        <v>774</v>
      </c>
      <c r="J839" s="18" t="s">
        <v>773</v>
      </c>
      <c r="K839" s="18" t="s">
        <v>772</v>
      </c>
      <c r="L839" s="18" t="s">
        <v>1185</v>
      </c>
      <c r="M839" s="18" t="s">
        <v>770</v>
      </c>
      <c r="N839" s="18" t="s">
        <v>848</v>
      </c>
      <c r="O839" s="18" t="s">
        <v>833</v>
      </c>
      <c r="P839" s="18" t="s">
        <v>836</v>
      </c>
      <c r="Q839" s="18" t="s">
        <v>834</v>
      </c>
      <c r="R839" s="18" t="s">
        <v>835</v>
      </c>
      <c r="S839" s="18" t="s">
        <v>834</v>
      </c>
      <c r="T839" s="18" t="s">
        <v>769</v>
      </c>
      <c r="U839" s="18" t="s">
        <v>834</v>
      </c>
      <c r="V839" s="18" t="s">
        <v>832</v>
      </c>
      <c r="W839" s="18" t="s">
        <v>830</v>
      </c>
      <c r="X839" s="18" t="s">
        <v>831</v>
      </c>
      <c r="Y839" s="18" t="s">
        <v>830</v>
      </c>
    </row>
    <row r="840" spans="1:25" ht="14.5" x14ac:dyDescent="0.35">
      <c r="A840" s="18" t="s">
        <v>4348</v>
      </c>
      <c r="B840" s="18" t="s">
        <v>779</v>
      </c>
      <c r="C840" s="18" t="str">
        <f>VLOOKUP(A840,[1]Items!$A:$D,3,0)</f>
        <v>FG</v>
      </c>
      <c r="D840" s="18" t="str">
        <f>VLOOKUP(A840,[1]Items!$A:$D,4,0)</f>
        <v>BK</v>
      </c>
      <c r="E840" s="18" t="s">
        <v>1188</v>
      </c>
      <c r="F840" s="18" t="s">
        <v>4347</v>
      </c>
      <c r="G840" s="18" t="s">
        <v>1204</v>
      </c>
      <c r="H840" s="18" t="s">
        <v>775</v>
      </c>
      <c r="I840" s="18" t="s">
        <v>774</v>
      </c>
      <c r="J840" s="18" t="s">
        <v>773</v>
      </c>
      <c r="K840" s="18" t="s">
        <v>772</v>
      </c>
      <c r="L840" s="18" t="s">
        <v>1185</v>
      </c>
      <c r="M840" s="18" t="s">
        <v>770</v>
      </c>
      <c r="N840" s="18" t="s">
        <v>848</v>
      </c>
      <c r="O840" s="18" t="s">
        <v>833</v>
      </c>
      <c r="P840" s="18" t="s">
        <v>836</v>
      </c>
      <c r="Q840" s="18" t="s">
        <v>834</v>
      </c>
      <c r="R840" s="18" t="s">
        <v>835</v>
      </c>
      <c r="S840" s="18" t="s">
        <v>834</v>
      </c>
      <c r="T840" s="18" t="s">
        <v>769</v>
      </c>
      <c r="U840" s="18" t="s">
        <v>834</v>
      </c>
      <c r="V840" s="18" t="s">
        <v>832</v>
      </c>
      <c r="W840" s="18" t="s">
        <v>830</v>
      </c>
      <c r="X840" s="18" t="s">
        <v>831</v>
      </c>
      <c r="Y840" s="18" t="s">
        <v>830</v>
      </c>
    </row>
    <row r="841" spans="1:25" ht="14.5" x14ac:dyDescent="0.35">
      <c r="A841" s="18" t="s">
        <v>4346</v>
      </c>
      <c r="B841" s="18" t="s">
        <v>779</v>
      </c>
      <c r="C841" s="18" t="str">
        <f>VLOOKUP(A841,[1]Items!$A:$D,3,0)</f>
        <v>FG</v>
      </c>
      <c r="D841" s="18" t="str">
        <f>VLOOKUP(A841,[1]Items!$A:$D,4,0)</f>
        <v>BK</v>
      </c>
      <c r="E841" s="18" t="s">
        <v>1188</v>
      </c>
      <c r="F841" s="18" t="s">
        <v>4345</v>
      </c>
      <c r="G841" s="18" t="s">
        <v>1204</v>
      </c>
      <c r="H841" s="18" t="s">
        <v>775</v>
      </c>
      <c r="I841" s="18" t="s">
        <v>774</v>
      </c>
      <c r="J841" s="18" t="s">
        <v>773</v>
      </c>
      <c r="K841" s="18" t="s">
        <v>772</v>
      </c>
      <c r="L841" s="18" t="s">
        <v>1185</v>
      </c>
      <c r="M841" s="18" t="s">
        <v>770</v>
      </c>
      <c r="N841" s="18" t="s">
        <v>848</v>
      </c>
      <c r="O841" s="18" t="s">
        <v>833</v>
      </c>
      <c r="P841" s="18" t="s">
        <v>836</v>
      </c>
      <c r="Q841" s="18" t="s">
        <v>834</v>
      </c>
      <c r="R841" s="18" t="s">
        <v>835</v>
      </c>
      <c r="S841" s="18" t="s">
        <v>834</v>
      </c>
      <c r="T841" s="18" t="s">
        <v>769</v>
      </c>
      <c r="U841" s="18" t="s">
        <v>834</v>
      </c>
      <c r="V841" s="18" t="s">
        <v>832</v>
      </c>
      <c r="W841" s="18" t="s">
        <v>830</v>
      </c>
      <c r="X841" s="18" t="s">
        <v>831</v>
      </c>
      <c r="Y841" s="18" t="s">
        <v>830</v>
      </c>
    </row>
    <row r="842" spans="1:25" ht="14.5" x14ac:dyDescent="0.35">
      <c r="A842" s="18" t="s">
        <v>4344</v>
      </c>
      <c r="B842" s="18" t="s">
        <v>779</v>
      </c>
      <c r="C842" s="18" t="str">
        <f>VLOOKUP(A842,[1]Items!$A:$D,3,0)</f>
        <v>FG</v>
      </c>
      <c r="D842" s="18" t="str">
        <f>VLOOKUP(A842,[1]Items!$A:$D,4,0)</f>
        <v>BK</v>
      </c>
      <c r="E842" s="18" t="s">
        <v>1188</v>
      </c>
      <c r="F842" s="18" t="s">
        <v>4343</v>
      </c>
      <c r="G842" s="18" t="s">
        <v>1204</v>
      </c>
      <c r="H842" s="18" t="s">
        <v>775</v>
      </c>
      <c r="I842" s="18" t="s">
        <v>774</v>
      </c>
      <c r="J842" s="18" t="s">
        <v>773</v>
      </c>
      <c r="K842" s="18" t="s">
        <v>772</v>
      </c>
      <c r="L842" s="18" t="s">
        <v>1185</v>
      </c>
      <c r="M842" s="18" t="s">
        <v>770</v>
      </c>
      <c r="N842" s="18" t="s">
        <v>848</v>
      </c>
      <c r="O842" s="18" t="s">
        <v>833</v>
      </c>
      <c r="P842" s="18" t="s">
        <v>836</v>
      </c>
      <c r="Q842" s="18" t="s">
        <v>834</v>
      </c>
      <c r="R842" s="18" t="s">
        <v>835</v>
      </c>
      <c r="S842" s="18" t="s">
        <v>834</v>
      </c>
      <c r="T842" s="18" t="s">
        <v>769</v>
      </c>
      <c r="U842" s="18" t="s">
        <v>834</v>
      </c>
      <c r="V842" s="18" t="s">
        <v>832</v>
      </c>
      <c r="W842" s="18" t="s">
        <v>830</v>
      </c>
      <c r="X842" s="18" t="s">
        <v>831</v>
      </c>
      <c r="Y842" s="18" t="s">
        <v>830</v>
      </c>
    </row>
    <row r="843" spans="1:25" ht="14.5" x14ac:dyDescent="0.35">
      <c r="A843" s="18" t="s">
        <v>4342</v>
      </c>
      <c r="B843" s="18" t="s">
        <v>779</v>
      </c>
      <c r="C843" s="18" t="str">
        <f>VLOOKUP(A843,[1]Items!$A:$D,3,0)</f>
        <v>FG</v>
      </c>
      <c r="D843" s="18" t="str">
        <f>VLOOKUP(A843,[1]Items!$A:$D,4,0)</f>
        <v>BK</v>
      </c>
      <c r="E843" s="18" t="s">
        <v>1188</v>
      </c>
      <c r="F843" s="18" t="s">
        <v>4341</v>
      </c>
      <c r="G843" s="18" t="s">
        <v>1204</v>
      </c>
      <c r="H843" s="18" t="s">
        <v>775</v>
      </c>
      <c r="I843" s="18" t="s">
        <v>839</v>
      </c>
      <c r="J843" s="18" t="s">
        <v>773</v>
      </c>
      <c r="K843" s="18" t="s">
        <v>772</v>
      </c>
      <c r="L843" s="18" t="s">
        <v>1185</v>
      </c>
      <c r="M843" s="18" t="s">
        <v>770</v>
      </c>
      <c r="N843" s="18" t="s">
        <v>848</v>
      </c>
      <c r="O843" s="18" t="s">
        <v>833</v>
      </c>
      <c r="P843" s="18" t="s">
        <v>836</v>
      </c>
      <c r="Q843" s="18" t="s">
        <v>834</v>
      </c>
      <c r="R843" s="18" t="s">
        <v>835</v>
      </c>
      <c r="S843" s="18" t="s">
        <v>834</v>
      </c>
      <c r="T843" s="18" t="s">
        <v>769</v>
      </c>
      <c r="U843" s="18" t="s">
        <v>834</v>
      </c>
      <c r="V843" s="18" t="s">
        <v>832</v>
      </c>
      <c r="W843" s="18" t="s">
        <v>830</v>
      </c>
      <c r="X843" s="18" t="s">
        <v>831</v>
      </c>
      <c r="Y843" s="18" t="s">
        <v>830</v>
      </c>
    </row>
    <row r="844" spans="1:25" ht="14.5" x14ac:dyDescent="0.35">
      <c r="A844" s="18" t="s">
        <v>4340</v>
      </c>
      <c r="B844" s="18" t="s">
        <v>779</v>
      </c>
      <c r="C844" s="18" t="str">
        <f>VLOOKUP(A844,[1]Items!$A:$D,3,0)</f>
        <v>FG</v>
      </c>
      <c r="D844" s="18" t="str">
        <f>VLOOKUP(A844,[1]Items!$A:$D,4,0)</f>
        <v>BK</v>
      </c>
      <c r="E844" s="18" t="s">
        <v>1188</v>
      </c>
      <c r="F844" s="18" t="s">
        <v>4339</v>
      </c>
      <c r="G844" s="18" t="s">
        <v>1204</v>
      </c>
      <c r="H844" s="18" t="s">
        <v>775</v>
      </c>
      <c r="I844" s="18" t="s">
        <v>774</v>
      </c>
      <c r="J844" s="18" t="s">
        <v>773</v>
      </c>
      <c r="K844" s="18" t="s">
        <v>772</v>
      </c>
      <c r="L844" s="18" t="s">
        <v>1185</v>
      </c>
      <c r="M844" s="18" t="s">
        <v>770</v>
      </c>
      <c r="N844" s="18" t="s">
        <v>848</v>
      </c>
      <c r="O844" s="18" t="s">
        <v>833</v>
      </c>
      <c r="P844" s="18" t="s">
        <v>836</v>
      </c>
      <c r="Q844" s="18" t="s">
        <v>834</v>
      </c>
      <c r="R844" s="18" t="s">
        <v>835</v>
      </c>
      <c r="S844" s="18" t="s">
        <v>834</v>
      </c>
      <c r="T844" s="18" t="s">
        <v>769</v>
      </c>
      <c r="U844" s="18" t="s">
        <v>834</v>
      </c>
      <c r="V844" s="18" t="s">
        <v>832</v>
      </c>
      <c r="W844" s="18" t="s">
        <v>830</v>
      </c>
      <c r="X844" s="18" t="s">
        <v>831</v>
      </c>
      <c r="Y844" s="18" t="s">
        <v>830</v>
      </c>
    </row>
    <row r="845" spans="1:25" ht="14.5" x14ac:dyDescent="0.35">
      <c r="A845" s="18" t="s">
        <v>4338</v>
      </c>
      <c r="B845" s="18" t="s">
        <v>779</v>
      </c>
      <c r="C845" s="18" t="str">
        <f>VLOOKUP(A845,[1]Items!$A:$D,3,0)</f>
        <v>FG</v>
      </c>
      <c r="D845" s="18" t="str">
        <f>VLOOKUP(A845,[1]Items!$A:$D,4,0)</f>
        <v>BK</v>
      </c>
      <c r="E845" s="18" t="s">
        <v>1188</v>
      </c>
      <c r="F845" s="18" t="s">
        <v>4337</v>
      </c>
      <c r="G845" s="18" t="s">
        <v>1204</v>
      </c>
      <c r="H845" s="18" t="s">
        <v>775</v>
      </c>
      <c r="I845" s="18" t="s">
        <v>839</v>
      </c>
      <c r="J845" s="18" t="s">
        <v>773</v>
      </c>
      <c r="K845" s="18" t="s">
        <v>772</v>
      </c>
      <c r="L845" s="18" t="s">
        <v>1185</v>
      </c>
      <c r="M845" s="18" t="s">
        <v>770</v>
      </c>
      <c r="N845" s="18" t="s">
        <v>848</v>
      </c>
      <c r="O845" s="18" t="s">
        <v>833</v>
      </c>
      <c r="P845" s="18" t="s">
        <v>836</v>
      </c>
      <c r="Q845" s="18" t="s">
        <v>834</v>
      </c>
      <c r="R845" s="18" t="s">
        <v>835</v>
      </c>
      <c r="S845" s="18" t="s">
        <v>834</v>
      </c>
      <c r="T845" s="18" t="s">
        <v>769</v>
      </c>
      <c r="U845" s="18" t="s">
        <v>834</v>
      </c>
      <c r="V845" s="18" t="s">
        <v>832</v>
      </c>
      <c r="W845" s="18" t="s">
        <v>830</v>
      </c>
      <c r="X845" s="18" t="s">
        <v>831</v>
      </c>
      <c r="Y845" s="18" t="s">
        <v>830</v>
      </c>
    </row>
    <row r="846" spans="1:25" ht="14.5" x14ac:dyDescent="0.35">
      <c r="A846" s="18" t="s">
        <v>4336</v>
      </c>
      <c r="B846" s="18" t="s">
        <v>779</v>
      </c>
      <c r="C846" s="18" t="str">
        <f>VLOOKUP(A846,[1]Items!$A:$D,3,0)</f>
        <v>Expense</v>
      </c>
      <c r="D846" s="18" t="str">
        <f>VLOOKUP(A846,[1]Items!$A:$D,4,0)</f>
        <v>Expense</v>
      </c>
      <c r="E846" s="18" t="s">
        <v>778</v>
      </c>
      <c r="F846" s="18" t="s">
        <v>4335</v>
      </c>
      <c r="G846" s="18" t="s">
        <v>1135</v>
      </c>
      <c r="H846" s="18" t="s">
        <v>778</v>
      </c>
      <c r="I846" s="18" t="s">
        <v>774</v>
      </c>
      <c r="J846" s="18" t="s">
        <v>1077</v>
      </c>
      <c r="K846" s="18" t="s">
        <v>1076</v>
      </c>
      <c r="L846" s="18" t="s">
        <v>1124</v>
      </c>
      <c r="M846" s="18"/>
      <c r="N846" s="18" t="s">
        <v>4334</v>
      </c>
      <c r="O846" s="18" t="s">
        <v>833</v>
      </c>
      <c r="P846" s="18" t="s">
        <v>4333</v>
      </c>
      <c r="Q846" s="18" t="s">
        <v>834</v>
      </c>
      <c r="R846" s="18"/>
      <c r="S846" s="18"/>
      <c r="T846" s="18" t="s">
        <v>769</v>
      </c>
      <c r="U846" s="18" t="s">
        <v>833</v>
      </c>
      <c r="V846" s="18"/>
      <c r="W846" s="18"/>
      <c r="X846" s="18"/>
      <c r="Y846" s="18"/>
    </row>
    <row r="847" spans="1:25" ht="14.5" x14ac:dyDescent="0.35">
      <c r="A847" s="18" t="s">
        <v>4332</v>
      </c>
      <c r="B847" s="18" t="s">
        <v>779</v>
      </c>
      <c r="C847" s="18" t="str">
        <f>VLOOKUP(A847,[1]Items!$A:$D,3,0)</f>
        <v>Expense</v>
      </c>
      <c r="D847" s="18" t="str">
        <f>VLOOKUP(A847,[1]Items!$A:$D,4,0)</f>
        <v>Expense</v>
      </c>
      <c r="E847" s="18" t="s">
        <v>778</v>
      </c>
      <c r="F847" s="18" t="s">
        <v>4331</v>
      </c>
      <c r="G847" s="18" t="s">
        <v>1135</v>
      </c>
      <c r="H847" s="18" t="s">
        <v>778</v>
      </c>
      <c r="I847" s="18" t="s">
        <v>774</v>
      </c>
      <c r="J847" s="18" t="s">
        <v>1077</v>
      </c>
      <c r="K847" s="18" t="s">
        <v>1076</v>
      </c>
      <c r="L847" s="18" t="s">
        <v>1124</v>
      </c>
      <c r="M847" s="18"/>
      <c r="N847" s="18" t="s">
        <v>2421</v>
      </c>
      <c r="O847" s="18" t="s">
        <v>833</v>
      </c>
      <c r="P847" s="18" t="s">
        <v>4330</v>
      </c>
      <c r="Q847" s="18" t="s">
        <v>834</v>
      </c>
      <c r="R847" s="18"/>
      <c r="S847" s="18"/>
      <c r="T847" s="18" t="s">
        <v>769</v>
      </c>
      <c r="U847" s="18" t="s">
        <v>833</v>
      </c>
      <c r="V847" s="18"/>
      <c r="W847" s="18"/>
      <c r="X847" s="18"/>
      <c r="Y847" s="18"/>
    </row>
    <row r="848" spans="1:25" ht="14.5" x14ac:dyDescent="0.35">
      <c r="A848" s="18" t="s">
        <v>4329</v>
      </c>
      <c r="B848" s="18" t="s">
        <v>851</v>
      </c>
      <c r="C848" s="18" t="s">
        <v>844</v>
      </c>
      <c r="D848" s="18" t="s">
        <v>843</v>
      </c>
      <c r="E848" s="18" t="s">
        <v>851</v>
      </c>
      <c r="F848" s="18" t="s">
        <v>4328</v>
      </c>
      <c r="G848" s="18" t="s">
        <v>4264</v>
      </c>
      <c r="H848" s="18" t="s">
        <v>775</v>
      </c>
      <c r="I848" s="18" t="s">
        <v>839</v>
      </c>
      <c r="J848" s="18" t="s">
        <v>773</v>
      </c>
      <c r="K848" s="18" t="s">
        <v>772</v>
      </c>
      <c r="L848" s="18" t="s">
        <v>1185</v>
      </c>
      <c r="M848" s="18" t="s">
        <v>770</v>
      </c>
      <c r="N848" s="18" t="s">
        <v>848</v>
      </c>
      <c r="O848" s="18" t="s">
        <v>2875</v>
      </c>
      <c r="P848" s="18" t="s">
        <v>836</v>
      </c>
      <c r="Q848" s="18" t="s">
        <v>834</v>
      </c>
      <c r="R848" s="18" t="s">
        <v>835</v>
      </c>
      <c r="S848" s="18" t="s">
        <v>2875</v>
      </c>
      <c r="T848" s="18" t="s">
        <v>769</v>
      </c>
      <c r="U848" s="18" t="s">
        <v>4263</v>
      </c>
      <c r="V848" s="18" t="s">
        <v>832</v>
      </c>
      <c r="W848" s="18" t="s">
        <v>4263</v>
      </c>
      <c r="X848" s="18" t="s">
        <v>831</v>
      </c>
      <c r="Y848" s="18" t="s">
        <v>4263</v>
      </c>
    </row>
    <row r="849" spans="1:25" ht="14.5" x14ac:dyDescent="0.35">
      <c r="A849" s="18" t="s">
        <v>4327</v>
      </c>
      <c r="B849" s="18" t="s">
        <v>779</v>
      </c>
      <c r="C849" s="18" t="str">
        <f>VLOOKUP(A849,[1]Items!$A:$D,3,0)</f>
        <v>FG</v>
      </c>
      <c r="D849" s="18" t="str">
        <f>VLOOKUP(A849,[1]Items!$A:$D,4,0)</f>
        <v>RK</v>
      </c>
      <c r="E849" s="18" t="s">
        <v>1188</v>
      </c>
      <c r="F849" s="18" t="s">
        <v>4326</v>
      </c>
      <c r="G849" s="18" t="s">
        <v>1186</v>
      </c>
      <c r="H849" s="18" t="s">
        <v>775</v>
      </c>
      <c r="I849" s="18" t="s">
        <v>774</v>
      </c>
      <c r="J849" s="18" t="s">
        <v>773</v>
      </c>
      <c r="K849" s="18" t="s">
        <v>772</v>
      </c>
      <c r="L849" s="18" t="s">
        <v>1185</v>
      </c>
      <c r="M849" s="18" t="s">
        <v>1216</v>
      </c>
      <c r="N849" s="18" t="s">
        <v>848</v>
      </c>
      <c r="O849" s="18" t="s">
        <v>834</v>
      </c>
      <c r="P849" s="18" t="s">
        <v>836</v>
      </c>
      <c r="Q849" s="18" t="s">
        <v>834</v>
      </c>
      <c r="R849" s="18" t="s">
        <v>835</v>
      </c>
      <c r="S849" s="18" t="s">
        <v>834</v>
      </c>
      <c r="T849" s="18" t="s">
        <v>769</v>
      </c>
      <c r="U849" s="18" t="s">
        <v>830</v>
      </c>
      <c r="V849" s="18" t="s">
        <v>832</v>
      </c>
      <c r="W849" s="18" t="s">
        <v>830</v>
      </c>
      <c r="X849" s="18" t="s">
        <v>831</v>
      </c>
      <c r="Y849" s="18" t="s">
        <v>830</v>
      </c>
    </row>
    <row r="850" spans="1:25" ht="14.5" x14ac:dyDescent="0.35">
      <c r="A850" s="18" t="s">
        <v>4325</v>
      </c>
      <c r="B850" s="18" t="s">
        <v>779</v>
      </c>
      <c r="C850" s="18" t="str">
        <f>VLOOKUP(A850,[1]Items!$A:$D,3,0)</f>
        <v>FG</v>
      </c>
      <c r="D850" s="18" t="str">
        <f>VLOOKUP(A850,[1]Items!$A:$D,4,0)</f>
        <v>RK</v>
      </c>
      <c r="E850" s="18" t="s">
        <v>1188</v>
      </c>
      <c r="F850" s="18" t="s">
        <v>4324</v>
      </c>
      <c r="G850" s="18" t="s">
        <v>1186</v>
      </c>
      <c r="H850" s="18" t="s">
        <v>775</v>
      </c>
      <c r="I850" s="18" t="s">
        <v>774</v>
      </c>
      <c r="J850" s="18" t="s">
        <v>773</v>
      </c>
      <c r="K850" s="18" t="s">
        <v>772</v>
      </c>
      <c r="L850" s="18" t="s">
        <v>1185</v>
      </c>
      <c r="M850" s="18" t="s">
        <v>1216</v>
      </c>
      <c r="N850" s="18" t="s">
        <v>848</v>
      </c>
      <c r="O850" s="18" t="s">
        <v>834</v>
      </c>
      <c r="P850" s="18" t="s">
        <v>836</v>
      </c>
      <c r="Q850" s="18" t="s">
        <v>834</v>
      </c>
      <c r="R850" s="18" t="s">
        <v>835</v>
      </c>
      <c r="S850" s="18" t="s">
        <v>834</v>
      </c>
      <c r="T850" s="18" t="s">
        <v>769</v>
      </c>
      <c r="U850" s="18" t="s">
        <v>830</v>
      </c>
      <c r="V850" s="18" t="s">
        <v>832</v>
      </c>
      <c r="W850" s="18" t="s">
        <v>830</v>
      </c>
      <c r="X850" s="18" t="s">
        <v>831</v>
      </c>
      <c r="Y850" s="18" t="s">
        <v>830</v>
      </c>
    </row>
    <row r="851" spans="1:25" ht="14.5" x14ac:dyDescent="0.35">
      <c r="A851" s="18" t="s">
        <v>4323</v>
      </c>
      <c r="B851" s="18" t="s">
        <v>779</v>
      </c>
      <c r="C851" s="18" t="str">
        <f>VLOOKUP(A851,[1]Items!$A:$D,3,0)</f>
        <v>FG</v>
      </c>
      <c r="D851" s="18" t="str">
        <f>VLOOKUP(A851,[1]Items!$A:$D,4,0)</f>
        <v>RK</v>
      </c>
      <c r="E851" s="18" t="s">
        <v>1188</v>
      </c>
      <c r="F851" s="18" t="s">
        <v>4322</v>
      </c>
      <c r="G851" s="18" t="s">
        <v>1186</v>
      </c>
      <c r="H851" s="18" t="s">
        <v>775</v>
      </c>
      <c r="I851" s="18" t="s">
        <v>774</v>
      </c>
      <c r="J851" s="18" t="s">
        <v>773</v>
      </c>
      <c r="K851" s="18" t="s">
        <v>772</v>
      </c>
      <c r="L851" s="18" t="s">
        <v>1185</v>
      </c>
      <c r="M851" s="18" t="s">
        <v>1216</v>
      </c>
      <c r="N851" s="18" t="s">
        <v>848</v>
      </c>
      <c r="O851" s="18" t="s">
        <v>834</v>
      </c>
      <c r="P851" s="18" t="s">
        <v>836</v>
      </c>
      <c r="Q851" s="18" t="s">
        <v>834</v>
      </c>
      <c r="R851" s="18" t="s">
        <v>835</v>
      </c>
      <c r="S851" s="18" t="s">
        <v>834</v>
      </c>
      <c r="T851" s="18" t="s">
        <v>769</v>
      </c>
      <c r="U851" s="18" t="s">
        <v>830</v>
      </c>
      <c r="V851" s="18" t="s">
        <v>832</v>
      </c>
      <c r="W851" s="18" t="s">
        <v>830</v>
      </c>
      <c r="X851" s="18" t="s">
        <v>831</v>
      </c>
      <c r="Y851" s="18" t="s">
        <v>830</v>
      </c>
    </row>
    <row r="852" spans="1:25" ht="14.5" x14ac:dyDescent="0.35">
      <c r="A852" s="18" t="s">
        <v>4321</v>
      </c>
      <c r="B852" s="18" t="s">
        <v>779</v>
      </c>
      <c r="C852" s="18" t="str">
        <f>VLOOKUP(A852,[1]Items!$A:$D,3,0)</f>
        <v>FG</v>
      </c>
      <c r="D852" s="18" t="str">
        <f>VLOOKUP(A852,[1]Items!$A:$D,4,0)</f>
        <v>RK</v>
      </c>
      <c r="E852" s="18" t="s">
        <v>1188</v>
      </c>
      <c r="F852" s="18" t="s">
        <v>4320</v>
      </c>
      <c r="G852" s="18" t="s">
        <v>1186</v>
      </c>
      <c r="H852" s="18" t="s">
        <v>775</v>
      </c>
      <c r="I852" s="18" t="s">
        <v>774</v>
      </c>
      <c r="J852" s="18" t="s">
        <v>773</v>
      </c>
      <c r="K852" s="18" t="s">
        <v>772</v>
      </c>
      <c r="L852" s="18" t="s">
        <v>1185</v>
      </c>
      <c r="M852" s="18" t="s">
        <v>1216</v>
      </c>
      <c r="N852" s="18" t="s">
        <v>848</v>
      </c>
      <c r="O852" s="18" t="s">
        <v>834</v>
      </c>
      <c r="P852" s="18" t="s">
        <v>836</v>
      </c>
      <c r="Q852" s="18" t="s">
        <v>834</v>
      </c>
      <c r="R852" s="18" t="s">
        <v>835</v>
      </c>
      <c r="S852" s="18" t="s">
        <v>834</v>
      </c>
      <c r="T852" s="18" t="s">
        <v>769</v>
      </c>
      <c r="U852" s="18" t="s">
        <v>830</v>
      </c>
      <c r="V852" s="18" t="s">
        <v>832</v>
      </c>
      <c r="W852" s="18" t="s">
        <v>830</v>
      </c>
      <c r="X852" s="18" t="s">
        <v>831</v>
      </c>
      <c r="Y852" s="18" t="s">
        <v>830</v>
      </c>
    </row>
    <row r="853" spans="1:25" ht="14.5" x14ac:dyDescent="0.35">
      <c r="A853" s="18" t="s">
        <v>4319</v>
      </c>
      <c r="B853" s="18" t="s">
        <v>779</v>
      </c>
      <c r="C853" s="18" t="str">
        <f>VLOOKUP(A853,[1]Items!$A:$D,3,0)</f>
        <v>FG</v>
      </c>
      <c r="D853" s="18" t="str">
        <f>VLOOKUP(A853,[1]Items!$A:$D,4,0)</f>
        <v>RK</v>
      </c>
      <c r="E853" s="18" t="s">
        <v>1188</v>
      </c>
      <c r="F853" s="18" t="s">
        <v>4318</v>
      </c>
      <c r="G853" s="18" t="s">
        <v>1186</v>
      </c>
      <c r="H853" s="18" t="s">
        <v>775</v>
      </c>
      <c r="I853" s="18" t="s">
        <v>774</v>
      </c>
      <c r="J853" s="18" t="s">
        <v>773</v>
      </c>
      <c r="K853" s="18" t="s">
        <v>772</v>
      </c>
      <c r="L853" s="18" t="s">
        <v>1185</v>
      </c>
      <c r="M853" s="18" t="s">
        <v>1216</v>
      </c>
      <c r="N853" s="18" t="s">
        <v>848</v>
      </c>
      <c r="O853" s="18" t="s">
        <v>834</v>
      </c>
      <c r="P853" s="18" t="s">
        <v>836</v>
      </c>
      <c r="Q853" s="18" t="s">
        <v>834</v>
      </c>
      <c r="R853" s="18" t="s">
        <v>835</v>
      </c>
      <c r="S853" s="18" t="s">
        <v>834</v>
      </c>
      <c r="T853" s="18" t="s">
        <v>769</v>
      </c>
      <c r="U853" s="18" t="s">
        <v>830</v>
      </c>
      <c r="V853" s="18" t="s">
        <v>832</v>
      </c>
      <c r="W853" s="18" t="s">
        <v>830</v>
      </c>
      <c r="X853" s="18" t="s">
        <v>831</v>
      </c>
      <c r="Y853" s="18" t="s">
        <v>830</v>
      </c>
    </row>
    <row r="854" spans="1:25" ht="14.5" x14ac:dyDescent="0.35">
      <c r="A854" s="18" t="s">
        <v>4317</v>
      </c>
      <c r="B854" s="18" t="s">
        <v>779</v>
      </c>
      <c r="C854" s="18" t="str">
        <f>VLOOKUP(A854,[1]Items!$A:$D,3,0)</f>
        <v>FG</v>
      </c>
      <c r="D854" s="18" t="str">
        <f>VLOOKUP(A854,[1]Items!$A:$D,4,0)</f>
        <v>RK</v>
      </c>
      <c r="E854" s="18" t="s">
        <v>1188</v>
      </c>
      <c r="F854" s="18" t="s">
        <v>4316</v>
      </c>
      <c r="G854" s="18" t="s">
        <v>1186</v>
      </c>
      <c r="H854" s="18" t="s">
        <v>775</v>
      </c>
      <c r="I854" s="18" t="s">
        <v>774</v>
      </c>
      <c r="J854" s="18" t="s">
        <v>773</v>
      </c>
      <c r="K854" s="18" t="s">
        <v>772</v>
      </c>
      <c r="L854" s="18" t="s">
        <v>1185</v>
      </c>
      <c r="M854" s="18" t="s">
        <v>1216</v>
      </c>
      <c r="N854" s="18" t="s">
        <v>848</v>
      </c>
      <c r="O854" s="18" t="s">
        <v>833</v>
      </c>
      <c r="P854" s="18" t="s">
        <v>836</v>
      </c>
      <c r="Q854" s="18" t="s">
        <v>834</v>
      </c>
      <c r="R854" s="18" t="s">
        <v>835</v>
      </c>
      <c r="S854" s="18" t="s">
        <v>834</v>
      </c>
      <c r="T854" s="18" t="s">
        <v>769</v>
      </c>
      <c r="U854" s="18" t="s">
        <v>830</v>
      </c>
      <c r="V854" s="18" t="s">
        <v>832</v>
      </c>
      <c r="W854" s="18" t="s">
        <v>830</v>
      </c>
      <c r="X854" s="18" t="s">
        <v>831</v>
      </c>
      <c r="Y854" s="18" t="s">
        <v>830</v>
      </c>
    </row>
    <row r="855" spans="1:25" ht="14.5" x14ac:dyDescent="0.35">
      <c r="A855" s="18" t="s">
        <v>4315</v>
      </c>
      <c r="B855" s="18" t="s">
        <v>779</v>
      </c>
      <c r="C855" s="18" t="str">
        <f>VLOOKUP(A855,[1]Items!$A:$D,3,0)</f>
        <v>FG</v>
      </c>
      <c r="D855" s="18" t="str">
        <f>VLOOKUP(A855,[1]Items!$A:$D,4,0)</f>
        <v>RK</v>
      </c>
      <c r="E855" s="18" t="s">
        <v>1188</v>
      </c>
      <c r="F855" s="18" t="s">
        <v>4314</v>
      </c>
      <c r="G855" s="18" t="s">
        <v>1186</v>
      </c>
      <c r="H855" s="18" t="s">
        <v>775</v>
      </c>
      <c r="I855" s="18" t="s">
        <v>774</v>
      </c>
      <c r="J855" s="18" t="s">
        <v>773</v>
      </c>
      <c r="K855" s="18" t="s">
        <v>772</v>
      </c>
      <c r="L855" s="18" t="s">
        <v>1185</v>
      </c>
      <c r="M855" s="18" t="s">
        <v>1216</v>
      </c>
      <c r="N855" s="18" t="s">
        <v>848</v>
      </c>
      <c r="O855" s="18" t="s">
        <v>834</v>
      </c>
      <c r="P855" s="18" t="s">
        <v>836</v>
      </c>
      <c r="Q855" s="18" t="s">
        <v>834</v>
      </c>
      <c r="R855" s="18" t="s">
        <v>835</v>
      </c>
      <c r="S855" s="18" t="s">
        <v>834</v>
      </c>
      <c r="T855" s="18" t="s">
        <v>769</v>
      </c>
      <c r="U855" s="18" t="s">
        <v>830</v>
      </c>
      <c r="V855" s="18" t="s">
        <v>832</v>
      </c>
      <c r="W855" s="18" t="s">
        <v>830</v>
      </c>
      <c r="X855" s="18" t="s">
        <v>831</v>
      </c>
      <c r="Y855" s="18" t="s">
        <v>830</v>
      </c>
    </row>
    <row r="856" spans="1:25" ht="14.5" x14ac:dyDescent="0.35">
      <c r="A856" s="18" t="s">
        <v>4313</v>
      </c>
      <c r="B856" s="18" t="s">
        <v>779</v>
      </c>
      <c r="C856" s="18" t="str">
        <f>VLOOKUP(A856,[1]Items!$A:$D,3,0)</f>
        <v>FG</v>
      </c>
      <c r="D856" s="18" t="str">
        <f>VLOOKUP(A856,[1]Items!$A:$D,4,0)</f>
        <v>RK</v>
      </c>
      <c r="E856" s="18" t="s">
        <v>1188</v>
      </c>
      <c r="F856" s="18" t="s">
        <v>4312</v>
      </c>
      <c r="G856" s="18" t="s">
        <v>1186</v>
      </c>
      <c r="H856" s="18" t="s">
        <v>775</v>
      </c>
      <c r="I856" s="18" t="s">
        <v>774</v>
      </c>
      <c r="J856" s="18" t="s">
        <v>773</v>
      </c>
      <c r="K856" s="18" t="s">
        <v>772</v>
      </c>
      <c r="L856" s="18" t="s">
        <v>1185</v>
      </c>
      <c r="M856" s="18" t="s">
        <v>1216</v>
      </c>
      <c r="N856" s="18" t="s">
        <v>848</v>
      </c>
      <c r="O856" s="18" t="s">
        <v>833</v>
      </c>
      <c r="P856" s="18" t="s">
        <v>836</v>
      </c>
      <c r="Q856" s="18" t="s">
        <v>834</v>
      </c>
      <c r="R856" s="18" t="s">
        <v>835</v>
      </c>
      <c r="S856" s="18" t="s">
        <v>834</v>
      </c>
      <c r="T856" s="18" t="s">
        <v>769</v>
      </c>
      <c r="U856" s="18" t="s">
        <v>834</v>
      </c>
      <c r="V856" s="18" t="s">
        <v>832</v>
      </c>
      <c r="W856" s="18" t="s">
        <v>834</v>
      </c>
      <c r="X856" s="18" t="s">
        <v>831</v>
      </c>
      <c r="Y856" s="18" t="s">
        <v>1788</v>
      </c>
    </row>
    <row r="857" spans="1:25" ht="14.5" x14ac:dyDescent="0.35">
      <c r="A857" s="18" t="s">
        <v>4311</v>
      </c>
      <c r="B857" s="18" t="s">
        <v>779</v>
      </c>
      <c r="C857" s="18" t="str">
        <f>VLOOKUP(A857,[1]Items!$A:$D,3,0)</f>
        <v>FG</v>
      </c>
      <c r="D857" s="18" t="str">
        <f>VLOOKUP(A857,[1]Items!$A:$D,4,0)</f>
        <v>RK</v>
      </c>
      <c r="E857" s="18" t="s">
        <v>1188</v>
      </c>
      <c r="F857" s="18" t="s">
        <v>4310</v>
      </c>
      <c r="G857" s="18" t="s">
        <v>1186</v>
      </c>
      <c r="H857" s="18" t="s">
        <v>775</v>
      </c>
      <c r="I857" s="18" t="s">
        <v>774</v>
      </c>
      <c r="J857" s="18" t="s">
        <v>773</v>
      </c>
      <c r="K857" s="18" t="s">
        <v>772</v>
      </c>
      <c r="L857" s="18" t="s">
        <v>1185</v>
      </c>
      <c r="M857" s="18" t="s">
        <v>1216</v>
      </c>
      <c r="N857" s="18" t="s">
        <v>848</v>
      </c>
      <c r="O857" s="18" t="s">
        <v>834</v>
      </c>
      <c r="P857" s="18" t="s">
        <v>836</v>
      </c>
      <c r="Q857" s="18" t="s">
        <v>834</v>
      </c>
      <c r="R857" s="18" t="s">
        <v>835</v>
      </c>
      <c r="S857" s="18" t="s">
        <v>834</v>
      </c>
      <c r="T857" s="18" t="s">
        <v>769</v>
      </c>
      <c r="U857" s="18" t="s">
        <v>830</v>
      </c>
      <c r="V857" s="18" t="s">
        <v>832</v>
      </c>
      <c r="W857" s="18" t="s">
        <v>830</v>
      </c>
      <c r="X857" s="18" t="s">
        <v>831</v>
      </c>
      <c r="Y857" s="18" t="s">
        <v>830</v>
      </c>
    </row>
    <row r="858" spans="1:25" ht="14.5" x14ac:dyDescent="0.35">
      <c r="A858" s="18" t="s">
        <v>4309</v>
      </c>
      <c r="B858" s="18" t="s">
        <v>779</v>
      </c>
      <c r="C858" s="18" t="str">
        <f>VLOOKUP(A858,[1]Items!$A:$D,3,0)</f>
        <v>FG</v>
      </c>
      <c r="D858" s="18" t="str">
        <f>VLOOKUP(A858,[1]Items!$A:$D,4,0)</f>
        <v>RK</v>
      </c>
      <c r="E858" s="18" t="s">
        <v>1188</v>
      </c>
      <c r="F858" s="18" t="s">
        <v>4308</v>
      </c>
      <c r="G858" s="18" t="s">
        <v>1186</v>
      </c>
      <c r="H858" s="18" t="s">
        <v>775</v>
      </c>
      <c r="I858" s="18" t="s">
        <v>774</v>
      </c>
      <c r="J858" s="18" t="s">
        <v>773</v>
      </c>
      <c r="K858" s="18" t="s">
        <v>772</v>
      </c>
      <c r="L858" s="18" t="s">
        <v>1185</v>
      </c>
      <c r="M858" s="18" t="s">
        <v>1216</v>
      </c>
      <c r="N858" s="18" t="s">
        <v>848</v>
      </c>
      <c r="O858" s="18" t="s">
        <v>834</v>
      </c>
      <c r="P858" s="18" t="s">
        <v>836</v>
      </c>
      <c r="Q858" s="18" t="s">
        <v>834</v>
      </c>
      <c r="R858" s="18" t="s">
        <v>835</v>
      </c>
      <c r="S858" s="18" t="s">
        <v>834</v>
      </c>
      <c r="T858" s="18" t="s">
        <v>769</v>
      </c>
      <c r="U858" s="18" t="s">
        <v>830</v>
      </c>
      <c r="V858" s="18" t="s">
        <v>832</v>
      </c>
      <c r="W858" s="18" t="s">
        <v>830</v>
      </c>
      <c r="X858" s="18" t="s">
        <v>831</v>
      </c>
      <c r="Y858" s="18" t="s">
        <v>830</v>
      </c>
    </row>
    <row r="859" spans="1:25" ht="14.5" x14ac:dyDescent="0.35">
      <c r="A859" s="18" t="s">
        <v>4307</v>
      </c>
      <c r="B859" s="18" t="s">
        <v>779</v>
      </c>
      <c r="C859" s="18" t="str">
        <f>VLOOKUP(A859,[1]Items!$A:$D,3,0)</f>
        <v>FG</v>
      </c>
      <c r="D859" s="18" t="str">
        <f>VLOOKUP(A859,[1]Items!$A:$D,4,0)</f>
        <v>RK</v>
      </c>
      <c r="E859" s="18" t="s">
        <v>1188</v>
      </c>
      <c r="F859" s="18" t="s">
        <v>4306</v>
      </c>
      <c r="G859" s="18" t="s">
        <v>1186</v>
      </c>
      <c r="H859" s="18" t="s">
        <v>775</v>
      </c>
      <c r="I859" s="18" t="s">
        <v>774</v>
      </c>
      <c r="J859" s="18" t="s">
        <v>773</v>
      </c>
      <c r="K859" s="18" t="s">
        <v>772</v>
      </c>
      <c r="L859" s="18" t="s">
        <v>1185</v>
      </c>
      <c r="M859" s="18" t="s">
        <v>1216</v>
      </c>
      <c r="N859" s="18" t="s">
        <v>848</v>
      </c>
      <c r="O859" s="18" t="s">
        <v>834</v>
      </c>
      <c r="P859" s="18" t="s">
        <v>836</v>
      </c>
      <c r="Q859" s="18" t="s">
        <v>834</v>
      </c>
      <c r="R859" s="18" t="s">
        <v>835</v>
      </c>
      <c r="S859" s="18" t="s">
        <v>834</v>
      </c>
      <c r="T859" s="18" t="s">
        <v>769</v>
      </c>
      <c r="U859" s="18" t="s">
        <v>830</v>
      </c>
      <c r="V859" s="18" t="s">
        <v>832</v>
      </c>
      <c r="W859" s="18" t="s">
        <v>830</v>
      </c>
      <c r="X859" s="18" t="s">
        <v>831</v>
      </c>
      <c r="Y859" s="18" t="s">
        <v>830</v>
      </c>
    </row>
    <row r="860" spans="1:25" ht="14.5" x14ac:dyDescent="0.35">
      <c r="A860" s="18" t="s">
        <v>4305</v>
      </c>
      <c r="B860" s="18" t="s">
        <v>779</v>
      </c>
      <c r="C860" s="18" t="str">
        <f>VLOOKUP(A860,[1]Items!$A:$D,3,0)</f>
        <v>FG</v>
      </c>
      <c r="D860" s="18" t="str">
        <f>VLOOKUP(A860,[1]Items!$A:$D,4,0)</f>
        <v>RK</v>
      </c>
      <c r="E860" s="18" t="s">
        <v>1188</v>
      </c>
      <c r="F860" s="18" t="s">
        <v>4304</v>
      </c>
      <c r="G860" s="18" t="s">
        <v>1186</v>
      </c>
      <c r="H860" s="18" t="s">
        <v>775</v>
      </c>
      <c r="I860" s="18" t="s">
        <v>774</v>
      </c>
      <c r="J860" s="18" t="s">
        <v>773</v>
      </c>
      <c r="K860" s="18" t="s">
        <v>772</v>
      </c>
      <c r="L860" s="18" t="s">
        <v>1185</v>
      </c>
      <c r="M860" s="18" t="s">
        <v>1216</v>
      </c>
      <c r="N860" s="18" t="s">
        <v>848</v>
      </c>
      <c r="O860" s="18" t="s">
        <v>834</v>
      </c>
      <c r="P860" s="18" t="s">
        <v>836</v>
      </c>
      <c r="Q860" s="18" t="s">
        <v>834</v>
      </c>
      <c r="R860" s="18" t="s">
        <v>835</v>
      </c>
      <c r="S860" s="18" t="s">
        <v>834</v>
      </c>
      <c r="T860" s="18" t="s">
        <v>769</v>
      </c>
      <c r="U860" s="18" t="s">
        <v>830</v>
      </c>
      <c r="V860" s="18" t="s">
        <v>832</v>
      </c>
      <c r="W860" s="18" t="s">
        <v>830</v>
      </c>
      <c r="X860" s="18" t="s">
        <v>831</v>
      </c>
      <c r="Y860" s="18" t="s">
        <v>830</v>
      </c>
    </row>
    <row r="861" spans="1:25" ht="14.5" x14ac:dyDescent="0.35">
      <c r="A861" s="18" t="s">
        <v>4303</v>
      </c>
      <c r="B861" s="18" t="s">
        <v>851</v>
      </c>
      <c r="C861" s="18" t="str">
        <f>VLOOKUP(A861,[1]Items!$A:$D,3,0)</f>
        <v>FG</v>
      </c>
      <c r="D861" s="18" t="str">
        <f>VLOOKUP(A861,[1]Items!$A:$D,4,0)</f>
        <v>RK</v>
      </c>
      <c r="E861" s="18" t="s">
        <v>1188</v>
      </c>
      <c r="F861" s="18" t="s">
        <v>4302</v>
      </c>
      <c r="G861" s="18" t="s">
        <v>1186</v>
      </c>
      <c r="H861" s="18" t="s">
        <v>775</v>
      </c>
      <c r="I861" s="18" t="s">
        <v>774</v>
      </c>
      <c r="J861" s="18" t="s">
        <v>773</v>
      </c>
      <c r="K861" s="18" t="s">
        <v>772</v>
      </c>
      <c r="L861" s="18" t="s">
        <v>1185</v>
      </c>
      <c r="M861" s="18" t="s">
        <v>1216</v>
      </c>
      <c r="N861" s="18" t="s">
        <v>848</v>
      </c>
      <c r="O861" s="18" t="s">
        <v>834</v>
      </c>
      <c r="P861" s="18" t="s">
        <v>836</v>
      </c>
      <c r="Q861" s="18" t="s">
        <v>834</v>
      </c>
      <c r="R861" s="18" t="s">
        <v>835</v>
      </c>
      <c r="S861" s="18" t="s">
        <v>834</v>
      </c>
      <c r="T861" s="18" t="s">
        <v>769</v>
      </c>
      <c r="U861" s="18" t="s">
        <v>830</v>
      </c>
      <c r="V861" s="18" t="s">
        <v>832</v>
      </c>
      <c r="W861" s="18" t="s">
        <v>830</v>
      </c>
      <c r="X861" s="18" t="s">
        <v>831</v>
      </c>
      <c r="Y861" s="18" t="s">
        <v>830</v>
      </c>
    </row>
    <row r="862" spans="1:25" ht="14.5" x14ac:dyDescent="0.35">
      <c r="A862" s="18" t="s">
        <v>4301</v>
      </c>
      <c r="B862" s="18" t="s">
        <v>779</v>
      </c>
      <c r="C862" s="18" t="str">
        <f>VLOOKUP(A862,[1]Items!$A:$D,3,0)</f>
        <v>FG</v>
      </c>
      <c r="D862" s="18" t="str">
        <f>VLOOKUP(A862,[1]Items!$A:$D,4,0)</f>
        <v>RK</v>
      </c>
      <c r="E862" s="18" t="s">
        <v>1188</v>
      </c>
      <c r="F862" s="18" t="s">
        <v>4300</v>
      </c>
      <c r="G862" s="18" t="s">
        <v>1186</v>
      </c>
      <c r="H862" s="18" t="s">
        <v>775</v>
      </c>
      <c r="I862" s="18" t="s">
        <v>774</v>
      </c>
      <c r="J862" s="18" t="s">
        <v>773</v>
      </c>
      <c r="K862" s="18" t="s">
        <v>772</v>
      </c>
      <c r="L862" s="18" t="s">
        <v>1185</v>
      </c>
      <c r="M862" s="18" t="s">
        <v>770</v>
      </c>
      <c r="N862" s="18" t="s">
        <v>848</v>
      </c>
      <c r="O862" s="18" t="s">
        <v>846</v>
      </c>
      <c r="P862" s="18" t="s">
        <v>836</v>
      </c>
      <c r="Q862" s="18" t="s">
        <v>834</v>
      </c>
      <c r="R862" s="18" t="s">
        <v>835</v>
      </c>
      <c r="S862" s="18" t="s">
        <v>834</v>
      </c>
      <c r="T862" s="18" t="s">
        <v>769</v>
      </c>
      <c r="U862" s="18" t="s">
        <v>834</v>
      </c>
      <c r="V862" s="18"/>
      <c r="W862" s="18"/>
      <c r="X862" s="18" t="s">
        <v>831</v>
      </c>
      <c r="Y862" s="18" t="s">
        <v>1788</v>
      </c>
    </row>
    <row r="863" spans="1:25" ht="14.5" x14ac:dyDescent="0.35">
      <c r="A863" s="18" t="s">
        <v>4299</v>
      </c>
      <c r="B863" s="18" t="s">
        <v>779</v>
      </c>
      <c r="C863" s="18" t="str">
        <f>VLOOKUP(A863,[1]Items!$A:$D,3,0)</f>
        <v>FG</v>
      </c>
      <c r="D863" s="18" t="str">
        <f>VLOOKUP(A863,[1]Items!$A:$D,4,0)</f>
        <v>RK</v>
      </c>
      <c r="E863" s="18" t="s">
        <v>1188</v>
      </c>
      <c r="F863" s="18" t="s">
        <v>4298</v>
      </c>
      <c r="G863" s="18" t="s">
        <v>1186</v>
      </c>
      <c r="H863" s="18" t="s">
        <v>775</v>
      </c>
      <c r="I863" s="18" t="s">
        <v>774</v>
      </c>
      <c r="J863" s="18" t="s">
        <v>773</v>
      </c>
      <c r="K863" s="18" t="s">
        <v>772</v>
      </c>
      <c r="L863" s="18" t="s">
        <v>1185</v>
      </c>
      <c r="M863" s="18" t="s">
        <v>1216</v>
      </c>
      <c r="N863" s="18" t="s">
        <v>848</v>
      </c>
      <c r="O863" s="18" t="s">
        <v>834</v>
      </c>
      <c r="P863" s="18" t="s">
        <v>836</v>
      </c>
      <c r="Q863" s="18" t="s">
        <v>834</v>
      </c>
      <c r="R863" s="18" t="s">
        <v>835</v>
      </c>
      <c r="S863" s="18" t="s">
        <v>834</v>
      </c>
      <c r="T863" s="18" t="s">
        <v>769</v>
      </c>
      <c r="U863" s="18" t="s">
        <v>830</v>
      </c>
      <c r="V863" s="18" t="s">
        <v>832</v>
      </c>
      <c r="W863" s="18" t="s">
        <v>830</v>
      </c>
      <c r="X863" s="18" t="s">
        <v>831</v>
      </c>
      <c r="Y863" s="18" t="s">
        <v>830</v>
      </c>
    </row>
    <row r="864" spans="1:25" ht="14.5" x14ac:dyDescent="0.35">
      <c r="A864" s="18" t="s">
        <v>4297</v>
      </c>
      <c r="B864" s="18" t="s">
        <v>779</v>
      </c>
      <c r="C864" s="18" t="str">
        <f>VLOOKUP(A864,[1]Items!$A:$D,3,0)</f>
        <v>FG</v>
      </c>
      <c r="D864" s="18" t="str">
        <f>VLOOKUP(A864,[1]Items!$A:$D,4,0)</f>
        <v>RK</v>
      </c>
      <c r="E864" s="18" t="s">
        <v>1188</v>
      </c>
      <c r="F864" s="18" t="s">
        <v>4296</v>
      </c>
      <c r="G864" s="18" t="s">
        <v>1186</v>
      </c>
      <c r="H864" s="18" t="s">
        <v>775</v>
      </c>
      <c r="I864" s="18" t="s">
        <v>774</v>
      </c>
      <c r="J864" s="18" t="s">
        <v>773</v>
      </c>
      <c r="K864" s="18" t="s">
        <v>772</v>
      </c>
      <c r="L864" s="18" t="s">
        <v>1185</v>
      </c>
      <c r="M864" s="18" t="s">
        <v>1216</v>
      </c>
      <c r="N864" s="18" t="s">
        <v>848</v>
      </c>
      <c r="O864" s="18" t="s">
        <v>834</v>
      </c>
      <c r="P864" s="18" t="s">
        <v>836</v>
      </c>
      <c r="Q864" s="18" t="s">
        <v>834</v>
      </c>
      <c r="R864" s="18" t="s">
        <v>835</v>
      </c>
      <c r="S864" s="18" t="s">
        <v>834</v>
      </c>
      <c r="T864" s="18" t="s">
        <v>769</v>
      </c>
      <c r="U864" s="18" t="s">
        <v>830</v>
      </c>
      <c r="V864" s="18" t="s">
        <v>832</v>
      </c>
      <c r="W864" s="18" t="s">
        <v>830</v>
      </c>
      <c r="X864" s="18" t="s">
        <v>831</v>
      </c>
      <c r="Y864" s="18" t="s">
        <v>830</v>
      </c>
    </row>
    <row r="865" spans="1:25" ht="14.5" x14ac:dyDescent="0.35">
      <c r="A865" s="18" t="s">
        <v>4295</v>
      </c>
      <c r="B865" s="18" t="s">
        <v>779</v>
      </c>
      <c r="C865" s="18" t="str">
        <f>VLOOKUP(A865,[1]Items!$A:$D,3,0)</f>
        <v>FG</v>
      </c>
      <c r="D865" s="18" t="str">
        <f>VLOOKUP(A865,[1]Items!$A:$D,4,0)</f>
        <v>RK</v>
      </c>
      <c r="E865" s="18" t="s">
        <v>1188</v>
      </c>
      <c r="F865" s="18" t="s">
        <v>4294</v>
      </c>
      <c r="G865" s="18" t="s">
        <v>1186</v>
      </c>
      <c r="H865" s="18" t="s">
        <v>775</v>
      </c>
      <c r="I865" s="18" t="s">
        <v>774</v>
      </c>
      <c r="J865" s="18" t="s">
        <v>773</v>
      </c>
      <c r="K865" s="18" t="s">
        <v>772</v>
      </c>
      <c r="L865" s="18" t="s">
        <v>1185</v>
      </c>
      <c r="M865" s="18" t="s">
        <v>1216</v>
      </c>
      <c r="N865" s="18" t="s">
        <v>848</v>
      </c>
      <c r="O865" s="18" t="s">
        <v>834</v>
      </c>
      <c r="P865" s="18" t="s">
        <v>836</v>
      </c>
      <c r="Q865" s="18" t="s">
        <v>834</v>
      </c>
      <c r="R865" s="18" t="s">
        <v>835</v>
      </c>
      <c r="S865" s="18" t="s">
        <v>834</v>
      </c>
      <c r="T865" s="18" t="s">
        <v>769</v>
      </c>
      <c r="U865" s="18" t="s">
        <v>830</v>
      </c>
      <c r="V865" s="18" t="s">
        <v>832</v>
      </c>
      <c r="W865" s="18" t="s">
        <v>830</v>
      </c>
      <c r="X865" s="18" t="s">
        <v>831</v>
      </c>
      <c r="Y865" s="18" t="s">
        <v>830</v>
      </c>
    </row>
    <row r="866" spans="1:25" ht="14.5" x14ac:dyDescent="0.35">
      <c r="A866" s="18" t="s">
        <v>4293</v>
      </c>
      <c r="B866" s="18" t="s">
        <v>779</v>
      </c>
      <c r="C866" s="18" t="str">
        <f>VLOOKUP(A866,[1]Items!$A:$D,3,0)</f>
        <v>FG</v>
      </c>
      <c r="D866" s="18" t="str">
        <f>VLOOKUP(A866,[1]Items!$A:$D,4,0)</f>
        <v>RK</v>
      </c>
      <c r="E866" s="18" t="s">
        <v>1188</v>
      </c>
      <c r="F866" s="18" t="s">
        <v>4292</v>
      </c>
      <c r="G866" s="18" t="s">
        <v>1186</v>
      </c>
      <c r="H866" s="18" t="s">
        <v>775</v>
      </c>
      <c r="I866" s="18" t="s">
        <v>774</v>
      </c>
      <c r="J866" s="18" t="s">
        <v>773</v>
      </c>
      <c r="K866" s="18" t="s">
        <v>772</v>
      </c>
      <c r="L866" s="18" t="s">
        <v>1185</v>
      </c>
      <c r="M866" s="18" t="s">
        <v>1216</v>
      </c>
      <c r="N866" s="18" t="s">
        <v>848</v>
      </c>
      <c r="O866" s="18" t="s">
        <v>834</v>
      </c>
      <c r="P866" s="18" t="s">
        <v>836</v>
      </c>
      <c r="Q866" s="18" t="s">
        <v>834</v>
      </c>
      <c r="R866" s="18" t="s">
        <v>835</v>
      </c>
      <c r="S866" s="18" t="s">
        <v>834</v>
      </c>
      <c r="T866" s="18" t="s">
        <v>769</v>
      </c>
      <c r="U866" s="18" t="s">
        <v>830</v>
      </c>
      <c r="V866" s="18" t="s">
        <v>832</v>
      </c>
      <c r="W866" s="18" t="s">
        <v>830</v>
      </c>
      <c r="X866" s="18" t="s">
        <v>831</v>
      </c>
      <c r="Y866" s="18" t="s">
        <v>830</v>
      </c>
    </row>
    <row r="867" spans="1:25" ht="14.5" x14ac:dyDescent="0.35">
      <c r="A867" s="18" t="s">
        <v>4291</v>
      </c>
      <c r="B867" s="18" t="s">
        <v>779</v>
      </c>
      <c r="C867" s="18" t="str">
        <f>VLOOKUP(A867,[1]Items!$A:$D,3,0)</f>
        <v>FG</v>
      </c>
      <c r="D867" s="18" t="str">
        <f>VLOOKUP(A867,[1]Items!$A:$D,4,0)</f>
        <v>RK</v>
      </c>
      <c r="E867" s="18" t="s">
        <v>1188</v>
      </c>
      <c r="F867" s="18" t="s">
        <v>4290</v>
      </c>
      <c r="G867" s="18" t="s">
        <v>1186</v>
      </c>
      <c r="H867" s="18" t="s">
        <v>775</v>
      </c>
      <c r="I867" s="18" t="s">
        <v>774</v>
      </c>
      <c r="J867" s="18" t="s">
        <v>773</v>
      </c>
      <c r="K867" s="18" t="s">
        <v>772</v>
      </c>
      <c r="L867" s="18" t="s">
        <v>1185</v>
      </c>
      <c r="M867" s="18" t="s">
        <v>1216</v>
      </c>
      <c r="N867" s="18" t="s">
        <v>848</v>
      </c>
      <c r="O867" s="18" t="s">
        <v>834</v>
      </c>
      <c r="P867" s="18" t="s">
        <v>836</v>
      </c>
      <c r="Q867" s="18" t="s">
        <v>834</v>
      </c>
      <c r="R867" s="18" t="s">
        <v>835</v>
      </c>
      <c r="S867" s="18" t="s">
        <v>834</v>
      </c>
      <c r="T867" s="18" t="s">
        <v>769</v>
      </c>
      <c r="U867" s="18" t="s">
        <v>830</v>
      </c>
      <c r="V867" s="18" t="s">
        <v>832</v>
      </c>
      <c r="W867" s="18" t="s">
        <v>830</v>
      </c>
      <c r="X867" s="18" t="s">
        <v>831</v>
      </c>
      <c r="Y867" s="18" t="s">
        <v>830</v>
      </c>
    </row>
    <row r="868" spans="1:25" ht="14.5" x14ac:dyDescent="0.35">
      <c r="A868" s="18" t="s">
        <v>4289</v>
      </c>
      <c r="B868" s="18" t="s">
        <v>779</v>
      </c>
      <c r="C868" s="18" t="str">
        <f>VLOOKUP(A868,[1]Items!$A:$D,3,0)</f>
        <v>FG</v>
      </c>
      <c r="D868" s="18" t="str">
        <f>VLOOKUP(A868,[1]Items!$A:$D,4,0)</f>
        <v>RK</v>
      </c>
      <c r="E868" s="18" t="s">
        <v>1188</v>
      </c>
      <c r="F868" s="18" t="s">
        <v>4288</v>
      </c>
      <c r="G868" s="18" t="s">
        <v>1186</v>
      </c>
      <c r="H868" s="18" t="s">
        <v>775</v>
      </c>
      <c r="I868" s="18" t="s">
        <v>774</v>
      </c>
      <c r="J868" s="18" t="s">
        <v>773</v>
      </c>
      <c r="K868" s="18" t="s">
        <v>772</v>
      </c>
      <c r="L868" s="18" t="s">
        <v>1185</v>
      </c>
      <c r="M868" s="18" t="s">
        <v>1216</v>
      </c>
      <c r="N868" s="18" t="s">
        <v>848</v>
      </c>
      <c r="O868" s="18" t="s">
        <v>834</v>
      </c>
      <c r="P868" s="18" t="s">
        <v>836</v>
      </c>
      <c r="Q868" s="18" t="s">
        <v>834</v>
      </c>
      <c r="R868" s="18" t="s">
        <v>835</v>
      </c>
      <c r="S868" s="18" t="s">
        <v>834</v>
      </c>
      <c r="T868" s="18" t="s">
        <v>769</v>
      </c>
      <c r="U868" s="18" t="s">
        <v>830</v>
      </c>
      <c r="V868" s="18" t="s">
        <v>832</v>
      </c>
      <c r="W868" s="18" t="s">
        <v>830</v>
      </c>
      <c r="X868" s="18" t="s">
        <v>831</v>
      </c>
      <c r="Y868" s="18" t="s">
        <v>830</v>
      </c>
    </row>
    <row r="869" spans="1:25" ht="14.5" x14ac:dyDescent="0.35">
      <c r="A869" s="18" t="s">
        <v>4287</v>
      </c>
      <c r="B869" s="18" t="s">
        <v>779</v>
      </c>
      <c r="C869" s="18" t="str">
        <f>VLOOKUP(A869,[1]Items!$A:$D,3,0)</f>
        <v>FG</v>
      </c>
      <c r="D869" s="18" t="str">
        <f>VLOOKUP(A869,[1]Items!$A:$D,4,0)</f>
        <v>RK</v>
      </c>
      <c r="E869" s="18" t="s">
        <v>1188</v>
      </c>
      <c r="F869" s="18" t="s">
        <v>4286</v>
      </c>
      <c r="G869" s="18" t="s">
        <v>1186</v>
      </c>
      <c r="H869" s="18" t="s">
        <v>775</v>
      </c>
      <c r="I869" s="18" t="s">
        <v>774</v>
      </c>
      <c r="J869" s="18" t="s">
        <v>773</v>
      </c>
      <c r="K869" s="18" t="s">
        <v>772</v>
      </c>
      <c r="L869" s="18" t="s">
        <v>1185</v>
      </c>
      <c r="M869" s="18" t="s">
        <v>1216</v>
      </c>
      <c r="N869" s="18" t="s">
        <v>848</v>
      </c>
      <c r="O869" s="18" t="s">
        <v>834</v>
      </c>
      <c r="P869" s="18" t="s">
        <v>836</v>
      </c>
      <c r="Q869" s="18" t="s">
        <v>834</v>
      </c>
      <c r="R869" s="18" t="s">
        <v>835</v>
      </c>
      <c r="S869" s="18" t="s">
        <v>834</v>
      </c>
      <c r="T869" s="18" t="s">
        <v>769</v>
      </c>
      <c r="U869" s="18" t="s">
        <v>830</v>
      </c>
      <c r="V869" s="18" t="s">
        <v>832</v>
      </c>
      <c r="W869" s="18" t="s">
        <v>830</v>
      </c>
      <c r="X869" s="18" t="s">
        <v>831</v>
      </c>
      <c r="Y869" s="18" t="s">
        <v>830</v>
      </c>
    </row>
    <row r="870" spans="1:25" ht="14.5" x14ac:dyDescent="0.35">
      <c r="A870" s="18" t="s">
        <v>4285</v>
      </c>
      <c r="B870" s="18" t="s">
        <v>779</v>
      </c>
      <c r="C870" s="18" t="str">
        <f>VLOOKUP(A870,[1]Items!$A:$D,3,0)</f>
        <v>FG</v>
      </c>
      <c r="D870" s="18" t="str">
        <f>VLOOKUP(A870,[1]Items!$A:$D,4,0)</f>
        <v>RK</v>
      </c>
      <c r="E870" s="18" t="s">
        <v>1188</v>
      </c>
      <c r="F870" s="18" t="s">
        <v>4284</v>
      </c>
      <c r="G870" s="18" t="s">
        <v>1186</v>
      </c>
      <c r="H870" s="18" t="s">
        <v>775</v>
      </c>
      <c r="I870" s="18" t="s">
        <v>774</v>
      </c>
      <c r="J870" s="18" t="s">
        <v>773</v>
      </c>
      <c r="K870" s="18" t="s">
        <v>772</v>
      </c>
      <c r="L870" s="18" t="s">
        <v>1185</v>
      </c>
      <c r="M870" s="18" t="s">
        <v>1216</v>
      </c>
      <c r="N870" s="18" t="s">
        <v>848</v>
      </c>
      <c r="O870" s="18" t="s">
        <v>834</v>
      </c>
      <c r="P870" s="18" t="s">
        <v>836</v>
      </c>
      <c r="Q870" s="18" t="s">
        <v>834</v>
      </c>
      <c r="R870" s="18" t="s">
        <v>835</v>
      </c>
      <c r="S870" s="18" t="s">
        <v>834</v>
      </c>
      <c r="T870" s="18" t="s">
        <v>769</v>
      </c>
      <c r="U870" s="18" t="s">
        <v>830</v>
      </c>
      <c r="V870" s="18" t="s">
        <v>832</v>
      </c>
      <c r="W870" s="18" t="s">
        <v>830</v>
      </c>
      <c r="X870" s="18" t="s">
        <v>831</v>
      </c>
      <c r="Y870" s="18" t="s">
        <v>830</v>
      </c>
    </row>
    <row r="871" spans="1:25" ht="14.5" x14ac:dyDescent="0.35">
      <c r="A871" s="18" t="s">
        <v>4283</v>
      </c>
      <c r="B871" s="18" t="s">
        <v>779</v>
      </c>
      <c r="C871" s="18" t="str">
        <f>VLOOKUP(A871,[1]Items!$A:$D,3,0)</f>
        <v>FG</v>
      </c>
      <c r="D871" s="18" t="str">
        <f>VLOOKUP(A871,[1]Items!$A:$D,4,0)</f>
        <v>RK</v>
      </c>
      <c r="E871" s="18" t="s">
        <v>1188</v>
      </c>
      <c r="F871" s="18" t="s">
        <v>4282</v>
      </c>
      <c r="G871" s="18" t="s">
        <v>1186</v>
      </c>
      <c r="H871" s="18" t="s">
        <v>775</v>
      </c>
      <c r="I871" s="18" t="s">
        <v>774</v>
      </c>
      <c r="J871" s="18" t="s">
        <v>773</v>
      </c>
      <c r="K871" s="18" t="s">
        <v>772</v>
      </c>
      <c r="L871" s="18" t="s">
        <v>1185</v>
      </c>
      <c r="M871" s="18" t="s">
        <v>1216</v>
      </c>
      <c r="N871" s="18" t="s">
        <v>848</v>
      </c>
      <c r="O871" s="18" t="s">
        <v>834</v>
      </c>
      <c r="P871" s="18" t="s">
        <v>836</v>
      </c>
      <c r="Q871" s="18" t="s">
        <v>834</v>
      </c>
      <c r="R871" s="18" t="s">
        <v>835</v>
      </c>
      <c r="S871" s="18" t="s">
        <v>834</v>
      </c>
      <c r="T871" s="18" t="s">
        <v>769</v>
      </c>
      <c r="U871" s="18" t="s">
        <v>830</v>
      </c>
      <c r="V871" s="18" t="s">
        <v>832</v>
      </c>
      <c r="W871" s="18" t="s">
        <v>830</v>
      </c>
      <c r="X871" s="18" t="s">
        <v>831</v>
      </c>
      <c r="Y871" s="18" t="s">
        <v>830</v>
      </c>
    </row>
    <row r="872" spans="1:25" ht="14.5" x14ac:dyDescent="0.35">
      <c r="A872" s="18" t="s">
        <v>4281</v>
      </c>
      <c r="B872" s="18" t="s">
        <v>779</v>
      </c>
      <c r="C872" s="18" t="str">
        <f>VLOOKUP(A872,[1]Items!$A:$D,3,0)</f>
        <v>FG</v>
      </c>
      <c r="D872" s="18" t="str">
        <f>VLOOKUP(A872,[1]Items!$A:$D,4,0)</f>
        <v>RK</v>
      </c>
      <c r="E872" s="18" t="s">
        <v>1188</v>
      </c>
      <c r="F872" s="18" t="s">
        <v>4280</v>
      </c>
      <c r="G872" s="18" t="s">
        <v>1186</v>
      </c>
      <c r="H872" s="18" t="s">
        <v>775</v>
      </c>
      <c r="I872" s="18" t="s">
        <v>774</v>
      </c>
      <c r="J872" s="18" t="s">
        <v>773</v>
      </c>
      <c r="K872" s="18" t="s">
        <v>772</v>
      </c>
      <c r="L872" s="18" t="s">
        <v>1185</v>
      </c>
      <c r="M872" s="18" t="s">
        <v>1216</v>
      </c>
      <c r="N872" s="18" t="s">
        <v>848</v>
      </c>
      <c r="O872" s="18" t="s">
        <v>834</v>
      </c>
      <c r="P872" s="18" t="s">
        <v>836</v>
      </c>
      <c r="Q872" s="18" t="s">
        <v>834</v>
      </c>
      <c r="R872" s="18" t="s">
        <v>835</v>
      </c>
      <c r="S872" s="18" t="s">
        <v>834</v>
      </c>
      <c r="T872" s="18" t="s">
        <v>769</v>
      </c>
      <c r="U872" s="18" t="s">
        <v>830</v>
      </c>
      <c r="V872" s="18" t="s">
        <v>832</v>
      </c>
      <c r="W872" s="18" t="s">
        <v>830</v>
      </c>
      <c r="X872" s="18" t="s">
        <v>831</v>
      </c>
      <c r="Y872" s="18" t="s">
        <v>830</v>
      </c>
    </row>
    <row r="873" spans="1:25" ht="14.5" x14ac:dyDescent="0.35">
      <c r="A873" s="18" t="s">
        <v>4279</v>
      </c>
      <c r="B873" s="18" t="s">
        <v>779</v>
      </c>
      <c r="C873" s="18" t="str">
        <f>VLOOKUP(A873,[1]Items!$A:$D,3,0)</f>
        <v>FG</v>
      </c>
      <c r="D873" s="18" t="str">
        <f>VLOOKUP(A873,[1]Items!$A:$D,4,0)</f>
        <v>RK</v>
      </c>
      <c r="E873" s="18" t="s">
        <v>1188</v>
      </c>
      <c r="F873" s="18" t="s">
        <v>4278</v>
      </c>
      <c r="G873" s="18" t="s">
        <v>1186</v>
      </c>
      <c r="H873" s="18" t="s">
        <v>775</v>
      </c>
      <c r="I873" s="18" t="s">
        <v>774</v>
      </c>
      <c r="J873" s="18" t="s">
        <v>773</v>
      </c>
      <c r="K873" s="18" t="s">
        <v>772</v>
      </c>
      <c r="L873" s="18" t="s">
        <v>1185</v>
      </c>
      <c r="M873" s="18" t="s">
        <v>1216</v>
      </c>
      <c r="N873" s="18" t="s">
        <v>848</v>
      </c>
      <c r="O873" s="18" t="s">
        <v>834</v>
      </c>
      <c r="P873" s="18" t="s">
        <v>836</v>
      </c>
      <c r="Q873" s="18" t="s">
        <v>834</v>
      </c>
      <c r="R873" s="18" t="s">
        <v>835</v>
      </c>
      <c r="S873" s="18" t="s">
        <v>834</v>
      </c>
      <c r="T873" s="18" t="s">
        <v>769</v>
      </c>
      <c r="U873" s="18" t="s">
        <v>830</v>
      </c>
      <c r="V873" s="18" t="s">
        <v>832</v>
      </c>
      <c r="W873" s="18" t="s">
        <v>830</v>
      </c>
      <c r="X873" s="18" t="s">
        <v>831</v>
      </c>
      <c r="Y873" s="18" t="s">
        <v>830</v>
      </c>
    </row>
    <row r="874" spans="1:25" ht="14.5" x14ac:dyDescent="0.35">
      <c r="A874" s="18" t="s">
        <v>4277</v>
      </c>
      <c r="B874" s="18" t="s">
        <v>779</v>
      </c>
      <c r="C874" s="18" t="str">
        <f>VLOOKUP(A874,[1]Items!$A:$D,3,0)</f>
        <v>FG</v>
      </c>
      <c r="D874" s="18" t="str">
        <f>VLOOKUP(A874,[1]Items!$A:$D,4,0)</f>
        <v>RK</v>
      </c>
      <c r="E874" s="18" t="s">
        <v>1188</v>
      </c>
      <c r="F874" s="18" t="s">
        <v>4276</v>
      </c>
      <c r="G874" s="18" t="s">
        <v>1186</v>
      </c>
      <c r="H874" s="18" t="s">
        <v>775</v>
      </c>
      <c r="I874" s="18" t="s">
        <v>774</v>
      </c>
      <c r="J874" s="18" t="s">
        <v>773</v>
      </c>
      <c r="K874" s="18" t="s">
        <v>772</v>
      </c>
      <c r="L874" s="18" t="s">
        <v>1185</v>
      </c>
      <c r="M874" s="18" t="s">
        <v>1216</v>
      </c>
      <c r="N874" s="18" t="s">
        <v>848</v>
      </c>
      <c r="O874" s="18" t="s">
        <v>834</v>
      </c>
      <c r="P874" s="18" t="s">
        <v>836</v>
      </c>
      <c r="Q874" s="18" t="s">
        <v>834</v>
      </c>
      <c r="R874" s="18" t="s">
        <v>835</v>
      </c>
      <c r="S874" s="18" t="s">
        <v>834</v>
      </c>
      <c r="T874" s="18" t="s">
        <v>769</v>
      </c>
      <c r="U874" s="18" t="s">
        <v>830</v>
      </c>
      <c r="V874" s="18" t="s">
        <v>832</v>
      </c>
      <c r="W874" s="18" t="s">
        <v>830</v>
      </c>
      <c r="X874" s="18" t="s">
        <v>831</v>
      </c>
      <c r="Y874" s="18" t="s">
        <v>830</v>
      </c>
    </row>
    <row r="875" spans="1:25" ht="14.5" x14ac:dyDescent="0.35">
      <c r="A875" s="18" t="s">
        <v>4275</v>
      </c>
      <c r="B875" s="18" t="s">
        <v>779</v>
      </c>
      <c r="C875" s="18" t="str">
        <f>VLOOKUP(A875,[1]Items!$A:$D,3,0)</f>
        <v>FG</v>
      </c>
      <c r="D875" s="18" t="str">
        <f>VLOOKUP(A875,[1]Items!$A:$D,4,0)</f>
        <v>RK</v>
      </c>
      <c r="E875" s="18" t="s">
        <v>1188</v>
      </c>
      <c r="F875" s="18" t="s">
        <v>4274</v>
      </c>
      <c r="G875" s="18" t="s">
        <v>1186</v>
      </c>
      <c r="H875" s="18" t="s">
        <v>775</v>
      </c>
      <c r="I875" s="18" t="s">
        <v>774</v>
      </c>
      <c r="J875" s="18" t="s">
        <v>773</v>
      </c>
      <c r="K875" s="18" t="s">
        <v>772</v>
      </c>
      <c r="L875" s="18" t="s">
        <v>1185</v>
      </c>
      <c r="M875" s="18" t="s">
        <v>1216</v>
      </c>
      <c r="N875" s="18" t="s">
        <v>848</v>
      </c>
      <c r="O875" s="18" t="s">
        <v>834</v>
      </c>
      <c r="P875" s="18" t="s">
        <v>836</v>
      </c>
      <c r="Q875" s="18" t="s">
        <v>834</v>
      </c>
      <c r="R875" s="18" t="s">
        <v>835</v>
      </c>
      <c r="S875" s="18" t="s">
        <v>834</v>
      </c>
      <c r="T875" s="18" t="s">
        <v>769</v>
      </c>
      <c r="U875" s="18" t="s">
        <v>830</v>
      </c>
      <c r="V875" s="18" t="s">
        <v>832</v>
      </c>
      <c r="W875" s="18" t="s">
        <v>830</v>
      </c>
      <c r="X875" s="18" t="s">
        <v>831</v>
      </c>
      <c r="Y875" s="18" t="s">
        <v>830</v>
      </c>
    </row>
    <row r="876" spans="1:25" ht="14.5" x14ac:dyDescent="0.35">
      <c r="A876" s="18" t="s">
        <v>4273</v>
      </c>
      <c r="B876" s="18" t="s">
        <v>779</v>
      </c>
      <c r="C876" s="18" t="str">
        <f>VLOOKUP(A876,[1]Items!$A:$D,3,0)</f>
        <v>FG</v>
      </c>
      <c r="D876" s="18" t="str">
        <f>VLOOKUP(A876,[1]Items!$A:$D,4,0)</f>
        <v>RK</v>
      </c>
      <c r="E876" s="18" t="s">
        <v>1188</v>
      </c>
      <c r="F876" s="18" t="s">
        <v>4267</v>
      </c>
      <c r="G876" s="18" t="s">
        <v>1186</v>
      </c>
      <c r="H876" s="18" t="s">
        <v>775</v>
      </c>
      <c r="I876" s="18" t="s">
        <v>774</v>
      </c>
      <c r="J876" s="18" t="s">
        <v>773</v>
      </c>
      <c r="K876" s="18" t="s">
        <v>772</v>
      </c>
      <c r="L876" s="18" t="s">
        <v>1185</v>
      </c>
      <c r="M876" s="18" t="s">
        <v>1216</v>
      </c>
      <c r="N876" s="18" t="s">
        <v>848</v>
      </c>
      <c r="O876" s="18" t="s">
        <v>833</v>
      </c>
      <c r="P876" s="18" t="s">
        <v>836</v>
      </c>
      <c r="Q876" s="18" t="s">
        <v>834</v>
      </c>
      <c r="R876" s="18" t="s">
        <v>835</v>
      </c>
      <c r="S876" s="18" t="s">
        <v>834</v>
      </c>
      <c r="T876" s="18" t="s">
        <v>769</v>
      </c>
      <c r="U876" s="18" t="s">
        <v>834</v>
      </c>
      <c r="V876" s="18" t="s">
        <v>832</v>
      </c>
      <c r="W876" s="18" t="s">
        <v>834</v>
      </c>
      <c r="X876" s="18" t="s">
        <v>831</v>
      </c>
      <c r="Y876" s="18" t="s">
        <v>1788</v>
      </c>
    </row>
    <row r="877" spans="1:25" ht="14.5" x14ac:dyDescent="0.35">
      <c r="A877" s="18" t="s">
        <v>4272</v>
      </c>
      <c r="B877" s="18" t="s">
        <v>779</v>
      </c>
      <c r="C877" s="18" t="str">
        <f>VLOOKUP(A877,[1]Items!$A:$D,3,0)</f>
        <v>FG</v>
      </c>
      <c r="D877" s="18" t="str">
        <f>VLOOKUP(A877,[1]Items!$A:$D,4,0)</f>
        <v>RK</v>
      </c>
      <c r="E877" s="18" t="s">
        <v>1188</v>
      </c>
      <c r="F877" s="18" t="s">
        <v>4271</v>
      </c>
      <c r="G877" s="18" t="s">
        <v>1186</v>
      </c>
      <c r="H877" s="18" t="s">
        <v>775</v>
      </c>
      <c r="I877" s="18" t="s">
        <v>774</v>
      </c>
      <c r="J877" s="18" t="s">
        <v>773</v>
      </c>
      <c r="K877" s="18" t="s">
        <v>772</v>
      </c>
      <c r="L877" s="18" t="s">
        <v>1185</v>
      </c>
      <c r="M877" s="18" t="s">
        <v>1216</v>
      </c>
      <c r="N877" s="18" t="s">
        <v>848</v>
      </c>
      <c r="O877" s="18" t="s">
        <v>834</v>
      </c>
      <c r="P877" s="18" t="s">
        <v>836</v>
      </c>
      <c r="Q877" s="18" t="s">
        <v>834</v>
      </c>
      <c r="R877" s="18" t="s">
        <v>835</v>
      </c>
      <c r="S877" s="18" t="s">
        <v>834</v>
      </c>
      <c r="T877" s="18" t="s">
        <v>769</v>
      </c>
      <c r="U877" s="18" t="s">
        <v>830</v>
      </c>
      <c r="V877" s="18" t="s">
        <v>832</v>
      </c>
      <c r="W877" s="18" t="s">
        <v>830</v>
      </c>
      <c r="X877" s="18" t="s">
        <v>831</v>
      </c>
      <c r="Y877" s="18" t="s">
        <v>830</v>
      </c>
    </row>
    <row r="878" spans="1:25" ht="14.5" x14ac:dyDescent="0.35">
      <c r="A878" s="18" t="s">
        <v>4270</v>
      </c>
      <c r="B878" s="18" t="s">
        <v>851</v>
      </c>
      <c r="C878" s="18" t="str">
        <f>VLOOKUP(A878,[1]Items!$A:$D,3,0)</f>
        <v>Inactive</v>
      </c>
      <c r="D878" s="18" t="str">
        <f>VLOOKUP(A878,[1]Items!$A:$D,4,0)</f>
        <v>Inactive</v>
      </c>
      <c r="E878" s="18" t="s">
        <v>851</v>
      </c>
      <c r="F878" s="18" t="s">
        <v>4269</v>
      </c>
      <c r="G878" s="18" t="s">
        <v>1186</v>
      </c>
      <c r="H878" s="18" t="s">
        <v>775</v>
      </c>
      <c r="I878" s="18" t="s">
        <v>774</v>
      </c>
      <c r="J878" s="18" t="s">
        <v>773</v>
      </c>
      <c r="K878" s="18" t="s">
        <v>772</v>
      </c>
      <c r="L878" s="18" t="s">
        <v>1185</v>
      </c>
      <c r="M878" s="18" t="s">
        <v>1216</v>
      </c>
      <c r="N878" s="18" t="s">
        <v>848</v>
      </c>
      <c r="O878" s="18" t="s">
        <v>834</v>
      </c>
      <c r="P878" s="18" t="s">
        <v>836</v>
      </c>
      <c r="Q878" s="18" t="s">
        <v>834</v>
      </c>
      <c r="R878" s="18" t="s">
        <v>835</v>
      </c>
      <c r="S878" s="18" t="s">
        <v>834</v>
      </c>
      <c r="T878" s="18" t="s">
        <v>769</v>
      </c>
      <c r="U878" s="18" t="s">
        <v>830</v>
      </c>
      <c r="V878" s="18" t="s">
        <v>832</v>
      </c>
      <c r="W878" s="18" t="s">
        <v>830</v>
      </c>
      <c r="X878" s="18" t="s">
        <v>831</v>
      </c>
      <c r="Y878" s="18" t="s">
        <v>830</v>
      </c>
    </row>
    <row r="879" spans="1:25" ht="14.5" x14ac:dyDescent="0.35">
      <c r="A879" s="18" t="s">
        <v>4268</v>
      </c>
      <c r="B879" s="18" t="s">
        <v>779</v>
      </c>
      <c r="C879" s="18" t="str">
        <f>VLOOKUP(A879,[1]Items!$A:$D,3,0)</f>
        <v>FG</v>
      </c>
      <c r="D879" s="18" t="str">
        <f>VLOOKUP(A879,[1]Items!$A:$D,4,0)</f>
        <v>RK</v>
      </c>
      <c r="E879" s="18" t="s">
        <v>1188</v>
      </c>
      <c r="F879" s="18" t="s">
        <v>4267</v>
      </c>
      <c r="G879" s="18" t="s">
        <v>1186</v>
      </c>
      <c r="H879" s="18" t="s">
        <v>775</v>
      </c>
      <c r="I879" s="18" t="s">
        <v>774</v>
      </c>
      <c r="J879" s="18" t="s">
        <v>773</v>
      </c>
      <c r="K879" s="18" t="s">
        <v>772</v>
      </c>
      <c r="L879" s="18" t="s">
        <v>1185</v>
      </c>
      <c r="M879" s="18" t="s">
        <v>770</v>
      </c>
      <c r="N879" s="18" t="s">
        <v>848</v>
      </c>
      <c r="O879" s="18" t="s">
        <v>834</v>
      </c>
      <c r="P879" s="18" t="s">
        <v>836</v>
      </c>
      <c r="Q879" s="18" t="s">
        <v>834</v>
      </c>
      <c r="R879" s="18" t="s">
        <v>835</v>
      </c>
      <c r="S879" s="18" t="s">
        <v>834</v>
      </c>
      <c r="T879" s="18" t="s">
        <v>769</v>
      </c>
      <c r="U879" s="18" t="s">
        <v>830</v>
      </c>
      <c r="V879" s="18" t="s">
        <v>832</v>
      </c>
      <c r="W879" s="18" t="s">
        <v>830</v>
      </c>
      <c r="X879" s="18" t="s">
        <v>831</v>
      </c>
      <c r="Y879" s="18" t="s">
        <v>830</v>
      </c>
    </row>
    <row r="880" spans="1:25" ht="14.5" x14ac:dyDescent="0.35">
      <c r="A880" s="18" t="s">
        <v>4266</v>
      </c>
      <c r="B880" s="18" t="s">
        <v>779</v>
      </c>
      <c r="C880" s="18" t="s">
        <v>844</v>
      </c>
      <c r="D880" s="18" t="s">
        <v>843</v>
      </c>
      <c r="E880" s="18" t="s">
        <v>844</v>
      </c>
      <c r="F880" s="18" t="s">
        <v>4265</v>
      </c>
      <c r="G880" s="18" t="s">
        <v>4264</v>
      </c>
      <c r="H880" s="18" t="s">
        <v>775</v>
      </c>
      <c r="I880" s="18" t="s">
        <v>839</v>
      </c>
      <c r="J880" s="18" t="s">
        <v>773</v>
      </c>
      <c r="K880" s="18" t="s">
        <v>772</v>
      </c>
      <c r="L880" s="18" t="s">
        <v>1185</v>
      </c>
      <c r="M880" s="18" t="s">
        <v>770</v>
      </c>
      <c r="N880" s="18" t="s">
        <v>837</v>
      </c>
      <c r="O880" s="18" t="s">
        <v>2875</v>
      </c>
      <c r="P880" s="18" t="s">
        <v>836</v>
      </c>
      <c r="Q880" s="18" t="s">
        <v>834</v>
      </c>
      <c r="R880" s="18" t="s">
        <v>835</v>
      </c>
      <c r="S880" s="18" t="s">
        <v>2875</v>
      </c>
      <c r="T880" s="18" t="s">
        <v>769</v>
      </c>
      <c r="U880" s="18" t="s">
        <v>4263</v>
      </c>
      <c r="V880" s="18" t="s">
        <v>832</v>
      </c>
      <c r="W880" s="18" t="s">
        <v>4263</v>
      </c>
      <c r="X880" s="18" t="s">
        <v>831</v>
      </c>
      <c r="Y880" s="18" t="s">
        <v>4263</v>
      </c>
    </row>
    <row r="881" spans="1:25" ht="14.5" x14ac:dyDescent="0.35">
      <c r="A881" s="18" t="s">
        <v>4262</v>
      </c>
      <c r="B881" s="18" t="s">
        <v>779</v>
      </c>
      <c r="C881" s="18" t="str">
        <f>VLOOKUP(A881,[1]Items!$A:$D,3,0)</f>
        <v>FG</v>
      </c>
      <c r="D881" s="18" t="str">
        <f>VLOOKUP(A881,[1]Items!$A:$D,4,0)</f>
        <v>RK</v>
      </c>
      <c r="E881" s="18" t="s">
        <v>1188</v>
      </c>
      <c r="F881" s="18" t="s">
        <v>4261</v>
      </c>
      <c r="G881" s="18" t="s">
        <v>1186</v>
      </c>
      <c r="H881" s="18" t="s">
        <v>775</v>
      </c>
      <c r="I881" s="18" t="s">
        <v>774</v>
      </c>
      <c r="J881" s="18" t="s">
        <v>773</v>
      </c>
      <c r="K881" s="18" t="s">
        <v>772</v>
      </c>
      <c r="L881" s="18" t="s">
        <v>1185</v>
      </c>
      <c r="M881" s="18" t="s">
        <v>1216</v>
      </c>
      <c r="N881" s="18" t="s">
        <v>848</v>
      </c>
      <c r="O881" s="18" t="s">
        <v>833</v>
      </c>
      <c r="P881" s="18" t="s">
        <v>836</v>
      </c>
      <c r="Q881" s="18" t="s">
        <v>834</v>
      </c>
      <c r="R881" s="18" t="s">
        <v>835</v>
      </c>
      <c r="S881" s="18" t="s">
        <v>834</v>
      </c>
      <c r="T881" s="18" t="s">
        <v>769</v>
      </c>
      <c r="U881" s="18" t="s">
        <v>834</v>
      </c>
      <c r="V881" s="18" t="s">
        <v>832</v>
      </c>
      <c r="W881" s="18" t="s">
        <v>834</v>
      </c>
      <c r="X881" s="18" t="s">
        <v>831</v>
      </c>
      <c r="Y881" s="18" t="s">
        <v>1788</v>
      </c>
    </row>
    <row r="882" spans="1:25" ht="14.5" x14ac:dyDescent="0.35">
      <c r="A882" s="18" t="s">
        <v>4260</v>
      </c>
      <c r="B882" s="18" t="s">
        <v>779</v>
      </c>
      <c r="C882" s="18" t="str">
        <f>VLOOKUP(A882,[1]Items!$A:$D,3,0)</f>
        <v>FG</v>
      </c>
      <c r="D882" s="18" t="str">
        <f>VLOOKUP(A882,[1]Items!$A:$D,4,0)</f>
        <v>RK</v>
      </c>
      <c r="E882" s="18" t="s">
        <v>1188</v>
      </c>
      <c r="F882" s="18" t="s">
        <v>4259</v>
      </c>
      <c r="G882" s="18" t="s">
        <v>1186</v>
      </c>
      <c r="H882" s="18" t="s">
        <v>775</v>
      </c>
      <c r="I882" s="18" t="s">
        <v>774</v>
      </c>
      <c r="J882" s="18" t="s">
        <v>773</v>
      </c>
      <c r="K882" s="18" t="s">
        <v>772</v>
      </c>
      <c r="L882" s="18" t="s">
        <v>1185</v>
      </c>
      <c r="M882" s="18" t="s">
        <v>1216</v>
      </c>
      <c r="N882" s="18" t="s">
        <v>848</v>
      </c>
      <c r="O882" s="18" t="s">
        <v>833</v>
      </c>
      <c r="P882" s="18" t="s">
        <v>836</v>
      </c>
      <c r="Q882" s="18" t="s">
        <v>834</v>
      </c>
      <c r="R882" s="18" t="s">
        <v>835</v>
      </c>
      <c r="S882" s="18" t="s">
        <v>834</v>
      </c>
      <c r="T882" s="18" t="s">
        <v>769</v>
      </c>
      <c r="U882" s="18" t="s">
        <v>834</v>
      </c>
      <c r="V882" s="18" t="s">
        <v>832</v>
      </c>
      <c r="W882" s="18" t="s">
        <v>834</v>
      </c>
      <c r="X882" s="18" t="s">
        <v>831</v>
      </c>
      <c r="Y882" s="18" t="s">
        <v>1788</v>
      </c>
    </row>
    <row r="883" spans="1:25" ht="14.5" x14ac:dyDescent="0.35">
      <c r="A883" s="18" t="s">
        <v>4258</v>
      </c>
      <c r="B883" s="18" t="s">
        <v>851</v>
      </c>
      <c r="C883" s="18" t="str">
        <f>VLOOKUP(A883,[1]Items!$A:$D,3,0)</f>
        <v>Inactive</v>
      </c>
      <c r="D883" s="18" t="str">
        <f>VLOOKUP(A883,[1]Items!$A:$D,4,0)</f>
        <v>Inactive</v>
      </c>
      <c r="E883" s="18" t="s">
        <v>851</v>
      </c>
      <c r="F883" s="18"/>
      <c r="G883" s="18" t="s">
        <v>1070</v>
      </c>
      <c r="H883" s="18" t="s">
        <v>775</v>
      </c>
      <c r="I883" s="18" t="s">
        <v>774</v>
      </c>
      <c r="J883" s="18" t="s">
        <v>773</v>
      </c>
      <c r="K883" s="18" t="s">
        <v>772</v>
      </c>
      <c r="L883" s="18" t="s">
        <v>849</v>
      </c>
      <c r="M883" s="18" t="s">
        <v>770</v>
      </c>
      <c r="N883" s="18" t="s">
        <v>848</v>
      </c>
      <c r="O883" s="18" t="s">
        <v>847</v>
      </c>
      <c r="P883" s="18" t="s">
        <v>836</v>
      </c>
      <c r="Q883" s="18" t="s">
        <v>846</v>
      </c>
      <c r="R883" s="18" t="s">
        <v>835</v>
      </c>
      <c r="S883" s="18" t="s">
        <v>846</v>
      </c>
      <c r="T883" s="18" t="s">
        <v>769</v>
      </c>
      <c r="U883" s="18" t="s">
        <v>846</v>
      </c>
      <c r="V883" s="18"/>
      <c r="W883" s="18"/>
      <c r="X883" s="18"/>
      <c r="Y883" s="18"/>
    </row>
    <row r="884" spans="1:25" ht="14.5" x14ac:dyDescent="0.35">
      <c r="A884" s="18" t="s">
        <v>4257</v>
      </c>
      <c r="B884" s="18" t="s">
        <v>779</v>
      </c>
      <c r="C884" s="18" t="str">
        <f>VLOOKUP(A884,[1]Items!$A:$D,3,0)</f>
        <v>FG</v>
      </c>
      <c r="D884" s="18" t="str">
        <f>VLOOKUP(A884,[1]Items!$A:$D,4,0)</f>
        <v>RK</v>
      </c>
      <c r="E884" s="18" t="s">
        <v>1188</v>
      </c>
      <c r="F884" s="18" t="s">
        <v>4256</v>
      </c>
      <c r="G884" s="18" t="s">
        <v>1186</v>
      </c>
      <c r="H884" s="18" t="s">
        <v>775</v>
      </c>
      <c r="I884" s="18" t="s">
        <v>774</v>
      </c>
      <c r="J884" s="18" t="s">
        <v>773</v>
      </c>
      <c r="K884" s="18" t="s">
        <v>772</v>
      </c>
      <c r="L884" s="18" t="s">
        <v>1185</v>
      </c>
      <c r="M884" s="18" t="s">
        <v>1216</v>
      </c>
      <c r="N884" s="18" t="s">
        <v>848</v>
      </c>
      <c r="O884" s="18" t="s">
        <v>833</v>
      </c>
      <c r="P884" s="18" t="s">
        <v>836</v>
      </c>
      <c r="Q884" s="18" t="s">
        <v>834</v>
      </c>
      <c r="R884" s="18" t="s">
        <v>835</v>
      </c>
      <c r="S884" s="18" t="s">
        <v>834</v>
      </c>
      <c r="T884" s="18" t="s">
        <v>769</v>
      </c>
      <c r="U884" s="18" t="s">
        <v>834</v>
      </c>
      <c r="V884" s="18" t="s">
        <v>832</v>
      </c>
      <c r="W884" s="18" t="s">
        <v>834</v>
      </c>
      <c r="X884" s="18" t="s">
        <v>831</v>
      </c>
      <c r="Y884" s="18" t="s">
        <v>1788</v>
      </c>
    </row>
    <row r="885" spans="1:25" ht="14.5" x14ac:dyDescent="0.35">
      <c r="A885" s="18" t="s">
        <v>4255</v>
      </c>
      <c r="B885" s="18" t="s">
        <v>779</v>
      </c>
      <c r="C885" s="18" t="str">
        <f>VLOOKUP(A885,[1]Items!$A:$D,3,0)</f>
        <v>FG</v>
      </c>
      <c r="D885" s="18" t="str">
        <f>VLOOKUP(A885,[1]Items!$A:$D,4,0)</f>
        <v>RK</v>
      </c>
      <c r="E885" s="18" t="s">
        <v>1188</v>
      </c>
      <c r="F885" s="18" t="s">
        <v>4254</v>
      </c>
      <c r="G885" s="18" t="s">
        <v>1186</v>
      </c>
      <c r="H885" s="18" t="s">
        <v>775</v>
      </c>
      <c r="I885" s="18" t="s">
        <v>774</v>
      </c>
      <c r="J885" s="18" t="s">
        <v>773</v>
      </c>
      <c r="K885" s="18" t="s">
        <v>772</v>
      </c>
      <c r="L885" s="18" t="s">
        <v>1185</v>
      </c>
      <c r="M885" s="18" t="s">
        <v>1216</v>
      </c>
      <c r="N885" s="18" t="s">
        <v>848</v>
      </c>
      <c r="O885" s="18" t="s">
        <v>833</v>
      </c>
      <c r="P885" s="18" t="s">
        <v>836</v>
      </c>
      <c r="Q885" s="18" t="s">
        <v>834</v>
      </c>
      <c r="R885" s="18" t="s">
        <v>835</v>
      </c>
      <c r="S885" s="18" t="s">
        <v>834</v>
      </c>
      <c r="T885" s="18" t="s">
        <v>769</v>
      </c>
      <c r="U885" s="18" t="s">
        <v>834</v>
      </c>
      <c r="V885" s="18" t="s">
        <v>832</v>
      </c>
      <c r="W885" s="18" t="s">
        <v>834</v>
      </c>
      <c r="X885" s="18" t="s">
        <v>831</v>
      </c>
      <c r="Y885" s="18" t="s">
        <v>1788</v>
      </c>
    </row>
    <row r="886" spans="1:25" ht="14.5" x14ac:dyDescent="0.35">
      <c r="A886" s="18" t="s">
        <v>4253</v>
      </c>
      <c r="B886" s="18" t="s">
        <v>779</v>
      </c>
      <c r="C886" s="18" t="str">
        <f>VLOOKUP(A886,[1]Items!$A:$D,3,0)</f>
        <v>FG</v>
      </c>
      <c r="D886" s="18" t="str">
        <f>VLOOKUP(A886,[1]Items!$A:$D,4,0)</f>
        <v>RK</v>
      </c>
      <c r="E886" s="18" t="s">
        <v>1188</v>
      </c>
      <c r="F886" s="18" t="s">
        <v>4252</v>
      </c>
      <c r="G886" s="18" t="s">
        <v>1186</v>
      </c>
      <c r="H886" s="18" t="s">
        <v>775</v>
      </c>
      <c r="I886" s="18" t="s">
        <v>774</v>
      </c>
      <c r="J886" s="18" t="s">
        <v>773</v>
      </c>
      <c r="K886" s="18" t="s">
        <v>772</v>
      </c>
      <c r="L886" s="18" t="s">
        <v>1185</v>
      </c>
      <c r="M886" s="18" t="s">
        <v>1216</v>
      </c>
      <c r="N886" s="18" t="s">
        <v>848</v>
      </c>
      <c r="O886" s="18" t="s">
        <v>833</v>
      </c>
      <c r="P886" s="18" t="s">
        <v>836</v>
      </c>
      <c r="Q886" s="18" t="s">
        <v>834</v>
      </c>
      <c r="R886" s="18" t="s">
        <v>835</v>
      </c>
      <c r="S886" s="18" t="s">
        <v>834</v>
      </c>
      <c r="T886" s="18" t="s">
        <v>769</v>
      </c>
      <c r="U886" s="18" t="s">
        <v>834</v>
      </c>
      <c r="V886" s="18" t="s">
        <v>832</v>
      </c>
      <c r="W886" s="18" t="s">
        <v>834</v>
      </c>
      <c r="X886" s="18" t="s">
        <v>831</v>
      </c>
      <c r="Y886" s="18" t="s">
        <v>1788</v>
      </c>
    </row>
    <row r="887" spans="1:25" ht="14.5" x14ac:dyDescent="0.35">
      <c r="A887" s="18" t="s">
        <v>4251</v>
      </c>
      <c r="B887" s="18" t="s">
        <v>779</v>
      </c>
      <c r="C887" s="18" t="str">
        <f>VLOOKUP(A887,[1]Items!$A:$D,3,0)</f>
        <v>Expense</v>
      </c>
      <c r="D887" s="18" t="str">
        <f>VLOOKUP(A887,[1]Items!$A:$D,4,0)</f>
        <v>Expense</v>
      </c>
      <c r="E887" s="18" t="s">
        <v>778</v>
      </c>
      <c r="F887" s="18" t="s">
        <v>4250</v>
      </c>
      <c r="G887" s="18" t="s">
        <v>1135</v>
      </c>
      <c r="H887" s="18" t="s">
        <v>778</v>
      </c>
      <c r="I887" s="18" t="s">
        <v>774</v>
      </c>
      <c r="J887" s="18" t="s">
        <v>1077</v>
      </c>
      <c r="K887" s="18" t="s">
        <v>1076</v>
      </c>
      <c r="L887" s="18" t="s">
        <v>1124</v>
      </c>
      <c r="M887" s="18"/>
      <c r="N887" s="18" t="s">
        <v>4249</v>
      </c>
      <c r="O887" s="18" t="s">
        <v>2855</v>
      </c>
      <c r="P887" s="18" t="s">
        <v>4249</v>
      </c>
      <c r="Q887" s="18" t="s">
        <v>2855</v>
      </c>
      <c r="R887" s="18" t="s">
        <v>835</v>
      </c>
      <c r="S887" s="18" t="s">
        <v>2855</v>
      </c>
      <c r="T887" s="18" t="s">
        <v>769</v>
      </c>
      <c r="U887" s="18" t="s">
        <v>2855</v>
      </c>
      <c r="V887" s="18" t="s">
        <v>832</v>
      </c>
      <c r="W887" s="18" t="s">
        <v>2855</v>
      </c>
      <c r="X887" s="18"/>
      <c r="Y887" s="18"/>
    </row>
    <row r="888" spans="1:25" ht="14.5" x14ac:dyDescent="0.35">
      <c r="A888" s="18" t="s">
        <v>4248</v>
      </c>
      <c r="B888" s="18" t="s">
        <v>779</v>
      </c>
      <c r="C888" s="18" t="str">
        <f>VLOOKUP(A888,[1]Items!$A:$D,3,0)</f>
        <v>Expense</v>
      </c>
      <c r="D888" s="18" t="str">
        <f>VLOOKUP(A888,[1]Items!$A:$D,4,0)</f>
        <v>Expense</v>
      </c>
      <c r="E888" s="18" t="s">
        <v>778</v>
      </c>
      <c r="F888" s="18" t="s">
        <v>4247</v>
      </c>
      <c r="G888" s="18" t="s">
        <v>1135</v>
      </c>
      <c r="H888" s="18" t="s">
        <v>778</v>
      </c>
      <c r="I888" s="18" t="s">
        <v>774</v>
      </c>
      <c r="J888" s="18" t="s">
        <v>1077</v>
      </c>
      <c r="K888" s="18" t="s">
        <v>1076</v>
      </c>
      <c r="L888" s="18" t="s">
        <v>1124</v>
      </c>
      <c r="M888" s="18"/>
      <c r="N888" s="18" t="s">
        <v>1646</v>
      </c>
      <c r="O888" s="18" t="s">
        <v>833</v>
      </c>
      <c r="P888" s="18" t="s">
        <v>3634</v>
      </c>
      <c r="Q888" s="18" t="s">
        <v>830</v>
      </c>
      <c r="R888" s="18"/>
      <c r="S888" s="18"/>
      <c r="T888" s="18" t="s">
        <v>769</v>
      </c>
      <c r="U888" s="18" t="s">
        <v>833</v>
      </c>
      <c r="V888" s="18"/>
      <c r="W888" s="18"/>
      <c r="X888" s="18"/>
      <c r="Y888" s="18"/>
    </row>
    <row r="889" spans="1:25" ht="14.5" x14ac:dyDescent="0.35">
      <c r="A889" s="18" t="s">
        <v>4246</v>
      </c>
      <c r="B889" s="18" t="s">
        <v>779</v>
      </c>
      <c r="C889" s="18" t="str">
        <f>VLOOKUP(A889,[1]Items!$A:$D,3,0)</f>
        <v>Expense</v>
      </c>
      <c r="D889" s="18" t="str">
        <f>VLOOKUP(A889,[1]Items!$A:$D,4,0)</f>
        <v>Expense</v>
      </c>
      <c r="E889" s="18" t="s">
        <v>778</v>
      </c>
      <c r="F889" s="18" t="s">
        <v>4244</v>
      </c>
      <c r="G889" s="18" t="s">
        <v>1135</v>
      </c>
      <c r="H889" s="18" t="s">
        <v>778</v>
      </c>
      <c r="I889" s="18" t="s">
        <v>774</v>
      </c>
      <c r="J889" s="18" t="s">
        <v>1077</v>
      </c>
      <c r="K889" s="18" t="s">
        <v>1076</v>
      </c>
      <c r="L889" s="18" t="s">
        <v>1124</v>
      </c>
      <c r="M889" s="18"/>
      <c r="N889" s="18" t="s">
        <v>1069</v>
      </c>
      <c r="O889" s="18" t="s">
        <v>833</v>
      </c>
      <c r="P889" s="18" t="s">
        <v>1069</v>
      </c>
      <c r="Q889" s="18" t="s">
        <v>833</v>
      </c>
      <c r="R889" s="18" t="s">
        <v>835</v>
      </c>
      <c r="S889" s="18" t="s">
        <v>834</v>
      </c>
      <c r="T889" s="18" t="s">
        <v>769</v>
      </c>
      <c r="U889" s="18" t="s">
        <v>833</v>
      </c>
      <c r="V889" s="18" t="s">
        <v>832</v>
      </c>
      <c r="W889" s="18" t="s">
        <v>830</v>
      </c>
      <c r="X889" s="18"/>
      <c r="Y889" s="18"/>
    </row>
    <row r="890" spans="1:25" ht="14.5" x14ac:dyDescent="0.35">
      <c r="A890" s="18" t="s">
        <v>4245</v>
      </c>
      <c r="B890" s="18" t="s">
        <v>779</v>
      </c>
      <c r="C890" s="18" t="str">
        <f>VLOOKUP(A890,[1]Items!$A:$D,3,0)</f>
        <v>Expense</v>
      </c>
      <c r="D890" s="18" t="str">
        <f>VLOOKUP(A890,[1]Items!$A:$D,4,0)</f>
        <v>Expense</v>
      </c>
      <c r="E890" s="18" t="s">
        <v>778</v>
      </c>
      <c r="F890" s="18" t="s">
        <v>4244</v>
      </c>
      <c r="G890" s="18" t="s">
        <v>1135</v>
      </c>
      <c r="H890" s="18" t="s">
        <v>778</v>
      </c>
      <c r="I890" s="18" t="s">
        <v>774</v>
      </c>
      <c r="J890" s="18" t="s">
        <v>1077</v>
      </c>
      <c r="K890" s="18" t="s">
        <v>1076</v>
      </c>
      <c r="L890" s="18" t="s">
        <v>1124</v>
      </c>
      <c r="M890" s="18"/>
      <c r="N890" s="18" t="s">
        <v>1069</v>
      </c>
      <c r="O890" s="18" t="s">
        <v>833</v>
      </c>
      <c r="P890" s="18" t="s">
        <v>1069</v>
      </c>
      <c r="Q890" s="18" t="s">
        <v>833</v>
      </c>
      <c r="R890" s="18" t="s">
        <v>835</v>
      </c>
      <c r="S890" s="18" t="s">
        <v>834</v>
      </c>
      <c r="T890" s="18" t="s">
        <v>769</v>
      </c>
      <c r="U890" s="18" t="s">
        <v>833</v>
      </c>
      <c r="V890" s="18" t="s">
        <v>832</v>
      </c>
      <c r="W890" s="18" t="s">
        <v>830</v>
      </c>
      <c r="X890" s="18"/>
      <c r="Y890" s="18"/>
    </row>
    <row r="891" spans="1:25" ht="14.5" x14ac:dyDescent="0.35">
      <c r="A891" s="18" t="s">
        <v>4243</v>
      </c>
      <c r="B891" s="18" t="s">
        <v>851</v>
      </c>
      <c r="C891" s="18" t="str">
        <f>VLOOKUP(A891,[1]Items!$A:$D,3,0)</f>
        <v>Inactive</v>
      </c>
      <c r="D891" s="18" t="str">
        <f>VLOOKUP(A891,[1]Items!$A:$D,4,0)</f>
        <v>Inactive</v>
      </c>
      <c r="E891" s="18" t="s">
        <v>851</v>
      </c>
      <c r="F891" s="18" t="s">
        <v>4242</v>
      </c>
      <c r="G891" s="18" t="s">
        <v>1204</v>
      </c>
      <c r="H891" s="18" t="s">
        <v>775</v>
      </c>
      <c r="I891" s="18" t="s">
        <v>774</v>
      </c>
      <c r="J891" s="18" t="s">
        <v>773</v>
      </c>
      <c r="K891" s="18" t="s">
        <v>772</v>
      </c>
      <c r="L891" s="18" t="s">
        <v>1185</v>
      </c>
      <c r="M891" s="18" t="s">
        <v>770</v>
      </c>
      <c r="N891" s="18" t="s">
        <v>848</v>
      </c>
      <c r="O891" s="18" t="s">
        <v>834</v>
      </c>
      <c r="P891" s="18" t="s">
        <v>836</v>
      </c>
      <c r="Q891" s="18" t="s">
        <v>834</v>
      </c>
      <c r="R891" s="18" t="s">
        <v>835</v>
      </c>
      <c r="S891" s="18" t="s">
        <v>834</v>
      </c>
      <c r="T891" s="18" t="s">
        <v>769</v>
      </c>
      <c r="U891" s="18" t="s">
        <v>830</v>
      </c>
      <c r="V891" s="18" t="s">
        <v>832</v>
      </c>
      <c r="W891" s="18" t="s">
        <v>830</v>
      </c>
      <c r="X891" s="18" t="s">
        <v>831</v>
      </c>
      <c r="Y891" s="18" t="s">
        <v>830</v>
      </c>
    </row>
    <row r="892" spans="1:25" ht="14.5" x14ac:dyDescent="0.35">
      <c r="A892" s="18" t="s">
        <v>4241</v>
      </c>
      <c r="B892" s="18" t="s">
        <v>779</v>
      </c>
      <c r="C892" s="18" t="s">
        <v>844</v>
      </c>
      <c r="D892" s="18" t="s">
        <v>843</v>
      </c>
      <c r="E892" s="18" t="s">
        <v>851</v>
      </c>
      <c r="F892" s="18" t="s">
        <v>4240</v>
      </c>
      <c r="G892" s="18" t="s">
        <v>3619</v>
      </c>
      <c r="H892" s="18" t="s">
        <v>775</v>
      </c>
      <c r="I892" s="18" t="s">
        <v>839</v>
      </c>
      <c r="J892" s="18" t="s">
        <v>773</v>
      </c>
      <c r="K892" s="18" t="s">
        <v>772</v>
      </c>
      <c r="L892" s="18" t="s">
        <v>3592</v>
      </c>
      <c r="M892" s="18" t="s">
        <v>770</v>
      </c>
      <c r="N892" s="18" t="s">
        <v>837</v>
      </c>
      <c r="O892" s="18" t="s">
        <v>3628</v>
      </c>
      <c r="P892" s="18" t="s">
        <v>836</v>
      </c>
      <c r="Q892" s="18" t="s">
        <v>3591</v>
      </c>
      <c r="R892" s="18" t="s">
        <v>835</v>
      </c>
      <c r="S892" s="18" t="s">
        <v>3591</v>
      </c>
      <c r="T892" s="18" t="s">
        <v>769</v>
      </c>
      <c r="U892" s="18" t="s">
        <v>3591</v>
      </c>
      <c r="V892" s="18" t="s">
        <v>832</v>
      </c>
      <c r="W892" s="18" t="s">
        <v>3591</v>
      </c>
      <c r="X892" s="18" t="s">
        <v>831</v>
      </c>
      <c r="Y892" s="18" t="s">
        <v>3591</v>
      </c>
    </row>
    <row r="893" spans="1:25" ht="14.5" x14ac:dyDescent="0.35">
      <c r="A893" s="18" t="s">
        <v>4239</v>
      </c>
      <c r="B893" s="18" t="s">
        <v>851</v>
      </c>
      <c r="C893" s="18" t="str">
        <f>VLOOKUP(A893,[1]Items!$A:$D,3,0)</f>
        <v>Inactive</v>
      </c>
      <c r="D893" s="18" t="str">
        <f>VLOOKUP(A893,[1]Items!$A:$D,4,0)</f>
        <v>Inactive</v>
      </c>
      <c r="E893" s="18" t="s">
        <v>851</v>
      </c>
      <c r="F893" s="18"/>
      <c r="G893" s="18" t="s">
        <v>1070</v>
      </c>
      <c r="H893" s="18" t="s">
        <v>775</v>
      </c>
      <c r="I893" s="18" t="s">
        <v>774</v>
      </c>
      <c r="J893" s="18" t="s">
        <v>773</v>
      </c>
      <c r="K893" s="18" t="s">
        <v>772</v>
      </c>
      <c r="L893" s="18" t="s">
        <v>849</v>
      </c>
      <c r="M893" s="18" t="s">
        <v>770</v>
      </c>
      <c r="N893" s="18" t="s">
        <v>848</v>
      </c>
      <c r="O893" s="18" t="s">
        <v>847</v>
      </c>
      <c r="P893" s="18" t="s">
        <v>836</v>
      </c>
      <c r="Q893" s="18" t="s">
        <v>846</v>
      </c>
      <c r="R893" s="18" t="s">
        <v>835</v>
      </c>
      <c r="S893" s="18" t="s">
        <v>846</v>
      </c>
      <c r="T893" s="18" t="s">
        <v>769</v>
      </c>
      <c r="U893" s="18" t="s">
        <v>846</v>
      </c>
      <c r="V893" s="18"/>
      <c r="W893" s="18"/>
      <c r="X893" s="18"/>
      <c r="Y893" s="18"/>
    </row>
    <row r="894" spans="1:25" ht="14.5" x14ac:dyDescent="0.35">
      <c r="A894" s="18" t="s">
        <v>4238</v>
      </c>
      <c r="B894" s="18" t="s">
        <v>851</v>
      </c>
      <c r="C894" s="18" t="str">
        <f>VLOOKUP(A894,[1]Items!$A:$D,3,0)</f>
        <v>Inactive</v>
      </c>
      <c r="D894" s="18" t="str">
        <f>VLOOKUP(A894,[1]Items!$A:$D,4,0)</f>
        <v>Inactive</v>
      </c>
      <c r="E894" s="18" t="s">
        <v>851</v>
      </c>
      <c r="F894" s="18"/>
      <c r="G894" s="18" t="s">
        <v>1070</v>
      </c>
      <c r="H894" s="18" t="s">
        <v>775</v>
      </c>
      <c r="I894" s="18" t="s">
        <v>774</v>
      </c>
      <c r="J894" s="18" t="s">
        <v>773</v>
      </c>
      <c r="K894" s="18" t="s">
        <v>772</v>
      </c>
      <c r="L894" s="18" t="s">
        <v>849</v>
      </c>
      <c r="M894" s="18" t="s">
        <v>770</v>
      </c>
      <c r="N894" s="18" t="s">
        <v>848</v>
      </c>
      <c r="O894" s="18" t="s">
        <v>847</v>
      </c>
      <c r="P894" s="18" t="s">
        <v>836</v>
      </c>
      <c r="Q894" s="18" t="s">
        <v>846</v>
      </c>
      <c r="R894" s="18" t="s">
        <v>835</v>
      </c>
      <c r="S894" s="18" t="s">
        <v>846</v>
      </c>
      <c r="T894" s="18" t="s">
        <v>769</v>
      </c>
      <c r="U894" s="18" t="s">
        <v>846</v>
      </c>
      <c r="V894" s="18"/>
      <c r="W894" s="18"/>
      <c r="X894" s="18"/>
      <c r="Y894" s="18"/>
    </row>
    <row r="895" spans="1:25" ht="14.5" x14ac:dyDescent="0.35">
      <c r="A895" s="18" t="s">
        <v>4237</v>
      </c>
      <c r="B895" s="18" t="s">
        <v>851</v>
      </c>
      <c r="C895" s="18" t="s">
        <v>844</v>
      </c>
      <c r="D895" s="18" t="s">
        <v>843</v>
      </c>
      <c r="E895" s="18" t="s">
        <v>851</v>
      </c>
      <c r="F895" s="18"/>
      <c r="G895" s="18" t="s">
        <v>1070</v>
      </c>
      <c r="H895" s="18" t="s">
        <v>775</v>
      </c>
      <c r="I895" s="18" t="s">
        <v>774</v>
      </c>
      <c r="J895" s="18" t="s">
        <v>773</v>
      </c>
      <c r="K895" s="18" t="s">
        <v>772</v>
      </c>
      <c r="L895" s="18" t="s">
        <v>849</v>
      </c>
      <c r="M895" s="18" t="s">
        <v>770</v>
      </c>
      <c r="N895" s="18" t="s">
        <v>848</v>
      </c>
      <c r="O895" s="18" t="s">
        <v>847</v>
      </c>
      <c r="P895" s="18" t="s">
        <v>836</v>
      </c>
      <c r="Q895" s="18" t="s">
        <v>846</v>
      </c>
      <c r="R895" s="18" t="s">
        <v>835</v>
      </c>
      <c r="S895" s="18" t="s">
        <v>846</v>
      </c>
      <c r="T895" s="18" t="s">
        <v>769</v>
      </c>
      <c r="U895" s="18" t="s">
        <v>846</v>
      </c>
      <c r="V895" s="18"/>
      <c r="W895" s="18"/>
      <c r="X895" s="18"/>
      <c r="Y895" s="18"/>
    </row>
    <row r="896" spans="1:25" ht="14.5" x14ac:dyDescent="0.35">
      <c r="A896" s="18" t="s">
        <v>4236</v>
      </c>
      <c r="B896" s="18" t="s">
        <v>851</v>
      </c>
      <c r="C896" s="18" t="s">
        <v>844</v>
      </c>
      <c r="D896" s="18" t="s">
        <v>843</v>
      </c>
      <c r="E896" s="18" t="s">
        <v>851</v>
      </c>
      <c r="F896" s="18"/>
      <c r="G896" s="18" t="s">
        <v>1070</v>
      </c>
      <c r="H896" s="18" t="s">
        <v>775</v>
      </c>
      <c r="I896" s="18" t="s">
        <v>774</v>
      </c>
      <c r="J896" s="18" t="s">
        <v>773</v>
      </c>
      <c r="K896" s="18" t="s">
        <v>772</v>
      </c>
      <c r="L896" s="18" t="s">
        <v>849</v>
      </c>
      <c r="M896" s="18" t="s">
        <v>770</v>
      </c>
      <c r="N896" s="18" t="s">
        <v>848</v>
      </c>
      <c r="O896" s="18" t="s">
        <v>847</v>
      </c>
      <c r="P896" s="18" t="s">
        <v>836</v>
      </c>
      <c r="Q896" s="18" t="s">
        <v>846</v>
      </c>
      <c r="R896" s="18" t="s">
        <v>835</v>
      </c>
      <c r="S896" s="18" t="s">
        <v>846</v>
      </c>
      <c r="T896" s="18" t="s">
        <v>769</v>
      </c>
      <c r="U896" s="18" t="s">
        <v>846</v>
      </c>
      <c r="V896" s="18"/>
      <c r="W896" s="18"/>
      <c r="X896" s="18"/>
      <c r="Y896" s="18"/>
    </row>
    <row r="897" spans="1:25" ht="14.5" x14ac:dyDescent="0.35">
      <c r="A897" s="18" t="s">
        <v>4235</v>
      </c>
      <c r="B897" s="18" t="s">
        <v>851</v>
      </c>
      <c r="C897" s="18" t="s">
        <v>844</v>
      </c>
      <c r="D897" s="18" t="s">
        <v>843</v>
      </c>
      <c r="E897" s="18" t="s">
        <v>851</v>
      </c>
      <c r="F897" s="18"/>
      <c r="G897" s="18" t="s">
        <v>1070</v>
      </c>
      <c r="H897" s="18" t="s">
        <v>775</v>
      </c>
      <c r="I897" s="18" t="s">
        <v>774</v>
      </c>
      <c r="J897" s="18" t="s">
        <v>773</v>
      </c>
      <c r="K897" s="18" t="s">
        <v>772</v>
      </c>
      <c r="L897" s="18" t="s">
        <v>849</v>
      </c>
      <c r="M897" s="18" t="s">
        <v>770</v>
      </c>
      <c r="N897" s="18" t="s">
        <v>848</v>
      </c>
      <c r="O897" s="18" t="s">
        <v>847</v>
      </c>
      <c r="P897" s="18" t="s">
        <v>836</v>
      </c>
      <c r="Q897" s="18" t="s">
        <v>846</v>
      </c>
      <c r="R897" s="18" t="s">
        <v>835</v>
      </c>
      <c r="S897" s="18" t="s">
        <v>846</v>
      </c>
      <c r="T897" s="18" t="s">
        <v>769</v>
      </c>
      <c r="U897" s="18" t="s">
        <v>846</v>
      </c>
      <c r="V897" s="18"/>
      <c r="W897" s="18"/>
      <c r="X897" s="18"/>
      <c r="Y897" s="18"/>
    </row>
    <row r="898" spans="1:25" ht="14.5" x14ac:dyDescent="0.35">
      <c r="A898" s="18" t="s">
        <v>4234</v>
      </c>
      <c r="B898" s="18" t="s">
        <v>851</v>
      </c>
      <c r="C898" s="18" t="s">
        <v>844</v>
      </c>
      <c r="D898" s="18" t="s">
        <v>843</v>
      </c>
      <c r="E898" s="18" t="s">
        <v>851</v>
      </c>
      <c r="F898" s="18"/>
      <c r="G898" s="18" t="s">
        <v>1070</v>
      </c>
      <c r="H898" s="18" t="s">
        <v>775</v>
      </c>
      <c r="I898" s="18" t="s">
        <v>774</v>
      </c>
      <c r="J898" s="18" t="s">
        <v>773</v>
      </c>
      <c r="K898" s="18" t="s">
        <v>772</v>
      </c>
      <c r="L898" s="18" t="s">
        <v>849</v>
      </c>
      <c r="M898" s="18" t="s">
        <v>770</v>
      </c>
      <c r="N898" s="18" t="s">
        <v>848</v>
      </c>
      <c r="O898" s="18" t="s">
        <v>847</v>
      </c>
      <c r="P898" s="18" t="s">
        <v>836</v>
      </c>
      <c r="Q898" s="18" t="s">
        <v>846</v>
      </c>
      <c r="R898" s="18" t="s">
        <v>835</v>
      </c>
      <c r="S898" s="18" t="s">
        <v>846</v>
      </c>
      <c r="T898" s="18" t="s">
        <v>769</v>
      </c>
      <c r="U898" s="18" t="s">
        <v>846</v>
      </c>
      <c r="V898" s="18"/>
      <c r="W898" s="18"/>
      <c r="X898" s="18"/>
      <c r="Y898" s="18"/>
    </row>
    <row r="899" spans="1:25" ht="14.5" x14ac:dyDescent="0.35">
      <c r="A899" s="18" t="s">
        <v>4233</v>
      </c>
      <c r="B899" s="18" t="s">
        <v>779</v>
      </c>
      <c r="C899" s="18" t="str">
        <f>VLOOKUP(A899,[1]Items!$A:$D,3,0)</f>
        <v>Expense</v>
      </c>
      <c r="D899" s="18" t="str">
        <f>VLOOKUP(A899,[1]Items!$A:$D,4,0)</f>
        <v>Expense</v>
      </c>
      <c r="E899" s="18" t="s">
        <v>778</v>
      </c>
      <c r="F899" s="18" t="s">
        <v>4231</v>
      </c>
      <c r="G899" s="18" t="s">
        <v>776</v>
      </c>
      <c r="H899" s="18" t="s">
        <v>775</v>
      </c>
      <c r="I899" s="18" t="s">
        <v>774</v>
      </c>
      <c r="J899" s="18" t="s">
        <v>773</v>
      </c>
      <c r="K899" s="18" t="s">
        <v>772</v>
      </c>
      <c r="L899" s="18" t="s">
        <v>3702</v>
      </c>
      <c r="M899" s="18" t="s">
        <v>770</v>
      </c>
      <c r="N899" s="18" t="s">
        <v>768</v>
      </c>
      <c r="O899" s="18" t="s">
        <v>3701</v>
      </c>
      <c r="P899" s="18" t="s">
        <v>768</v>
      </c>
      <c r="Q899" s="18" t="s">
        <v>3701</v>
      </c>
      <c r="R899" s="18" t="s">
        <v>768</v>
      </c>
      <c r="S899" s="18" t="s">
        <v>3701</v>
      </c>
      <c r="T899" s="18" t="s">
        <v>769</v>
      </c>
      <c r="U899" s="18" t="s">
        <v>3701</v>
      </c>
      <c r="V899" s="18" t="s">
        <v>768</v>
      </c>
      <c r="W899" s="18" t="s">
        <v>3701</v>
      </c>
      <c r="X899" s="18" t="s">
        <v>768</v>
      </c>
      <c r="Y899" s="18" t="s">
        <v>3701</v>
      </c>
    </row>
    <row r="900" spans="1:25" ht="14.5" x14ac:dyDescent="0.35">
      <c r="A900" s="18" t="s">
        <v>4232</v>
      </c>
      <c r="B900" s="18" t="s">
        <v>779</v>
      </c>
      <c r="C900" s="18" t="str">
        <f>VLOOKUP(A900,[1]Items!$A:$D,3,0)</f>
        <v>Expense</v>
      </c>
      <c r="D900" s="18" t="str">
        <f>VLOOKUP(A900,[1]Items!$A:$D,4,0)</f>
        <v>Expense</v>
      </c>
      <c r="E900" s="18" t="s">
        <v>778</v>
      </c>
      <c r="F900" s="18" t="s">
        <v>4231</v>
      </c>
      <c r="G900" s="18" t="s">
        <v>776</v>
      </c>
      <c r="H900" s="18" t="s">
        <v>775</v>
      </c>
      <c r="I900" s="18" t="s">
        <v>774</v>
      </c>
      <c r="J900" s="18" t="s">
        <v>773</v>
      </c>
      <c r="K900" s="18" t="s">
        <v>772</v>
      </c>
      <c r="L900" s="18" t="s">
        <v>3702</v>
      </c>
      <c r="M900" s="18" t="s">
        <v>770</v>
      </c>
      <c r="N900" s="18" t="s">
        <v>768</v>
      </c>
      <c r="O900" s="18" t="s">
        <v>3701</v>
      </c>
      <c r="P900" s="18" t="s">
        <v>768</v>
      </c>
      <c r="Q900" s="18" t="s">
        <v>3701</v>
      </c>
      <c r="R900" s="18" t="s">
        <v>768</v>
      </c>
      <c r="S900" s="18" t="s">
        <v>3701</v>
      </c>
      <c r="T900" s="18" t="s">
        <v>769</v>
      </c>
      <c r="U900" s="18" t="s">
        <v>3701</v>
      </c>
      <c r="V900" s="18" t="s">
        <v>768</v>
      </c>
      <c r="W900" s="18" t="s">
        <v>3701</v>
      </c>
      <c r="X900" s="18" t="s">
        <v>768</v>
      </c>
      <c r="Y900" s="18" t="s">
        <v>3701</v>
      </c>
    </row>
    <row r="901" spans="1:25" ht="14.5" x14ac:dyDescent="0.35">
      <c r="A901" s="18" t="s">
        <v>4230</v>
      </c>
      <c r="B901" s="18" t="s">
        <v>779</v>
      </c>
      <c r="C901" s="18" t="str">
        <f>VLOOKUP(A901,[1]Items!$A:$D,3,0)</f>
        <v>Expense</v>
      </c>
      <c r="D901" s="18" t="str">
        <f>VLOOKUP(A901,[1]Items!$A:$D,4,0)</f>
        <v>Expense</v>
      </c>
      <c r="E901" s="18" t="s">
        <v>778</v>
      </c>
      <c r="F901" s="18" t="s">
        <v>4229</v>
      </c>
      <c r="G901" s="18" t="s">
        <v>776</v>
      </c>
      <c r="H901" s="18" t="s">
        <v>775</v>
      </c>
      <c r="I901" s="18" t="s">
        <v>774</v>
      </c>
      <c r="J901" s="18" t="s">
        <v>773</v>
      </c>
      <c r="K901" s="18" t="s">
        <v>772</v>
      </c>
      <c r="L901" s="18" t="s">
        <v>771</v>
      </c>
      <c r="M901" s="18" t="s">
        <v>770</v>
      </c>
      <c r="N901" s="18" t="s">
        <v>768</v>
      </c>
      <c r="O901" s="18" t="s">
        <v>767</v>
      </c>
      <c r="P901" s="18" t="s">
        <v>768</v>
      </c>
      <c r="Q901" s="18" t="s">
        <v>767</v>
      </c>
      <c r="R901" s="18" t="s">
        <v>768</v>
      </c>
      <c r="S901" s="18" t="s">
        <v>767</v>
      </c>
      <c r="T901" s="18" t="s">
        <v>769</v>
      </c>
      <c r="U901" s="18" t="s">
        <v>767</v>
      </c>
      <c r="V901" s="18" t="s">
        <v>768</v>
      </c>
      <c r="W901" s="18" t="s">
        <v>767</v>
      </c>
      <c r="X901" s="18" t="s">
        <v>768</v>
      </c>
      <c r="Y901" s="18" t="s">
        <v>767</v>
      </c>
    </row>
    <row r="902" spans="1:25" ht="14.5" x14ac:dyDescent="0.35">
      <c r="A902" s="18" t="s">
        <v>4228</v>
      </c>
      <c r="B902" s="18" t="s">
        <v>779</v>
      </c>
      <c r="C902" s="18" t="str">
        <f>VLOOKUP(A902,[1]Items!$A:$D,3,0)</f>
        <v>Expense</v>
      </c>
      <c r="D902" s="18" t="str">
        <f>VLOOKUP(A902,[1]Items!$A:$D,4,0)</f>
        <v>Expense</v>
      </c>
      <c r="E902" s="18" t="s">
        <v>778</v>
      </c>
      <c r="F902" s="18" t="s">
        <v>4227</v>
      </c>
      <c r="G902" s="18" t="s">
        <v>776</v>
      </c>
      <c r="H902" s="18" t="s">
        <v>775</v>
      </c>
      <c r="I902" s="18" t="s">
        <v>774</v>
      </c>
      <c r="J902" s="18" t="s">
        <v>773</v>
      </c>
      <c r="K902" s="18" t="s">
        <v>772</v>
      </c>
      <c r="L902" s="18" t="s">
        <v>771</v>
      </c>
      <c r="M902" s="18" t="s">
        <v>770</v>
      </c>
      <c r="N902" s="18" t="s">
        <v>768</v>
      </c>
      <c r="O902" s="18" t="s">
        <v>767</v>
      </c>
      <c r="P902" s="18" t="s">
        <v>768</v>
      </c>
      <c r="Q902" s="18" t="s">
        <v>767</v>
      </c>
      <c r="R902" s="18" t="s">
        <v>768</v>
      </c>
      <c r="S902" s="18" t="s">
        <v>767</v>
      </c>
      <c r="T902" s="18" t="s">
        <v>769</v>
      </c>
      <c r="U902" s="18" t="s">
        <v>767</v>
      </c>
      <c r="V902" s="18" t="s">
        <v>768</v>
      </c>
      <c r="W902" s="18" t="s">
        <v>767</v>
      </c>
      <c r="X902" s="18" t="s">
        <v>768</v>
      </c>
      <c r="Y902" s="18" t="s">
        <v>767</v>
      </c>
    </row>
    <row r="903" spans="1:25" ht="14.5" x14ac:dyDescent="0.35">
      <c r="A903" s="18" t="s">
        <v>4226</v>
      </c>
      <c r="B903" s="18" t="s">
        <v>779</v>
      </c>
      <c r="C903" s="18" t="str">
        <f>VLOOKUP(A903,[1]Items!$A:$D,3,0)</f>
        <v>Expense</v>
      </c>
      <c r="D903" s="18" t="str">
        <f>VLOOKUP(A903,[1]Items!$A:$D,4,0)</f>
        <v>Expense</v>
      </c>
      <c r="E903" s="18" t="s">
        <v>778</v>
      </c>
      <c r="F903" s="18" t="s">
        <v>4225</v>
      </c>
      <c r="G903" s="18" t="s">
        <v>776</v>
      </c>
      <c r="H903" s="18" t="s">
        <v>775</v>
      </c>
      <c r="I903" s="18" t="s">
        <v>774</v>
      </c>
      <c r="J903" s="18" t="s">
        <v>773</v>
      </c>
      <c r="K903" s="18" t="s">
        <v>772</v>
      </c>
      <c r="L903" s="18" t="s">
        <v>771</v>
      </c>
      <c r="M903" s="18" t="s">
        <v>770</v>
      </c>
      <c r="N903" s="18" t="s">
        <v>768</v>
      </c>
      <c r="O903" s="18" t="s">
        <v>767</v>
      </c>
      <c r="P903" s="18" t="s">
        <v>768</v>
      </c>
      <c r="Q903" s="18" t="s">
        <v>767</v>
      </c>
      <c r="R903" s="18" t="s">
        <v>768</v>
      </c>
      <c r="S903" s="18" t="s">
        <v>767</v>
      </c>
      <c r="T903" s="18" t="s">
        <v>769</v>
      </c>
      <c r="U903" s="18" t="s">
        <v>767</v>
      </c>
      <c r="V903" s="18" t="s">
        <v>768</v>
      </c>
      <c r="W903" s="18" t="s">
        <v>767</v>
      </c>
      <c r="X903" s="18" t="s">
        <v>768</v>
      </c>
      <c r="Y903" s="18" t="s">
        <v>767</v>
      </c>
    </row>
    <row r="904" spans="1:25" ht="14.5" x14ac:dyDescent="0.35">
      <c r="A904" s="18" t="s">
        <v>4224</v>
      </c>
      <c r="B904" s="18" t="s">
        <v>779</v>
      </c>
      <c r="C904" s="18" t="str">
        <f>VLOOKUP(A904,[1]Items!$A:$D,3,0)</f>
        <v>Expense</v>
      </c>
      <c r="D904" s="18" t="str">
        <f>VLOOKUP(A904,[1]Items!$A:$D,4,0)</f>
        <v>Expense</v>
      </c>
      <c r="E904" s="18" t="s">
        <v>778</v>
      </c>
      <c r="F904" s="18" t="s">
        <v>4223</v>
      </c>
      <c r="G904" s="18" t="s">
        <v>776</v>
      </c>
      <c r="H904" s="18" t="s">
        <v>775</v>
      </c>
      <c r="I904" s="18" t="s">
        <v>774</v>
      </c>
      <c r="J904" s="18" t="s">
        <v>773</v>
      </c>
      <c r="K904" s="18" t="s">
        <v>772</v>
      </c>
      <c r="L904" s="18" t="s">
        <v>771</v>
      </c>
      <c r="M904" s="18" t="s">
        <v>770</v>
      </c>
      <c r="N904" s="18" t="s">
        <v>768</v>
      </c>
      <c r="O904" s="18" t="s">
        <v>767</v>
      </c>
      <c r="P904" s="18" t="s">
        <v>768</v>
      </c>
      <c r="Q904" s="18" t="s">
        <v>767</v>
      </c>
      <c r="R904" s="18" t="s">
        <v>768</v>
      </c>
      <c r="S904" s="18" t="s">
        <v>767</v>
      </c>
      <c r="T904" s="18" t="s">
        <v>769</v>
      </c>
      <c r="U904" s="18" t="s">
        <v>767</v>
      </c>
      <c r="V904" s="18" t="s">
        <v>768</v>
      </c>
      <c r="W904" s="18" t="s">
        <v>767</v>
      </c>
      <c r="X904" s="18" t="s">
        <v>768</v>
      </c>
      <c r="Y904" s="18" t="s">
        <v>767</v>
      </c>
    </row>
    <row r="905" spans="1:25" ht="14.5" x14ac:dyDescent="0.35">
      <c r="A905" s="18" t="s">
        <v>4222</v>
      </c>
      <c r="B905" s="18" t="s">
        <v>779</v>
      </c>
      <c r="C905" s="18" t="str">
        <f>VLOOKUP(A905,[1]Items!$A:$D,3,0)</f>
        <v>Expense</v>
      </c>
      <c r="D905" s="18" t="str">
        <f>VLOOKUP(A905,[1]Items!$A:$D,4,0)</f>
        <v>Expense</v>
      </c>
      <c r="E905" s="18" t="s">
        <v>778</v>
      </c>
      <c r="F905" s="18" t="s">
        <v>4221</v>
      </c>
      <c r="G905" s="18" t="s">
        <v>776</v>
      </c>
      <c r="H905" s="18" t="s">
        <v>775</v>
      </c>
      <c r="I905" s="18" t="s">
        <v>774</v>
      </c>
      <c r="J905" s="18" t="s">
        <v>773</v>
      </c>
      <c r="K905" s="18" t="s">
        <v>772</v>
      </c>
      <c r="L905" s="18" t="s">
        <v>771</v>
      </c>
      <c r="M905" s="18" t="s">
        <v>770</v>
      </c>
      <c r="N905" s="18" t="s">
        <v>768</v>
      </c>
      <c r="O905" s="18" t="s">
        <v>767</v>
      </c>
      <c r="P905" s="18" t="s">
        <v>768</v>
      </c>
      <c r="Q905" s="18" t="s">
        <v>767</v>
      </c>
      <c r="R905" s="18" t="s">
        <v>768</v>
      </c>
      <c r="S905" s="18" t="s">
        <v>767</v>
      </c>
      <c r="T905" s="18" t="s">
        <v>769</v>
      </c>
      <c r="U905" s="18" t="s">
        <v>767</v>
      </c>
      <c r="V905" s="18" t="s">
        <v>768</v>
      </c>
      <c r="W905" s="18" t="s">
        <v>767</v>
      </c>
      <c r="X905" s="18" t="s">
        <v>768</v>
      </c>
      <c r="Y905" s="18" t="s">
        <v>767</v>
      </c>
    </row>
    <row r="906" spans="1:25" ht="14.5" x14ac:dyDescent="0.35">
      <c r="A906" s="18" t="s">
        <v>4220</v>
      </c>
      <c r="B906" s="18" t="s">
        <v>779</v>
      </c>
      <c r="C906" s="18" t="str">
        <f>VLOOKUP(A906,[1]Items!$A:$D,3,0)</f>
        <v>Expense</v>
      </c>
      <c r="D906" s="18" t="str">
        <f>VLOOKUP(A906,[1]Items!$A:$D,4,0)</f>
        <v>Expense</v>
      </c>
      <c r="E906" s="18" t="s">
        <v>778</v>
      </c>
      <c r="F906" s="18" t="s">
        <v>4219</v>
      </c>
      <c r="G906" s="18" t="s">
        <v>776</v>
      </c>
      <c r="H906" s="18" t="s">
        <v>775</v>
      </c>
      <c r="I906" s="18" t="s">
        <v>774</v>
      </c>
      <c r="J906" s="18" t="s">
        <v>773</v>
      </c>
      <c r="K906" s="18" t="s">
        <v>772</v>
      </c>
      <c r="L906" s="18" t="s">
        <v>771</v>
      </c>
      <c r="M906" s="18" t="s">
        <v>770</v>
      </c>
      <c r="N906" s="18" t="s">
        <v>768</v>
      </c>
      <c r="O906" s="18" t="s">
        <v>767</v>
      </c>
      <c r="P906" s="18" t="s">
        <v>768</v>
      </c>
      <c r="Q906" s="18" t="s">
        <v>767</v>
      </c>
      <c r="R906" s="18" t="s">
        <v>768</v>
      </c>
      <c r="S906" s="18" t="s">
        <v>767</v>
      </c>
      <c r="T906" s="18" t="s">
        <v>769</v>
      </c>
      <c r="U906" s="18" t="s">
        <v>767</v>
      </c>
      <c r="V906" s="18" t="s">
        <v>768</v>
      </c>
      <c r="W906" s="18" t="s">
        <v>767</v>
      </c>
      <c r="X906" s="18" t="s">
        <v>768</v>
      </c>
      <c r="Y906" s="18" t="s">
        <v>767</v>
      </c>
    </row>
    <row r="907" spans="1:25" ht="14.5" x14ac:dyDescent="0.35">
      <c r="A907" s="18" t="s">
        <v>4218</v>
      </c>
      <c r="B907" s="18" t="s">
        <v>779</v>
      </c>
      <c r="C907" s="18" t="str">
        <f>VLOOKUP(A907,[1]Items!$A:$D,3,0)</f>
        <v>Expense</v>
      </c>
      <c r="D907" s="18" t="str">
        <f>VLOOKUP(A907,[1]Items!$A:$D,4,0)</f>
        <v>Expense</v>
      </c>
      <c r="E907" s="18" t="s">
        <v>778</v>
      </c>
      <c r="F907" s="18" t="s">
        <v>4217</v>
      </c>
      <c r="G907" s="18" t="s">
        <v>776</v>
      </c>
      <c r="H907" s="18" t="s">
        <v>775</v>
      </c>
      <c r="I907" s="18" t="s">
        <v>774</v>
      </c>
      <c r="J907" s="18" t="s">
        <v>773</v>
      </c>
      <c r="K907" s="18" t="s">
        <v>772</v>
      </c>
      <c r="L907" s="18" t="s">
        <v>771</v>
      </c>
      <c r="M907" s="18" t="s">
        <v>770</v>
      </c>
      <c r="N907" s="18" t="s">
        <v>768</v>
      </c>
      <c r="O907" s="18" t="s">
        <v>767</v>
      </c>
      <c r="P907" s="18" t="s">
        <v>768</v>
      </c>
      <c r="Q907" s="18" t="s">
        <v>767</v>
      </c>
      <c r="R907" s="18" t="s">
        <v>768</v>
      </c>
      <c r="S907" s="18" t="s">
        <v>767</v>
      </c>
      <c r="T907" s="18" t="s">
        <v>769</v>
      </c>
      <c r="U907" s="18" t="s">
        <v>767</v>
      </c>
      <c r="V907" s="18" t="s">
        <v>768</v>
      </c>
      <c r="W907" s="18" t="s">
        <v>767</v>
      </c>
      <c r="X907" s="18" t="s">
        <v>768</v>
      </c>
      <c r="Y907" s="18" t="s">
        <v>767</v>
      </c>
    </row>
    <row r="908" spans="1:25" ht="14.5" x14ac:dyDescent="0.35">
      <c r="A908" s="18" t="s">
        <v>4216</v>
      </c>
      <c r="B908" s="18" t="s">
        <v>779</v>
      </c>
      <c r="C908" s="18" t="str">
        <f>VLOOKUP(A908,[1]Items!$A:$D,3,0)</f>
        <v>Expense</v>
      </c>
      <c r="D908" s="18" t="str">
        <f>VLOOKUP(A908,[1]Items!$A:$D,4,0)</f>
        <v>Expense</v>
      </c>
      <c r="E908" s="18" t="s">
        <v>778</v>
      </c>
      <c r="F908" s="18" t="s">
        <v>4215</v>
      </c>
      <c r="G908" s="18" t="s">
        <v>776</v>
      </c>
      <c r="H908" s="18" t="s">
        <v>775</v>
      </c>
      <c r="I908" s="18" t="s">
        <v>774</v>
      </c>
      <c r="J908" s="18" t="s">
        <v>773</v>
      </c>
      <c r="K908" s="18" t="s">
        <v>772</v>
      </c>
      <c r="L908" s="18" t="s">
        <v>771</v>
      </c>
      <c r="M908" s="18" t="s">
        <v>770</v>
      </c>
      <c r="N908" s="18" t="s">
        <v>768</v>
      </c>
      <c r="O908" s="18" t="s">
        <v>767</v>
      </c>
      <c r="P908" s="18" t="s">
        <v>768</v>
      </c>
      <c r="Q908" s="18" t="s">
        <v>767</v>
      </c>
      <c r="R908" s="18" t="s">
        <v>768</v>
      </c>
      <c r="S908" s="18" t="s">
        <v>767</v>
      </c>
      <c r="T908" s="18" t="s">
        <v>769</v>
      </c>
      <c r="U908" s="18" t="s">
        <v>767</v>
      </c>
      <c r="V908" s="18" t="s">
        <v>768</v>
      </c>
      <c r="W908" s="18" t="s">
        <v>767</v>
      </c>
      <c r="X908" s="18" t="s">
        <v>768</v>
      </c>
      <c r="Y908" s="18" t="s">
        <v>767</v>
      </c>
    </row>
    <row r="909" spans="1:25" ht="14.5" x14ac:dyDescent="0.35">
      <c r="A909" s="18" t="s">
        <v>4214</v>
      </c>
      <c r="B909" s="18" t="s">
        <v>779</v>
      </c>
      <c r="C909" s="18" t="str">
        <f>VLOOKUP(A909,[1]Items!$A:$D,3,0)</f>
        <v>Expense</v>
      </c>
      <c r="D909" s="18" t="str">
        <f>VLOOKUP(A909,[1]Items!$A:$D,4,0)</f>
        <v>Expense</v>
      </c>
      <c r="E909" s="18" t="s">
        <v>778</v>
      </c>
      <c r="F909" s="18" t="s">
        <v>4213</v>
      </c>
      <c r="G909" s="18" t="s">
        <v>776</v>
      </c>
      <c r="H909" s="18" t="s">
        <v>775</v>
      </c>
      <c r="I909" s="18" t="s">
        <v>774</v>
      </c>
      <c r="J909" s="18" t="s">
        <v>773</v>
      </c>
      <c r="K909" s="18" t="s">
        <v>772</v>
      </c>
      <c r="L909" s="18" t="s">
        <v>771</v>
      </c>
      <c r="M909" s="18" t="s">
        <v>770</v>
      </c>
      <c r="N909" s="18" t="s">
        <v>768</v>
      </c>
      <c r="O909" s="18" t="s">
        <v>767</v>
      </c>
      <c r="P909" s="18" t="s">
        <v>768</v>
      </c>
      <c r="Q909" s="18" t="s">
        <v>767</v>
      </c>
      <c r="R909" s="18" t="s">
        <v>768</v>
      </c>
      <c r="S909" s="18" t="s">
        <v>767</v>
      </c>
      <c r="T909" s="18" t="s">
        <v>769</v>
      </c>
      <c r="U909" s="18" t="s">
        <v>767</v>
      </c>
      <c r="V909" s="18" t="s">
        <v>768</v>
      </c>
      <c r="W909" s="18" t="s">
        <v>767</v>
      </c>
      <c r="X909" s="18" t="s">
        <v>768</v>
      </c>
      <c r="Y909" s="18" t="s">
        <v>767</v>
      </c>
    </row>
    <row r="910" spans="1:25" ht="14.5" x14ac:dyDescent="0.35">
      <c r="A910" s="18" t="s">
        <v>4212</v>
      </c>
      <c r="B910" s="18" t="s">
        <v>779</v>
      </c>
      <c r="C910" s="18" t="str">
        <f>VLOOKUP(A910,[1]Items!$A:$D,3,0)</f>
        <v>Expense</v>
      </c>
      <c r="D910" s="18" t="str">
        <f>VLOOKUP(A910,[1]Items!$A:$D,4,0)</f>
        <v>Expense</v>
      </c>
      <c r="E910" s="18" t="s">
        <v>778</v>
      </c>
      <c r="F910" s="18" t="s">
        <v>4211</v>
      </c>
      <c r="G910" s="18" t="s">
        <v>776</v>
      </c>
      <c r="H910" s="18" t="s">
        <v>775</v>
      </c>
      <c r="I910" s="18" t="s">
        <v>839</v>
      </c>
      <c r="J910" s="18" t="s">
        <v>773</v>
      </c>
      <c r="K910" s="18" t="s">
        <v>772</v>
      </c>
      <c r="L910" s="18" t="s">
        <v>771</v>
      </c>
      <c r="M910" s="18" t="s">
        <v>770</v>
      </c>
      <c r="N910" s="18" t="s">
        <v>768</v>
      </c>
      <c r="O910" s="18" t="s">
        <v>767</v>
      </c>
      <c r="P910" s="18" t="s">
        <v>768</v>
      </c>
      <c r="Q910" s="18" t="s">
        <v>767</v>
      </c>
      <c r="R910" s="18" t="s">
        <v>768</v>
      </c>
      <c r="S910" s="18" t="s">
        <v>767</v>
      </c>
      <c r="T910" s="18" t="s">
        <v>769</v>
      </c>
      <c r="U910" s="18" t="s">
        <v>767</v>
      </c>
      <c r="V910" s="18" t="s">
        <v>768</v>
      </c>
      <c r="W910" s="18" t="s">
        <v>767</v>
      </c>
      <c r="X910" s="18" t="s">
        <v>768</v>
      </c>
      <c r="Y910" s="18" t="s">
        <v>767</v>
      </c>
    </row>
    <row r="911" spans="1:25" ht="14.5" x14ac:dyDescent="0.35">
      <c r="A911" s="18" t="s">
        <v>4210</v>
      </c>
      <c r="B911" s="18" t="s">
        <v>779</v>
      </c>
      <c r="C911" s="18" t="str">
        <f>VLOOKUP(A911,[1]Items!$A:$D,3,0)</f>
        <v>Expense</v>
      </c>
      <c r="D911" s="18" t="str">
        <f>VLOOKUP(A911,[1]Items!$A:$D,4,0)</f>
        <v>Expense</v>
      </c>
      <c r="E911" s="18" t="s">
        <v>778</v>
      </c>
      <c r="F911" s="18" t="s">
        <v>4209</v>
      </c>
      <c r="G911" s="18" t="s">
        <v>776</v>
      </c>
      <c r="H911" s="18" t="s">
        <v>775</v>
      </c>
      <c r="I911" s="18" t="s">
        <v>774</v>
      </c>
      <c r="J911" s="18" t="s">
        <v>773</v>
      </c>
      <c r="K911" s="18" t="s">
        <v>772</v>
      </c>
      <c r="L911" s="18" t="s">
        <v>771</v>
      </c>
      <c r="M911" s="18" t="s">
        <v>770</v>
      </c>
      <c r="N911" s="18" t="s">
        <v>768</v>
      </c>
      <c r="O911" s="18" t="s">
        <v>767</v>
      </c>
      <c r="P911" s="18" t="s">
        <v>768</v>
      </c>
      <c r="Q911" s="18" t="s">
        <v>767</v>
      </c>
      <c r="R911" s="18" t="s">
        <v>768</v>
      </c>
      <c r="S911" s="18" t="s">
        <v>767</v>
      </c>
      <c r="T911" s="18" t="s">
        <v>769</v>
      </c>
      <c r="U911" s="18" t="s">
        <v>767</v>
      </c>
      <c r="V911" s="18" t="s">
        <v>768</v>
      </c>
      <c r="W911" s="18" t="s">
        <v>767</v>
      </c>
      <c r="X911" s="18" t="s">
        <v>768</v>
      </c>
      <c r="Y911" s="18" t="s">
        <v>767</v>
      </c>
    </row>
    <row r="912" spans="1:25" ht="14.5" x14ac:dyDescent="0.35">
      <c r="A912" s="18" t="s">
        <v>4208</v>
      </c>
      <c r="B912" s="18" t="s">
        <v>779</v>
      </c>
      <c r="C912" s="18" t="str">
        <f>VLOOKUP(A912,[1]Items!$A:$D,3,0)</f>
        <v>Expense</v>
      </c>
      <c r="D912" s="18" t="str">
        <f>VLOOKUP(A912,[1]Items!$A:$D,4,0)</f>
        <v>Expense</v>
      </c>
      <c r="E912" s="18" t="s">
        <v>778</v>
      </c>
      <c r="F912" s="18" t="s">
        <v>4207</v>
      </c>
      <c r="G912" s="18" t="s">
        <v>776</v>
      </c>
      <c r="H912" s="18" t="s">
        <v>775</v>
      </c>
      <c r="I912" s="18" t="s">
        <v>774</v>
      </c>
      <c r="J912" s="18" t="s">
        <v>773</v>
      </c>
      <c r="K912" s="18" t="s">
        <v>772</v>
      </c>
      <c r="L912" s="18" t="s">
        <v>4002</v>
      </c>
      <c r="M912" s="18" t="s">
        <v>770</v>
      </c>
      <c r="N912" s="18" t="s">
        <v>768</v>
      </c>
      <c r="O912" s="18" t="s">
        <v>4068</v>
      </c>
      <c r="P912" s="18" t="s">
        <v>768</v>
      </c>
      <c r="Q912" s="18" t="s">
        <v>4068</v>
      </c>
      <c r="R912" s="18" t="s">
        <v>768</v>
      </c>
      <c r="S912" s="18" t="s">
        <v>4068</v>
      </c>
      <c r="T912" s="18" t="s">
        <v>769</v>
      </c>
      <c r="U912" s="18" t="s">
        <v>4068</v>
      </c>
      <c r="V912" s="18" t="s">
        <v>768</v>
      </c>
      <c r="W912" s="18" t="s">
        <v>4068</v>
      </c>
      <c r="X912" s="18" t="s">
        <v>768</v>
      </c>
      <c r="Y912" s="18" t="s">
        <v>4068</v>
      </c>
    </row>
    <row r="913" spans="1:25" ht="14.5" x14ac:dyDescent="0.35">
      <c r="A913" s="18" t="s">
        <v>4206</v>
      </c>
      <c r="B913" s="18" t="s">
        <v>779</v>
      </c>
      <c r="C913" s="18" t="str">
        <f>VLOOKUP(A913,[1]Items!$A:$D,3,0)</f>
        <v>Expense</v>
      </c>
      <c r="D913" s="18" t="str">
        <f>VLOOKUP(A913,[1]Items!$A:$D,4,0)</f>
        <v>Expense</v>
      </c>
      <c r="E913" s="18" t="s">
        <v>778</v>
      </c>
      <c r="F913" s="18" t="s">
        <v>4205</v>
      </c>
      <c r="G913" s="18" t="s">
        <v>776</v>
      </c>
      <c r="H913" s="18" t="s">
        <v>775</v>
      </c>
      <c r="I913" s="18" t="s">
        <v>774</v>
      </c>
      <c r="J913" s="18" t="s">
        <v>773</v>
      </c>
      <c r="K913" s="18" t="s">
        <v>772</v>
      </c>
      <c r="L913" s="18" t="s">
        <v>4002</v>
      </c>
      <c r="M913" s="18" t="s">
        <v>770</v>
      </c>
      <c r="N913" s="18" t="s">
        <v>768</v>
      </c>
      <c r="O913" s="18" t="s">
        <v>4068</v>
      </c>
      <c r="P913" s="18" t="s">
        <v>768</v>
      </c>
      <c r="Q913" s="18" t="s">
        <v>4068</v>
      </c>
      <c r="R913" s="18" t="s">
        <v>768</v>
      </c>
      <c r="S913" s="18" t="s">
        <v>4068</v>
      </c>
      <c r="T913" s="18" t="s">
        <v>769</v>
      </c>
      <c r="U913" s="18" t="s">
        <v>4068</v>
      </c>
      <c r="V913" s="18" t="s">
        <v>768</v>
      </c>
      <c r="W913" s="18" t="s">
        <v>4068</v>
      </c>
      <c r="X913" s="18" t="s">
        <v>768</v>
      </c>
      <c r="Y913" s="18" t="s">
        <v>4068</v>
      </c>
    </row>
    <row r="914" spans="1:25" ht="14.5" x14ac:dyDescent="0.35">
      <c r="A914" s="18" t="s">
        <v>4204</v>
      </c>
      <c r="B914" s="18" t="s">
        <v>779</v>
      </c>
      <c r="C914" s="18" t="str">
        <f>VLOOKUP(A914,[1]Items!$A:$D,3,0)</f>
        <v>Expense</v>
      </c>
      <c r="D914" s="18" t="str">
        <f>VLOOKUP(A914,[1]Items!$A:$D,4,0)</f>
        <v>Expense</v>
      </c>
      <c r="E914" s="18" t="s">
        <v>778</v>
      </c>
      <c r="F914" s="18" t="s">
        <v>4203</v>
      </c>
      <c r="G914" s="18" t="s">
        <v>776</v>
      </c>
      <c r="H914" s="18" t="s">
        <v>775</v>
      </c>
      <c r="I914" s="18" t="s">
        <v>774</v>
      </c>
      <c r="J914" s="18" t="s">
        <v>773</v>
      </c>
      <c r="K914" s="18" t="s">
        <v>772</v>
      </c>
      <c r="L914" s="18" t="s">
        <v>4002</v>
      </c>
      <c r="M914" s="18" t="s">
        <v>770</v>
      </c>
      <c r="N914" s="18" t="s">
        <v>768</v>
      </c>
      <c r="O914" s="18" t="s">
        <v>4068</v>
      </c>
      <c r="P914" s="18" t="s">
        <v>768</v>
      </c>
      <c r="Q914" s="18" t="s">
        <v>4068</v>
      </c>
      <c r="R914" s="18" t="s">
        <v>768</v>
      </c>
      <c r="S914" s="18" t="s">
        <v>4068</v>
      </c>
      <c r="T914" s="18" t="s">
        <v>769</v>
      </c>
      <c r="U914" s="18" t="s">
        <v>4068</v>
      </c>
      <c r="V914" s="18" t="s">
        <v>768</v>
      </c>
      <c r="W914" s="18" t="s">
        <v>4068</v>
      </c>
      <c r="X914" s="18" t="s">
        <v>768</v>
      </c>
      <c r="Y914" s="18" t="s">
        <v>4068</v>
      </c>
    </row>
    <row r="915" spans="1:25" ht="14.5" x14ac:dyDescent="0.35">
      <c r="A915" s="18" t="s">
        <v>4202</v>
      </c>
      <c r="B915" s="18" t="s">
        <v>779</v>
      </c>
      <c r="C915" s="18" t="str">
        <f>VLOOKUP(A915,[1]Items!$A:$D,3,0)</f>
        <v>Expense</v>
      </c>
      <c r="D915" s="18" t="str">
        <f>VLOOKUP(A915,[1]Items!$A:$D,4,0)</f>
        <v>Expense</v>
      </c>
      <c r="E915" s="18" t="s">
        <v>778</v>
      </c>
      <c r="F915" s="18" t="s">
        <v>4201</v>
      </c>
      <c r="G915" s="18" t="s">
        <v>776</v>
      </c>
      <c r="H915" s="18" t="s">
        <v>775</v>
      </c>
      <c r="I915" s="18" t="s">
        <v>774</v>
      </c>
      <c r="J915" s="18" t="s">
        <v>773</v>
      </c>
      <c r="K915" s="18" t="s">
        <v>772</v>
      </c>
      <c r="L915" s="18" t="s">
        <v>4002</v>
      </c>
      <c r="M915" s="18" t="s">
        <v>770</v>
      </c>
      <c r="N915" s="18" t="s">
        <v>768</v>
      </c>
      <c r="O915" s="18" t="s">
        <v>4068</v>
      </c>
      <c r="P915" s="18" t="s">
        <v>768</v>
      </c>
      <c r="Q915" s="18" t="s">
        <v>4068</v>
      </c>
      <c r="R915" s="18" t="s">
        <v>768</v>
      </c>
      <c r="S915" s="18" t="s">
        <v>4068</v>
      </c>
      <c r="T915" s="18" t="s">
        <v>769</v>
      </c>
      <c r="U915" s="18" t="s">
        <v>4068</v>
      </c>
      <c r="V915" s="18" t="s">
        <v>768</v>
      </c>
      <c r="W915" s="18" t="s">
        <v>4068</v>
      </c>
      <c r="X915" s="18" t="s">
        <v>768</v>
      </c>
      <c r="Y915" s="18" t="s">
        <v>4068</v>
      </c>
    </row>
    <row r="916" spans="1:25" ht="14.5" x14ac:dyDescent="0.35">
      <c r="A916" s="18" t="s">
        <v>4200</v>
      </c>
      <c r="B916" s="18" t="s">
        <v>779</v>
      </c>
      <c r="C916" s="18" t="str">
        <f>VLOOKUP(A916,[1]Items!$A:$D,3,0)</f>
        <v>Expense</v>
      </c>
      <c r="D916" s="18" t="str">
        <f>VLOOKUP(A916,[1]Items!$A:$D,4,0)</f>
        <v>Expense</v>
      </c>
      <c r="E916" s="18" t="s">
        <v>778</v>
      </c>
      <c r="F916" s="18" t="s">
        <v>4199</v>
      </c>
      <c r="G916" s="18" t="s">
        <v>776</v>
      </c>
      <c r="H916" s="18" t="s">
        <v>775</v>
      </c>
      <c r="I916" s="18" t="s">
        <v>774</v>
      </c>
      <c r="J916" s="18" t="s">
        <v>773</v>
      </c>
      <c r="K916" s="18" t="s">
        <v>772</v>
      </c>
      <c r="L916" s="18" t="s">
        <v>4002</v>
      </c>
      <c r="M916" s="18" t="s">
        <v>770</v>
      </c>
      <c r="N916" s="18" t="s">
        <v>768</v>
      </c>
      <c r="O916" s="18" t="s">
        <v>4068</v>
      </c>
      <c r="P916" s="18" t="s">
        <v>768</v>
      </c>
      <c r="Q916" s="18" t="s">
        <v>4068</v>
      </c>
      <c r="R916" s="18" t="s">
        <v>768</v>
      </c>
      <c r="S916" s="18" t="s">
        <v>4068</v>
      </c>
      <c r="T916" s="18" t="s">
        <v>769</v>
      </c>
      <c r="U916" s="18" t="s">
        <v>4068</v>
      </c>
      <c r="V916" s="18" t="s">
        <v>768</v>
      </c>
      <c r="W916" s="18" t="s">
        <v>4068</v>
      </c>
      <c r="X916" s="18" t="s">
        <v>768</v>
      </c>
      <c r="Y916" s="18" t="s">
        <v>4068</v>
      </c>
    </row>
    <row r="917" spans="1:25" ht="14.5" x14ac:dyDescent="0.35">
      <c r="A917" s="18" t="s">
        <v>4198</v>
      </c>
      <c r="B917" s="18" t="s">
        <v>779</v>
      </c>
      <c r="C917" s="18" t="str">
        <f>VLOOKUP(A917,[1]Items!$A:$D,3,0)</f>
        <v>Expense</v>
      </c>
      <c r="D917" s="18" t="str">
        <f>VLOOKUP(A917,[1]Items!$A:$D,4,0)</f>
        <v>Expense</v>
      </c>
      <c r="E917" s="18" t="s">
        <v>778</v>
      </c>
      <c r="F917" s="18" t="s">
        <v>4197</v>
      </c>
      <c r="G917" s="18" t="s">
        <v>776</v>
      </c>
      <c r="H917" s="18" t="s">
        <v>775</v>
      </c>
      <c r="I917" s="18" t="s">
        <v>774</v>
      </c>
      <c r="J917" s="18" t="s">
        <v>773</v>
      </c>
      <c r="K917" s="18" t="s">
        <v>772</v>
      </c>
      <c r="L917" s="18" t="s">
        <v>4002</v>
      </c>
      <c r="M917" s="18" t="s">
        <v>770</v>
      </c>
      <c r="N917" s="18" t="s">
        <v>768</v>
      </c>
      <c r="O917" s="18" t="s">
        <v>4068</v>
      </c>
      <c r="P917" s="18" t="s">
        <v>768</v>
      </c>
      <c r="Q917" s="18" t="s">
        <v>4068</v>
      </c>
      <c r="R917" s="18" t="s">
        <v>768</v>
      </c>
      <c r="S917" s="18" t="s">
        <v>4068</v>
      </c>
      <c r="T917" s="18" t="s">
        <v>769</v>
      </c>
      <c r="U917" s="18" t="s">
        <v>4068</v>
      </c>
      <c r="V917" s="18" t="s">
        <v>768</v>
      </c>
      <c r="W917" s="18" t="s">
        <v>4068</v>
      </c>
      <c r="X917" s="18" t="s">
        <v>768</v>
      </c>
      <c r="Y917" s="18" t="s">
        <v>4068</v>
      </c>
    </row>
    <row r="918" spans="1:25" ht="14.5" x14ac:dyDescent="0.35">
      <c r="A918" s="18" t="s">
        <v>4196</v>
      </c>
      <c r="B918" s="18" t="s">
        <v>779</v>
      </c>
      <c r="C918" s="18" t="str">
        <f>VLOOKUP(A918,[1]Items!$A:$D,3,0)</f>
        <v>Expense</v>
      </c>
      <c r="D918" s="18" t="str">
        <f>VLOOKUP(A918,[1]Items!$A:$D,4,0)</f>
        <v>Expense</v>
      </c>
      <c r="E918" s="18" t="s">
        <v>778</v>
      </c>
      <c r="F918" s="18" t="s">
        <v>4195</v>
      </c>
      <c r="G918" s="18" t="s">
        <v>776</v>
      </c>
      <c r="H918" s="18" t="s">
        <v>775</v>
      </c>
      <c r="I918" s="18" t="s">
        <v>774</v>
      </c>
      <c r="J918" s="18" t="s">
        <v>773</v>
      </c>
      <c r="K918" s="18" t="s">
        <v>772</v>
      </c>
      <c r="L918" s="18" t="s">
        <v>4002</v>
      </c>
      <c r="M918" s="18" t="s">
        <v>770</v>
      </c>
      <c r="N918" s="18" t="s">
        <v>768</v>
      </c>
      <c r="O918" s="18" t="s">
        <v>4068</v>
      </c>
      <c r="P918" s="18" t="s">
        <v>768</v>
      </c>
      <c r="Q918" s="18" t="s">
        <v>4068</v>
      </c>
      <c r="R918" s="18" t="s">
        <v>768</v>
      </c>
      <c r="S918" s="18" t="s">
        <v>4068</v>
      </c>
      <c r="T918" s="18" t="s">
        <v>769</v>
      </c>
      <c r="U918" s="18" t="s">
        <v>4068</v>
      </c>
      <c r="V918" s="18" t="s">
        <v>768</v>
      </c>
      <c r="W918" s="18" t="s">
        <v>4068</v>
      </c>
      <c r="X918" s="18" t="s">
        <v>768</v>
      </c>
      <c r="Y918" s="18" t="s">
        <v>4068</v>
      </c>
    </row>
    <row r="919" spans="1:25" ht="14.5" x14ac:dyDescent="0.35">
      <c r="A919" s="18" t="s">
        <v>4194</v>
      </c>
      <c r="B919" s="18" t="s">
        <v>779</v>
      </c>
      <c r="C919" s="18" t="str">
        <f>VLOOKUP(A919,[1]Items!$A:$D,3,0)</f>
        <v>Expense</v>
      </c>
      <c r="D919" s="18" t="str">
        <f>VLOOKUP(A919,[1]Items!$A:$D,4,0)</f>
        <v>Expense</v>
      </c>
      <c r="E919" s="18" t="s">
        <v>778</v>
      </c>
      <c r="F919" s="18" t="s">
        <v>4193</v>
      </c>
      <c r="G919" s="18" t="s">
        <v>776</v>
      </c>
      <c r="H919" s="18" t="s">
        <v>775</v>
      </c>
      <c r="I919" s="18" t="s">
        <v>774</v>
      </c>
      <c r="J919" s="18" t="s">
        <v>773</v>
      </c>
      <c r="K919" s="18" t="s">
        <v>772</v>
      </c>
      <c r="L919" s="18" t="s">
        <v>4002</v>
      </c>
      <c r="M919" s="18" t="s">
        <v>770</v>
      </c>
      <c r="N919" s="18" t="s">
        <v>768</v>
      </c>
      <c r="O919" s="18" t="s">
        <v>4068</v>
      </c>
      <c r="P919" s="18" t="s">
        <v>768</v>
      </c>
      <c r="Q919" s="18" t="s">
        <v>4068</v>
      </c>
      <c r="R919" s="18" t="s">
        <v>768</v>
      </c>
      <c r="S919" s="18" t="s">
        <v>4068</v>
      </c>
      <c r="T919" s="18" t="s">
        <v>769</v>
      </c>
      <c r="U919" s="18" t="s">
        <v>4068</v>
      </c>
      <c r="V919" s="18" t="s">
        <v>768</v>
      </c>
      <c r="W919" s="18" t="s">
        <v>4068</v>
      </c>
      <c r="X919" s="18" t="s">
        <v>768</v>
      </c>
      <c r="Y919" s="18" t="s">
        <v>4068</v>
      </c>
    </row>
    <row r="920" spans="1:25" ht="14.5" x14ac:dyDescent="0.35">
      <c r="A920" s="18" t="s">
        <v>4192</v>
      </c>
      <c r="B920" s="18" t="s">
        <v>779</v>
      </c>
      <c r="C920" s="18" t="str">
        <f>VLOOKUP(A920,[1]Items!$A:$D,3,0)</f>
        <v>Expense</v>
      </c>
      <c r="D920" s="18" t="str">
        <f>VLOOKUP(A920,[1]Items!$A:$D,4,0)</f>
        <v>Expense</v>
      </c>
      <c r="E920" s="18" t="s">
        <v>778</v>
      </c>
      <c r="F920" s="18" t="s">
        <v>4191</v>
      </c>
      <c r="G920" s="18" t="s">
        <v>776</v>
      </c>
      <c r="H920" s="18" t="s">
        <v>775</v>
      </c>
      <c r="I920" s="18" t="s">
        <v>774</v>
      </c>
      <c r="J920" s="18" t="s">
        <v>773</v>
      </c>
      <c r="K920" s="18" t="s">
        <v>772</v>
      </c>
      <c r="L920" s="18" t="s">
        <v>4002</v>
      </c>
      <c r="M920" s="18" t="s">
        <v>770</v>
      </c>
      <c r="N920" s="18" t="s">
        <v>768</v>
      </c>
      <c r="O920" s="18" t="s">
        <v>4068</v>
      </c>
      <c r="P920" s="18" t="s">
        <v>768</v>
      </c>
      <c r="Q920" s="18" t="s">
        <v>4068</v>
      </c>
      <c r="R920" s="18" t="s">
        <v>768</v>
      </c>
      <c r="S920" s="18" t="s">
        <v>4068</v>
      </c>
      <c r="T920" s="18" t="s">
        <v>769</v>
      </c>
      <c r="U920" s="18" t="s">
        <v>4068</v>
      </c>
      <c r="V920" s="18" t="s">
        <v>768</v>
      </c>
      <c r="W920" s="18" t="s">
        <v>4068</v>
      </c>
      <c r="X920" s="18" t="s">
        <v>768</v>
      </c>
      <c r="Y920" s="18" t="s">
        <v>4068</v>
      </c>
    </row>
    <row r="921" spans="1:25" ht="14.5" x14ac:dyDescent="0.35">
      <c r="A921" s="18" t="s">
        <v>4190</v>
      </c>
      <c r="B921" s="18" t="s">
        <v>779</v>
      </c>
      <c r="C921" s="18" t="str">
        <f>VLOOKUP(A921,[1]Items!$A:$D,3,0)</f>
        <v>Expense</v>
      </c>
      <c r="D921" s="18" t="str">
        <f>VLOOKUP(A921,[1]Items!$A:$D,4,0)</f>
        <v>Expense</v>
      </c>
      <c r="E921" s="18" t="s">
        <v>778</v>
      </c>
      <c r="F921" s="18" t="s">
        <v>4189</v>
      </c>
      <c r="G921" s="18" t="s">
        <v>776</v>
      </c>
      <c r="H921" s="18" t="s">
        <v>775</v>
      </c>
      <c r="I921" s="18" t="s">
        <v>774</v>
      </c>
      <c r="J921" s="18" t="s">
        <v>773</v>
      </c>
      <c r="K921" s="18" t="s">
        <v>772</v>
      </c>
      <c r="L921" s="18" t="s">
        <v>4002</v>
      </c>
      <c r="M921" s="18" t="s">
        <v>770</v>
      </c>
      <c r="N921" s="18" t="s">
        <v>768</v>
      </c>
      <c r="O921" s="18" t="s">
        <v>4068</v>
      </c>
      <c r="P921" s="18" t="s">
        <v>768</v>
      </c>
      <c r="Q921" s="18" t="s">
        <v>4068</v>
      </c>
      <c r="R921" s="18" t="s">
        <v>768</v>
      </c>
      <c r="S921" s="18" t="s">
        <v>4068</v>
      </c>
      <c r="T921" s="18" t="s">
        <v>769</v>
      </c>
      <c r="U921" s="18" t="s">
        <v>4068</v>
      </c>
      <c r="V921" s="18" t="s">
        <v>768</v>
      </c>
      <c r="W921" s="18" t="s">
        <v>4068</v>
      </c>
      <c r="X921" s="18" t="s">
        <v>768</v>
      </c>
      <c r="Y921" s="18" t="s">
        <v>4068</v>
      </c>
    </row>
    <row r="922" spans="1:25" ht="14.5" x14ac:dyDescent="0.35">
      <c r="A922" s="18" t="s">
        <v>4188</v>
      </c>
      <c r="B922" s="18" t="s">
        <v>779</v>
      </c>
      <c r="C922" s="18" t="str">
        <f>VLOOKUP(A922,[1]Items!$A:$D,3,0)</f>
        <v>Expense</v>
      </c>
      <c r="D922" s="18" t="str">
        <f>VLOOKUP(A922,[1]Items!$A:$D,4,0)</f>
        <v>Expense</v>
      </c>
      <c r="E922" s="18" t="s">
        <v>778</v>
      </c>
      <c r="F922" s="18" t="s">
        <v>4187</v>
      </c>
      <c r="G922" s="18" t="s">
        <v>776</v>
      </c>
      <c r="H922" s="18" t="s">
        <v>775</v>
      </c>
      <c r="I922" s="18" t="s">
        <v>774</v>
      </c>
      <c r="J922" s="18" t="s">
        <v>773</v>
      </c>
      <c r="K922" s="18" t="s">
        <v>772</v>
      </c>
      <c r="L922" s="18" t="s">
        <v>4002</v>
      </c>
      <c r="M922" s="18" t="s">
        <v>770</v>
      </c>
      <c r="N922" s="18" t="s">
        <v>768</v>
      </c>
      <c r="O922" s="18" t="s">
        <v>4068</v>
      </c>
      <c r="P922" s="18" t="s">
        <v>768</v>
      </c>
      <c r="Q922" s="18" t="s">
        <v>4068</v>
      </c>
      <c r="R922" s="18" t="s">
        <v>768</v>
      </c>
      <c r="S922" s="18" t="s">
        <v>4068</v>
      </c>
      <c r="T922" s="18" t="s">
        <v>769</v>
      </c>
      <c r="U922" s="18" t="s">
        <v>4068</v>
      </c>
      <c r="V922" s="18" t="s">
        <v>768</v>
      </c>
      <c r="W922" s="18" t="s">
        <v>4068</v>
      </c>
      <c r="X922" s="18" t="s">
        <v>768</v>
      </c>
      <c r="Y922" s="18" t="s">
        <v>4068</v>
      </c>
    </row>
    <row r="923" spans="1:25" ht="14.5" x14ac:dyDescent="0.35">
      <c r="A923" s="18" t="s">
        <v>4186</v>
      </c>
      <c r="B923" s="18" t="s">
        <v>779</v>
      </c>
      <c r="C923" s="18" t="str">
        <f>VLOOKUP(A923,[1]Items!$A:$D,3,0)</f>
        <v>Expense</v>
      </c>
      <c r="D923" s="18" t="str">
        <f>VLOOKUP(A923,[1]Items!$A:$D,4,0)</f>
        <v>Expense</v>
      </c>
      <c r="E923" s="18" t="s">
        <v>778</v>
      </c>
      <c r="F923" s="18" t="s">
        <v>4185</v>
      </c>
      <c r="G923" s="18" t="s">
        <v>776</v>
      </c>
      <c r="H923" s="18" t="s">
        <v>775</v>
      </c>
      <c r="I923" s="18" t="s">
        <v>774</v>
      </c>
      <c r="J923" s="18" t="s">
        <v>773</v>
      </c>
      <c r="K923" s="18" t="s">
        <v>772</v>
      </c>
      <c r="L923" s="18" t="s">
        <v>4002</v>
      </c>
      <c r="M923" s="18" t="s">
        <v>770</v>
      </c>
      <c r="N923" s="18" t="s">
        <v>768</v>
      </c>
      <c r="O923" s="18" t="s">
        <v>4068</v>
      </c>
      <c r="P923" s="18" t="s">
        <v>768</v>
      </c>
      <c r="Q923" s="18" t="s">
        <v>4068</v>
      </c>
      <c r="R923" s="18" t="s">
        <v>768</v>
      </c>
      <c r="S923" s="18" t="s">
        <v>4068</v>
      </c>
      <c r="T923" s="18" t="s">
        <v>769</v>
      </c>
      <c r="U923" s="18" t="s">
        <v>4068</v>
      </c>
      <c r="V923" s="18" t="s">
        <v>768</v>
      </c>
      <c r="W923" s="18" t="s">
        <v>4068</v>
      </c>
      <c r="X923" s="18" t="s">
        <v>768</v>
      </c>
      <c r="Y923" s="18" t="s">
        <v>4068</v>
      </c>
    </row>
    <row r="924" spans="1:25" ht="14.5" x14ac:dyDescent="0.35">
      <c r="A924" s="18" t="s">
        <v>4184</v>
      </c>
      <c r="B924" s="18" t="s">
        <v>779</v>
      </c>
      <c r="C924" s="18" t="str">
        <f>VLOOKUP(A924,[1]Items!$A:$D,3,0)</f>
        <v>Expense</v>
      </c>
      <c r="D924" s="18" t="str">
        <f>VLOOKUP(A924,[1]Items!$A:$D,4,0)</f>
        <v>Expense</v>
      </c>
      <c r="E924" s="18" t="s">
        <v>778</v>
      </c>
      <c r="F924" s="18" t="s">
        <v>4183</v>
      </c>
      <c r="G924" s="18" t="s">
        <v>776</v>
      </c>
      <c r="H924" s="18" t="s">
        <v>775</v>
      </c>
      <c r="I924" s="18" t="s">
        <v>774</v>
      </c>
      <c r="J924" s="18" t="s">
        <v>773</v>
      </c>
      <c r="K924" s="18" t="s">
        <v>772</v>
      </c>
      <c r="L924" s="18" t="s">
        <v>4002</v>
      </c>
      <c r="M924" s="18" t="s">
        <v>770</v>
      </c>
      <c r="N924" s="18" t="s">
        <v>768</v>
      </c>
      <c r="O924" s="18" t="s">
        <v>4068</v>
      </c>
      <c r="P924" s="18" t="s">
        <v>768</v>
      </c>
      <c r="Q924" s="18" t="s">
        <v>4068</v>
      </c>
      <c r="R924" s="18" t="s">
        <v>768</v>
      </c>
      <c r="S924" s="18" t="s">
        <v>4068</v>
      </c>
      <c r="T924" s="18" t="s">
        <v>769</v>
      </c>
      <c r="U924" s="18" t="s">
        <v>4068</v>
      </c>
      <c r="V924" s="18" t="s">
        <v>768</v>
      </c>
      <c r="W924" s="18" t="s">
        <v>4068</v>
      </c>
      <c r="X924" s="18" t="s">
        <v>768</v>
      </c>
      <c r="Y924" s="18" t="s">
        <v>4068</v>
      </c>
    </row>
    <row r="925" spans="1:25" ht="14.5" x14ac:dyDescent="0.35">
      <c r="A925" s="18" t="s">
        <v>4182</v>
      </c>
      <c r="B925" s="18" t="s">
        <v>779</v>
      </c>
      <c r="C925" s="18" t="str">
        <f>VLOOKUP(A925,[1]Items!$A:$D,3,0)</f>
        <v>Expense</v>
      </c>
      <c r="D925" s="18" t="str">
        <f>VLOOKUP(A925,[1]Items!$A:$D,4,0)</f>
        <v>Expense</v>
      </c>
      <c r="E925" s="18" t="s">
        <v>778</v>
      </c>
      <c r="F925" s="18" t="s">
        <v>4181</v>
      </c>
      <c r="G925" s="18" t="s">
        <v>776</v>
      </c>
      <c r="H925" s="18" t="s">
        <v>775</v>
      </c>
      <c r="I925" s="18" t="s">
        <v>774</v>
      </c>
      <c r="J925" s="18" t="s">
        <v>773</v>
      </c>
      <c r="K925" s="18" t="s">
        <v>772</v>
      </c>
      <c r="L925" s="18" t="s">
        <v>4002</v>
      </c>
      <c r="M925" s="18" t="s">
        <v>770</v>
      </c>
      <c r="N925" s="18" t="s">
        <v>768</v>
      </c>
      <c r="O925" s="18" t="s">
        <v>4068</v>
      </c>
      <c r="P925" s="18" t="s">
        <v>768</v>
      </c>
      <c r="Q925" s="18" t="s">
        <v>4068</v>
      </c>
      <c r="R925" s="18" t="s">
        <v>768</v>
      </c>
      <c r="S925" s="18" t="s">
        <v>4068</v>
      </c>
      <c r="T925" s="18" t="s">
        <v>769</v>
      </c>
      <c r="U925" s="18" t="s">
        <v>4068</v>
      </c>
      <c r="V925" s="18" t="s">
        <v>768</v>
      </c>
      <c r="W925" s="18" t="s">
        <v>4068</v>
      </c>
      <c r="X925" s="18" t="s">
        <v>768</v>
      </c>
      <c r="Y925" s="18" t="s">
        <v>4068</v>
      </c>
    </row>
    <row r="926" spans="1:25" ht="14.5" x14ac:dyDescent="0.35">
      <c r="A926" s="18" t="s">
        <v>4180</v>
      </c>
      <c r="B926" s="18" t="s">
        <v>779</v>
      </c>
      <c r="C926" s="18" t="str">
        <f>VLOOKUP(A926,[1]Items!$A:$D,3,0)</f>
        <v>Expense</v>
      </c>
      <c r="D926" s="18" t="str">
        <f>VLOOKUP(A926,[1]Items!$A:$D,4,0)</f>
        <v>Expense</v>
      </c>
      <c r="E926" s="18" t="s">
        <v>778</v>
      </c>
      <c r="F926" s="18" t="s">
        <v>4179</v>
      </c>
      <c r="G926" s="18" t="s">
        <v>776</v>
      </c>
      <c r="H926" s="18" t="s">
        <v>775</v>
      </c>
      <c r="I926" s="18" t="s">
        <v>774</v>
      </c>
      <c r="J926" s="18" t="s">
        <v>773</v>
      </c>
      <c r="K926" s="18" t="s">
        <v>772</v>
      </c>
      <c r="L926" s="18" t="s">
        <v>4002</v>
      </c>
      <c r="M926" s="18" t="s">
        <v>770</v>
      </c>
      <c r="N926" s="18" t="s">
        <v>768</v>
      </c>
      <c r="O926" s="18" t="s">
        <v>4068</v>
      </c>
      <c r="P926" s="18" t="s">
        <v>768</v>
      </c>
      <c r="Q926" s="18" t="s">
        <v>4068</v>
      </c>
      <c r="R926" s="18" t="s">
        <v>768</v>
      </c>
      <c r="S926" s="18" t="s">
        <v>4068</v>
      </c>
      <c r="T926" s="18" t="s">
        <v>769</v>
      </c>
      <c r="U926" s="18" t="s">
        <v>4068</v>
      </c>
      <c r="V926" s="18" t="s">
        <v>768</v>
      </c>
      <c r="W926" s="18" t="s">
        <v>4068</v>
      </c>
      <c r="X926" s="18" t="s">
        <v>768</v>
      </c>
      <c r="Y926" s="18" t="s">
        <v>4068</v>
      </c>
    </row>
    <row r="927" spans="1:25" ht="14.5" x14ac:dyDescent="0.35">
      <c r="A927" s="18" t="s">
        <v>4178</v>
      </c>
      <c r="B927" s="18" t="s">
        <v>779</v>
      </c>
      <c r="C927" s="18" t="str">
        <f>VLOOKUP(A927,[1]Items!$A:$D,3,0)</f>
        <v>Expense</v>
      </c>
      <c r="D927" s="18" t="str">
        <f>VLOOKUP(A927,[1]Items!$A:$D,4,0)</f>
        <v>Expense</v>
      </c>
      <c r="E927" s="18" t="s">
        <v>778</v>
      </c>
      <c r="F927" s="18" t="s">
        <v>4177</v>
      </c>
      <c r="G927" s="18" t="s">
        <v>776</v>
      </c>
      <c r="H927" s="18" t="s">
        <v>775</v>
      </c>
      <c r="I927" s="18" t="s">
        <v>774</v>
      </c>
      <c r="J927" s="18" t="s">
        <v>773</v>
      </c>
      <c r="K927" s="18" t="s">
        <v>772</v>
      </c>
      <c r="L927" s="18" t="s">
        <v>4002</v>
      </c>
      <c r="M927" s="18" t="s">
        <v>770</v>
      </c>
      <c r="N927" s="18" t="s">
        <v>768</v>
      </c>
      <c r="O927" s="18" t="s">
        <v>4068</v>
      </c>
      <c r="P927" s="18" t="s">
        <v>768</v>
      </c>
      <c r="Q927" s="18" t="s">
        <v>4068</v>
      </c>
      <c r="R927" s="18" t="s">
        <v>768</v>
      </c>
      <c r="S927" s="18" t="s">
        <v>4068</v>
      </c>
      <c r="T927" s="18" t="s">
        <v>769</v>
      </c>
      <c r="U927" s="18" t="s">
        <v>4068</v>
      </c>
      <c r="V927" s="18" t="s">
        <v>768</v>
      </c>
      <c r="W927" s="18" t="s">
        <v>4068</v>
      </c>
      <c r="X927" s="18" t="s">
        <v>768</v>
      </c>
      <c r="Y927" s="18" t="s">
        <v>4068</v>
      </c>
    </row>
    <row r="928" spans="1:25" ht="14.5" x14ac:dyDescent="0.35">
      <c r="A928" s="18" t="s">
        <v>4176</v>
      </c>
      <c r="B928" s="18" t="s">
        <v>779</v>
      </c>
      <c r="C928" s="18" t="str">
        <f>VLOOKUP(A928,[1]Items!$A:$D,3,0)</f>
        <v>Expense</v>
      </c>
      <c r="D928" s="18" t="str">
        <f>VLOOKUP(A928,[1]Items!$A:$D,4,0)</f>
        <v>Expense</v>
      </c>
      <c r="E928" s="18" t="s">
        <v>778</v>
      </c>
      <c r="F928" s="18" t="s">
        <v>4175</v>
      </c>
      <c r="G928" s="18" t="s">
        <v>776</v>
      </c>
      <c r="H928" s="18" t="s">
        <v>775</v>
      </c>
      <c r="I928" s="18" t="s">
        <v>774</v>
      </c>
      <c r="J928" s="18" t="s">
        <v>773</v>
      </c>
      <c r="K928" s="18" t="s">
        <v>772</v>
      </c>
      <c r="L928" s="18" t="s">
        <v>4002</v>
      </c>
      <c r="M928" s="18" t="s">
        <v>770</v>
      </c>
      <c r="N928" s="18" t="s">
        <v>768</v>
      </c>
      <c r="O928" s="18" t="s">
        <v>4068</v>
      </c>
      <c r="P928" s="18" t="s">
        <v>768</v>
      </c>
      <c r="Q928" s="18" t="s">
        <v>4068</v>
      </c>
      <c r="R928" s="18" t="s">
        <v>768</v>
      </c>
      <c r="S928" s="18" t="s">
        <v>4068</v>
      </c>
      <c r="T928" s="18" t="s">
        <v>769</v>
      </c>
      <c r="U928" s="18" t="s">
        <v>4068</v>
      </c>
      <c r="V928" s="18" t="s">
        <v>768</v>
      </c>
      <c r="W928" s="18" t="s">
        <v>4068</v>
      </c>
      <c r="X928" s="18" t="s">
        <v>768</v>
      </c>
      <c r="Y928" s="18" t="s">
        <v>4068</v>
      </c>
    </row>
    <row r="929" spans="1:25" ht="14.5" x14ac:dyDescent="0.35">
      <c r="A929" s="18" t="s">
        <v>4174</v>
      </c>
      <c r="B929" s="18" t="s">
        <v>779</v>
      </c>
      <c r="C929" s="18" t="str">
        <f>VLOOKUP(A929,[1]Items!$A:$D,3,0)</f>
        <v>Expense</v>
      </c>
      <c r="D929" s="18" t="str">
        <f>VLOOKUP(A929,[1]Items!$A:$D,4,0)</f>
        <v>Expense</v>
      </c>
      <c r="E929" s="18" t="s">
        <v>778</v>
      </c>
      <c r="F929" s="18" t="s">
        <v>4173</v>
      </c>
      <c r="G929" s="18" t="s">
        <v>776</v>
      </c>
      <c r="H929" s="18" t="s">
        <v>775</v>
      </c>
      <c r="I929" s="18" t="s">
        <v>774</v>
      </c>
      <c r="J929" s="18" t="s">
        <v>773</v>
      </c>
      <c r="K929" s="18" t="s">
        <v>772</v>
      </c>
      <c r="L929" s="18" t="s">
        <v>4002</v>
      </c>
      <c r="M929" s="18" t="s">
        <v>770</v>
      </c>
      <c r="N929" s="18" t="s">
        <v>768</v>
      </c>
      <c r="O929" s="18" t="s">
        <v>4068</v>
      </c>
      <c r="P929" s="18" t="s">
        <v>768</v>
      </c>
      <c r="Q929" s="18" t="s">
        <v>4068</v>
      </c>
      <c r="R929" s="18" t="s">
        <v>768</v>
      </c>
      <c r="S929" s="18" t="s">
        <v>4068</v>
      </c>
      <c r="T929" s="18" t="s">
        <v>769</v>
      </c>
      <c r="U929" s="18" t="s">
        <v>4068</v>
      </c>
      <c r="V929" s="18" t="s">
        <v>768</v>
      </c>
      <c r="W929" s="18" t="s">
        <v>4068</v>
      </c>
      <c r="X929" s="18" t="s">
        <v>768</v>
      </c>
      <c r="Y929" s="18" t="s">
        <v>4068</v>
      </c>
    </row>
    <row r="930" spans="1:25" ht="14.5" x14ac:dyDescent="0.35">
      <c r="A930" s="18" t="s">
        <v>4172</v>
      </c>
      <c r="B930" s="18" t="s">
        <v>779</v>
      </c>
      <c r="C930" s="18" t="str">
        <f>VLOOKUP(A930,[1]Items!$A:$D,3,0)</f>
        <v>Expense</v>
      </c>
      <c r="D930" s="18" t="str">
        <f>VLOOKUP(A930,[1]Items!$A:$D,4,0)</f>
        <v>Expense</v>
      </c>
      <c r="E930" s="18" t="s">
        <v>778</v>
      </c>
      <c r="F930" s="18" t="s">
        <v>4171</v>
      </c>
      <c r="G930" s="18" t="s">
        <v>776</v>
      </c>
      <c r="H930" s="18" t="s">
        <v>775</v>
      </c>
      <c r="I930" s="18" t="s">
        <v>774</v>
      </c>
      <c r="J930" s="18" t="s">
        <v>773</v>
      </c>
      <c r="K930" s="18" t="s">
        <v>772</v>
      </c>
      <c r="L930" s="18" t="s">
        <v>4002</v>
      </c>
      <c r="M930" s="18" t="s">
        <v>770</v>
      </c>
      <c r="N930" s="18" t="s">
        <v>768</v>
      </c>
      <c r="O930" s="18" t="s">
        <v>4068</v>
      </c>
      <c r="P930" s="18" t="s">
        <v>768</v>
      </c>
      <c r="Q930" s="18" t="s">
        <v>4068</v>
      </c>
      <c r="R930" s="18" t="s">
        <v>768</v>
      </c>
      <c r="S930" s="18" t="s">
        <v>4068</v>
      </c>
      <c r="T930" s="18" t="s">
        <v>769</v>
      </c>
      <c r="U930" s="18" t="s">
        <v>4068</v>
      </c>
      <c r="V930" s="18" t="s">
        <v>768</v>
      </c>
      <c r="W930" s="18" t="s">
        <v>4068</v>
      </c>
      <c r="X930" s="18" t="s">
        <v>768</v>
      </c>
      <c r="Y930" s="18" t="s">
        <v>4068</v>
      </c>
    </row>
    <row r="931" spans="1:25" ht="14.5" x14ac:dyDescent="0.35">
      <c r="A931" s="18" t="s">
        <v>4170</v>
      </c>
      <c r="B931" s="18" t="s">
        <v>779</v>
      </c>
      <c r="C931" s="18" t="str">
        <f>VLOOKUP(A931,[1]Items!$A:$D,3,0)</f>
        <v>Expense</v>
      </c>
      <c r="D931" s="18" t="str">
        <f>VLOOKUP(A931,[1]Items!$A:$D,4,0)</f>
        <v>Expense</v>
      </c>
      <c r="E931" s="18" t="s">
        <v>778</v>
      </c>
      <c r="F931" s="18" t="s">
        <v>4169</v>
      </c>
      <c r="G931" s="18" t="s">
        <v>776</v>
      </c>
      <c r="H931" s="18" t="s">
        <v>775</v>
      </c>
      <c r="I931" s="18" t="s">
        <v>774</v>
      </c>
      <c r="J931" s="18" t="s">
        <v>773</v>
      </c>
      <c r="K931" s="18" t="s">
        <v>772</v>
      </c>
      <c r="L931" s="18" t="s">
        <v>4002</v>
      </c>
      <c r="M931" s="18" t="s">
        <v>770</v>
      </c>
      <c r="N931" s="18" t="s">
        <v>768</v>
      </c>
      <c r="O931" s="18" t="s">
        <v>4068</v>
      </c>
      <c r="P931" s="18" t="s">
        <v>768</v>
      </c>
      <c r="Q931" s="18" t="s">
        <v>4068</v>
      </c>
      <c r="R931" s="18" t="s">
        <v>768</v>
      </c>
      <c r="S931" s="18" t="s">
        <v>4068</v>
      </c>
      <c r="T931" s="18" t="s">
        <v>769</v>
      </c>
      <c r="U931" s="18" t="s">
        <v>4068</v>
      </c>
      <c r="V931" s="18" t="s">
        <v>768</v>
      </c>
      <c r="W931" s="18" t="s">
        <v>4068</v>
      </c>
      <c r="X931" s="18" t="s">
        <v>768</v>
      </c>
      <c r="Y931" s="18" t="s">
        <v>4068</v>
      </c>
    </row>
    <row r="932" spans="1:25" ht="14.5" x14ac:dyDescent="0.35">
      <c r="A932" s="18" t="s">
        <v>4168</v>
      </c>
      <c r="B932" s="18" t="s">
        <v>779</v>
      </c>
      <c r="C932" s="18" t="str">
        <f>VLOOKUP(A932,[1]Items!$A:$D,3,0)</f>
        <v>Expense</v>
      </c>
      <c r="D932" s="18" t="str">
        <f>VLOOKUP(A932,[1]Items!$A:$D,4,0)</f>
        <v>Expense</v>
      </c>
      <c r="E932" s="18" t="s">
        <v>778</v>
      </c>
      <c r="F932" s="18" t="s">
        <v>4167</v>
      </c>
      <c r="G932" s="18" t="s">
        <v>776</v>
      </c>
      <c r="H932" s="18" t="s">
        <v>775</v>
      </c>
      <c r="I932" s="18" t="s">
        <v>774</v>
      </c>
      <c r="J932" s="18" t="s">
        <v>773</v>
      </c>
      <c r="K932" s="18" t="s">
        <v>772</v>
      </c>
      <c r="L932" s="18" t="s">
        <v>4002</v>
      </c>
      <c r="M932" s="18" t="s">
        <v>770</v>
      </c>
      <c r="N932" s="18" t="s">
        <v>768</v>
      </c>
      <c r="O932" s="18" t="s">
        <v>4068</v>
      </c>
      <c r="P932" s="18" t="s">
        <v>768</v>
      </c>
      <c r="Q932" s="18" t="s">
        <v>4068</v>
      </c>
      <c r="R932" s="18" t="s">
        <v>768</v>
      </c>
      <c r="S932" s="18" t="s">
        <v>4068</v>
      </c>
      <c r="T932" s="18" t="s">
        <v>769</v>
      </c>
      <c r="U932" s="18" t="s">
        <v>4068</v>
      </c>
      <c r="V932" s="18" t="s">
        <v>768</v>
      </c>
      <c r="W932" s="18" t="s">
        <v>4068</v>
      </c>
      <c r="X932" s="18" t="s">
        <v>768</v>
      </c>
      <c r="Y932" s="18" t="s">
        <v>4068</v>
      </c>
    </row>
    <row r="933" spans="1:25" ht="14.5" x14ac:dyDescent="0.35">
      <c r="A933" s="18" t="s">
        <v>4166</v>
      </c>
      <c r="B933" s="18" t="s">
        <v>779</v>
      </c>
      <c r="C933" s="18" t="str">
        <f>VLOOKUP(A933,[1]Items!$A:$D,3,0)</f>
        <v>Expense</v>
      </c>
      <c r="D933" s="18" t="str">
        <f>VLOOKUP(A933,[1]Items!$A:$D,4,0)</f>
        <v>Expense</v>
      </c>
      <c r="E933" s="18" t="s">
        <v>778</v>
      </c>
      <c r="F933" s="18" t="s">
        <v>4165</v>
      </c>
      <c r="G933" s="18" t="s">
        <v>776</v>
      </c>
      <c r="H933" s="18" t="s">
        <v>775</v>
      </c>
      <c r="I933" s="18" t="s">
        <v>774</v>
      </c>
      <c r="J933" s="18" t="s">
        <v>773</v>
      </c>
      <c r="K933" s="18" t="s">
        <v>772</v>
      </c>
      <c r="L933" s="18" t="s">
        <v>4002</v>
      </c>
      <c r="M933" s="18" t="s">
        <v>770</v>
      </c>
      <c r="N933" s="18" t="s">
        <v>768</v>
      </c>
      <c r="O933" s="18" t="s">
        <v>4068</v>
      </c>
      <c r="P933" s="18" t="s">
        <v>768</v>
      </c>
      <c r="Q933" s="18" t="s">
        <v>4068</v>
      </c>
      <c r="R933" s="18" t="s">
        <v>768</v>
      </c>
      <c r="S933" s="18" t="s">
        <v>4068</v>
      </c>
      <c r="T933" s="18" t="s">
        <v>769</v>
      </c>
      <c r="U933" s="18" t="s">
        <v>4068</v>
      </c>
      <c r="V933" s="18" t="s">
        <v>768</v>
      </c>
      <c r="W933" s="18" t="s">
        <v>4068</v>
      </c>
      <c r="X933" s="18" t="s">
        <v>768</v>
      </c>
      <c r="Y933" s="18" t="s">
        <v>4068</v>
      </c>
    </row>
    <row r="934" spans="1:25" ht="14.5" x14ac:dyDescent="0.35">
      <c r="A934" s="18" t="s">
        <v>4164</v>
      </c>
      <c r="B934" s="18" t="s">
        <v>779</v>
      </c>
      <c r="C934" s="18" t="str">
        <f>VLOOKUP(A934,[1]Items!$A:$D,3,0)</f>
        <v>Expense</v>
      </c>
      <c r="D934" s="18" t="str">
        <f>VLOOKUP(A934,[1]Items!$A:$D,4,0)</f>
        <v>Expense</v>
      </c>
      <c r="E934" s="18" t="s">
        <v>778</v>
      </c>
      <c r="F934" s="18" t="s">
        <v>4163</v>
      </c>
      <c r="G934" s="18" t="s">
        <v>776</v>
      </c>
      <c r="H934" s="18" t="s">
        <v>775</v>
      </c>
      <c r="I934" s="18" t="s">
        <v>774</v>
      </c>
      <c r="J934" s="18" t="s">
        <v>773</v>
      </c>
      <c r="K934" s="18" t="s">
        <v>772</v>
      </c>
      <c r="L934" s="18" t="s">
        <v>4002</v>
      </c>
      <c r="M934" s="18" t="s">
        <v>770</v>
      </c>
      <c r="N934" s="18" t="s">
        <v>768</v>
      </c>
      <c r="O934" s="18" t="s">
        <v>4068</v>
      </c>
      <c r="P934" s="18" t="s">
        <v>768</v>
      </c>
      <c r="Q934" s="18" t="s">
        <v>4068</v>
      </c>
      <c r="R934" s="18" t="s">
        <v>768</v>
      </c>
      <c r="S934" s="18" t="s">
        <v>4068</v>
      </c>
      <c r="T934" s="18" t="s">
        <v>769</v>
      </c>
      <c r="U934" s="18" t="s">
        <v>4068</v>
      </c>
      <c r="V934" s="18" t="s">
        <v>768</v>
      </c>
      <c r="W934" s="18" t="s">
        <v>4068</v>
      </c>
      <c r="X934" s="18" t="s">
        <v>768</v>
      </c>
      <c r="Y934" s="18" t="s">
        <v>4068</v>
      </c>
    </row>
    <row r="935" spans="1:25" ht="14.5" x14ac:dyDescent="0.35">
      <c r="A935" s="18" t="s">
        <v>4162</v>
      </c>
      <c r="B935" s="18" t="s">
        <v>779</v>
      </c>
      <c r="C935" s="18" t="str">
        <f>VLOOKUP(A935,[1]Items!$A:$D,3,0)</f>
        <v>Expense</v>
      </c>
      <c r="D935" s="18" t="str">
        <f>VLOOKUP(A935,[1]Items!$A:$D,4,0)</f>
        <v>Expense</v>
      </c>
      <c r="E935" s="18" t="s">
        <v>778</v>
      </c>
      <c r="F935" s="18" t="s">
        <v>4161</v>
      </c>
      <c r="G935" s="18" t="s">
        <v>776</v>
      </c>
      <c r="H935" s="18" t="s">
        <v>775</v>
      </c>
      <c r="I935" s="18" t="s">
        <v>774</v>
      </c>
      <c r="J935" s="18" t="s">
        <v>773</v>
      </c>
      <c r="K935" s="18" t="s">
        <v>772</v>
      </c>
      <c r="L935" s="18" t="s">
        <v>4002</v>
      </c>
      <c r="M935" s="18" t="s">
        <v>770</v>
      </c>
      <c r="N935" s="18" t="s">
        <v>768</v>
      </c>
      <c r="O935" s="18" t="s">
        <v>4068</v>
      </c>
      <c r="P935" s="18" t="s">
        <v>768</v>
      </c>
      <c r="Q935" s="18" t="s">
        <v>4068</v>
      </c>
      <c r="R935" s="18" t="s">
        <v>768</v>
      </c>
      <c r="S935" s="18" t="s">
        <v>4068</v>
      </c>
      <c r="T935" s="18" t="s">
        <v>769</v>
      </c>
      <c r="U935" s="18" t="s">
        <v>4068</v>
      </c>
      <c r="V935" s="18" t="s">
        <v>768</v>
      </c>
      <c r="W935" s="18" t="s">
        <v>4068</v>
      </c>
      <c r="X935" s="18" t="s">
        <v>768</v>
      </c>
      <c r="Y935" s="18" t="s">
        <v>4068</v>
      </c>
    </row>
    <row r="936" spans="1:25" ht="14.5" x14ac:dyDescent="0.35">
      <c r="A936" s="18" t="s">
        <v>4160</v>
      </c>
      <c r="B936" s="18" t="s">
        <v>779</v>
      </c>
      <c r="C936" s="18" t="str">
        <f>VLOOKUP(A936,[1]Items!$A:$D,3,0)</f>
        <v>Expense</v>
      </c>
      <c r="D936" s="18" t="str">
        <f>VLOOKUP(A936,[1]Items!$A:$D,4,0)</f>
        <v>Expense</v>
      </c>
      <c r="E936" s="18" t="s">
        <v>778</v>
      </c>
      <c r="F936" s="18" t="s">
        <v>4159</v>
      </c>
      <c r="G936" s="18" t="s">
        <v>776</v>
      </c>
      <c r="H936" s="18" t="s">
        <v>775</v>
      </c>
      <c r="I936" s="18" t="s">
        <v>774</v>
      </c>
      <c r="J936" s="18" t="s">
        <v>773</v>
      </c>
      <c r="K936" s="18" t="s">
        <v>772</v>
      </c>
      <c r="L936" s="18" t="s">
        <v>4002</v>
      </c>
      <c r="M936" s="18" t="s">
        <v>770</v>
      </c>
      <c r="N936" s="18" t="s">
        <v>768</v>
      </c>
      <c r="O936" s="18" t="s">
        <v>4068</v>
      </c>
      <c r="P936" s="18" t="s">
        <v>768</v>
      </c>
      <c r="Q936" s="18" t="s">
        <v>4068</v>
      </c>
      <c r="R936" s="18" t="s">
        <v>768</v>
      </c>
      <c r="S936" s="18" t="s">
        <v>4068</v>
      </c>
      <c r="T936" s="18" t="s">
        <v>769</v>
      </c>
      <c r="U936" s="18" t="s">
        <v>4068</v>
      </c>
      <c r="V936" s="18" t="s">
        <v>768</v>
      </c>
      <c r="W936" s="18" t="s">
        <v>4068</v>
      </c>
      <c r="X936" s="18" t="s">
        <v>768</v>
      </c>
      <c r="Y936" s="18" t="s">
        <v>4068</v>
      </c>
    </row>
    <row r="937" spans="1:25" ht="14.5" x14ac:dyDescent="0.35">
      <c r="A937" s="18" t="s">
        <v>4158</v>
      </c>
      <c r="B937" s="18" t="s">
        <v>779</v>
      </c>
      <c r="C937" s="18" t="str">
        <f>VLOOKUP(A937,[1]Items!$A:$D,3,0)</f>
        <v>Expense</v>
      </c>
      <c r="D937" s="18" t="str">
        <f>VLOOKUP(A937,[1]Items!$A:$D,4,0)</f>
        <v>Expense</v>
      </c>
      <c r="E937" s="18" t="s">
        <v>778</v>
      </c>
      <c r="F937" s="18" t="s">
        <v>4157</v>
      </c>
      <c r="G937" s="18" t="s">
        <v>776</v>
      </c>
      <c r="H937" s="18" t="s">
        <v>775</v>
      </c>
      <c r="I937" s="18" t="s">
        <v>774</v>
      </c>
      <c r="J937" s="18" t="s">
        <v>773</v>
      </c>
      <c r="K937" s="18" t="s">
        <v>772</v>
      </c>
      <c r="L937" s="18" t="s">
        <v>4002</v>
      </c>
      <c r="M937" s="18" t="s">
        <v>770</v>
      </c>
      <c r="N937" s="18" t="s">
        <v>768</v>
      </c>
      <c r="O937" s="18" t="s">
        <v>4068</v>
      </c>
      <c r="P937" s="18" t="s">
        <v>768</v>
      </c>
      <c r="Q937" s="18" t="s">
        <v>4068</v>
      </c>
      <c r="R937" s="18" t="s">
        <v>768</v>
      </c>
      <c r="S937" s="18" t="s">
        <v>4068</v>
      </c>
      <c r="T937" s="18" t="s">
        <v>769</v>
      </c>
      <c r="U937" s="18" t="s">
        <v>4068</v>
      </c>
      <c r="V937" s="18" t="s">
        <v>768</v>
      </c>
      <c r="W937" s="18" t="s">
        <v>4068</v>
      </c>
      <c r="X937" s="18" t="s">
        <v>768</v>
      </c>
      <c r="Y937" s="18" t="s">
        <v>4068</v>
      </c>
    </row>
    <row r="938" spans="1:25" ht="14.5" x14ac:dyDescent="0.35">
      <c r="A938" s="18" t="s">
        <v>4156</v>
      </c>
      <c r="B938" s="18" t="s">
        <v>779</v>
      </c>
      <c r="C938" s="18" t="str">
        <f>VLOOKUP(A938,[1]Items!$A:$D,3,0)</f>
        <v>Expense</v>
      </c>
      <c r="D938" s="18" t="str">
        <f>VLOOKUP(A938,[1]Items!$A:$D,4,0)</f>
        <v>Expense</v>
      </c>
      <c r="E938" s="18" t="s">
        <v>778</v>
      </c>
      <c r="F938" s="18" t="s">
        <v>4155</v>
      </c>
      <c r="G938" s="18" t="s">
        <v>776</v>
      </c>
      <c r="H938" s="18" t="s">
        <v>775</v>
      </c>
      <c r="I938" s="18" t="s">
        <v>774</v>
      </c>
      <c r="J938" s="18" t="s">
        <v>773</v>
      </c>
      <c r="K938" s="18" t="s">
        <v>772</v>
      </c>
      <c r="L938" s="18" t="s">
        <v>4002</v>
      </c>
      <c r="M938" s="18" t="s">
        <v>770</v>
      </c>
      <c r="N938" s="18" t="s">
        <v>768</v>
      </c>
      <c r="O938" s="18" t="s">
        <v>4068</v>
      </c>
      <c r="P938" s="18" t="s">
        <v>768</v>
      </c>
      <c r="Q938" s="18" t="s">
        <v>4068</v>
      </c>
      <c r="R938" s="18" t="s">
        <v>768</v>
      </c>
      <c r="S938" s="18" t="s">
        <v>4068</v>
      </c>
      <c r="T938" s="18" t="s">
        <v>769</v>
      </c>
      <c r="U938" s="18" t="s">
        <v>4068</v>
      </c>
      <c r="V938" s="18" t="s">
        <v>768</v>
      </c>
      <c r="W938" s="18" t="s">
        <v>4068</v>
      </c>
      <c r="X938" s="18" t="s">
        <v>768</v>
      </c>
      <c r="Y938" s="18" t="s">
        <v>4068</v>
      </c>
    </row>
    <row r="939" spans="1:25" ht="14.5" x14ac:dyDescent="0.35">
      <c r="A939" s="18" t="s">
        <v>4154</v>
      </c>
      <c r="B939" s="18" t="s">
        <v>779</v>
      </c>
      <c r="C939" s="18" t="str">
        <f>VLOOKUP(A939,[1]Items!$A:$D,3,0)</f>
        <v>Expense</v>
      </c>
      <c r="D939" s="18" t="str">
        <f>VLOOKUP(A939,[1]Items!$A:$D,4,0)</f>
        <v>Expense</v>
      </c>
      <c r="E939" s="18" t="s">
        <v>778</v>
      </c>
      <c r="F939" s="18" t="s">
        <v>4153</v>
      </c>
      <c r="G939" s="18" t="s">
        <v>776</v>
      </c>
      <c r="H939" s="18" t="s">
        <v>775</v>
      </c>
      <c r="I939" s="18" t="s">
        <v>774</v>
      </c>
      <c r="J939" s="18" t="s">
        <v>773</v>
      </c>
      <c r="K939" s="18" t="s">
        <v>772</v>
      </c>
      <c r="L939" s="18" t="s">
        <v>4002</v>
      </c>
      <c r="M939" s="18" t="s">
        <v>770</v>
      </c>
      <c r="N939" s="18" t="s">
        <v>768</v>
      </c>
      <c r="O939" s="18" t="s">
        <v>4068</v>
      </c>
      <c r="P939" s="18" t="s">
        <v>768</v>
      </c>
      <c r="Q939" s="18" t="s">
        <v>4068</v>
      </c>
      <c r="R939" s="18" t="s">
        <v>768</v>
      </c>
      <c r="S939" s="18" t="s">
        <v>4068</v>
      </c>
      <c r="T939" s="18" t="s">
        <v>769</v>
      </c>
      <c r="U939" s="18" t="s">
        <v>4068</v>
      </c>
      <c r="V939" s="18" t="s">
        <v>768</v>
      </c>
      <c r="W939" s="18" t="s">
        <v>4068</v>
      </c>
      <c r="X939" s="18" t="s">
        <v>768</v>
      </c>
      <c r="Y939" s="18" t="s">
        <v>4068</v>
      </c>
    </row>
    <row r="940" spans="1:25" ht="14.5" x14ac:dyDescent="0.35">
      <c r="A940" s="18" t="s">
        <v>4152</v>
      </c>
      <c r="B940" s="18" t="s">
        <v>779</v>
      </c>
      <c r="C940" s="18" t="str">
        <f>VLOOKUP(A940,[1]Items!$A:$D,3,0)</f>
        <v>Expense</v>
      </c>
      <c r="D940" s="18" t="str">
        <f>VLOOKUP(A940,[1]Items!$A:$D,4,0)</f>
        <v>Expense</v>
      </c>
      <c r="E940" s="18" t="s">
        <v>778</v>
      </c>
      <c r="F940" s="18" t="s">
        <v>4151</v>
      </c>
      <c r="G940" s="18" t="s">
        <v>776</v>
      </c>
      <c r="H940" s="18" t="s">
        <v>775</v>
      </c>
      <c r="I940" s="18" t="s">
        <v>774</v>
      </c>
      <c r="J940" s="18" t="s">
        <v>773</v>
      </c>
      <c r="K940" s="18" t="s">
        <v>772</v>
      </c>
      <c r="L940" s="18" t="s">
        <v>4002</v>
      </c>
      <c r="M940" s="18" t="s">
        <v>770</v>
      </c>
      <c r="N940" s="18" t="s">
        <v>768</v>
      </c>
      <c r="O940" s="18" t="s">
        <v>4068</v>
      </c>
      <c r="P940" s="18" t="s">
        <v>768</v>
      </c>
      <c r="Q940" s="18" t="s">
        <v>4068</v>
      </c>
      <c r="R940" s="18" t="s">
        <v>768</v>
      </c>
      <c r="S940" s="18" t="s">
        <v>4068</v>
      </c>
      <c r="T940" s="18" t="s">
        <v>769</v>
      </c>
      <c r="U940" s="18" t="s">
        <v>4068</v>
      </c>
      <c r="V940" s="18" t="s">
        <v>768</v>
      </c>
      <c r="W940" s="18" t="s">
        <v>4068</v>
      </c>
      <c r="X940" s="18" t="s">
        <v>768</v>
      </c>
      <c r="Y940" s="18" t="s">
        <v>4068</v>
      </c>
    </row>
    <row r="941" spans="1:25" ht="14.5" x14ac:dyDescent="0.35">
      <c r="A941" s="18" t="s">
        <v>4150</v>
      </c>
      <c r="B941" s="18" t="s">
        <v>779</v>
      </c>
      <c r="C941" s="18" t="str">
        <f>VLOOKUP(A941,[1]Items!$A:$D,3,0)</f>
        <v>Expense</v>
      </c>
      <c r="D941" s="18" t="str">
        <f>VLOOKUP(A941,[1]Items!$A:$D,4,0)</f>
        <v>Expense</v>
      </c>
      <c r="E941" s="18" t="s">
        <v>778</v>
      </c>
      <c r="F941" s="18" t="s">
        <v>4149</v>
      </c>
      <c r="G941" s="18" t="s">
        <v>776</v>
      </c>
      <c r="H941" s="18" t="s">
        <v>775</v>
      </c>
      <c r="I941" s="18" t="s">
        <v>774</v>
      </c>
      <c r="J941" s="18" t="s">
        <v>773</v>
      </c>
      <c r="K941" s="18" t="s">
        <v>772</v>
      </c>
      <c r="L941" s="18" t="s">
        <v>4002</v>
      </c>
      <c r="M941" s="18" t="s">
        <v>770</v>
      </c>
      <c r="N941" s="18" t="s">
        <v>768</v>
      </c>
      <c r="O941" s="18" t="s">
        <v>4068</v>
      </c>
      <c r="P941" s="18" t="s">
        <v>768</v>
      </c>
      <c r="Q941" s="18" t="s">
        <v>4068</v>
      </c>
      <c r="R941" s="18" t="s">
        <v>768</v>
      </c>
      <c r="S941" s="18" t="s">
        <v>4068</v>
      </c>
      <c r="T941" s="18" t="s">
        <v>769</v>
      </c>
      <c r="U941" s="18" t="s">
        <v>4068</v>
      </c>
      <c r="V941" s="18" t="s">
        <v>768</v>
      </c>
      <c r="W941" s="18" t="s">
        <v>4068</v>
      </c>
      <c r="X941" s="18" t="s">
        <v>768</v>
      </c>
      <c r="Y941" s="18" t="s">
        <v>4068</v>
      </c>
    </row>
    <row r="942" spans="1:25" ht="14.5" x14ac:dyDescent="0.35">
      <c r="A942" s="18" t="s">
        <v>4148</v>
      </c>
      <c r="B942" s="18" t="s">
        <v>779</v>
      </c>
      <c r="C942" s="18" t="str">
        <f>VLOOKUP(A942,[1]Items!$A:$D,3,0)</f>
        <v>Expense</v>
      </c>
      <c r="D942" s="18" t="str">
        <f>VLOOKUP(A942,[1]Items!$A:$D,4,0)</f>
        <v>Expense</v>
      </c>
      <c r="E942" s="18" t="s">
        <v>778</v>
      </c>
      <c r="F942" s="18" t="s">
        <v>4147</v>
      </c>
      <c r="G942" s="18" t="s">
        <v>776</v>
      </c>
      <c r="H942" s="18" t="s">
        <v>775</v>
      </c>
      <c r="I942" s="18" t="s">
        <v>774</v>
      </c>
      <c r="J942" s="18" t="s">
        <v>773</v>
      </c>
      <c r="K942" s="18" t="s">
        <v>772</v>
      </c>
      <c r="L942" s="18" t="s">
        <v>4002</v>
      </c>
      <c r="M942" s="18" t="s">
        <v>770</v>
      </c>
      <c r="N942" s="18" t="s">
        <v>768</v>
      </c>
      <c r="O942" s="18" t="s">
        <v>4068</v>
      </c>
      <c r="P942" s="18" t="s">
        <v>768</v>
      </c>
      <c r="Q942" s="18" t="s">
        <v>4068</v>
      </c>
      <c r="R942" s="18" t="s">
        <v>768</v>
      </c>
      <c r="S942" s="18" t="s">
        <v>4068</v>
      </c>
      <c r="T942" s="18" t="s">
        <v>769</v>
      </c>
      <c r="U942" s="18" t="s">
        <v>4068</v>
      </c>
      <c r="V942" s="18" t="s">
        <v>768</v>
      </c>
      <c r="W942" s="18" t="s">
        <v>4068</v>
      </c>
      <c r="X942" s="18" t="s">
        <v>768</v>
      </c>
      <c r="Y942" s="18" t="s">
        <v>4068</v>
      </c>
    </row>
    <row r="943" spans="1:25" ht="14.5" x14ac:dyDescent="0.35">
      <c r="A943" s="18" t="s">
        <v>4146</v>
      </c>
      <c r="B943" s="18" t="s">
        <v>779</v>
      </c>
      <c r="C943" s="18" t="str">
        <f>VLOOKUP(A943,[1]Items!$A:$D,3,0)</f>
        <v>Expense</v>
      </c>
      <c r="D943" s="18" t="str">
        <f>VLOOKUP(A943,[1]Items!$A:$D,4,0)</f>
        <v>Expense</v>
      </c>
      <c r="E943" s="18" t="s">
        <v>778</v>
      </c>
      <c r="F943" s="18" t="s">
        <v>4145</v>
      </c>
      <c r="G943" s="18" t="s">
        <v>776</v>
      </c>
      <c r="H943" s="18" t="s">
        <v>775</v>
      </c>
      <c r="I943" s="18" t="s">
        <v>774</v>
      </c>
      <c r="J943" s="18" t="s">
        <v>773</v>
      </c>
      <c r="K943" s="18" t="s">
        <v>772</v>
      </c>
      <c r="L943" s="18" t="s">
        <v>4002</v>
      </c>
      <c r="M943" s="18" t="s">
        <v>770</v>
      </c>
      <c r="N943" s="18" t="s">
        <v>768</v>
      </c>
      <c r="O943" s="18" t="s">
        <v>4068</v>
      </c>
      <c r="P943" s="18" t="s">
        <v>768</v>
      </c>
      <c r="Q943" s="18" t="s">
        <v>4068</v>
      </c>
      <c r="R943" s="18" t="s">
        <v>768</v>
      </c>
      <c r="S943" s="18" t="s">
        <v>4068</v>
      </c>
      <c r="T943" s="18" t="s">
        <v>769</v>
      </c>
      <c r="U943" s="18" t="s">
        <v>4068</v>
      </c>
      <c r="V943" s="18" t="s">
        <v>768</v>
      </c>
      <c r="W943" s="18" t="s">
        <v>4068</v>
      </c>
      <c r="X943" s="18" t="s">
        <v>768</v>
      </c>
      <c r="Y943" s="18" t="s">
        <v>4068</v>
      </c>
    </row>
    <row r="944" spans="1:25" ht="14.5" x14ac:dyDescent="0.35">
      <c r="A944" s="18" t="s">
        <v>4144</v>
      </c>
      <c r="B944" s="18" t="s">
        <v>779</v>
      </c>
      <c r="C944" s="18" t="str">
        <f>VLOOKUP(A944,[1]Items!$A:$D,3,0)</f>
        <v>Expense</v>
      </c>
      <c r="D944" s="18" t="str">
        <f>VLOOKUP(A944,[1]Items!$A:$D,4,0)</f>
        <v>Expense</v>
      </c>
      <c r="E944" s="18" t="s">
        <v>778</v>
      </c>
      <c r="F944" s="18" t="s">
        <v>4143</v>
      </c>
      <c r="G944" s="18" t="s">
        <v>776</v>
      </c>
      <c r="H944" s="18" t="s">
        <v>775</v>
      </c>
      <c r="I944" s="18" t="s">
        <v>774</v>
      </c>
      <c r="J944" s="18" t="s">
        <v>773</v>
      </c>
      <c r="K944" s="18" t="s">
        <v>772</v>
      </c>
      <c r="L944" s="18" t="s">
        <v>4002</v>
      </c>
      <c r="M944" s="18" t="s">
        <v>770</v>
      </c>
      <c r="N944" s="18" t="s">
        <v>768</v>
      </c>
      <c r="O944" s="18" t="s">
        <v>4068</v>
      </c>
      <c r="P944" s="18" t="s">
        <v>768</v>
      </c>
      <c r="Q944" s="18" t="s">
        <v>4068</v>
      </c>
      <c r="R944" s="18" t="s">
        <v>768</v>
      </c>
      <c r="S944" s="18" t="s">
        <v>4068</v>
      </c>
      <c r="T944" s="18" t="s">
        <v>769</v>
      </c>
      <c r="U944" s="18" t="s">
        <v>4068</v>
      </c>
      <c r="V944" s="18" t="s">
        <v>768</v>
      </c>
      <c r="W944" s="18" t="s">
        <v>4068</v>
      </c>
      <c r="X944" s="18" t="s">
        <v>768</v>
      </c>
      <c r="Y944" s="18" t="s">
        <v>4068</v>
      </c>
    </row>
    <row r="945" spans="1:25" ht="14.5" x14ac:dyDescent="0.35">
      <c r="A945" s="18" t="s">
        <v>4142</v>
      </c>
      <c r="B945" s="18" t="s">
        <v>779</v>
      </c>
      <c r="C945" s="18" t="str">
        <f>VLOOKUP(A945,[1]Items!$A:$D,3,0)</f>
        <v>Expense</v>
      </c>
      <c r="D945" s="18" t="str">
        <f>VLOOKUP(A945,[1]Items!$A:$D,4,0)</f>
        <v>Expense</v>
      </c>
      <c r="E945" s="18" t="s">
        <v>778</v>
      </c>
      <c r="F945" s="18" t="s">
        <v>4141</v>
      </c>
      <c r="G945" s="18" t="s">
        <v>776</v>
      </c>
      <c r="H945" s="18" t="s">
        <v>775</v>
      </c>
      <c r="I945" s="18" t="s">
        <v>774</v>
      </c>
      <c r="J945" s="18" t="s">
        <v>773</v>
      </c>
      <c r="K945" s="18" t="s">
        <v>772</v>
      </c>
      <c r="L945" s="18" t="s">
        <v>771</v>
      </c>
      <c r="M945" s="18" t="s">
        <v>770</v>
      </c>
      <c r="N945" s="18" t="s">
        <v>768</v>
      </c>
      <c r="O945" s="18" t="s">
        <v>767</v>
      </c>
      <c r="P945" s="18" t="s">
        <v>768</v>
      </c>
      <c r="Q945" s="18" t="s">
        <v>767</v>
      </c>
      <c r="R945" s="18" t="s">
        <v>768</v>
      </c>
      <c r="S945" s="18" t="s">
        <v>767</v>
      </c>
      <c r="T945" s="18" t="s">
        <v>769</v>
      </c>
      <c r="U945" s="18" t="s">
        <v>767</v>
      </c>
      <c r="V945" s="18" t="s">
        <v>768</v>
      </c>
      <c r="W945" s="18" t="s">
        <v>767</v>
      </c>
      <c r="X945" s="18" t="s">
        <v>768</v>
      </c>
      <c r="Y945" s="18" t="s">
        <v>767</v>
      </c>
    </row>
    <row r="946" spans="1:25" ht="14.5" x14ac:dyDescent="0.35">
      <c r="A946" s="18" t="s">
        <v>4140</v>
      </c>
      <c r="B946" s="18" t="s">
        <v>779</v>
      </c>
      <c r="C946" s="18" t="str">
        <f>VLOOKUP(A946,[1]Items!$A:$D,3,0)</f>
        <v>Expense</v>
      </c>
      <c r="D946" s="18" t="str">
        <f>VLOOKUP(A946,[1]Items!$A:$D,4,0)</f>
        <v>Expense</v>
      </c>
      <c r="E946" s="18" t="s">
        <v>778</v>
      </c>
      <c r="F946" s="18" t="s">
        <v>4139</v>
      </c>
      <c r="G946" s="18" t="s">
        <v>776</v>
      </c>
      <c r="H946" s="18" t="s">
        <v>775</v>
      </c>
      <c r="I946" s="18" t="s">
        <v>774</v>
      </c>
      <c r="J946" s="18" t="s">
        <v>773</v>
      </c>
      <c r="K946" s="18" t="s">
        <v>772</v>
      </c>
      <c r="L946" s="18" t="s">
        <v>771</v>
      </c>
      <c r="M946" s="18" t="s">
        <v>770</v>
      </c>
      <c r="N946" s="18" t="s">
        <v>768</v>
      </c>
      <c r="O946" s="18" t="s">
        <v>767</v>
      </c>
      <c r="P946" s="18" t="s">
        <v>768</v>
      </c>
      <c r="Q946" s="18" t="s">
        <v>767</v>
      </c>
      <c r="R946" s="18" t="s">
        <v>768</v>
      </c>
      <c r="S946" s="18" t="s">
        <v>767</v>
      </c>
      <c r="T946" s="18" t="s">
        <v>769</v>
      </c>
      <c r="U946" s="18" t="s">
        <v>767</v>
      </c>
      <c r="V946" s="18" t="s">
        <v>768</v>
      </c>
      <c r="W946" s="18" t="s">
        <v>767</v>
      </c>
      <c r="X946" s="18" t="s">
        <v>768</v>
      </c>
      <c r="Y946" s="18" t="s">
        <v>767</v>
      </c>
    </row>
    <row r="947" spans="1:25" ht="14.5" x14ac:dyDescent="0.35">
      <c r="A947" s="18" t="s">
        <v>4138</v>
      </c>
      <c r="B947" s="18" t="s">
        <v>779</v>
      </c>
      <c r="C947" s="18" t="str">
        <f>VLOOKUP(A947,[1]Items!$A:$D,3,0)</f>
        <v>Expense</v>
      </c>
      <c r="D947" s="18" t="str">
        <f>VLOOKUP(A947,[1]Items!$A:$D,4,0)</f>
        <v>Expense</v>
      </c>
      <c r="E947" s="18" t="s">
        <v>778</v>
      </c>
      <c r="F947" s="18" t="s">
        <v>4137</v>
      </c>
      <c r="G947" s="18" t="s">
        <v>776</v>
      </c>
      <c r="H947" s="18" t="s">
        <v>775</v>
      </c>
      <c r="I947" s="18" t="s">
        <v>774</v>
      </c>
      <c r="J947" s="18" t="s">
        <v>773</v>
      </c>
      <c r="K947" s="18" t="s">
        <v>772</v>
      </c>
      <c r="L947" s="18" t="s">
        <v>771</v>
      </c>
      <c r="M947" s="18" t="s">
        <v>770</v>
      </c>
      <c r="N947" s="18" t="s">
        <v>768</v>
      </c>
      <c r="O947" s="18" t="s">
        <v>767</v>
      </c>
      <c r="P947" s="18" t="s">
        <v>768</v>
      </c>
      <c r="Q947" s="18" t="s">
        <v>767</v>
      </c>
      <c r="R947" s="18" t="s">
        <v>768</v>
      </c>
      <c r="S947" s="18" t="s">
        <v>767</v>
      </c>
      <c r="T947" s="18" t="s">
        <v>769</v>
      </c>
      <c r="U947" s="18" t="s">
        <v>767</v>
      </c>
      <c r="V947" s="18" t="s">
        <v>768</v>
      </c>
      <c r="W947" s="18" t="s">
        <v>767</v>
      </c>
      <c r="X947" s="18" t="s">
        <v>768</v>
      </c>
      <c r="Y947" s="18" t="s">
        <v>767</v>
      </c>
    </row>
    <row r="948" spans="1:25" ht="14.5" x14ac:dyDescent="0.35">
      <c r="A948" s="18" t="s">
        <v>4136</v>
      </c>
      <c r="B948" s="18" t="s">
        <v>779</v>
      </c>
      <c r="C948" s="18" t="str">
        <f>VLOOKUP(A948,[1]Items!$A:$D,3,0)</f>
        <v>Expense</v>
      </c>
      <c r="D948" s="18" t="str">
        <f>VLOOKUP(A948,[1]Items!$A:$D,4,0)</f>
        <v>Expense</v>
      </c>
      <c r="E948" s="18" t="s">
        <v>778</v>
      </c>
      <c r="F948" s="18" t="s">
        <v>4135</v>
      </c>
      <c r="G948" s="18" t="s">
        <v>776</v>
      </c>
      <c r="H948" s="18" t="s">
        <v>775</v>
      </c>
      <c r="I948" s="18" t="s">
        <v>774</v>
      </c>
      <c r="J948" s="18" t="s">
        <v>773</v>
      </c>
      <c r="K948" s="18" t="s">
        <v>772</v>
      </c>
      <c r="L948" s="18" t="s">
        <v>771</v>
      </c>
      <c r="M948" s="18" t="s">
        <v>770</v>
      </c>
      <c r="N948" s="18" t="s">
        <v>768</v>
      </c>
      <c r="O948" s="18" t="s">
        <v>767</v>
      </c>
      <c r="P948" s="18" t="s">
        <v>768</v>
      </c>
      <c r="Q948" s="18" t="s">
        <v>767</v>
      </c>
      <c r="R948" s="18" t="s">
        <v>768</v>
      </c>
      <c r="S948" s="18" t="s">
        <v>767</v>
      </c>
      <c r="T948" s="18" t="s">
        <v>769</v>
      </c>
      <c r="U948" s="18" t="s">
        <v>767</v>
      </c>
      <c r="V948" s="18" t="s">
        <v>768</v>
      </c>
      <c r="W948" s="18" t="s">
        <v>767</v>
      </c>
      <c r="X948" s="18" t="s">
        <v>768</v>
      </c>
      <c r="Y948" s="18" t="s">
        <v>767</v>
      </c>
    </row>
    <row r="949" spans="1:25" ht="14.5" x14ac:dyDescent="0.35">
      <c r="A949" s="18" t="s">
        <v>4134</v>
      </c>
      <c r="B949" s="18" t="s">
        <v>779</v>
      </c>
      <c r="C949" s="18" t="str">
        <f>VLOOKUP(A949,[1]Items!$A:$D,3,0)</f>
        <v>Expense</v>
      </c>
      <c r="D949" s="18" t="str">
        <f>VLOOKUP(A949,[1]Items!$A:$D,4,0)</f>
        <v>Expense</v>
      </c>
      <c r="E949" s="18" t="s">
        <v>778</v>
      </c>
      <c r="F949" s="18" t="s">
        <v>4133</v>
      </c>
      <c r="G949" s="18" t="s">
        <v>776</v>
      </c>
      <c r="H949" s="18" t="s">
        <v>775</v>
      </c>
      <c r="I949" s="18" t="s">
        <v>774</v>
      </c>
      <c r="J949" s="18" t="s">
        <v>773</v>
      </c>
      <c r="K949" s="18" t="s">
        <v>772</v>
      </c>
      <c r="L949" s="18" t="s">
        <v>771</v>
      </c>
      <c r="M949" s="18" t="s">
        <v>770</v>
      </c>
      <c r="N949" s="18" t="s">
        <v>768</v>
      </c>
      <c r="O949" s="18" t="s">
        <v>767</v>
      </c>
      <c r="P949" s="18" t="s">
        <v>768</v>
      </c>
      <c r="Q949" s="18" t="s">
        <v>767</v>
      </c>
      <c r="R949" s="18" t="s">
        <v>768</v>
      </c>
      <c r="S949" s="18" t="s">
        <v>767</v>
      </c>
      <c r="T949" s="18" t="s">
        <v>769</v>
      </c>
      <c r="U949" s="18" t="s">
        <v>767</v>
      </c>
      <c r="V949" s="18" t="s">
        <v>768</v>
      </c>
      <c r="W949" s="18" t="s">
        <v>767</v>
      </c>
      <c r="X949" s="18" t="s">
        <v>768</v>
      </c>
      <c r="Y949" s="18" t="s">
        <v>767</v>
      </c>
    </row>
    <row r="950" spans="1:25" ht="14.5" x14ac:dyDescent="0.35">
      <c r="A950" s="18" t="s">
        <v>4132</v>
      </c>
      <c r="B950" s="18" t="s">
        <v>851</v>
      </c>
      <c r="C950" s="18" t="str">
        <f>VLOOKUP(A950,[1]Items!$A:$D,3,0)</f>
        <v>Inactive</v>
      </c>
      <c r="D950" s="18" t="str">
        <f>VLOOKUP(A950,[1]Items!$A:$D,4,0)</f>
        <v>Inactive</v>
      </c>
      <c r="E950" s="18" t="s">
        <v>851</v>
      </c>
      <c r="F950" s="18" t="s">
        <v>3653</v>
      </c>
      <c r="G950" s="18" t="s">
        <v>776</v>
      </c>
      <c r="H950" s="18" t="s">
        <v>775</v>
      </c>
      <c r="I950" s="18" t="s">
        <v>774</v>
      </c>
      <c r="J950" s="18" t="s">
        <v>773</v>
      </c>
      <c r="K950" s="18" t="s">
        <v>772</v>
      </c>
      <c r="L950" s="18" t="s">
        <v>771</v>
      </c>
      <c r="M950" s="18" t="s">
        <v>770</v>
      </c>
      <c r="N950" s="18" t="s">
        <v>768</v>
      </c>
      <c r="O950" s="18" t="s">
        <v>767</v>
      </c>
      <c r="P950" s="18" t="s">
        <v>768</v>
      </c>
      <c r="Q950" s="18" t="s">
        <v>767</v>
      </c>
      <c r="R950" s="18" t="s">
        <v>768</v>
      </c>
      <c r="S950" s="18" t="s">
        <v>767</v>
      </c>
      <c r="T950" s="18" t="s">
        <v>769</v>
      </c>
      <c r="U950" s="18" t="s">
        <v>767</v>
      </c>
      <c r="V950" s="18" t="s">
        <v>768</v>
      </c>
      <c r="W950" s="18" t="s">
        <v>767</v>
      </c>
      <c r="X950" s="18" t="s">
        <v>768</v>
      </c>
      <c r="Y950" s="18" t="s">
        <v>767</v>
      </c>
    </row>
    <row r="951" spans="1:25" ht="14.5" x14ac:dyDescent="0.35">
      <c r="A951" s="18" t="s">
        <v>4131</v>
      </c>
      <c r="B951" s="18" t="s">
        <v>851</v>
      </c>
      <c r="C951" s="18" t="str">
        <f>VLOOKUP(A951,[1]Items!$A:$D,3,0)</f>
        <v>Inactive</v>
      </c>
      <c r="D951" s="18" t="str">
        <f>VLOOKUP(A951,[1]Items!$A:$D,4,0)</f>
        <v>Inactive</v>
      </c>
      <c r="E951" s="18" t="s">
        <v>851</v>
      </c>
      <c r="F951" s="18" t="s">
        <v>4130</v>
      </c>
      <c r="G951" s="18" t="s">
        <v>776</v>
      </c>
      <c r="H951" s="18" t="s">
        <v>775</v>
      </c>
      <c r="I951" s="18" t="s">
        <v>839</v>
      </c>
      <c r="J951" s="18" t="s">
        <v>773</v>
      </c>
      <c r="K951" s="18" t="s">
        <v>772</v>
      </c>
      <c r="L951" s="18" t="s">
        <v>1388</v>
      </c>
      <c r="M951" s="18" t="s">
        <v>770</v>
      </c>
      <c r="N951" s="18" t="s">
        <v>768</v>
      </c>
      <c r="O951" s="18" t="s">
        <v>1133</v>
      </c>
      <c r="P951" s="18" t="s">
        <v>768</v>
      </c>
      <c r="Q951" s="18" t="s">
        <v>1133</v>
      </c>
      <c r="R951" s="18" t="s">
        <v>768</v>
      </c>
      <c r="S951" s="18" t="s">
        <v>1133</v>
      </c>
      <c r="T951" s="18" t="s">
        <v>769</v>
      </c>
      <c r="U951" s="18" t="s">
        <v>1133</v>
      </c>
      <c r="V951" s="18" t="s">
        <v>768</v>
      </c>
      <c r="W951" s="18" t="s">
        <v>1133</v>
      </c>
      <c r="X951" s="18" t="s">
        <v>768</v>
      </c>
      <c r="Y951" s="18" t="s">
        <v>1133</v>
      </c>
    </row>
    <row r="952" spans="1:25" ht="14.5" x14ac:dyDescent="0.35">
      <c r="A952" s="18" t="s">
        <v>4129</v>
      </c>
      <c r="B952" s="18" t="s">
        <v>779</v>
      </c>
      <c r="C952" s="18" t="s">
        <v>844</v>
      </c>
      <c r="D952" s="18" t="s">
        <v>843</v>
      </c>
      <c r="E952" s="18" t="s">
        <v>851</v>
      </c>
      <c r="F952" s="18" t="s">
        <v>4128</v>
      </c>
      <c r="G952" s="18" t="s">
        <v>3619</v>
      </c>
      <c r="H952" s="18" t="s">
        <v>775</v>
      </c>
      <c r="I952" s="18" t="s">
        <v>839</v>
      </c>
      <c r="J952" s="18" t="s">
        <v>773</v>
      </c>
      <c r="K952" s="18" t="s">
        <v>772</v>
      </c>
      <c r="L952" s="18" t="s">
        <v>3592</v>
      </c>
      <c r="M952" s="18" t="s">
        <v>770</v>
      </c>
      <c r="N952" s="18" t="s">
        <v>837</v>
      </c>
      <c r="O952" s="18" t="s">
        <v>3628</v>
      </c>
      <c r="P952" s="18" t="s">
        <v>836</v>
      </c>
      <c r="Q952" s="18" t="s">
        <v>3591</v>
      </c>
      <c r="R952" s="18" t="s">
        <v>835</v>
      </c>
      <c r="S952" s="18" t="s">
        <v>3591</v>
      </c>
      <c r="T952" s="18" t="s">
        <v>769</v>
      </c>
      <c r="U952" s="18" t="s">
        <v>3591</v>
      </c>
      <c r="V952" s="18" t="s">
        <v>832</v>
      </c>
      <c r="W952" s="18" t="s">
        <v>3591</v>
      </c>
      <c r="X952" s="18" t="s">
        <v>831</v>
      </c>
      <c r="Y952" s="18" t="s">
        <v>3591</v>
      </c>
    </row>
    <row r="953" spans="1:25" ht="14.5" x14ac:dyDescent="0.35">
      <c r="A953" s="18" t="s">
        <v>4127</v>
      </c>
      <c r="B953" s="18" t="s">
        <v>779</v>
      </c>
      <c r="C953" s="18" t="str">
        <f>VLOOKUP(A953,[1]Items!$A:$D,3,0)</f>
        <v>Expense</v>
      </c>
      <c r="D953" s="18" t="str">
        <f>VLOOKUP(A953,[1]Items!$A:$D,4,0)</f>
        <v>Expense</v>
      </c>
      <c r="E953" s="18" t="s">
        <v>778</v>
      </c>
      <c r="F953" s="18" t="s">
        <v>4126</v>
      </c>
      <c r="G953" s="18" t="s">
        <v>776</v>
      </c>
      <c r="H953" s="18" t="s">
        <v>775</v>
      </c>
      <c r="I953" s="18" t="s">
        <v>839</v>
      </c>
      <c r="J953" s="18" t="s">
        <v>773</v>
      </c>
      <c r="K953" s="18" t="s">
        <v>772</v>
      </c>
      <c r="L953" s="18" t="s">
        <v>3376</v>
      </c>
      <c r="M953" s="18" t="s">
        <v>770</v>
      </c>
      <c r="N953" s="18" t="s">
        <v>2425</v>
      </c>
      <c r="O953" s="18" t="s">
        <v>1133</v>
      </c>
      <c r="P953" s="18" t="s">
        <v>2425</v>
      </c>
      <c r="Q953" s="18" t="s">
        <v>1133</v>
      </c>
      <c r="R953" s="18" t="s">
        <v>835</v>
      </c>
      <c r="S953" s="18" t="s">
        <v>1133</v>
      </c>
      <c r="T953" s="18" t="s">
        <v>769</v>
      </c>
      <c r="U953" s="18" t="s">
        <v>1133</v>
      </c>
      <c r="V953" s="18" t="s">
        <v>832</v>
      </c>
      <c r="W953" s="18" t="s">
        <v>1133</v>
      </c>
      <c r="X953" s="18" t="s">
        <v>832</v>
      </c>
      <c r="Y953" s="18" t="s">
        <v>1133</v>
      </c>
    </row>
    <row r="954" spans="1:25" ht="14.5" x14ac:dyDescent="0.35">
      <c r="A954" s="18" t="s">
        <v>4125</v>
      </c>
      <c r="B954" s="18" t="s">
        <v>779</v>
      </c>
      <c r="C954" s="18" t="str">
        <f>VLOOKUP(A954,[1]Items!$A:$D,3,0)</f>
        <v>No Inv</v>
      </c>
      <c r="D954" s="18" t="str">
        <f>VLOOKUP(A954,[1]Items!$A:$D,4,0)</f>
        <v>No Inv</v>
      </c>
      <c r="E954" s="18" t="s">
        <v>2880</v>
      </c>
      <c r="F954" s="18" t="s">
        <v>4124</v>
      </c>
      <c r="G954" s="18"/>
      <c r="H954" s="18" t="s">
        <v>1078</v>
      </c>
      <c r="I954" s="18" t="s">
        <v>774</v>
      </c>
      <c r="J954" s="18" t="s">
        <v>1077</v>
      </c>
      <c r="K954" s="18" t="s">
        <v>1076</v>
      </c>
      <c r="L954" s="18" t="s">
        <v>849</v>
      </c>
      <c r="M954" s="18"/>
      <c r="N954" s="18" t="s">
        <v>4123</v>
      </c>
      <c r="O954" s="18" t="s">
        <v>833</v>
      </c>
      <c r="P954" s="18" t="s">
        <v>4123</v>
      </c>
      <c r="Q954" s="18" t="s">
        <v>834</v>
      </c>
      <c r="R954" s="18" t="s">
        <v>4123</v>
      </c>
      <c r="S954" s="18" t="s">
        <v>833</v>
      </c>
      <c r="T954" s="18" t="s">
        <v>4123</v>
      </c>
      <c r="U954" s="18" t="s">
        <v>833</v>
      </c>
      <c r="V954" s="18"/>
      <c r="W954" s="18"/>
      <c r="X954" s="18"/>
      <c r="Y954" s="18"/>
    </row>
    <row r="955" spans="1:25" ht="14.5" x14ac:dyDescent="0.35">
      <c r="A955" s="18" t="s">
        <v>4122</v>
      </c>
      <c r="B955" s="18" t="s">
        <v>779</v>
      </c>
      <c r="C955" s="18" t="str">
        <f>VLOOKUP(A955,[1]Items!$A:$D,3,0)</f>
        <v>Expense</v>
      </c>
      <c r="D955" s="18" t="str">
        <f>VLOOKUP(A955,[1]Items!$A:$D,4,0)</f>
        <v>Expense</v>
      </c>
      <c r="E955" s="18" t="s">
        <v>778</v>
      </c>
      <c r="F955" s="18" t="s">
        <v>4121</v>
      </c>
      <c r="G955" s="18" t="s">
        <v>776</v>
      </c>
      <c r="H955" s="18" t="s">
        <v>775</v>
      </c>
      <c r="I955" s="18" t="s">
        <v>774</v>
      </c>
      <c r="J955" s="18" t="s">
        <v>773</v>
      </c>
      <c r="K955" s="18" t="s">
        <v>772</v>
      </c>
      <c r="L955" s="18" t="s">
        <v>771</v>
      </c>
      <c r="M955" s="18" t="s">
        <v>770</v>
      </c>
      <c r="N955" s="18" t="s">
        <v>768</v>
      </c>
      <c r="O955" s="18" t="s">
        <v>767</v>
      </c>
      <c r="P955" s="18" t="s">
        <v>768</v>
      </c>
      <c r="Q955" s="18" t="s">
        <v>767</v>
      </c>
      <c r="R955" s="18" t="s">
        <v>768</v>
      </c>
      <c r="S955" s="18" t="s">
        <v>767</v>
      </c>
      <c r="T955" s="18" t="s">
        <v>769</v>
      </c>
      <c r="U955" s="18" t="s">
        <v>767</v>
      </c>
      <c r="V955" s="18" t="s">
        <v>768</v>
      </c>
      <c r="W955" s="18" t="s">
        <v>767</v>
      </c>
      <c r="X955" s="18" t="s">
        <v>768</v>
      </c>
      <c r="Y955" s="18" t="s">
        <v>767</v>
      </c>
    </row>
    <row r="956" spans="1:25" ht="14.5" x14ac:dyDescent="0.35">
      <c r="A956" s="18" t="s">
        <v>4120</v>
      </c>
      <c r="B956" s="18" t="s">
        <v>851</v>
      </c>
      <c r="C956" s="18" t="str">
        <f>VLOOKUP(A956,[1]Items!$A:$D,3,0)</f>
        <v>Inactive</v>
      </c>
      <c r="D956" s="18" t="str">
        <f>VLOOKUP(A956,[1]Items!$A:$D,4,0)</f>
        <v>Inactive</v>
      </c>
      <c r="E956" s="18" t="s">
        <v>851</v>
      </c>
      <c r="F956" s="18" t="s">
        <v>4118</v>
      </c>
      <c r="G956" s="18" t="s">
        <v>776</v>
      </c>
      <c r="H956" s="18" t="s">
        <v>775</v>
      </c>
      <c r="I956" s="18" t="s">
        <v>774</v>
      </c>
      <c r="J956" s="18" t="s">
        <v>773</v>
      </c>
      <c r="K956" s="18" t="s">
        <v>772</v>
      </c>
      <c r="L956" s="18" t="s">
        <v>1388</v>
      </c>
      <c r="M956" s="18" t="s">
        <v>770</v>
      </c>
      <c r="N956" s="18" t="s">
        <v>2425</v>
      </c>
      <c r="O956" s="18" t="s">
        <v>1133</v>
      </c>
      <c r="P956" s="18" t="s">
        <v>2425</v>
      </c>
      <c r="Q956" s="18" t="s">
        <v>1133</v>
      </c>
      <c r="R956" s="18" t="s">
        <v>835</v>
      </c>
      <c r="S956" s="18" t="s">
        <v>1133</v>
      </c>
      <c r="T956" s="18" t="s">
        <v>769</v>
      </c>
      <c r="U956" s="18" t="s">
        <v>1133</v>
      </c>
      <c r="V956" s="18" t="s">
        <v>832</v>
      </c>
      <c r="W956" s="18" t="s">
        <v>1133</v>
      </c>
      <c r="X956" s="18" t="s">
        <v>832</v>
      </c>
      <c r="Y956" s="18" t="s">
        <v>1133</v>
      </c>
    </row>
    <row r="957" spans="1:25" ht="14.5" x14ac:dyDescent="0.35">
      <c r="A957" s="18" t="s">
        <v>4119</v>
      </c>
      <c r="B957" s="18" t="s">
        <v>851</v>
      </c>
      <c r="C957" s="18" t="str">
        <f>VLOOKUP(A957,[1]Items!$A:$D,3,0)</f>
        <v>Inactive</v>
      </c>
      <c r="D957" s="18" t="str">
        <f>VLOOKUP(A957,[1]Items!$A:$D,4,0)</f>
        <v>Inactive</v>
      </c>
      <c r="E957" s="18" t="s">
        <v>851</v>
      </c>
      <c r="F957" s="18" t="s">
        <v>4118</v>
      </c>
      <c r="G957" s="18" t="s">
        <v>776</v>
      </c>
      <c r="H957" s="18" t="s">
        <v>775</v>
      </c>
      <c r="I957" s="18" t="s">
        <v>774</v>
      </c>
      <c r="J957" s="18" t="s">
        <v>773</v>
      </c>
      <c r="K957" s="18" t="s">
        <v>772</v>
      </c>
      <c r="L957" s="18" t="s">
        <v>1388</v>
      </c>
      <c r="M957" s="18" t="s">
        <v>770</v>
      </c>
      <c r="N957" s="18" t="s">
        <v>768</v>
      </c>
      <c r="O957" s="18" t="s">
        <v>1133</v>
      </c>
      <c r="P957" s="18" t="s">
        <v>768</v>
      </c>
      <c r="Q957" s="18" t="s">
        <v>1133</v>
      </c>
      <c r="R957" s="18" t="s">
        <v>768</v>
      </c>
      <c r="S957" s="18" t="s">
        <v>1133</v>
      </c>
      <c r="T957" s="18" t="s">
        <v>769</v>
      </c>
      <c r="U957" s="18" t="s">
        <v>1133</v>
      </c>
      <c r="V957" s="18" t="s">
        <v>768</v>
      </c>
      <c r="W957" s="18" t="s">
        <v>1133</v>
      </c>
      <c r="X957" s="18" t="s">
        <v>768</v>
      </c>
      <c r="Y957" s="18" t="s">
        <v>1133</v>
      </c>
    </row>
    <row r="958" spans="1:25" ht="14.5" x14ac:dyDescent="0.35">
      <c r="A958" s="18" t="s">
        <v>4117</v>
      </c>
      <c r="B958" s="18" t="s">
        <v>779</v>
      </c>
      <c r="C958" s="18" t="str">
        <f>VLOOKUP(A958,[1]Items!$A:$D,3,0)</f>
        <v>WIP</v>
      </c>
      <c r="D958" s="18" t="str">
        <f>VLOOKUP(A958,[1]Items!$A:$D,4,0)</f>
        <v>BK</v>
      </c>
      <c r="E958" s="18" t="s">
        <v>844</v>
      </c>
      <c r="F958" s="18" t="s">
        <v>4116</v>
      </c>
      <c r="G958" s="18" t="s">
        <v>841</v>
      </c>
      <c r="H958" s="18" t="s">
        <v>840</v>
      </c>
      <c r="I958" s="18" t="s">
        <v>839</v>
      </c>
      <c r="J958" s="18" t="s">
        <v>773</v>
      </c>
      <c r="K958" s="18" t="s">
        <v>772</v>
      </c>
      <c r="L958" s="18" t="s">
        <v>838</v>
      </c>
      <c r="M958" s="18" t="s">
        <v>770</v>
      </c>
      <c r="N958" s="18" t="s">
        <v>1069</v>
      </c>
      <c r="O958" s="18" t="s">
        <v>833</v>
      </c>
      <c r="P958" s="18" t="s">
        <v>836</v>
      </c>
      <c r="Q958" s="18" t="s">
        <v>834</v>
      </c>
      <c r="R958" s="18" t="s">
        <v>835</v>
      </c>
      <c r="S958" s="18" t="s">
        <v>834</v>
      </c>
      <c r="T958" s="18" t="s">
        <v>769</v>
      </c>
      <c r="U958" s="18" t="s">
        <v>834</v>
      </c>
      <c r="V958" s="18" t="s">
        <v>832</v>
      </c>
      <c r="W958" s="18" t="s">
        <v>830</v>
      </c>
      <c r="X958" s="18"/>
      <c r="Y958" s="18"/>
    </row>
    <row r="959" spans="1:25" ht="14.5" x14ac:dyDescent="0.35">
      <c r="A959" s="18" t="s">
        <v>4115</v>
      </c>
      <c r="B959" s="18" t="s">
        <v>779</v>
      </c>
      <c r="C959" s="18" t="str">
        <f>VLOOKUP(A959,[1]Items!$A:$D,3,0)</f>
        <v>Expense</v>
      </c>
      <c r="D959" s="18" t="str">
        <f>VLOOKUP(A959,[1]Items!$A:$D,4,0)</f>
        <v>Expense</v>
      </c>
      <c r="E959" s="18" t="s">
        <v>778</v>
      </c>
      <c r="F959" s="18" t="s">
        <v>4114</v>
      </c>
      <c r="G959" s="18" t="s">
        <v>776</v>
      </c>
      <c r="H959" s="18" t="s">
        <v>775</v>
      </c>
      <c r="I959" s="18" t="s">
        <v>774</v>
      </c>
      <c r="J959" s="18" t="s">
        <v>773</v>
      </c>
      <c r="K959" s="18" t="s">
        <v>772</v>
      </c>
      <c r="L959" s="18" t="s">
        <v>3702</v>
      </c>
      <c r="M959" s="18" t="s">
        <v>770</v>
      </c>
      <c r="N959" s="18" t="s">
        <v>768</v>
      </c>
      <c r="O959" s="18" t="s">
        <v>3701</v>
      </c>
      <c r="P959" s="18" t="s">
        <v>768</v>
      </c>
      <c r="Q959" s="18" t="s">
        <v>3701</v>
      </c>
      <c r="R959" s="18" t="s">
        <v>768</v>
      </c>
      <c r="S959" s="18" t="s">
        <v>3701</v>
      </c>
      <c r="T959" s="18" t="s">
        <v>769</v>
      </c>
      <c r="U959" s="18" t="s">
        <v>3701</v>
      </c>
      <c r="V959" s="18" t="s">
        <v>768</v>
      </c>
      <c r="W959" s="18" t="s">
        <v>3701</v>
      </c>
      <c r="X959" s="18" t="s">
        <v>768</v>
      </c>
      <c r="Y959" s="18" t="s">
        <v>3701</v>
      </c>
    </row>
    <row r="960" spans="1:25" ht="14.5" x14ac:dyDescent="0.35">
      <c r="A960" s="18" t="s">
        <v>4113</v>
      </c>
      <c r="B960" s="18" t="s">
        <v>779</v>
      </c>
      <c r="C960" s="18" t="str">
        <f>VLOOKUP(A960,[1]Items!$A:$D,3,0)</f>
        <v>Inactive</v>
      </c>
      <c r="D960" s="18" t="str">
        <f>VLOOKUP(A960,[1]Items!$A:$D,4,0)</f>
        <v>Inactive</v>
      </c>
      <c r="E960" s="18" t="s">
        <v>851</v>
      </c>
      <c r="F960" s="18" t="s">
        <v>4112</v>
      </c>
      <c r="G960" s="18" t="s">
        <v>776</v>
      </c>
      <c r="H960" s="18" t="s">
        <v>775</v>
      </c>
      <c r="I960" s="18" t="s">
        <v>774</v>
      </c>
      <c r="J960" s="18" t="s">
        <v>773</v>
      </c>
      <c r="K960" s="18" t="s">
        <v>772</v>
      </c>
      <c r="L960" s="18" t="s">
        <v>771</v>
      </c>
      <c r="M960" s="18" t="s">
        <v>770</v>
      </c>
      <c r="N960" s="18" t="s">
        <v>2425</v>
      </c>
      <c r="O960" s="18" t="s">
        <v>767</v>
      </c>
      <c r="P960" s="18" t="s">
        <v>2425</v>
      </c>
      <c r="Q960" s="18" t="s">
        <v>767</v>
      </c>
      <c r="R960" s="18" t="s">
        <v>835</v>
      </c>
      <c r="S960" s="18" t="s">
        <v>767</v>
      </c>
      <c r="T960" s="18" t="s">
        <v>769</v>
      </c>
      <c r="U960" s="18" t="s">
        <v>767</v>
      </c>
      <c r="V960" s="18" t="s">
        <v>832</v>
      </c>
      <c r="W960" s="18" t="s">
        <v>767</v>
      </c>
      <c r="X960" s="18" t="s">
        <v>831</v>
      </c>
      <c r="Y960" s="18" t="s">
        <v>767</v>
      </c>
    </row>
    <row r="961" spans="1:25" ht="14.5" x14ac:dyDescent="0.35">
      <c r="A961" s="18" t="s">
        <v>4111</v>
      </c>
      <c r="B961" s="18" t="s">
        <v>851</v>
      </c>
      <c r="C961" s="18" t="str">
        <f>VLOOKUP(A961,[1]Items!$A:$D,3,0)</f>
        <v>Inactive</v>
      </c>
      <c r="D961" s="18" t="str">
        <f>VLOOKUP(A961,[1]Items!$A:$D,4,0)</f>
        <v>Inactive</v>
      </c>
      <c r="E961" s="18" t="s">
        <v>851</v>
      </c>
      <c r="F961" s="18" t="s">
        <v>4105</v>
      </c>
      <c r="G961" s="18" t="s">
        <v>3977</v>
      </c>
      <c r="H961" s="18" t="s">
        <v>775</v>
      </c>
      <c r="I961" s="18" t="s">
        <v>839</v>
      </c>
      <c r="J961" s="18" t="s">
        <v>773</v>
      </c>
      <c r="K961" s="18" t="s">
        <v>772</v>
      </c>
      <c r="L961" s="18" t="s">
        <v>849</v>
      </c>
      <c r="M961" s="18" t="s">
        <v>770</v>
      </c>
      <c r="N961" s="18" t="s">
        <v>848</v>
      </c>
      <c r="O961" s="18" t="s">
        <v>847</v>
      </c>
      <c r="P961" s="18" t="s">
        <v>836</v>
      </c>
      <c r="Q961" s="18" t="s">
        <v>846</v>
      </c>
      <c r="R961" s="18" t="s">
        <v>835</v>
      </c>
      <c r="S961" s="18" t="s">
        <v>846</v>
      </c>
      <c r="T961" s="18" t="s">
        <v>769</v>
      </c>
      <c r="U961" s="18" t="s">
        <v>846</v>
      </c>
      <c r="V961" s="18"/>
      <c r="W961" s="18"/>
      <c r="X961" s="18" t="s">
        <v>831</v>
      </c>
      <c r="Y961" s="18" t="s">
        <v>1788</v>
      </c>
    </row>
    <row r="962" spans="1:25" ht="14.5" x14ac:dyDescent="0.35">
      <c r="A962" s="18" t="s">
        <v>4110</v>
      </c>
      <c r="B962" s="18" t="s">
        <v>779</v>
      </c>
      <c r="C962" s="18" t="str">
        <f>VLOOKUP(A962,[1]Items!$A:$D,3,0)</f>
        <v>Expense</v>
      </c>
      <c r="D962" s="18" t="str">
        <f>VLOOKUP(A962,[1]Items!$A:$D,4,0)</f>
        <v>Expense</v>
      </c>
      <c r="E962" s="18" t="s">
        <v>778</v>
      </c>
      <c r="F962" s="18" t="s">
        <v>4109</v>
      </c>
      <c r="G962" s="18" t="s">
        <v>776</v>
      </c>
      <c r="H962" s="18" t="s">
        <v>775</v>
      </c>
      <c r="I962" s="18" t="s">
        <v>774</v>
      </c>
      <c r="J962" s="18" t="s">
        <v>773</v>
      </c>
      <c r="K962" s="18" t="s">
        <v>772</v>
      </c>
      <c r="L962" s="18" t="s">
        <v>4002</v>
      </c>
      <c r="M962" s="18" t="s">
        <v>770</v>
      </c>
      <c r="N962" s="18" t="s">
        <v>768</v>
      </c>
      <c r="O962" s="18" t="s">
        <v>4068</v>
      </c>
      <c r="P962" s="18" t="s">
        <v>768</v>
      </c>
      <c r="Q962" s="18" t="s">
        <v>4068</v>
      </c>
      <c r="R962" s="18" t="s">
        <v>768</v>
      </c>
      <c r="S962" s="18" t="s">
        <v>4068</v>
      </c>
      <c r="T962" s="18" t="s">
        <v>769</v>
      </c>
      <c r="U962" s="18" t="s">
        <v>4068</v>
      </c>
      <c r="V962" s="18" t="s">
        <v>768</v>
      </c>
      <c r="W962" s="18" t="s">
        <v>4068</v>
      </c>
      <c r="X962" s="18" t="s">
        <v>768</v>
      </c>
      <c r="Y962" s="18" t="s">
        <v>4068</v>
      </c>
    </row>
    <row r="963" spans="1:25" ht="14.5" x14ac:dyDescent="0.35">
      <c r="A963" s="18" t="s">
        <v>4108</v>
      </c>
      <c r="B963" s="18" t="s">
        <v>779</v>
      </c>
      <c r="C963" s="18" t="str">
        <f>VLOOKUP(A963,[1]Items!$A:$D,3,0)</f>
        <v>Expense</v>
      </c>
      <c r="D963" s="18" t="str">
        <f>VLOOKUP(A963,[1]Items!$A:$D,4,0)</f>
        <v>Expense</v>
      </c>
      <c r="E963" s="18" t="s">
        <v>778</v>
      </c>
      <c r="F963" s="18" t="s">
        <v>4107</v>
      </c>
      <c r="G963" s="18" t="s">
        <v>776</v>
      </c>
      <c r="H963" s="18" t="s">
        <v>775</v>
      </c>
      <c r="I963" s="18" t="s">
        <v>774</v>
      </c>
      <c r="J963" s="18" t="s">
        <v>773</v>
      </c>
      <c r="K963" s="18" t="s">
        <v>772</v>
      </c>
      <c r="L963" s="18" t="s">
        <v>4002</v>
      </c>
      <c r="M963" s="18" t="s">
        <v>770</v>
      </c>
      <c r="N963" s="18" t="s">
        <v>768</v>
      </c>
      <c r="O963" s="18" t="s">
        <v>4068</v>
      </c>
      <c r="P963" s="18" t="s">
        <v>768</v>
      </c>
      <c r="Q963" s="18" t="s">
        <v>4068</v>
      </c>
      <c r="R963" s="18" t="s">
        <v>768</v>
      </c>
      <c r="S963" s="18" t="s">
        <v>4068</v>
      </c>
      <c r="T963" s="18" t="s">
        <v>769</v>
      </c>
      <c r="U963" s="18" t="s">
        <v>4068</v>
      </c>
      <c r="V963" s="18" t="s">
        <v>768</v>
      </c>
      <c r="W963" s="18" t="s">
        <v>4068</v>
      </c>
      <c r="X963" s="18" t="s">
        <v>768</v>
      </c>
      <c r="Y963" s="18" t="s">
        <v>4068</v>
      </c>
    </row>
    <row r="964" spans="1:25" ht="14.5" x14ac:dyDescent="0.35">
      <c r="A964" s="18" t="s">
        <v>4106</v>
      </c>
      <c r="B964" s="18" t="s">
        <v>851</v>
      </c>
      <c r="C964" s="18" t="s">
        <v>844</v>
      </c>
      <c r="D964" s="18" t="s">
        <v>843</v>
      </c>
      <c r="E964" s="18" t="s">
        <v>851</v>
      </c>
      <c r="F964" s="18" t="s">
        <v>4105</v>
      </c>
      <c r="G964" s="18" t="s">
        <v>3977</v>
      </c>
      <c r="H964" s="18" t="s">
        <v>775</v>
      </c>
      <c r="I964" s="18" t="s">
        <v>839</v>
      </c>
      <c r="J964" s="18" t="s">
        <v>773</v>
      </c>
      <c r="K964" s="18" t="s">
        <v>772</v>
      </c>
      <c r="L964" s="18" t="s">
        <v>4002</v>
      </c>
      <c r="M964" s="18" t="s">
        <v>770</v>
      </c>
      <c r="N964" s="18" t="s">
        <v>768</v>
      </c>
      <c r="O964" s="18" t="s">
        <v>4068</v>
      </c>
      <c r="P964" s="18" t="s">
        <v>768</v>
      </c>
      <c r="Q964" s="18" t="s">
        <v>4068</v>
      </c>
      <c r="R964" s="18" t="s">
        <v>768</v>
      </c>
      <c r="S964" s="18" t="s">
        <v>4068</v>
      </c>
      <c r="T964" s="18" t="s">
        <v>769</v>
      </c>
      <c r="U964" s="18" t="s">
        <v>4068</v>
      </c>
      <c r="V964" s="18" t="s">
        <v>768</v>
      </c>
      <c r="W964" s="18" t="s">
        <v>4068</v>
      </c>
      <c r="X964" s="18" t="s">
        <v>768</v>
      </c>
      <c r="Y964" s="18" t="s">
        <v>4068</v>
      </c>
    </row>
    <row r="965" spans="1:25" ht="14.5" x14ac:dyDescent="0.35">
      <c r="A965" s="18" t="s">
        <v>4104</v>
      </c>
      <c r="B965" s="18" t="s">
        <v>779</v>
      </c>
      <c r="C965" s="18" t="str">
        <f>VLOOKUP(A965,[1]Items!$A:$D,3,0)</f>
        <v>Expense</v>
      </c>
      <c r="D965" s="18" t="str">
        <f>VLOOKUP(A965,[1]Items!$A:$D,4,0)</f>
        <v>Expense</v>
      </c>
      <c r="E965" s="18" t="s">
        <v>778</v>
      </c>
      <c r="F965" s="18" t="s">
        <v>4103</v>
      </c>
      <c r="G965" s="18" t="s">
        <v>776</v>
      </c>
      <c r="H965" s="18" t="s">
        <v>775</v>
      </c>
      <c r="I965" s="18" t="s">
        <v>774</v>
      </c>
      <c r="J965" s="18" t="s">
        <v>773</v>
      </c>
      <c r="K965" s="18" t="s">
        <v>772</v>
      </c>
      <c r="L965" s="18" t="s">
        <v>4002</v>
      </c>
      <c r="M965" s="18" t="s">
        <v>770</v>
      </c>
      <c r="N965" s="18" t="s">
        <v>768</v>
      </c>
      <c r="O965" s="18" t="s">
        <v>4102</v>
      </c>
      <c r="P965" s="18" t="s">
        <v>768</v>
      </c>
      <c r="Q965" s="18" t="s">
        <v>4102</v>
      </c>
      <c r="R965" s="18" t="s">
        <v>768</v>
      </c>
      <c r="S965" s="18" t="s">
        <v>4102</v>
      </c>
      <c r="T965" s="18" t="s">
        <v>769</v>
      </c>
      <c r="U965" s="18" t="s">
        <v>4068</v>
      </c>
      <c r="V965" s="18" t="s">
        <v>768</v>
      </c>
      <c r="W965" s="18" t="s">
        <v>4102</v>
      </c>
      <c r="X965" s="18" t="s">
        <v>768</v>
      </c>
      <c r="Y965" s="18" t="s">
        <v>4102</v>
      </c>
    </row>
    <row r="966" spans="1:25" ht="14.5" x14ac:dyDescent="0.35">
      <c r="A966" s="18" t="s">
        <v>4101</v>
      </c>
      <c r="B966" s="18" t="s">
        <v>779</v>
      </c>
      <c r="C966" s="18" t="str">
        <f>VLOOKUP(A966,[1]Items!$A:$D,3,0)</f>
        <v>Expense</v>
      </c>
      <c r="D966" s="18" t="str">
        <f>VLOOKUP(A966,[1]Items!$A:$D,4,0)</f>
        <v>Expense</v>
      </c>
      <c r="E966" s="18" t="s">
        <v>778</v>
      </c>
      <c r="F966" s="18" t="s">
        <v>4100</v>
      </c>
      <c r="G966" s="18" t="s">
        <v>776</v>
      </c>
      <c r="H966" s="18" t="s">
        <v>775</v>
      </c>
      <c r="I966" s="18" t="s">
        <v>774</v>
      </c>
      <c r="J966" s="18" t="s">
        <v>773</v>
      </c>
      <c r="K966" s="18" t="s">
        <v>772</v>
      </c>
      <c r="L966" s="18" t="s">
        <v>771</v>
      </c>
      <c r="M966" s="18" t="s">
        <v>770</v>
      </c>
      <c r="N966" s="18" t="s">
        <v>768</v>
      </c>
      <c r="O966" s="18" t="s">
        <v>4099</v>
      </c>
      <c r="P966" s="18" t="s">
        <v>768</v>
      </c>
      <c r="Q966" s="18" t="s">
        <v>4099</v>
      </c>
      <c r="R966" s="18" t="s">
        <v>768</v>
      </c>
      <c r="S966" s="18" t="s">
        <v>4099</v>
      </c>
      <c r="T966" s="18" t="s">
        <v>769</v>
      </c>
      <c r="U966" s="18" t="s">
        <v>767</v>
      </c>
      <c r="V966" s="18" t="s">
        <v>768</v>
      </c>
      <c r="W966" s="18" t="s">
        <v>4099</v>
      </c>
      <c r="X966" s="18" t="s">
        <v>768</v>
      </c>
      <c r="Y966" s="18" t="s">
        <v>4099</v>
      </c>
    </row>
    <row r="967" spans="1:25" ht="14.5" x14ac:dyDescent="0.35">
      <c r="A967" s="18" t="s">
        <v>4098</v>
      </c>
      <c r="B967" s="18" t="s">
        <v>779</v>
      </c>
      <c r="C967" s="18" t="str">
        <f>VLOOKUP(A967,[1]Items!$A:$D,3,0)</f>
        <v>Expense</v>
      </c>
      <c r="D967" s="18" t="str">
        <f>VLOOKUP(A967,[1]Items!$A:$D,4,0)</f>
        <v>Expense</v>
      </c>
      <c r="E967" s="18" t="s">
        <v>778</v>
      </c>
      <c r="F967" s="18" t="s">
        <v>4097</v>
      </c>
      <c r="G967" s="18" t="s">
        <v>776</v>
      </c>
      <c r="H967" s="18" t="s">
        <v>775</v>
      </c>
      <c r="I967" s="18" t="s">
        <v>774</v>
      </c>
      <c r="J967" s="18" t="s">
        <v>773</v>
      </c>
      <c r="K967" s="18" t="s">
        <v>772</v>
      </c>
      <c r="L967" s="18" t="s">
        <v>771</v>
      </c>
      <c r="M967" s="18" t="s">
        <v>770</v>
      </c>
      <c r="N967" s="18" t="s">
        <v>768</v>
      </c>
      <c r="O967" s="18" t="s">
        <v>767</v>
      </c>
      <c r="P967" s="18" t="s">
        <v>768</v>
      </c>
      <c r="Q967" s="18" t="s">
        <v>767</v>
      </c>
      <c r="R967" s="18" t="s">
        <v>768</v>
      </c>
      <c r="S967" s="18" t="s">
        <v>767</v>
      </c>
      <c r="T967" s="18" t="s">
        <v>769</v>
      </c>
      <c r="U967" s="18" t="s">
        <v>767</v>
      </c>
      <c r="V967" s="18" t="s">
        <v>768</v>
      </c>
      <c r="W967" s="18" t="s">
        <v>767</v>
      </c>
      <c r="X967" s="18" t="s">
        <v>768</v>
      </c>
      <c r="Y967" s="18" t="s">
        <v>767</v>
      </c>
    </row>
    <row r="968" spans="1:25" ht="14.5" x14ac:dyDescent="0.35">
      <c r="A968" s="18" t="s">
        <v>4096</v>
      </c>
      <c r="B968" s="18" t="s">
        <v>779</v>
      </c>
      <c r="C968" s="18" t="str">
        <f>VLOOKUP(A968,[1]Items!$A:$D,3,0)</f>
        <v>Expense</v>
      </c>
      <c r="D968" s="18" t="str">
        <f>VLOOKUP(A968,[1]Items!$A:$D,4,0)</f>
        <v>Expense</v>
      </c>
      <c r="E968" s="18" t="s">
        <v>778</v>
      </c>
      <c r="F968" s="18" t="s">
        <v>4095</v>
      </c>
      <c r="G968" s="18" t="s">
        <v>3977</v>
      </c>
      <c r="H968" s="18" t="s">
        <v>775</v>
      </c>
      <c r="I968" s="18" t="s">
        <v>839</v>
      </c>
      <c r="J968" s="18" t="s">
        <v>773</v>
      </c>
      <c r="K968" s="18" t="s">
        <v>772</v>
      </c>
      <c r="L968" s="18" t="s">
        <v>849</v>
      </c>
      <c r="M968" s="18" t="s">
        <v>770</v>
      </c>
      <c r="N968" s="18" t="s">
        <v>848</v>
      </c>
      <c r="O968" s="18" t="s">
        <v>847</v>
      </c>
      <c r="P968" s="18" t="s">
        <v>836</v>
      </c>
      <c r="Q968" s="18" t="s">
        <v>846</v>
      </c>
      <c r="R968" s="18" t="s">
        <v>835</v>
      </c>
      <c r="S968" s="18" t="s">
        <v>846</v>
      </c>
      <c r="T968" s="18" t="s">
        <v>769</v>
      </c>
      <c r="U968" s="18" t="s">
        <v>846</v>
      </c>
      <c r="V968" s="18"/>
      <c r="W968" s="18"/>
      <c r="X968" s="18" t="s">
        <v>831</v>
      </c>
      <c r="Y968" s="18" t="s">
        <v>1788</v>
      </c>
    </row>
    <row r="969" spans="1:25" ht="14.5" x14ac:dyDescent="0.35">
      <c r="A969" s="18" t="s">
        <v>4094</v>
      </c>
      <c r="B969" s="18" t="s">
        <v>779</v>
      </c>
      <c r="C969" s="18" t="str">
        <f>VLOOKUP(A969,[1]Items!$A:$D,3,0)</f>
        <v>RM</v>
      </c>
      <c r="D969" s="18" t="str">
        <f>VLOOKUP(A969,[1]Items!$A:$D,4,0)</f>
        <v>Pods</v>
      </c>
      <c r="E969" s="18" t="s">
        <v>1073</v>
      </c>
      <c r="F969" s="18" t="s">
        <v>4093</v>
      </c>
      <c r="G969" s="18" t="s">
        <v>841</v>
      </c>
      <c r="H969" s="18" t="s">
        <v>840</v>
      </c>
      <c r="I969" s="18" t="s">
        <v>774</v>
      </c>
      <c r="J969" s="18" t="s">
        <v>773</v>
      </c>
      <c r="K969" s="18" t="s">
        <v>772</v>
      </c>
      <c r="L969" s="18" t="s">
        <v>838</v>
      </c>
      <c r="M969" s="18" t="s">
        <v>770</v>
      </c>
      <c r="N969" s="18" t="s">
        <v>1069</v>
      </c>
      <c r="O969" s="18" t="s">
        <v>833</v>
      </c>
      <c r="P969" s="18" t="s">
        <v>1731</v>
      </c>
      <c r="Q969" s="18" t="s">
        <v>834</v>
      </c>
      <c r="R969" s="18" t="s">
        <v>1731</v>
      </c>
      <c r="S969" s="18" t="s">
        <v>833</v>
      </c>
      <c r="T969" s="18" t="s">
        <v>769</v>
      </c>
      <c r="U969" s="18" t="s">
        <v>833</v>
      </c>
      <c r="V969" s="18" t="s">
        <v>1731</v>
      </c>
      <c r="W969" s="18" t="s">
        <v>833</v>
      </c>
      <c r="X969" s="18"/>
      <c r="Y969" s="18"/>
    </row>
    <row r="970" spans="1:25" ht="14.5" x14ac:dyDescent="0.35">
      <c r="A970" s="18" t="s">
        <v>4092</v>
      </c>
      <c r="B970" s="18" t="s">
        <v>779</v>
      </c>
      <c r="C970" s="18" t="str">
        <f>VLOOKUP(A970,[1]Items!$A:$D,3,0)</f>
        <v>RM</v>
      </c>
      <c r="D970" s="18" t="str">
        <f>VLOOKUP(A970,[1]Items!$A:$D,4,0)</f>
        <v>Pods</v>
      </c>
      <c r="E970" s="18" t="s">
        <v>1073</v>
      </c>
      <c r="F970" s="18" t="s">
        <v>4091</v>
      </c>
      <c r="G970" s="18" t="s">
        <v>841</v>
      </c>
      <c r="H970" s="18" t="s">
        <v>840</v>
      </c>
      <c r="I970" s="18" t="s">
        <v>774</v>
      </c>
      <c r="J970" s="18" t="s">
        <v>773</v>
      </c>
      <c r="K970" s="18" t="s">
        <v>772</v>
      </c>
      <c r="L970" s="18" t="s">
        <v>838</v>
      </c>
      <c r="M970" s="18" t="s">
        <v>770</v>
      </c>
      <c r="N970" s="18" t="s">
        <v>1069</v>
      </c>
      <c r="O970" s="18" t="s">
        <v>833</v>
      </c>
      <c r="P970" s="18" t="s">
        <v>1731</v>
      </c>
      <c r="Q970" s="18" t="s">
        <v>834</v>
      </c>
      <c r="R970" s="18" t="s">
        <v>1731</v>
      </c>
      <c r="S970" s="18" t="s">
        <v>833</v>
      </c>
      <c r="T970" s="18" t="s">
        <v>769</v>
      </c>
      <c r="U970" s="18" t="s">
        <v>833</v>
      </c>
      <c r="V970" s="18" t="s">
        <v>1731</v>
      </c>
      <c r="W970" s="18" t="s">
        <v>833</v>
      </c>
      <c r="X970" s="18"/>
      <c r="Y970" s="18"/>
    </row>
    <row r="971" spans="1:25" ht="14.5" x14ac:dyDescent="0.35">
      <c r="A971" s="18" t="s">
        <v>4090</v>
      </c>
      <c r="B971" s="18" t="s">
        <v>779</v>
      </c>
      <c r="C971" s="18" t="str">
        <f>VLOOKUP(A971,[1]Items!$A:$D,3,0)</f>
        <v>RM</v>
      </c>
      <c r="D971" s="18" t="str">
        <f>VLOOKUP(A971,[1]Items!$A:$D,4,0)</f>
        <v>Pods</v>
      </c>
      <c r="E971" s="18" t="s">
        <v>1073</v>
      </c>
      <c r="F971" s="18" t="s">
        <v>4089</v>
      </c>
      <c r="G971" s="18" t="s">
        <v>841</v>
      </c>
      <c r="H971" s="18" t="s">
        <v>840</v>
      </c>
      <c r="I971" s="18" t="s">
        <v>774</v>
      </c>
      <c r="J971" s="18" t="s">
        <v>773</v>
      </c>
      <c r="K971" s="18" t="s">
        <v>772</v>
      </c>
      <c r="L971" s="18" t="s">
        <v>838</v>
      </c>
      <c r="M971" s="18" t="s">
        <v>770</v>
      </c>
      <c r="N971" s="18" t="s">
        <v>1069</v>
      </c>
      <c r="O971" s="18" t="s">
        <v>833</v>
      </c>
      <c r="P971" s="18" t="s">
        <v>1731</v>
      </c>
      <c r="Q971" s="18" t="s">
        <v>834</v>
      </c>
      <c r="R971" s="18" t="s">
        <v>1731</v>
      </c>
      <c r="S971" s="18" t="s">
        <v>834</v>
      </c>
      <c r="T971" s="18" t="s">
        <v>769</v>
      </c>
      <c r="U971" s="18" t="s">
        <v>833</v>
      </c>
      <c r="V971" s="18" t="s">
        <v>1731</v>
      </c>
      <c r="W971" s="18" t="s">
        <v>833</v>
      </c>
      <c r="X971" s="18" t="s">
        <v>831</v>
      </c>
      <c r="Y971" s="18" t="s">
        <v>830</v>
      </c>
    </row>
    <row r="972" spans="1:25" ht="14.5" x14ac:dyDescent="0.35">
      <c r="A972" s="18" t="s">
        <v>4088</v>
      </c>
      <c r="B972" s="18" t="s">
        <v>779</v>
      </c>
      <c r="C972" s="18" t="str">
        <f>VLOOKUP(A972,[1]Items!$A:$D,3,0)</f>
        <v>RM</v>
      </c>
      <c r="D972" s="18" t="str">
        <f>VLOOKUP(A972,[1]Items!$A:$D,4,0)</f>
        <v>Pods</v>
      </c>
      <c r="E972" s="18" t="s">
        <v>1073</v>
      </c>
      <c r="F972" s="18" t="s">
        <v>4087</v>
      </c>
      <c r="G972" s="18" t="s">
        <v>841</v>
      </c>
      <c r="H972" s="18" t="s">
        <v>840</v>
      </c>
      <c r="I972" s="18" t="s">
        <v>774</v>
      </c>
      <c r="J972" s="18" t="s">
        <v>773</v>
      </c>
      <c r="K972" s="18" t="s">
        <v>772</v>
      </c>
      <c r="L972" s="18" t="s">
        <v>838</v>
      </c>
      <c r="M972" s="18" t="s">
        <v>770</v>
      </c>
      <c r="N972" s="18" t="s">
        <v>1069</v>
      </c>
      <c r="O972" s="18" t="s">
        <v>833</v>
      </c>
      <c r="P972" s="18" t="s">
        <v>1731</v>
      </c>
      <c r="Q972" s="18" t="s">
        <v>834</v>
      </c>
      <c r="R972" s="18" t="s">
        <v>1731</v>
      </c>
      <c r="S972" s="18" t="s">
        <v>833</v>
      </c>
      <c r="T972" s="18" t="s">
        <v>769</v>
      </c>
      <c r="U972" s="18" t="s">
        <v>833</v>
      </c>
      <c r="V972" s="18" t="s">
        <v>1731</v>
      </c>
      <c r="W972" s="18" t="s">
        <v>833</v>
      </c>
      <c r="X972" s="18"/>
      <c r="Y972" s="18"/>
    </row>
    <row r="973" spans="1:25" ht="14.5" x14ac:dyDescent="0.35">
      <c r="A973" s="18" t="s">
        <v>4086</v>
      </c>
      <c r="B973" s="18" t="s">
        <v>779</v>
      </c>
      <c r="C973" s="18" t="str">
        <f>VLOOKUP(A973,[1]Items!$A:$D,3,0)</f>
        <v>RM</v>
      </c>
      <c r="D973" s="18" t="str">
        <f>VLOOKUP(A973,[1]Items!$A:$D,4,0)</f>
        <v>Pods</v>
      </c>
      <c r="E973" s="18" t="s">
        <v>1073</v>
      </c>
      <c r="F973" s="18" t="s">
        <v>4085</v>
      </c>
      <c r="G973" s="18" t="s">
        <v>841</v>
      </c>
      <c r="H973" s="18" t="s">
        <v>840</v>
      </c>
      <c r="I973" s="18" t="s">
        <v>774</v>
      </c>
      <c r="J973" s="18" t="s">
        <v>773</v>
      </c>
      <c r="K973" s="18" t="s">
        <v>772</v>
      </c>
      <c r="L973" s="18" t="s">
        <v>838</v>
      </c>
      <c r="M973" s="18" t="s">
        <v>770</v>
      </c>
      <c r="N973" s="18" t="s">
        <v>1069</v>
      </c>
      <c r="O973" s="18" t="s">
        <v>833</v>
      </c>
      <c r="P973" s="18" t="s">
        <v>1731</v>
      </c>
      <c r="Q973" s="18" t="s">
        <v>834</v>
      </c>
      <c r="R973" s="18" t="s">
        <v>1731</v>
      </c>
      <c r="S973" s="18" t="s">
        <v>833</v>
      </c>
      <c r="T973" s="18" t="s">
        <v>769</v>
      </c>
      <c r="U973" s="18" t="s">
        <v>833</v>
      </c>
      <c r="V973" s="18" t="s">
        <v>1731</v>
      </c>
      <c r="W973" s="18" t="s">
        <v>833</v>
      </c>
      <c r="X973" s="18" t="s">
        <v>831</v>
      </c>
      <c r="Y973" s="18" t="s">
        <v>830</v>
      </c>
    </row>
    <row r="974" spans="1:25" ht="14.5" x14ac:dyDescent="0.35">
      <c r="A974" s="18" t="s">
        <v>4084</v>
      </c>
      <c r="B974" s="18" t="s">
        <v>851</v>
      </c>
      <c r="C974" s="18" t="str">
        <f>VLOOKUP(A974,[1]Items!$A:$D,3,0)</f>
        <v>Inactive</v>
      </c>
      <c r="D974" s="18" t="str">
        <f>VLOOKUP(A974,[1]Items!$A:$D,4,0)</f>
        <v>Inactive</v>
      </c>
      <c r="E974" s="18" t="s">
        <v>851</v>
      </c>
      <c r="F974" s="18" t="s">
        <v>4083</v>
      </c>
      <c r="G974" s="18" t="s">
        <v>776</v>
      </c>
      <c r="H974" s="18" t="s">
        <v>775</v>
      </c>
      <c r="I974" s="18" t="s">
        <v>774</v>
      </c>
      <c r="J974" s="18" t="s">
        <v>773</v>
      </c>
      <c r="K974" s="18" t="s">
        <v>772</v>
      </c>
      <c r="L974" s="18" t="s">
        <v>4002</v>
      </c>
      <c r="M974" s="18" t="s">
        <v>770</v>
      </c>
      <c r="N974" s="18" t="s">
        <v>768</v>
      </c>
      <c r="O974" s="18" t="s">
        <v>4068</v>
      </c>
      <c r="P974" s="18" t="s">
        <v>768</v>
      </c>
      <c r="Q974" s="18" t="s">
        <v>4068</v>
      </c>
      <c r="R974" s="18" t="s">
        <v>768</v>
      </c>
      <c r="S974" s="18" t="s">
        <v>4068</v>
      </c>
      <c r="T974" s="18" t="s">
        <v>769</v>
      </c>
      <c r="U974" s="18" t="s">
        <v>4068</v>
      </c>
      <c r="V974" s="18" t="s">
        <v>768</v>
      </c>
      <c r="W974" s="18" t="s">
        <v>4068</v>
      </c>
      <c r="X974" s="18" t="s">
        <v>768</v>
      </c>
      <c r="Y974" s="18" t="s">
        <v>4068</v>
      </c>
    </row>
    <row r="975" spans="1:25" ht="14.5" x14ac:dyDescent="0.35">
      <c r="A975" s="18" t="s">
        <v>4082</v>
      </c>
      <c r="B975" s="18" t="s">
        <v>779</v>
      </c>
      <c r="C975" s="18" t="str">
        <f>VLOOKUP(A975,[1]Items!$A:$D,3,0)</f>
        <v>Expense</v>
      </c>
      <c r="D975" s="18" t="str">
        <f>VLOOKUP(A975,[1]Items!$A:$D,4,0)</f>
        <v>Expense</v>
      </c>
      <c r="E975" s="18" t="s">
        <v>778</v>
      </c>
      <c r="F975" s="18" t="s">
        <v>4081</v>
      </c>
      <c r="G975" s="18" t="s">
        <v>776</v>
      </c>
      <c r="H975" s="18" t="s">
        <v>775</v>
      </c>
      <c r="I975" s="18" t="s">
        <v>774</v>
      </c>
      <c r="J975" s="18" t="s">
        <v>773</v>
      </c>
      <c r="K975" s="18" t="s">
        <v>772</v>
      </c>
      <c r="L975" s="18" t="s">
        <v>771</v>
      </c>
      <c r="M975" s="18" t="s">
        <v>770</v>
      </c>
      <c r="N975" s="18" t="s">
        <v>768</v>
      </c>
      <c r="O975" s="18" t="s">
        <v>767</v>
      </c>
      <c r="P975" s="18" t="s">
        <v>768</v>
      </c>
      <c r="Q975" s="18" t="s">
        <v>767</v>
      </c>
      <c r="R975" s="18" t="s">
        <v>835</v>
      </c>
      <c r="S975" s="18" t="s">
        <v>767</v>
      </c>
      <c r="T975" s="18" t="s">
        <v>769</v>
      </c>
      <c r="U975" s="18" t="s">
        <v>767</v>
      </c>
      <c r="V975" s="18" t="s">
        <v>832</v>
      </c>
      <c r="W975" s="18" t="s">
        <v>767</v>
      </c>
      <c r="X975" s="18" t="s">
        <v>831</v>
      </c>
      <c r="Y975" s="18" t="s">
        <v>767</v>
      </c>
    </row>
    <row r="976" spans="1:25" ht="14.5" x14ac:dyDescent="0.35">
      <c r="A976" s="18" t="s">
        <v>4080</v>
      </c>
      <c r="B976" s="18" t="s">
        <v>779</v>
      </c>
      <c r="C976" s="18" t="str">
        <f>VLOOKUP(A976,[1]Items!$A:$D,3,0)</f>
        <v>Expense</v>
      </c>
      <c r="D976" s="18" t="str">
        <f>VLOOKUP(A976,[1]Items!$A:$D,4,0)</f>
        <v>Expense</v>
      </c>
      <c r="E976" s="18" t="s">
        <v>778</v>
      </c>
      <c r="F976" s="18" t="s">
        <v>4079</v>
      </c>
      <c r="G976" s="18" t="s">
        <v>776</v>
      </c>
      <c r="H976" s="18" t="s">
        <v>775</v>
      </c>
      <c r="I976" s="18" t="s">
        <v>774</v>
      </c>
      <c r="J976" s="18" t="s">
        <v>773</v>
      </c>
      <c r="K976" s="18" t="s">
        <v>772</v>
      </c>
      <c r="L976" s="18" t="s">
        <v>771</v>
      </c>
      <c r="M976" s="18" t="s">
        <v>770</v>
      </c>
      <c r="N976" s="18" t="s">
        <v>768</v>
      </c>
      <c r="O976" s="18" t="s">
        <v>767</v>
      </c>
      <c r="P976" s="18" t="s">
        <v>768</v>
      </c>
      <c r="Q976" s="18" t="s">
        <v>767</v>
      </c>
      <c r="R976" s="18" t="s">
        <v>768</v>
      </c>
      <c r="S976" s="18" t="s">
        <v>767</v>
      </c>
      <c r="T976" s="18" t="s">
        <v>769</v>
      </c>
      <c r="U976" s="18" t="s">
        <v>767</v>
      </c>
      <c r="V976" s="18" t="s">
        <v>768</v>
      </c>
      <c r="W976" s="18" t="s">
        <v>767</v>
      </c>
      <c r="X976" s="18" t="s">
        <v>768</v>
      </c>
      <c r="Y976" s="18" t="s">
        <v>767</v>
      </c>
    </row>
    <row r="977" spans="1:25" ht="14.5" x14ac:dyDescent="0.35">
      <c r="A977" s="18" t="s">
        <v>4078</v>
      </c>
      <c r="B977" s="18" t="s">
        <v>779</v>
      </c>
      <c r="C977" s="18" t="str">
        <f>VLOOKUP(A977,[1]Items!$A:$D,3,0)</f>
        <v>Expense</v>
      </c>
      <c r="D977" s="18" t="str">
        <f>VLOOKUP(A977,[1]Items!$A:$D,4,0)</f>
        <v>Expense</v>
      </c>
      <c r="E977" s="18" t="s">
        <v>778</v>
      </c>
      <c r="F977" s="18" t="s">
        <v>4077</v>
      </c>
      <c r="G977" s="18" t="s">
        <v>776</v>
      </c>
      <c r="H977" s="18" t="s">
        <v>775</v>
      </c>
      <c r="I977" s="18" t="s">
        <v>774</v>
      </c>
      <c r="J977" s="18" t="s">
        <v>773</v>
      </c>
      <c r="K977" s="18" t="s">
        <v>772</v>
      </c>
      <c r="L977" s="18" t="s">
        <v>771</v>
      </c>
      <c r="M977" s="18" t="s">
        <v>770</v>
      </c>
      <c r="N977" s="18" t="s">
        <v>768</v>
      </c>
      <c r="O977" s="18" t="s">
        <v>767</v>
      </c>
      <c r="P977" s="18" t="s">
        <v>768</v>
      </c>
      <c r="Q977" s="18" t="s">
        <v>767</v>
      </c>
      <c r="R977" s="18" t="s">
        <v>768</v>
      </c>
      <c r="S977" s="18" t="s">
        <v>767</v>
      </c>
      <c r="T977" s="18" t="s">
        <v>769</v>
      </c>
      <c r="U977" s="18" t="s">
        <v>767</v>
      </c>
      <c r="V977" s="18" t="s">
        <v>768</v>
      </c>
      <c r="W977" s="18" t="s">
        <v>767</v>
      </c>
      <c r="X977" s="18" t="s">
        <v>768</v>
      </c>
      <c r="Y977" s="18" t="s">
        <v>767</v>
      </c>
    </row>
    <row r="978" spans="1:25" ht="14.5" x14ac:dyDescent="0.35">
      <c r="A978" s="18" t="s">
        <v>4076</v>
      </c>
      <c r="B978" s="18" t="s">
        <v>779</v>
      </c>
      <c r="C978" s="18" t="str">
        <f>VLOOKUP(A978,[1]Items!$A:$D,3,0)</f>
        <v>Expense</v>
      </c>
      <c r="D978" s="18" t="str">
        <f>VLOOKUP(A978,[1]Items!$A:$D,4,0)</f>
        <v>Expense</v>
      </c>
      <c r="E978" s="18" t="s">
        <v>778</v>
      </c>
      <c r="F978" s="18" t="s">
        <v>4075</v>
      </c>
      <c r="G978" s="18" t="s">
        <v>776</v>
      </c>
      <c r="H978" s="18" t="s">
        <v>775</v>
      </c>
      <c r="I978" s="18" t="s">
        <v>774</v>
      </c>
      <c r="J978" s="18" t="s">
        <v>773</v>
      </c>
      <c r="K978" s="18" t="s">
        <v>772</v>
      </c>
      <c r="L978" s="18" t="s">
        <v>4002</v>
      </c>
      <c r="M978" s="18" t="s">
        <v>770</v>
      </c>
      <c r="N978" s="18" t="s">
        <v>768</v>
      </c>
      <c r="O978" s="18" t="s">
        <v>4068</v>
      </c>
      <c r="P978" s="18" t="s">
        <v>768</v>
      </c>
      <c r="Q978" s="18" t="s">
        <v>4068</v>
      </c>
      <c r="R978" s="18" t="s">
        <v>768</v>
      </c>
      <c r="S978" s="18" t="s">
        <v>4068</v>
      </c>
      <c r="T978" s="18" t="s">
        <v>769</v>
      </c>
      <c r="U978" s="18" t="s">
        <v>4068</v>
      </c>
      <c r="V978" s="18" t="s">
        <v>768</v>
      </c>
      <c r="W978" s="18" t="s">
        <v>4068</v>
      </c>
      <c r="X978" s="18" t="s">
        <v>768</v>
      </c>
      <c r="Y978" s="18" t="s">
        <v>4068</v>
      </c>
    </row>
    <row r="979" spans="1:25" ht="14.5" x14ac:dyDescent="0.35">
      <c r="A979" s="18" t="s">
        <v>4074</v>
      </c>
      <c r="B979" s="18" t="s">
        <v>779</v>
      </c>
      <c r="C979" s="18" t="str">
        <f>VLOOKUP(A979,[1]Items!$A:$D,3,0)</f>
        <v>Expense</v>
      </c>
      <c r="D979" s="18" t="str">
        <f>VLOOKUP(A979,[1]Items!$A:$D,4,0)</f>
        <v>Expense</v>
      </c>
      <c r="E979" s="18" t="s">
        <v>778</v>
      </c>
      <c r="F979" s="18" t="s">
        <v>4073</v>
      </c>
      <c r="G979" s="18" t="s">
        <v>776</v>
      </c>
      <c r="H979" s="18" t="s">
        <v>775</v>
      </c>
      <c r="I979" s="18" t="s">
        <v>774</v>
      </c>
      <c r="J979" s="18" t="s">
        <v>773</v>
      </c>
      <c r="K979" s="18" t="s">
        <v>772</v>
      </c>
      <c r="L979" s="18" t="s">
        <v>4002</v>
      </c>
      <c r="M979" s="18" t="s">
        <v>770</v>
      </c>
      <c r="N979" s="18" t="s">
        <v>768</v>
      </c>
      <c r="O979" s="18" t="s">
        <v>4068</v>
      </c>
      <c r="P979" s="18" t="s">
        <v>768</v>
      </c>
      <c r="Q979" s="18" t="s">
        <v>4068</v>
      </c>
      <c r="R979" s="18" t="s">
        <v>768</v>
      </c>
      <c r="S979" s="18" t="s">
        <v>4068</v>
      </c>
      <c r="T979" s="18" t="s">
        <v>769</v>
      </c>
      <c r="U979" s="18" t="s">
        <v>4068</v>
      </c>
      <c r="V979" s="18" t="s">
        <v>768</v>
      </c>
      <c r="W979" s="18" t="s">
        <v>4068</v>
      </c>
      <c r="X979" s="18" t="s">
        <v>768</v>
      </c>
      <c r="Y979" s="18" t="s">
        <v>4068</v>
      </c>
    </row>
    <row r="980" spans="1:25" ht="14.5" x14ac:dyDescent="0.35">
      <c r="A980" s="18" t="s">
        <v>4072</v>
      </c>
      <c r="B980" s="18" t="s">
        <v>779</v>
      </c>
      <c r="C980" s="18" t="str">
        <f>VLOOKUP(A980,[1]Items!$A:$D,3,0)</f>
        <v>Expense</v>
      </c>
      <c r="D980" s="18" t="str">
        <f>VLOOKUP(A980,[1]Items!$A:$D,4,0)</f>
        <v>Expense</v>
      </c>
      <c r="E980" s="18" t="s">
        <v>778</v>
      </c>
      <c r="F980" s="18" t="s">
        <v>4071</v>
      </c>
      <c r="G980" s="18" t="s">
        <v>776</v>
      </c>
      <c r="H980" s="18" t="s">
        <v>775</v>
      </c>
      <c r="I980" s="18" t="s">
        <v>774</v>
      </c>
      <c r="J980" s="18" t="s">
        <v>773</v>
      </c>
      <c r="K980" s="18" t="s">
        <v>772</v>
      </c>
      <c r="L980" s="18" t="s">
        <v>4002</v>
      </c>
      <c r="M980" s="18" t="s">
        <v>770</v>
      </c>
      <c r="N980" s="18" t="s">
        <v>768</v>
      </c>
      <c r="O980" s="18" t="s">
        <v>4068</v>
      </c>
      <c r="P980" s="18" t="s">
        <v>768</v>
      </c>
      <c r="Q980" s="18" t="s">
        <v>4068</v>
      </c>
      <c r="R980" s="18" t="s">
        <v>768</v>
      </c>
      <c r="S980" s="18" t="s">
        <v>4068</v>
      </c>
      <c r="T980" s="18" t="s">
        <v>769</v>
      </c>
      <c r="U980" s="18" t="s">
        <v>4068</v>
      </c>
      <c r="V980" s="18" t="s">
        <v>768</v>
      </c>
      <c r="W980" s="18" t="s">
        <v>4068</v>
      </c>
      <c r="X980" s="18" t="s">
        <v>768</v>
      </c>
      <c r="Y980" s="18" t="s">
        <v>4068</v>
      </c>
    </row>
    <row r="981" spans="1:25" ht="14.5" x14ac:dyDescent="0.35">
      <c r="A981" s="18" t="s">
        <v>4070</v>
      </c>
      <c r="B981" s="18" t="s">
        <v>851</v>
      </c>
      <c r="C981" s="18" t="str">
        <f>VLOOKUP(A981,[1]Items!$A:$D,3,0)</f>
        <v>Inactive</v>
      </c>
      <c r="D981" s="18" t="str">
        <f>VLOOKUP(A981,[1]Items!$A:$D,4,0)</f>
        <v>Inactive</v>
      </c>
      <c r="E981" s="18" t="s">
        <v>851</v>
      </c>
      <c r="F981" s="18" t="s">
        <v>4069</v>
      </c>
      <c r="G981" s="18" t="s">
        <v>776</v>
      </c>
      <c r="H981" s="18" t="s">
        <v>775</v>
      </c>
      <c r="I981" s="18" t="s">
        <v>774</v>
      </c>
      <c r="J981" s="18" t="s">
        <v>773</v>
      </c>
      <c r="K981" s="18" t="s">
        <v>772</v>
      </c>
      <c r="L981" s="18" t="s">
        <v>4002</v>
      </c>
      <c r="M981" s="18" t="s">
        <v>770</v>
      </c>
      <c r="N981" s="18" t="s">
        <v>768</v>
      </c>
      <c r="O981" s="18" t="s">
        <v>4068</v>
      </c>
      <c r="P981" s="18" t="s">
        <v>768</v>
      </c>
      <c r="Q981" s="18" t="s">
        <v>4068</v>
      </c>
      <c r="R981" s="18" t="s">
        <v>768</v>
      </c>
      <c r="S981" s="18" t="s">
        <v>4068</v>
      </c>
      <c r="T981" s="18" t="s">
        <v>769</v>
      </c>
      <c r="U981" s="18" t="s">
        <v>4068</v>
      </c>
      <c r="V981" s="18" t="s">
        <v>768</v>
      </c>
      <c r="W981" s="18" t="s">
        <v>4068</v>
      </c>
      <c r="X981" s="18" t="s">
        <v>768</v>
      </c>
      <c r="Y981" s="18" t="s">
        <v>4068</v>
      </c>
    </row>
    <row r="982" spans="1:25" ht="14.5" x14ac:dyDescent="0.35">
      <c r="A982" s="18" t="s">
        <v>4067</v>
      </c>
      <c r="B982" s="18" t="s">
        <v>779</v>
      </c>
      <c r="C982" s="18" t="str">
        <f>VLOOKUP(A982,[1]Items!$A:$D,3,0)</f>
        <v>Expense</v>
      </c>
      <c r="D982" s="18" t="str">
        <f>VLOOKUP(A982,[1]Items!$A:$D,4,0)</f>
        <v>Expense</v>
      </c>
      <c r="E982" s="18" t="s">
        <v>778</v>
      </c>
      <c r="F982" s="18" t="s">
        <v>4066</v>
      </c>
      <c r="G982" s="18" t="s">
        <v>776</v>
      </c>
      <c r="H982" s="18" t="s">
        <v>775</v>
      </c>
      <c r="I982" s="18" t="s">
        <v>774</v>
      </c>
      <c r="J982" s="18" t="s">
        <v>773</v>
      </c>
      <c r="K982" s="18" t="s">
        <v>772</v>
      </c>
      <c r="L982" s="18" t="s">
        <v>771</v>
      </c>
      <c r="M982" s="18" t="s">
        <v>770</v>
      </c>
      <c r="N982" s="18" t="s">
        <v>768</v>
      </c>
      <c r="O982" s="18" t="s">
        <v>767</v>
      </c>
      <c r="P982" s="18" t="s">
        <v>768</v>
      </c>
      <c r="Q982" s="18" t="s">
        <v>767</v>
      </c>
      <c r="R982" s="18" t="s">
        <v>835</v>
      </c>
      <c r="S982" s="18" t="s">
        <v>767</v>
      </c>
      <c r="T982" s="18" t="s">
        <v>769</v>
      </c>
      <c r="U982" s="18" t="s">
        <v>767</v>
      </c>
      <c r="V982" s="18" t="s">
        <v>832</v>
      </c>
      <c r="W982" s="18" t="s">
        <v>767</v>
      </c>
      <c r="X982" s="18" t="s">
        <v>831</v>
      </c>
      <c r="Y982" s="18" t="s">
        <v>767</v>
      </c>
    </row>
    <row r="983" spans="1:25" ht="14.5" x14ac:dyDescent="0.35">
      <c r="A983" s="18" t="s">
        <v>4065</v>
      </c>
      <c r="B983" s="18" t="s">
        <v>851</v>
      </c>
      <c r="C983" s="18" t="str">
        <f>VLOOKUP(A983,[1]Items!$A:$D,3,0)</f>
        <v>Inactive</v>
      </c>
      <c r="D983" s="18" t="str">
        <f>VLOOKUP(A983,[1]Items!$A:$D,4,0)</f>
        <v>Inactive</v>
      </c>
      <c r="E983" s="18" t="s">
        <v>851</v>
      </c>
      <c r="F983" s="18" t="s">
        <v>4064</v>
      </c>
      <c r="G983" s="18" t="s">
        <v>1070</v>
      </c>
      <c r="H983" s="18" t="s">
        <v>775</v>
      </c>
      <c r="I983" s="18" t="s">
        <v>774</v>
      </c>
      <c r="J983" s="18" t="s">
        <v>773</v>
      </c>
      <c r="K983" s="18" t="s">
        <v>772</v>
      </c>
      <c r="L983" s="18" t="s">
        <v>849</v>
      </c>
      <c r="M983" s="18" t="s">
        <v>770</v>
      </c>
      <c r="N983" s="18" t="s">
        <v>848</v>
      </c>
      <c r="O983" s="18" t="s">
        <v>847</v>
      </c>
      <c r="P983" s="18" t="s">
        <v>836</v>
      </c>
      <c r="Q983" s="18" t="s">
        <v>846</v>
      </c>
      <c r="R983" s="18" t="s">
        <v>835</v>
      </c>
      <c r="S983" s="18" t="s">
        <v>846</v>
      </c>
      <c r="T983" s="18" t="s">
        <v>769</v>
      </c>
      <c r="U983" s="18" t="s">
        <v>846</v>
      </c>
      <c r="V983" s="18"/>
      <c r="W983" s="18"/>
      <c r="X983" s="18" t="s">
        <v>831</v>
      </c>
      <c r="Y983" s="18"/>
    </row>
    <row r="984" spans="1:25" ht="14.5" x14ac:dyDescent="0.35">
      <c r="A984" s="18" t="s">
        <v>4063</v>
      </c>
      <c r="B984" s="18" t="s">
        <v>779</v>
      </c>
      <c r="C984" s="18" t="str">
        <f>VLOOKUP(A984,[1]Items!$A:$D,3,0)</f>
        <v>WIP</v>
      </c>
      <c r="D984" s="18" t="str">
        <f>VLOOKUP(A984,[1]Items!$A:$D,4,0)</f>
        <v>BK</v>
      </c>
      <c r="E984" s="18" t="s">
        <v>844</v>
      </c>
      <c r="F984" s="18" t="s">
        <v>4062</v>
      </c>
      <c r="G984" s="18" t="s">
        <v>841</v>
      </c>
      <c r="H984" s="18" t="s">
        <v>840</v>
      </c>
      <c r="I984" s="18" t="s">
        <v>774</v>
      </c>
      <c r="J984" s="18" t="s">
        <v>773</v>
      </c>
      <c r="K984" s="18" t="s">
        <v>772</v>
      </c>
      <c r="L984" s="18" t="s">
        <v>4059</v>
      </c>
      <c r="M984" s="18" t="s">
        <v>770</v>
      </c>
      <c r="N984" s="18" t="s">
        <v>1069</v>
      </c>
      <c r="O984" s="18" t="s">
        <v>3827</v>
      </c>
      <c r="P984" s="18" t="s">
        <v>836</v>
      </c>
      <c r="Q984" s="18" t="s">
        <v>3827</v>
      </c>
      <c r="R984" s="18" t="s">
        <v>836</v>
      </c>
      <c r="S984" s="18" t="s">
        <v>3827</v>
      </c>
      <c r="T984" s="18" t="s">
        <v>769</v>
      </c>
      <c r="U984" s="18" t="s">
        <v>3827</v>
      </c>
      <c r="V984" s="18"/>
      <c r="W984" s="18"/>
      <c r="X984" s="18"/>
      <c r="Y984" s="18"/>
    </row>
    <row r="985" spans="1:25" ht="14.5" x14ac:dyDescent="0.35">
      <c r="A985" s="18" t="s">
        <v>4061</v>
      </c>
      <c r="B985" s="18" t="s">
        <v>851</v>
      </c>
      <c r="C985" s="18" t="str">
        <f>VLOOKUP(A985,[1]Items!$A:$D,3,0)</f>
        <v>Inactive</v>
      </c>
      <c r="D985" s="18" t="str">
        <f>VLOOKUP(A985,[1]Items!$A:$D,4,0)</f>
        <v>Inactive</v>
      </c>
      <c r="E985" s="18" t="s">
        <v>851</v>
      </c>
      <c r="F985" s="18" t="s">
        <v>4060</v>
      </c>
      <c r="G985" s="18" t="s">
        <v>841</v>
      </c>
      <c r="H985" s="18" t="s">
        <v>840</v>
      </c>
      <c r="I985" s="18" t="s">
        <v>774</v>
      </c>
      <c r="J985" s="18" t="s">
        <v>773</v>
      </c>
      <c r="K985" s="18" t="s">
        <v>772</v>
      </c>
      <c r="L985" s="18" t="s">
        <v>4059</v>
      </c>
      <c r="M985" s="18" t="s">
        <v>770</v>
      </c>
      <c r="N985" s="18" t="s">
        <v>1069</v>
      </c>
      <c r="O985" s="18" t="s">
        <v>3827</v>
      </c>
      <c r="P985" s="18" t="s">
        <v>836</v>
      </c>
      <c r="Q985" s="18" t="s">
        <v>3827</v>
      </c>
      <c r="R985" s="18" t="s">
        <v>835</v>
      </c>
      <c r="S985" s="18" t="s">
        <v>3827</v>
      </c>
      <c r="T985" s="18" t="s">
        <v>769</v>
      </c>
      <c r="U985" s="18" t="s">
        <v>3827</v>
      </c>
      <c r="V985" s="18"/>
      <c r="W985" s="18"/>
      <c r="X985" s="18"/>
      <c r="Y985" s="18"/>
    </row>
    <row r="986" spans="1:25" ht="14.5" x14ac:dyDescent="0.35">
      <c r="A986" s="18" t="s">
        <v>4058</v>
      </c>
      <c r="B986" s="18" t="s">
        <v>779</v>
      </c>
      <c r="C986" s="18" t="str">
        <f>VLOOKUP(A986,[1]Items!$A:$D,3,0)</f>
        <v>Expense</v>
      </c>
      <c r="D986" s="18" t="str">
        <f>VLOOKUP(A986,[1]Items!$A:$D,4,0)</f>
        <v>Expense</v>
      </c>
      <c r="E986" s="18" t="s">
        <v>778</v>
      </c>
      <c r="F986" s="18" t="s">
        <v>4057</v>
      </c>
      <c r="G986" s="18" t="s">
        <v>1135</v>
      </c>
      <c r="H986" s="18" t="s">
        <v>778</v>
      </c>
      <c r="I986" s="18" t="s">
        <v>774</v>
      </c>
      <c r="J986" s="18" t="s">
        <v>1077</v>
      </c>
      <c r="K986" s="18" t="s">
        <v>1076</v>
      </c>
      <c r="L986" s="18" t="s">
        <v>1124</v>
      </c>
      <c r="M986" s="18"/>
      <c r="N986" s="18" t="s">
        <v>1646</v>
      </c>
      <c r="O986" s="18" t="s">
        <v>833</v>
      </c>
      <c r="P986" s="18" t="s">
        <v>4056</v>
      </c>
      <c r="Q986" s="18" t="s">
        <v>833</v>
      </c>
      <c r="R986" s="18"/>
      <c r="S986" s="18"/>
      <c r="T986" s="18" t="s">
        <v>769</v>
      </c>
      <c r="U986" s="18" t="s">
        <v>833</v>
      </c>
      <c r="V986" s="18"/>
      <c r="W986" s="18"/>
      <c r="X986" s="18"/>
      <c r="Y986" s="18"/>
    </row>
    <row r="987" spans="1:25" ht="14.5" x14ac:dyDescent="0.35">
      <c r="A987" s="18" t="s">
        <v>4055</v>
      </c>
      <c r="B987" s="18" t="s">
        <v>779</v>
      </c>
      <c r="C987" s="18" t="str">
        <f>VLOOKUP(A987,[1]Items!$A:$D,3,0)</f>
        <v>Expense</v>
      </c>
      <c r="D987" s="18" t="str">
        <f>VLOOKUP(A987,[1]Items!$A:$D,4,0)</f>
        <v>Expense</v>
      </c>
      <c r="E987" s="18" t="s">
        <v>778</v>
      </c>
      <c r="F987" s="18" t="s">
        <v>4054</v>
      </c>
      <c r="G987" s="18" t="s">
        <v>1135</v>
      </c>
      <c r="H987" s="18" t="s">
        <v>778</v>
      </c>
      <c r="I987" s="18" t="s">
        <v>774</v>
      </c>
      <c r="J987" s="18" t="s">
        <v>1077</v>
      </c>
      <c r="K987" s="18" t="s">
        <v>1076</v>
      </c>
      <c r="L987" s="18" t="s">
        <v>1124</v>
      </c>
      <c r="M987" s="18"/>
      <c r="N987" s="18" t="s">
        <v>1646</v>
      </c>
      <c r="O987" s="18" t="s">
        <v>833</v>
      </c>
      <c r="P987" s="18" t="s">
        <v>4053</v>
      </c>
      <c r="Q987" s="18" t="s">
        <v>833</v>
      </c>
      <c r="R987" s="18"/>
      <c r="S987" s="18"/>
      <c r="T987" s="18" t="s">
        <v>769</v>
      </c>
      <c r="U987" s="18" t="s">
        <v>833</v>
      </c>
      <c r="V987" s="18"/>
      <c r="W987" s="18"/>
      <c r="X987" s="18"/>
      <c r="Y987" s="18"/>
    </row>
    <row r="988" spans="1:25" ht="14.5" x14ac:dyDescent="0.35">
      <c r="A988" s="18" t="s">
        <v>4052</v>
      </c>
      <c r="B988" s="18" t="s">
        <v>851</v>
      </c>
      <c r="C988" s="18" t="str">
        <f>VLOOKUP(A988,[1]Items!$A:$D,3,0)</f>
        <v>Inactive</v>
      </c>
      <c r="D988" s="18" t="str">
        <f>VLOOKUP(A988,[1]Items!$A:$D,4,0)</f>
        <v>Inactive</v>
      </c>
      <c r="E988" s="18" t="s">
        <v>851</v>
      </c>
      <c r="F988" s="18" t="s">
        <v>4051</v>
      </c>
      <c r="G988" s="18" t="s">
        <v>841</v>
      </c>
      <c r="H988" s="18" t="s">
        <v>840</v>
      </c>
      <c r="I988" s="18" t="s">
        <v>774</v>
      </c>
      <c r="J988" s="18" t="s">
        <v>773</v>
      </c>
      <c r="K988" s="18" t="s">
        <v>772</v>
      </c>
      <c r="L988" s="18" t="s">
        <v>1185</v>
      </c>
      <c r="M988" s="18" t="s">
        <v>770</v>
      </c>
      <c r="N988" s="18" t="s">
        <v>848</v>
      </c>
      <c r="O988" s="18" t="s">
        <v>833</v>
      </c>
      <c r="P988" s="18" t="s">
        <v>836</v>
      </c>
      <c r="Q988" s="18" t="s">
        <v>834</v>
      </c>
      <c r="R988" s="18" t="s">
        <v>835</v>
      </c>
      <c r="S988" s="18" t="s">
        <v>834</v>
      </c>
      <c r="T988" s="18" t="s">
        <v>769</v>
      </c>
      <c r="U988" s="18" t="s">
        <v>834</v>
      </c>
      <c r="V988" s="18"/>
      <c r="W988" s="18"/>
      <c r="X988" s="18"/>
      <c r="Y988" s="18"/>
    </row>
    <row r="989" spans="1:25" ht="14.5" x14ac:dyDescent="0.35">
      <c r="A989" s="18" t="s">
        <v>4050</v>
      </c>
      <c r="B989" s="18" t="s">
        <v>851</v>
      </c>
      <c r="C989" s="18" t="str">
        <f>VLOOKUP(A989,[1]Items!$A:$D,3,0)</f>
        <v>WIP</v>
      </c>
      <c r="D989" s="18" t="str">
        <f>VLOOKUP(A989,[1]Items!$A:$D,4,0)</f>
        <v>Other</v>
      </c>
      <c r="E989" s="18" t="s">
        <v>844</v>
      </c>
      <c r="F989" s="18" t="s">
        <v>4049</v>
      </c>
      <c r="G989" s="18" t="s">
        <v>841</v>
      </c>
      <c r="H989" s="18" t="s">
        <v>840</v>
      </c>
      <c r="I989" s="18" t="s">
        <v>774</v>
      </c>
      <c r="J989" s="18" t="s">
        <v>773</v>
      </c>
      <c r="K989" s="18" t="s">
        <v>772</v>
      </c>
      <c r="L989" s="18" t="s">
        <v>1185</v>
      </c>
      <c r="M989" s="18" t="s">
        <v>770</v>
      </c>
      <c r="N989" s="18" t="s">
        <v>1069</v>
      </c>
      <c r="O989" s="18" t="s">
        <v>833</v>
      </c>
      <c r="P989" s="18" t="s">
        <v>836</v>
      </c>
      <c r="Q989" s="18" t="s">
        <v>834</v>
      </c>
      <c r="R989" s="18" t="s">
        <v>836</v>
      </c>
      <c r="S989" s="18" t="s">
        <v>834</v>
      </c>
      <c r="T989" s="18" t="s">
        <v>769</v>
      </c>
      <c r="U989" s="18" t="s">
        <v>834</v>
      </c>
      <c r="V989" s="18" t="s">
        <v>832</v>
      </c>
      <c r="W989" s="18" t="s">
        <v>834</v>
      </c>
      <c r="X989" s="18"/>
      <c r="Y989" s="18"/>
    </row>
    <row r="990" spans="1:25" ht="14.5" x14ac:dyDescent="0.35">
      <c r="A990" s="18" t="s">
        <v>4048</v>
      </c>
      <c r="B990" s="18" t="s">
        <v>851</v>
      </c>
      <c r="C990" s="18" t="str">
        <f>VLOOKUP(A990,[1]Items!$A:$D,3,0)</f>
        <v>WIP</v>
      </c>
      <c r="D990" s="18" t="str">
        <f>VLOOKUP(A990,[1]Items!$A:$D,4,0)</f>
        <v>Other</v>
      </c>
      <c r="E990" s="18" t="s">
        <v>844</v>
      </c>
      <c r="F990" s="18" t="s">
        <v>4047</v>
      </c>
      <c r="G990" s="18" t="s">
        <v>841</v>
      </c>
      <c r="H990" s="18" t="s">
        <v>840</v>
      </c>
      <c r="I990" s="18" t="s">
        <v>774</v>
      </c>
      <c r="J990" s="18" t="s">
        <v>773</v>
      </c>
      <c r="K990" s="18" t="s">
        <v>772</v>
      </c>
      <c r="L990" s="18" t="s">
        <v>1185</v>
      </c>
      <c r="M990" s="18" t="s">
        <v>770</v>
      </c>
      <c r="N990" s="18" t="s">
        <v>1069</v>
      </c>
      <c r="O990" s="18" t="s">
        <v>833</v>
      </c>
      <c r="P990" s="18" t="s">
        <v>836</v>
      </c>
      <c r="Q990" s="18" t="s">
        <v>834</v>
      </c>
      <c r="R990" s="18" t="s">
        <v>835</v>
      </c>
      <c r="S990" s="18" t="s">
        <v>834</v>
      </c>
      <c r="T990" s="18" t="s">
        <v>769</v>
      </c>
      <c r="U990" s="18" t="s">
        <v>830</v>
      </c>
      <c r="V990" s="18" t="s">
        <v>832</v>
      </c>
      <c r="W990" s="18" t="s">
        <v>830</v>
      </c>
      <c r="X990" s="18"/>
      <c r="Y990" s="18"/>
    </row>
    <row r="991" spans="1:25" ht="14.5" x14ac:dyDescent="0.35">
      <c r="A991" s="18" t="s">
        <v>4046</v>
      </c>
      <c r="B991" s="18" t="s">
        <v>779</v>
      </c>
      <c r="C991" s="18" t="str">
        <f>VLOOKUP(A991,[1]Items!$A:$D,3,0)</f>
        <v>Inactive</v>
      </c>
      <c r="D991" s="18" t="str">
        <f>VLOOKUP(A991,[1]Items!$A:$D,4,0)</f>
        <v>Inactive</v>
      </c>
      <c r="E991" s="18" t="s">
        <v>851</v>
      </c>
      <c r="F991" s="18" t="s">
        <v>4045</v>
      </c>
      <c r="G991" s="18" t="s">
        <v>841</v>
      </c>
      <c r="H991" s="18" t="s">
        <v>840</v>
      </c>
      <c r="I991" s="18" t="s">
        <v>774</v>
      </c>
      <c r="J991" s="18" t="s">
        <v>773</v>
      </c>
      <c r="K991" s="18" t="s">
        <v>772</v>
      </c>
      <c r="L991" s="18" t="s">
        <v>3629</v>
      </c>
      <c r="M991" s="18" t="s">
        <v>770</v>
      </c>
      <c r="N991" s="18" t="s">
        <v>1069</v>
      </c>
      <c r="O991" s="18" t="s">
        <v>3627</v>
      </c>
      <c r="P991" s="18" t="s">
        <v>836</v>
      </c>
      <c r="Q991" s="18" t="s">
        <v>3628</v>
      </c>
      <c r="R991" s="18" t="s">
        <v>836</v>
      </c>
      <c r="S991" s="18" t="s">
        <v>3627</v>
      </c>
      <c r="T991" s="18" t="s">
        <v>769</v>
      </c>
      <c r="U991" s="18" t="s">
        <v>3627</v>
      </c>
      <c r="V991" s="18"/>
      <c r="W991" s="18"/>
      <c r="X991" s="18"/>
      <c r="Y991" s="18"/>
    </row>
    <row r="992" spans="1:25" ht="14.5" x14ac:dyDescent="0.35">
      <c r="A992" s="18" t="s">
        <v>4044</v>
      </c>
      <c r="B992" s="18" t="s">
        <v>779</v>
      </c>
      <c r="C992" s="18" t="str">
        <f>VLOOKUP(A992,[1]Items!$A:$D,3,0)</f>
        <v>Expense</v>
      </c>
      <c r="D992" s="18" t="str">
        <f>VLOOKUP(A992,[1]Items!$A:$D,4,0)</f>
        <v>Expense</v>
      </c>
      <c r="E992" s="18" t="s">
        <v>778</v>
      </c>
      <c r="F992" s="18" t="s">
        <v>4043</v>
      </c>
      <c r="G992" s="18" t="s">
        <v>1135</v>
      </c>
      <c r="H992" s="18" t="s">
        <v>778</v>
      </c>
      <c r="I992" s="18" t="s">
        <v>774</v>
      </c>
      <c r="J992" s="18" t="s">
        <v>1077</v>
      </c>
      <c r="K992" s="18" t="s">
        <v>1076</v>
      </c>
      <c r="L992" s="18" t="s">
        <v>1124</v>
      </c>
      <c r="M992" s="18"/>
      <c r="N992" s="18" t="s">
        <v>2421</v>
      </c>
      <c r="O992" s="18" t="s">
        <v>833</v>
      </c>
      <c r="P992" s="18" t="s">
        <v>4042</v>
      </c>
      <c r="Q992" s="18" t="s">
        <v>834</v>
      </c>
      <c r="R992" s="18"/>
      <c r="S992" s="18"/>
      <c r="T992" s="18" t="s">
        <v>769</v>
      </c>
      <c r="U992" s="18" t="s">
        <v>833</v>
      </c>
      <c r="V992" s="18"/>
      <c r="W992" s="18"/>
      <c r="X992" s="18"/>
      <c r="Y992" s="18"/>
    </row>
    <row r="993" spans="1:25" ht="14.5" x14ac:dyDescent="0.35">
      <c r="A993" s="18" t="s">
        <v>4041</v>
      </c>
      <c r="B993" s="18" t="s">
        <v>779</v>
      </c>
      <c r="C993" s="18" t="str">
        <f>VLOOKUP(A993,[1]Items!$A:$D,3,0)</f>
        <v>Expense</v>
      </c>
      <c r="D993" s="18" t="str">
        <f>VLOOKUP(A993,[1]Items!$A:$D,4,0)</f>
        <v>Expense</v>
      </c>
      <c r="E993" s="18" t="s">
        <v>778</v>
      </c>
      <c r="F993" s="18" t="s">
        <v>4040</v>
      </c>
      <c r="G993" s="18" t="s">
        <v>1135</v>
      </c>
      <c r="H993" s="18" t="s">
        <v>778</v>
      </c>
      <c r="I993" s="18" t="s">
        <v>774</v>
      </c>
      <c r="J993" s="18" t="s">
        <v>1077</v>
      </c>
      <c r="K993" s="18" t="s">
        <v>1076</v>
      </c>
      <c r="L993" s="18" t="s">
        <v>1124</v>
      </c>
      <c r="M993" s="18"/>
      <c r="N993" s="18" t="s">
        <v>1646</v>
      </c>
      <c r="O993" s="18" t="s">
        <v>833</v>
      </c>
      <c r="P993" s="18" t="s">
        <v>832</v>
      </c>
      <c r="Q993" s="18" t="s">
        <v>830</v>
      </c>
      <c r="R993" s="18"/>
      <c r="S993" s="18"/>
      <c r="T993" s="18" t="s">
        <v>769</v>
      </c>
      <c r="U993" s="18" t="s">
        <v>833</v>
      </c>
      <c r="V993" s="18"/>
      <c r="W993" s="18"/>
      <c r="X993" s="18"/>
      <c r="Y993" s="18"/>
    </row>
    <row r="994" spans="1:25" ht="14.5" x14ac:dyDescent="0.35">
      <c r="A994" s="18" t="s">
        <v>4039</v>
      </c>
      <c r="B994" s="18" t="s">
        <v>779</v>
      </c>
      <c r="C994" s="18" t="str">
        <f>VLOOKUP(A994,[1]Items!$A:$D,3,0)</f>
        <v>WIP</v>
      </c>
      <c r="D994" s="18" t="str">
        <f>VLOOKUP(A994,[1]Items!$A:$D,4,0)</f>
        <v>BK</v>
      </c>
      <c r="E994" s="18" t="s">
        <v>844</v>
      </c>
      <c r="F994" s="18" t="s">
        <v>4038</v>
      </c>
      <c r="G994" s="18" t="s">
        <v>841</v>
      </c>
      <c r="H994" s="18" t="s">
        <v>840</v>
      </c>
      <c r="I994" s="18" t="s">
        <v>774</v>
      </c>
      <c r="J994" s="18" t="s">
        <v>773</v>
      </c>
      <c r="K994" s="18" t="s">
        <v>772</v>
      </c>
      <c r="L994" s="18" t="s">
        <v>838</v>
      </c>
      <c r="M994" s="18" t="s">
        <v>770</v>
      </c>
      <c r="N994" s="18" t="s">
        <v>1069</v>
      </c>
      <c r="O994" s="18" t="s">
        <v>833</v>
      </c>
      <c r="P994" s="18" t="s">
        <v>1731</v>
      </c>
      <c r="Q994" s="18" t="s">
        <v>834</v>
      </c>
      <c r="R994" s="18" t="s">
        <v>1731</v>
      </c>
      <c r="S994" s="18" t="s">
        <v>834</v>
      </c>
      <c r="T994" s="18" t="s">
        <v>769</v>
      </c>
      <c r="U994" s="18" t="s">
        <v>834</v>
      </c>
      <c r="V994" s="18"/>
      <c r="W994" s="18"/>
      <c r="X994" s="18"/>
      <c r="Y994" s="18"/>
    </row>
    <row r="995" spans="1:25" ht="14.5" x14ac:dyDescent="0.35">
      <c r="A995" s="18" t="s">
        <v>4037</v>
      </c>
      <c r="B995" s="18" t="s">
        <v>779</v>
      </c>
      <c r="C995" s="18" t="str">
        <f>VLOOKUP(A995,[1]Items!$A:$D,3,0)</f>
        <v>WIP</v>
      </c>
      <c r="D995" s="18" t="str">
        <f>VLOOKUP(A995,[1]Items!$A:$D,4,0)</f>
        <v>RK</v>
      </c>
      <c r="E995" s="18" t="s">
        <v>844</v>
      </c>
      <c r="F995" s="18" t="s">
        <v>4036</v>
      </c>
      <c r="G995" s="18" t="s">
        <v>841</v>
      </c>
      <c r="H995" s="18" t="s">
        <v>840</v>
      </c>
      <c r="I995" s="18" t="s">
        <v>774</v>
      </c>
      <c r="J995" s="18" t="s">
        <v>773</v>
      </c>
      <c r="K995" s="18" t="s">
        <v>772</v>
      </c>
      <c r="L995" s="18" t="s">
        <v>838</v>
      </c>
      <c r="M995" s="18" t="s">
        <v>770</v>
      </c>
      <c r="N995" s="18" t="s">
        <v>1069</v>
      </c>
      <c r="O995" s="18" t="s">
        <v>833</v>
      </c>
      <c r="P995" s="18" t="s">
        <v>836</v>
      </c>
      <c r="Q995" s="18" t="s">
        <v>834</v>
      </c>
      <c r="R995" s="18" t="s">
        <v>836</v>
      </c>
      <c r="S995" s="18" t="s">
        <v>834</v>
      </c>
      <c r="T995" s="18" t="s">
        <v>769</v>
      </c>
      <c r="U995" s="18" t="s">
        <v>834</v>
      </c>
      <c r="V995" s="18" t="s">
        <v>832</v>
      </c>
      <c r="W995" s="18" t="s">
        <v>834</v>
      </c>
      <c r="X995" s="18"/>
      <c r="Y995" s="18"/>
    </row>
    <row r="996" spans="1:25" ht="14.5" x14ac:dyDescent="0.35">
      <c r="A996" s="18" t="s">
        <v>4035</v>
      </c>
      <c r="B996" s="18" t="s">
        <v>779</v>
      </c>
      <c r="C996" s="18" t="str">
        <f>VLOOKUP(A996,[1]Items!$A:$D,3,0)</f>
        <v>Inactive</v>
      </c>
      <c r="D996" s="18" t="str">
        <f>VLOOKUP(A996,[1]Items!$A:$D,4,0)</f>
        <v>Inactive</v>
      </c>
      <c r="E996" s="18" t="s">
        <v>851</v>
      </c>
      <c r="F996" s="18" t="s">
        <v>4034</v>
      </c>
      <c r="G996" s="18" t="s">
        <v>4033</v>
      </c>
      <c r="H996" s="18" t="s">
        <v>775</v>
      </c>
      <c r="I996" s="18" t="s">
        <v>774</v>
      </c>
      <c r="J996" s="18" t="s">
        <v>773</v>
      </c>
      <c r="K996" s="18" t="s">
        <v>772</v>
      </c>
      <c r="L996" s="18" t="s">
        <v>3828</v>
      </c>
      <c r="M996" s="18" t="s">
        <v>770</v>
      </c>
      <c r="N996" s="18" t="s">
        <v>848</v>
      </c>
      <c r="O996" s="18" t="s">
        <v>3827</v>
      </c>
      <c r="P996" s="18" t="s">
        <v>836</v>
      </c>
      <c r="Q996" s="18" t="s">
        <v>3826</v>
      </c>
      <c r="R996" s="18" t="s">
        <v>835</v>
      </c>
      <c r="S996" s="18" t="s">
        <v>3826</v>
      </c>
      <c r="T996" s="18" t="s">
        <v>769</v>
      </c>
      <c r="U996" s="18" t="s">
        <v>3826</v>
      </c>
      <c r="V996" s="18"/>
      <c r="W996" s="18"/>
      <c r="X996" s="18"/>
      <c r="Y996" s="18"/>
    </row>
    <row r="997" spans="1:25" ht="14.5" x14ac:dyDescent="0.35">
      <c r="A997" s="18" t="s">
        <v>4032</v>
      </c>
      <c r="B997" s="18" t="s">
        <v>779</v>
      </c>
      <c r="C997" s="18" t="str">
        <f>VLOOKUP(A997,[1]Items!$A:$D,3,0)</f>
        <v>Expense</v>
      </c>
      <c r="D997" s="18" t="str">
        <f>VLOOKUP(A997,[1]Items!$A:$D,4,0)</f>
        <v>Expense</v>
      </c>
      <c r="E997" s="18" t="s">
        <v>778</v>
      </c>
      <c r="F997" s="18" t="s">
        <v>4031</v>
      </c>
      <c r="G997" s="18" t="s">
        <v>776</v>
      </c>
      <c r="H997" s="18" t="s">
        <v>775</v>
      </c>
      <c r="I997" s="18" t="s">
        <v>774</v>
      </c>
      <c r="J997" s="18" t="s">
        <v>773</v>
      </c>
      <c r="K997" s="18" t="s">
        <v>772</v>
      </c>
      <c r="L997" s="18" t="s">
        <v>3702</v>
      </c>
      <c r="M997" s="18" t="s">
        <v>770</v>
      </c>
      <c r="N997" s="18" t="s">
        <v>768</v>
      </c>
      <c r="O997" s="18" t="s">
        <v>3701</v>
      </c>
      <c r="P997" s="18" t="s">
        <v>768</v>
      </c>
      <c r="Q997" s="18" t="s">
        <v>3701</v>
      </c>
      <c r="R997" s="18" t="s">
        <v>768</v>
      </c>
      <c r="S997" s="18" t="s">
        <v>3701</v>
      </c>
      <c r="T997" s="18" t="s">
        <v>769</v>
      </c>
      <c r="U997" s="18" t="s">
        <v>3701</v>
      </c>
      <c r="V997" s="18" t="s">
        <v>768</v>
      </c>
      <c r="W997" s="18" t="s">
        <v>3701</v>
      </c>
      <c r="X997" s="18" t="s">
        <v>768</v>
      </c>
      <c r="Y997" s="18" t="s">
        <v>3701</v>
      </c>
    </row>
    <row r="998" spans="1:25" ht="14.5" x14ac:dyDescent="0.35">
      <c r="A998" s="18" t="s">
        <v>4030</v>
      </c>
      <c r="B998" s="18" t="s">
        <v>779</v>
      </c>
      <c r="C998" s="18" t="str">
        <f>VLOOKUP(A998,[1]Items!$A:$D,3,0)</f>
        <v>Expense</v>
      </c>
      <c r="D998" s="18" t="str">
        <f>VLOOKUP(A998,[1]Items!$A:$D,4,0)</f>
        <v>Expense</v>
      </c>
      <c r="E998" s="18" t="s">
        <v>778</v>
      </c>
      <c r="F998" s="18" t="s">
        <v>4029</v>
      </c>
      <c r="G998" s="18" t="s">
        <v>776</v>
      </c>
      <c r="H998" s="18" t="s">
        <v>775</v>
      </c>
      <c r="I998" s="18" t="s">
        <v>774</v>
      </c>
      <c r="J998" s="18" t="s">
        <v>773</v>
      </c>
      <c r="K998" s="18" t="s">
        <v>772</v>
      </c>
      <c r="L998" s="18" t="s">
        <v>1388</v>
      </c>
      <c r="M998" s="18" t="s">
        <v>770</v>
      </c>
      <c r="N998" s="18" t="s">
        <v>768</v>
      </c>
      <c r="O998" s="18" t="s">
        <v>2465</v>
      </c>
      <c r="P998" s="18" t="s">
        <v>768</v>
      </c>
      <c r="Q998" s="18" t="s">
        <v>2465</v>
      </c>
      <c r="R998" s="18" t="s">
        <v>768</v>
      </c>
      <c r="S998" s="18" t="s">
        <v>2465</v>
      </c>
      <c r="T998" s="18" t="s">
        <v>769</v>
      </c>
      <c r="U998" s="18" t="s">
        <v>2465</v>
      </c>
      <c r="V998" s="18" t="s">
        <v>768</v>
      </c>
      <c r="W998" s="18" t="s">
        <v>2465</v>
      </c>
      <c r="X998" s="18" t="s">
        <v>768</v>
      </c>
      <c r="Y998" s="18" t="s">
        <v>2465</v>
      </c>
    </row>
    <row r="999" spans="1:25" ht="14.5" x14ac:dyDescent="0.35">
      <c r="A999" s="18" t="s">
        <v>4028</v>
      </c>
      <c r="B999" s="18" t="s">
        <v>779</v>
      </c>
      <c r="C999" s="18" t="str">
        <f>VLOOKUP(A999,[1]Items!$A:$D,3,0)</f>
        <v>Expense</v>
      </c>
      <c r="D999" s="18" t="str">
        <f>VLOOKUP(A999,[1]Items!$A:$D,4,0)</f>
        <v>Expense</v>
      </c>
      <c r="E999" s="18" t="s">
        <v>778</v>
      </c>
      <c r="F999" s="18" t="s">
        <v>4027</v>
      </c>
      <c r="G999" s="18" t="s">
        <v>776</v>
      </c>
      <c r="H999" s="18" t="s">
        <v>775</v>
      </c>
      <c r="I999" s="18" t="s">
        <v>774</v>
      </c>
      <c r="J999" s="18" t="s">
        <v>773</v>
      </c>
      <c r="K999" s="18" t="s">
        <v>772</v>
      </c>
      <c r="L999" s="18" t="s">
        <v>1388</v>
      </c>
      <c r="M999" s="18" t="s">
        <v>770</v>
      </c>
      <c r="N999" s="18" t="s">
        <v>768</v>
      </c>
      <c r="O999" s="18" t="s">
        <v>2465</v>
      </c>
      <c r="P999" s="18" t="s">
        <v>768</v>
      </c>
      <c r="Q999" s="18" t="s">
        <v>1133</v>
      </c>
      <c r="R999" s="18" t="s">
        <v>768</v>
      </c>
      <c r="S999" s="18" t="s">
        <v>2465</v>
      </c>
      <c r="T999" s="18" t="s">
        <v>769</v>
      </c>
      <c r="U999" s="18" t="s">
        <v>2465</v>
      </c>
      <c r="V999" s="18" t="s">
        <v>768</v>
      </c>
      <c r="W999" s="18" t="s">
        <v>2465</v>
      </c>
      <c r="X999" s="18" t="s">
        <v>768</v>
      </c>
      <c r="Y999" s="18" t="s">
        <v>2465</v>
      </c>
    </row>
    <row r="1000" spans="1:25" ht="14.5" x14ac:dyDescent="0.35">
      <c r="A1000" s="18" t="s">
        <v>4026</v>
      </c>
      <c r="B1000" s="18" t="s">
        <v>779</v>
      </c>
      <c r="C1000" s="18" t="str">
        <f>VLOOKUP(A1000,[1]Items!$A:$D,3,0)</f>
        <v>Expense</v>
      </c>
      <c r="D1000" s="18" t="str">
        <f>VLOOKUP(A1000,[1]Items!$A:$D,4,0)</f>
        <v>Expense</v>
      </c>
      <c r="E1000" s="18" t="s">
        <v>778</v>
      </c>
      <c r="F1000" s="18" t="s">
        <v>4025</v>
      </c>
      <c r="G1000" s="18" t="s">
        <v>776</v>
      </c>
      <c r="H1000" s="18" t="s">
        <v>775</v>
      </c>
      <c r="I1000" s="18" t="s">
        <v>774</v>
      </c>
      <c r="J1000" s="18" t="s">
        <v>773</v>
      </c>
      <c r="K1000" s="18" t="s">
        <v>772</v>
      </c>
      <c r="L1000" s="18" t="s">
        <v>1388</v>
      </c>
      <c r="M1000" s="18" t="s">
        <v>770</v>
      </c>
      <c r="N1000" s="18" t="s">
        <v>768</v>
      </c>
      <c r="O1000" s="18" t="s">
        <v>2465</v>
      </c>
      <c r="P1000" s="18" t="s">
        <v>768</v>
      </c>
      <c r="Q1000" s="18" t="s">
        <v>2465</v>
      </c>
      <c r="R1000" s="18" t="s">
        <v>768</v>
      </c>
      <c r="S1000" s="18" t="s">
        <v>2465</v>
      </c>
      <c r="T1000" s="18" t="s">
        <v>769</v>
      </c>
      <c r="U1000" s="18" t="s">
        <v>2465</v>
      </c>
      <c r="V1000" s="18" t="s">
        <v>768</v>
      </c>
      <c r="W1000" s="18" t="s">
        <v>2465</v>
      </c>
      <c r="X1000" s="18" t="s">
        <v>768</v>
      </c>
      <c r="Y1000" s="18" t="s">
        <v>2465</v>
      </c>
    </row>
    <row r="1001" spans="1:25" ht="14.5" x14ac:dyDescent="0.35">
      <c r="A1001" s="18" t="s">
        <v>4024</v>
      </c>
      <c r="B1001" s="18" t="s">
        <v>779</v>
      </c>
      <c r="C1001" s="18" t="str">
        <f>VLOOKUP(A1001,[1]Items!$A:$D,3,0)</f>
        <v>Expense</v>
      </c>
      <c r="D1001" s="18" t="str">
        <f>VLOOKUP(A1001,[1]Items!$A:$D,4,0)</f>
        <v>Expense</v>
      </c>
      <c r="E1001" s="18" t="s">
        <v>778</v>
      </c>
      <c r="F1001" s="18" t="s">
        <v>4023</v>
      </c>
      <c r="G1001" s="18" t="s">
        <v>776</v>
      </c>
      <c r="H1001" s="18" t="s">
        <v>775</v>
      </c>
      <c r="I1001" s="18" t="s">
        <v>774</v>
      </c>
      <c r="J1001" s="18" t="s">
        <v>773</v>
      </c>
      <c r="K1001" s="18" t="s">
        <v>772</v>
      </c>
      <c r="L1001" s="18" t="s">
        <v>1388</v>
      </c>
      <c r="M1001" s="18" t="s">
        <v>770</v>
      </c>
      <c r="N1001" s="18" t="s">
        <v>768</v>
      </c>
      <c r="O1001" s="18" t="s">
        <v>2465</v>
      </c>
      <c r="P1001" s="18" t="s">
        <v>768</v>
      </c>
      <c r="Q1001" s="18" t="s">
        <v>2465</v>
      </c>
      <c r="R1001" s="18" t="s">
        <v>768</v>
      </c>
      <c r="S1001" s="18" t="s">
        <v>2465</v>
      </c>
      <c r="T1001" s="18" t="s">
        <v>769</v>
      </c>
      <c r="U1001" s="18" t="s">
        <v>2465</v>
      </c>
      <c r="V1001" s="18" t="s">
        <v>768</v>
      </c>
      <c r="W1001" s="18" t="s">
        <v>2465</v>
      </c>
      <c r="X1001" s="18" t="s">
        <v>768</v>
      </c>
      <c r="Y1001" s="18" t="s">
        <v>2465</v>
      </c>
    </row>
    <row r="1002" spans="1:25" ht="14.5" x14ac:dyDescent="0.35">
      <c r="A1002" s="18" t="s">
        <v>4022</v>
      </c>
      <c r="B1002" s="18" t="s">
        <v>779</v>
      </c>
      <c r="C1002" s="18" t="str">
        <f>VLOOKUP(A1002,[1]Items!$A:$D,3,0)</f>
        <v>Expense</v>
      </c>
      <c r="D1002" s="18" t="str">
        <f>VLOOKUP(A1002,[1]Items!$A:$D,4,0)</f>
        <v>Expense</v>
      </c>
      <c r="E1002" s="18" t="s">
        <v>778</v>
      </c>
      <c r="F1002" s="18" t="s">
        <v>4021</v>
      </c>
      <c r="G1002" s="18" t="s">
        <v>776</v>
      </c>
      <c r="H1002" s="18" t="s">
        <v>775</v>
      </c>
      <c r="I1002" s="18" t="s">
        <v>774</v>
      </c>
      <c r="J1002" s="18" t="s">
        <v>773</v>
      </c>
      <c r="K1002" s="18" t="s">
        <v>772</v>
      </c>
      <c r="L1002" s="18" t="s">
        <v>1388</v>
      </c>
      <c r="M1002" s="18" t="s">
        <v>770</v>
      </c>
      <c r="N1002" s="18" t="s">
        <v>768</v>
      </c>
      <c r="O1002" s="18" t="s">
        <v>2465</v>
      </c>
      <c r="P1002" s="18" t="s">
        <v>768</v>
      </c>
      <c r="Q1002" s="18" t="s">
        <v>2465</v>
      </c>
      <c r="R1002" s="18" t="s">
        <v>768</v>
      </c>
      <c r="S1002" s="18" t="s">
        <v>2465</v>
      </c>
      <c r="T1002" s="18" t="s">
        <v>769</v>
      </c>
      <c r="U1002" s="18" t="s">
        <v>2465</v>
      </c>
      <c r="V1002" s="18" t="s">
        <v>768</v>
      </c>
      <c r="W1002" s="18" t="s">
        <v>2465</v>
      </c>
      <c r="X1002" s="18" t="s">
        <v>768</v>
      </c>
      <c r="Y1002" s="18" t="s">
        <v>2465</v>
      </c>
    </row>
    <row r="1003" spans="1:25" ht="14.5" x14ac:dyDescent="0.35">
      <c r="A1003" s="18" t="s">
        <v>4020</v>
      </c>
      <c r="B1003" s="18" t="s">
        <v>779</v>
      </c>
      <c r="C1003" s="18" t="str">
        <f>VLOOKUP(A1003,[1]Items!$A:$D,3,0)</f>
        <v>Expense</v>
      </c>
      <c r="D1003" s="18" t="str">
        <f>VLOOKUP(A1003,[1]Items!$A:$D,4,0)</f>
        <v>Expense</v>
      </c>
      <c r="E1003" s="18" t="s">
        <v>778</v>
      </c>
      <c r="F1003" s="18" t="s">
        <v>4019</v>
      </c>
      <c r="G1003" s="18" t="s">
        <v>776</v>
      </c>
      <c r="H1003" s="18" t="s">
        <v>775</v>
      </c>
      <c r="I1003" s="18" t="s">
        <v>774</v>
      </c>
      <c r="J1003" s="18" t="s">
        <v>773</v>
      </c>
      <c r="K1003" s="18" t="s">
        <v>772</v>
      </c>
      <c r="L1003" s="18" t="s">
        <v>1388</v>
      </c>
      <c r="M1003" s="18" t="s">
        <v>770</v>
      </c>
      <c r="N1003" s="18" t="s">
        <v>768</v>
      </c>
      <c r="O1003" s="18" t="s">
        <v>2465</v>
      </c>
      <c r="P1003" s="18" t="s">
        <v>768</v>
      </c>
      <c r="Q1003" s="18" t="s">
        <v>2465</v>
      </c>
      <c r="R1003" s="18" t="s">
        <v>768</v>
      </c>
      <c r="S1003" s="18" t="s">
        <v>2465</v>
      </c>
      <c r="T1003" s="18" t="s">
        <v>769</v>
      </c>
      <c r="U1003" s="18" t="s">
        <v>2465</v>
      </c>
      <c r="V1003" s="18" t="s">
        <v>768</v>
      </c>
      <c r="W1003" s="18" t="s">
        <v>2465</v>
      </c>
      <c r="X1003" s="18" t="s">
        <v>768</v>
      </c>
      <c r="Y1003" s="18" t="s">
        <v>2465</v>
      </c>
    </row>
    <row r="1004" spans="1:25" ht="14.5" x14ac:dyDescent="0.35">
      <c r="A1004" s="18" t="s">
        <v>4018</v>
      </c>
      <c r="B1004" s="18" t="s">
        <v>779</v>
      </c>
      <c r="C1004" s="18" t="str">
        <f>VLOOKUP(A1004,[1]Items!$A:$D,3,0)</f>
        <v>Expense</v>
      </c>
      <c r="D1004" s="18" t="str">
        <f>VLOOKUP(A1004,[1]Items!$A:$D,4,0)</f>
        <v>Expense</v>
      </c>
      <c r="E1004" s="18" t="s">
        <v>778</v>
      </c>
      <c r="F1004" s="18" t="s">
        <v>4017</v>
      </c>
      <c r="G1004" s="18" t="s">
        <v>776</v>
      </c>
      <c r="H1004" s="18" t="s">
        <v>775</v>
      </c>
      <c r="I1004" s="18" t="s">
        <v>774</v>
      </c>
      <c r="J1004" s="18" t="s">
        <v>773</v>
      </c>
      <c r="K1004" s="18" t="s">
        <v>772</v>
      </c>
      <c r="L1004" s="18" t="s">
        <v>1388</v>
      </c>
      <c r="M1004" s="18" t="s">
        <v>770</v>
      </c>
      <c r="N1004" s="18" t="s">
        <v>768</v>
      </c>
      <c r="O1004" s="18" t="s">
        <v>2465</v>
      </c>
      <c r="P1004" s="18" t="s">
        <v>2425</v>
      </c>
      <c r="Q1004" s="18" t="s">
        <v>2465</v>
      </c>
      <c r="R1004" s="18" t="s">
        <v>768</v>
      </c>
      <c r="S1004" s="18" t="s">
        <v>2465</v>
      </c>
      <c r="T1004" s="18" t="s">
        <v>769</v>
      </c>
      <c r="U1004" s="18" t="s">
        <v>2465</v>
      </c>
      <c r="V1004" s="18" t="s">
        <v>768</v>
      </c>
      <c r="W1004" s="18" t="s">
        <v>2465</v>
      </c>
      <c r="X1004" s="18" t="s">
        <v>768</v>
      </c>
      <c r="Y1004" s="18" t="s">
        <v>2465</v>
      </c>
    </row>
    <row r="1005" spans="1:25" ht="14.5" x14ac:dyDescent="0.35">
      <c r="A1005" s="18" t="s">
        <v>4016</v>
      </c>
      <c r="B1005" s="18" t="s">
        <v>779</v>
      </c>
      <c r="C1005" s="18" t="str">
        <f>VLOOKUP(A1005,[1]Items!$A:$D,3,0)</f>
        <v>Expense</v>
      </c>
      <c r="D1005" s="18" t="str">
        <f>VLOOKUP(A1005,[1]Items!$A:$D,4,0)</f>
        <v>Expense</v>
      </c>
      <c r="E1005" s="18" t="s">
        <v>778</v>
      </c>
      <c r="F1005" s="18" t="s">
        <v>4015</v>
      </c>
      <c r="G1005" s="18" t="s">
        <v>776</v>
      </c>
      <c r="H1005" s="18" t="s">
        <v>775</v>
      </c>
      <c r="I1005" s="18" t="s">
        <v>774</v>
      </c>
      <c r="J1005" s="18" t="s">
        <v>773</v>
      </c>
      <c r="K1005" s="18" t="s">
        <v>772</v>
      </c>
      <c r="L1005" s="18" t="s">
        <v>1388</v>
      </c>
      <c r="M1005" s="18" t="s">
        <v>770</v>
      </c>
      <c r="N1005" s="18" t="s">
        <v>768</v>
      </c>
      <c r="O1005" s="18" t="s">
        <v>2465</v>
      </c>
      <c r="P1005" s="18" t="s">
        <v>768</v>
      </c>
      <c r="Q1005" s="18" t="s">
        <v>2465</v>
      </c>
      <c r="R1005" s="18" t="s">
        <v>768</v>
      </c>
      <c r="S1005" s="18" t="s">
        <v>2465</v>
      </c>
      <c r="T1005" s="18" t="s">
        <v>769</v>
      </c>
      <c r="U1005" s="18" t="s">
        <v>2465</v>
      </c>
      <c r="V1005" s="18" t="s">
        <v>768</v>
      </c>
      <c r="W1005" s="18" t="s">
        <v>2465</v>
      </c>
      <c r="X1005" s="18" t="s">
        <v>768</v>
      </c>
      <c r="Y1005" s="18" t="s">
        <v>2465</v>
      </c>
    </row>
    <row r="1006" spans="1:25" ht="14.5" x14ac:dyDescent="0.35">
      <c r="A1006" s="18" t="s">
        <v>4014</v>
      </c>
      <c r="B1006" s="18" t="s">
        <v>779</v>
      </c>
      <c r="C1006" s="18" t="str">
        <f>VLOOKUP(A1006,[1]Items!$A:$D,3,0)</f>
        <v>Expense</v>
      </c>
      <c r="D1006" s="18" t="str">
        <f>VLOOKUP(A1006,[1]Items!$A:$D,4,0)</f>
        <v>Expense</v>
      </c>
      <c r="E1006" s="18" t="s">
        <v>778</v>
      </c>
      <c r="F1006" s="18" t="s">
        <v>4013</v>
      </c>
      <c r="G1006" s="18" t="s">
        <v>776</v>
      </c>
      <c r="H1006" s="18" t="s">
        <v>775</v>
      </c>
      <c r="I1006" s="18" t="s">
        <v>774</v>
      </c>
      <c r="J1006" s="18" t="s">
        <v>773</v>
      </c>
      <c r="K1006" s="18" t="s">
        <v>772</v>
      </c>
      <c r="L1006" s="18" t="s">
        <v>1388</v>
      </c>
      <c r="M1006" s="18" t="s">
        <v>770</v>
      </c>
      <c r="N1006" s="18" t="s">
        <v>768</v>
      </c>
      <c r="O1006" s="18" t="s">
        <v>2465</v>
      </c>
      <c r="P1006" s="18" t="s">
        <v>768</v>
      </c>
      <c r="Q1006" s="18" t="s">
        <v>2465</v>
      </c>
      <c r="R1006" s="18" t="s">
        <v>768</v>
      </c>
      <c r="S1006" s="18" t="s">
        <v>2465</v>
      </c>
      <c r="T1006" s="18" t="s">
        <v>769</v>
      </c>
      <c r="U1006" s="18" t="s">
        <v>2465</v>
      </c>
      <c r="V1006" s="18" t="s">
        <v>768</v>
      </c>
      <c r="W1006" s="18" t="s">
        <v>2465</v>
      </c>
      <c r="X1006" s="18" t="s">
        <v>768</v>
      </c>
      <c r="Y1006" s="18" t="s">
        <v>2465</v>
      </c>
    </row>
    <row r="1007" spans="1:25" ht="14.5" x14ac:dyDescent="0.35">
      <c r="A1007" s="18" t="s">
        <v>4012</v>
      </c>
      <c r="B1007" s="18" t="s">
        <v>779</v>
      </c>
      <c r="C1007" s="18" t="str">
        <f>VLOOKUP(A1007,[1]Items!$A:$D,3,0)</f>
        <v>Expense</v>
      </c>
      <c r="D1007" s="18" t="str">
        <f>VLOOKUP(A1007,[1]Items!$A:$D,4,0)</f>
        <v>Expense</v>
      </c>
      <c r="E1007" s="18" t="s">
        <v>778</v>
      </c>
      <c r="F1007" s="18" t="s">
        <v>4011</v>
      </c>
      <c r="G1007" s="18" t="s">
        <v>776</v>
      </c>
      <c r="H1007" s="18" t="s">
        <v>775</v>
      </c>
      <c r="I1007" s="18" t="s">
        <v>774</v>
      </c>
      <c r="J1007" s="18" t="s">
        <v>773</v>
      </c>
      <c r="K1007" s="18" t="s">
        <v>772</v>
      </c>
      <c r="L1007" s="18" t="s">
        <v>1388</v>
      </c>
      <c r="M1007" s="18" t="s">
        <v>770</v>
      </c>
      <c r="N1007" s="18" t="s">
        <v>768</v>
      </c>
      <c r="O1007" s="18" t="s">
        <v>2465</v>
      </c>
      <c r="P1007" s="18" t="s">
        <v>768</v>
      </c>
      <c r="Q1007" s="18" t="s">
        <v>2465</v>
      </c>
      <c r="R1007" s="18" t="s">
        <v>768</v>
      </c>
      <c r="S1007" s="18" t="s">
        <v>2465</v>
      </c>
      <c r="T1007" s="18" t="s">
        <v>769</v>
      </c>
      <c r="U1007" s="18" t="s">
        <v>2465</v>
      </c>
      <c r="V1007" s="18" t="s">
        <v>768</v>
      </c>
      <c r="W1007" s="18" t="s">
        <v>2465</v>
      </c>
      <c r="X1007" s="18" t="s">
        <v>768</v>
      </c>
      <c r="Y1007" s="18" t="s">
        <v>2465</v>
      </c>
    </row>
    <row r="1008" spans="1:25" ht="14.5" x14ac:dyDescent="0.35">
      <c r="A1008" s="18" t="s">
        <v>4010</v>
      </c>
      <c r="B1008" s="18" t="s">
        <v>779</v>
      </c>
      <c r="C1008" s="18" t="str">
        <f>VLOOKUP(A1008,[1]Items!$A:$D,3,0)</f>
        <v>Expense</v>
      </c>
      <c r="D1008" s="18" t="str">
        <f>VLOOKUP(A1008,[1]Items!$A:$D,4,0)</f>
        <v>Expense</v>
      </c>
      <c r="E1008" s="18" t="s">
        <v>778</v>
      </c>
      <c r="F1008" s="18" t="s">
        <v>4009</v>
      </c>
      <c r="G1008" s="18" t="s">
        <v>776</v>
      </c>
      <c r="H1008" s="18" t="s">
        <v>775</v>
      </c>
      <c r="I1008" s="18" t="s">
        <v>774</v>
      </c>
      <c r="J1008" s="18" t="s">
        <v>773</v>
      </c>
      <c r="K1008" s="18" t="s">
        <v>772</v>
      </c>
      <c r="L1008" s="18" t="s">
        <v>1388</v>
      </c>
      <c r="M1008" s="18" t="s">
        <v>770</v>
      </c>
      <c r="N1008" s="18" t="s">
        <v>768</v>
      </c>
      <c r="O1008" s="18" t="s">
        <v>2465</v>
      </c>
      <c r="P1008" s="18" t="s">
        <v>768</v>
      </c>
      <c r="Q1008" s="18" t="s">
        <v>2465</v>
      </c>
      <c r="R1008" s="18" t="s">
        <v>768</v>
      </c>
      <c r="S1008" s="18" t="s">
        <v>2465</v>
      </c>
      <c r="T1008" s="18" t="s">
        <v>769</v>
      </c>
      <c r="U1008" s="18" t="s">
        <v>2465</v>
      </c>
      <c r="V1008" s="18" t="s">
        <v>768</v>
      </c>
      <c r="W1008" s="18" t="s">
        <v>2465</v>
      </c>
      <c r="X1008" s="18" t="s">
        <v>768</v>
      </c>
      <c r="Y1008" s="18" t="s">
        <v>2465</v>
      </c>
    </row>
    <row r="1009" spans="1:25" ht="14.5" x14ac:dyDescent="0.35">
      <c r="A1009" s="18" t="s">
        <v>4008</v>
      </c>
      <c r="B1009" s="18" t="s">
        <v>779</v>
      </c>
      <c r="C1009" s="18" t="str">
        <f>VLOOKUP(A1009,[1]Items!$A:$D,3,0)</f>
        <v>Expense</v>
      </c>
      <c r="D1009" s="18" t="str">
        <f>VLOOKUP(A1009,[1]Items!$A:$D,4,0)</f>
        <v>Expense</v>
      </c>
      <c r="E1009" s="18" t="s">
        <v>778</v>
      </c>
      <c r="F1009" s="18" t="s">
        <v>4007</v>
      </c>
      <c r="G1009" s="18" t="s">
        <v>776</v>
      </c>
      <c r="H1009" s="18" t="s">
        <v>775</v>
      </c>
      <c r="I1009" s="18" t="s">
        <v>774</v>
      </c>
      <c r="J1009" s="18" t="s">
        <v>773</v>
      </c>
      <c r="K1009" s="18" t="s">
        <v>772</v>
      </c>
      <c r="L1009" s="18" t="s">
        <v>1388</v>
      </c>
      <c r="M1009" s="18" t="s">
        <v>770</v>
      </c>
      <c r="N1009" s="18" t="s">
        <v>768</v>
      </c>
      <c r="O1009" s="18" t="s">
        <v>2465</v>
      </c>
      <c r="P1009" s="18" t="s">
        <v>768</v>
      </c>
      <c r="Q1009" s="18" t="s">
        <v>2465</v>
      </c>
      <c r="R1009" s="18" t="s">
        <v>768</v>
      </c>
      <c r="S1009" s="18" t="s">
        <v>2465</v>
      </c>
      <c r="T1009" s="18" t="s">
        <v>769</v>
      </c>
      <c r="U1009" s="18" t="s">
        <v>2465</v>
      </c>
      <c r="V1009" s="18" t="s">
        <v>768</v>
      </c>
      <c r="W1009" s="18" t="s">
        <v>2465</v>
      </c>
      <c r="X1009" s="18" t="s">
        <v>768</v>
      </c>
      <c r="Y1009" s="18" t="s">
        <v>2465</v>
      </c>
    </row>
    <row r="1010" spans="1:25" ht="14.5" x14ac:dyDescent="0.35">
      <c r="A1010" s="18" t="s">
        <v>4006</v>
      </c>
      <c r="B1010" s="18" t="s">
        <v>779</v>
      </c>
      <c r="C1010" s="18" t="str">
        <f>VLOOKUP(A1010,[1]Items!$A:$D,3,0)</f>
        <v>Expense</v>
      </c>
      <c r="D1010" s="18" t="str">
        <f>VLOOKUP(A1010,[1]Items!$A:$D,4,0)</f>
        <v>Expense</v>
      </c>
      <c r="E1010" s="18" t="s">
        <v>778</v>
      </c>
      <c r="F1010" s="18" t="s">
        <v>4005</v>
      </c>
      <c r="G1010" s="18" t="s">
        <v>776</v>
      </c>
      <c r="H1010" s="18" t="s">
        <v>775</v>
      </c>
      <c r="I1010" s="18" t="s">
        <v>774</v>
      </c>
      <c r="J1010" s="18" t="s">
        <v>773</v>
      </c>
      <c r="K1010" s="18" t="s">
        <v>772</v>
      </c>
      <c r="L1010" s="18" t="s">
        <v>1388</v>
      </c>
      <c r="M1010" s="18" t="s">
        <v>770</v>
      </c>
      <c r="N1010" s="18" t="s">
        <v>768</v>
      </c>
      <c r="O1010" s="18" t="s">
        <v>2465</v>
      </c>
      <c r="P1010" s="18" t="s">
        <v>768</v>
      </c>
      <c r="Q1010" s="18" t="s">
        <v>2465</v>
      </c>
      <c r="R1010" s="18" t="s">
        <v>768</v>
      </c>
      <c r="S1010" s="18" t="s">
        <v>2465</v>
      </c>
      <c r="T1010" s="18" t="s">
        <v>769</v>
      </c>
      <c r="U1010" s="18" t="s">
        <v>2465</v>
      </c>
      <c r="V1010" s="18" t="s">
        <v>768</v>
      </c>
      <c r="W1010" s="18" t="s">
        <v>2465</v>
      </c>
      <c r="X1010" s="18" t="s">
        <v>768</v>
      </c>
      <c r="Y1010" s="18" t="s">
        <v>2465</v>
      </c>
    </row>
    <row r="1011" spans="1:25" ht="14.5" x14ac:dyDescent="0.35">
      <c r="A1011" s="18" t="s">
        <v>4004</v>
      </c>
      <c r="B1011" s="18" t="s">
        <v>779</v>
      </c>
      <c r="C1011" s="18" t="str">
        <f>VLOOKUP(A1011,[1]Items!$A:$D,3,0)</f>
        <v>Expense</v>
      </c>
      <c r="D1011" s="18" t="str">
        <f>VLOOKUP(A1011,[1]Items!$A:$D,4,0)</f>
        <v>Expense</v>
      </c>
      <c r="E1011" s="18" t="s">
        <v>778</v>
      </c>
      <c r="F1011" s="18" t="s">
        <v>4003</v>
      </c>
      <c r="G1011" s="18" t="s">
        <v>776</v>
      </c>
      <c r="H1011" s="18" t="s">
        <v>775</v>
      </c>
      <c r="I1011" s="18" t="s">
        <v>774</v>
      </c>
      <c r="J1011" s="18" t="s">
        <v>773</v>
      </c>
      <c r="K1011" s="18" t="s">
        <v>772</v>
      </c>
      <c r="L1011" s="18" t="s">
        <v>4002</v>
      </c>
      <c r="M1011" s="18" t="s">
        <v>770</v>
      </c>
      <c r="N1011" s="18" t="s">
        <v>3918</v>
      </c>
      <c r="O1011" s="18" t="s">
        <v>4001</v>
      </c>
      <c r="P1011" s="18" t="s">
        <v>3918</v>
      </c>
      <c r="Q1011" s="18" t="s">
        <v>4001</v>
      </c>
      <c r="R1011" s="18" t="s">
        <v>3918</v>
      </c>
      <c r="S1011" s="18" t="s">
        <v>4001</v>
      </c>
      <c r="T1011" s="18" t="s">
        <v>769</v>
      </c>
      <c r="U1011" s="18" t="s">
        <v>4001</v>
      </c>
      <c r="V1011" s="18" t="s">
        <v>3918</v>
      </c>
      <c r="W1011" s="18" t="s">
        <v>4001</v>
      </c>
      <c r="X1011" s="18" t="s">
        <v>3918</v>
      </c>
      <c r="Y1011" s="18" t="s">
        <v>4001</v>
      </c>
    </row>
    <row r="1012" spans="1:25" ht="14.5" x14ac:dyDescent="0.35">
      <c r="A1012" s="18" t="s">
        <v>4000</v>
      </c>
      <c r="B1012" s="18" t="s">
        <v>779</v>
      </c>
      <c r="C1012" s="18" t="str">
        <f>VLOOKUP(A1012,[1]Items!$A:$D,3,0)</f>
        <v>Expense</v>
      </c>
      <c r="D1012" s="18" t="str">
        <f>VLOOKUP(A1012,[1]Items!$A:$D,4,0)</f>
        <v>Expense</v>
      </c>
      <c r="E1012" s="18" t="s">
        <v>778</v>
      </c>
      <c r="F1012" s="18" t="s">
        <v>3999</v>
      </c>
      <c r="G1012" s="18" t="s">
        <v>776</v>
      </c>
      <c r="H1012" s="18" t="s">
        <v>775</v>
      </c>
      <c r="I1012" s="18" t="s">
        <v>774</v>
      </c>
      <c r="J1012" s="18" t="s">
        <v>773</v>
      </c>
      <c r="K1012" s="18" t="s">
        <v>772</v>
      </c>
      <c r="L1012" s="18" t="s">
        <v>771</v>
      </c>
      <c r="M1012" s="18" t="s">
        <v>770</v>
      </c>
      <c r="N1012" s="18" t="s">
        <v>3918</v>
      </c>
      <c r="O1012" s="18" t="s">
        <v>3998</v>
      </c>
      <c r="P1012" s="18" t="s">
        <v>3918</v>
      </c>
      <c r="Q1012" s="18" t="s">
        <v>3998</v>
      </c>
      <c r="R1012" s="18" t="s">
        <v>3918</v>
      </c>
      <c r="S1012" s="18" t="s">
        <v>3998</v>
      </c>
      <c r="T1012" s="18" t="s">
        <v>769</v>
      </c>
      <c r="U1012" s="18" t="s">
        <v>3998</v>
      </c>
      <c r="V1012" s="18" t="s">
        <v>3918</v>
      </c>
      <c r="W1012" s="18" t="s">
        <v>3998</v>
      </c>
      <c r="X1012" s="18" t="s">
        <v>3918</v>
      </c>
      <c r="Y1012" s="18" t="s">
        <v>3998</v>
      </c>
    </row>
    <row r="1013" spans="1:25" ht="14.5" x14ac:dyDescent="0.35">
      <c r="A1013" s="18" t="s">
        <v>3997</v>
      </c>
      <c r="B1013" s="18" t="s">
        <v>779</v>
      </c>
      <c r="C1013" s="18" t="str">
        <f>VLOOKUP(A1013,[1]Items!$A:$D,3,0)</f>
        <v>Expense</v>
      </c>
      <c r="D1013" s="18" t="str">
        <f>VLOOKUP(A1013,[1]Items!$A:$D,4,0)</f>
        <v>Expense</v>
      </c>
      <c r="E1013" s="18" t="s">
        <v>778</v>
      </c>
      <c r="F1013" s="18" t="s">
        <v>3996</v>
      </c>
      <c r="G1013" s="18" t="s">
        <v>776</v>
      </c>
      <c r="H1013" s="18" t="s">
        <v>775</v>
      </c>
      <c r="I1013" s="18" t="s">
        <v>839</v>
      </c>
      <c r="J1013" s="18" t="s">
        <v>773</v>
      </c>
      <c r="K1013" s="18" t="s">
        <v>772</v>
      </c>
      <c r="L1013" s="18" t="s">
        <v>3702</v>
      </c>
      <c r="M1013" s="18" t="s">
        <v>770</v>
      </c>
      <c r="N1013" s="18" t="s">
        <v>3918</v>
      </c>
      <c r="O1013" s="18" t="s">
        <v>3995</v>
      </c>
      <c r="P1013" s="18" t="s">
        <v>3918</v>
      </c>
      <c r="Q1013" s="18" t="s">
        <v>3995</v>
      </c>
      <c r="R1013" s="18" t="s">
        <v>3918</v>
      </c>
      <c r="S1013" s="18" t="s">
        <v>3995</v>
      </c>
      <c r="T1013" s="18" t="s">
        <v>769</v>
      </c>
      <c r="U1013" s="18" t="s">
        <v>3995</v>
      </c>
      <c r="V1013" s="18" t="s">
        <v>3918</v>
      </c>
      <c r="W1013" s="18" t="s">
        <v>3995</v>
      </c>
      <c r="X1013" s="18" t="s">
        <v>3918</v>
      </c>
      <c r="Y1013" s="18" t="s">
        <v>3995</v>
      </c>
    </row>
    <row r="1014" spans="1:25" ht="14.5" x14ac:dyDescent="0.35">
      <c r="A1014" s="18" t="s">
        <v>3994</v>
      </c>
      <c r="B1014" s="18" t="s">
        <v>779</v>
      </c>
      <c r="C1014" s="18" t="str">
        <f>VLOOKUP(A1014,[1]Items!$A:$D,3,0)</f>
        <v>Expense</v>
      </c>
      <c r="D1014" s="18" t="str">
        <f>VLOOKUP(A1014,[1]Items!$A:$D,4,0)</f>
        <v>Expense</v>
      </c>
      <c r="E1014" s="18" t="s">
        <v>778</v>
      </c>
      <c r="F1014" s="18" t="s">
        <v>3993</v>
      </c>
      <c r="G1014" s="18" t="s">
        <v>776</v>
      </c>
      <c r="H1014" s="18" t="s">
        <v>775</v>
      </c>
      <c r="I1014" s="18" t="s">
        <v>774</v>
      </c>
      <c r="J1014" s="18" t="s">
        <v>773</v>
      </c>
      <c r="K1014" s="18" t="s">
        <v>772</v>
      </c>
      <c r="L1014" s="18" t="s">
        <v>1388</v>
      </c>
      <c r="M1014" s="18" t="s">
        <v>770</v>
      </c>
      <c r="N1014" s="18" t="s">
        <v>768</v>
      </c>
      <c r="O1014" s="18" t="s">
        <v>1133</v>
      </c>
      <c r="P1014" s="18" t="s">
        <v>768</v>
      </c>
      <c r="Q1014" s="18" t="s">
        <v>1133</v>
      </c>
      <c r="R1014" s="18" t="s">
        <v>835</v>
      </c>
      <c r="S1014" s="18" t="s">
        <v>1133</v>
      </c>
      <c r="T1014" s="18" t="s">
        <v>769</v>
      </c>
      <c r="U1014" s="18" t="s">
        <v>1133</v>
      </c>
      <c r="V1014" s="18" t="s">
        <v>768</v>
      </c>
      <c r="W1014" s="18" t="s">
        <v>1133</v>
      </c>
      <c r="X1014" s="18" t="s">
        <v>768</v>
      </c>
      <c r="Y1014" s="18" t="s">
        <v>1133</v>
      </c>
    </row>
    <row r="1015" spans="1:25" ht="14.5" x14ac:dyDescent="0.35">
      <c r="A1015" s="18" t="s">
        <v>3992</v>
      </c>
      <c r="B1015" s="18" t="s">
        <v>779</v>
      </c>
      <c r="C1015" s="18" t="str">
        <f>VLOOKUP(A1015,[1]Items!$A:$D,3,0)</f>
        <v>Expense</v>
      </c>
      <c r="D1015" s="18" t="str">
        <f>VLOOKUP(A1015,[1]Items!$A:$D,4,0)</f>
        <v>Expense</v>
      </c>
      <c r="E1015" s="18" t="s">
        <v>778</v>
      </c>
      <c r="F1015" s="18" t="s">
        <v>3991</v>
      </c>
      <c r="G1015" s="18" t="s">
        <v>776</v>
      </c>
      <c r="H1015" s="18" t="s">
        <v>775</v>
      </c>
      <c r="I1015" s="18" t="s">
        <v>774</v>
      </c>
      <c r="J1015" s="18" t="s">
        <v>773</v>
      </c>
      <c r="K1015" s="18" t="s">
        <v>772</v>
      </c>
      <c r="L1015" s="18" t="s">
        <v>1388</v>
      </c>
      <c r="M1015" s="18" t="s">
        <v>770</v>
      </c>
      <c r="N1015" s="18" t="s">
        <v>768</v>
      </c>
      <c r="O1015" s="18" t="s">
        <v>1133</v>
      </c>
      <c r="P1015" s="18" t="s">
        <v>768</v>
      </c>
      <c r="Q1015" s="18" t="s">
        <v>1133</v>
      </c>
      <c r="R1015" s="18" t="s">
        <v>835</v>
      </c>
      <c r="S1015" s="18" t="s">
        <v>1133</v>
      </c>
      <c r="T1015" s="18" t="s">
        <v>769</v>
      </c>
      <c r="U1015" s="18" t="s">
        <v>1133</v>
      </c>
      <c r="V1015" s="18" t="s">
        <v>768</v>
      </c>
      <c r="W1015" s="18" t="s">
        <v>1133</v>
      </c>
      <c r="X1015" s="18" t="s">
        <v>768</v>
      </c>
      <c r="Y1015" s="18" t="s">
        <v>1133</v>
      </c>
    </row>
    <row r="1016" spans="1:25" ht="14.5" x14ac:dyDescent="0.35">
      <c r="A1016" s="18" t="s">
        <v>3990</v>
      </c>
      <c r="B1016" s="18" t="s">
        <v>779</v>
      </c>
      <c r="C1016" s="18" t="str">
        <f>VLOOKUP(A1016,[1]Items!$A:$D,3,0)</f>
        <v>Expense</v>
      </c>
      <c r="D1016" s="18" t="str">
        <f>VLOOKUP(A1016,[1]Items!$A:$D,4,0)</f>
        <v>Expense</v>
      </c>
      <c r="E1016" s="18" t="s">
        <v>778</v>
      </c>
      <c r="F1016" s="18" t="s">
        <v>3989</v>
      </c>
      <c r="G1016" s="18" t="s">
        <v>776</v>
      </c>
      <c r="H1016" s="18" t="s">
        <v>775</v>
      </c>
      <c r="I1016" s="18" t="s">
        <v>774</v>
      </c>
      <c r="J1016" s="18" t="s">
        <v>773</v>
      </c>
      <c r="K1016" s="18" t="s">
        <v>772</v>
      </c>
      <c r="L1016" s="18" t="s">
        <v>1388</v>
      </c>
      <c r="M1016" s="18" t="s">
        <v>770</v>
      </c>
      <c r="N1016" s="18" t="s">
        <v>2425</v>
      </c>
      <c r="O1016" s="18" t="s">
        <v>1133</v>
      </c>
      <c r="P1016" s="18" t="s">
        <v>2425</v>
      </c>
      <c r="Q1016" s="18" t="s">
        <v>1133</v>
      </c>
      <c r="R1016" s="18" t="s">
        <v>835</v>
      </c>
      <c r="S1016" s="18" t="s">
        <v>1133</v>
      </c>
      <c r="T1016" s="18" t="s">
        <v>769</v>
      </c>
      <c r="U1016" s="18" t="s">
        <v>1133</v>
      </c>
      <c r="V1016" s="18" t="s">
        <v>832</v>
      </c>
      <c r="W1016" s="18" t="s">
        <v>1133</v>
      </c>
      <c r="X1016" s="18" t="s">
        <v>832</v>
      </c>
      <c r="Y1016" s="18" t="s">
        <v>1133</v>
      </c>
    </row>
    <row r="1017" spans="1:25" ht="14.5" x14ac:dyDescent="0.35">
      <c r="A1017" s="18" t="s">
        <v>3988</v>
      </c>
      <c r="B1017" s="18" t="s">
        <v>779</v>
      </c>
      <c r="C1017" s="18" t="str">
        <f>VLOOKUP(A1017,[1]Items!$A:$D,3,0)</f>
        <v>Expense</v>
      </c>
      <c r="D1017" s="18" t="str">
        <f>VLOOKUP(A1017,[1]Items!$A:$D,4,0)</f>
        <v>Expense</v>
      </c>
      <c r="E1017" s="18" t="s">
        <v>778</v>
      </c>
      <c r="F1017" s="18" t="s">
        <v>3987</v>
      </c>
      <c r="G1017" s="18" t="s">
        <v>776</v>
      </c>
      <c r="H1017" s="18" t="s">
        <v>775</v>
      </c>
      <c r="I1017" s="18" t="s">
        <v>774</v>
      </c>
      <c r="J1017" s="18" t="s">
        <v>773</v>
      </c>
      <c r="K1017" s="18" t="s">
        <v>772</v>
      </c>
      <c r="L1017" s="18" t="s">
        <v>1388</v>
      </c>
      <c r="M1017" s="18" t="s">
        <v>770</v>
      </c>
      <c r="N1017" s="18" t="s">
        <v>768</v>
      </c>
      <c r="O1017" s="18" t="s">
        <v>1133</v>
      </c>
      <c r="P1017" s="18" t="s">
        <v>768</v>
      </c>
      <c r="Q1017" s="18" t="s">
        <v>1133</v>
      </c>
      <c r="R1017" s="18" t="s">
        <v>835</v>
      </c>
      <c r="S1017" s="18" t="s">
        <v>1133</v>
      </c>
      <c r="T1017" s="18" t="s">
        <v>769</v>
      </c>
      <c r="U1017" s="18" t="s">
        <v>1133</v>
      </c>
      <c r="V1017" s="18" t="s">
        <v>832</v>
      </c>
      <c r="W1017" s="18" t="s">
        <v>1133</v>
      </c>
      <c r="X1017" s="18" t="s">
        <v>832</v>
      </c>
      <c r="Y1017" s="18" t="s">
        <v>1133</v>
      </c>
    </row>
    <row r="1018" spans="1:25" ht="14.5" x14ac:dyDescent="0.35">
      <c r="A1018" s="18" t="s">
        <v>3986</v>
      </c>
      <c r="B1018" s="18" t="s">
        <v>779</v>
      </c>
      <c r="C1018" s="18" t="str">
        <f>VLOOKUP(A1018,[1]Items!$A:$D,3,0)</f>
        <v>Expense</v>
      </c>
      <c r="D1018" s="18" t="str">
        <f>VLOOKUP(A1018,[1]Items!$A:$D,4,0)</f>
        <v>Expense</v>
      </c>
      <c r="E1018" s="18" t="s">
        <v>778</v>
      </c>
      <c r="F1018" s="18" t="s">
        <v>3985</v>
      </c>
      <c r="G1018" s="18" t="s">
        <v>776</v>
      </c>
      <c r="H1018" s="18" t="s">
        <v>775</v>
      </c>
      <c r="I1018" s="18" t="s">
        <v>774</v>
      </c>
      <c r="J1018" s="18" t="s">
        <v>773</v>
      </c>
      <c r="K1018" s="18" t="s">
        <v>772</v>
      </c>
      <c r="L1018" s="18" t="s">
        <v>1388</v>
      </c>
      <c r="M1018" s="18" t="s">
        <v>770</v>
      </c>
      <c r="N1018" s="18" t="s">
        <v>768</v>
      </c>
      <c r="O1018" s="18" t="s">
        <v>1133</v>
      </c>
      <c r="P1018" s="18" t="s">
        <v>768</v>
      </c>
      <c r="Q1018" s="18" t="s">
        <v>1133</v>
      </c>
      <c r="R1018" s="18" t="s">
        <v>835</v>
      </c>
      <c r="S1018" s="18" t="s">
        <v>1133</v>
      </c>
      <c r="T1018" s="18" t="s">
        <v>769</v>
      </c>
      <c r="U1018" s="18" t="s">
        <v>1133</v>
      </c>
      <c r="V1018" s="18" t="s">
        <v>832</v>
      </c>
      <c r="W1018" s="18" t="s">
        <v>1133</v>
      </c>
      <c r="X1018" s="18" t="s">
        <v>832</v>
      </c>
      <c r="Y1018" s="18" t="s">
        <v>1133</v>
      </c>
    </row>
    <row r="1019" spans="1:25" ht="14.5" x14ac:dyDescent="0.35">
      <c r="A1019" s="18" t="s">
        <v>3984</v>
      </c>
      <c r="B1019" s="18" t="s">
        <v>779</v>
      </c>
      <c r="C1019" s="18" t="str">
        <f>VLOOKUP(A1019,[1]Items!$A:$D,3,0)</f>
        <v>Expense</v>
      </c>
      <c r="D1019" s="18" t="str">
        <f>VLOOKUP(A1019,[1]Items!$A:$D,4,0)</f>
        <v>Expense</v>
      </c>
      <c r="E1019" s="18" t="s">
        <v>778</v>
      </c>
      <c r="F1019" s="18" t="s">
        <v>3983</v>
      </c>
      <c r="G1019" s="18" t="s">
        <v>776</v>
      </c>
      <c r="H1019" s="18" t="s">
        <v>775</v>
      </c>
      <c r="I1019" s="18" t="s">
        <v>774</v>
      </c>
      <c r="J1019" s="18" t="s">
        <v>773</v>
      </c>
      <c r="K1019" s="18" t="s">
        <v>772</v>
      </c>
      <c r="L1019" s="18" t="s">
        <v>1388</v>
      </c>
      <c r="M1019" s="18" t="s">
        <v>770</v>
      </c>
      <c r="N1019" s="18" t="s">
        <v>768</v>
      </c>
      <c r="O1019" s="18" t="s">
        <v>1133</v>
      </c>
      <c r="P1019" s="18" t="s">
        <v>768</v>
      </c>
      <c r="Q1019" s="18" t="s">
        <v>1133</v>
      </c>
      <c r="R1019" s="18" t="s">
        <v>835</v>
      </c>
      <c r="S1019" s="18" t="s">
        <v>1133</v>
      </c>
      <c r="T1019" s="18" t="s">
        <v>769</v>
      </c>
      <c r="U1019" s="18" t="s">
        <v>1133</v>
      </c>
      <c r="V1019" s="18" t="s">
        <v>832</v>
      </c>
      <c r="W1019" s="18" t="s">
        <v>1133</v>
      </c>
      <c r="X1019" s="18" t="s">
        <v>832</v>
      </c>
      <c r="Y1019" s="18" t="s">
        <v>1133</v>
      </c>
    </row>
    <row r="1020" spans="1:25" ht="14.5" x14ac:dyDescent="0.35">
      <c r="A1020" s="18" t="s">
        <v>3982</v>
      </c>
      <c r="B1020" s="18" t="s">
        <v>779</v>
      </c>
      <c r="C1020" s="18" t="str">
        <f>VLOOKUP(A1020,[1]Items!$A:$D,3,0)</f>
        <v>Expense</v>
      </c>
      <c r="D1020" s="18" t="str">
        <f>VLOOKUP(A1020,[1]Items!$A:$D,4,0)</f>
        <v>Expense</v>
      </c>
      <c r="E1020" s="18" t="s">
        <v>778</v>
      </c>
      <c r="F1020" s="18" t="s">
        <v>3981</v>
      </c>
      <c r="G1020" s="18" t="s">
        <v>776</v>
      </c>
      <c r="H1020" s="18" t="s">
        <v>775</v>
      </c>
      <c r="I1020" s="18" t="s">
        <v>839</v>
      </c>
      <c r="J1020" s="18" t="s">
        <v>773</v>
      </c>
      <c r="K1020" s="18" t="s">
        <v>772</v>
      </c>
      <c r="L1020" s="18" t="s">
        <v>1388</v>
      </c>
      <c r="M1020" s="18" t="s">
        <v>770</v>
      </c>
      <c r="N1020" s="18" t="s">
        <v>768</v>
      </c>
      <c r="O1020" s="18" t="s">
        <v>1133</v>
      </c>
      <c r="P1020" s="18" t="s">
        <v>768</v>
      </c>
      <c r="Q1020" s="18" t="s">
        <v>1133</v>
      </c>
      <c r="R1020" s="18" t="s">
        <v>768</v>
      </c>
      <c r="S1020" s="18" t="s">
        <v>1133</v>
      </c>
      <c r="T1020" s="18" t="s">
        <v>769</v>
      </c>
      <c r="U1020" s="18" t="s">
        <v>1133</v>
      </c>
      <c r="V1020" s="18" t="s">
        <v>768</v>
      </c>
      <c r="W1020" s="18" t="s">
        <v>1133</v>
      </c>
      <c r="X1020" s="18" t="s">
        <v>768</v>
      </c>
      <c r="Y1020" s="18" t="s">
        <v>1133</v>
      </c>
    </row>
    <row r="1021" spans="1:25" ht="14.5" x14ac:dyDescent="0.35">
      <c r="A1021" s="18" t="s">
        <v>3980</v>
      </c>
      <c r="B1021" s="18" t="s">
        <v>779</v>
      </c>
      <c r="C1021" s="18" t="str">
        <f>VLOOKUP(A1021,[1]Items!$A:$D,3,0)</f>
        <v>Expense</v>
      </c>
      <c r="D1021" s="18" t="str">
        <f>VLOOKUP(A1021,[1]Items!$A:$D,4,0)</f>
        <v>Expense</v>
      </c>
      <c r="E1021" s="18" t="s">
        <v>778</v>
      </c>
      <c r="F1021" s="18" t="s">
        <v>3979</v>
      </c>
      <c r="G1021" s="18" t="s">
        <v>776</v>
      </c>
      <c r="H1021" s="18" t="s">
        <v>775</v>
      </c>
      <c r="I1021" s="18" t="s">
        <v>839</v>
      </c>
      <c r="J1021" s="18" t="s">
        <v>773</v>
      </c>
      <c r="K1021" s="18" t="s">
        <v>772</v>
      </c>
      <c r="L1021" s="18" t="s">
        <v>1388</v>
      </c>
      <c r="M1021" s="18" t="s">
        <v>770</v>
      </c>
      <c r="N1021" s="18" t="s">
        <v>768</v>
      </c>
      <c r="O1021" s="18" t="s">
        <v>3394</v>
      </c>
      <c r="P1021" s="18" t="s">
        <v>768</v>
      </c>
      <c r="Q1021" s="18" t="s">
        <v>1133</v>
      </c>
      <c r="R1021" s="18" t="s">
        <v>835</v>
      </c>
      <c r="S1021" s="18" t="s">
        <v>1133</v>
      </c>
      <c r="T1021" s="18" t="s">
        <v>769</v>
      </c>
      <c r="U1021" s="18" t="s">
        <v>1133</v>
      </c>
      <c r="V1021" s="18" t="s">
        <v>832</v>
      </c>
      <c r="W1021" s="18" t="s">
        <v>1133</v>
      </c>
      <c r="X1021" s="18" t="s">
        <v>832</v>
      </c>
      <c r="Y1021" s="18" t="s">
        <v>1133</v>
      </c>
    </row>
    <row r="1022" spans="1:25" ht="14.5" x14ac:dyDescent="0.35">
      <c r="A1022" s="18" t="s">
        <v>3978</v>
      </c>
      <c r="B1022" s="18" t="s">
        <v>779</v>
      </c>
      <c r="C1022" s="18" t="str">
        <f>VLOOKUP(A1022,[1]Items!$A:$D,3,0)</f>
        <v>Expense</v>
      </c>
      <c r="D1022" s="18" t="str">
        <f>VLOOKUP(A1022,[1]Items!$A:$D,4,0)</f>
        <v>Expense</v>
      </c>
      <c r="E1022" s="18" t="s">
        <v>778</v>
      </c>
      <c r="F1022" s="18" t="s">
        <v>3973</v>
      </c>
      <c r="G1022" s="18" t="s">
        <v>3977</v>
      </c>
      <c r="H1022" s="18" t="s">
        <v>775</v>
      </c>
      <c r="I1022" s="18" t="s">
        <v>839</v>
      </c>
      <c r="J1022" s="18" t="s">
        <v>773</v>
      </c>
      <c r="K1022" s="18" t="s">
        <v>772</v>
      </c>
      <c r="L1022" s="18" t="s">
        <v>849</v>
      </c>
      <c r="M1022" s="18" t="s">
        <v>770</v>
      </c>
      <c r="N1022" s="18" t="s">
        <v>848</v>
      </c>
      <c r="O1022" s="18" t="s">
        <v>847</v>
      </c>
      <c r="P1022" s="18" t="s">
        <v>836</v>
      </c>
      <c r="Q1022" s="18" t="s">
        <v>846</v>
      </c>
      <c r="R1022" s="18" t="s">
        <v>835</v>
      </c>
      <c r="S1022" s="18" t="s">
        <v>846</v>
      </c>
      <c r="T1022" s="18" t="s">
        <v>769</v>
      </c>
      <c r="U1022" s="18" t="s">
        <v>846</v>
      </c>
      <c r="V1022" s="18"/>
      <c r="W1022" s="18"/>
      <c r="X1022" s="18" t="s">
        <v>831</v>
      </c>
      <c r="Y1022" s="18" t="s">
        <v>1788</v>
      </c>
    </row>
    <row r="1023" spans="1:25" ht="14.5" x14ac:dyDescent="0.35">
      <c r="A1023" s="18" t="s">
        <v>3976</v>
      </c>
      <c r="B1023" s="18" t="s">
        <v>779</v>
      </c>
      <c r="C1023" s="18" t="str">
        <f>VLOOKUP(A1023,[1]Items!$A:$D,3,0)</f>
        <v>Expense</v>
      </c>
      <c r="D1023" s="18" t="str">
        <f>VLOOKUP(A1023,[1]Items!$A:$D,4,0)</f>
        <v>Expense</v>
      </c>
      <c r="E1023" s="18" t="s">
        <v>778</v>
      </c>
      <c r="F1023" s="18" t="s">
        <v>3975</v>
      </c>
      <c r="G1023" s="18" t="s">
        <v>776</v>
      </c>
      <c r="H1023" s="18" t="s">
        <v>775</v>
      </c>
      <c r="I1023" s="18" t="s">
        <v>774</v>
      </c>
      <c r="J1023" s="18" t="s">
        <v>773</v>
      </c>
      <c r="K1023" s="18" t="s">
        <v>772</v>
      </c>
      <c r="L1023" s="18" t="s">
        <v>1388</v>
      </c>
      <c r="M1023" s="18" t="s">
        <v>770</v>
      </c>
      <c r="N1023" s="18" t="s">
        <v>768</v>
      </c>
      <c r="O1023" s="18" t="s">
        <v>3394</v>
      </c>
      <c r="P1023" s="18" t="s">
        <v>768</v>
      </c>
      <c r="Q1023" s="18" t="s">
        <v>3394</v>
      </c>
      <c r="R1023" s="18" t="s">
        <v>835</v>
      </c>
      <c r="S1023" s="18" t="s">
        <v>3394</v>
      </c>
      <c r="T1023" s="18" t="s">
        <v>769</v>
      </c>
      <c r="U1023" s="18" t="s">
        <v>3394</v>
      </c>
      <c r="V1023" s="18" t="s">
        <v>832</v>
      </c>
      <c r="W1023" s="18" t="s">
        <v>3394</v>
      </c>
      <c r="X1023" s="18" t="s">
        <v>832</v>
      </c>
      <c r="Y1023" s="18" t="s">
        <v>3394</v>
      </c>
    </row>
    <row r="1024" spans="1:25" ht="14.5" x14ac:dyDescent="0.35">
      <c r="A1024" s="18" t="s">
        <v>3974</v>
      </c>
      <c r="B1024" s="18" t="s">
        <v>779</v>
      </c>
      <c r="C1024" s="18" t="str">
        <f>VLOOKUP(A1024,[1]Items!$A:$D,3,0)</f>
        <v>Expense</v>
      </c>
      <c r="D1024" s="18" t="str">
        <f>VLOOKUP(A1024,[1]Items!$A:$D,4,0)</f>
        <v>Expense</v>
      </c>
      <c r="E1024" s="18" t="s">
        <v>778</v>
      </c>
      <c r="F1024" s="18" t="s">
        <v>3973</v>
      </c>
      <c r="G1024" s="18" t="s">
        <v>776</v>
      </c>
      <c r="H1024" s="18" t="s">
        <v>775</v>
      </c>
      <c r="I1024" s="18" t="s">
        <v>839</v>
      </c>
      <c r="J1024" s="18" t="s">
        <v>773</v>
      </c>
      <c r="K1024" s="18" t="s">
        <v>772</v>
      </c>
      <c r="L1024" s="18" t="s">
        <v>1388</v>
      </c>
      <c r="M1024" s="18" t="s">
        <v>770</v>
      </c>
      <c r="N1024" s="18" t="s">
        <v>768</v>
      </c>
      <c r="O1024" s="18" t="s">
        <v>1133</v>
      </c>
      <c r="P1024" s="18" t="s">
        <v>768</v>
      </c>
      <c r="Q1024" s="18" t="s">
        <v>1133</v>
      </c>
      <c r="R1024" s="18" t="s">
        <v>768</v>
      </c>
      <c r="S1024" s="18" t="s">
        <v>1133</v>
      </c>
      <c r="T1024" s="18" t="s">
        <v>769</v>
      </c>
      <c r="U1024" s="18" t="s">
        <v>1133</v>
      </c>
      <c r="V1024" s="18" t="s">
        <v>768</v>
      </c>
      <c r="W1024" s="18" t="s">
        <v>1133</v>
      </c>
      <c r="X1024" s="18" t="s">
        <v>768</v>
      </c>
      <c r="Y1024" s="18" t="s">
        <v>1133</v>
      </c>
    </row>
    <row r="1025" spans="1:25" ht="14.5" x14ac:dyDescent="0.35">
      <c r="A1025" s="18" t="s">
        <v>3972</v>
      </c>
      <c r="B1025" s="18" t="s">
        <v>851</v>
      </c>
      <c r="C1025" s="18" t="str">
        <f>VLOOKUP(A1025,[1]Items!$A:$D,3,0)</f>
        <v>Inactive</v>
      </c>
      <c r="D1025" s="18" t="str">
        <f>VLOOKUP(A1025,[1]Items!$A:$D,4,0)</f>
        <v>Inactive</v>
      </c>
      <c r="E1025" s="18" t="s">
        <v>851</v>
      </c>
      <c r="F1025" s="18" t="s">
        <v>3971</v>
      </c>
      <c r="G1025" s="18" t="s">
        <v>776</v>
      </c>
      <c r="H1025" s="18" t="s">
        <v>775</v>
      </c>
      <c r="I1025" s="18" t="s">
        <v>839</v>
      </c>
      <c r="J1025" s="18" t="s">
        <v>773</v>
      </c>
      <c r="K1025" s="18" t="s">
        <v>772</v>
      </c>
      <c r="L1025" s="18" t="s">
        <v>1388</v>
      </c>
      <c r="M1025" s="18" t="s">
        <v>770</v>
      </c>
      <c r="N1025" s="18" t="s">
        <v>768</v>
      </c>
      <c r="O1025" s="18" t="s">
        <v>1133</v>
      </c>
      <c r="P1025" s="18" t="s">
        <v>768</v>
      </c>
      <c r="Q1025" s="18" t="s">
        <v>1133</v>
      </c>
      <c r="R1025" s="18" t="s">
        <v>768</v>
      </c>
      <c r="S1025" s="18" t="s">
        <v>1133</v>
      </c>
      <c r="T1025" s="18" t="s">
        <v>769</v>
      </c>
      <c r="U1025" s="18" t="s">
        <v>1133</v>
      </c>
      <c r="V1025" s="18" t="s">
        <v>768</v>
      </c>
      <c r="W1025" s="18" t="s">
        <v>1133</v>
      </c>
      <c r="X1025" s="18" t="s">
        <v>768</v>
      </c>
      <c r="Y1025" s="18" t="s">
        <v>1133</v>
      </c>
    </row>
    <row r="1026" spans="1:25" ht="14.5" x14ac:dyDescent="0.35">
      <c r="A1026" s="18" t="s">
        <v>3970</v>
      </c>
      <c r="B1026" s="18" t="s">
        <v>779</v>
      </c>
      <c r="C1026" s="18" t="str">
        <f>VLOOKUP(A1026,[1]Items!$A:$D,3,0)</f>
        <v>Expense</v>
      </c>
      <c r="D1026" s="18" t="str">
        <f>VLOOKUP(A1026,[1]Items!$A:$D,4,0)</f>
        <v>Expense</v>
      </c>
      <c r="E1026" s="18" t="s">
        <v>778</v>
      </c>
      <c r="F1026" s="18" t="s">
        <v>3969</v>
      </c>
      <c r="G1026" s="18" t="s">
        <v>776</v>
      </c>
      <c r="H1026" s="18" t="s">
        <v>775</v>
      </c>
      <c r="I1026" s="18" t="s">
        <v>839</v>
      </c>
      <c r="J1026" s="18" t="s">
        <v>773</v>
      </c>
      <c r="K1026" s="18" t="s">
        <v>772</v>
      </c>
      <c r="L1026" s="18" t="s">
        <v>1388</v>
      </c>
      <c r="M1026" s="18" t="s">
        <v>770</v>
      </c>
      <c r="N1026" s="18" t="s">
        <v>768</v>
      </c>
      <c r="O1026" s="18" t="s">
        <v>1133</v>
      </c>
      <c r="P1026" s="18" t="s">
        <v>768</v>
      </c>
      <c r="Q1026" s="18" t="s">
        <v>1133</v>
      </c>
      <c r="R1026" s="18" t="s">
        <v>768</v>
      </c>
      <c r="S1026" s="18" t="s">
        <v>1133</v>
      </c>
      <c r="T1026" s="18" t="s">
        <v>769</v>
      </c>
      <c r="U1026" s="18" t="s">
        <v>1133</v>
      </c>
      <c r="V1026" s="18" t="s">
        <v>768</v>
      </c>
      <c r="W1026" s="18" t="s">
        <v>1133</v>
      </c>
      <c r="X1026" s="18" t="s">
        <v>768</v>
      </c>
      <c r="Y1026" s="18" t="s">
        <v>1133</v>
      </c>
    </row>
    <row r="1027" spans="1:25" ht="14.5" x14ac:dyDescent="0.35">
      <c r="A1027" s="18" t="s">
        <v>3968</v>
      </c>
      <c r="B1027" s="18" t="s">
        <v>779</v>
      </c>
      <c r="C1027" s="18" t="str">
        <f>VLOOKUP(A1027,[1]Items!$A:$D,3,0)</f>
        <v>Expense</v>
      </c>
      <c r="D1027" s="18" t="str">
        <f>VLOOKUP(A1027,[1]Items!$A:$D,4,0)</f>
        <v>Expense</v>
      </c>
      <c r="E1027" s="18" t="s">
        <v>778</v>
      </c>
      <c r="F1027" s="18" t="s">
        <v>3967</v>
      </c>
      <c r="G1027" s="18" t="s">
        <v>776</v>
      </c>
      <c r="H1027" s="18" t="s">
        <v>775</v>
      </c>
      <c r="I1027" s="18" t="s">
        <v>774</v>
      </c>
      <c r="J1027" s="18" t="s">
        <v>773</v>
      </c>
      <c r="K1027" s="18" t="s">
        <v>772</v>
      </c>
      <c r="L1027" s="18" t="s">
        <v>1388</v>
      </c>
      <c r="M1027" s="18" t="s">
        <v>770</v>
      </c>
      <c r="N1027" s="18" t="s">
        <v>768</v>
      </c>
      <c r="O1027" s="18" t="s">
        <v>3394</v>
      </c>
      <c r="P1027" s="18" t="s">
        <v>768</v>
      </c>
      <c r="Q1027" s="18" t="s">
        <v>3394</v>
      </c>
      <c r="R1027" s="18" t="s">
        <v>835</v>
      </c>
      <c r="S1027" s="18" t="s">
        <v>3394</v>
      </c>
      <c r="T1027" s="18" t="s">
        <v>769</v>
      </c>
      <c r="U1027" s="18" t="s">
        <v>3394</v>
      </c>
      <c r="V1027" s="18" t="s">
        <v>832</v>
      </c>
      <c r="W1027" s="18" t="s">
        <v>3394</v>
      </c>
      <c r="X1027" s="18" t="s">
        <v>832</v>
      </c>
      <c r="Y1027" s="18" t="s">
        <v>3394</v>
      </c>
    </row>
    <row r="1028" spans="1:25" ht="14.5" x14ac:dyDescent="0.35">
      <c r="A1028" s="18" t="s">
        <v>3966</v>
      </c>
      <c r="B1028" s="18" t="s">
        <v>779</v>
      </c>
      <c r="C1028" s="18" t="str">
        <f>VLOOKUP(A1028,[1]Items!$A:$D,3,0)</f>
        <v>Expense</v>
      </c>
      <c r="D1028" s="18" t="str">
        <f>VLOOKUP(A1028,[1]Items!$A:$D,4,0)</f>
        <v>Expense</v>
      </c>
      <c r="E1028" s="18" t="s">
        <v>778</v>
      </c>
      <c r="F1028" s="18" t="s">
        <v>3965</v>
      </c>
      <c r="G1028" s="18" t="s">
        <v>776</v>
      </c>
      <c r="H1028" s="18" t="s">
        <v>775</v>
      </c>
      <c r="I1028" s="18" t="s">
        <v>774</v>
      </c>
      <c r="J1028" s="18" t="s">
        <v>773</v>
      </c>
      <c r="K1028" s="18" t="s">
        <v>772</v>
      </c>
      <c r="L1028" s="18" t="s">
        <v>1388</v>
      </c>
      <c r="M1028" s="18" t="s">
        <v>770</v>
      </c>
      <c r="N1028" s="18" t="s">
        <v>768</v>
      </c>
      <c r="O1028" s="18" t="s">
        <v>3394</v>
      </c>
      <c r="P1028" s="18" t="s">
        <v>768</v>
      </c>
      <c r="Q1028" s="18" t="s">
        <v>3394</v>
      </c>
      <c r="R1028" s="18" t="s">
        <v>835</v>
      </c>
      <c r="S1028" s="18" t="s">
        <v>3394</v>
      </c>
      <c r="T1028" s="18" t="s">
        <v>769</v>
      </c>
      <c r="U1028" s="18" t="s">
        <v>3394</v>
      </c>
      <c r="V1028" s="18" t="s">
        <v>832</v>
      </c>
      <c r="W1028" s="18" t="s">
        <v>3394</v>
      </c>
      <c r="X1028" s="18" t="s">
        <v>832</v>
      </c>
      <c r="Y1028" s="18" t="s">
        <v>3394</v>
      </c>
    </row>
    <row r="1029" spans="1:25" ht="14.5" x14ac:dyDescent="0.35">
      <c r="A1029" s="18" t="s">
        <v>3964</v>
      </c>
      <c r="B1029" s="18" t="s">
        <v>779</v>
      </c>
      <c r="C1029" s="18" t="str">
        <f>VLOOKUP(A1029,[1]Items!$A:$D,3,0)</f>
        <v>Expense</v>
      </c>
      <c r="D1029" s="18" t="str">
        <f>VLOOKUP(A1029,[1]Items!$A:$D,4,0)</f>
        <v>Expense</v>
      </c>
      <c r="E1029" s="18" t="s">
        <v>778</v>
      </c>
      <c r="F1029" s="18" t="s">
        <v>3963</v>
      </c>
      <c r="G1029" s="18" t="s">
        <v>1135</v>
      </c>
      <c r="H1029" s="18" t="s">
        <v>778</v>
      </c>
      <c r="I1029" s="18" t="s">
        <v>774</v>
      </c>
      <c r="J1029" s="18" t="s">
        <v>1077</v>
      </c>
      <c r="K1029" s="18" t="s">
        <v>1076</v>
      </c>
      <c r="L1029" s="18" t="s">
        <v>1124</v>
      </c>
      <c r="M1029" s="18"/>
      <c r="N1029" s="18" t="s">
        <v>3429</v>
      </c>
      <c r="O1029" s="18" t="s">
        <v>833</v>
      </c>
      <c r="P1029" s="18" t="s">
        <v>3428</v>
      </c>
      <c r="Q1029" s="18" t="s">
        <v>3427</v>
      </c>
      <c r="R1029" s="18"/>
      <c r="S1029" s="18"/>
      <c r="T1029" s="18" t="s">
        <v>769</v>
      </c>
      <c r="U1029" s="18" t="s">
        <v>833</v>
      </c>
      <c r="V1029" s="18"/>
      <c r="W1029" s="18"/>
      <c r="X1029" s="18"/>
      <c r="Y1029" s="18"/>
    </row>
    <row r="1030" spans="1:25" ht="14.5" x14ac:dyDescent="0.35">
      <c r="A1030" s="18" t="s">
        <v>3962</v>
      </c>
      <c r="B1030" s="18" t="s">
        <v>779</v>
      </c>
      <c r="C1030" s="18" t="str">
        <f>VLOOKUP(A1030,[1]Items!$A:$D,3,0)</f>
        <v>Expense</v>
      </c>
      <c r="D1030" s="18" t="str">
        <f>VLOOKUP(A1030,[1]Items!$A:$D,4,0)</f>
        <v>Expense</v>
      </c>
      <c r="E1030" s="18" t="s">
        <v>778</v>
      </c>
      <c r="F1030" s="18" t="s">
        <v>3961</v>
      </c>
      <c r="G1030" s="18" t="s">
        <v>1135</v>
      </c>
      <c r="H1030" s="18" t="s">
        <v>778</v>
      </c>
      <c r="I1030" s="18" t="s">
        <v>774</v>
      </c>
      <c r="J1030" s="18" t="s">
        <v>1077</v>
      </c>
      <c r="K1030" s="18" t="s">
        <v>1076</v>
      </c>
      <c r="L1030" s="18" t="s">
        <v>1124</v>
      </c>
      <c r="M1030" s="18"/>
      <c r="N1030" s="18" t="s">
        <v>1702</v>
      </c>
      <c r="O1030" s="18" t="s">
        <v>833</v>
      </c>
      <c r="P1030" s="18" t="s">
        <v>3960</v>
      </c>
      <c r="Q1030" s="18" t="s">
        <v>830</v>
      </c>
      <c r="R1030" s="18"/>
      <c r="S1030" s="18"/>
      <c r="T1030" s="18" t="s">
        <v>769</v>
      </c>
      <c r="U1030" s="18" t="s">
        <v>833</v>
      </c>
      <c r="V1030" s="18"/>
      <c r="W1030" s="18"/>
      <c r="X1030" s="18"/>
      <c r="Y1030" s="18"/>
    </row>
    <row r="1031" spans="1:25" ht="14.5" x14ac:dyDescent="0.35">
      <c r="A1031" s="18" t="s">
        <v>3959</v>
      </c>
      <c r="B1031" s="18" t="s">
        <v>779</v>
      </c>
      <c r="C1031" s="18" t="str">
        <f>VLOOKUP(A1031,[1]Items!$A:$D,3,0)</f>
        <v>Expense</v>
      </c>
      <c r="D1031" s="18" t="str">
        <f>VLOOKUP(A1031,[1]Items!$A:$D,4,0)</f>
        <v>Expense</v>
      </c>
      <c r="E1031" s="18" t="s">
        <v>778</v>
      </c>
      <c r="F1031" s="18" t="s">
        <v>3901</v>
      </c>
      <c r="G1031" s="18" t="s">
        <v>1135</v>
      </c>
      <c r="H1031" s="18" t="s">
        <v>778</v>
      </c>
      <c r="I1031" s="18" t="s">
        <v>774</v>
      </c>
      <c r="J1031" s="18" t="s">
        <v>1077</v>
      </c>
      <c r="K1031" s="18" t="s">
        <v>1076</v>
      </c>
      <c r="L1031" s="18" t="s">
        <v>1124</v>
      </c>
      <c r="M1031" s="18"/>
      <c r="N1031" s="18" t="s">
        <v>3429</v>
      </c>
      <c r="O1031" s="18" t="s">
        <v>833</v>
      </c>
      <c r="P1031" s="18" t="s">
        <v>3958</v>
      </c>
      <c r="Q1031" s="18" t="s">
        <v>3427</v>
      </c>
      <c r="R1031" s="18"/>
      <c r="S1031" s="18"/>
      <c r="T1031" s="18" t="s">
        <v>769</v>
      </c>
      <c r="U1031" s="18" t="s">
        <v>833</v>
      </c>
      <c r="V1031" s="18"/>
      <c r="W1031" s="18"/>
      <c r="X1031" s="18"/>
      <c r="Y1031" s="18"/>
    </row>
    <row r="1032" spans="1:25" ht="14.5" x14ac:dyDescent="0.35">
      <c r="A1032" s="18" t="s">
        <v>3957</v>
      </c>
      <c r="B1032" s="18" t="s">
        <v>779</v>
      </c>
      <c r="C1032" s="18" t="str">
        <f>VLOOKUP(A1032,[1]Items!$A:$D,3,0)</f>
        <v>Expense</v>
      </c>
      <c r="D1032" s="18" t="str">
        <f>VLOOKUP(A1032,[1]Items!$A:$D,4,0)</f>
        <v>Expense</v>
      </c>
      <c r="E1032" s="18" t="s">
        <v>778</v>
      </c>
      <c r="F1032" s="18" t="s">
        <v>3956</v>
      </c>
      <c r="G1032" s="18" t="s">
        <v>1135</v>
      </c>
      <c r="H1032" s="18" t="s">
        <v>778</v>
      </c>
      <c r="I1032" s="18" t="s">
        <v>774</v>
      </c>
      <c r="J1032" s="18" t="s">
        <v>1077</v>
      </c>
      <c r="K1032" s="18" t="s">
        <v>1076</v>
      </c>
      <c r="L1032" s="18" t="s">
        <v>1124</v>
      </c>
      <c r="M1032" s="18"/>
      <c r="N1032" s="18" t="s">
        <v>1646</v>
      </c>
      <c r="O1032" s="18" t="s">
        <v>833</v>
      </c>
      <c r="P1032" s="18" t="s">
        <v>3624</v>
      </c>
      <c r="Q1032" s="18" t="s">
        <v>830</v>
      </c>
      <c r="R1032" s="18"/>
      <c r="S1032" s="18"/>
      <c r="T1032" s="18" t="s">
        <v>769</v>
      </c>
      <c r="U1032" s="18" t="s">
        <v>833</v>
      </c>
      <c r="V1032" s="18"/>
      <c r="W1032" s="18"/>
      <c r="X1032" s="18"/>
      <c r="Y1032" s="18"/>
    </row>
    <row r="1033" spans="1:25" ht="14.5" x14ac:dyDescent="0.35">
      <c r="A1033" s="18" t="s">
        <v>3955</v>
      </c>
      <c r="B1033" s="18" t="s">
        <v>779</v>
      </c>
      <c r="C1033" s="18" t="str">
        <f>VLOOKUP(A1033,[1]Items!$A:$D,3,0)</f>
        <v>Expense</v>
      </c>
      <c r="D1033" s="18" t="str">
        <f>VLOOKUP(A1033,[1]Items!$A:$D,4,0)</f>
        <v>Expense</v>
      </c>
      <c r="E1033" s="18" t="s">
        <v>778</v>
      </c>
      <c r="F1033" s="18" t="s">
        <v>3954</v>
      </c>
      <c r="G1033" s="18" t="s">
        <v>1135</v>
      </c>
      <c r="H1033" s="18" t="s">
        <v>778</v>
      </c>
      <c r="I1033" s="18" t="s">
        <v>774</v>
      </c>
      <c r="J1033" s="18" t="s">
        <v>1077</v>
      </c>
      <c r="K1033" s="18" t="s">
        <v>1076</v>
      </c>
      <c r="L1033" s="18" t="s">
        <v>1124</v>
      </c>
      <c r="M1033" s="18"/>
      <c r="N1033" s="18" t="s">
        <v>2421</v>
      </c>
      <c r="O1033" s="18" t="s">
        <v>833</v>
      </c>
      <c r="P1033" s="18" t="s">
        <v>3953</v>
      </c>
      <c r="Q1033" s="18" t="s">
        <v>1133</v>
      </c>
      <c r="R1033" s="18"/>
      <c r="S1033" s="18"/>
      <c r="T1033" s="18" t="s">
        <v>769</v>
      </c>
      <c r="U1033" s="18" t="s">
        <v>833</v>
      </c>
      <c r="V1033" s="18"/>
      <c r="W1033" s="18"/>
      <c r="X1033" s="18"/>
      <c r="Y1033" s="18"/>
    </row>
    <row r="1034" spans="1:25" ht="14.5" x14ac:dyDescent="0.35">
      <c r="A1034" s="18" t="s">
        <v>3952</v>
      </c>
      <c r="B1034" s="18" t="s">
        <v>779</v>
      </c>
      <c r="C1034" s="18" t="str">
        <f>VLOOKUP(A1034,[1]Items!$A:$D,3,0)</f>
        <v>Expense</v>
      </c>
      <c r="D1034" s="18" t="str">
        <f>VLOOKUP(A1034,[1]Items!$A:$D,4,0)</f>
        <v>Expense</v>
      </c>
      <c r="E1034" s="18" t="s">
        <v>778</v>
      </c>
      <c r="F1034" s="18" t="s">
        <v>3951</v>
      </c>
      <c r="G1034" s="18" t="s">
        <v>1135</v>
      </c>
      <c r="H1034" s="18" t="s">
        <v>778</v>
      </c>
      <c r="I1034" s="18" t="s">
        <v>774</v>
      </c>
      <c r="J1034" s="18" t="s">
        <v>1077</v>
      </c>
      <c r="K1034" s="18" t="s">
        <v>1076</v>
      </c>
      <c r="L1034" s="18" t="s">
        <v>1124</v>
      </c>
      <c r="M1034" s="18"/>
      <c r="N1034" s="18" t="s">
        <v>2421</v>
      </c>
      <c r="O1034" s="18" t="s">
        <v>833</v>
      </c>
      <c r="P1034" s="18" t="s">
        <v>3940</v>
      </c>
      <c r="Q1034" s="18" t="s">
        <v>1133</v>
      </c>
      <c r="R1034" s="18"/>
      <c r="S1034" s="18"/>
      <c r="T1034" s="18" t="s">
        <v>769</v>
      </c>
      <c r="U1034" s="18" t="s">
        <v>833</v>
      </c>
      <c r="V1034" s="18"/>
      <c r="W1034" s="18"/>
      <c r="X1034" s="18"/>
      <c r="Y1034" s="18"/>
    </row>
    <row r="1035" spans="1:25" ht="14.5" x14ac:dyDescent="0.35">
      <c r="A1035" s="18" t="s">
        <v>3950</v>
      </c>
      <c r="B1035" s="18" t="s">
        <v>779</v>
      </c>
      <c r="C1035" s="18" t="str">
        <f>VLOOKUP(A1035,[1]Items!$A:$D,3,0)</f>
        <v>Expense</v>
      </c>
      <c r="D1035" s="18" t="str">
        <f>VLOOKUP(A1035,[1]Items!$A:$D,4,0)</f>
        <v>Expense</v>
      </c>
      <c r="E1035" s="18" t="s">
        <v>778</v>
      </c>
      <c r="F1035" s="18" t="s">
        <v>3949</v>
      </c>
      <c r="G1035" s="18" t="s">
        <v>1135</v>
      </c>
      <c r="H1035" s="18" t="s">
        <v>778</v>
      </c>
      <c r="I1035" s="18" t="s">
        <v>774</v>
      </c>
      <c r="J1035" s="18" t="s">
        <v>1077</v>
      </c>
      <c r="K1035" s="18" t="s">
        <v>1076</v>
      </c>
      <c r="L1035" s="18" t="s">
        <v>1124</v>
      </c>
      <c r="M1035" s="18"/>
      <c r="N1035" s="18" t="s">
        <v>2421</v>
      </c>
      <c r="O1035" s="18" t="s">
        <v>833</v>
      </c>
      <c r="P1035" s="18" t="s">
        <v>3908</v>
      </c>
      <c r="Q1035" s="18" t="s">
        <v>1133</v>
      </c>
      <c r="R1035" s="18"/>
      <c r="S1035" s="18"/>
      <c r="T1035" s="18" t="s">
        <v>769</v>
      </c>
      <c r="U1035" s="18" t="s">
        <v>833</v>
      </c>
      <c r="V1035" s="18"/>
      <c r="W1035" s="18"/>
      <c r="X1035" s="18"/>
      <c r="Y1035" s="18"/>
    </row>
    <row r="1036" spans="1:25" ht="14.5" x14ac:dyDescent="0.35">
      <c r="A1036" s="18" t="s">
        <v>3948</v>
      </c>
      <c r="B1036" s="18" t="s">
        <v>779</v>
      </c>
      <c r="C1036" s="18" t="str">
        <f>VLOOKUP(A1036,[1]Items!$A:$D,3,0)</f>
        <v>Expense</v>
      </c>
      <c r="D1036" s="18" t="str">
        <f>VLOOKUP(A1036,[1]Items!$A:$D,4,0)</f>
        <v>Expense</v>
      </c>
      <c r="E1036" s="18" t="s">
        <v>778</v>
      </c>
      <c r="F1036" s="18" t="s">
        <v>3947</v>
      </c>
      <c r="G1036" s="18" t="s">
        <v>1135</v>
      </c>
      <c r="H1036" s="18" t="s">
        <v>778</v>
      </c>
      <c r="I1036" s="18" t="s">
        <v>774</v>
      </c>
      <c r="J1036" s="18" t="s">
        <v>1077</v>
      </c>
      <c r="K1036" s="18" t="s">
        <v>1076</v>
      </c>
      <c r="L1036" s="18" t="s">
        <v>1124</v>
      </c>
      <c r="M1036" s="18"/>
      <c r="N1036" s="18" t="s">
        <v>2421</v>
      </c>
      <c r="O1036" s="18" t="s">
        <v>833</v>
      </c>
      <c r="P1036" s="18" t="s">
        <v>3903</v>
      </c>
      <c r="Q1036" s="18" t="s">
        <v>1133</v>
      </c>
      <c r="R1036" s="18"/>
      <c r="S1036" s="18"/>
      <c r="T1036" s="18" t="s">
        <v>769</v>
      </c>
      <c r="U1036" s="18" t="s">
        <v>833</v>
      </c>
      <c r="V1036" s="18"/>
      <c r="W1036" s="18"/>
      <c r="X1036" s="18"/>
      <c r="Y1036" s="18"/>
    </row>
    <row r="1037" spans="1:25" ht="14.5" x14ac:dyDescent="0.35">
      <c r="A1037" s="18" t="s">
        <v>3946</v>
      </c>
      <c r="B1037" s="18" t="s">
        <v>779</v>
      </c>
      <c r="C1037" s="18" t="str">
        <f>VLOOKUP(A1037,[1]Items!$A:$D,3,0)</f>
        <v>Expense</v>
      </c>
      <c r="D1037" s="18" t="str">
        <f>VLOOKUP(A1037,[1]Items!$A:$D,4,0)</f>
        <v>Expense</v>
      </c>
      <c r="E1037" s="18" t="s">
        <v>778</v>
      </c>
      <c r="F1037" s="18" t="s">
        <v>3945</v>
      </c>
      <c r="G1037" s="18" t="s">
        <v>776</v>
      </c>
      <c r="H1037" s="18" t="s">
        <v>775</v>
      </c>
      <c r="I1037" s="18" t="s">
        <v>774</v>
      </c>
      <c r="J1037" s="18" t="s">
        <v>773</v>
      </c>
      <c r="K1037" s="18" t="s">
        <v>772</v>
      </c>
      <c r="L1037" s="18" t="s">
        <v>1388</v>
      </c>
      <c r="M1037" s="18" t="s">
        <v>770</v>
      </c>
      <c r="N1037" s="18" t="s">
        <v>2425</v>
      </c>
      <c r="O1037" s="18" t="s">
        <v>1133</v>
      </c>
      <c r="P1037" s="18" t="s">
        <v>2425</v>
      </c>
      <c r="Q1037" s="18" t="s">
        <v>1133</v>
      </c>
      <c r="R1037" s="18" t="s">
        <v>835</v>
      </c>
      <c r="S1037" s="18" t="s">
        <v>1133</v>
      </c>
      <c r="T1037" s="18" t="s">
        <v>769</v>
      </c>
      <c r="U1037" s="18" t="s">
        <v>1133</v>
      </c>
      <c r="V1037" s="18" t="s">
        <v>832</v>
      </c>
      <c r="W1037" s="18" t="s">
        <v>1133</v>
      </c>
      <c r="X1037" s="18" t="s">
        <v>832</v>
      </c>
      <c r="Y1037" s="18" t="s">
        <v>1133</v>
      </c>
    </row>
    <row r="1038" spans="1:25" ht="14.5" x14ac:dyDescent="0.35">
      <c r="A1038" s="18" t="s">
        <v>3944</v>
      </c>
      <c r="B1038" s="18" t="s">
        <v>779</v>
      </c>
      <c r="C1038" s="18" t="str">
        <f>VLOOKUP(A1038,[1]Items!$A:$D,3,0)</f>
        <v>Expense</v>
      </c>
      <c r="D1038" s="18" t="str">
        <f>VLOOKUP(A1038,[1]Items!$A:$D,4,0)</f>
        <v>Expense</v>
      </c>
      <c r="E1038" s="18" t="s">
        <v>778</v>
      </c>
      <c r="F1038" s="18" t="s">
        <v>3943</v>
      </c>
      <c r="G1038" s="18" t="s">
        <v>1135</v>
      </c>
      <c r="H1038" s="18" t="s">
        <v>778</v>
      </c>
      <c r="I1038" s="18" t="s">
        <v>774</v>
      </c>
      <c r="J1038" s="18" t="s">
        <v>1077</v>
      </c>
      <c r="K1038" s="18" t="s">
        <v>1076</v>
      </c>
      <c r="L1038" s="18" t="s">
        <v>1124</v>
      </c>
      <c r="M1038" s="18"/>
      <c r="N1038" s="18" t="s">
        <v>2421</v>
      </c>
      <c r="O1038" s="18" t="s">
        <v>833</v>
      </c>
      <c r="P1038" s="18" t="s">
        <v>3940</v>
      </c>
      <c r="Q1038" s="18" t="s">
        <v>1133</v>
      </c>
      <c r="R1038" s="18"/>
      <c r="S1038" s="18"/>
      <c r="T1038" s="18" t="s">
        <v>769</v>
      </c>
      <c r="U1038" s="18" t="s">
        <v>833</v>
      </c>
      <c r="V1038" s="18"/>
      <c r="W1038" s="18"/>
      <c r="X1038" s="18"/>
      <c r="Y1038" s="18"/>
    </row>
    <row r="1039" spans="1:25" ht="14.5" x14ac:dyDescent="0.35">
      <c r="A1039" s="18" t="s">
        <v>3942</v>
      </c>
      <c r="B1039" s="18" t="s">
        <v>779</v>
      </c>
      <c r="C1039" s="18" t="str">
        <f>VLOOKUP(A1039,[1]Items!$A:$D,3,0)</f>
        <v>Expense</v>
      </c>
      <c r="D1039" s="18" t="str">
        <f>VLOOKUP(A1039,[1]Items!$A:$D,4,0)</f>
        <v>Expense</v>
      </c>
      <c r="E1039" s="18" t="s">
        <v>778</v>
      </c>
      <c r="F1039" s="18" t="s">
        <v>3941</v>
      </c>
      <c r="G1039" s="18" t="s">
        <v>1135</v>
      </c>
      <c r="H1039" s="18" t="s">
        <v>778</v>
      </c>
      <c r="I1039" s="18" t="s">
        <v>774</v>
      </c>
      <c r="J1039" s="18" t="s">
        <v>1077</v>
      </c>
      <c r="K1039" s="18" t="s">
        <v>1076</v>
      </c>
      <c r="L1039" s="18" t="s">
        <v>1124</v>
      </c>
      <c r="M1039" s="18"/>
      <c r="N1039" s="18" t="s">
        <v>2421</v>
      </c>
      <c r="O1039" s="18" t="s">
        <v>833</v>
      </c>
      <c r="P1039" s="18" t="s">
        <v>3940</v>
      </c>
      <c r="Q1039" s="18" t="s">
        <v>1133</v>
      </c>
      <c r="R1039" s="18"/>
      <c r="S1039" s="18"/>
      <c r="T1039" s="18" t="s">
        <v>769</v>
      </c>
      <c r="U1039" s="18" t="s">
        <v>833</v>
      </c>
      <c r="V1039" s="18"/>
      <c r="W1039" s="18"/>
      <c r="X1039" s="18"/>
      <c r="Y1039" s="18"/>
    </row>
    <row r="1040" spans="1:25" ht="14.5" x14ac:dyDescent="0.35">
      <c r="A1040" s="18" t="s">
        <v>3939</v>
      </c>
      <c r="B1040" s="18" t="s">
        <v>779</v>
      </c>
      <c r="C1040" s="18" t="str">
        <f>VLOOKUP(A1040,[1]Items!$A:$D,3,0)</f>
        <v>Expense</v>
      </c>
      <c r="D1040" s="18" t="str">
        <f>VLOOKUP(A1040,[1]Items!$A:$D,4,0)</f>
        <v>Expense</v>
      </c>
      <c r="E1040" s="18" t="s">
        <v>778</v>
      </c>
      <c r="F1040" s="18" t="s">
        <v>3938</v>
      </c>
      <c r="G1040" s="18" t="s">
        <v>1135</v>
      </c>
      <c r="H1040" s="18" t="s">
        <v>778</v>
      </c>
      <c r="I1040" s="18" t="s">
        <v>774</v>
      </c>
      <c r="J1040" s="18" t="s">
        <v>1077</v>
      </c>
      <c r="K1040" s="18" t="s">
        <v>1076</v>
      </c>
      <c r="L1040" s="18" t="s">
        <v>1124</v>
      </c>
      <c r="M1040" s="18"/>
      <c r="N1040" s="18" t="s">
        <v>1646</v>
      </c>
      <c r="O1040" s="18" t="s">
        <v>833</v>
      </c>
      <c r="P1040" s="18" t="s">
        <v>3937</v>
      </c>
      <c r="Q1040" s="18" t="s">
        <v>3936</v>
      </c>
      <c r="R1040" s="18"/>
      <c r="S1040" s="18"/>
      <c r="T1040" s="18" t="s">
        <v>769</v>
      </c>
      <c r="U1040" s="18" t="s">
        <v>833</v>
      </c>
      <c r="V1040" s="18"/>
      <c r="W1040" s="18"/>
      <c r="X1040" s="18"/>
      <c r="Y1040" s="18"/>
    </row>
    <row r="1041" spans="1:25" ht="14.5" x14ac:dyDescent="0.35">
      <c r="A1041" s="18" t="s">
        <v>3935</v>
      </c>
      <c r="B1041" s="18" t="s">
        <v>779</v>
      </c>
      <c r="C1041" s="18" t="str">
        <f>VLOOKUP(A1041,[1]Items!$A:$D,3,0)</f>
        <v>Expense</v>
      </c>
      <c r="D1041" s="18" t="str">
        <f>VLOOKUP(A1041,[1]Items!$A:$D,4,0)</f>
        <v>Expense</v>
      </c>
      <c r="E1041" s="18" t="s">
        <v>778</v>
      </c>
      <c r="F1041" s="18" t="s">
        <v>3934</v>
      </c>
      <c r="G1041" s="18" t="s">
        <v>1135</v>
      </c>
      <c r="H1041" s="18" t="s">
        <v>778</v>
      </c>
      <c r="I1041" s="18" t="s">
        <v>774</v>
      </c>
      <c r="J1041" s="18" t="s">
        <v>1077</v>
      </c>
      <c r="K1041" s="18" t="s">
        <v>1076</v>
      </c>
      <c r="L1041" s="18" t="s">
        <v>1124</v>
      </c>
      <c r="M1041" s="18"/>
      <c r="N1041" s="18" t="s">
        <v>2421</v>
      </c>
      <c r="O1041" s="18" t="s">
        <v>833</v>
      </c>
      <c r="P1041" s="18" t="s">
        <v>3929</v>
      </c>
      <c r="Q1041" s="18" t="s">
        <v>1133</v>
      </c>
      <c r="R1041" s="18"/>
      <c r="S1041" s="18"/>
      <c r="T1041" s="18" t="s">
        <v>769</v>
      </c>
      <c r="U1041" s="18" t="s">
        <v>833</v>
      </c>
      <c r="V1041" s="18"/>
      <c r="W1041" s="18"/>
      <c r="X1041" s="18"/>
      <c r="Y1041" s="18"/>
    </row>
    <row r="1042" spans="1:25" ht="14.5" x14ac:dyDescent="0.35">
      <c r="A1042" s="18" t="s">
        <v>3933</v>
      </c>
      <c r="B1042" s="18" t="s">
        <v>779</v>
      </c>
      <c r="C1042" s="18" t="str">
        <f>VLOOKUP(A1042,[1]Items!$A:$D,3,0)</f>
        <v>Expense</v>
      </c>
      <c r="D1042" s="18" t="str">
        <f>VLOOKUP(A1042,[1]Items!$A:$D,4,0)</f>
        <v>Expense</v>
      </c>
      <c r="E1042" s="18" t="s">
        <v>778</v>
      </c>
      <c r="F1042" s="18" t="s">
        <v>3932</v>
      </c>
      <c r="G1042" s="18" t="s">
        <v>1135</v>
      </c>
      <c r="H1042" s="18" t="s">
        <v>778</v>
      </c>
      <c r="I1042" s="18" t="s">
        <v>774</v>
      </c>
      <c r="J1042" s="18" t="s">
        <v>1077</v>
      </c>
      <c r="K1042" s="18" t="s">
        <v>1076</v>
      </c>
      <c r="L1042" s="18" t="s">
        <v>1124</v>
      </c>
      <c r="M1042" s="18"/>
      <c r="N1042" s="18" t="s">
        <v>2421</v>
      </c>
      <c r="O1042" s="18" t="s">
        <v>833</v>
      </c>
      <c r="P1042" s="18" t="s">
        <v>3929</v>
      </c>
      <c r="Q1042" s="18" t="s">
        <v>1133</v>
      </c>
      <c r="R1042" s="18"/>
      <c r="S1042" s="18"/>
      <c r="T1042" s="18" t="s">
        <v>769</v>
      </c>
      <c r="U1042" s="18" t="s">
        <v>833</v>
      </c>
      <c r="V1042" s="18"/>
      <c r="W1042" s="18"/>
      <c r="X1042" s="18"/>
      <c r="Y1042" s="18"/>
    </row>
    <row r="1043" spans="1:25" ht="14.5" x14ac:dyDescent="0.35">
      <c r="A1043" s="18" t="s">
        <v>3931</v>
      </c>
      <c r="B1043" s="18" t="s">
        <v>779</v>
      </c>
      <c r="C1043" s="18" t="str">
        <f>VLOOKUP(A1043,[1]Items!$A:$D,3,0)</f>
        <v>Expense</v>
      </c>
      <c r="D1043" s="18" t="str">
        <f>VLOOKUP(A1043,[1]Items!$A:$D,4,0)</f>
        <v>Expense</v>
      </c>
      <c r="E1043" s="18" t="s">
        <v>778</v>
      </c>
      <c r="F1043" s="18" t="s">
        <v>3930</v>
      </c>
      <c r="G1043" s="18" t="s">
        <v>1135</v>
      </c>
      <c r="H1043" s="18" t="s">
        <v>778</v>
      </c>
      <c r="I1043" s="18" t="s">
        <v>774</v>
      </c>
      <c r="J1043" s="18" t="s">
        <v>1077</v>
      </c>
      <c r="K1043" s="18" t="s">
        <v>1076</v>
      </c>
      <c r="L1043" s="18" t="s">
        <v>1124</v>
      </c>
      <c r="M1043" s="18"/>
      <c r="N1043" s="18" t="s">
        <v>2421</v>
      </c>
      <c r="O1043" s="18" t="s">
        <v>833</v>
      </c>
      <c r="P1043" s="18" t="s">
        <v>3929</v>
      </c>
      <c r="Q1043" s="18" t="s">
        <v>1133</v>
      </c>
      <c r="R1043" s="18"/>
      <c r="S1043" s="18"/>
      <c r="T1043" s="18" t="s">
        <v>769</v>
      </c>
      <c r="U1043" s="18" t="s">
        <v>833</v>
      </c>
      <c r="V1043" s="18"/>
      <c r="W1043" s="18"/>
      <c r="X1043" s="18"/>
      <c r="Y1043" s="18"/>
    </row>
    <row r="1044" spans="1:25" ht="14.5" x14ac:dyDescent="0.35">
      <c r="A1044" s="18" t="s">
        <v>3928</v>
      </c>
      <c r="B1044" s="18" t="s">
        <v>779</v>
      </c>
      <c r="C1044" s="18" t="str">
        <f>VLOOKUP(A1044,[1]Items!$A:$D,3,0)</f>
        <v>Expense</v>
      </c>
      <c r="D1044" s="18" t="str">
        <f>VLOOKUP(A1044,[1]Items!$A:$D,4,0)</f>
        <v>Expense</v>
      </c>
      <c r="E1044" s="18" t="s">
        <v>778</v>
      </c>
      <c r="F1044" s="18" t="s">
        <v>3927</v>
      </c>
      <c r="G1044" s="18" t="s">
        <v>1135</v>
      </c>
      <c r="H1044" s="18" t="s">
        <v>778</v>
      </c>
      <c r="I1044" s="18" t="s">
        <v>774</v>
      </c>
      <c r="J1044" s="18" t="s">
        <v>1077</v>
      </c>
      <c r="K1044" s="18" t="s">
        <v>1076</v>
      </c>
      <c r="L1044" s="18" t="s">
        <v>1124</v>
      </c>
      <c r="M1044" s="18"/>
      <c r="N1044" s="18" t="s">
        <v>2421</v>
      </c>
      <c r="O1044" s="18" t="s">
        <v>833</v>
      </c>
      <c r="P1044" s="18" t="s">
        <v>3918</v>
      </c>
      <c r="Q1044" s="18" t="s">
        <v>1133</v>
      </c>
      <c r="R1044" s="18"/>
      <c r="S1044" s="18"/>
      <c r="T1044" s="18" t="s">
        <v>769</v>
      </c>
      <c r="U1044" s="18" t="s">
        <v>833</v>
      </c>
      <c r="V1044" s="18"/>
      <c r="W1044" s="18"/>
      <c r="X1044" s="18"/>
      <c r="Y1044" s="18"/>
    </row>
    <row r="1045" spans="1:25" ht="14.5" x14ac:dyDescent="0.35">
      <c r="A1045" s="18" t="s">
        <v>3926</v>
      </c>
      <c r="B1045" s="18" t="s">
        <v>779</v>
      </c>
      <c r="C1045" s="18" t="str">
        <f>VLOOKUP(A1045,[1]Items!$A:$D,3,0)</f>
        <v>Expense</v>
      </c>
      <c r="D1045" s="18" t="str">
        <f>VLOOKUP(A1045,[1]Items!$A:$D,4,0)</f>
        <v>Expense</v>
      </c>
      <c r="E1045" s="18" t="s">
        <v>778</v>
      </c>
      <c r="F1045" s="18" t="s">
        <v>3925</v>
      </c>
      <c r="G1045" s="18" t="s">
        <v>1135</v>
      </c>
      <c r="H1045" s="18" t="s">
        <v>778</v>
      </c>
      <c r="I1045" s="18" t="s">
        <v>774</v>
      </c>
      <c r="J1045" s="18" t="s">
        <v>1077</v>
      </c>
      <c r="K1045" s="18" t="s">
        <v>1076</v>
      </c>
      <c r="L1045" s="18" t="s">
        <v>1124</v>
      </c>
      <c r="M1045" s="18"/>
      <c r="N1045" s="18" t="s">
        <v>2421</v>
      </c>
      <c r="O1045" s="18" t="s">
        <v>833</v>
      </c>
      <c r="P1045" s="18" t="s">
        <v>3918</v>
      </c>
      <c r="Q1045" s="18" t="s">
        <v>1133</v>
      </c>
      <c r="R1045" s="18"/>
      <c r="S1045" s="18"/>
      <c r="T1045" s="18" t="s">
        <v>769</v>
      </c>
      <c r="U1045" s="18" t="s">
        <v>833</v>
      </c>
      <c r="V1045" s="18"/>
      <c r="W1045" s="18"/>
      <c r="X1045" s="18"/>
      <c r="Y1045" s="18"/>
    </row>
    <row r="1046" spans="1:25" ht="14.5" x14ac:dyDescent="0.35">
      <c r="A1046" s="18" t="s">
        <v>3924</v>
      </c>
      <c r="B1046" s="18" t="s">
        <v>779</v>
      </c>
      <c r="C1046" s="18" t="str">
        <f>VLOOKUP(A1046,[1]Items!$A:$D,3,0)</f>
        <v>Expense</v>
      </c>
      <c r="D1046" s="18" t="str">
        <f>VLOOKUP(A1046,[1]Items!$A:$D,4,0)</f>
        <v>Expense</v>
      </c>
      <c r="E1046" s="18" t="s">
        <v>778</v>
      </c>
      <c r="F1046" s="18" t="s">
        <v>3923</v>
      </c>
      <c r="G1046" s="18" t="s">
        <v>1135</v>
      </c>
      <c r="H1046" s="18" t="s">
        <v>778</v>
      </c>
      <c r="I1046" s="18" t="s">
        <v>774</v>
      </c>
      <c r="J1046" s="18" t="s">
        <v>1077</v>
      </c>
      <c r="K1046" s="18" t="s">
        <v>1076</v>
      </c>
      <c r="L1046" s="18" t="s">
        <v>1124</v>
      </c>
      <c r="M1046" s="18"/>
      <c r="N1046" s="18" t="s">
        <v>2421</v>
      </c>
      <c r="O1046" s="18" t="s">
        <v>833</v>
      </c>
      <c r="P1046" s="18" t="s">
        <v>3918</v>
      </c>
      <c r="Q1046" s="18" t="s">
        <v>1133</v>
      </c>
      <c r="R1046" s="18"/>
      <c r="S1046" s="18"/>
      <c r="T1046" s="18" t="s">
        <v>769</v>
      </c>
      <c r="U1046" s="18" t="s">
        <v>833</v>
      </c>
      <c r="V1046" s="18"/>
      <c r="W1046" s="18"/>
      <c r="X1046" s="18"/>
      <c r="Y1046" s="18"/>
    </row>
    <row r="1047" spans="1:25" ht="14.5" x14ac:dyDescent="0.35">
      <c r="A1047" s="18" t="s">
        <v>3922</v>
      </c>
      <c r="B1047" s="18" t="s">
        <v>779</v>
      </c>
      <c r="C1047" s="18" t="str">
        <f>VLOOKUP(A1047,[1]Items!$A:$D,3,0)</f>
        <v>Expense</v>
      </c>
      <c r="D1047" s="18" t="str">
        <f>VLOOKUP(A1047,[1]Items!$A:$D,4,0)</f>
        <v>Expense</v>
      </c>
      <c r="E1047" s="18" t="s">
        <v>778</v>
      </c>
      <c r="F1047" s="18" t="s">
        <v>3921</v>
      </c>
      <c r="G1047" s="18" t="s">
        <v>1135</v>
      </c>
      <c r="H1047" s="18" t="s">
        <v>778</v>
      </c>
      <c r="I1047" s="18" t="s">
        <v>774</v>
      </c>
      <c r="J1047" s="18" t="s">
        <v>1077</v>
      </c>
      <c r="K1047" s="18" t="s">
        <v>1076</v>
      </c>
      <c r="L1047" s="18" t="s">
        <v>1124</v>
      </c>
      <c r="M1047" s="18"/>
      <c r="N1047" s="18" t="s">
        <v>2421</v>
      </c>
      <c r="O1047" s="18" t="s">
        <v>833</v>
      </c>
      <c r="P1047" s="18" t="s">
        <v>3918</v>
      </c>
      <c r="Q1047" s="18" t="s">
        <v>1133</v>
      </c>
      <c r="R1047" s="18"/>
      <c r="S1047" s="18"/>
      <c r="T1047" s="18" t="s">
        <v>769</v>
      </c>
      <c r="U1047" s="18" t="s">
        <v>833</v>
      </c>
      <c r="V1047" s="18"/>
      <c r="W1047" s="18"/>
      <c r="X1047" s="18"/>
      <c r="Y1047" s="18"/>
    </row>
    <row r="1048" spans="1:25" ht="14.5" x14ac:dyDescent="0.35">
      <c r="A1048" s="18" t="s">
        <v>3920</v>
      </c>
      <c r="B1048" s="18" t="s">
        <v>779</v>
      </c>
      <c r="C1048" s="18" t="str">
        <f>VLOOKUP(A1048,[1]Items!$A:$D,3,0)</f>
        <v>Expense</v>
      </c>
      <c r="D1048" s="18" t="str">
        <f>VLOOKUP(A1048,[1]Items!$A:$D,4,0)</f>
        <v>Expense</v>
      </c>
      <c r="E1048" s="18" t="s">
        <v>778</v>
      </c>
      <c r="F1048" s="18" t="s">
        <v>3919</v>
      </c>
      <c r="G1048" s="18" t="s">
        <v>1135</v>
      </c>
      <c r="H1048" s="18" t="s">
        <v>778</v>
      </c>
      <c r="I1048" s="18" t="s">
        <v>774</v>
      </c>
      <c r="J1048" s="18" t="s">
        <v>1077</v>
      </c>
      <c r="K1048" s="18" t="s">
        <v>1076</v>
      </c>
      <c r="L1048" s="18" t="s">
        <v>1124</v>
      </c>
      <c r="M1048" s="18"/>
      <c r="N1048" s="18" t="s">
        <v>2421</v>
      </c>
      <c r="O1048" s="18" t="s">
        <v>833</v>
      </c>
      <c r="P1048" s="18" t="s">
        <v>3918</v>
      </c>
      <c r="Q1048" s="18" t="s">
        <v>1133</v>
      </c>
      <c r="R1048" s="18"/>
      <c r="S1048" s="18"/>
      <c r="T1048" s="18" t="s">
        <v>769</v>
      </c>
      <c r="U1048" s="18" t="s">
        <v>833</v>
      </c>
      <c r="V1048" s="18"/>
      <c r="W1048" s="18"/>
      <c r="X1048" s="18"/>
      <c r="Y1048" s="18"/>
    </row>
    <row r="1049" spans="1:25" ht="14.5" x14ac:dyDescent="0.35">
      <c r="A1049" s="18" t="s">
        <v>3917</v>
      </c>
      <c r="B1049" s="18" t="s">
        <v>779</v>
      </c>
      <c r="C1049" s="18" t="str">
        <f>VLOOKUP(A1049,[1]Items!$A:$D,3,0)</f>
        <v>Expense</v>
      </c>
      <c r="D1049" s="18" t="str">
        <f>VLOOKUP(A1049,[1]Items!$A:$D,4,0)</f>
        <v>Expense</v>
      </c>
      <c r="E1049" s="18" t="s">
        <v>778</v>
      </c>
      <c r="F1049" s="18" t="s">
        <v>3906</v>
      </c>
      <c r="G1049" s="18" t="s">
        <v>1135</v>
      </c>
      <c r="H1049" s="18" t="s">
        <v>778</v>
      </c>
      <c r="I1049" s="18" t="s">
        <v>774</v>
      </c>
      <c r="J1049" s="18" t="s">
        <v>1077</v>
      </c>
      <c r="K1049" s="18" t="s">
        <v>1076</v>
      </c>
      <c r="L1049" s="18" t="s">
        <v>1124</v>
      </c>
      <c r="M1049" s="18"/>
      <c r="N1049" s="18" t="s">
        <v>2421</v>
      </c>
      <c r="O1049" s="18" t="s">
        <v>833</v>
      </c>
      <c r="P1049" s="18" t="s">
        <v>3903</v>
      </c>
      <c r="Q1049" s="18" t="s">
        <v>1133</v>
      </c>
      <c r="R1049" s="18"/>
      <c r="S1049" s="18"/>
      <c r="T1049" s="18" t="s">
        <v>769</v>
      </c>
      <c r="U1049" s="18" t="s">
        <v>833</v>
      </c>
      <c r="V1049" s="18"/>
      <c r="W1049" s="18"/>
      <c r="X1049" s="18"/>
      <c r="Y1049" s="18"/>
    </row>
    <row r="1050" spans="1:25" ht="14.5" x14ac:dyDescent="0.35">
      <c r="A1050" s="18" t="s">
        <v>3916</v>
      </c>
      <c r="B1050" s="18" t="s">
        <v>779</v>
      </c>
      <c r="C1050" s="18" t="str">
        <f>VLOOKUP(A1050,[1]Items!$A:$D,3,0)</f>
        <v>Expense</v>
      </c>
      <c r="D1050" s="18" t="str">
        <f>VLOOKUP(A1050,[1]Items!$A:$D,4,0)</f>
        <v>Expense</v>
      </c>
      <c r="E1050" s="18" t="s">
        <v>778</v>
      </c>
      <c r="F1050" s="18" t="s">
        <v>3904</v>
      </c>
      <c r="G1050" s="18" t="s">
        <v>1135</v>
      </c>
      <c r="H1050" s="18" t="s">
        <v>778</v>
      </c>
      <c r="I1050" s="18" t="s">
        <v>774</v>
      </c>
      <c r="J1050" s="18" t="s">
        <v>1077</v>
      </c>
      <c r="K1050" s="18" t="s">
        <v>1076</v>
      </c>
      <c r="L1050" s="18" t="s">
        <v>1124</v>
      </c>
      <c r="M1050" s="18"/>
      <c r="N1050" s="18" t="s">
        <v>2421</v>
      </c>
      <c r="O1050" s="18" t="s">
        <v>833</v>
      </c>
      <c r="P1050" s="18" t="s">
        <v>3903</v>
      </c>
      <c r="Q1050" s="18" t="s">
        <v>1133</v>
      </c>
      <c r="R1050" s="18"/>
      <c r="S1050" s="18"/>
      <c r="T1050" s="18" t="s">
        <v>769</v>
      </c>
      <c r="U1050" s="18" t="s">
        <v>833</v>
      </c>
      <c r="V1050" s="18"/>
      <c r="W1050" s="18"/>
      <c r="X1050" s="18"/>
      <c r="Y1050" s="18"/>
    </row>
    <row r="1051" spans="1:25" ht="14.5" x14ac:dyDescent="0.35">
      <c r="A1051" s="18" t="s">
        <v>3915</v>
      </c>
      <c r="B1051" s="18" t="s">
        <v>779</v>
      </c>
      <c r="C1051" s="18" t="str">
        <f>VLOOKUP(A1051,[1]Items!$A:$D,3,0)</f>
        <v>Expense</v>
      </c>
      <c r="D1051" s="18" t="str">
        <f>VLOOKUP(A1051,[1]Items!$A:$D,4,0)</f>
        <v>Expense</v>
      </c>
      <c r="E1051" s="18" t="s">
        <v>778</v>
      </c>
      <c r="F1051" s="18" t="s">
        <v>3914</v>
      </c>
      <c r="G1051" s="18" t="s">
        <v>1135</v>
      </c>
      <c r="H1051" s="18" t="s">
        <v>778</v>
      </c>
      <c r="I1051" s="18" t="s">
        <v>774</v>
      </c>
      <c r="J1051" s="18" t="s">
        <v>1077</v>
      </c>
      <c r="K1051" s="18" t="s">
        <v>1076</v>
      </c>
      <c r="L1051" s="18" t="s">
        <v>1124</v>
      </c>
      <c r="M1051" s="18"/>
      <c r="N1051" s="18" t="s">
        <v>2421</v>
      </c>
      <c r="O1051" s="18" t="s">
        <v>833</v>
      </c>
      <c r="P1051" s="18" t="s">
        <v>3903</v>
      </c>
      <c r="Q1051" s="18" t="s">
        <v>1133</v>
      </c>
      <c r="R1051" s="18"/>
      <c r="S1051" s="18"/>
      <c r="T1051" s="18" t="s">
        <v>769</v>
      </c>
      <c r="U1051" s="18" t="s">
        <v>833</v>
      </c>
      <c r="V1051" s="18"/>
      <c r="W1051" s="18"/>
      <c r="X1051" s="18"/>
      <c r="Y1051" s="18"/>
    </row>
    <row r="1052" spans="1:25" ht="14.5" x14ac:dyDescent="0.35">
      <c r="A1052" s="18" t="s">
        <v>3913</v>
      </c>
      <c r="B1052" s="18" t="s">
        <v>779</v>
      </c>
      <c r="C1052" s="18" t="str">
        <f>VLOOKUP(A1052,[1]Items!$A:$D,3,0)</f>
        <v>Expense</v>
      </c>
      <c r="D1052" s="18" t="str">
        <f>VLOOKUP(A1052,[1]Items!$A:$D,4,0)</f>
        <v>Expense</v>
      </c>
      <c r="E1052" s="18" t="s">
        <v>778</v>
      </c>
      <c r="F1052" s="18" t="s">
        <v>3911</v>
      </c>
      <c r="G1052" s="18" t="s">
        <v>1135</v>
      </c>
      <c r="H1052" s="18" t="s">
        <v>778</v>
      </c>
      <c r="I1052" s="18" t="s">
        <v>774</v>
      </c>
      <c r="J1052" s="18" t="s">
        <v>1077</v>
      </c>
      <c r="K1052" s="18" t="s">
        <v>1076</v>
      </c>
      <c r="L1052" s="18" t="s">
        <v>1124</v>
      </c>
      <c r="M1052" s="18"/>
      <c r="N1052" s="18" t="s">
        <v>2421</v>
      </c>
      <c r="O1052" s="18" t="s">
        <v>833</v>
      </c>
      <c r="P1052" s="18" t="s">
        <v>3908</v>
      </c>
      <c r="Q1052" s="18" t="s">
        <v>1133</v>
      </c>
      <c r="R1052" s="18"/>
      <c r="S1052" s="18"/>
      <c r="T1052" s="18" t="s">
        <v>769</v>
      </c>
      <c r="U1052" s="18" t="s">
        <v>833</v>
      </c>
      <c r="V1052" s="18"/>
      <c r="W1052" s="18"/>
      <c r="X1052" s="18"/>
      <c r="Y1052" s="18"/>
    </row>
    <row r="1053" spans="1:25" ht="14.5" x14ac:dyDescent="0.35">
      <c r="A1053" s="18" t="s">
        <v>3912</v>
      </c>
      <c r="B1053" s="18" t="s">
        <v>779</v>
      </c>
      <c r="C1053" s="18" t="str">
        <f>VLOOKUP(A1053,[1]Items!$A:$D,3,0)</f>
        <v>Expense</v>
      </c>
      <c r="D1053" s="18" t="str">
        <f>VLOOKUP(A1053,[1]Items!$A:$D,4,0)</f>
        <v>Expense</v>
      </c>
      <c r="E1053" s="18" t="s">
        <v>778</v>
      </c>
      <c r="F1053" s="18" t="s">
        <v>3911</v>
      </c>
      <c r="G1053" s="18" t="s">
        <v>1135</v>
      </c>
      <c r="H1053" s="18" t="s">
        <v>778</v>
      </c>
      <c r="I1053" s="18" t="s">
        <v>774</v>
      </c>
      <c r="J1053" s="18" t="s">
        <v>1077</v>
      </c>
      <c r="K1053" s="18" t="s">
        <v>1076</v>
      </c>
      <c r="L1053" s="18" t="s">
        <v>1124</v>
      </c>
      <c r="M1053" s="18"/>
      <c r="N1053" s="18" t="s">
        <v>2421</v>
      </c>
      <c r="O1053" s="18" t="s">
        <v>833</v>
      </c>
      <c r="P1053" s="18" t="s">
        <v>3908</v>
      </c>
      <c r="Q1053" s="18" t="s">
        <v>1133</v>
      </c>
      <c r="R1053" s="18"/>
      <c r="S1053" s="18"/>
      <c r="T1053" s="18" t="s">
        <v>769</v>
      </c>
      <c r="U1053" s="18" t="s">
        <v>833</v>
      </c>
      <c r="V1053" s="18"/>
      <c r="W1053" s="18"/>
      <c r="X1053" s="18"/>
      <c r="Y1053" s="18"/>
    </row>
    <row r="1054" spans="1:25" ht="14.5" x14ac:dyDescent="0.35">
      <c r="A1054" s="18" t="s">
        <v>3910</v>
      </c>
      <c r="B1054" s="18" t="s">
        <v>779</v>
      </c>
      <c r="C1054" s="18" t="str">
        <f>VLOOKUP(A1054,[1]Items!$A:$D,3,0)</f>
        <v>Expense</v>
      </c>
      <c r="D1054" s="18" t="str">
        <f>VLOOKUP(A1054,[1]Items!$A:$D,4,0)</f>
        <v>Expense</v>
      </c>
      <c r="E1054" s="18" t="s">
        <v>778</v>
      </c>
      <c r="F1054" s="18" t="s">
        <v>3909</v>
      </c>
      <c r="G1054" s="18" t="s">
        <v>1135</v>
      </c>
      <c r="H1054" s="18" t="s">
        <v>778</v>
      </c>
      <c r="I1054" s="18" t="s">
        <v>774</v>
      </c>
      <c r="J1054" s="18" t="s">
        <v>1077</v>
      </c>
      <c r="K1054" s="18" t="s">
        <v>1076</v>
      </c>
      <c r="L1054" s="18" t="s">
        <v>1124</v>
      </c>
      <c r="M1054" s="18"/>
      <c r="N1054" s="18" t="s">
        <v>2421</v>
      </c>
      <c r="O1054" s="18" t="s">
        <v>833</v>
      </c>
      <c r="P1054" s="18" t="s">
        <v>3908</v>
      </c>
      <c r="Q1054" s="18" t="s">
        <v>1133</v>
      </c>
      <c r="R1054" s="18"/>
      <c r="S1054" s="18"/>
      <c r="T1054" s="18" t="s">
        <v>769</v>
      </c>
      <c r="U1054" s="18" t="s">
        <v>833</v>
      </c>
      <c r="V1054" s="18"/>
      <c r="W1054" s="18"/>
      <c r="X1054" s="18"/>
      <c r="Y1054" s="18"/>
    </row>
    <row r="1055" spans="1:25" ht="14.5" x14ac:dyDescent="0.35">
      <c r="A1055" s="18" t="s">
        <v>3907</v>
      </c>
      <c r="B1055" s="18" t="s">
        <v>779</v>
      </c>
      <c r="C1055" s="18" t="str">
        <f>VLOOKUP(A1055,[1]Items!$A:$D,3,0)</f>
        <v>Expense</v>
      </c>
      <c r="D1055" s="18" t="str">
        <f>VLOOKUP(A1055,[1]Items!$A:$D,4,0)</f>
        <v>Expense</v>
      </c>
      <c r="E1055" s="18" t="s">
        <v>778</v>
      </c>
      <c r="F1055" s="18" t="s">
        <v>3906</v>
      </c>
      <c r="G1055" s="18" t="s">
        <v>1135</v>
      </c>
      <c r="H1055" s="18" t="s">
        <v>778</v>
      </c>
      <c r="I1055" s="18" t="s">
        <v>774</v>
      </c>
      <c r="J1055" s="18" t="s">
        <v>1077</v>
      </c>
      <c r="K1055" s="18" t="s">
        <v>1076</v>
      </c>
      <c r="L1055" s="18" t="s">
        <v>1124</v>
      </c>
      <c r="M1055" s="18"/>
      <c r="N1055" s="18" t="s">
        <v>2421</v>
      </c>
      <c r="O1055" s="18" t="s">
        <v>833</v>
      </c>
      <c r="P1055" s="18" t="s">
        <v>3903</v>
      </c>
      <c r="Q1055" s="18" t="s">
        <v>1133</v>
      </c>
      <c r="R1055" s="18"/>
      <c r="S1055" s="18"/>
      <c r="T1055" s="18" t="s">
        <v>769</v>
      </c>
      <c r="U1055" s="18" t="s">
        <v>833</v>
      </c>
      <c r="V1055" s="18"/>
      <c r="W1055" s="18"/>
      <c r="X1055" s="18"/>
      <c r="Y1055" s="18"/>
    </row>
    <row r="1056" spans="1:25" ht="14.5" x14ac:dyDescent="0.35">
      <c r="A1056" s="18" t="s">
        <v>3905</v>
      </c>
      <c r="B1056" s="18" t="s">
        <v>779</v>
      </c>
      <c r="C1056" s="18" t="str">
        <f>VLOOKUP(A1056,[1]Items!$A:$D,3,0)</f>
        <v>Expense</v>
      </c>
      <c r="D1056" s="18" t="str">
        <f>VLOOKUP(A1056,[1]Items!$A:$D,4,0)</f>
        <v>Expense</v>
      </c>
      <c r="E1056" s="18" t="s">
        <v>778</v>
      </c>
      <c r="F1056" s="18" t="s">
        <v>3904</v>
      </c>
      <c r="G1056" s="18" t="s">
        <v>1135</v>
      </c>
      <c r="H1056" s="18" t="s">
        <v>778</v>
      </c>
      <c r="I1056" s="18" t="s">
        <v>774</v>
      </c>
      <c r="J1056" s="18" t="s">
        <v>1077</v>
      </c>
      <c r="K1056" s="18" t="s">
        <v>1076</v>
      </c>
      <c r="L1056" s="18" t="s">
        <v>1124</v>
      </c>
      <c r="M1056" s="18"/>
      <c r="N1056" s="18" t="s">
        <v>2421</v>
      </c>
      <c r="O1056" s="18" t="s">
        <v>833</v>
      </c>
      <c r="P1056" s="18" t="s">
        <v>3903</v>
      </c>
      <c r="Q1056" s="18" t="s">
        <v>1133</v>
      </c>
      <c r="R1056" s="18"/>
      <c r="S1056" s="18"/>
      <c r="T1056" s="18" t="s">
        <v>769</v>
      </c>
      <c r="U1056" s="18" t="s">
        <v>833</v>
      </c>
      <c r="V1056" s="18"/>
      <c r="W1056" s="18"/>
      <c r="X1056" s="18"/>
      <c r="Y1056" s="18"/>
    </row>
    <row r="1057" spans="1:25" ht="14.5" x14ac:dyDescent="0.35">
      <c r="A1057" s="18" t="s">
        <v>3902</v>
      </c>
      <c r="B1057" s="18" t="s">
        <v>779</v>
      </c>
      <c r="C1057" s="18" t="str">
        <f>VLOOKUP(A1057,[1]Items!$A:$D,3,0)</f>
        <v>Expense</v>
      </c>
      <c r="D1057" s="18" t="str">
        <f>VLOOKUP(A1057,[1]Items!$A:$D,4,0)</f>
        <v>Expense</v>
      </c>
      <c r="E1057" s="18" t="s">
        <v>778</v>
      </c>
      <c r="F1057" s="18" t="s">
        <v>3901</v>
      </c>
      <c r="G1057" s="18" t="s">
        <v>1135</v>
      </c>
      <c r="H1057" s="18" t="s">
        <v>778</v>
      </c>
      <c r="I1057" s="18" t="s">
        <v>774</v>
      </c>
      <c r="J1057" s="18" t="s">
        <v>1077</v>
      </c>
      <c r="K1057" s="18" t="s">
        <v>1076</v>
      </c>
      <c r="L1057" s="18" t="s">
        <v>1124</v>
      </c>
      <c r="M1057" s="18"/>
      <c r="N1057" s="18" t="s">
        <v>1646</v>
      </c>
      <c r="O1057" s="18" t="s">
        <v>833</v>
      </c>
      <c r="P1057" s="18" t="s">
        <v>3900</v>
      </c>
      <c r="Q1057" s="18" t="s">
        <v>2843</v>
      </c>
      <c r="R1057" s="18"/>
      <c r="S1057" s="18"/>
      <c r="T1057" s="18" t="s">
        <v>769</v>
      </c>
      <c r="U1057" s="18" t="s">
        <v>833</v>
      </c>
      <c r="V1057" s="18"/>
      <c r="W1057" s="18"/>
      <c r="X1057" s="18"/>
      <c r="Y1057" s="18"/>
    </row>
    <row r="1058" spans="1:25" ht="14.5" x14ac:dyDescent="0.35">
      <c r="A1058" s="18" t="s">
        <v>3899</v>
      </c>
      <c r="B1058" s="18" t="s">
        <v>779</v>
      </c>
      <c r="C1058" s="18" t="str">
        <f>VLOOKUP(A1058,[1]Items!$A:$D,3,0)</f>
        <v>RM</v>
      </c>
      <c r="D1058" s="18" t="str">
        <f>VLOOKUP(A1058,[1]Items!$A:$D,4,0)</f>
        <v>Pods</v>
      </c>
      <c r="E1058" s="18" t="s">
        <v>1073</v>
      </c>
      <c r="F1058" s="18" t="s">
        <v>3898</v>
      </c>
      <c r="G1058" s="18" t="s">
        <v>841</v>
      </c>
      <c r="H1058" s="18" t="s">
        <v>840</v>
      </c>
      <c r="I1058" s="18" t="s">
        <v>774</v>
      </c>
      <c r="J1058" s="18" t="s">
        <v>773</v>
      </c>
      <c r="K1058" s="18" t="s">
        <v>772</v>
      </c>
      <c r="L1058" s="18" t="s">
        <v>838</v>
      </c>
      <c r="M1058" s="18" t="s">
        <v>770</v>
      </c>
      <c r="N1058" s="18" t="s">
        <v>1069</v>
      </c>
      <c r="O1058" s="18" t="s">
        <v>833</v>
      </c>
      <c r="P1058" s="18" t="s">
        <v>836</v>
      </c>
      <c r="Q1058" s="18" t="s">
        <v>834</v>
      </c>
      <c r="R1058" s="18" t="s">
        <v>835</v>
      </c>
      <c r="S1058" s="18" t="s">
        <v>834</v>
      </c>
      <c r="T1058" s="18" t="s">
        <v>769</v>
      </c>
      <c r="U1058" s="18" t="s">
        <v>834</v>
      </c>
      <c r="V1058" s="18"/>
      <c r="W1058" s="18"/>
      <c r="X1058" s="18"/>
      <c r="Y1058" s="18"/>
    </row>
    <row r="1059" spans="1:25" ht="14.5" x14ac:dyDescent="0.35">
      <c r="A1059" s="18" t="s">
        <v>3897</v>
      </c>
      <c r="B1059" s="18" t="s">
        <v>779</v>
      </c>
      <c r="C1059" s="18" t="str">
        <f>VLOOKUP(A1059,[1]Items!$A:$D,3,0)</f>
        <v>Expense</v>
      </c>
      <c r="D1059" s="18" t="str">
        <f>VLOOKUP(A1059,[1]Items!$A:$D,4,0)</f>
        <v>Expense</v>
      </c>
      <c r="E1059" s="18" t="s">
        <v>778</v>
      </c>
      <c r="F1059" s="18" t="s">
        <v>3896</v>
      </c>
      <c r="G1059" s="18" t="s">
        <v>1135</v>
      </c>
      <c r="H1059" s="18" t="s">
        <v>778</v>
      </c>
      <c r="I1059" s="18" t="s">
        <v>774</v>
      </c>
      <c r="J1059" s="18" t="s">
        <v>1077</v>
      </c>
      <c r="K1059" s="18" t="s">
        <v>1076</v>
      </c>
      <c r="L1059" s="18" t="s">
        <v>1124</v>
      </c>
      <c r="M1059" s="18"/>
      <c r="N1059" s="18" t="s">
        <v>1646</v>
      </c>
      <c r="O1059" s="18" t="s">
        <v>833</v>
      </c>
      <c r="P1059" s="18" t="s">
        <v>3895</v>
      </c>
      <c r="Q1059" s="18" t="s">
        <v>830</v>
      </c>
      <c r="R1059" s="18"/>
      <c r="S1059" s="18"/>
      <c r="T1059" s="18" t="s">
        <v>769</v>
      </c>
      <c r="U1059" s="18" t="s">
        <v>833</v>
      </c>
      <c r="V1059" s="18"/>
      <c r="W1059" s="18"/>
      <c r="X1059" s="18"/>
      <c r="Y1059" s="18"/>
    </row>
    <row r="1060" spans="1:25" ht="14.5" x14ac:dyDescent="0.35">
      <c r="A1060" s="18" t="s">
        <v>3894</v>
      </c>
      <c r="B1060" s="18" t="s">
        <v>779</v>
      </c>
      <c r="C1060" s="18" t="str">
        <f>VLOOKUP(A1060,[1]Items!$A:$D,3,0)</f>
        <v>Expense</v>
      </c>
      <c r="D1060" s="18" t="str">
        <f>VLOOKUP(A1060,[1]Items!$A:$D,4,0)</f>
        <v>Expense</v>
      </c>
      <c r="E1060" s="18" t="s">
        <v>778</v>
      </c>
      <c r="F1060" s="18" t="s">
        <v>3893</v>
      </c>
      <c r="G1060" s="18" t="s">
        <v>1135</v>
      </c>
      <c r="H1060" s="18" t="s">
        <v>778</v>
      </c>
      <c r="I1060" s="18" t="s">
        <v>774</v>
      </c>
      <c r="J1060" s="18" t="s">
        <v>1077</v>
      </c>
      <c r="K1060" s="18" t="s">
        <v>1076</v>
      </c>
      <c r="L1060" s="18" t="s">
        <v>1124</v>
      </c>
      <c r="M1060" s="18"/>
      <c r="N1060" s="18" t="s">
        <v>1646</v>
      </c>
      <c r="O1060" s="18" t="s">
        <v>833</v>
      </c>
      <c r="P1060" s="18" t="s">
        <v>3892</v>
      </c>
      <c r="Q1060" s="18" t="s">
        <v>830</v>
      </c>
      <c r="R1060" s="18"/>
      <c r="S1060" s="18"/>
      <c r="T1060" s="18" t="s">
        <v>769</v>
      </c>
      <c r="U1060" s="18" t="s">
        <v>833</v>
      </c>
      <c r="V1060" s="18"/>
      <c r="W1060" s="18"/>
      <c r="X1060" s="18"/>
      <c r="Y1060" s="18"/>
    </row>
    <row r="1061" spans="1:25" ht="14.5" x14ac:dyDescent="0.35">
      <c r="A1061" s="18" t="s">
        <v>3891</v>
      </c>
      <c r="B1061" s="18" t="s">
        <v>779</v>
      </c>
      <c r="C1061" s="18" t="str">
        <f>VLOOKUP(A1061,[1]Items!$A:$D,3,0)</f>
        <v>Expense</v>
      </c>
      <c r="D1061" s="18" t="str">
        <f>VLOOKUP(A1061,[1]Items!$A:$D,4,0)</f>
        <v>Expense</v>
      </c>
      <c r="E1061" s="18" t="s">
        <v>778</v>
      </c>
      <c r="F1061" s="18" t="s">
        <v>3890</v>
      </c>
      <c r="G1061" s="18" t="s">
        <v>1135</v>
      </c>
      <c r="H1061" s="18" t="s">
        <v>778</v>
      </c>
      <c r="I1061" s="18" t="s">
        <v>774</v>
      </c>
      <c r="J1061" s="18" t="s">
        <v>1077</v>
      </c>
      <c r="K1061" s="18" t="s">
        <v>1076</v>
      </c>
      <c r="L1061" s="18" t="s">
        <v>1124</v>
      </c>
      <c r="M1061" s="18"/>
      <c r="N1061" s="18" t="s">
        <v>3889</v>
      </c>
      <c r="O1061" s="18" t="s">
        <v>833</v>
      </c>
      <c r="P1061" s="18" t="s">
        <v>3888</v>
      </c>
      <c r="Q1061" s="18" t="s">
        <v>833</v>
      </c>
      <c r="R1061" s="18"/>
      <c r="S1061" s="18"/>
      <c r="T1061" s="18" t="s">
        <v>769</v>
      </c>
      <c r="U1061" s="18" t="s">
        <v>833</v>
      </c>
      <c r="V1061" s="18"/>
      <c r="W1061" s="18"/>
      <c r="X1061" s="18"/>
      <c r="Y1061" s="18"/>
    </row>
    <row r="1062" spans="1:25" ht="14.5" x14ac:dyDescent="0.35">
      <c r="A1062" s="18" t="s">
        <v>3887</v>
      </c>
      <c r="B1062" s="18" t="s">
        <v>779</v>
      </c>
      <c r="C1062" s="18" t="str">
        <f>VLOOKUP(A1062,[1]Items!$A:$D,3,0)</f>
        <v>Inactive</v>
      </c>
      <c r="D1062" s="18" t="str">
        <f>VLOOKUP(A1062,[1]Items!$A:$D,4,0)</f>
        <v>Inactive</v>
      </c>
      <c r="E1062" s="18" t="s">
        <v>851</v>
      </c>
      <c r="F1062" s="18" t="s">
        <v>3886</v>
      </c>
      <c r="G1062" s="18" t="s">
        <v>3885</v>
      </c>
      <c r="H1062" s="18" t="s">
        <v>775</v>
      </c>
      <c r="I1062" s="18" t="s">
        <v>774</v>
      </c>
      <c r="J1062" s="18" t="s">
        <v>3829</v>
      </c>
      <c r="K1062" s="18" t="s">
        <v>772</v>
      </c>
      <c r="L1062" s="18" t="s">
        <v>3828</v>
      </c>
      <c r="M1062" s="18" t="s">
        <v>770</v>
      </c>
      <c r="N1062" s="18" t="s">
        <v>848</v>
      </c>
      <c r="O1062" s="18" t="s">
        <v>3827</v>
      </c>
      <c r="P1062" s="18" t="s">
        <v>836</v>
      </c>
      <c r="Q1062" s="18" t="s">
        <v>3826</v>
      </c>
      <c r="R1062" s="18" t="s">
        <v>835</v>
      </c>
      <c r="S1062" s="18" t="s">
        <v>3826</v>
      </c>
      <c r="T1062" s="18" t="s">
        <v>769</v>
      </c>
      <c r="U1062" s="18" t="s">
        <v>3826</v>
      </c>
      <c r="V1062" s="18" t="s">
        <v>832</v>
      </c>
      <c r="W1062" s="18" t="s">
        <v>3827</v>
      </c>
      <c r="X1062" s="18"/>
      <c r="Y1062" s="18"/>
    </row>
    <row r="1063" spans="1:25" ht="14.5" x14ac:dyDescent="0.35">
      <c r="A1063" s="18" t="s">
        <v>3884</v>
      </c>
      <c r="B1063" s="18" t="s">
        <v>779</v>
      </c>
      <c r="C1063" s="18" t="str">
        <f>VLOOKUP(A1063,[1]Items!$A:$D,3,0)</f>
        <v>Inactive</v>
      </c>
      <c r="D1063" s="18" t="str">
        <f>VLOOKUP(A1063,[1]Items!$A:$D,4,0)</f>
        <v>Inactive</v>
      </c>
      <c r="E1063" s="18" t="s">
        <v>851</v>
      </c>
      <c r="F1063" s="18" t="s">
        <v>3883</v>
      </c>
      <c r="G1063" s="18" t="s">
        <v>3659</v>
      </c>
      <c r="H1063" s="18" t="s">
        <v>775</v>
      </c>
      <c r="I1063" s="18" t="s">
        <v>774</v>
      </c>
      <c r="J1063" s="18" t="s">
        <v>773</v>
      </c>
      <c r="K1063" s="18" t="s">
        <v>772</v>
      </c>
      <c r="L1063" s="18" t="s">
        <v>3658</v>
      </c>
      <c r="M1063" s="18" t="s">
        <v>770</v>
      </c>
      <c r="N1063" s="18" t="s">
        <v>848</v>
      </c>
      <c r="O1063" s="18" t="s">
        <v>3657</v>
      </c>
      <c r="P1063" s="18" t="s">
        <v>836</v>
      </c>
      <c r="Q1063" s="18" t="s">
        <v>3657</v>
      </c>
      <c r="R1063" s="18" t="s">
        <v>835</v>
      </c>
      <c r="S1063" s="18" t="s">
        <v>3657</v>
      </c>
      <c r="T1063" s="18" t="s">
        <v>769</v>
      </c>
      <c r="U1063" s="18" t="s">
        <v>3657</v>
      </c>
      <c r="V1063" s="18" t="s">
        <v>832</v>
      </c>
      <c r="W1063" s="18" t="s">
        <v>3657</v>
      </c>
      <c r="X1063" s="18" t="s">
        <v>831</v>
      </c>
      <c r="Y1063" s="18" t="s">
        <v>3657</v>
      </c>
    </row>
    <row r="1064" spans="1:25" ht="14.5" x14ac:dyDescent="0.35">
      <c r="A1064" s="18" t="s">
        <v>3882</v>
      </c>
      <c r="B1064" s="18" t="s">
        <v>779</v>
      </c>
      <c r="C1064" s="18" t="str">
        <f>VLOOKUP(A1064,[1]Items!$A:$D,3,0)</f>
        <v>Inactive</v>
      </c>
      <c r="D1064" s="18" t="str">
        <f>VLOOKUP(A1064,[1]Items!$A:$D,4,0)</f>
        <v>Inactive</v>
      </c>
      <c r="E1064" s="18" t="s">
        <v>851</v>
      </c>
      <c r="F1064" s="18" t="s">
        <v>3881</v>
      </c>
      <c r="G1064" s="18" t="s">
        <v>3659</v>
      </c>
      <c r="H1064" s="18" t="s">
        <v>775</v>
      </c>
      <c r="I1064" s="18" t="s">
        <v>774</v>
      </c>
      <c r="J1064" s="18" t="s">
        <v>773</v>
      </c>
      <c r="K1064" s="18" t="s">
        <v>772</v>
      </c>
      <c r="L1064" s="18" t="s">
        <v>3658</v>
      </c>
      <c r="M1064" s="18" t="s">
        <v>770</v>
      </c>
      <c r="N1064" s="18" t="s">
        <v>848</v>
      </c>
      <c r="O1064" s="18" t="s">
        <v>3657</v>
      </c>
      <c r="P1064" s="18" t="s">
        <v>836</v>
      </c>
      <c r="Q1064" s="18" t="s">
        <v>3657</v>
      </c>
      <c r="R1064" s="18" t="s">
        <v>835</v>
      </c>
      <c r="S1064" s="18" t="s">
        <v>3657</v>
      </c>
      <c r="T1064" s="18" t="s">
        <v>769</v>
      </c>
      <c r="U1064" s="18" t="s">
        <v>3657</v>
      </c>
      <c r="V1064" s="18" t="s">
        <v>832</v>
      </c>
      <c r="W1064" s="18" t="s">
        <v>3657</v>
      </c>
      <c r="X1064" s="18" t="s">
        <v>831</v>
      </c>
      <c r="Y1064" s="18" t="s">
        <v>3657</v>
      </c>
    </row>
    <row r="1065" spans="1:25" ht="14.5" x14ac:dyDescent="0.35">
      <c r="A1065" s="18" t="s">
        <v>3880</v>
      </c>
      <c r="B1065" s="18" t="s">
        <v>779</v>
      </c>
      <c r="C1065" s="18" t="str">
        <f>VLOOKUP(A1065,[1]Items!$A:$D,3,0)</f>
        <v>Inactive</v>
      </c>
      <c r="D1065" s="18" t="str">
        <f>VLOOKUP(A1065,[1]Items!$A:$D,4,0)</f>
        <v>Inactive</v>
      </c>
      <c r="E1065" s="18" t="s">
        <v>851</v>
      </c>
      <c r="F1065" s="18" t="s">
        <v>3879</v>
      </c>
      <c r="G1065" s="18" t="s">
        <v>3659</v>
      </c>
      <c r="H1065" s="18" t="s">
        <v>775</v>
      </c>
      <c r="I1065" s="18" t="s">
        <v>774</v>
      </c>
      <c r="J1065" s="18" t="s">
        <v>773</v>
      </c>
      <c r="K1065" s="18" t="s">
        <v>772</v>
      </c>
      <c r="L1065" s="18" t="s">
        <v>3658</v>
      </c>
      <c r="M1065" s="18" t="s">
        <v>770</v>
      </c>
      <c r="N1065" s="18" t="s">
        <v>848</v>
      </c>
      <c r="O1065" s="18" t="s">
        <v>3657</v>
      </c>
      <c r="P1065" s="18" t="s">
        <v>836</v>
      </c>
      <c r="Q1065" s="18" t="s">
        <v>3657</v>
      </c>
      <c r="R1065" s="18" t="s">
        <v>835</v>
      </c>
      <c r="S1065" s="18" t="s">
        <v>3657</v>
      </c>
      <c r="T1065" s="18" t="s">
        <v>769</v>
      </c>
      <c r="U1065" s="18" t="s">
        <v>3657</v>
      </c>
      <c r="V1065" s="18" t="s">
        <v>832</v>
      </c>
      <c r="W1065" s="18" t="s">
        <v>3657</v>
      </c>
      <c r="X1065" s="18" t="s">
        <v>831</v>
      </c>
      <c r="Y1065" s="18" t="s">
        <v>3657</v>
      </c>
    </row>
    <row r="1066" spans="1:25" ht="14.5" x14ac:dyDescent="0.35">
      <c r="A1066" s="18" t="s">
        <v>3878</v>
      </c>
      <c r="B1066" s="18" t="s">
        <v>779</v>
      </c>
      <c r="C1066" s="18" t="str">
        <f>VLOOKUP(A1066,[1]Items!$A:$D,3,0)</f>
        <v>Inactive</v>
      </c>
      <c r="D1066" s="18" t="str">
        <f>VLOOKUP(A1066,[1]Items!$A:$D,4,0)</f>
        <v>Inactive</v>
      </c>
      <c r="E1066" s="18" t="s">
        <v>851</v>
      </c>
      <c r="F1066" s="18" t="s">
        <v>3877</v>
      </c>
      <c r="G1066" s="18" t="s">
        <v>3659</v>
      </c>
      <c r="H1066" s="18" t="s">
        <v>775</v>
      </c>
      <c r="I1066" s="18" t="s">
        <v>774</v>
      </c>
      <c r="J1066" s="18" t="s">
        <v>773</v>
      </c>
      <c r="K1066" s="18" t="s">
        <v>772</v>
      </c>
      <c r="L1066" s="18" t="s">
        <v>3658</v>
      </c>
      <c r="M1066" s="18" t="s">
        <v>770</v>
      </c>
      <c r="N1066" s="18" t="s">
        <v>848</v>
      </c>
      <c r="O1066" s="18" t="s">
        <v>3657</v>
      </c>
      <c r="P1066" s="18" t="s">
        <v>836</v>
      </c>
      <c r="Q1066" s="18" t="s">
        <v>3657</v>
      </c>
      <c r="R1066" s="18" t="s">
        <v>835</v>
      </c>
      <c r="S1066" s="18" t="s">
        <v>3657</v>
      </c>
      <c r="T1066" s="18" t="s">
        <v>769</v>
      </c>
      <c r="U1066" s="18" t="s">
        <v>3657</v>
      </c>
      <c r="V1066" s="18" t="s">
        <v>832</v>
      </c>
      <c r="W1066" s="18" t="s">
        <v>3657</v>
      </c>
      <c r="X1066" s="18" t="s">
        <v>831</v>
      </c>
      <c r="Y1066" s="18" t="s">
        <v>3657</v>
      </c>
    </row>
    <row r="1067" spans="1:25" ht="14.5" x14ac:dyDescent="0.35">
      <c r="A1067" s="18" t="s">
        <v>3876</v>
      </c>
      <c r="B1067" s="18" t="s">
        <v>779</v>
      </c>
      <c r="C1067" s="18" t="str">
        <f>VLOOKUP(A1067,[1]Items!$A:$D,3,0)</f>
        <v>CAPEX</v>
      </c>
      <c r="D1067" s="18" t="str">
        <f>VLOOKUP(A1067,[1]Items!$A:$D,4,0)</f>
        <v>CAPEX</v>
      </c>
      <c r="E1067" s="18" t="s">
        <v>1079</v>
      </c>
      <c r="F1067" s="18" t="s">
        <v>3875</v>
      </c>
      <c r="G1067" s="18" t="s">
        <v>1079</v>
      </c>
      <c r="H1067" s="18" t="s">
        <v>1078</v>
      </c>
      <c r="I1067" s="18" t="s">
        <v>774</v>
      </c>
      <c r="J1067" s="18" t="s">
        <v>1077</v>
      </c>
      <c r="K1067" s="18" t="s">
        <v>1076</v>
      </c>
      <c r="L1067" s="18" t="s">
        <v>849</v>
      </c>
      <c r="M1067" s="18"/>
      <c r="N1067" s="18" t="s">
        <v>1075</v>
      </c>
      <c r="O1067" s="18" t="s">
        <v>833</v>
      </c>
      <c r="P1067" s="18" t="s">
        <v>1075</v>
      </c>
      <c r="Q1067" s="18" t="s">
        <v>833</v>
      </c>
      <c r="R1067" s="18"/>
      <c r="S1067" s="18"/>
      <c r="T1067" s="18" t="s">
        <v>769</v>
      </c>
      <c r="U1067" s="18" t="s">
        <v>833</v>
      </c>
      <c r="V1067" s="18"/>
      <c r="W1067" s="18"/>
      <c r="X1067" s="18"/>
      <c r="Y1067" s="18"/>
    </row>
    <row r="1068" spans="1:25" ht="14.5" x14ac:dyDescent="0.35">
      <c r="A1068" s="18" t="s">
        <v>3874</v>
      </c>
      <c r="B1068" s="18" t="s">
        <v>851</v>
      </c>
      <c r="C1068" s="18" t="str">
        <f>VLOOKUP(A1068,[1]Items!$A:$D,3,0)</f>
        <v>Inactive</v>
      </c>
      <c r="D1068" s="18" t="str">
        <f>VLOOKUP(A1068,[1]Items!$A:$D,4,0)</f>
        <v>Inactive</v>
      </c>
      <c r="E1068" s="18" t="s">
        <v>851</v>
      </c>
      <c r="F1068" s="18" t="s">
        <v>3873</v>
      </c>
      <c r="G1068" s="18" t="s">
        <v>1079</v>
      </c>
      <c r="H1068" s="18" t="s">
        <v>1078</v>
      </c>
      <c r="I1068" s="18" t="s">
        <v>774</v>
      </c>
      <c r="J1068" s="18" t="s">
        <v>1077</v>
      </c>
      <c r="K1068" s="18" t="s">
        <v>1076</v>
      </c>
      <c r="L1068" s="18" t="s">
        <v>849</v>
      </c>
      <c r="M1068" s="18"/>
      <c r="N1068" s="18" t="s">
        <v>1075</v>
      </c>
      <c r="O1068" s="18" t="s">
        <v>3628</v>
      </c>
      <c r="P1068" s="18" t="s">
        <v>1075</v>
      </c>
      <c r="Q1068" s="18" t="s">
        <v>3628</v>
      </c>
      <c r="R1068" s="18"/>
      <c r="S1068" s="18"/>
      <c r="T1068" s="18" t="s">
        <v>769</v>
      </c>
      <c r="U1068" s="18" t="s">
        <v>3591</v>
      </c>
      <c r="V1068" s="18"/>
      <c r="W1068" s="18"/>
      <c r="X1068" s="18"/>
      <c r="Y1068" s="18"/>
    </row>
    <row r="1069" spans="1:25" ht="14.5" x14ac:dyDescent="0.35">
      <c r="A1069" s="18" t="s">
        <v>3872</v>
      </c>
      <c r="B1069" s="18" t="s">
        <v>779</v>
      </c>
      <c r="C1069" s="18" t="str">
        <f>VLOOKUP(A1069,[1]Items!$A:$D,3,0)</f>
        <v>CAPEX</v>
      </c>
      <c r="D1069" s="18" t="str">
        <f>VLOOKUP(A1069,[1]Items!$A:$D,4,0)</f>
        <v>CAPEX</v>
      </c>
      <c r="E1069" s="18" t="s">
        <v>1079</v>
      </c>
      <c r="F1069" s="18" t="s">
        <v>3871</v>
      </c>
      <c r="G1069" s="18" t="s">
        <v>1079</v>
      </c>
      <c r="H1069" s="18" t="s">
        <v>1078</v>
      </c>
      <c r="I1069" s="18" t="s">
        <v>774</v>
      </c>
      <c r="J1069" s="18" t="s">
        <v>1077</v>
      </c>
      <c r="K1069" s="18" t="s">
        <v>1076</v>
      </c>
      <c r="L1069" s="18" t="s">
        <v>849</v>
      </c>
      <c r="M1069" s="18"/>
      <c r="N1069" s="18" t="s">
        <v>1075</v>
      </c>
      <c r="O1069" s="18" t="s">
        <v>833</v>
      </c>
      <c r="P1069" s="18" t="s">
        <v>1075</v>
      </c>
      <c r="Q1069" s="18" t="s">
        <v>833</v>
      </c>
      <c r="R1069" s="18"/>
      <c r="S1069" s="18"/>
      <c r="T1069" s="18" t="s">
        <v>769</v>
      </c>
      <c r="U1069" s="18" t="s">
        <v>834</v>
      </c>
      <c r="V1069" s="18"/>
      <c r="W1069" s="18"/>
      <c r="X1069" s="18"/>
      <c r="Y1069" s="18"/>
    </row>
    <row r="1070" spans="1:25" ht="14.5" x14ac:dyDescent="0.35">
      <c r="A1070" s="18" t="s">
        <v>3870</v>
      </c>
      <c r="B1070" s="18" t="s">
        <v>779</v>
      </c>
      <c r="C1070" s="18" t="str">
        <f>VLOOKUP(A1070,[1]Items!$A:$D,3,0)</f>
        <v>CAPEX</v>
      </c>
      <c r="D1070" s="18" t="str">
        <f>VLOOKUP(A1070,[1]Items!$A:$D,4,0)</f>
        <v>CAPEX</v>
      </c>
      <c r="E1070" s="18" t="s">
        <v>1079</v>
      </c>
      <c r="F1070" s="18" t="s">
        <v>3869</v>
      </c>
      <c r="G1070" s="18" t="s">
        <v>1079</v>
      </c>
      <c r="H1070" s="18" t="s">
        <v>1078</v>
      </c>
      <c r="I1070" s="18" t="s">
        <v>774</v>
      </c>
      <c r="J1070" s="18" t="s">
        <v>1077</v>
      </c>
      <c r="K1070" s="18" t="s">
        <v>1076</v>
      </c>
      <c r="L1070" s="18" t="s">
        <v>849</v>
      </c>
      <c r="M1070" s="18"/>
      <c r="N1070" s="18" t="s">
        <v>1075</v>
      </c>
      <c r="O1070" s="18" t="s">
        <v>833</v>
      </c>
      <c r="P1070" s="18" t="s">
        <v>1075</v>
      </c>
      <c r="Q1070" s="18" t="s">
        <v>833</v>
      </c>
      <c r="R1070" s="18"/>
      <c r="S1070" s="18"/>
      <c r="T1070" s="18" t="s">
        <v>769</v>
      </c>
      <c r="U1070" s="18" t="s">
        <v>834</v>
      </c>
      <c r="V1070" s="18"/>
      <c r="W1070" s="18"/>
      <c r="X1070" s="18"/>
      <c r="Y1070" s="18"/>
    </row>
    <row r="1071" spans="1:25" ht="14.5" x14ac:dyDescent="0.35">
      <c r="A1071" s="18" t="s">
        <v>3868</v>
      </c>
      <c r="B1071" s="18" t="s">
        <v>779</v>
      </c>
      <c r="C1071" s="18" t="str">
        <f>VLOOKUP(A1071,[1]Items!$A:$D,3,0)</f>
        <v>CAPEX</v>
      </c>
      <c r="D1071" s="18" t="str">
        <f>VLOOKUP(A1071,[1]Items!$A:$D,4,0)</f>
        <v>CAPEX</v>
      </c>
      <c r="E1071" s="18" t="s">
        <v>1079</v>
      </c>
      <c r="F1071" s="18" t="s">
        <v>3867</v>
      </c>
      <c r="G1071" s="18" t="s">
        <v>1079</v>
      </c>
      <c r="H1071" s="18" t="s">
        <v>1078</v>
      </c>
      <c r="I1071" s="18" t="s">
        <v>774</v>
      </c>
      <c r="J1071" s="18" t="s">
        <v>1077</v>
      </c>
      <c r="K1071" s="18" t="s">
        <v>1076</v>
      </c>
      <c r="L1071" s="18" t="s">
        <v>849</v>
      </c>
      <c r="M1071" s="18"/>
      <c r="N1071" s="18" t="s">
        <v>1075</v>
      </c>
      <c r="O1071" s="18" t="s">
        <v>833</v>
      </c>
      <c r="P1071" s="18" t="s">
        <v>1075</v>
      </c>
      <c r="Q1071" s="18" t="s">
        <v>834</v>
      </c>
      <c r="R1071" s="18"/>
      <c r="S1071" s="18"/>
      <c r="T1071" s="18" t="s">
        <v>769</v>
      </c>
      <c r="U1071" s="18" t="s">
        <v>834</v>
      </c>
      <c r="V1071" s="18"/>
      <c r="W1071" s="18"/>
      <c r="X1071" s="18"/>
      <c r="Y1071" s="18"/>
    </row>
    <row r="1072" spans="1:25" ht="14.5" x14ac:dyDescent="0.35">
      <c r="A1072" s="18" t="s">
        <v>3866</v>
      </c>
      <c r="B1072" s="18" t="s">
        <v>779</v>
      </c>
      <c r="C1072" s="18" t="str">
        <f>VLOOKUP(A1072,[1]Items!$A:$D,3,0)</f>
        <v>CAPEX</v>
      </c>
      <c r="D1072" s="18" t="str">
        <f>VLOOKUP(A1072,[1]Items!$A:$D,4,0)</f>
        <v>CAPEX</v>
      </c>
      <c r="E1072" s="18" t="s">
        <v>1079</v>
      </c>
      <c r="F1072" s="18" t="s">
        <v>3865</v>
      </c>
      <c r="G1072" s="18" t="s">
        <v>1079</v>
      </c>
      <c r="H1072" s="18" t="s">
        <v>1078</v>
      </c>
      <c r="I1072" s="18" t="s">
        <v>774</v>
      </c>
      <c r="J1072" s="18" t="s">
        <v>1077</v>
      </c>
      <c r="K1072" s="18" t="s">
        <v>1076</v>
      </c>
      <c r="L1072" s="18" t="s">
        <v>849</v>
      </c>
      <c r="M1072" s="18"/>
      <c r="N1072" s="18" t="s">
        <v>1075</v>
      </c>
      <c r="O1072" s="18" t="s">
        <v>833</v>
      </c>
      <c r="P1072" s="18" t="s">
        <v>1075</v>
      </c>
      <c r="Q1072" s="18" t="s">
        <v>833</v>
      </c>
      <c r="R1072" s="18"/>
      <c r="S1072" s="18"/>
      <c r="T1072" s="18" t="s">
        <v>769</v>
      </c>
      <c r="U1072" s="18" t="s">
        <v>833</v>
      </c>
      <c r="V1072" s="18"/>
      <c r="W1072" s="18"/>
      <c r="X1072" s="18"/>
      <c r="Y1072" s="18"/>
    </row>
    <row r="1073" spans="1:25" ht="14.5" x14ac:dyDescent="0.35">
      <c r="A1073" s="18" t="s">
        <v>3864</v>
      </c>
      <c r="B1073" s="18" t="s">
        <v>779</v>
      </c>
      <c r="C1073" s="18" t="str">
        <f>VLOOKUP(A1073,[1]Items!$A:$D,3,0)</f>
        <v>CAPEX</v>
      </c>
      <c r="D1073" s="18" t="str">
        <f>VLOOKUP(A1073,[1]Items!$A:$D,4,0)</f>
        <v>CAPEX</v>
      </c>
      <c r="E1073" s="18" t="s">
        <v>1079</v>
      </c>
      <c r="F1073" s="18" t="s">
        <v>3863</v>
      </c>
      <c r="G1073" s="18" t="s">
        <v>1079</v>
      </c>
      <c r="H1073" s="18" t="s">
        <v>1078</v>
      </c>
      <c r="I1073" s="18" t="s">
        <v>774</v>
      </c>
      <c r="J1073" s="18" t="s">
        <v>1077</v>
      </c>
      <c r="K1073" s="18" t="s">
        <v>1076</v>
      </c>
      <c r="L1073" s="18" t="s">
        <v>849</v>
      </c>
      <c r="M1073" s="18"/>
      <c r="N1073" s="18" t="s">
        <v>1075</v>
      </c>
      <c r="O1073" s="18" t="s">
        <v>833</v>
      </c>
      <c r="P1073" s="18" t="s">
        <v>1075</v>
      </c>
      <c r="Q1073" s="18" t="s">
        <v>833</v>
      </c>
      <c r="R1073" s="18"/>
      <c r="S1073" s="18"/>
      <c r="T1073" s="18" t="s">
        <v>769</v>
      </c>
      <c r="U1073" s="18" t="s">
        <v>833</v>
      </c>
      <c r="V1073" s="18"/>
      <c r="W1073" s="18"/>
      <c r="X1073" s="18"/>
      <c r="Y1073" s="18"/>
    </row>
    <row r="1074" spans="1:25" ht="14.5" x14ac:dyDescent="0.35">
      <c r="A1074" s="18" t="s">
        <v>3862</v>
      </c>
      <c r="B1074" s="18" t="s">
        <v>851</v>
      </c>
      <c r="C1074" s="18" t="str">
        <f>VLOOKUP(A1074,[1]Items!$A:$D,3,0)</f>
        <v>Inactive</v>
      </c>
      <c r="D1074" s="18" t="str">
        <f>VLOOKUP(A1074,[1]Items!$A:$D,4,0)</f>
        <v>Inactive</v>
      </c>
      <c r="E1074" s="18" t="s">
        <v>851</v>
      </c>
      <c r="F1074" s="18" t="s">
        <v>3861</v>
      </c>
      <c r="G1074" s="18" t="s">
        <v>1079</v>
      </c>
      <c r="H1074" s="18" t="s">
        <v>1078</v>
      </c>
      <c r="I1074" s="18" t="s">
        <v>774</v>
      </c>
      <c r="J1074" s="18" t="s">
        <v>1077</v>
      </c>
      <c r="K1074" s="18" t="s">
        <v>1076</v>
      </c>
      <c r="L1074" s="18" t="s">
        <v>849</v>
      </c>
      <c r="M1074" s="18"/>
      <c r="N1074" s="18" t="s">
        <v>1075</v>
      </c>
      <c r="O1074" s="18" t="s">
        <v>3628</v>
      </c>
      <c r="P1074" s="18" t="s">
        <v>1075</v>
      </c>
      <c r="Q1074" s="18" t="s">
        <v>3628</v>
      </c>
      <c r="R1074" s="18"/>
      <c r="S1074" s="18"/>
      <c r="T1074" s="18" t="s">
        <v>769</v>
      </c>
      <c r="U1074" s="18" t="s">
        <v>3628</v>
      </c>
      <c r="V1074" s="18"/>
      <c r="W1074" s="18"/>
      <c r="X1074" s="18"/>
      <c r="Y1074" s="18"/>
    </row>
    <row r="1075" spans="1:25" ht="14.5" x14ac:dyDescent="0.35">
      <c r="A1075" s="18" t="s">
        <v>3860</v>
      </c>
      <c r="B1075" s="18" t="s">
        <v>779</v>
      </c>
      <c r="C1075" s="18" t="str">
        <f>VLOOKUP(A1075,[1]Items!$A:$D,3,0)</f>
        <v>CAPEX</v>
      </c>
      <c r="D1075" s="18" t="str">
        <f>VLOOKUP(A1075,[1]Items!$A:$D,4,0)</f>
        <v>CAPEX</v>
      </c>
      <c r="E1075" s="18" t="s">
        <v>1079</v>
      </c>
      <c r="F1075" s="18" t="s">
        <v>3859</v>
      </c>
      <c r="G1075" s="18" t="s">
        <v>1079</v>
      </c>
      <c r="H1075" s="18" t="s">
        <v>1078</v>
      </c>
      <c r="I1075" s="18" t="s">
        <v>774</v>
      </c>
      <c r="J1075" s="18" t="s">
        <v>1077</v>
      </c>
      <c r="K1075" s="18" t="s">
        <v>1076</v>
      </c>
      <c r="L1075" s="18" t="s">
        <v>849</v>
      </c>
      <c r="M1075" s="18"/>
      <c r="N1075" s="18" t="s">
        <v>1075</v>
      </c>
      <c r="O1075" s="18" t="s">
        <v>833</v>
      </c>
      <c r="P1075" s="18" t="s">
        <v>1075</v>
      </c>
      <c r="Q1075" s="18" t="s">
        <v>833</v>
      </c>
      <c r="R1075" s="18"/>
      <c r="S1075" s="18"/>
      <c r="T1075" s="18" t="s">
        <v>769</v>
      </c>
      <c r="U1075" s="18" t="s">
        <v>833</v>
      </c>
      <c r="V1075" s="18"/>
      <c r="W1075" s="18"/>
      <c r="X1075" s="18"/>
      <c r="Y1075" s="18"/>
    </row>
    <row r="1076" spans="1:25" ht="14.5" x14ac:dyDescent="0.35">
      <c r="A1076" s="18" t="s">
        <v>3858</v>
      </c>
      <c r="B1076" s="18" t="s">
        <v>779</v>
      </c>
      <c r="C1076" s="18" t="str">
        <f>VLOOKUP(A1076,[1]Items!$A:$D,3,0)</f>
        <v>CAPEX</v>
      </c>
      <c r="D1076" s="18" t="str">
        <f>VLOOKUP(A1076,[1]Items!$A:$D,4,0)</f>
        <v>CAPEX</v>
      </c>
      <c r="E1076" s="18" t="s">
        <v>1079</v>
      </c>
      <c r="F1076" s="18" t="s">
        <v>3857</v>
      </c>
      <c r="G1076" s="18" t="s">
        <v>1079</v>
      </c>
      <c r="H1076" s="18" t="s">
        <v>1078</v>
      </c>
      <c r="I1076" s="18" t="s">
        <v>774</v>
      </c>
      <c r="J1076" s="18" t="s">
        <v>1077</v>
      </c>
      <c r="K1076" s="18" t="s">
        <v>1076</v>
      </c>
      <c r="L1076" s="18" t="s">
        <v>849</v>
      </c>
      <c r="M1076" s="18"/>
      <c r="N1076" s="18" t="s">
        <v>1075</v>
      </c>
      <c r="O1076" s="18" t="s">
        <v>833</v>
      </c>
      <c r="P1076" s="18" t="s">
        <v>1075</v>
      </c>
      <c r="Q1076" s="18" t="s">
        <v>833</v>
      </c>
      <c r="R1076" s="18"/>
      <c r="S1076" s="18"/>
      <c r="T1076" s="18" t="s">
        <v>769</v>
      </c>
      <c r="U1076" s="18" t="s">
        <v>833</v>
      </c>
      <c r="V1076" s="18"/>
      <c r="W1076" s="18"/>
      <c r="X1076" s="18"/>
      <c r="Y1076" s="18"/>
    </row>
    <row r="1077" spans="1:25" ht="14.5" x14ac:dyDescent="0.35">
      <c r="A1077" s="18" t="s">
        <v>3856</v>
      </c>
      <c r="B1077" s="18" t="s">
        <v>851</v>
      </c>
      <c r="C1077" s="18" t="str">
        <f>VLOOKUP(A1077,[1]Items!$A:$D,3,0)</f>
        <v>Inactive</v>
      </c>
      <c r="D1077" s="18" t="str">
        <f>VLOOKUP(A1077,[1]Items!$A:$D,4,0)</f>
        <v>Inactive</v>
      </c>
      <c r="E1077" s="18" t="s">
        <v>851</v>
      </c>
      <c r="F1077" s="18"/>
      <c r="G1077" s="18" t="s">
        <v>1070</v>
      </c>
      <c r="H1077" s="18" t="s">
        <v>775</v>
      </c>
      <c r="I1077" s="18" t="s">
        <v>774</v>
      </c>
      <c r="J1077" s="18" t="s">
        <v>773</v>
      </c>
      <c r="K1077" s="18" t="s">
        <v>772</v>
      </c>
      <c r="L1077" s="18" t="s">
        <v>849</v>
      </c>
      <c r="M1077" s="18" t="s">
        <v>770</v>
      </c>
      <c r="N1077" s="18" t="s">
        <v>848</v>
      </c>
      <c r="O1077" s="18" t="s">
        <v>847</v>
      </c>
      <c r="P1077" s="18" t="s">
        <v>836</v>
      </c>
      <c r="Q1077" s="18" t="s">
        <v>846</v>
      </c>
      <c r="R1077" s="18" t="s">
        <v>835</v>
      </c>
      <c r="S1077" s="18" t="s">
        <v>846</v>
      </c>
      <c r="T1077" s="18" t="s">
        <v>769</v>
      </c>
      <c r="U1077" s="18" t="s">
        <v>846</v>
      </c>
      <c r="V1077" s="18"/>
      <c r="W1077" s="18"/>
      <c r="X1077" s="18"/>
      <c r="Y1077" s="18"/>
    </row>
    <row r="1078" spans="1:25" ht="14.5" x14ac:dyDescent="0.35">
      <c r="A1078" s="18" t="s">
        <v>3855</v>
      </c>
      <c r="B1078" s="18" t="s">
        <v>851</v>
      </c>
      <c r="C1078" s="18" t="str">
        <f>VLOOKUP(A1078,[1]Items!$A:$D,3,0)</f>
        <v>Inactive</v>
      </c>
      <c r="D1078" s="18" t="str">
        <f>VLOOKUP(A1078,[1]Items!$A:$D,4,0)</f>
        <v>Inactive</v>
      </c>
      <c r="E1078" s="18" t="s">
        <v>851</v>
      </c>
      <c r="F1078" s="18" t="s">
        <v>3854</v>
      </c>
      <c r="G1078" s="18" t="s">
        <v>1070</v>
      </c>
      <c r="H1078" s="18" t="s">
        <v>775</v>
      </c>
      <c r="I1078" s="18" t="s">
        <v>774</v>
      </c>
      <c r="J1078" s="18" t="s">
        <v>773</v>
      </c>
      <c r="K1078" s="18" t="s">
        <v>772</v>
      </c>
      <c r="L1078" s="18" t="s">
        <v>3658</v>
      </c>
      <c r="M1078" s="18" t="s">
        <v>770</v>
      </c>
      <c r="N1078" s="18" t="s">
        <v>848</v>
      </c>
      <c r="O1078" s="18" t="s">
        <v>3627</v>
      </c>
      <c r="P1078" s="18" t="s">
        <v>836</v>
      </c>
      <c r="Q1078" s="18" t="s">
        <v>3657</v>
      </c>
      <c r="R1078" s="18" t="s">
        <v>835</v>
      </c>
      <c r="S1078" s="18" t="s">
        <v>3657</v>
      </c>
      <c r="T1078" s="18" t="s">
        <v>769</v>
      </c>
      <c r="U1078" s="18" t="s">
        <v>3657</v>
      </c>
      <c r="V1078" s="18" t="s">
        <v>832</v>
      </c>
      <c r="W1078" s="18" t="s">
        <v>3657</v>
      </c>
      <c r="X1078" s="18" t="s">
        <v>831</v>
      </c>
      <c r="Y1078" s="18" t="s">
        <v>3657</v>
      </c>
    </row>
    <row r="1079" spans="1:25" ht="14.5" x14ac:dyDescent="0.35">
      <c r="A1079" s="18" t="s">
        <v>3853</v>
      </c>
      <c r="B1079" s="18" t="s">
        <v>851</v>
      </c>
      <c r="C1079" s="18" t="str">
        <f>VLOOKUP(A1079,[1]Items!$A:$D,3,0)</f>
        <v>Inactive</v>
      </c>
      <c r="D1079" s="18" t="str">
        <f>VLOOKUP(A1079,[1]Items!$A:$D,4,0)</f>
        <v>Inactive</v>
      </c>
      <c r="E1079" s="18" t="s">
        <v>851</v>
      </c>
      <c r="F1079" s="18" t="s">
        <v>3852</v>
      </c>
      <c r="G1079" s="18" t="s">
        <v>3659</v>
      </c>
      <c r="H1079" s="18" t="s">
        <v>775</v>
      </c>
      <c r="I1079" s="18" t="s">
        <v>774</v>
      </c>
      <c r="J1079" s="18" t="s">
        <v>773</v>
      </c>
      <c r="K1079" s="18" t="s">
        <v>772</v>
      </c>
      <c r="L1079" s="18" t="s">
        <v>3658</v>
      </c>
      <c r="M1079" s="18" t="s">
        <v>770</v>
      </c>
      <c r="N1079" s="18" t="s">
        <v>848</v>
      </c>
      <c r="O1079" s="18" t="s">
        <v>3627</v>
      </c>
      <c r="P1079" s="18" t="s">
        <v>836</v>
      </c>
      <c r="Q1079" s="18" t="s">
        <v>3657</v>
      </c>
      <c r="R1079" s="18" t="s">
        <v>835</v>
      </c>
      <c r="S1079" s="18" t="s">
        <v>3657</v>
      </c>
      <c r="T1079" s="18" t="s">
        <v>769</v>
      </c>
      <c r="U1079" s="18" t="s">
        <v>3657</v>
      </c>
      <c r="V1079" s="18" t="s">
        <v>832</v>
      </c>
      <c r="W1079" s="18" t="s">
        <v>3657</v>
      </c>
      <c r="X1079" s="18" t="s">
        <v>831</v>
      </c>
      <c r="Y1079" s="18" t="s">
        <v>3657</v>
      </c>
    </row>
    <row r="1080" spans="1:25" ht="14.5" x14ac:dyDescent="0.35">
      <c r="A1080" s="18" t="s">
        <v>3851</v>
      </c>
      <c r="B1080" s="18" t="s">
        <v>851</v>
      </c>
      <c r="C1080" s="18" t="str">
        <f>VLOOKUP(A1080,[1]Items!$A:$D,3,0)</f>
        <v>Inactive</v>
      </c>
      <c r="D1080" s="18" t="str">
        <f>VLOOKUP(A1080,[1]Items!$A:$D,4,0)</f>
        <v>Inactive</v>
      </c>
      <c r="E1080" s="18" t="s">
        <v>851</v>
      </c>
      <c r="F1080" s="18" t="s">
        <v>3850</v>
      </c>
      <c r="G1080" s="18" t="s">
        <v>3659</v>
      </c>
      <c r="H1080" s="18" t="s">
        <v>775</v>
      </c>
      <c r="I1080" s="18" t="s">
        <v>839</v>
      </c>
      <c r="J1080" s="18" t="s">
        <v>773</v>
      </c>
      <c r="K1080" s="18" t="s">
        <v>772</v>
      </c>
      <c r="L1080" s="18" t="s">
        <v>3658</v>
      </c>
      <c r="M1080" s="18" t="s">
        <v>770</v>
      </c>
      <c r="N1080" s="18" t="s">
        <v>848</v>
      </c>
      <c r="O1080" s="18" t="s">
        <v>3627</v>
      </c>
      <c r="P1080" s="18" t="s">
        <v>836</v>
      </c>
      <c r="Q1080" s="18" t="s">
        <v>3657</v>
      </c>
      <c r="R1080" s="18" t="s">
        <v>835</v>
      </c>
      <c r="S1080" s="18" t="s">
        <v>3657</v>
      </c>
      <c r="T1080" s="18" t="s">
        <v>769</v>
      </c>
      <c r="U1080" s="18" t="s">
        <v>3657</v>
      </c>
      <c r="V1080" s="18" t="s">
        <v>832</v>
      </c>
      <c r="W1080" s="18" t="s">
        <v>3657</v>
      </c>
      <c r="X1080" s="18" t="s">
        <v>831</v>
      </c>
      <c r="Y1080" s="18" t="s">
        <v>3657</v>
      </c>
    </row>
    <row r="1081" spans="1:25" ht="14.5" x14ac:dyDescent="0.35">
      <c r="A1081" s="18" t="s">
        <v>3849</v>
      </c>
      <c r="B1081" s="18" t="s">
        <v>779</v>
      </c>
      <c r="C1081" s="18" t="str">
        <f>VLOOKUP(A1081,[1]Items!$A:$D,3,0)</f>
        <v>Expense</v>
      </c>
      <c r="D1081" s="18" t="str">
        <f>VLOOKUP(A1081,[1]Items!$A:$D,4,0)</f>
        <v>Expense</v>
      </c>
      <c r="E1081" s="18" t="s">
        <v>778</v>
      </c>
      <c r="F1081" s="18" t="s">
        <v>3848</v>
      </c>
      <c r="G1081" s="18" t="s">
        <v>776</v>
      </c>
      <c r="H1081" s="18" t="s">
        <v>775</v>
      </c>
      <c r="I1081" s="18" t="s">
        <v>774</v>
      </c>
      <c r="J1081" s="18" t="s">
        <v>773</v>
      </c>
      <c r="K1081" s="18" t="s">
        <v>772</v>
      </c>
      <c r="L1081" s="18" t="s">
        <v>771</v>
      </c>
      <c r="M1081" s="18" t="s">
        <v>770</v>
      </c>
      <c r="N1081" s="18" t="s">
        <v>768</v>
      </c>
      <c r="O1081" s="18" t="s">
        <v>767</v>
      </c>
      <c r="P1081" s="18" t="s">
        <v>768</v>
      </c>
      <c r="Q1081" s="18" t="s">
        <v>767</v>
      </c>
      <c r="R1081" s="18" t="s">
        <v>768</v>
      </c>
      <c r="S1081" s="18" t="s">
        <v>767</v>
      </c>
      <c r="T1081" s="18" t="s">
        <v>769</v>
      </c>
      <c r="U1081" s="18" t="s">
        <v>767</v>
      </c>
      <c r="V1081" s="18" t="s">
        <v>768</v>
      </c>
      <c r="W1081" s="18" t="s">
        <v>767</v>
      </c>
      <c r="X1081" s="18" t="s">
        <v>768</v>
      </c>
      <c r="Y1081" s="18" t="s">
        <v>767</v>
      </c>
    </row>
    <row r="1082" spans="1:25" ht="14.5" x14ac:dyDescent="0.35">
      <c r="A1082" s="18" t="s">
        <v>3847</v>
      </c>
      <c r="B1082" s="18" t="s">
        <v>779</v>
      </c>
      <c r="C1082" s="18" t="str">
        <f>VLOOKUP(A1082,[1]Items!$A:$D,3,0)</f>
        <v>CAPEX</v>
      </c>
      <c r="D1082" s="18" t="str">
        <f>VLOOKUP(A1082,[1]Items!$A:$D,4,0)</f>
        <v>CAPEX</v>
      </c>
      <c r="E1082" s="18" t="s">
        <v>1079</v>
      </c>
      <c r="F1082" s="18" t="s">
        <v>3846</v>
      </c>
      <c r="G1082" s="18" t="s">
        <v>1079</v>
      </c>
      <c r="H1082" s="18" t="s">
        <v>1078</v>
      </c>
      <c r="I1082" s="18" t="s">
        <v>774</v>
      </c>
      <c r="J1082" s="18" t="s">
        <v>1077</v>
      </c>
      <c r="K1082" s="18" t="s">
        <v>1076</v>
      </c>
      <c r="L1082" s="18" t="s">
        <v>849</v>
      </c>
      <c r="M1082" s="18"/>
      <c r="N1082" s="18" t="s">
        <v>1075</v>
      </c>
      <c r="O1082" s="18" t="s">
        <v>833</v>
      </c>
      <c r="P1082" s="18" t="s">
        <v>1075</v>
      </c>
      <c r="Q1082" s="18" t="s">
        <v>833</v>
      </c>
      <c r="R1082" s="18"/>
      <c r="S1082" s="18"/>
      <c r="T1082" s="18" t="s">
        <v>769</v>
      </c>
      <c r="U1082" s="18" t="s">
        <v>833</v>
      </c>
      <c r="V1082" s="18"/>
      <c r="W1082" s="18"/>
      <c r="X1082" s="18"/>
      <c r="Y1082" s="18"/>
    </row>
    <row r="1083" spans="1:25" ht="14.5" x14ac:dyDescent="0.35">
      <c r="A1083" s="18" t="s">
        <v>3845</v>
      </c>
      <c r="B1083" s="18" t="s">
        <v>779</v>
      </c>
      <c r="C1083" s="18" t="str">
        <f>VLOOKUP(A1083,[1]Items!$A:$D,3,0)</f>
        <v>CAPEX</v>
      </c>
      <c r="D1083" s="18" t="str">
        <f>VLOOKUP(A1083,[1]Items!$A:$D,4,0)</f>
        <v>CAPEX</v>
      </c>
      <c r="E1083" s="18" t="s">
        <v>1079</v>
      </c>
      <c r="F1083" s="18" t="s">
        <v>3844</v>
      </c>
      <c r="G1083" s="18" t="s">
        <v>1079</v>
      </c>
      <c r="H1083" s="18" t="s">
        <v>1078</v>
      </c>
      <c r="I1083" s="18" t="s">
        <v>774</v>
      </c>
      <c r="J1083" s="18" t="s">
        <v>1077</v>
      </c>
      <c r="K1083" s="18" t="s">
        <v>1076</v>
      </c>
      <c r="L1083" s="18" t="s">
        <v>849</v>
      </c>
      <c r="M1083" s="18"/>
      <c r="N1083" s="18" t="s">
        <v>1075</v>
      </c>
      <c r="O1083" s="18" t="s">
        <v>833</v>
      </c>
      <c r="P1083" s="18" t="s">
        <v>1075</v>
      </c>
      <c r="Q1083" s="18" t="s">
        <v>833</v>
      </c>
      <c r="R1083" s="18"/>
      <c r="S1083" s="18"/>
      <c r="T1083" s="18" t="s">
        <v>769</v>
      </c>
      <c r="U1083" s="18" t="s">
        <v>833</v>
      </c>
      <c r="V1083" s="18"/>
      <c r="W1083" s="18"/>
      <c r="X1083" s="18"/>
      <c r="Y1083" s="18"/>
    </row>
    <row r="1084" spans="1:25" ht="14.5" x14ac:dyDescent="0.35">
      <c r="A1084" s="18" t="s">
        <v>3843</v>
      </c>
      <c r="B1084" s="18" t="s">
        <v>779</v>
      </c>
      <c r="C1084" s="18" t="str">
        <f>VLOOKUP(A1084,[1]Items!$A:$D,3,0)</f>
        <v>CAPEX</v>
      </c>
      <c r="D1084" s="18" t="str">
        <f>VLOOKUP(A1084,[1]Items!$A:$D,4,0)</f>
        <v>CAPEX</v>
      </c>
      <c r="E1084" s="18" t="s">
        <v>1079</v>
      </c>
      <c r="F1084" s="18" t="s">
        <v>3842</v>
      </c>
      <c r="G1084" s="18" t="s">
        <v>1079</v>
      </c>
      <c r="H1084" s="18" t="s">
        <v>1078</v>
      </c>
      <c r="I1084" s="18" t="s">
        <v>774</v>
      </c>
      <c r="J1084" s="18" t="s">
        <v>1077</v>
      </c>
      <c r="K1084" s="18" t="s">
        <v>1076</v>
      </c>
      <c r="L1084" s="18" t="s">
        <v>849</v>
      </c>
      <c r="M1084" s="18"/>
      <c r="N1084" s="18" t="s">
        <v>1075</v>
      </c>
      <c r="O1084" s="18" t="s">
        <v>833</v>
      </c>
      <c r="P1084" s="18" t="s">
        <v>1075</v>
      </c>
      <c r="Q1084" s="18" t="s">
        <v>833</v>
      </c>
      <c r="R1084" s="18"/>
      <c r="S1084" s="18"/>
      <c r="T1084" s="18" t="s">
        <v>769</v>
      </c>
      <c r="U1084" s="18" t="s">
        <v>833</v>
      </c>
      <c r="V1084" s="18"/>
      <c r="W1084" s="18"/>
      <c r="X1084" s="18"/>
      <c r="Y1084" s="18"/>
    </row>
    <row r="1085" spans="1:25" ht="14.5" x14ac:dyDescent="0.35">
      <c r="A1085" s="18" t="s">
        <v>3841</v>
      </c>
      <c r="B1085" s="18" t="s">
        <v>851</v>
      </c>
      <c r="C1085" s="18" t="str">
        <f>VLOOKUP(A1085,[1]Items!$A:$D,3,0)</f>
        <v>Inactive</v>
      </c>
      <c r="D1085" s="18" t="str">
        <f>VLOOKUP(A1085,[1]Items!$A:$D,4,0)</f>
        <v>Inactive</v>
      </c>
      <c r="E1085" s="18" t="s">
        <v>851</v>
      </c>
      <c r="F1085" s="18"/>
      <c r="G1085" s="18" t="s">
        <v>1070</v>
      </c>
      <c r="H1085" s="18" t="s">
        <v>775</v>
      </c>
      <c r="I1085" s="18" t="s">
        <v>774</v>
      </c>
      <c r="J1085" s="18" t="s">
        <v>773</v>
      </c>
      <c r="K1085" s="18" t="s">
        <v>772</v>
      </c>
      <c r="L1085" s="18" t="s">
        <v>849</v>
      </c>
      <c r="M1085" s="18" t="s">
        <v>770</v>
      </c>
      <c r="N1085" s="18" t="s">
        <v>848</v>
      </c>
      <c r="O1085" s="18" t="s">
        <v>847</v>
      </c>
      <c r="P1085" s="18" t="s">
        <v>836</v>
      </c>
      <c r="Q1085" s="18" t="s">
        <v>846</v>
      </c>
      <c r="R1085" s="18" t="s">
        <v>835</v>
      </c>
      <c r="S1085" s="18" t="s">
        <v>846</v>
      </c>
      <c r="T1085" s="18" t="s">
        <v>769</v>
      </c>
      <c r="U1085" s="18" t="s">
        <v>846</v>
      </c>
      <c r="V1085" s="18"/>
      <c r="W1085" s="18"/>
      <c r="X1085" s="18"/>
      <c r="Y1085" s="18"/>
    </row>
    <row r="1086" spans="1:25" ht="14.5" x14ac:dyDescent="0.35">
      <c r="A1086" s="18" t="s">
        <v>3840</v>
      </c>
      <c r="B1086" s="18" t="s">
        <v>779</v>
      </c>
      <c r="C1086" s="18" t="str">
        <f>VLOOKUP(A1086,[1]Items!$A:$D,3,0)</f>
        <v>Inactive</v>
      </c>
      <c r="D1086" s="18" t="str">
        <f>VLOOKUP(A1086,[1]Items!$A:$D,4,0)</f>
        <v>Inactive</v>
      </c>
      <c r="E1086" s="18" t="s">
        <v>851</v>
      </c>
      <c r="F1086" s="18" t="s">
        <v>3839</v>
      </c>
      <c r="G1086" s="18" t="s">
        <v>3619</v>
      </c>
      <c r="H1086" s="18" t="s">
        <v>775</v>
      </c>
      <c r="I1086" s="18" t="s">
        <v>774</v>
      </c>
      <c r="J1086" s="18" t="s">
        <v>773</v>
      </c>
      <c r="K1086" s="18" t="s">
        <v>772</v>
      </c>
      <c r="L1086" s="18" t="s">
        <v>3592</v>
      </c>
      <c r="M1086" s="18" t="s">
        <v>770</v>
      </c>
      <c r="N1086" s="18" t="s">
        <v>848</v>
      </c>
      <c r="O1086" s="18" t="s">
        <v>3591</v>
      </c>
      <c r="P1086" s="18" t="s">
        <v>836</v>
      </c>
      <c r="Q1086" s="18" t="s">
        <v>3591</v>
      </c>
      <c r="R1086" s="18" t="s">
        <v>835</v>
      </c>
      <c r="S1086" s="18" t="s">
        <v>3591</v>
      </c>
      <c r="T1086" s="18" t="s">
        <v>769</v>
      </c>
      <c r="U1086" s="18" t="s">
        <v>3591</v>
      </c>
      <c r="V1086" s="18" t="s">
        <v>832</v>
      </c>
      <c r="W1086" s="18" t="s">
        <v>3591</v>
      </c>
      <c r="X1086" s="18" t="s">
        <v>831</v>
      </c>
      <c r="Y1086" s="18" t="s">
        <v>1788</v>
      </c>
    </row>
    <row r="1087" spans="1:25" ht="14.5" x14ac:dyDescent="0.35">
      <c r="A1087" s="18" t="s">
        <v>3838</v>
      </c>
      <c r="B1087" s="18" t="s">
        <v>779</v>
      </c>
      <c r="C1087" s="18" t="str">
        <f>VLOOKUP(A1087,[1]Items!$A:$D,3,0)</f>
        <v>Inactive</v>
      </c>
      <c r="D1087" s="18" t="str">
        <f>VLOOKUP(A1087,[1]Items!$A:$D,4,0)</f>
        <v>Inactive</v>
      </c>
      <c r="E1087" s="18" t="s">
        <v>851</v>
      </c>
      <c r="F1087" s="18" t="s">
        <v>3837</v>
      </c>
      <c r="G1087" s="18" t="s">
        <v>3619</v>
      </c>
      <c r="H1087" s="18" t="s">
        <v>775</v>
      </c>
      <c r="I1087" s="18" t="s">
        <v>774</v>
      </c>
      <c r="J1087" s="18" t="s">
        <v>773</v>
      </c>
      <c r="K1087" s="18" t="s">
        <v>772</v>
      </c>
      <c r="L1087" s="18" t="s">
        <v>3592</v>
      </c>
      <c r="M1087" s="18" t="s">
        <v>770</v>
      </c>
      <c r="N1087" s="18" t="s">
        <v>848</v>
      </c>
      <c r="O1087" s="18" t="s">
        <v>3591</v>
      </c>
      <c r="P1087" s="18" t="s">
        <v>836</v>
      </c>
      <c r="Q1087" s="18" t="s">
        <v>3591</v>
      </c>
      <c r="R1087" s="18" t="s">
        <v>835</v>
      </c>
      <c r="S1087" s="18" t="s">
        <v>3591</v>
      </c>
      <c r="T1087" s="18" t="s">
        <v>769</v>
      </c>
      <c r="U1087" s="18" t="s">
        <v>3591</v>
      </c>
      <c r="V1087" s="18" t="s">
        <v>832</v>
      </c>
      <c r="W1087" s="18" t="s">
        <v>3591</v>
      </c>
      <c r="X1087" s="18" t="s">
        <v>831</v>
      </c>
      <c r="Y1087" s="18" t="s">
        <v>1788</v>
      </c>
    </row>
    <row r="1088" spans="1:25" ht="14.5" x14ac:dyDescent="0.35">
      <c r="A1088" s="18" t="s">
        <v>3836</v>
      </c>
      <c r="B1088" s="18" t="s">
        <v>779</v>
      </c>
      <c r="C1088" s="18" t="str">
        <f>VLOOKUP(A1088,[1]Items!$A:$D,3,0)</f>
        <v>Inactive</v>
      </c>
      <c r="D1088" s="18" t="str">
        <f>VLOOKUP(A1088,[1]Items!$A:$D,4,0)</f>
        <v>Inactive</v>
      </c>
      <c r="E1088" s="18" t="s">
        <v>851</v>
      </c>
      <c r="F1088" s="18" t="s">
        <v>3835</v>
      </c>
      <c r="G1088" s="18" t="s">
        <v>3830</v>
      </c>
      <c r="H1088" s="18" t="s">
        <v>775</v>
      </c>
      <c r="I1088" s="18" t="s">
        <v>839</v>
      </c>
      <c r="J1088" s="18" t="s">
        <v>3829</v>
      </c>
      <c r="K1088" s="18" t="s">
        <v>772</v>
      </c>
      <c r="L1088" s="18" t="s">
        <v>3828</v>
      </c>
      <c r="M1088" s="18" t="s">
        <v>770</v>
      </c>
      <c r="N1088" s="18" t="s">
        <v>848</v>
      </c>
      <c r="O1088" s="18" t="s">
        <v>3827</v>
      </c>
      <c r="P1088" s="18" t="s">
        <v>836</v>
      </c>
      <c r="Q1088" s="18" t="s">
        <v>3826</v>
      </c>
      <c r="R1088" s="18" t="s">
        <v>835</v>
      </c>
      <c r="S1088" s="18" t="s">
        <v>3826</v>
      </c>
      <c r="T1088" s="18" t="s">
        <v>769</v>
      </c>
      <c r="U1088" s="18" t="s">
        <v>3826</v>
      </c>
      <c r="V1088" s="18" t="s">
        <v>832</v>
      </c>
      <c r="W1088" s="18" t="s">
        <v>3826</v>
      </c>
      <c r="X1088" s="18"/>
      <c r="Y1088" s="18"/>
    </row>
    <row r="1089" spans="1:25" ht="14.5" x14ac:dyDescent="0.35">
      <c r="A1089" s="18" t="s">
        <v>3834</v>
      </c>
      <c r="B1089" s="18" t="s">
        <v>779</v>
      </c>
      <c r="C1089" s="18" t="str">
        <f>VLOOKUP(A1089,[1]Items!$A:$D,3,0)</f>
        <v>Inactive</v>
      </c>
      <c r="D1089" s="18" t="str">
        <f>VLOOKUP(A1089,[1]Items!$A:$D,4,0)</f>
        <v>Inactive</v>
      </c>
      <c r="E1089" s="18" t="s">
        <v>851</v>
      </c>
      <c r="F1089" s="18" t="s">
        <v>3833</v>
      </c>
      <c r="G1089" s="18" t="s">
        <v>3830</v>
      </c>
      <c r="H1089" s="18" t="s">
        <v>775</v>
      </c>
      <c r="I1089" s="18" t="s">
        <v>839</v>
      </c>
      <c r="J1089" s="18" t="s">
        <v>3829</v>
      </c>
      <c r="K1089" s="18" t="s">
        <v>772</v>
      </c>
      <c r="L1089" s="18" t="s">
        <v>3828</v>
      </c>
      <c r="M1089" s="18" t="s">
        <v>770</v>
      </c>
      <c r="N1089" s="18" t="s">
        <v>848</v>
      </c>
      <c r="O1089" s="18" t="s">
        <v>3827</v>
      </c>
      <c r="P1089" s="18" t="s">
        <v>836</v>
      </c>
      <c r="Q1089" s="18" t="s">
        <v>3826</v>
      </c>
      <c r="R1089" s="18" t="s">
        <v>835</v>
      </c>
      <c r="S1089" s="18" t="s">
        <v>3826</v>
      </c>
      <c r="T1089" s="18" t="s">
        <v>769</v>
      </c>
      <c r="U1089" s="18" t="s">
        <v>3826</v>
      </c>
      <c r="V1089" s="18" t="s">
        <v>832</v>
      </c>
      <c r="W1089" s="18" t="s">
        <v>3826</v>
      </c>
      <c r="X1089" s="18"/>
      <c r="Y1089" s="18"/>
    </row>
    <row r="1090" spans="1:25" ht="14.5" x14ac:dyDescent="0.35">
      <c r="A1090" s="18" t="s">
        <v>3832</v>
      </c>
      <c r="B1090" s="18" t="s">
        <v>779</v>
      </c>
      <c r="C1090" s="18" t="str">
        <f>VLOOKUP(A1090,[1]Items!$A:$D,3,0)</f>
        <v>Inactive</v>
      </c>
      <c r="D1090" s="18" t="str">
        <f>VLOOKUP(A1090,[1]Items!$A:$D,4,0)</f>
        <v>Inactive</v>
      </c>
      <c r="E1090" s="18" t="s">
        <v>851</v>
      </c>
      <c r="F1090" s="18" t="s">
        <v>3831</v>
      </c>
      <c r="G1090" s="18" t="s">
        <v>3830</v>
      </c>
      <c r="H1090" s="18" t="s">
        <v>775</v>
      </c>
      <c r="I1090" s="18" t="s">
        <v>839</v>
      </c>
      <c r="J1090" s="18" t="s">
        <v>3829</v>
      </c>
      <c r="K1090" s="18" t="s">
        <v>772</v>
      </c>
      <c r="L1090" s="18" t="s">
        <v>3828</v>
      </c>
      <c r="M1090" s="18" t="s">
        <v>770</v>
      </c>
      <c r="N1090" s="18" t="s">
        <v>848</v>
      </c>
      <c r="O1090" s="18" t="s">
        <v>3827</v>
      </c>
      <c r="P1090" s="18" t="s">
        <v>836</v>
      </c>
      <c r="Q1090" s="18" t="s">
        <v>3826</v>
      </c>
      <c r="R1090" s="18" t="s">
        <v>835</v>
      </c>
      <c r="S1090" s="18" t="s">
        <v>3826</v>
      </c>
      <c r="T1090" s="18" t="s">
        <v>769</v>
      </c>
      <c r="U1090" s="18" t="s">
        <v>3826</v>
      </c>
      <c r="V1090" s="18" t="s">
        <v>832</v>
      </c>
      <c r="W1090" s="18" t="s">
        <v>3826</v>
      </c>
      <c r="X1090" s="18"/>
      <c r="Y1090" s="18"/>
    </row>
    <row r="1091" spans="1:25" ht="14.5" x14ac:dyDescent="0.35">
      <c r="A1091" s="18" t="s">
        <v>3825</v>
      </c>
      <c r="B1091" s="18" t="s">
        <v>779</v>
      </c>
      <c r="C1091" s="18" t="str">
        <f>VLOOKUP(A1091,[1]Items!$A:$D,3,0)</f>
        <v>Expense</v>
      </c>
      <c r="D1091" s="18" t="str">
        <f>VLOOKUP(A1091,[1]Items!$A:$D,4,0)</f>
        <v>Expense</v>
      </c>
      <c r="E1091" s="18" t="s">
        <v>778</v>
      </c>
      <c r="F1091" s="18" t="s">
        <v>3824</v>
      </c>
      <c r="G1091" s="18" t="s">
        <v>1135</v>
      </c>
      <c r="H1091" s="18" t="s">
        <v>778</v>
      </c>
      <c r="I1091" s="18" t="s">
        <v>774</v>
      </c>
      <c r="J1091" s="18" t="s">
        <v>1077</v>
      </c>
      <c r="K1091" s="18" t="s">
        <v>1076</v>
      </c>
      <c r="L1091" s="18" t="s">
        <v>1124</v>
      </c>
      <c r="M1091" s="18"/>
      <c r="N1091" s="18" t="s">
        <v>1646</v>
      </c>
      <c r="O1091" s="18" t="s">
        <v>833</v>
      </c>
      <c r="P1091" s="18" t="s">
        <v>2336</v>
      </c>
      <c r="Q1091" s="18" t="s">
        <v>830</v>
      </c>
      <c r="R1091" s="18"/>
      <c r="S1091" s="18"/>
      <c r="T1091" s="18" t="s">
        <v>769</v>
      </c>
      <c r="U1091" s="18" t="s">
        <v>833</v>
      </c>
      <c r="V1091" s="18"/>
      <c r="W1091" s="18"/>
      <c r="X1091" s="18"/>
      <c r="Y1091" s="18"/>
    </row>
    <row r="1092" spans="1:25" ht="14.5" x14ac:dyDescent="0.35">
      <c r="A1092" s="18" t="s">
        <v>3823</v>
      </c>
      <c r="B1092" s="18" t="s">
        <v>779</v>
      </c>
      <c r="C1092" s="18" t="str">
        <f>VLOOKUP(A1092,[1]Items!$A:$D,3,0)</f>
        <v>CAPEX</v>
      </c>
      <c r="D1092" s="18" t="str">
        <f>VLOOKUP(A1092,[1]Items!$A:$D,4,0)</f>
        <v>CAPEX</v>
      </c>
      <c r="E1092" s="18" t="s">
        <v>1079</v>
      </c>
      <c r="F1092" s="18" t="s">
        <v>3822</v>
      </c>
      <c r="G1092" s="18" t="s">
        <v>1079</v>
      </c>
      <c r="H1092" s="18" t="s">
        <v>1078</v>
      </c>
      <c r="I1092" s="18" t="s">
        <v>774</v>
      </c>
      <c r="J1092" s="18" t="s">
        <v>1077</v>
      </c>
      <c r="K1092" s="18" t="s">
        <v>1076</v>
      </c>
      <c r="L1092" s="18" t="s">
        <v>849</v>
      </c>
      <c r="M1092" s="18"/>
      <c r="N1092" s="18" t="s">
        <v>1075</v>
      </c>
      <c r="O1092" s="18" t="s">
        <v>833</v>
      </c>
      <c r="P1092" s="18" t="s">
        <v>1075</v>
      </c>
      <c r="Q1092" s="18" t="s">
        <v>833</v>
      </c>
      <c r="R1092" s="18"/>
      <c r="S1092" s="18"/>
      <c r="T1092" s="18" t="s">
        <v>769</v>
      </c>
      <c r="U1092" s="18" t="s">
        <v>833</v>
      </c>
      <c r="V1092" s="18"/>
      <c r="W1092" s="18"/>
      <c r="X1092" s="18"/>
      <c r="Y1092" s="18"/>
    </row>
    <row r="1093" spans="1:25" ht="14.5" x14ac:dyDescent="0.35">
      <c r="A1093" s="18" t="s">
        <v>3821</v>
      </c>
      <c r="B1093" s="18" t="s">
        <v>779</v>
      </c>
      <c r="C1093" s="18" t="str">
        <f>VLOOKUP(A1093,[1]Items!$A:$D,3,0)</f>
        <v>Expense</v>
      </c>
      <c r="D1093" s="18" t="str">
        <f>VLOOKUP(A1093,[1]Items!$A:$D,4,0)</f>
        <v>Expense</v>
      </c>
      <c r="E1093" s="18" t="s">
        <v>778</v>
      </c>
      <c r="F1093" s="18" t="s">
        <v>3820</v>
      </c>
      <c r="G1093" s="18" t="s">
        <v>776</v>
      </c>
      <c r="H1093" s="18" t="s">
        <v>775</v>
      </c>
      <c r="I1093" s="18" t="s">
        <v>774</v>
      </c>
      <c r="J1093" s="18" t="s">
        <v>773</v>
      </c>
      <c r="K1093" s="18" t="s">
        <v>772</v>
      </c>
      <c r="L1093" s="18" t="s">
        <v>3702</v>
      </c>
      <c r="M1093" s="18" t="s">
        <v>770</v>
      </c>
      <c r="N1093" s="18" t="s">
        <v>768</v>
      </c>
      <c r="O1093" s="18" t="s">
        <v>3701</v>
      </c>
      <c r="P1093" s="18" t="s">
        <v>768</v>
      </c>
      <c r="Q1093" s="18" t="s">
        <v>3701</v>
      </c>
      <c r="R1093" s="18" t="s">
        <v>768</v>
      </c>
      <c r="S1093" s="18" t="s">
        <v>3701</v>
      </c>
      <c r="T1093" s="18" t="s">
        <v>769</v>
      </c>
      <c r="U1093" s="18" t="s">
        <v>3701</v>
      </c>
      <c r="V1093" s="18" t="s">
        <v>768</v>
      </c>
      <c r="W1093" s="18" t="s">
        <v>3701</v>
      </c>
      <c r="X1093" s="18" t="s">
        <v>768</v>
      </c>
      <c r="Y1093" s="18" t="s">
        <v>3701</v>
      </c>
    </row>
    <row r="1094" spans="1:25" ht="14.5" x14ac:dyDescent="0.35">
      <c r="A1094" s="18" t="s">
        <v>3819</v>
      </c>
      <c r="B1094" s="18" t="s">
        <v>779</v>
      </c>
      <c r="C1094" s="18" t="str">
        <f>VLOOKUP(A1094,[1]Items!$A:$D,3,0)</f>
        <v>Expense</v>
      </c>
      <c r="D1094" s="18" t="str">
        <f>VLOOKUP(A1094,[1]Items!$A:$D,4,0)</f>
        <v>Expense</v>
      </c>
      <c r="E1094" s="18" t="s">
        <v>778</v>
      </c>
      <c r="F1094" s="18" t="s">
        <v>3818</v>
      </c>
      <c r="G1094" s="18" t="s">
        <v>776</v>
      </c>
      <c r="H1094" s="18" t="s">
        <v>775</v>
      </c>
      <c r="I1094" s="18" t="s">
        <v>774</v>
      </c>
      <c r="J1094" s="18" t="s">
        <v>773</v>
      </c>
      <c r="K1094" s="18" t="s">
        <v>772</v>
      </c>
      <c r="L1094" s="18" t="s">
        <v>3702</v>
      </c>
      <c r="M1094" s="18" t="s">
        <v>770</v>
      </c>
      <c r="N1094" s="18" t="s">
        <v>768</v>
      </c>
      <c r="O1094" s="18" t="s">
        <v>3701</v>
      </c>
      <c r="P1094" s="18" t="s">
        <v>768</v>
      </c>
      <c r="Q1094" s="18" t="s">
        <v>3701</v>
      </c>
      <c r="R1094" s="18" t="s">
        <v>768</v>
      </c>
      <c r="S1094" s="18" t="s">
        <v>3701</v>
      </c>
      <c r="T1094" s="18" t="s">
        <v>769</v>
      </c>
      <c r="U1094" s="18" t="s">
        <v>3701</v>
      </c>
      <c r="V1094" s="18" t="s">
        <v>768</v>
      </c>
      <c r="W1094" s="18" t="s">
        <v>3701</v>
      </c>
      <c r="X1094" s="18" t="s">
        <v>768</v>
      </c>
      <c r="Y1094" s="18" t="s">
        <v>3701</v>
      </c>
    </row>
    <row r="1095" spans="1:25" ht="14.5" x14ac:dyDescent="0.35">
      <c r="A1095" s="18" t="s">
        <v>3817</v>
      </c>
      <c r="B1095" s="18" t="s">
        <v>779</v>
      </c>
      <c r="C1095" s="18" t="str">
        <f>VLOOKUP(A1095,[1]Items!$A:$D,3,0)</f>
        <v>RM</v>
      </c>
      <c r="D1095" s="18" t="str">
        <f>VLOOKUP(A1095,[1]Items!$A:$D,4,0)</f>
        <v>Pkg</v>
      </c>
      <c r="E1095" s="18" t="s">
        <v>1073</v>
      </c>
      <c r="F1095" s="18" t="s">
        <v>3816</v>
      </c>
      <c r="G1095" s="18" t="s">
        <v>1070</v>
      </c>
      <c r="H1095" s="18" t="s">
        <v>775</v>
      </c>
      <c r="I1095" s="18" t="s">
        <v>774</v>
      </c>
      <c r="J1095" s="18" t="s">
        <v>773</v>
      </c>
      <c r="K1095" s="18" t="s">
        <v>1076</v>
      </c>
      <c r="L1095" s="18" t="s">
        <v>1124</v>
      </c>
      <c r="M1095" s="18" t="s">
        <v>770</v>
      </c>
      <c r="N1095" s="18" t="s">
        <v>1069</v>
      </c>
      <c r="O1095" s="18" t="s">
        <v>830</v>
      </c>
      <c r="P1095" s="18" t="s">
        <v>836</v>
      </c>
      <c r="Q1095" s="18" t="s">
        <v>830</v>
      </c>
      <c r="R1095" s="18" t="s">
        <v>835</v>
      </c>
      <c r="S1095" s="18" t="s">
        <v>834</v>
      </c>
      <c r="T1095" s="18" t="s">
        <v>769</v>
      </c>
      <c r="U1095" s="18" t="s">
        <v>830</v>
      </c>
      <c r="V1095" s="18" t="s">
        <v>832</v>
      </c>
      <c r="W1095" s="18" t="s">
        <v>830</v>
      </c>
      <c r="X1095" s="18"/>
      <c r="Y1095" s="18"/>
    </row>
    <row r="1096" spans="1:25" ht="14.5" x14ac:dyDescent="0.35">
      <c r="A1096" s="18" t="s">
        <v>3815</v>
      </c>
      <c r="B1096" s="18" t="s">
        <v>779</v>
      </c>
      <c r="C1096" s="18" t="str">
        <f>VLOOKUP(A1096,[1]Items!$A:$D,3,0)</f>
        <v>RM</v>
      </c>
      <c r="D1096" s="18" t="str">
        <f>VLOOKUP(A1096,[1]Items!$A:$D,4,0)</f>
        <v>Pkg</v>
      </c>
      <c r="E1096" s="18" t="s">
        <v>1073</v>
      </c>
      <c r="F1096" s="18" t="s">
        <v>3814</v>
      </c>
      <c r="G1096" s="18" t="s">
        <v>1070</v>
      </c>
      <c r="H1096" s="18" t="s">
        <v>775</v>
      </c>
      <c r="I1096" s="18" t="s">
        <v>774</v>
      </c>
      <c r="J1096" s="18" t="s">
        <v>773</v>
      </c>
      <c r="K1096" s="18" t="s">
        <v>1076</v>
      </c>
      <c r="L1096" s="18" t="s">
        <v>1124</v>
      </c>
      <c r="M1096" s="18" t="s">
        <v>770</v>
      </c>
      <c r="N1096" s="18" t="s">
        <v>1069</v>
      </c>
      <c r="O1096" s="18" t="s">
        <v>830</v>
      </c>
      <c r="P1096" s="18" t="s">
        <v>836</v>
      </c>
      <c r="Q1096" s="18" t="s">
        <v>834</v>
      </c>
      <c r="R1096" s="18" t="s">
        <v>835</v>
      </c>
      <c r="S1096" s="18" t="s">
        <v>834</v>
      </c>
      <c r="T1096" s="18" t="s">
        <v>769</v>
      </c>
      <c r="U1096" s="18" t="s">
        <v>830</v>
      </c>
      <c r="V1096" s="18" t="s">
        <v>3813</v>
      </c>
      <c r="W1096" s="18" t="s">
        <v>830</v>
      </c>
      <c r="X1096" s="18"/>
      <c r="Y1096" s="18"/>
    </row>
    <row r="1097" spans="1:25" ht="14.5" x14ac:dyDescent="0.35">
      <c r="A1097" s="18" t="s">
        <v>3812</v>
      </c>
      <c r="B1097" s="18" t="s">
        <v>779</v>
      </c>
      <c r="C1097" s="18" t="str">
        <f>VLOOKUP(A1097,[1]Items!$A:$D,3,0)</f>
        <v>RM</v>
      </c>
      <c r="D1097" s="18" t="str">
        <f>VLOOKUP(A1097,[1]Items!$A:$D,4,0)</f>
        <v>Pkg</v>
      </c>
      <c r="E1097" s="18" t="s">
        <v>1073</v>
      </c>
      <c r="F1097" s="18" t="s">
        <v>3811</v>
      </c>
      <c r="G1097" s="18" t="s">
        <v>1070</v>
      </c>
      <c r="H1097" s="18" t="s">
        <v>775</v>
      </c>
      <c r="I1097" s="18" t="s">
        <v>774</v>
      </c>
      <c r="J1097" s="18" t="s">
        <v>773</v>
      </c>
      <c r="K1097" s="18" t="s">
        <v>1076</v>
      </c>
      <c r="L1097" s="18" t="s">
        <v>1124</v>
      </c>
      <c r="M1097" s="18" t="s">
        <v>770</v>
      </c>
      <c r="N1097" s="18" t="s">
        <v>1069</v>
      </c>
      <c r="O1097" s="18" t="s">
        <v>830</v>
      </c>
      <c r="P1097" s="18" t="s">
        <v>836</v>
      </c>
      <c r="Q1097" s="18" t="s">
        <v>830</v>
      </c>
      <c r="R1097" s="18" t="s">
        <v>835</v>
      </c>
      <c r="S1097" s="18" t="s">
        <v>834</v>
      </c>
      <c r="T1097" s="18" t="s">
        <v>769</v>
      </c>
      <c r="U1097" s="18" t="s">
        <v>830</v>
      </c>
      <c r="V1097" s="18" t="s">
        <v>832</v>
      </c>
      <c r="W1097" s="18" t="s">
        <v>830</v>
      </c>
      <c r="X1097" s="18"/>
      <c r="Y1097" s="18"/>
    </row>
    <row r="1098" spans="1:25" ht="14.5" x14ac:dyDescent="0.35">
      <c r="A1098" s="18" t="s">
        <v>3810</v>
      </c>
      <c r="B1098" s="18" t="s">
        <v>779</v>
      </c>
      <c r="C1098" s="18" t="str">
        <f>VLOOKUP(A1098,[1]Items!$A:$D,3,0)</f>
        <v>RM</v>
      </c>
      <c r="D1098" s="18" t="str">
        <f>VLOOKUP(A1098,[1]Items!$A:$D,4,0)</f>
        <v>Pkg</v>
      </c>
      <c r="E1098" s="18" t="s">
        <v>1073</v>
      </c>
      <c r="F1098" s="18" t="s">
        <v>3809</v>
      </c>
      <c r="G1098" s="18" t="s">
        <v>1070</v>
      </c>
      <c r="H1098" s="18" t="s">
        <v>775</v>
      </c>
      <c r="I1098" s="18" t="s">
        <v>774</v>
      </c>
      <c r="J1098" s="18" t="s">
        <v>773</v>
      </c>
      <c r="K1098" s="18" t="s">
        <v>1076</v>
      </c>
      <c r="L1098" s="18" t="s">
        <v>1124</v>
      </c>
      <c r="M1098" s="18" t="s">
        <v>770</v>
      </c>
      <c r="N1098" s="18" t="s">
        <v>1069</v>
      </c>
      <c r="O1098" s="18" t="s">
        <v>830</v>
      </c>
      <c r="P1098" s="18" t="s">
        <v>836</v>
      </c>
      <c r="Q1098" s="18" t="s">
        <v>830</v>
      </c>
      <c r="R1098" s="18" t="s">
        <v>835</v>
      </c>
      <c r="S1098" s="18" t="s">
        <v>834</v>
      </c>
      <c r="T1098" s="18" t="s">
        <v>769</v>
      </c>
      <c r="U1098" s="18" t="s">
        <v>830</v>
      </c>
      <c r="V1098" s="18" t="s">
        <v>832</v>
      </c>
      <c r="W1098" s="18" t="s">
        <v>830</v>
      </c>
      <c r="X1098" s="18"/>
      <c r="Y1098" s="18"/>
    </row>
    <row r="1099" spans="1:25" ht="14.5" x14ac:dyDescent="0.35">
      <c r="A1099" s="18" t="s">
        <v>3808</v>
      </c>
      <c r="B1099" s="18" t="s">
        <v>779</v>
      </c>
      <c r="C1099" s="18" t="str">
        <f>VLOOKUP(A1099,[1]Items!$A:$D,3,0)</f>
        <v>CAPEX</v>
      </c>
      <c r="D1099" s="18" t="str">
        <f>VLOOKUP(A1099,[1]Items!$A:$D,4,0)</f>
        <v>CAPEX</v>
      </c>
      <c r="E1099" s="18" t="s">
        <v>1079</v>
      </c>
      <c r="F1099" s="18" t="s">
        <v>3807</v>
      </c>
      <c r="G1099" s="18" t="s">
        <v>1079</v>
      </c>
      <c r="H1099" s="18" t="s">
        <v>1078</v>
      </c>
      <c r="I1099" s="18" t="s">
        <v>774</v>
      </c>
      <c r="J1099" s="18" t="s">
        <v>1077</v>
      </c>
      <c r="K1099" s="18" t="s">
        <v>1076</v>
      </c>
      <c r="L1099" s="18" t="s">
        <v>849</v>
      </c>
      <c r="M1099" s="18"/>
      <c r="N1099" s="18" t="s">
        <v>1075</v>
      </c>
      <c r="O1099" s="18" t="s">
        <v>833</v>
      </c>
      <c r="P1099" s="18" t="s">
        <v>1075</v>
      </c>
      <c r="Q1099" s="18" t="s">
        <v>834</v>
      </c>
      <c r="R1099" s="18"/>
      <c r="S1099" s="18"/>
      <c r="T1099" s="18" t="s">
        <v>769</v>
      </c>
      <c r="U1099" s="18" t="s">
        <v>833</v>
      </c>
      <c r="V1099" s="18"/>
      <c r="W1099" s="18"/>
      <c r="X1099" s="18"/>
      <c r="Y1099" s="18"/>
    </row>
    <row r="1100" spans="1:25" ht="14.5" x14ac:dyDescent="0.35">
      <c r="A1100" s="18" t="s">
        <v>3806</v>
      </c>
      <c r="B1100" s="18" t="s">
        <v>779</v>
      </c>
      <c r="C1100" s="18" t="str">
        <f>VLOOKUP(A1100,[1]Items!$A:$D,3,0)</f>
        <v>CAPEX</v>
      </c>
      <c r="D1100" s="18" t="str">
        <f>VLOOKUP(A1100,[1]Items!$A:$D,4,0)</f>
        <v>CAPEX</v>
      </c>
      <c r="E1100" s="18" t="s">
        <v>1079</v>
      </c>
      <c r="F1100" s="18" t="s">
        <v>3805</v>
      </c>
      <c r="G1100" s="18" t="s">
        <v>1079</v>
      </c>
      <c r="H1100" s="18" t="s">
        <v>1078</v>
      </c>
      <c r="I1100" s="18" t="s">
        <v>774</v>
      </c>
      <c r="J1100" s="18" t="s">
        <v>1077</v>
      </c>
      <c r="K1100" s="18" t="s">
        <v>1076</v>
      </c>
      <c r="L1100" s="18" t="s">
        <v>849</v>
      </c>
      <c r="M1100" s="18"/>
      <c r="N1100" s="18" t="s">
        <v>1075</v>
      </c>
      <c r="O1100" s="18" t="s">
        <v>833</v>
      </c>
      <c r="P1100" s="18" t="s">
        <v>1075</v>
      </c>
      <c r="Q1100" s="18" t="s">
        <v>834</v>
      </c>
      <c r="R1100" s="18"/>
      <c r="S1100" s="18"/>
      <c r="T1100" s="18" t="s">
        <v>769</v>
      </c>
      <c r="U1100" s="18" t="s">
        <v>834</v>
      </c>
      <c r="V1100" s="18"/>
      <c r="W1100" s="18"/>
      <c r="X1100" s="18"/>
      <c r="Y1100" s="18"/>
    </row>
    <row r="1101" spans="1:25" ht="14.5" x14ac:dyDescent="0.35">
      <c r="A1101" s="18" t="s">
        <v>3804</v>
      </c>
      <c r="B1101" s="18" t="s">
        <v>779</v>
      </c>
      <c r="C1101" s="18" t="str">
        <f>VLOOKUP(A1101,[1]Items!$A:$D,3,0)</f>
        <v>CAPEX</v>
      </c>
      <c r="D1101" s="18" t="str">
        <f>VLOOKUP(A1101,[1]Items!$A:$D,4,0)</f>
        <v>CAPEX</v>
      </c>
      <c r="E1101" s="18" t="s">
        <v>1079</v>
      </c>
      <c r="F1101" s="18" t="s">
        <v>3803</v>
      </c>
      <c r="G1101" s="18" t="s">
        <v>1079</v>
      </c>
      <c r="H1101" s="18" t="s">
        <v>1078</v>
      </c>
      <c r="I1101" s="18" t="s">
        <v>774</v>
      </c>
      <c r="J1101" s="18" t="s">
        <v>1077</v>
      </c>
      <c r="K1101" s="18" t="s">
        <v>1076</v>
      </c>
      <c r="L1101" s="18" t="s">
        <v>849</v>
      </c>
      <c r="M1101" s="18"/>
      <c r="N1101" s="18" t="s">
        <v>1075</v>
      </c>
      <c r="O1101" s="18" t="s">
        <v>833</v>
      </c>
      <c r="P1101" s="18" t="s">
        <v>1075</v>
      </c>
      <c r="Q1101" s="18" t="s">
        <v>833</v>
      </c>
      <c r="R1101" s="18"/>
      <c r="S1101" s="18"/>
      <c r="T1101" s="18" t="s">
        <v>769</v>
      </c>
      <c r="U1101" s="18" t="s">
        <v>833</v>
      </c>
      <c r="V1101" s="18"/>
      <c r="W1101" s="18"/>
      <c r="X1101" s="18"/>
      <c r="Y1101" s="18"/>
    </row>
    <row r="1102" spans="1:25" ht="14.5" x14ac:dyDescent="0.35">
      <c r="A1102" s="18" t="s">
        <v>3802</v>
      </c>
      <c r="B1102" s="18" t="s">
        <v>779</v>
      </c>
      <c r="C1102" s="18" t="str">
        <f>VLOOKUP(A1102,[1]Items!$A:$D,3,0)</f>
        <v>CAPEX</v>
      </c>
      <c r="D1102" s="18" t="str">
        <f>VLOOKUP(A1102,[1]Items!$A:$D,4,0)</f>
        <v>CAPEX</v>
      </c>
      <c r="E1102" s="18" t="s">
        <v>1079</v>
      </c>
      <c r="F1102" s="18" t="s">
        <v>3801</v>
      </c>
      <c r="G1102" s="18" t="s">
        <v>1079</v>
      </c>
      <c r="H1102" s="18" t="s">
        <v>1078</v>
      </c>
      <c r="I1102" s="18" t="s">
        <v>774</v>
      </c>
      <c r="J1102" s="18" t="s">
        <v>1077</v>
      </c>
      <c r="K1102" s="18" t="s">
        <v>1076</v>
      </c>
      <c r="L1102" s="18" t="s">
        <v>849</v>
      </c>
      <c r="M1102" s="18"/>
      <c r="N1102" s="18" t="s">
        <v>1075</v>
      </c>
      <c r="O1102" s="18" t="s">
        <v>833</v>
      </c>
      <c r="P1102" s="18" t="s">
        <v>1075</v>
      </c>
      <c r="Q1102" s="18" t="s">
        <v>833</v>
      </c>
      <c r="R1102" s="18"/>
      <c r="S1102" s="18"/>
      <c r="T1102" s="18" t="s">
        <v>769</v>
      </c>
      <c r="U1102" s="18" t="s">
        <v>833</v>
      </c>
      <c r="V1102" s="18"/>
      <c r="W1102" s="18"/>
      <c r="X1102" s="18"/>
      <c r="Y1102" s="18"/>
    </row>
    <row r="1103" spans="1:25" ht="14.5" x14ac:dyDescent="0.35">
      <c r="A1103" s="18" t="s">
        <v>3800</v>
      </c>
      <c r="B1103" s="18" t="s">
        <v>779</v>
      </c>
      <c r="C1103" s="18" t="str">
        <f>VLOOKUP(A1103,[1]Items!$A:$D,3,0)</f>
        <v>CAPEX</v>
      </c>
      <c r="D1103" s="18" t="str">
        <f>VLOOKUP(A1103,[1]Items!$A:$D,4,0)</f>
        <v>CAPEX</v>
      </c>
      <c r="E1103" s="18" t="s">
        <v>1079</v>
      </c>
      <c r="F1103" s="18" t="s">
        <v>3799</v>
      </c>
      <c r="G1103" s="18" t="s">
        <v>1079</v>
      </c>
      <c r="H1103" s="18" t="s">
        <v>1078</v>
      </c>
      <c r="I1103" s="18" t="s">
        <v>774</v>
      </c>
      <c r="J1103" s="18" t="s">
        <v>1077</v>
      </c>
      <c r="K1103" s="18" t="s">
        <v>1076</v>
      </c>
      <c r="L1103" s="18" t="s">
        <v>849</v>
      </c>
      <c r="M1103" s="18"/>
      <c r="N1103" s="18" t="s">
        <v>1075</v>
      </c>
      <c r="O1103" s="18" t="s">
        <v>833</v>
      </c>
      <c r="P1103" s="18" t="s">
        <v>1075</v>
      </c>
      <c r="Q1103" s="18" t="s">
        <v>833</v>
      </c>
      <c r="R1103" s="18"/>
      <c r="S1103" s="18"/>
      <c r="T1103" s="18" t="s">
        <v>769</v>
      </c>
      <c r="U1103" s="18" t="s">
        <v>833</v>
      </c>
      <c r="V1103" s="18"/>
      <c r="W1103" s="18"/>
      <c r="X1103" s="18"/>
      <c r="Y1103" s="18"/>
    </row>
    <row r="1104" spans="1:25" ht="14.5" x14ac:dyDescent="0.35">
      <c r="A1104" s="18" t="s">
        <v>3798</v>
      </c>
      <c r="B1104" s="18" t="s">
        <v>779</v>
      </c>
      <c r="C1104" s="18" t="str">
        <f>VLOOKUP(A1104,[1]Items!$A:$D,3,0)</f>
        <v>CAPEX</v>
      </c>
      <c r="D1104" s="18" t="str">
        <f>VLOOKUP(A1104,[1]Items!$A:$D,4,0)</f>
        <v>CAPEX</v>
      </c>
      <c r="E1104" s="18" t="s">
        <v>1079</v>
      </c>
      <c r="F1104" s="18" t="s">
        <v>3797</v>
      </c>
      <c r="G1104" s="18" t="s">
        <v>1079</v>
      </c>
      <c r="H1104" s="18" t="s">
        <v>1078</v>
      </c>
      <c r="I1104" s="18" t="s">
        <v>774</v>
      </c>
      <c r="J1104" s="18" t="s">
        <v>1077</v>
      </c>
      <c r="K1104" s="18" t="s">
        <v>1076</v>
      </c>
      <c r="L1104" s="18" t="s">
        <v>849</v>
      </c>
      <c r="M1104" s="18"/>
      <c r="N1104" s="18" t="s">
        <v>1075</v>
      </c>
      <c r="O1104" s="18" t="s">
        <v>833</v>
      </c>
      <c r="P1104" s="18" t="s">
        <v>1075</v>
      </c>
      <c r="Q1104" s="18" t="s">
        <v>833</v>
      </c>
      <c r="R1104" s="18"/>
      <c r="S1104" s="18"/>
      <c r="T1104" s="18" t="s">
        <v>769</v>
      </c>
      <c r="U1104" s="18" t="s">
        <v>833</v>
      </c>
      <c r="V1104" s="18"/>
      <c r="W1104" s="18"/>
      <c r="X1104" s="18"/>
      <c r="Y1104" s="18"/>
    </row>
    <row r="1105" spans="1:25" ht="14.5" x14ac:dyDescent="0.35">
      <c r="A1105" s="18" t="s">
        <v>3796</v>
      </c>
      <c r="B1105" s="18" t="s">
        <v>779</v>
      </c>
      <c r="C1105" s="18" t="str">
        <f>VLOOKUP(A1105,[1]Items!$A:$D,3,0)</f>
        <v>CAPEX</v>
      </c>
      <c r="D1105" s="18" t="str">
        <f>VLOOKUP(A1105,[1]Items!$A:$D,4,0)</f>
        <v>CAPEX</v>
      </c>
      <c r="E1105" s="18" t="s">
        <v>1079</v>
      </c>
      <c r="F1105" s="18" t="s">
        <v>3795</v>
      </c>
      <c r="G1105" s="18" t="s">
        <v>1079</v>
      </c>
      <c r="H1105" s="18" t="s">
        <v>1078</v>
      </c>
      <c r="I1105" s="18" t="s">
        <v>774</v>
      </c>
      <c r="J1105" s="18" t="s">
        <v>1077</v>
      </c>
      <c r="K1105" s="18" t="s">
        <v>1076</v>
      </c>
      <c r="L1105" s="18" t="s">
        <v>849</v>
      </c>
      <c r="M1105" s="18"/>
      <c r="N1105" s="18" t="s">
        <v>1075</v>
      </c>
      <c r="O1105" s="18" t="s">
        <v>833</v>
      </c>
      <c r="P1105" s="18" t="s">
        <v>1075</v>
      </c>
      <c r="Q1105" s="18" t="s">
        <v>833</v>
      </c>
      <c r="R1105" s="18"/>
      <c r="S1105" s="18"/>
      <c r="T1105" s="18" t="s">
        <v>769</v>
      </c>
      <c r="U1105" s="18" t="s">
        <v>833</v>
      </c>
      <c r="V1105" s="18"/>
      <c r="W1105" s="18"/>
      <c r="X1105" s="18"/>
      <c r="Y1105" s="18"/>
    </row>
    <row r="1106" spans="1:25" ht="14.5" x14ac:dyDescent="0.35">
      <c r="A1106" s="18" t="s">
        <v>3794</v>
      </c>
      <c r="B1106" s="18" t="s">
        <v>779</v>
      </c>
      <c r="C1106" s="18" t="str">
        <f>VLOOKUP(A1106,[1]Items!$A:$D,3,0)</f>
        <v>CAPEX</v>
      </c>
      <c r="D1106" s="18" t="str">
        <f>VLOOKUP(A1106,[1]Items!$A:$D,4,0)</f>
        <v>CAPEX</v>
      </c>
      <c r="E1106" s="18" t="s">
        <v>1079</v>
      </c>
      <c r="F1106" s="18" t="s">
        <v>3793</v>
      </c>
      <c r="G1106" s="18" t="s">
        <v>1079</v>
      </c>
      <c r="H1106" s="18" t="s">
        <v>1078</v>
      </c>
      <c r="I1106" s="18" t="s">
        <v>774</v>
      </c>
      <c r="J1106" s="18" t="s">
        <v>1077</v>
      </c>
      <c r="K1106" s="18" t="s">
        <v>1076</v>
      </c>
      <c r="L1106" s="18" t="s">
        <v>849</v>
      </c>
      <c r="M1106" s="18"/>
      <c r="N1106" s="18" t="s">
        <v>1075</v>
      </c>
      <c r="O1106" s="18" t="s">
        <v>833</v>
      </c>
      <c r="P1106" s="18" t="s">
        <v>1075</v>
      </c>
      <c r="Q1106" s="18" t="s">
        <v>833</v>
      </c>
      <c r="R1106" s="18"/>
      <c r="S1106" s="18"/>
      <c r="T1106" s="18" t="s">
        <v>769</v>
      </c>
      <c r="U1106" s="18" t="s">
        <v>833</v>
      </c>
      <c r="V1106" s="18"/>
      <c r="W1106" s="18"/>
      <c r="X1106" s="18"/>
      <c r="Y1106" s="18"/>
    </row>
    <row r="1107" spans="1:25" ht="14.5" x14ac:dyDescent="0.35">
      <c r="A1107" s="18" t="s">
        <v>3792</v>
      </c>
      <c r="B1107" s="18" t="s">
        <v>779</v>
      </c>
      <c r="C1107" s="18" t="str">
        <f>VLOOKUP(A1107,[1]Items!$A:$D,3,0)</f>
        <v>CAPEX</v>
      </c>
      <c r="D1107" s="18" t="str">
        <f>VLOOKUP(A1107,[1]Items!$A:$D,4,0)</f>
        <v>CAPEX</v>
      </c>
      <c r="E1107" s="18" t="s">
        <v>1079</v>
      </c>
      <c r="F1107" s="18" t="s">
        <v>3791</v>
      </c>
      <c r="G1107" s="18" t="s">
        <v>1079</v>
      </c>
      <c r="H1107" s="18" t="s">
        <v>1078</v>
      </c>
      <c r="I1107" s="18" t="s">
        <v>774</v>
      </c>
      <c r="J1107" s="18" t="s">
        <v>1077</v>
      </c>
      <c r="K1107" s="18" t="s">
        <v>1076</v>
      </c>
      <c r="L1107" s="18" t="s">
        <v>849</v>
      </c>
      <c r="M1107" s="18"/>
      <c r="N1107" s="18" t="s">
        <v>1075</v>
      </c>
      <c r="O1107" s="18" t="s">
        <v>833</v>
      </c>
      <c r="P1107" s="18" t="s">
        <v>1075</v>
      </c>
      <c r="Q1107" s="18" t="s">
        <v>833</v>
      </c>
      <c r="R1107" s="18"/>
      <c r="S1107" s="18"/>
      <c r="T1107" s="18" t="s">
        <v>769</v>
      </c>
      <c r="U1107" s="18" t="s">
        <v>833</v>
      </c>
      <c r="V1107" s="18"/>
      <c r="W1107" s="18"/>
      <c r="X1107" s="18"/>
      <c r="Y1107" s="18"/>
    </row>
    <row r="1108" spans="1:25" ht="14.5" x14ac:dyDescent="0.35">
      <c r="A1108" s="18" t="s">
        <v>3790</v>
      </c>
      <c r="B1108" s="18" t="s">
        <v>779</v>
      </c>
      <c r="C1108" s="18" t="str">
        <f>VLOOKUP(A1108,[1]Items!$A:$D,3,0)</f>
        <v>CAPEX</v>
      </c>
      <c r="D1108" s="18" t="str">
        <f>VLOOKUP(A1108,[1]Items!$A:$D,4,0)</f>
        <v>CAPEX</v>
      </c>
      <c r="E1108" s="18" t="s">
        <v>1079</v>
      </c>
      <c r="F1108" s="18" t="s">
        <v>3789</v>
      </c>
      <c r="G1108" s="18" t="s">
        <v>1079</v>
      </c>
      <c r="H1108" s="18" t="s">
        <v>1078</v>
      </c>
      <c r="I1108" s="18" t="s">
        <v>774</v>
      </c>
      <c r="J1108" s="18" t="s">
        <v>1077</v>
      </c>
      <c r="K1108" s="18" t="s">
        <v>1076</v>
      </c>
      <c r="L1108" s="18" t="s">
        <v>849</v>
      </c>
      <c r="M1108" s="18"/>
      <c r="N1108" s="18" t="s">
        <v>1075</v>
      </c>
      <c r="O1108" s="18" t="s">
        <v>833</v>
      </c>
      <c r="P1108" s="18" t="s">
        <v>1075</v>
      </c>
      <c r="Q1108" s="18" t="s">
        <v>833</v>
      </c>
      <c r="R1108" s="18"/>
      <c r="S1108" s="18"/>
      <c r="T1108" s="18" t="s">
        <v>769</v>
      </c>
      <c r="U1108" s="18" t="s">
        <v>833</v>
      </c>
      <c r="V1108" s="18"/>
      <c r="W1108" s="18"/>
      <c r="X1108" s="18"/>
      <c r="Y1108" s="18"/>
    </row>
    <row r="1109" spans="1:25" ht="14.5" x14ac:dyDescent="0.35">
      <c r="A1109" s="18" t="s">
        <v>3788</v>
      </c>
      <c r="B1109" s="18" t="s">
        <v>779</v>
      </c>
      <c r="C1109" s="18" t="str">
        <f>VLOOKUP(A1109,[1]Items!$A:$D,3,0)</f>
        <v>CAPEX</v>
      </c>
      <c r="D1109" s="18" t="str">
        <f>VLOOKUP(A1109,[1]Items!$A:$D,4,0)</f>
        <v>CAPEX</v>
      </c>
      <c r="E1109" s="18" t="s">
        <v>1079</v>
      </c>
      <c r="F1109" s="18" t="s">
        <v>3787</v>
      </c>
      <c r="G1109" s="18" t="s">
        <v>1079</v>
      </c>
      <c r="H1109" s="18" t="s">
        <v>1078</v>
      </c>
      <c r="I1109" s="18" t="s">
        <v>774</v>
      </c>
      <c r="J1109" s="18" t="s">
        <v>1077</v>
      </c>
      <c r="K1109" s="18" t="s">
        <v>1076</v>
      </c>
      <c r="L1109" s="18" t="s">
        <v>849</v>
      </c>
      <c r="M1109" s="18"/>
      <c r="N1109" s="18" t="s">
        <v>1075</v>
      </c>
      <c r="O1109" s="18" t="s">
        <v>833</v>
      </c>
      <c r="P1109" s="18" t="s">
        <v>1075</v>
      </c>
      <c r="Q1109" s="18" t="s">
        <v>833</v>
      </c>
      <c r="R1109" s="18"/>
      <c r="S1109" s="18"/>
      <c r="T1109" s="18" t="s">
        <v>769</v>
      </c>
      <c r="U1109" s="18" t="s">
        <v>833</v>
      </c>
      <c r="V1109" s="18"/>
      <c r="W1109" s="18"/>
      <c r="X1109" s="18"/>
      <c r="Y1109" s="18"/>
    </row>
    <row r="1110" spans="1:25" ht="14.5" x14ac:dyDescent="0.35">
      <c r="A1110" s="18" t="s">
        <v>3786</v>
      </c>
      <c r="B1110" s="18" t="s">
        <v>779</v>
      </c>
      <c r="C1110" s="18" t="str">
        <f>VLOOKUP(A1110,[1]Items!$A:$D,3,0)</f>
        <v>CAPEX</v>
      </c>
      <c r="D1110" s="18" t="str">
        <f>VLOOKUP(A1110,[1]Items!$A:$D,4,0)</f>
        <v>CAPEX</v>
      </c>
      <c r="E1110" s="18" t="s">
        <v>1079</v>
      </c>
      <c r="F1110" s="18" t="s">
        <v>3785</v>
      </c>
      <c r="G1110" s="18" t="s">
        <v>1079</v>
      </c>
      <c r="H1110" s="18" t="s">
        <v>1078</v>
      </c>
      <c r="I1110" s="18" t="s">
        <v>774</v>
      </c>
      <c r="J1110" s="18" t="s">
        <v>1077</v>
      </c>
      <c r="K1110" s="18" t="s">
        <v>1076</v>
      </c>
      <c r="L1110" s="18" t="s">
        <v>849</v>
      </c>
      <c r="M1110" s="18"/>
      <c r="N1110" s="18" t="s">
        <v>1075</v>
      </c>
      <c r="O1110" s="18" t="s">
        <v>833</v>
      </c>
      <c r="P1110" s="18" t="s">
        <v>1075</v>
      </c>
      <c r="Q1110" s="18" t="s">
        <v>833</v>
      </c>
      <c r="R1110" s="18"/>
      <c r="S1110" s="18"/>
      <c r="T1110" s="18" t="s">
        <v>769</v>
      </c>
      <c r="U1110" s="18" t="s">
        <v>833</v>
      </c>
      <c r="V1110" s="18"/>
      <c r="W1110" s="18"/>
      <c r="X1110" s="18"/>
      <c r="Y1110" s="18"/>
    </row>
    <row r="1111" spans="1:25" ht="14.5" x14ac:dyDescent="0.35">
      <c r="A1111" s="18" t="s">
        <v>3784</v>
      </c>
      <c r="B1111" s="18" t="s">
        <v>779</v>
      </c>
      <c r="C1111" s="18" t="str">
        <f>VLOOKUP(A1111,[1]Items!$A:$D,3,0)</f>
        <v>CAPEX</v>
      </c>
      <c r="D1111" s="18" t="str">
        <f>VLOOKUP(A1111,[1]Items!$A:$D,4,0)</f>
        <v>CAPEX</v>
      </c>
      <c r="E1111" s="18" t="s">
        <v>1079</v>
      </c>
      <c r="F1111" s="18" t="s">
        <v>3783</v>
      </c>
      <c r="G1111" s="18" t="s">
        <v>1079</v>
      </c>
      <c r="H1111" s="18" t="s">
        <v>1078</v>
      </c>
      <c r="I1111" s="18" t="s">
        <v>774</v>
      </c>
      <c r="J1111" s="18" t="s">
        <v>1077</v>
      </c>
      <c r="K1111" s="18" t="s">
        <v>1076</v>
      </c>
      <c r="L1111" s="18" t="s">
        <v>849</v>
      </c>
      <c r="M1111" s="18"/>
      <c r="N1111" s="18" t="s">
        <v>1075</v>
      </c>
      <c r="O1111" s="18" t="s">
        <v>833</v>
      </c>
      <c r="P1111" s="18" t="s">
        <v>1075</v>
      </c>
      <c r="Q1111" s="18" t="s">
        <v>833</v>
      </c>
      <c r="R1111" s="18"/>
      <c r="S1111" s="18"/>
      <c r="T1111" s="18" t="s">
        <v>769</v>
      </c>
      <c r="U1111" s="18" t="s">
        <v>833</v>
      </c>
      <c r="V1111" s="18"/>
      <c r="W1111" s="18"/>
      <c r="X1111" s="18"/>
      <c r="Y1111" s="18"/>
    </row>
    <row r="1112" spans="1:25" ht="14.5" x14ac:dyDescent="0.35">
      <c r="A1112" s="18" t="s">
        <v>3782</v>
      </c>
      <c r="B1112" s="18" t="s">
        <v>779</v>
      </c>
      <c r="C1112" s="18" t="str">
        <f>VLOOKUP(A1112,[1]Items!$A:$D,3,0)</f>
        <v>CAPEX</v>
      </c>
      <c r="D1112" s="18" t="str">
        <f>VLOOKUP(A1112,[1]Items!$A:$D,4,0)</f>
        <v>CAPEX</v>
      </c>
      <c r="E1112" s="18" t="s">
        <v>1079</v>
      </c>
      <c r="F1112" s="18" t="s">
        <v>3781</v>
      </c>
      <c r="G1112" s="18" t="s">
        <v>1079</v>
      </c>
      <c r="H1112" s="18" t="s">
        <v>1078</v>
      </c>
      <c r="I1112" s="18" t="s">
        <v>774</v>
      </c>
      <c r="J1112" s="18" t="s">
        <v>1077</v>
      </c>
      <c r="K1112" s="18" t="s">
        <v>1076</v>
      </c>
      <c r="L1112" s="18" t="s">
        <v>849</v>
      </c>
      <c r="M1112" s="18"/>
      <c r="N1112" s="18" t="s">
        <v>1075</v>
      </c>
      <c r="O1112" s="18" t="s">
        <v>833</v>
      </c>
      <c r="P1112" s="18" t="s">
        <v>1075</v>
      </c>
      <c r="Q1112" s="18" t="s">
        <v>833</v>
      </c>
      <c r="R1112" s="18"/>
      <c r="S1112" s="18"/>
      <c r="T1112" s="18" t="s">
        <v>769</v>
      </c>
      <c r="U1112" s="18" t="s">
        <v>833</v>
      </c>
      <c r="V1112" s="18"/>
      <c r="W1112" s="18"/>
      <c r="X1112" s="18"/>
      <c r="Y1112" s="18"/>
    </row>
    <row r="1113" spans="1:25" ht="14.5" x14ac:dyDescent="0.35">
      <c r="A1113" s="18" t="s">
        <v>3780</v>
      </c>
      <c r="B1113" s="18" t="s">
        <v>779</v>
      </c>
      <c r="C1113" s="18" t="str">
        <f>VLOOKUP(A1113,[1]Items!$A:$D,3,0)</f>
        <v>CAPEX</v>
      </c>
      <c r="D1113" s="18" t="str">
        <f>VLOOKUP(A1113,[1]Items!$A:$D,4,0)</f>
        <v>CAPEX</v>
      </c>
      <c r="E1113" s="18" t="s">
        <v>1079</v>
      </c>
      <c r="F1113" s="18" t="s">
        <v>3779</v>
      </c>
      <c r="G1113" s="18" t="s">
        <v>1079</v>
      </c>
      <c r="H1113" s="18" t="s">
        <v>1078</v>
      </c>
      <c r="I1113" s="18" t="s">
        <v>774</v>
      </c>
      <c r="J1113" s="18" t="s">
        <v>1077</v>
      </c>
      <c r="K1113" s="18" t="s">
        <v>1076</v>
      </c>
      <c r="L1113" s="18" t="s">
        <v>849</v>
      </c>
      <c r="M1113" s="18"/>
      <c r="N1113" s="18" t="s">
        <v>1075</v>
      </c>
      <c r="O1113" s="18" t="s">
        <v>833</v>
      </c>
      <c r="P1113" s="18" t="s">
        <v>1075</v>
      </c>
      <c r="Q1113" s="18" t="s">
        <v>833</v>
      </c>
      <c r="R1113" s="18"/>
      <c r="S1113" s="18"/>
      <c r="T1113" s="18" t="s">
        <v>769</v>
      </c>
      <c r="U1113" s="18" t="s">
        <v>833</v>
      </c>
      <c r="V1113" s="18"/>
      <c r="W1113" s="18"/>
      <c r="X1113" s="18"/>
      <c r="Y1113" s="18"/>
    </row>
    <row r="1114" spans="1:25" ht="14.5" x14ac:dyDescent="0.35">
      <c r="A1114" s="18" t="s">
        <v>3778</v>
      </c>
      <c r="B1114" s="18" t="s">
        <v>851</v>
      </c>
      <c r="C1114" s="18" t="str">
        <f>VLOOKUP(A1114,[1]Items!$A:$D,3,0)</f>
        <v>Inactive</v>
      </c>
      <c r="D1114" s="18" t="str">
        <f>VLOOKUP(A1114,[1]Items!$A:$D,4,0)</f>
        <v>Inactive</v>
      </c>
      <c r="E1114" s="18" t="s">
        <v>851</v>
      </c>
      <c r="F1114" s="18" t="s">
        <v>3777</v>
      </c>
      <c r="G1114" s="18" t="s">
        <v>1079</v>
      </c>
      <c r="H1114" s="18" t="s">
        <v>1078</v>
      </c>
      <c r="I1114" s="18" t="s">
        <v>774</v>
      </c>
      <c r="J1114" s="18" t="s">
        <v>1077</v>
      </c>
      <c r="K1114" s="18" t="s">
        <v>1076</v>
      </c>
      <c r="L1114" s="18" t="s">
        <v>849</v>
      </c>
      <c r="M1114" s="18"/>
      <c r="N1114" s="18" t="s">
        <v>1075</v>
      </c>
      <c r="O1114" s="18" t="s">
        <v>833</v>
      </c>
      <c r="P1114" s="18" t="s">
        <v>1075</v>
      </c>
      <c r="Q1114" s="18" t="s">
        <v>833</v>
      </c>
      <c r="R1114" s="18"/>
      <c r="S1114" s="18"/>
      <c r="T1114" s="18" t="s">
        <v>769</v>
      </c>
      <c r="U1114" s="18" t="s">
        <v>833</v>
      </c>
      <c r="V1114" s="18"/>
      <c r="W1114" s="18"/>
      <c r="X1114" s="18"/>
      <c r="Y1114" s="18"/>
    </row>
    <row r="1115" spans="1:25" ht="14.5" x14ac:dyDescent="0.35">
      <c r="A1115" s="18" t="s">
        <v>3776</v>
      </c>
      <c r="B1115" s="18" t="s">
        <v>851</v>
      </c>
      <c r="C1115" s="18" t="str">
        <f>VLOOKUP(A1115,[1]Items!$A:$D,3,0)</f>
        <v>Inactive</v>
      </c>
      <c r="D1115" s="18" t="str">
        <f>VLOOKUP(A1115,[1]Items!$A:$D,4,0)</f>
        <v>Inactive</v>
      </c>
      <c r="E1115" s="18" t="s">
        <v>851</v>
      </c>
      <c r="F1115" s="18" t="s">
        <v>3775</v>
      </c>
      <c r="G1115" s="18" t="s">
        <v>1079</v>
      </c>
      <c r="H1115" s="18" t="s">
        <v>1078</v>
      </c>
      <c r="I1115" s="18" t="s">
        <v>774</v>
      </c>
      <c r="J1115" s="18" t="s">
        <v>1077</v>
      </c>
      <c r="K1115" s="18" t="s">
        <v>1076</v>
      </c>
      <c r="L1115" s="18" t="s">
        <v>849</v>
      </c>
      <c r="M1115" s="18"/>
      <c r="N1115" s="18" t="s">
        <v>1075</v>
      </c>
      <c r="O1115" s="18" t="s">
        <v>847</v>
      </c>
      <c r="P1115" s="18" t="s">
        <v>1075</v>
      </c>
      <c r="Q1115" s="18" t="s">
        <v>846</v>
      </c>
      <c r="R1115" s="18" t="s">
        <v>835</v>
      </c>
      <c r="S1115" s="18" t="s">
        <v>846</v>
      </c>
      <c r="T1115" s="18" t="s">
        <v>769</v>
      </c>
      <c r="U1115" s="18" t="s">
        <v>846</v>
      </c>
      <c r="V1115" s="18"/>
      <c r="W1115" s="18"/>
      <c r="X1115" s="18"/>
      <c r="Y1115" s="18"/>
    </row>
    <row r="1116" spans="1:25" ht="14.5" x14ac:dyDescent="0.35">
      <c r="A1116" s="18" t="s">
        <v>3774</v>
      </c>
      <c r="B1116" s="18" t="s">
        <v>779</v>
      </c>
      <c r="C1116" s="18" t="str">
        <f>VLOOKUP(A1116,[1]Items!$A:$D,3,0)</f>
        <v>CAPEX</v>
      </c>
      <c r="D1116" s="18" t="str">
        <f>VLOOKUP(A1116,[1]Items!$A:$D,4,0)</f>
        <v>CAPEX</v>
      </c>
      <c r="E1116" s="18" t="s">
        <v>1079</v>
      </c>
      <c r="F1116" s="18" t="s">
        <v>3773</v>
      </c>
      <c r="G1116" s="18" t="s">
        <v>1079</v>
      </c>
      <c r="H1116" s="18" t="s">
        <v>1078</v>
      </c>
      <c r="I1116" s="18" t="s">
        <v>774</v>
      </c>
      <c r="J1116" s="18" t="s">
        <v>1077</v>
      </c>
      <c r="K1116" s="18" t="s">
        <v>1076</v>
      </c>
      <c r="L1116" s="18" t="s">
        <v>849</v>
      </c>
      <c r="M1116" s="18"/>
      <c r="N1116" s="18" t="s">
        <v>1075</v>
      </c>
      <c r="O1116" s="18" t="s">
        <v>833</v>
      </c>
      <c r="P1116" s="18" t="s">
        <v>1075</v>
      </c>
      <c r="Q1116" s="18" t="s">
        <v>833</v>
      </c>
      <c r="R1116" s="18"/>
      <c r="S1116" s="18"/>
      <c r="T1116" s="18" t="s">
        <v>769</v>
      </c>
      <c r="U1116" s="18" t="s">
        <v>833</v>
      </c>
      <c r="V1116" s="18"/>
      <c r="W1116" s="18"/>
      <c r="X1116" s="18"/>
      <c r="Y1116" s="18"/>
    </row>
    <row r="1117" spans="1:25" ht="14.5" x14ac:dyDescent="0.35">
      <c r="A1117" s="18" t="s">
        <v>3772</v>
      </c>
      <c r="B1117" s="18" t="s">
        <v>851</v>
      </c>
      <c r="C1117" s="18" t="str">
        <f>VLOOKUP(A1117,[1]Items!$A:$D,3,0)</f>
        <v>Inactive</v>
      </c>
      <c r="D1117" s="18" t="str">
        <f>VLOOKUP(A1117,[1]Items!$A:$D,4,0)</f>
        <v>Inactive</v>
      </c>
      <c r="E1117" s="18" t="s">
        <v>851</v>
      </c>
      <c r="F1117" s="18" t="s">
        <v>3771</v>
      </c>
      <c r="G1117" s="18" t="s">
        <v>1079</v>
      </c>
      <c r="H1117" s="18" t="s">
        <v>1078</v>
      </c>
      <c r="I1117" s="18" t="s">
        <v>774</v>
      </c>
      <c r="J1117" s="18" t="s">
        <v>1077</v>
      </c>
      <c r="K1117" s="18" t="s">
        <v>1076</v>
      </c>
      <c r="L1117" s="18" t="s">
        <v>849</v>
      </c>
      <c r="M1117" s="18"/>
      <c r="N1117" s="18" t="s">
        <v>1075</v>
      </c>
      <c r="O1117" s="18" t="s">
        <v>847</v>
      </c>
      <c r="P1117" s="18" t="s">
        <v>1075</v>
      </c>
      <c r="Q1117" s="18" t="s">
        <v>846</v>
      </c>
      <c r="R1117" s="18" t="s">
        <v>835</v>
      </c>
      <c r="S1117" s="18" t="s">
        <v>846</v>
      </c>
      <c r="T1117" s="18" t="s">
        <v>769</v>
      </c>
      <c r="U1117" s="18" t="s">
        <v>846</v>
      </c>
      <c r="V1117" s="18"/>
      <c r="W1117" s="18"/>
      <c r="X1117" s="18"/>
      <c r="Y1117" s="18"/>
    </row>
    <row r="1118" spans="1:25" ht="14.5" x14ac:dyDescent="0.35">
      <c r="A1118" s="18" t="s">
        <v>3770</v>
      </c>
      <c r="B1118" s="18" t="s">
        <v>779</v>
      </c>
      <c r="C1118" s="18" t="str">
        <f>VLOOKUP(A1118,[1]Items!$A:$D,3,0)</f>
        <v>Expense</v>
      </c>
      <c r="D1118" s="18" t="str">
        <f>VLOOKUP(A1118,[1]Items!$A:$D,4,0)</f>
        <v>Expense</v>
      </c>
      <c r="E1118" s="18" t="s">
        <v>778</v>
      </c>
      <c r="F1118" s="18" t="s">
        <v>3769</v>
      </c>
      <c r="G1118" s="18" t="s">
        <v>1135</v>
      </c>
      <c r="H1118" s="18" t="s">
        <v>778</v>
      </c>
      <c r="I1118" s="18" t="s">
        <v>774</v>
      </c>
      <c r="J1118" s="18" t="s">
        <v>1077</v>
      </c>
      <c r="K1118" s="18" t="s">
        <v>1076</v>
      </c>
      <c r="L1118" s="18" t="s">
        <v>1124</v>
      </c>
      <c r="M1118" s="18"/>
      <c r="N1118" s="18" t="s">
        <v>1646</v>
      </c>
      <c r="O1118" s="18" t="s">
        <v>833</v>
      </c>
      <c r="P1118" s="18" t="s">
        <v>3768</v>
      </c>
      <c r="Q1118" s="18" t="s">
        <v>833</v>
      </c>
      <c r="R1118" s="18"/>
      <c r="S1118" s="18"/>
      <c r="T1118" s="18" t="s">
        <v>769</v>
      </c>
      <c r="U1118" s="18" t="s">
        <v>833</v>
      </c>
      <c r="V1118" s="18"/>
      <c r="W1118" s="18"/>
      <c r="X1118" s="18"/>
      <c r="Y1118" s="18"/>
    </row>
    <row r="1119" spans="1:25" ht="14.5" x14ac:dyDescent="0.35">
      <c r="A1119" s="18" t="s">
        <v>3767</v>
      </c>
      <c r="B1119" s="18" t="s">
        <v>779</v>
      </c>
      <c r="C1119" s="18" t="str">
        <f>VLOOKUP(A1119,[1]Items!$A:$D,3,0)</f>
        <v>Expense</v>
      </c>
      <c r="D1119" s="18" t="str">
        <f>VLOOKUP(A1119,[1]Items!$A:$D,4,0)</f>
        <v>Expense</v>
      </c>
      <c r="E1119" s="18" t="s">
        <v>778</v>
      </c>
      <c r="F1119" s="18" t="s">
        <v>3766</v>
      </c>
      <c r="G1119" s="18" t="s">
        <v>776</v>
      </c>
      <c r="H1119" s="18" t="s">
        <v>775</v>
      </c>
      <c r="I1119" s="18" t="s">
        <v>774</v>
      </c>
      <c r="J1119" s="18" t="s">
        <v>773</v>
      </c>
      <c r="K1119" s="18" t="s">
        <v>772</v>
      </c>
      <c r="L1119" s="18" t="s">
        <v>3702</v>
      </c>
      <c r="M1119" s="18" t="s">
        <v>770</v>
      </c>
      <c r="N1119" s="18" t="s">
        <v>768</v>
      </c>
      <c r="O1119" s="18" t="s">
        <v>3701</v>
      </c>
      <c r="P1119" s="18" t="s">
        <v>768</v>
      </c>
      <c r="Q1119" s="18" t="s">
        <v>3701</v>
      </c>
      <c r="R1119" s="18" t="s">
        <v>768</v>
      </c>
      <c r="S1119" s="18" t="s">
        <v>3701</v>
      </c>
      <c r="T1119" s="18" t="s">
        <v>769</v>
      </c>
      <c r="U1119" s="18" t="s">
        <v>3701</v>
      </c>
      <c r="V1119" s="18" t="s">
        <v>768</v>
      </c>
      <c r="W1119" s="18" t="s">
        <v>3701</v>
      </c>
      <c r="X1119" s="18" t="s">
        <v>768</v>
      </c>
      <c r="Y1119" s="18" t="s">
        <v>3701</v>
      </c>
    </row>
    <row r="1120" spans="1:25" ht="14.5" x14ac:dyDescent="0.35">
      <c r="A1120" s="18" t="s">
        <v>3765</v>
      </c>
      <c r="B1120" s="18" t="s">
        <v>779</v>
      </c>
      <c r="C1120" s="18" t="str">
        <f>VLOOKUP(A1120,[1]Items!$A:$D,3,0)</f>
        <v>CAPEX</v>
      </c>
      <c r="D1120" s="18" t="str">
        <f>VLOOKUP(A1120,[1]Items!$A:$D,4,0)</f>
        <v>CAPEX</v>
      </c>
      <c r="E1120" s="18" t="s">
        <v>1079</v>
      </c>
      <c r="F1120" s="18" t="s">
        <v>3764</v>
      </c>
      <c r="G1120" s="18" t="s">
        <v>1079</v>
      </c>
      <c r="H1120" s="18" t="s">
        <v>1078</v>
      </c>
      <c r="I1120" s="18" t="s">
        <v>774</v>
      </c>
      <c r="J1120" s="18" t="s">
        <v>1077</v>
      </c>
      <c r="K1120" s="18" t="s">
        <v>1076</v>
      </c>
      <c r="L1120" s="18" t="s">
        <v>849</v>
      </c>
      <c r="M1120" s="18"/>
      <c r="N1120" s="18" t="s">
        <v>1075</v>
      </c>
      <c r="O1120" s="18" t="s">
        <v>833</v>
      </c>
      <c r="P1120" s="18" t="s">
        <v>1075</v>
      </c>
      <c r="Q1120" s="18" t="s">
        <v>833</v>
      </c>
      <c r="R1120" s="18"/>
      <c r="S1120" s="18"/>
      <c r="T1120" s="18" t="s">
        <v>769</v>
      </c>
      <c r="U1120" s="18" t="s">
        <v>833</v>
      </c>
      <c r="V1120" s="18"/>
      <c r="W1120" s="18"/>
      <c r="X1120" s="18"/>
      <c r="Y1120" s="18"/>
    </row>
    <row r="1121" spans="1:25" ht="14.5" x14ac:dyDescent="0.35">
      <c r="A1121" s="18" t="s">
        <v>3763</v>
      </c>
      <c r="B1121" s="18" t="s">
        <v>779</v>
      </c>
      <c r="C1121" s="18" t="str">
        <f>VLOOKUP(A1121,[1]Items!$A:$D,3,0)</f>
        <v>CAPEX</v>
      </c>
      <c r="D1121" s="18" t="str">
        <f>VLOOKUP(A1121,[1]Items!$A:$D,4,0)</f>
        <v>CAPEX</v>
      </c>
      <c r="E1121" s="18" t="s">
        <v>1079</v>
      </c>
      <c r="F1121" s="18" t="s">
        <v>3762</v>
      </c>
      <c r="G1121" s="18" t="s">
        <v>1079</v>
      </c>
      <c r="H1121" s="18" t="s">
        <v>1078</v>
      </c>
      <c r="I1121" s="18" t="s">
        <v>774</v>
      </c>
      <c r="J1121" s="18" t="s">
        <v>1077</v>
      </c>
      <c r="K1121" s="18" t="s">
        <v>1076</v>
      </c>
      <c r="L1121" s="18" t="s">
        <v>849</v>
      </c>
      <c r="M1121" s="18"/>
      <c r="N1121" s="18" t="s">
        <v>1075</v>
      </c>
      <c r="O1121" s="18" t="s">
        <v>833</v>
      </c>
      <c r="P1121" s="18" t="s">
        <v>1075</v>
      </c>
      <c r="Q1121" s="18" t="s">
        <v>833</v>
      </c>
      <c r="R1121" s="18"/>
      <c r="S1121" s="18"/>
      <c r="T1121" s="18" t="s">
        <v>769</v>
      </c>
      <c r="U1121" s="18" t="s">
        <v>833</v>
      </c>
      <c r="V1121" s="18"/>
      <c r="W1121" s="18"/>
      <c r="X1121" s="18"/>
      <c r="Y1121" s="18"/>
    </row>
    <row r="1122" spans="1:25" ht="14.5" x14ac:dyDescent="0.35">
      <c r="A1122" s="18" t="s">
        <v>3761</v>
      </c>
      <c r="B1122" s="18" t="s">
        <v>779</v>
      </c>
      <c r="C1122" s="18" t="str">
        <f>VLOOKUP(A1122,[1]Items!$A:$D,3,0)</f>
        <v>Inactive</v>
      </c>
      <c r="D1122" s="18" t="str">
        <f>VLOOKUP(A1122,[1]Items!$A:$D,4,0)</f>
        <v>Inactive</v>
      </c>
      <c r="E1122" s="18" t="s">
        <v>851</v>
      </c>
      <c r="F1122" s="18" t="s">
        <v>3760</v>
      </c>
      <c r="G1122" s="18" t="s">
        <v>3619</v>
      </c>
      <c r="H1122" s="18" t="s">
        <v>775</v>
      </c>
      <c r="I1122" s="18" t="s">
        <v>774</v>
      </c>
      <c r="J1122" s="18" t="s">
        <v>773</v>
      </c>
      <c r="K1122" s="18" t="s">
        <v>772</v>
      </c>
      <c r="L1122" s="18" t="s">
        <v>3592</v>
      </c>
      <c r="M1122" s="18" t="s">
        <v>770</v>
      </c>
      <c r="N1122" s="18" t="s">
        <v>848</v>
      </c>
      <c r="O1122" s="18" t="s">
        <v>3591</v>
      </c>
      <c r="P1122" s="18" t="s">
        <v>836</v>
      </c>
      <c r="Q1122" s="18" t="s">
        <v>3591</v>
      </c>
      <c r="R1122" s="18" t="s">
        <v>835</v>
      </c>
      <c r="S1122" s="18" t="s">
        <v>3591</v>
      </c>
      <c r="T1122" s="18" t="s">
        <v>769</v>
      </c>
      <c r="U1122" s="18" t="s">
        <v>3591</v>
      </c>
      <c r="V1122" s="18" t="s">
        <v>832</v>
      </c>
      <c r="W1122" s="18" t="s">
        <v>3591</v>
      </c>
      <c r="X1122" s="18" t="s">
        <v>831</v>
      </c>
      <c r="Y1122" s="18" t="s">
        <v>1788</v>
      </c>
    </row>
    <row r="1123" spans="1:25" ht="14.5" x14ac:dyDescent="0.35">
      <c r="A1123" s="18" t="s">
        <v>3759</v>
      </c>
      <c r="B1123" s="18" t="s">
        <v>779</v>
      </c>
      <c r="C1123" s="18" t="str">
        <f>VLOOKUP(A1123,[1]Items!$A:$D,3,0)</f>
        <v>Inactive</v>
      </c>
      <c r="D1123" s="18" t="str">
        <f>VLOOKUP(A1123,[1]Items!$A:$D,4,0)</f>
        <v>Inactive</v>
      </c>
      <c r="E1123" s="18" t="s">
        <v>851</v>
      </c>
      <c r="F1123" s="18" t="s">
        <v>3758</v>
      </c>
      <c r="G1123" s="18" t="s">
        <v>3619</v>
      </c>
      <c r="H1123" s="18" t="s">
        <v>775</v>
      </c>
      <c r="I1123" s="18" t="s">
        <v>774</v>
      </c>
      <c r="J1123" s="18" t="s">
        <v>773</v>
      </c>
      <c r="K1123" s="18" t="s">
        <v>772</v>
      </c>
      <c r="L1123" s="18" t="s">
        <v>3592</v>
      </c>
      <c r="M1123" s="18" t="s">
        <v>770</v>
      </c>
      <c r="N1123" s="18" t="s">
        <v>848</v>
      </c>
      <c r="O1123" s="18" t="s">
        <v>3591</v>
      </c>
      <c r="P1123" s="18" t="s">
        <v>836</v>
      </c>
      <c r="Q1123" s="18" t="s">
        <v>3591</v>
      </c>
      <c r="R1123" s="18" t="s">
        <v>835</v>
      </c>
      <c r="S1123" s="18" t="s">
        <v>3591</v>
      </c>
      <c r="T1123" s="18" t="s">
        <v>769</v>
      </c>
      <c r="U1123" s="18" t="s">
        <v>3591</v>
      </c>
      <c r="V1123" s="18" t="s">
        <v>832</v>
      </c>
      <c r="W1123" s="18" t="s">
        <v>3591</v>
      </c>
      <c r="X1123" s="18" t="s">
        <v>831</v>
      </c>
      <c r="Y1123" s="18" t="s">
        <v>1788</v>
      </c>
    </row>
    <row r="1124" spans="1:25" ht="14.5" x14ac:dyDescent="0.35">
      <c r="A1124" s="18" t="s">
        <v>3757</v>
      </c>
      <c r="B1124" s="18" t="s">
        <v>779</v>
      </c>
      <c r="C1124" s="18" t="str">
        <f>VLOOKUP(A1124,[1]Items!$A:$D,3,0)</f>
        <v>CAPEX</v>
      </c>
      <c r="D1124" s="18" t="str">
        <f>VLOOKUP(A1124,[1]Items!$A:$D,4,0)</f>
        <v>CAPEX</v>
      </c>
      <c r="E1124" s="18" t="s">
        <v>1079</v>
      </c>
      <c r="F1124" s="18" t="s">
        <v>3756</v>
      </c>
      <c r="G1124" s="18" t="s">
        <v>1079</v>
      </c>
      <c r="H1124" s="18" t="s">
        <v>1078</v>
      </c>
      <c r="I1124" s="18" t="s">
        <v>774</v>
      </c>
      <c r="J1124" s="18" t="s">
        <v>1077</v>
      </c>
      <c r="K1124" s="18" t="s">
        <v>1076</v>
      </c>
      <c r="L1124" s="18" t="s">
        <v>849</v>
      </c>
      <c r="M1124" s="18"/>
      <c r="N1124" s="18" t="s">
        <v>1075</v>
      </c>
      <c r="O1124" s="18" t="s">
        <v>833</v>
      </c>
      <c r="P1124" s="18" t="s">
        <v>1075</v>
      </c>
      <c r="Q1124" s="18" t="s">
        <v>833</v>
      </c>
      <c r="R1124" s="18"/>
      <c r="S1124" s="18"/>
      <c r="T1124" s="18" t="s">
        <v>769</v>
      </c>
      <c r="U1124" s="18" t="s">
        <v>833</v>
      </c>
      <c r="V1124" s="18"/>
      <c r="W1124" s="18"/>
      <c r="X1124" s="18"/>
      <c r="Y1124" s="18"/>
    </row>
    <row r="1125" spans="1:25" ht="14.5" x14ac:dyDescent="0.35">
      <c r="A1125" s="18" t="s">
        <v>3755</v>
      </c>
      <c r="B1125" s="18" t="s">
        <v>779</v>
      </c>
      <c r="C1125" s="18" t="str">
        <f>VLOOKUP(A1125,[1]Items!$A:$D,3,0)</f>
        <v>CAPEX</v>
      </c>
      <c r="D1125" s="18" t="str">
        <f>VLOOKUP(A1125,[1]Items!$A:$D,4,0)</f>
        <v>CAPEX</v>
      </c>
      <c r="E1125" s="18" t="s">
        <v>1079</v>
      </c>
      <c r="F1125" s="18" t="s">
        <v>3754</v>
      </c>
      <c r="G1125" s="18" t="s">
        <v>1079</v>
      </c>
      <c r="H1125" s="18" t="s">
        <v>1078</v>
      </c>
      <c r="I1125" s="18" t="s">
        <v>774</v>
      </c>
      <c r="J1125" s="18" t="s">
        <v>1077</v>
      </c>
      <c r="K1125" s="18" t="s">
        <v>1076</v>
      </c>
      <c r="L1125" s="18" t="s">
        <v>849</v>
      </c>
      <c r="M1125" s="18"/>
      <c r="N1125" s="18" t="s">
        <v>1075</v>
      </c>
      <c r="O1125" s="18" t="s">
        <v>833</v>
      </c>
      <c r="P1125" s="18" t="s">
        <v>1075</v>
      </c>
      <c r="Q1125" s="18" t="s">
        <v>833</v>
      </c>
      <c r="R1125" s="18"/>
      <c r="S1125" s="18"/>
      <c r="T1125" s="18" t="s">
        <v>769</v>
      </c>
      <c r="U1125" s="18" t="s">
        <v>833</v>
      </c>
      <c r="V1125" s="18"/>
      <c r="W1125" s="18"/>
      <c r="X1125" s="18"/>
      <c r="Y1125" s="18"/>
    </row>
    <row r="1126" spans="1:25" ht="14.5" x14ac:dyDescent="0.35">
      <c r="A1126" s="18" t="s">
        <v>3753</v>
      </c>
      <c r="B1126" s="18" t="s">
        <v>779</v>
      </c>
      <c r="C1126" s="18" t="s">
        <v>844</v>
      </c>
      <c r="D1126" s="18" t="s">
        <v>843</v>
      </c>
      <c r="E1126" s="18" t="s">
        <v>844</v>
      </c>
      <c r="F1126" s="18" t="s">
        <v>3752</v>
      </c>
      <c r="G1126" s="18" t="s">
        <v>841</v>
      </c>
      <c r="H1126" s="18" t="s">
        <v>840</v>
      </c>
      <c r="I1126" s="18" t="s">
        <v>839</v>
      </c>
      <c r="J1126" s="18" t="s">
        <v>773</v>
      </c>
      <c r="K1126" s="18" t="s">
        <v>772</v>
      </c>
      <c r="L1126" s="18" t="s">
        <v>838</v>
      </c>
      <c r="M1126" s="18" t="s">
        <v>770</v>
      </c>
      <c r="N1126" s="18" t="s">
        <v>837</v>
      </c>
      <c r="O1126" s="18" t="s">
        <v>833</v>
      </c>
      <c r="P1126" s="18" t="s">
        <v>836</v>
      </c>
      <c r="Q1126" s="18" t="s">
        <v>834</v>
      </c>
      <c r="R1126" s="18" t="s">
        <v>835</v>
      </c>
      <c r="S1126" s="18" t="s">
        <v>834</v>
      </c>
      <c r="T1126" s="18" t="s">
        <v>769</v>
      </c>
      <c r="U1126" s="18" t="s">
        <v>834</v>
      </c>
      <c r="V1126" s="18" t="s">
        <v>832</v>
      </c>
      <c r="W1126" s="18" t="s">
        <v>834</v>
      </c>
      <c r="X1126" s="18"/>
      <c r="Y1126" s="18"/>
    </row>
    <row r="1127" spans="1:25" ht="14.5" x14ac:dyDescent="0.35">
      <c r="A1127" s="18" t="s">
        <v>3751</v>
      </c>
      <c r="B1127" s="18" t="s">
        <v>779</v>
      </c>
      <c r="C1127" s="18" t="str">
        <f>VLOOKUP(A1127,[1]Items!$A:$D,3,0)</f>
        <v>Inactive</v>
      </c>
      <c r="D1127" s="18" t="str">
        <f>VLOOKUP(A1127,[1]Items!$A:$D,4,0)</f>
        <v>Inactive</v>
      </c>
      <c r="E1127" s="18" t="s">
        <v>851</v>
      </c>
      <c r="F1127" s="18" t="s">
        <v>3750</v>
      </c>
      <c r="G1127" s="18" t="s">
        <v>3659</v>
      </c>
      <c r="H1127" s="18" t="s">
        <v>775</v>
      </c>
      <c r="I1127" s="18" t="s">
        <v>774</v>
      </c>
      <c r="J1127" s="18" t="s">
        <v>773</v>
      </c>
      <c r="K1127" s="18" t="s">
        <v>772</v>
      </c>
      <c r="L1127" s="18" t="s">
        <v>3658</v>
      </c>
      <c r="M1127" s="18" t="s">
        <v>770</v>
      </c>
      <c r="N1127" s="18" t="s">
        <v>848</v>
      </c>
      <c r="O1127" s="18" t="s">
        <v>3657</v>
      </c>
      <c r="P1127" s="18" t="s">
        <v>836</v>
      </c>
      <c r="Q1127" s="18" t="s">
        <v>3657</v>
      </c>
      <c r="R1127" s="18" t="s">
        <v>835</v>
      </c>
      <c r="S1127" s="18" t="s">
        <v>3657</v>
      </c>
      <c r="T1127" s="18" t="s">
        <v>769</v>
      </c>
      <c r="U1127" s="18" t="s">
        <v>3657</v>
      </c>
      <c r="V1127" s="18" t="s">
        <v>832</v>
      </c>
      <c r="W1127" s="18" t="s">
        <v>3657</v>
      </c>
      <c r="X1127" s="18"/>
      <c r="Y1127" s="18"/>
    </row>
    <row r="1128" spans="1:25" ht="14.5" x14ac:dyDescent="0.35">
      <c r="A1128" s="18" t="s">
        <v>3749</v>
      </c>
      <c r="B1128" s="18" t="s">
        <v>779</v>
      </c>
      <c r="C1128" s="18" t="str">
        <f>VLOOKUP(A1128,[1]Items!$A:$D,3,0)</f>
        <v>Inactive</v>
      </c>
      <c r="D1128" s="18" t="str">
        <f>VLOOKUP(A1128,[1]Items!$A:$D,4,0)</f>
        <v>Inactive</v>
      </c>
      <c r="E1128" s="18" t="s">
        <v>851</v>
      </c>
      <c r="F1128" s="18" t="s">
        <v>3748</v>
      </c>
      <c r="G1128" s="18" t="s">
        <v>3659</v>
      </c>
      <c r="H1128" s="18" t="s">
        <v>775</v>
      </c>
      <c r="I1128" s="18" t="s">
        <v>774</v>
      </c>
      <c r="J1128" s="18" t="s">
        <v>773</v>
      </c>
      <c r="K1128" s="18" t="s">
        <v>772</v>
      </c>
      <c r="L1128" s="18" t="s">
        <v>3658</v>
      </c>
      <c r="M1128" s="18" t="s">
        <v>770</v>
      </c>
      <c r="N1128" s="18" t="s">
        <v>848</v>
      </c>
      <c r="O1128" s="18" t="s">
        <v>3657</v>
      </c>
      <c r="P1128" s="18" t="s">
        <v>836</v>
      </c>
      <c r="Q1128" s="18" t="s">
        <v>3657</v>
      </c>
      <c r="R1128" s="18" t="s">
        <v>835</v>
      </c>
      <c r="S1128" s="18" t="s">
        <v>3657</v>
      </c>
      <c r="T1128" s="18" t="s">
        <v>769</v>
      </c>
      <c r="U1128" s="18" t="s">
        <v>3657</v>
      </c>
      <c r="V1128" s="18" t="s">
        <v>832</v>
      </c>
      <c r="W1128" s="18" t="s">
        <v>3657</v>
      </c>
      <c r="X1128" s="18"/>
      <c r="Y1128" s="18"/>
    </row>
    <row r="1129" spans="1:25" ht="14.5" x14ac:dyDescent="0.35">
      <c r="A1129" s="18" t="s">
        <v>3747</v>
      </c>
      <c r="B1129" s="18" t="s">
        <v>779</v>
      </c>
      <c r="C1129" s="18" t="str">
        <f>VLOOKUP(A1129,[1]Items!$A:$D,3,0)</f>
        <v>Inactive</v>
      </c>
      <c r="D1129" s="18" t="str">
        <f>VLOOKUP(A1129,[1]Items!$A:$D,4,0)</f>
        <v>Inactive</v>
      </c>
      <c r="E1129" s="18" t="s">
        <v>851</v>
      </c>
      <c r="F1129" s="18" t="s">
        <v>3746</v>
      </c>
      <c r="G1129" s="18" t="s">
        <v>3659</v>
      </c>
      <c r="H1129" s="18" t="s">
        <v>775</v>
      </c>
      <c r="I1129" s="18" t="s">
        <v>774</v>
      </c>
      <c r="J1129" s="18" t="s">
        <v>773</v>
      </c>
      <c r="K1129" s="18" t="s">
        <v>772</v>
      </c>
      <c r="L1129" s="18" t="s">
        <v>3658</v>
      </c>
      <c r="M1129" s="18" t="s">
        <v>770</v>
      </c>
      <c r="N1129" s="18" t="s">
        <v>848</v>
      </c>
      <c r="O1129" s="18" t="s">
        <v>3657</v>
      </c>
      <c r="P1129" s="18" t="s">
        <v>836</v>
      </c>
      <c r="Q1129" s="18" t="s">
        <v>3657</v>
      </c>
      <c r="R1129" s="18" t="s">
        <v>835</v>
      </c>
      <c r="S1129" s="18" t="s">
        <v>3657</v>
      </c>
      <c r="T1129" s="18" t="s">
        <v>769</v>
      </c>
      <c r="U1129" s="18" t="s">
        <v>3657</v>
      </c>
      <c r="V1129" s="18" t="s">
        <v>832</v>
      </c>
      <c r="W1129" s="18" t="s">
        <v>3657</v>
      </c>
      <c r="X1129" s="18"/>
      <c r="Y1129" s="18"/>
    </row>
    <row r="1130" spans="1:25" ht="14.5" x14ac:dyDescent="0.35">
      <c r="A1130" s="18" t="s">
        <v>3745</v>
      </c>
      <c r="B1130" s="18" t="s">
        <v>779</v>
      </c>
      <c r="C1130" s="18" t="str">
        <f>VLOOKUP(A1130,[1]Items!$A:$D,3,0)</f>
        <v>Inactive</v>
      </c>
      <c r="D1130" s="18" t="str">
        <f>VLOOKUP(A1130,[1]Items!$A:$D,4,0)</f>
        <v>Inactive</v>
      </c>
      <c r="E1130" s="18" t="s">
        <v>851</v>
      </c>
      <c r="F1130" s="18" t="s">
        <v>3744</v>
      </c>
      <c r="G1130" s="18" t="s">
        <v>3659</v>
      </c>
      <c r="H1130" s="18" t="s">
        <v>775</v>
      </c>
      <c r="I1130" s="18" t="s">
        <v>774</v>
      </c>
      <c r="J1130" s="18" t="s">
        <v>773</v>
      </c>
      <c r="K1130" s="18" t="s">
        <v>772</v>
      </c>
      <c r="L1130" s="18" t="s">
        <v>3658</v>
      </c>
      <c r="M1130" s="18" t="s">
        <v>770</v>
      </c>
      <c r="N1130" s="18" t="s">
        <v>848</v>
      </c>
      <c r="O1130" s="18" t="s">
        <v>3657</v>
      </c>
      <c r="P1130" s="18" t="s">
        <v>836</v>
      </c>
      <c r="Q1130" s="18" t="s">
        <v>3657</v>
      </c>
      <c r="R1130" s="18" t="s">
        <v>835</v>
      </c>
      <c r="S1130" s="18" t="s">
        <v>3657</v>
      </c>
      <c r="T1130" s="18" t="s">
        <v>769</v>
      </c>
      <c r="U1130" s="18" t="s">
        <v>3657</v>
      </c>
      <c r="V1130" s="18" t="s">
        <v>832</v>
      </c>
      <c r="W1130" s="18" t="s">
        <v>3657</v>
      </c>
      <c r="X1130" s="18"/>
      <c r="Y1130" s="18"/>
    </row>
    <row r="1131" spans="1:25" ht="14.5" x14ac:dyDescent="0.35">
      <c r="A1131" s="18" t="s">
        <v>3743</v>
      </c>
      <c r="B1131" s="18" t="s">
        <v>779</v>
      </c>
      <c r="C1131" s="18" t="str">
        <f>VLOOKUP(A1131,[1]Items!$A:$D,3,0)</f>
        <v>Inactive</v>
      </c>
      <c r="D1131" s="18" t="str">
        <f>VLOOKUP(A1131,[1]Items!$A:$D,4,0)</f>
        <v>Inactive</v>
      </c>
      <c r="E1131" s="18" t="s">
        <v>851</v>
      </c>
      <c r="F1131" s="18" t="s">
        <v>3742</v>
      </c>
      <c r="G1131" s="18" t="s">
        <v>3659</v>
      </c>
      <c r="H1131" s="18" t="s">
        <v>775</v>
      </c>
      <c r="I1131" s="18" t="s">
        <v>774</v>
      </c>
      <c r="J1131" s="18" t="s">
        <v>773</v>
      </c>
      <c r="K1131" s="18" t="s">
        <v>772</v>
      </c>
      <c r="L1131" s="18" t="s">
        <v>3658</v>
      </c>
      <c r="M1131" s="18" t="s">
        <v>770</v>
      </c>
      <c r="N1131" s="18" t="s">
        <v>848</v>
      </c>
      <c r="O1131" s="18" t="s">
        <v>3657</v>
      </c>
      <c r="P1131" s="18" t="s">
        <v>836</v>
      </c>
      <c r="Q1131" s="18" t="s">
        <v>3657</v>
      </c>
      <c r="R1131" s="18" t="s">
        <v>835</v>
      </c>
      <c r="S1131" s="18" t="s">
        <v>3657</v>
      </c>
      <c r="T1131" s="18" t="s">
        <v>769</v>
      </c>
      <c r="U1131" s="18" t="s">
        <v>3657</v>
      </c>
      <c r="V1131" s="18" t="s">
        <v>832</v>
      </c>
      <c r="W1131" s="18" t="s">
        <v>3657</v>
      </c>
      <c r="X1131" s="18"/>
      <c r="Y1131" s="18"/>
    </row>
    <row r="1132" spans="1:25" ht="14.5" x14ac:dyDescent="0.35">
      <c r="A1132" s="18" t="s">
        <v>3741</v>
      </c>
      <c r="B1132" s="18" t="s">
        <v>779</v>
      </c>
      <c r="C1132" s="18" t="str">
        <f>VLOOKUP(A1132,[1]Items!$A:$D,3,0)</f>
        <v>Inactive</v>
      </c>
      <c r="D1132" s="18" t="str">
        <f>VLOOKUP(A1132,[1]Items!$A:$D,4,0)</f>
        <v>Inactive</v>
      </c>
      <c r="E1132" s="18" t="s">
        <v>851</v>
      </c>
      <c r="F1132" s="18" t="s">
        <v>3740</v>
      </c>
      <c r="G1132" s="18" t="s">
        <v>3659</v>
      </c>
      <c r="H1132" s="18" t="s">
        <v>775</v>
      </c>
      <c r="I1132" s="18" t="s">
        <v>774</v>
      </c>
      <c r="J1132" s="18" t="s">
        <v>773</v>
      </c>
      <c r="K1132" s="18" t="s">
        <v>772</v>
      </c>
      <c r="L1132" s="18" t="s">
        <v>3658</v>
      </c>
      <c r="M1132" s="18" t="s">
        <v>770</v>
      </c>
      <c r="N1132" s="18" t="s">
        <v>848</v>
      </c>
      <c r="O1132" s="18" t="s">
        <v>3657</v>
      </c>
      <c r="P1132" s="18" t="s">
        <v>836</v>
      </c>
      <c r="Q1132" s="18" t="s">
        <v>3657</v>
      </c>
      <c r="R1132" s="18" t="s">
        <v>835</v>
      </c>
      <c r="S1132" s="18" t="s">
        <v>3657</v>
      </c>
      <c r="T1132" s="18" t="s">
        <v>769</v>
      </c>
      <c r="U1132" s="18" t="s">
        <v>3657</v>
      </c>
      <c r="V1132" s="18" t="s">
        <v>832</v>
      </c>
      <c r="W1132" s="18" t="s">
        <v>3657</v>
      </c>
      <c r="X1132" s="18"/>
      <c r="Y1132" s="18"/>
    </row>
    <row r="1133" spans="1:25" ht="14.5" x14ac:dyDescent="0.35">
      <c r="A1133" s="18" t="s">
        <v>3739</v>
      </c>
      <c r="B1133" s="18" t="s">
        <v>779</v>
      </c>
      <c r="C1133" s="18" t="str">
        <f>VLOOKUP(A1133,[1]Items!$A:$D,3,0)</f>
        <v>Inactive</v>
      </c>
      <c r="D1133" s="18" t="str">
        <f>VLOOKUP(A1133,[1]Items!$A:$D,4,0)</f>
        <v>Inactive</v>
      </c>
      <c r="E1133" s="18" t="s">
        <v>851</v>
      </c>
      <c r="F1133" s="18" t="s">
        <v>3738</v>
      </c>
      <c r="G1133" s="18" t="s">
        <v>3659</v>
      </c>
      <c r="H1133" s="18" t="s">
        <v>775</v>
      </c>
      <c r="I1133" s="18" t="s">
        <v>774</v>
      </c>
      <c r="J1133" s="18" t="s">
        <v>773</v>
      </c>
      <c r="K1133" s="18" t="s">
        <v>772</v>
      </c>
      <c r="L1133" s="18" t="s">
        <v>3658</v>
      </c>
      <c r="M1133" s="18" t="s">
        <v>770</v>
      </c>
      <c r="N1133" s="18" t="s">
        <v>848</v>
      </c>
      <c r="O1133" s="18" t="s">
        <v>3657</v>
      </c>
      <c r="P1133" s="18" t="s">
        <v>836</v>
      </c>
      <c r="Q1133" s="18" t="s">
        <v>3657</v>
      </c>
      <c r="R1133" s="18" t="s">
        <v>835</v>
      </c>
      <c r="S1133" s="18" t="s">
        <v>3657</v>
      </c>
      <c r="T1133" s="18" t="s">
        <v>769</v>
      </c>
      <c r="U1133" s="18" t="s">
        <v>3657</v>
      </c>
      <c r="V1133" s="18" t="s">
        <v>832</v>
      </c>
      <c r="W1133" s="18" t="s">
        <v>3657</v>
      </c>
      <c r="X1133" s="18"/>
      <c r="Y1133" s="18"/>
    </row>
    <row r="1134" spans="1:25" ht="14.5" x14ac:dyDescent="0.35">
      <c r="A1134" s="18" t="s">
        <v>3737</v>
      </c>
      <c r="B1134" s="18" t="s">
        <v>779</v>
      </c>
      <c r="C1134" s="18" t="str">
        <f>VLOOKUP(A1134,[1]Items!$A:$D,3,0)</f>
        <v>Inactive</v>
      </c>
      <c r="D1134" s="18" t="str">
        <f>VLOOKUP(A1134,[1]Items!$A:$D,4,0)</f>
        <v>Inactive</v>
      </c>
      <c r="E1134" s="18" t="s">
        <v>851</v>
      </c>
      <c r="F1134" s="18" t="s">
        <v>3736</v>
      </c>
      <c r="G1134" s="18" t="s">
        <v>3659</v>
      </c>
      <c r="H1134" s="18" t="s">
        <v>775</v>
      </c>
      <c r="I1134" s="18" t="s">
        <v>774</v>
      </c>
      <c r="J1134" s="18" t="s">
        <v>773</v>
      </c>
      <c r="K1134" s="18" t="s">
        <v>772</v>
      </c>
      <c r="L1134" s="18" t="s">
        <v>3658</v>
      </c>
      <c r="M1134" s="18" t="s">
        <v>770</v>
      </c>
      <c r="N1134" s="18" t="s">
        <v>848</v>
      </c>
      <c r="O1134" s="18" t="s">
        <v>3657</v>
      </c>
      <c r="P1134" s="18" t="s">
        <v>836</v>
      </c>
      <c r="Q1134" s="18" t="s">
        <v>3657</v>
      </c>
      <c r="R1134" s="18" t="s">
        <v>835</v>
      </c>
      <c r="S1134" s="18" t="s">
        <v>3657</v>
      </c>
      <c r="T1134" s="18" t="s">
        <v>769</v>
      </c>
      <c r="U1134" s="18" t="s">
        <v>3657</v>
      </c>
      <c r="V1134" s="18" t="s">
        <v>832</v>
      </c>
      <c r="W1134" s="18" t="s">
        <v>3657</v>
      </c>
      <c r="X1134" s="18"/>
      <c r="Y1134" s="18"/>
    </row>
    <row r="1135" spans="1:25" ht="14.5" x14ac:dyDescent="0.35">
      <c r="A1135" s="18" t="s">
        <v>3735</v>
      </c>
      <c r="B1135" s="18" t="s">
        <v>779</v>
      </c>
      <c r="C1135" s="18" t="str">
        <f>VLOOKUP(A1135,[1]Items!$A:$D,3,0)</f>
        <v>Inactive</v>
      </c>
      <c r="D1135" s="18" t="str">
        <f>VLOOKUP(A1135,[1]Items!$A:$D,4,0)</f>
        <v>Inactive</v>
      </c>
      <c r="E1135" s="18" t="s">
        <v>851</v>
      </c>
      <c r="F1135" s="18" t="s">
        <v>3734</v>
      </c>
      <c r="G1135" s="18" t="s">
        <v>3659</v>
      </c>
      <c r="H1135" s="18" t="s">
        <v>775</v>
      </c>
      <c r="I1135" s="18" t="s">
        <v>774</v>
      </c>
      <c r="J1135" s="18" t="s">
        <v>773</v>
      </c>
      <c r="K1135" s="18" t="s">
        <v>772</v>
      </c>
      <c r="L1135" s="18" t="s">
        <v>3658</v>
      </c>
      <c r="M1135" s="18" t="s">
        <v>770</v>
      </c>
      <c r="N1135" s="18" t="s">
        <v>848</v>
      </c>
      <c r="O1135" s="18" t="s">
        <v>3627</v>
      </c>
      <c r="P1135" s="18" t="s">
        <v>836</v>
      </c>
      <c r="Q1135" s="18" t="s">
        <v>3657</v>
      </c>
      <c r="R1135" s="18" t="s">
        <v>835</v>
      </c>
      <c r="S1135" s="18" t="s">
        <v>3657</v>
      </c>
      <c r="T1135" s="18" t="s">
        <v>769</v>
      </c>
      <c r="U1135" s="18" t="s">
        <v>3627</v>
      </c>
      <c r="V1135" s="18" t="s">
        <v>832</v>
      </c>
      <c r="W1135" s="18" t="s">
        <v>3627</v>
      </c>
      <c r="X1135" s="18"/>
      <c r="Y1135" s="18"/>
    </row>
    <row r="1136" spans="1:25" ht="14.5" x14ac:dyDescent="0.35">
      <c r="A1136" s="18" t="s">
        <v>3733</v>
      </c>
      <c r="B1136" s="18" t="s">
        <v>779</v>
      </c>
      <c r="C1136" s="18" t="str">
        <f>VLOOKUP(A1136,[1]Items!$A:$D,3,0)</f>
        <v>Inactive</v>
      </c>
      <c r="D1136" s="18" t="str">
        <f>VLOOKUP(A1136,[1]Items!$A:$D,4,0)</f>
        <v>Inactive</v>
      </c>
      <c r="E1136" s="18" t="s">
        <v>851</v>
      </c>
      <c r="F1136" s="18" t="s">
        <v>3732</v>
      </c>
      <c r="G1136" s="18" t="s">
        <v>3659</v>
      </c>
      <c r="H1136" s="18" t="s">
        <v>775</v>
      </c>
      <c r="I1136" s="18" t="s">
        <v>774</v>
      </c>
      <c r="J1136" s="18" t="s">
        <v>773</v>
      </c>
      <c r="K1136" s="18" t="s">
        <v>772</v>
      </c>
      <c r="L1136" s="18" t="s">
        <v>3658</v>
      </c>
      <c r="M1136" s="18" t="s">
        <v>770</v>
      </c>
      <c r="N1136" s="18" t="s">
        <v>848</v>
      </c>
      <c r="O1136" s="18" t="s">
        <v>3657</v>
      </c>
      <c r="P1136" s="18" t="s">
        <v>836</v>
      </c>
      <c r="Q1136" s="18" t="s">
        <v>3657</v>
      </c>
      <c r="R1136" s="18" t="s">
        <v>835</v>
      </c>
      <c r="S1136" s="18" t="s">
        <v>3657</v>
      </c>
      <c r="T1136" s="18" t="s">
        <v>769</v>
      </c>
      <c r="U1136" s="18" t="s">
        <v>3657</v>
      </c>
      <c r="V1136" s="18" t="s">
        <v>832</v>
      </c>
      <c r="W1136" s="18" t="s">
        <v>3657</v>
      </c>
      <c r="X1136" s="18"/>
      <c r="Y1136" s="18"/>
    </row>
    <row r="1137" spans="1:25" ht="14.5" x14ac:dyDescent="0.35">
      <c r="A1137" s="18" t="s">
        <v>3731</v>
      </c>
      <c r="B1137" s="18" t="s">
        <v>779</v>
      </c>
      <c r="C1137" s="18" t="str">
        <f>VLOOKUP(A1137,[1]Items!$A:$D,3,0)</f>
        <v>Inactive</v>
      </c>
      <c r="D1137" s="18" t="str">
        <f>VLOOKUP(A1137,[1]Items!$A:$D,4,0)</f>
        <v>Inactive</v>
      </c>
      <c r="E1137" s="18" t="s">
        <v>851</v>
      </c>
      <c r="F1137" s="18" t="s">
        <v>3730</v>
      </c>
      <c r="G1137" s="18" t="s">
        <v>3659</v>
      </c>
      <c r="H1137" s="18" t="s">
        <v>775</v>
      </c>
      <c r="I1137" s="18" t="s">
        <v>774</v>
      </c>
      <c r="J1137" s="18" t="s">
        <v>773</v>
      </c>
      <c r="K1137" s="18" t="s">
        <v>772</v>
      </c>
      <c r="L1137" s="18" t="s">
        <v>3658</v>
      </c>
      <c r="M1137" s="18" t="s">
        <v>770</v>
      </c>
      <c r="N1137" s="18" t="s">
        <v>848</v>
      </c>
      <c r="O1137" s="18" t="s">
        <v>3657</v>
      </c>
      <c r="P1137" s="18" t="s">
        <v>836</v>
      </c>
      <c r="Q1137" s="18" t="s">
        <v>3657</v>
      </c>
      <c r="R1137" s="18" t="s">
        <v>835</v>
      </c>
      <c r="S1137" s="18" t="s">
        <v>3657</v>
      </c>
      <c r="T1137" s="18" t="s">
        <v>769</v>
      </c>
      <c r="U1137" s="18" t="s">
        <v>3657</v>
      </c>
      <c r="V1137" s="18" t="s">
        <v>832</v>
      </c>
      <c r="W1137" s="18" t="s">
        <v>3657</v>
      </c>
      <c r="X1137" s="18"/>
      <c r="Y1137" s="18"/>
    </row>
    <row r="1138" spans="1:25" ht="14.5" x14ac:dyDescent="0.35">
      <c r="A1138" s="18" t="s">
        <v>3729</v>
      </c>
      <c r="B1138" s="18" t="s">
        <v>779</v>
      </c>
      <c r="C1138" s="18" t="str">
        <f>VLOOKUP(A1138,[1]Items!$A:$D,3,0)</f>
        <v>Inactive</v>
      </c>
      <c r="D1138" s="18" t="str">
        <f>VLOOKUP(A1138,[1]Items!$A:$D,4,0)</f>
        <v>Inactive</v>
      </c>
      <c r="E1138" s="18" t="s">
        <v>851</v>
      </c>
      <c r="F1138" s="18" t="s">
        <v>3728</v>
      </c>
      <c r="G1138" s="18" t="s">
        <v>3659</v>
      </c>
      <c r="H1138" s="18" t="s">
        <v>775</v>
      </c>
      <c r="I1138" s="18" t="s">
        <v>774</v>
      </c>
      <c r="J1138" s="18" t="s">
        <v>773</v>
      </c>
      <c r="K1138" s="18" t="s">
        <v>772</v>
      </c>
      <c r="L1138" s="18" t="s">
        <v>3658</v>
      </c>
      <c r="M1138" s="18" t="s">
        <v>770</v>
      </c>
      <c r="N1138" s="18" t="s">
        <v>848</v>
      </c>
      <c r="O1138" s="18" t="s">
        <v>3657</v>
      </c>
      <c r="P1138" s="18" t="s">
        <v>836</v>
      </c>
      <c r="Q1138" s="18" t="s">
        <v>3657</v>
      </c>
      <c r="R1138" s="18" t="s">
        <v>835</v>
      </c>
      <c r="S1138" s="18" t="s">
        <v>3657</v>
      </c>
      <c r="T1138" s="18" t="s">
        <v>769</v>
      </c>
      <c r="U1138" s="18" t="s">
        <v>3657</v>
      </c>
      <c r="V1138" s="18" t="s">
        <v>832</v>
      </c>
      <c r="W1138" s="18" t="s">
        <v>3657</v>
      </c>
      <c r="X1138" s="18"/>
      <c r="Y1138" s="18"/>
    </row>
    <row r="1139" spans="1:25" ht="14.5" x14ac:dyDescent="0.35">
      <c r="A1139" s="18" t="s">
        <v>3727</v>
      </c>
      <c r="B1139" s="18" t="s">
        <v>779</v>
      </c>
      <c r="C1139" s="18" t="str">
        <f>VLOOKUP(A1139,[1]Items!$A:$D,3,0)</f>
        <v>Inactive</v>
      </c>
      <c r="D1139" s="18" t="str">
        <f>VLOOKUP(A1139,[1]Items!$A:$D,4,0)</f>
        <v>Inactive</v>
      </c>
      <c r="E1139" s="18" t="s">
        <v>851</v>
      </c>
      <c r="F1139" s="18" t="s">
        <v>3726</v>
      </c>
      <c r="G1139" s="18" t="s">
        <v>3659</v>
      </c>
      <c r="H1139" s="18" t="s">
        <v>775</v>
      </c>
      <c r="I1139" s="18" t="s">
        <v>774</v>
      </c>
      <c r="J1139" s="18" t="s">
        <v>773</v>
      </c>
      <c r="K1139" s="18" t="s">
        <v>772</v>
      </c>
      <c r="L1139" s="18" t="s">
        <v>3658</v>
      </c>
      <c r="M1139" s="18" t="s">
        <v>770</v>
      </c>
      <c r="N1139" s="18" t="s">
        <v>848</v>
      </c>
      <c r="O1139" s="18" t="s">
        <v>3657</v>
      </c>
      <c r="P1139" s="18" t="s">
        <v>836</v>
      </c>
      <c r="Q1139" s="18" t="s">
        <v>3657</v>
      </c>
      <c r="R1139" s="18" t="s">
        <v>835</v>
      </c>
      <c r="S1139" s="18" t="s">
        <v>3657</v>
      </c>
      <c r="T1139" s="18" t="s">
        <v>769</v>
      </c>
      <c r="U1139" s="18" t="s">
        <v>3657</v>
      </c>
      <c r="V1139" s="18" t="s">
        <v>832</v>
      </c>
      <c r="W1139" s="18" t="s">
        <v>3657</v>
      </c>
      <c r="X1139" s="18"/>
      <c r="Y1139" s="18"/>
    </row>
    <row r="1140" spans="1:25" ht="14.5" x14ac:dyDescent="0.35">
      <c r="A1140" s="18" t="s">
        <v>3725</v>
      </c>
      <c r="B1140" s="18" t="s">
        <v>779</v>
      </c>
      <c r="C1140" s="18" t="str">
        <f>VLOOKUP(A1140,[1]Items!$A:$D,3,0)</f>
        <v>Inactive</v>
      </c>
      <c r="D1140" s="18" t="str">
        <f>VLOOKUP(A1140,[1]Items!$A:$D,4,0)</f>
        <v>Inactive</v>
      </c>
      <c r="E1140" s="18" t="s">
        <v>851</v>
      </c>
      <c r="F1140" s="18" t="s">
        <v>3724</v>
      </c>
      <c r="G1140" s="18" t="s">
        <v>3659</v>
      </c>
      <c r="H1140" s="18" t="s">
        <v>775</v>
      </c>
      <c r="I1140" s="18" t="s">
        <v>774</v>
      </c>
      <c r="J1140" s="18" t="s">
        <v>773</v>
      </c>
      <c r="K1140" s="18" t="s">
        <v>772</v>
      </c>
      <c r="L1140" s="18" t="s">
        <v>3658</v>
      </c>
      <c r="M1140" s="18" t="s">
        <v>770</v>
      </c>
      <c r="N1140" s="18" t="s">
        <v>848</v>
      </c>
      <c r="O1140" s="18" t="s">
        <v>3657</v>
      </c>
      <c r="P1140" s="18" t="s">
        <v>836</v>
      </c>
      <c r="Q1140" s="18" t="s">
        <v>3657</v>
      </c>
      <c r="R1140" s="18" t="s">
        <v>835</v>
      </c>
      <c r="S1140" s="18" t="s">
        <v>3657</v>
      </c>
      <c r="T1140" s="18" t="s">
        <v>769</v>
      </c>
      <c r="U1140" s="18" t="s">
        <v>3657</v>
      </c>
      <c r="V1140" s="18" t="s">
        <v>832</v>
      </c>
      <c r="W1140" s="18" t="s">
        <v>3657</v>
      </c>
      <c r="X1140" s="18"/>
      <c r="Y1140" s="18"/>
    </row>
    <row r="1141" spans="1:25" ht="14.5" x14ac:dyDescent="0.35">
      <c r="A1141" s="18" t="s">
        <v>3723</v>
      </c>
      <c r="B1141" s="18" t="s">
        <v>779</v>
      </c>
      <c r="C1141" s="18" t="str">
        <f>VLOOKUP(A1141,[1]Items!$A:$D,3,0)</f>
        <v>Inactive</v>
      </c>
      <c r="D1141" s="18" t="str">
        <f>VLOOKUP(A1141,[1]Items!$A:$D,4,0)</f>
        <v>Inactive</v>
      </c>
      <c r="E1141" s="18" t="s">
        <v>851</v>
      </c>
      <c r="F1141" s="18" t="s">
        <v>3722</v>
      </c>
      <c r="G1141" s="18" t="s">
        <v>3659</v>
      </c>
      <c r="H1141" s="18" t="s">
        <v>775</v>
      </c>
      <c r="I1141" s="18" t="s">
        <v>774</v>
      </c>
      <c r="J1141" s="18" t="s">
        <v>773</v>
      </c>
      <c r="K1141" s="18" t="s">
        <v>772</v>
      </c>
      <c r="L1141" s="18" t="s">
        <v>3658</v>
      </c>
      <c r="M1141" s="18" t="s">
        <v>770</v>
      </c>
      <c r="N1141" s="18" t="s">
        <v>848</v>
      </c>
      <c r="O1141" s="18" t="s">
        <v>3657</v>
      </c>
      <c r="P1141" s="18" t="s">
        <v>836</v>
      </c>
      <c r="Q1141" s="18" t="s">
        <v>3657</v>
      </c>
      <c r="R1141" s="18" t="s">
        <v>835</v>
      </c>
      <c r="S1141" s="18" t="s">
        <v>3657</v>
      </c>
      <c r="T1141" s="18" t="s">
        <v>769</v>
      </c>
      <c r="U1141" s="18" t="s">
        <v>3657</v>
      </c>
      <c r="V1141" s="18" t="s">
        <v>832</v>
      </c>
      <c r="W1141" s="18" t="s">
        <v>3657</v>
      </c>
      <c r="X1141" s="18"/>
      <c r="Y1141" s="18"/>
    </row>
    <row r="1142" spans="1:25" ht="14.5" x14ac:dyDescent="0.35">
      <c r="A1142" s="18" t="s">
        <v>3721</v>
      </c>
      <c r="B1142" s="18" t="s">
        <v>779</v>
      </c>
      <c r="C1142" s="18" t="str">
        <f>VLOOKUP(A1142,[1]Items!$A:$D,3,0)</f>
        <v>Inactive</v>
      </c>
      <c r="D1142" s="18" t="str">
        <f>VLOOKUP(A1142,[1]Items!$A:$D,4,0)</f>
        <v>Inactive</v>
      </c>
      <c r="E1142" s="18" t="s">
        <v>851</v>
      </c>
      <c r="F1142" s="18" t="s">
        <v>3720</v>
      </c>
      <c r="G1142" s="18" t="s">
        <v>3659</v>
      </c>
      <c r="H1142" s="18" t="s">
        <v>775</v>
      </c>
      <c r="I1142" s="18" t="s">
        <v>774</v>
      </c>
      <c r="J1142" s="18" t="s">
        <v>773</v>
      </c>
      <c r="K1142" s="18" t="s">
        <v>772</v>
      </c>
      <c r="L1142" s="18" t="s">
        <v>3658</v>
      </c>
      <c r="M1142" s="18" t="s">
        <v>770</v>
      </c>
      <c r="N1142" s="18" t="s">
        <v>848</v>
      </c>
      <c r="O1142" s="18" t="s">
        <v>3657</v>
      </c>
      <c r="P1142" s="18" t="s">
        <v>836</v>
      </c>
      <c r="Q1142" s="18" t="s">
        <v>3657</v>
      </c>
      <c r="R1142" s="18" t="s">
        <v>835</v>
      </c>
      <c r="S1142" s="18" t="s">
        <v>3657</v>
      </c>
      <c r="T1142" s="18" t="s">
        <v>769</v>
      </c>
      <c r="U1142" s="18" t="s">
        <v>3657</v>
      </c>
      <c r="V1142" s="18" t="s">
        <v>832</v>
      </c>
      <c r="W1142" s="18" t="s">
        <v>3657</v>
      </c>
      <c r="X1142" s="18"/>
      <c r="Y1142" s="18"/>
    </row>
    <row r="1143" spans="1:25" ht="14.5" x14ac:dyDescent="0.35">
      <c r="A1143" s="18" t="s">
        <v>3719</v>
      </c>
      <c r="B1143" s="18" t="s">
        <v>779</v>
      </c>
      <c r="C1143" s="18" t="str">
        <f>VLOOKUP(A1143,[1]Items!$A:$D,3,0)</f>
        <v>Inactive</v>
      </c>
      <c r="D1143" s="18" t="str">
        <f>VLOOKUP(A1143,[1]Items!$A:$D,4,0)</f>
        <v>Inactive</v>
      </c>
      <c r="E1143" s="18" t="s">
        <v>851</v>
      </c>
      <c r="F1143" s="18" t="s">
        <v>3718</v>
      </c>
      <c r="G1143" s="18" t="s">
        <v>3717</v>
      </c>
      <c r="H1143" s="18" t="s">
        <v>775</v>
      </c>
      <c r="I1143" s="18" t="s">
        <v>774</v>
      </c>
      <c r="J1143" s="18" t="s">
        <v>773</v>
      </c>
      <c r="K1143" s="18" t="s">
        <v>772</v>
      </c>
      <c r="L1143" s="18" t="s">
        <v>3658</v>
      </c>
      <c r="M1143" s="18" t="s">
        <v>770</v>
      </c>
      <c r="N1143" s="18" t="s">
        <v>848</v>
      </c>
      <c r="O1143" s="18" t="s">
        <v>3627</v>
      </c>
      <c r="P1143" s="18" t="s">
        <v>836</v>
      </c>
      <c r="Q1143" s="18" t="s">
        <v>3657</v>
      </c>
      <c r="R1143" s="18" t="s">
        <v>835</v>
      </c>
      <c r="S1143" s="18" t="s">
        <v>3657</v>
      </c>
      <c r="T1143" s="18" t="s">
        <v>769</v>
      </c>
      <c r="U1143" s="18" t="s">
        <v>3657</v>
      </c>
      <c r="V1143" s="18" t="s">
        <v>832</v>
      </c>
      <c r="W1143" s="18" t="s">
        <v>3657</v>
      </c>
      <c r="X1143" s="18" t="s">
        <v>831</v>
      </c>
      <c r="Y1143" s="18" t="s">
        <v>3657</v>
      </c>
    </row>
    <row r="1144" spans="1:25" ht="14.5" x14ac:dyDescent="0.35">
      <c r="A1144" s="18" t="s">
        <v>3716</v>
      </c>
      <c r="B1144" s="18" t="s">
        <v>851</v>
      </c>
      <c r="C1144" s="18" t="str">
        <f>VLOOKUP(A1144,[1]Items!$A:$D,3,0)</f>
        <v>WIP</v>
      </c>
      <c r="D1144" s="18" t="str">
        <f>VLOOKUP(A1144,[1]Items!$A:$D,4,0)</f>
        <v>Other</v>
      </c>
      <c r="E1144" s="18" t="s">
        <v>844</v>
      </c>
      <c r="F1144" s="18" t="s">
        <v>3715</v>
      </c>
      <c r="G1144" s="18" t="s">
        <v>841</v>
      </c>
      <c r="H1144" s="18" t="s">
        <v>840</v>
      </c>
      <c r="I1144" s="18" t="s">
        <v>774</v>
      </c>
      <c r="J1144" s="18" t="s">
        <v>773</v>
      </c>
      <c r="K1144" s="18" t="s">
        <v>772</v>
      </c>
      <c r="L1144" s="18" t="s">
        <v>849</v>
      </c>
      <c r="M1144" s="18" t="s">
        <v>770</v>
      </c>
      <c r="N1144" s="18" t="s">
        <v>1069</v>
      </c>
      <c r="O1144" s="18" t="s">
        <v>847</v>
      </c>
      <c r="P1144" s="18" t="s">
        <v>836</v>
      </c>
      <c r="Q1144" s="18" t="s">
        <v>834</v>
      </c>
      <c r="R1144" s="18" t="s">
        <v>836</v>
      </c>
      <c r="S1144" s="18" t="s">
        <v>834</v>
      </c>
      <c r="T1144" s="18" t="s">
        <v>769</v>
      </c>
      <c r="U1144" s="18" t="s">
        <v>846</v>
      </c>
      <c r="V1144" s="18" t="s">
        <v>832</v>
      </c>
      <c r="W1144" s="18" t="s">
        <v>834</v>
      </c>
      <c r="X1144" s="18"/>
      <c r="Y1144" s="18"/>
    </row>
    <row r="1145" spans="1:25" ht="14.5" x14ac:dyDescent="0.35">
      <c r="A1145" s="18" t="s">
        <v>3714</v>
      </c>
      <c r="B1145" s="18" t="s">
        <v>779</v>
      </c>
      <c r="C1145" s="18" t="str">
        <f>VLOOKUP(A1145,[1]Items!$A:$D,3,0)</f>
        <v>CAPEX</v>
      </c>
      <c r="D1145" s="18" t="str">
        <f>VLOOKUP(A1145,[1]Items!$A:$D,4,0)</f>
        <v>CAPEX</v>
      </c>
      <c r="E1145" s="18" t="s">
        <v>1079</v>
      </c>
      <c r="F1145" s="18" t="s">
        <v>3713</v>
      </c>
      <c r="G1145" s="18" t="s">
        <v>1079</v>
      </c>
      <c r="H1145" s="18" t="s">
        <v>1078</v>
      </c>
      <c r="I1145" s="18" t="s">
        <v>774</v>
      </c>
      <c r="J1145" s="18" t="s">
        <v>1077</v>
      </c>
      <c r="K1145" s="18" t="s">
        <v>1076</v>
      </c>
      <c r="L1145" s="18" t="s">
        <v>849</v>
      </c>
      <c r="M1145" s="18"/>
      <c r="N1145" s="18" t="s">
        <v>1075</v>
      </c>
      <c r="O1145" s="18" t="s">
        <v>833</v>
      </c>
      <c r="P1145" s="18" t="s">
        <v>1075</v>
      </c>
      <c r="Q1145" s="18" t="s">
        <v>833</v>
      </c>
      <c r="R1145" s="18"/>
      <c r="S1145" s="18"/>
      <c r="T1145" s="18" t="s">
        <v>769</v>
      </c>
      <c r="U1145" s="18" t="s">
        <v>833</v>
      </c>
      <c r="V1145" s="18"/>
      <c r="W1145" s="18"/>
      <c r="X1145" s="18"/>
      <c r="Y1145" s="18"/>
    </row>
    <row r="1146" spans="1:25" ht="14.5" x14ac:dyDescent="0.35">
      <c r="A1146" s="18" t="s">
        <v>3712</v>
      </c>
      <c r="B1146" s="18" t="s">
        <v>779</v>
      </c>
      <c r="C1146" s="18" t="str">
        <f>VLOOKUP(A1146,[1]Items!$A:$D,3,0)</f>
        <v>CAPEX</v>
      </c>
      <c r="D1146" s="18" t="str">
        <f>VLOOKUP(A1146,[1]Items!$A:$D,4,0)</f>
        <v>CAPEX</v>
      </c>
      <c r="E1146" s="18" t="s">
        <v>1079</v>
      </c>
      <c r="F1146" s="18" t="s">
        <v>3711</v>
      </c>
      <c r="G1146" s="18" t="s">
        <v>1079</v>
      </c>
      <c r="H1146" s="18" t="s">
        <v>1078</v>
      </c>
      <c r="I1146" s="18" t="s">
        <v>774</v>
      </c>
      <c r="J1146" s="18" t="s">
        <v>1077</v>
      </c>
      <c r="K1146" s="18" t="s">
        <v>1076</v>
      </c>
      <c r="L1146" s="18" t="s">
        <v>849</v>
      </c>
      <c r="M1146" s="18"/>
      <c r="N1146" s="18" t="s">
        <v>1075</v>
      </c>
      <c r="O1146" s="18" t="s">
        <v>833</v>
      </c>
      <c r="P1146" s="18" t="s">
        <v>1075</v>
      </c>
      <c r="Q1146" s="18" t="s">
        <v>833</v>
      </c>
      <c r="R1146" s="18"/>
      <c r="S1146" s="18"/>
      <c r="T1146" s="18" t="s">
        <v>769</v>
      </c>
      <c r="U1146" s="18" t="s">
        <v>833</v>
      </c>
      <c r="V1146" s="18"/>
      <c r="W1146" s="18"/>
      <c r="X1146" s="18"/>
      <c r="Y1146" s="18"/>
    </row>
    <row r="1147" spans="1:25" ht="14.5" x14ac:dyDescent="0.35">
      <c r="A1147" s="18" t="s">
        <v>3710</v>
      </c>
      <c r="B1147" s="18" t="s">
        <v>779</v>
      </c>
      <c r="C1147" s="18" t="str">
        <f>VLOOKUP(A1147,[1]Items!$A:$D,3,0)</f>
        <v>CAPEX</v>
      </c>
      <c r="D1147" s="18" t="str">
        <f>VLOOKUP(A1147,[1]Items!$A:$D,4,0)</f>
        <v>CAPEX</v>
      </c>
      <c r="E1147" s="18" t="s">
        <v>1079</v>
      </c>
      <c r="F1147" s="18" t="s">
        <v>3709</v>
      </c>
      <c r="G1147" s="18" t="s">
        <v>1079</v>
      </c>
      <c r="H1147" s="18" t="s">
        <v>1078</v>
      </c>
      <c r="I1147" s="18" t="s">
        <v>774</v>
      </c>
      <c r="J1147" s="18" t="s">
        <v>1077</v>
      </c>
      <c r="K1147" s="18" t="s">
        <v>1076</v>
      </c>
      <c r="L1147" s="18" t="s">
        <v>849</v>
      </c>
      <c r="M1147" s="18"/>
      <c r="N1147" s="18" t="s">
        <v>1075</v>
      </c>
      <c r="O1147" s="18" t="s">
        <v>833</v>
      </c>
      <c r="P1147" s="18" t="s">
        <v>1075</v>
      </c>
      <c r="Q1147" s="18" t="s">
        <v>833</v>
      </c>
      <c r="R1147" s="18"/>
      <c r="S1147" s="18"/>
      <c r="T1147" s="18" t="s">
        <v>769</v>
      </c>
      <c r="U1147" s="18" t="s">
        <v>833</v>
      </c>
      <c r="V1147" s="18"/>
      <c r="W1147" s="18"/>
      <c r="X1147" s="18"/>
      <c r="Y1147" s="18"/>
    </row>
    <row r="1148" spans="1:25" ht="14.5" x14ac:dyDescent="0.35">
      <c r="A1148" s="18" t="s">
        <v>3708</v>
      </c>
      <c r="B1148" s="18" t="s">
        <v>779</v>
      </c>
      <c r="C1148" s="18" t="str">
        <f>VLOOKUP(A1148,[1]Items!$A:$D,3,0)</f>
        <v>WIP</v>
      </c>
      <c r="D1148" s="18" t="str">
        <f>VLOOKUP(A1148,[1]Items!$A:$D,4,0)</f>
        <v>Other</v>
      </c>
      <c r="E1148" s="18" t="s">
        <v>844</v>
      </c>
      <c r="F1148" s="18" t="s">
        <v>3707</v>
      </c>
      <c r="G1148" s="18" t="s">
        <v>841</v>
      </c>
      <c r="H1148" s="18" t="s">
        <v>840</v>
      </c>
      <c r="I1148" s="18" t="s">
        <v>774</v>
      </c>
      <c r="J1148" s="18" t="s">
        <v>773</v>
      </c>
      <c r="K1148" s="18" t="s">
        <v>772</v>
      </c>
      <c r="L1148" s="18" t="s">
        <v>838</v>
      </c>
      <c r="M1148" s="18" t="s">
        <v>770</v>
      </c>
      <c r="N1148" s="18" t="s">
        <v>1069</v>
      </c>
      <c r="O1148" s="18" t="s">
        <v>833</v>
      </c>
      <c r="P1148" s="18" t="s">
        <v>1069</v>
      </c>
      <c r="Q1148" s="18" t="s">
        <v>834</v>
      </c>
      <c r="R1148" s="18" t="s">
        <v>1069</v>
      </c>
      <c r="S1148" s="18" t="s">
        <v>833</v>
      </c>
      <c r="T1148" s="18" t="s">
        <v>769</v>
      </c>
      <c r="U1148" s="18" t="s">
        <v>834</v>
      </c>
      <c r="V1148" s="18"/>
      <c r="W1148" s="18"/>
      <c r="X1148" s="18"/>
      <c r="Y1148" s="18"/>
    </row>
    <row r="1149" spans="1:25" ht="14.5" x14ac:dyDescent="0.35">
      <c r="A1149" s="18" t="s">
        <v>3706</v>
      </c>
      <c r="B1149" s="18" t="s">
        <v>779</v>
      </c>
      <c r="C1149" s="18" t="str">
        <f>VLOOKUP(A1149,[1]Items!$A:$D,3,0)</f>
        <v>CAPEX</v>
      </c>
      <c r="D1149" s="18" t="str">
        <f>VLOOKUP(A1149,[1]Items!$A:$D,4,0)</f>
        <v>CAPEX</v>
      </c>
      <c r="E1149" s="18" t="s">
        <v>1079</v>
      </c>
      <c r="F1149" s="18" t="s">
        <v>3705</v>
      </c>
      <c r="G1149" s="18" t="s">
        <v>1079</v>
      </c>
      <c r="H1149" s="18" t="s">
        <v>1078</v>
      </c>
      <c r="I1149" s="18" t="s">
        <v>774</v>
      </c>
      <c r="J1149" s="18" t="s">
        <v>1077</v>
      </c>
      <c r="K1149" s="18" t="s">
        <v>1076</v>
      </c>
      <c r="L1149" s="18" t="s">
        <v>849</v>
      </c>
      <c r="M1149" s="18"/>
      <c r="N1149" s="18" t="s">
        <v>1075</v>
      </c>
      <c r="O1149" s="18" t="s">
        <v>833</v>
      </c>
      <c r="P1149" s="18" t="s">
        <v>1075</v>
      </c>
      <c r="Q1149" s="18" t="s">
        <v>833</v>
      </c>
      <c r="R1149" s="18"/>
      <c r="S1149" s="18"/>
      <c r="T1149" s="18" t="s">
        <v>769</v>
      </c>
      <c r="U1149" s="18" t="s">
        <v>833</v>
      </c>
      <c r="V1149" s="18"/>
      <c r="W1149" s="18"/>
      <c r="X1149" s="18"/>
      <c r="Y1149" s="18"/>
    </row>
    <row r="1150" spans="1:25" ht="14.5" x14ac:dyDescent="0.35">
      <c r="A1150" s="18" t="s">
        <v>3704</v>
      </c>
      <c r="B1150" s="18" t="s">
        <v>851</v>
      </c>
      <c r="C1150" s="18" t="str">
        <f>VLOOKUP(A1150,[1]Items!$A:$D,3,0)</f>
        <v>Inactive</v>
      </c>
      <c r="D1150" s="18" t="str">
        <f>VLOOKUP(A1150,[1]Items!$A:$D,4,0)</f>
        <v>Inactive</v>
      </c>
      <c r="E1150" s="18" t="s">
        <v>851</v>
      </c>
      <c r="F1150" s="18" t="s">
        <v>3703</v>
      </c>
      <c r="G1150" s="18" t="s">
        <v>776</v>
      </c>
      <c r="H1150" s="18" t="s">
        <v>775</v>
      </c>
      <c r="I1150" s="18" t="s">
        <v>774</v>
      </c>
      <c r="J1150" s="18" t="s">
        <v>773</v>
      </c>
      <c r="K1150" s="18" t="s">
        <v>772</v>
      </c>
      <c r="L1150" s="18" t="s">
        <v>3702</v>
      </c>
      <c r="M1150" s="18" t="s">
        <v>770</v>
      </c>
      <c r="N1150" s="18" t="s">
        <v>768</v>
      </c>
      <c r="O1150" s="18" t="s">
        <v>3701</v>
      </c>
      <c r="P1150" s="18" t="s">
        <v>768</v>
      </c>
      <c r="Q1150" s="18" t="s">
        <v>3701</v>
      </c>
      <c r="R1150" s="18" t="s">
        <v>768</v>
      </c>
      <c r="S1150" s="18" t="s">
        <v>3701</v>
      </c>
      <c r="T1150" s="18" t="s">
        <v>769</v>
      </c>
      <c r="U1150" s="18" t="s">
        <v>3701</v>
      </c>
      <c r="V1150" s="18" t="s">
        <v>768</v>
      </c>
      <c r="W1150" s="18" t="s">
        <v>3701</v>
      </c>
      <c r="X1150" s="18" t="s">
        <v>768</v>
      </c>
      <c r="Y1150" s="18" t="s">
        <v>3701</v>
      </c>
    </row>
    <row r="1151" spans="1:25" ht="14.5" x14ac:dyDescent="0.35">
      <c r="A1151" s="18" t="s">
        <v>3700</v>
      </c>
      <c r="B1151" s="18" t="s">
        <v>779</v>
      </c>
      <c r="C1151" s="18" t="str">
        <f>VLOOKUP(A1151,[1]Items!$A:$D,3,0)</f>
        <v>Expense</v>
      </c>
      <c r="D1151" s="18" t="str">
        <f>VLOOKUP(A1151,[1]Items!$A:$D,4,0)</f>
        <v>Expense</v>
      </c>
      <c r="E1151" s="18" t="s">
        <v>778</v>
      </c>
      <c r="F1151" s="18" t="s">
        <v>3699</v>
      </c>
      <c r="G1151" s="18" t="s">
        <v>776</v>
      </c>
      <c r="H1151" s="18" t="s">
        <v>775</v>
      </c>
      <c r="I1151" s="18" t="s">
        <v>774</v>
      </c>
      <c r="J1151" s="18" t="s">
        <v>773</v>
      </c>
      <c r="K1151" s="18" t="s">
        <v>772</v>
      </c>
      <c r="L1151" s="18" t="s">
        <v>1388</v>
      </c>
      <c r="M1151" s="18" t="s">
        <v>770</v>
      </c>
      <c r="N1151" s="18" t="s">
        <v>768</v>
      </c>
      <c r="O1151" s="18" t="s">
        <v>2465</v>
      </c>
      <c r="P1151" s="18" t="s">
        <v>768</v>
      </c>
      <c r="Q1151" s="18" t="s">
        <v>2465</v>
      </c>
      <c r="R1151" s="18" t="s">
        <v>768</v>
      </c>
      <c r="S1151" s="18" t="s">
        <v>2465</v>
      </c>
      <c r="T1151" s="18" t="s">
        <v>769</v>
      </c>
      <c r="U1151" s="18" t="s">
        <v>2465</v>
      </c>
      <c r="V1151" s="18" t="s">
        <v>768</v>
      </c>
      <c r="W1151" s="18" t="s">
        <v>2465</v>
      </c>
      <c r="X1151" s="18" t="s">
        <v>768</v>
      </c>
      <c r="Y1151" s="18" t="s">
        <v>2465</v>
      </c>
    </row>
    <row r="1152" spans="1:25" ht="14.5" x14ac:dyDescent="0.35">
      <c r="A1152" s="18" t="s">
        <v>3698</v>
      </c>
      <c r="B1152" s="18" t="s">
        <v>779</v>
      </c>
      <c r="C1152" s="18" t="str">
        <f>VLOOKUP(A1152,[1]Items!$A:$D,3,0)</f>
        <v>Expense</v>
      </c>
      <c r="D1152" s="18" t="str">
        <f>VLOOKUP(A1152,[1]Items!$A:$D,4,0)</f>
        <v>Expense</v>
      </c>
      <c r="E1152" s="18" t="s">
        <v>778</v>
      </c>
      <c r="F1152" s="18" t="s">
        <v>3697</v>
      </c>
      <c r="G1152" s="18" t="s">
        <v>1135</v>
      </c>
      <c r="H1152" s="18" t="s">
        <v>778</v>
      </c>
      <c r="I1152" s="18" t="s">
        <v>774</v>
      </c>
      <c r="J1152" s="18" t="s">
        <v>1077</v>
      </c>
      <c r="K1152" s="18" t="s">
        <v>1076</v>
      </c>
      <c r="L1152" s="18" t="s">
        <v>1124</v>
      </c>
      <c r="M1152" s="18"/>
      <c r="N1152" s="18" t="s">
        <v>1646</v>
      </c>
      <c r="O1152" s="18" t="s">
        <v>833</v>
      </c>
      <c r="P1152" s="18" t="s">
        <v>3696</v>
      </c>
      <c r="Q1152" s="18" t="s">
        <v>2843</v>
      </c>
      <c r="R1152" s="18"/>
      <c r="S1152" s="18"/>
      <c r="T1152" s="18" t="s">
        <v>769</v>
      </c>
      <c r="U1152" s="18" t="s">
        <v>833</v>
      </c>
      <c r="V1152" s="18"/>
      <c r="W1152" s="18"/>
      <c r="X1152" s="18"/>
      <c r="Y1152" s="18"/>
    </row>
    <row r="1153" spans="1:25" ht="14.5" x14ac:dyDescent="0.35">
      <c r="A1153" s="18" t="s">
        <v>3695</v>
      </c>
      <c r="B1153" s="18" t="s">
        <v>851</v>
      </c>
      <c r="C1153" s="18" t="str">
        <f>VLOOKUP(A1153,[1]Items!$A:$D,3,0)</f>
        <v>Inactive</v>
      </c>
      <c r="D1153" s="18" t="str">
        <f>VLOOKUP(A1153,[1]Items!$A:$D,4,0)</f>
        <v>Inactive</v>
      </c>
      <c r="E1153" s="18" t="s">
        <v>851</v>
      </c>
      <c r="F1153" s="18" t="s">
        <v>3694</v>
      </c>
      <c r="G1153" s="18" t="s">
        <v>3659</v>
      </c>
      <c r="H1153" s="18" t="s">
        <v>775</v>
      </c>
      <c r="I1153" s="18" t="s">
        <v>774</v>
      </c>
      <c r="J1153" s="18" t="s">
        <v>773</v>
      </c>
      <c r="K1153" s="18" t="s">
        <v>772</v>
      </c>
      <c r="L1153" s="18" t="s">
        <v>3658</v>
      </c>
      <c r="M1153" s="18" t="s">
        <v>770</v>
      </c>
      <c r="N1153" s="18" t="s">
        <v>848</v>
      </c>
      <c r="O1153" s="18" t="s">
        <v>3657</v>
      </c>
      <c r="P1153" s="18" t="s">
        <v>836</v>
      </c>
      <c r="Q1153" s="18" t="s">
        <v>3657</v>
      </c>
      <c r="R1153" s="18" t="s">
        <v>835</v>
      </c>
      <c r="S1153" s="18" t="s">
        <v>3657</v>
      </c>
      <c r="T1153" s="18" t="s">
        <v>769</v>
      </c>
      <c r="U1153" s="18" t="s">
        <v>3657</v>
      </c>
      <c r="V1153" s="18" t="s">
        <v>832</v>
      </c>
      <c r="W1153" s="18" t="s">
        <v>3657</v>
      </c>
      <c r="X1153" s="18" t="s">
        <v>831</v>
      </c>
      <c r="Y1153" s="18" t="s">
        <v>3657</v>
      </c>
    </row>
    <row r="1154" spans="1:25" ht="14.5" x14ac:dyDescent="0.35">
      <c r="A1154" s="18" t="s">
        <v>3693</v>
      </c>
      <c r="B1154" s="18" t="s">
        <v>851</v>
      </c>
      <c r="C1154" s="18" t="str">
        <f>VLOOKUP(A1154,[1]Items!$A:$D,3,0)</f>
        <v>Inactive</v>
      </c>
      <c r="D1154" s="18" t="str">
        <f>VLOOKUP(A1154,[1]Items!$A:$D,4,0)</f>
        <v>Inactive</v>
      </c>
      <c r="E1154" s="18" t="s">
        <v>851</v>
      </c>
      <c r="F1154" s="18" t="s">
        <v>3692</v>
      </c>
      <c r="G1154" s="18" t="s">
        <v>3659</v>
      </c>
      <c r="H1154" s="18" t="s">
        <v>775</v>
      </c>
      <c r="I1154" s="18" t="s">
        <v>774</v>
      </c>
      <c r="J1154" s="18" t="s">
        <v>773</v>
      </c>
      <c r="K1154" s="18" t="s">
        <v>772</v>
      </c>
      <c r="L1154" s="18" t="s">
        <v>3658</v>
      </c>
      <c r="M1154" s="18" t="s">
        <v>770</v>
      </c>
      <c r="N1154" s="18" t="s">
        <v>848</v>
      </c>
      <c r="O1154" s="18" t="s">
        <v>3657</v>
      </c>
      <c r="P1154" s="18" t="s">
        <v>836</v>
      </c>
      <c r="Q1154" s="18" t="s">
        <v>3657</v>
      </c>
      <c r="R1154" s="18" t="s">
        <v>835</v>
      </c>
      <c r="S1154" s="18" t="s">
        <v>3657</v>
      </c>
      <c r="T1154" s="18" t="s">
        <v>769</v>
      </c>
      <c r="U1154" s="18" t="s">
        <v>3657</v>
      </c>
      <c r="V1154" s="18" t="s">
        <v>832</v>
      </c>
      <c r="W1154" s="18" t="s">
        <v>3657</v>
      </c>
      <c r="X1154" s="18" t="s">
        <v>831</v>
      </c>
      <c r="Y1154" s="18" t="s">
        <v>3657</v>
      </c>
    </row>
    <row r="1155" spans="1:25" ht="14.5" x14ac:dyDescent="0.35">
      <c r="A1155" s="18" t="s">
        <v>3691</v>
      </c>
      <c r="B1155" s="18" t="s">
        <v>851</v>
      </c>
      <c r="C1155" s="18" t="str">
        <f>VLOOKUP(A1155,[1]Items!$A:$D,3,0)</f>
        <v>Inactive</v>
      </c>
      <c r="D1155" s="18" t="str">
        <f>VLOOKUP(A1155,[1]Items!$A:$D,4,0)</f>
        <v>Inactive</v>
      </c>
      <c r="E1155" s="18" t="s">
        <v>851</v>
      </c>
      <c r="F1155" s="18" t="s">
        <v>3690</v>
      </c>
      <c r="G1155" s="18" t="s">
        <v>3659</v>
      </c>
      <c r="H1155" s="18" t="s">
        <v>775</v>
      </c>
      <c r="I1155" s="18" t="s">
        <v>774</v>
      </c>
      <c r="J1155" s="18" t="s">
        <v>773</v>
      </c>
      <c r="K1155" s="18" t="s">
        <v>772</v>
      </c>
      <c r="L1155" s="18" t="s">
        <v>3658</v>
      </c>
      <c r="M1155" s="18" t="s">
        <v>770</v>
      </c>
      <c r="N1155" s="18" t="s">
        <v>848</v>
      </c>
      <c r="O1155" s="18" t="s">
        <v>3657</v>
      </c>
      <c r="P1155" s="18" t="s">
        <v>836</v>
      </c>
      <c r="Q1155" s="18" t="s">
        <v>3657</v>
      </c>
      <c r="R1155" s="18" t="s">
        <v>835</v>
      </c>
      <c r="S1155" s="18" t="s">
        <v>3657</v>
      </c>
      <c r="T1155" s="18" t="s">
        <v>769</v>
      </c>
      <c r="U1155" s="18" t="s">
        <v>3657</v>
      </c>
      <c r="V1155" s="18" t="s">
        <v>832</v>
      </c>
      <c r="W1155" s="18" t="s">
        <v>3657</v>
      </c>
      <c r="X1155" s="18" t="s">
        <v>831</v>
      </c>
      <c r="Y1155" s="18" t="s">
        <v>3657</v>
      </c>
    </row>
    <row r="1156" spans="1:25" ht="14.5" x14ac:dyDescent="0.35">
      <c r="A1156" s="18" t="s">
        <v>3689</v>
      </c>
      <c r="B1156" s="18" t="s">
        <v>851</v>
      </c>
      <c r="C1156" s="18" t="str">
        <f>VLOOKUP(A1156,[1]Items!$A:$D,3,0)</f>
        <v>Inactive</v>
      </c>
      <c r="D1156" s="18" t="str">
        <f>VLOOKUP(A1156,[1]Items!$A:$D,4,0)</f>
        <v>Inactive</v>
      </c>
      <c r="E1156" s="18" t="s">
        <v>851</v>
      </c>
      <c r="F1156" s="18" t="s">
        <v>3688</v>
      </c>
      <c r="G1156" s="18" t="s">
        <v>3659</v>
      </c>
      <c r="H1156" s="18" t="s">
        <v>775</v>
      </c>
      <c r="I1156" s="18" t="s">
        <v>774</v>
      </c>
      <c r="J1156" s="18" t="s">
        <v>773</v>
      </c>
      <c r="K1156" s="18" t="s">
        <v>772</v>
      </c>
      <c r="L1156" s="18" t="s">
        <v>3658</v>
      </c>
      <c r="M1156" s="18" t="s">
        <v>770</v>
      </c>
      <c r="N1156" s="18" t="s">
        <v>848</v>
      </c>
      <c r="O1156" s="18" t="s">
        <v>3657</v>
      </c>
      <c r="P1156" s="18" t="s">
        <v>836</v>
      </c>
      <c r="Q1156" s="18" t="s">
        <v>3657</v>
      </c>
      <c r="R1156" s="18" t="s">
        <v>835</v>
      </c>
      <c r="S1156" s="18" t="s">
        <v>3657</v>
      </c>
      <c r="T1156" s="18" t="s">
        <v>769</v>
      </c>
      <c r="U1156" s="18" t="s">
        <v>3657</v>
      </c>
      <c r="V1156" s="18" t="s">
        <v>832</v>
      </c>
      <c r="W1156" s="18" t="s">
        <v>3657</v>
      </c>
      <c r="X1156" s="18" t="s">
        <v>831</v>
      </c>
      <c r="Y1156" s="18" t="s">
        <v>3657</v>
      </c>
    </row>
    <row r="1157" spans="1:25" ht="14.5" x14ac:dyDescent="0.35">
      <c r="A1157" s="18" t="s">
        <v>3687</v>
      </c>
      <c r="B1157" s="18" t="s">
        <v>779</v>
      </c>
      <c r="C1157" s="18" t="str">
        <f>VLOOKUP(A1157,[1]Items!$A:$D,3,0)</f>
        <v>RM</v>
      </c>
      <c r="D1157" s="18" t="str">
        <f>VLOOKUP(A1157,[1]Items!$A:$D,4,0)</f>
        <v>Liquid</v>
      </c>
      <c r="E1157" s="18" t="s">
        <v>1073</v>
      </c>
      <c r="F1157" s="18" t="s">
        <v>3686</v>
      </c>
      <c r="G1157" s="18" t="s">
        <v>841</v>
      </c>
      <c r="H1157" s="18" t="s">
        <v>840</v>
      </c>
      <c r="I1157" s="18" t="s">
        <v>774</v>
      </c>
      <c r="J1157" s="18" t="s">
        <v>773</v>
      </c>
      <c r="K1157" s="18" t="s">
        <v>772</v>
      </c>
      <c r="L1157" s="18" t="s">
        <v>838</v>
      </c>
      <c r="M1157" s="18" t="s">
        <v>770</v>
      </c>
      <c r="N1157" s="18" t="s">
        <v>1069</v>
      </c>
      <c r="O1157" s="18" t="s">
        <v>833</v>
      </c>
      <c r="P1157" s="18" t="s">
        <v>836</v>
      </c>
      <c r="Q1157" s="18" t="s">
        <v>834</v>
      </c>
      <c r="R1157" s="18" t="s">
        <v>835</v>
      </c>
      <c r="S1157" s="18" t="s">
        <v>834</v>
      </c>
      <c r="T1157" s="18" t="s">
        <v>769</v>
      </c>
      <c r="U1157" s="18" t="s">
        <v>830</v>
      </c>
      <c r="V1157" s="18" t="s">
        <v>832</v>
      </c>
      <c r="W1157" s="18" t="s">
        <v>833</v>
      </c>
      <c r="X1157" s="18" t="s">
        <v>831</v>
      </c>
      <c r="Y1157" s="18" t="s">
        <v>830</v>
      </c>
    </row>
    <row r="1158" spans="1:25" ht="14.5" x14ac:dyDescent="0.35">
      <c r="A1158" s="18" t="s">
        <v>3685</v>
      </c>
      <c r="B1158" s="18" t="s">
        <v>779</v>
      </c>
      <c r="C1158" s="18" t="str">
        <f>VLOOKUP(A1158,[1]Items!$A:$D,3,0)</f>
        <v>RM</v>
      </c>
      <c r="D1158" s="18" t="str">
        <f>VLOOKUP(A1158,[1]Items!$A:$D,4,0)</f>
        <v>Liquid</v>
      </c>
      <c r="E1158" s="18" t="s">
        <v>1073</v>
      </c>
      <c r="F1158" s="18" t="s">
        <v>3684</v>
      </c>
      <c r="G1158" s="18" t="s">
        <v>841</v>
      </c>
      <c r="H1158" s="18" t="s">
        <v>840</v>
      </c>
      <c r="I1158" s="18" t="s">
        <v>774</v>
      </c>
      <c r="J1158" s="18" t="s">
        <v>773</v>
      </c>
      <c r="K1158" s="18" t="s">
        <v>772</v>
      </c>
      <c r="L1158" s="18" t="s">
        <v>838</v>
      </c>
      <c r="M1158" s="18" t="s">
        <v>770</v>
      </c>
      <c r="N1158" s="18" t="s">
        <v>1069</v>
      </c>
      <c r="O1158" s="18" t="s">
        <v>833</v>
      </c>
      <c r="P1158" s="18" t="s">
        <v>836</v>
      </c>
      <c r="Q1158" s="18" t="s">
        <v>834</v>
      </c>
      <c r="R1158" s="18" t="s">
        <v>835</v>
      </c>
      <c r="S1158" s="18" t="s">
        <v>834</v>
      </c>
      <c r="T1158" s="18" t="s">
        <v>769</v>
      </c>
      <c r="U1158" s="18" t="s">
        <v>833</v>
      </c>
      <c r="V1158" s="18" t="s">
        <v>832</v>
      </c>
      <c r="W1158" s="18" t="s">
        <v>833</v>
      </c>
      <c r="X1158" s="18" t="s">
        <v>831</v>
      </c>
      <c r="Y1158" s="18" t="s">
        <v>830</v>
      </c>
    </row>
    <row r="1159" spans="1:25" ht="14.5" x14ac:dyDescent="0.35">
      <c r="A1159" s="18" t="s">
        <v>3683</v>
      </c>
      <c r="B1159" s="18" t="s">
        <v>779</v>
      </c>
      <c r="C1159" s="18" t="str">
        <f>VLOOKUP(A1159,[1]Items!$A:$D,3,0)</f>
        <v>RM</v>
      </c>
      <c r="D1159" s="18" t="str">
        <f>VLOOKUP(A1159,[1]Items!$A:$D,4,0)</f>
        <v>Liquid</v>
      </c>
      <c r="E1159" s="18" t="s">
        <v>1073</v>
      </c>
      <c r="F1159" s="18" t="s">
        <v>3682</v>
      </c>
      <c r="G1159" s="18" t="s">
        <v>841</v>
      </c>
      <c r="H1159" s="18" t="s">
        <v>840</v>
      </c>
      <c r="I1159" s="18" t="s">
        <v>774</v>
      </c>
      <c r="J1159" s="18" t="s">
        <v>773</v>
      </c>
      <c r="K1159" s="18" t="s">
        <v>772</v>
      </c>
      <c r="L1159" s="18" t="s">
        <v>838</v>
      </c>
      <c r="M1159" s="18" t="s">
        <v>770</v>
      </c>
      <c r="N1159" s="18" t="s">
        <v>1069</v>
      </c>
      <c r="O1159" s="18" t="s">
        <v>833</v>
      </c>
      <c r="P1159" s="18" t="s">
        <v>836</v>
      </c>
      <c r="Q1159" s="18" t="s">
        <v>834</v>
      </c>
      <c r="R1159" s="18" t="s">
        <v>835</v>
      </c>
      <c r="S1159" s="18" t="s">
        <v>834</v>
      </c>
      <c r="T1159" s="18" t="s">
        <v>769</v>
      </c>
      <c r="U1159" s="18" t="s">
        <v>830</v>
      </c>
      <c r="V1159" s="18" t="s">
        <v>832</v>
      </c>
      <c r="W1159" s="18" t="s">
        <v>833</v>
      </c>
      <c r="X1159" s="18" t="s">
        <v>831</v>
      </c>
      <c r="Y1159" s="18" t="s">
        <v>830</v>
      </c>
    </row>
    <row r="1160" spans="1:25" ht="14.5" x14ac:dyDescent="0.35">
      <c r="A1160" s="18" t="s">
        <v>3681</v>
      </c>
      <c r="B1160" s="18" t="s">
        <v>779</v>
      </c>
      <c r="C1160" s="18" t="str">
        <f>VLOOKUP(A1160,[1]Items!$A:$D,3,0)</f>
        <v>RM</v>
      </c>
      <c r="D1160" s="18" t="str">
        <f>VLOOKUP(A1160,[1]Items!$A:$D,4,0)</f>
        <v>Liquid</v>
      </c>
      <c r="E1160" s="18" t="s">
        <v>1073</v>
      </c>
      <c r="F1160" s="18" t="s">
        <v>3680</v>
      </c>
      <c r="G1160" s="18" t="s">
        <v>841</v>
      </c>
      <c r="H1160" s="18" t="s">
        <v>840</v>
      </c>
      <c r="I1160" s="18" t="s">
        <v>774</v>
      </c>
      <c r="J1160" s="18" t="s">
        <v>773</v>
      </c>
      <c r="K1160" s="18" t="s">
        <v>772</v>
      </c>
      <c r="L1160" s="18" t="s">
        <v>838</v>
      </c>
      <c r="M1160" s="18" t="s">
        <v>770</v>
      </c>
      <c r="N1160" s="18" t="s">
        <v>1069</v>
      </c>
      <c r="O1160" s="18" t="s">
        <v>833</v>
      </c>
      <c r="P1160" s="18" t="s">
        <v>836</v>
      </c>
      <c r="Q1160" s="18" t="s">
        <v>834</v>
      </c>
      <c r="R1160" s="18" t="s">
        <v>835</v>
      </c>
      <c r="S1160" s="18" t="s">
        <v>834</v>
      </c>
      <c r="T1160" s="18" t="s">
        <v>769</v>
      </c>
      <c r="U1160" s="18" t="s">
        <v>830</v>
      </c>
      <c r="V1160" s="18" t="s">
        <v>832</v>
      </c>
      <c r="W1160" s="18" t="s">
        <v>830</v>
      </c>
      <c r="X1160" s="18" t="s">
        <v>831</v>
      </c>
      <c r="Y1160" s="18" t="s">
        <v>830</v>
      </c>
    </row>
    <row r="1161" spans="1:25" ht="14.5" x14ac:dyDescent="0.35">
      <c r="A1161" s="18" t="s">
        <v>3679</v>
      </c>
      <c r="B1161" s="18" t="s">
        <v>779</v>
      </c>
      <c r="C1161" s="18" t="str">
        <f>VLOOKUP(A1161,[1]Items!$A:$D,3,0)</f>
        <v>RM</v>
      </c>
      <c r="D1161" s="18" t="str">
        <f>VLOOKUP(A1161,[1]Items!$A:$D,4,0)</f>
        <v>Liquid</v>
      </c>
      <c r="E1161" s="18" t="s">
        <v>1073</v>
      </c>
      <c r="F1161" s="18" t="s">
        <v>3678</v>
      </c>
      <c r="G1161" s="18" t="s">
        <v>841</v>
      </c>
      <c r="H1161" s="18" t="s">
        <v>840</v>
      </c>
      <c r="I1161" s="18" t="s">
        <v>774</v>
      </c>
      <c r="J1161" s="18" t="s">
        <v>773</v>
      </c>
      <c r="K1161" s="18" t="s">
        <v>772</v>
      </c>
      <c r="L1161" s="18" t="s">
        <v>838</v>
      </c>
      <c r="M1161" s="18" t="s">
        <v>770</v>
      </c>
      <c r="N1161" s="18" t="s">
        <v>1069</v>
      </c>
      <c r="O1161" s="18" t="s">
        <v>833</v>
      </c>
      <c r="P1161" s="18" t="s">
        <v>836</v>
      </c>
      <c r="Q1161" s="18" t="s">
        <v>834</v>
      </c>
      <c r="R1161" s="18" t="s">
        <v>835</v>
      </c>
      <c r="S1161" s="18" t="s">
        <v>834</v>
      </c>
      <c r="T1161" s="18" t="s">
        <v>769</v>
      </c>
      <c r="U1161" s="18" t="s">
        <v>830</v>
      </c>
      <c r="V1161" s="18" t="s">
        <v>3624</v>
      </c>
      <c r="W1161" s="18" t="s">
        <v>833</v>
      </c>
      <c r="X1161" s="18" t="s">
        <v>831</v>
      </c>
      <c r="Y1161" s="18" t="s">
        <v>830</v>
      </c>
    </row>
    <row r="1162" spans="1:25" ht="14.5" x14ac:dyDescent="0.35">
      <c r="A1162" s="18" t="s">
        <v>3677</v>
      </c>
      <c r="B1162" s="18" t="s">
        <v>779</v>
      </c>
      <c r="C1162" s="18" t="str">
        <f>VLOOKUP(A1162,[1]Items!$A:$D,3,0)</f>
        <v>Expense</v>
      </c>
      <c r="D1162" s="18" t="str">
        <f>VLOOKUP(A1162,[1]Items!$A:$D,4,0)</f>
        <v>Expense</v>
      </c>
      <c r="E1162" s="18" t="s">
        <v>778</v>
      </c>
      <c r="F1162" s="18" t="s">
        <v>3676</v>
      </c>
      <c r="G1162" s="18" t="s">
        <v>776</v>
      </c>
      <c r="H1162" s="18" t="s">
        <v>775</v>
      </c>
      <c r="I1162" s="18" t="s">
        <v>774</v>
      </c>
      <c r="J1162" s="18" t="s">
        <v>773</v>
      </c>
      <c r="K1162" s="18" t="s">
        <v>772</v>
      </c>
      <c r="L1162" s="18" t="s">
        <v>771</v>
      </c>
      <c r="M1162" s="18" t="s">
        <v>770</v>
      </c>
      <c r="N1162" s="18" t="s">
        <v>768</v>
      </c>
      <c r="O1162" s="18" t="s">
        <v>767</v>
      </c>
      <c r="P1162" s="18" t="s">
        <v>768</v>
      </c>
      <c r="Q1162" s="18" t="s">
        <v>767</v>
      </c>
      <c r="R1162" s="18" t="s">
        <v>768</v>
      </c>
      <c r="S1162" s="18" t="s">
        <v>767</v>
      </c>
      <c r="T1162" s="18" t="s">
        <v>769</v>
      </c>
      <c r="U1162" s="18" t="s">
        <v>767</v>
      </c>
      <c r="V1162" s="18" t="s">
        <v>768</v>
      </c>
      <c r="W1162" s="18" t="s">
        <v>767</v>
      </c>
      <c r="X1162" s="18" t="s">
        <v>768</v>
      </c>
      <c r="Y1162" s="18" t="s">
        <v>767</v>
      </c>
    </row>
    <row r="1163" spans="1:25" ht="14.5" x14ac:dyDescent="0.35">
      <c r="A1163" s="18" t="s">
        <v>3675</v>
      </c>
      <c r="B1163" s="18" t="s">
        <v>779</v>
      </c>
      <c r="C1163" s="18" t="str">
        <f>VLOOKUP(A1163,[1]Items!$A:$D,3,0)</f>
        <v>CAPEX</v>
      </c>
      <c r="D1163" s="18" t="str">
        <f>VLOOKUP(A1163,[1]Items!$A:$D,4,0)</f>
        <v>CAPEX</v>
      </c>
      <c r="E1163" s="18" t="s">
        <v>1079</v>
      </c>
      <c r="F1163" s="18" t="s">
        <v>3674</v>
      </c>
      <c r="G1163" s="18" t="s">
        <v>1079</v>
      </c>
      <c r="H1163" s="18" t="s">
        <v>1078</v>
      </c>
      <c r="I1163" s="18" t="s">
        <v>774</v>
      </c>
      <c r="J1163" s="18" t="s">
        <v>1077</v>
      </c>
      <c r="K1163" s="18" t="s">
        <v>1076</v>
      </c>
      <c r="L1163" s="18" t="s">
        <v>849</v>
      </c>
      <c r="M1163" s="18"/>
      <c r="N1163" s="18" t="s">
        <v>1075</v>
      </c>
      <c r="O1163" s="18" t="s">
        <v>833</v>
      </c>
      <c r="P1163" s="18" t="s">
        <v>1075</v>
      </c>
      <c r="Q1163" s="18" t="s">
        <v>833</v>
      </c>
      <c r="R1163" s="18"/>
      <c r="S1163" s="18"/>
      <c r="T1163" s="18" t="s">
        <v>769</v>
      </c>
      <c r="U1163" s="18" t="s">
        <v>833</v>
      </c>
      <c r="V1163" s="18"/>
      <c r="W1163" s="18"/>
      <c r="X1163" s="18"/>
      <c r="Y1163" s="18"/>
    </row>
    <row r="1164" spans="1:25" ht="14.5" x14ac:dyDescent="0.35">
      <c r="A1164" s="18" t="s">
        <v>3673</v>
      </c>
      <c r="B1164" s="18" t="s">
        <v>779</v>
      </c>
      <c r="C1164" s="18" t="str">
        <f>VLOOKUP(A1164,[1]Items!$A:$D,3,0)</f>
        <v>CAPEX</v>
      </c>
      <c r="D1164" s="18" t="str">
        <f>VLOOKUP(A1164,[1]Items!$A:$D,4,0)</f>
        <v>CAPEX</v>
      </c>
      <c r="E1164" s="18" t="s">
        <v>1079</v>
      </c>
      <c r="F1164" s="18" t="s">
        <v>3672</v>
      </c>
      <c r="G1164" s="18" t="s">
        <v>1079</v>
      </c>
      <c r="H1164" s="18" t="s">
        <v>1078</v>
      </c>
      <c r="I1164" s="18" t="s">
        <v>774</v>
      </c>
      <c r="J1164" s="18" t="s">
        <v>1077</v>
      </c>
      <c r="K1164" s="18" t="s">
        <v>1076</v>
      </c>
      <c r="L1164" s="18" t="s">
        <v>849</v>
      </c>
      <c r="M1164" s="18"/>
      <c r="N1164" s="18" t="s">
        <v>1075</v>
      </c>
      <c r="O1164" s="18" t="s">
        <v>833</v>
      </c>
      <c r="P1164" s="18" t="s">
        <v>1075</v>
      </c>
      <c r="Q1164" s="18" t="s">
        <v>833</v>
      </c>
      <c r="R1164" s="18"/>
      <c r="S1164" s="18"/>
      <c r="T1164" s="18" t="s">
        <v>769</v>
      </c>
      <c r="U1164" s="18" t="s">
        <v>833</v>
      </c>
      <c r="V1164" s="18"/>
      <c r="W1164" s="18"/>
      <c r="X1164" s="18"/>
      <c r="Y1164" s="18"/>
    </row>
    <row r="1165" spans="1:25" ht="14.5" x14ac:dyDescent="0.35">
      <c r="A1165" s="18" t="s">
        <v>3671</v>
      </c>
      <c r="B1165" s="18" t="s">
        <v>779</v>
      </c>
      <c r="C1165" s="18" t="str">
        <f>VLOOKUP(A1165,[1]Items!$A:$D,3,0)</f>
        <v>CAPEX</v>
      </c>
      <c r="D1165" s="18" t="str">
        <f>VLOOKUP(A1165,[1]Items!$A:$D,4,0)</f>
        <v>CAPEX</v>
      </c>
      <c r="E1165" s="18" t="s">
        <v>1079</v>
      </c>
      <c r="F1165" s="18" t="s">
        <v>3670</v>
      </c>
      <c r="G1165" s="18" t="s">
        <v>1079</v>
      </c>
      <c r="H1165" s="18" t="s">
        <v>1078</v>
      </c>
      <c r="I1165" s="18" t="s">
        <v>774</v>
      </c>
      <c r="J1165" s="18" t="s">
        <v>1077</v>
      </c>
      <c r="K1165" s="18" t="s">
        <v>1076</v>
      </c>
      <c r="L1165" s="18" t="s">
        <v>849</v>
      </c>
      <c r="M1165" s="18"/>
      <c r="N1165" s="18" t="s">
        <v>1075</v>
      </c>
      <c r="O1165" s="18" t="s">
        <v>833</v>
      </c>
      <c r="P1165" s="18" t="s">
        <v>1075</v>
      </c>
      <c r="Q1165" s="18" t="s">
        <v>833</v>
      </c>
      <c r="R1165" s="18"/>
      <c r="S1165" s="18"/>
      <c r="T1165" s="18" t="s">
        <v>769</v>
      </c>
      <c r="U1165" s="18" t="s">
        <v>833</v>
      </c>
      <c r="V1165" s="18"/>
      <c r="W1165" s="18"/>
      <c r="X1165" s="18"/>
      <c r="Y1165" s="18"/>
    </row>
    <row r="1166" spans="1:25" ht="14.5" x14ac:dyDescent="0.35">
      <c r="A1166" s="18" t="s">
        <v>3669</v>
      </c>
      <c r="B1166" s="18" t="s">
        <v>779</v>
      </c>
      <c r="C1166" s="18" t="str">
        <f>VLOOKUP(A1166,[1]Items!$A:$D,3,0)</f>
        <v>CAPEX</v>
      </c>
      <c r="D1166" s="18" t="str">
        <f>VLOOKUP(A1166,[1]Items!$A:$D,4,0)</f>
        <v>CAPEX</v>
      </c>
      <c r="E1166" s="18" t="s">
        <v>1079</v>
      </c>
      <c r="F1166" s="18" t="s">
        <v>3668</v>
      </c>
      <c r="G1166" s="18" t="s">
        <v>1079</v>
      </c>
      <c r="H1166" s="18" t="s">
        <v>1078</v>
      </c>
      <c r="I1166" s="18" t="s">
        <v>774</v>
      </c>
      <c r="J1166" s="18" t="s">
        <v>1077</v>
      </c>
      <c r="K1166" s="18" t="s">
        <v>1076</v>
      </c>
      <c r="L1166" s="18" t="s">
        <v>849</v>
      </c>
      <c r="M1166" s="18"/>
      <c r="N1166" s="18" t="s">
        <v>1075</v>
      </c>
      <c r="O1166" s="18" t="s">
        <v>833</v>
      </c>
      <c r="P1166" s="18" t="s">
        <v>1075</v>
      </c>
      <c r="Q1166" s="18" t="s">
        <v>833</v>
      </c>
      <c r="R1166" s="18"/>
      <c r="S1166" s="18"/>
      <c r="T1166" s="18" t="s">
        <v>769</v>
      </c>
      <c r="U1166" s="18" t="s">
        <v>833</v>
      </c>
      <c r="V1166" s="18"/>
      <c r="W1166" s="18"/>
      <c r="X1166" s="18"/>
      <c r="Y1166" s="18"/>
    </row>
    <row r="1167" spans="1:25" ht="14.5" x14ac:dyDescent="0.35">
      <c r="A1167" s="18" t="s">
        <v>3667</v>
      </c>
      <c r="B1167" s="18" t="s">
        <v>851</v>
      </c>
      <c r="C1167" s="18" t="str">
        <f>VLOOKUP(A1167,[1]Items!$A:$D,3,0)</f>
        <v>Inactive</v>
      </c>
      <c r="D1167" s="18" t="str">
        <f>VLOOKUP(A1167,[1]Items!$A:$D,4,0)</f>
        <v>Inactive</v>
      </c>
      <c r="E1167" s="18" t="s">
        <v>851</v>
      </c>
      <c r="F1167" s="18" t="s">
        <v>3666</v>
      </c>
      <c r="G1167" s="18" t="s">
        <v>3659</v>
      </c>
      <c r="H1167" s="18" t="s">
        <v>775</v>
      </c>
      <c r="I1167" s="18" t="s">
        <v>774</v>
      </c>
      <c r="J1167" s="18" t="s">
        <v>773</v>
      </c>
      <c r="K1167" s="18" t="s">
        <v>772</v>
      </c>
      <c r="L1167" s="18" t="s">
        <v>3658</v>
      </c>
      <c r="M1167" s="18" t="s">
        <v>770</v>
      </c>
      <c r="N1167" s="18" t="s">
        <v>848</v>
      </c>
      <c r="O1167" s="18" t="s">
        <v>3657</v>
      </c>
      <c r="P1167" s="18" t="s">
        <v>836</v>
      </c>
      <c r="Q1167" s="18" t="s">
        <v>3657</v>
      </c>
      <c r="R1167" s="18" t="s">
        <v>835</v>
      </c>
      <c r="S1167" s="18" t="s">
        <v>3657</v>
      </c>
      <c r="T1167" s="18" t="s">
        <v>769</v>
      </c>
      <c r="U1167" s="18" t="s">
        <v>3657</v>
      </c>
      <c r="V1167" s="18" t="s">
        <v>832</v>
      </c>
      <c r="W1167" s="18" t="s">
        <v>3657</v>
      </c>
      <c r="X1167" s="18" t="s">
        <v>831</v>
      </c>
      <c r="Y1167" s="18" t="s">
        <v>3657</v>
      </c>
    </row>
    <row r="1168" spans="1:25" ht="14.5" x14ac:dyDescent="0.35">
      <c r="A1168" s="18" t="s">
        <v>3665</v>
      </c>
      <c r="B1168" s="18" t="s">
        <v>851</v>
      </c>
      <c r="C1168" s="18" t="str">
        <f>VLOOKUP(A1168,[1]Items!$A:$D,3,0)</f>
        <v>Inactive</v>
      </c>
      <c r="D1168" s="18" t="str">
        <f>VLOOKUP(A1168,[1]Items!$A:$D,4,0)</f>
        <v>Inactive</v>
      </c>
      <c r="E1168" s="18" t="s">
        <v>851</v>
      </c>
      <c r="F1168" s="18" t="s">
        <v>3664</v>
      </c>
      <c r="G1168" s="18" t="s">
        <v>3659</v>
      </c>
      <c r="H1168" s="18" t="s">
        <v>775</v>
      </c>
      <c r="I1168" s="18" t="s">
        <v>774</v>
      </c>
      <c r="J1168" s="18" t="s">
        <v>773</v>
      </c>
      <c r="K1168" s="18" t="s">
        <v>772</v>
      </c>
      <c r="L1168" s="18" t="s">
        <v>3658</v>
      </c>
      <c r="M1168" s="18" t="s">
        <v>770</v>
      </c>
      <c r="N1168" s="18" t="s">
        <v>848</v>
      </c>
      <c r="O1168" s="18" t="s">
        <v>3657</v>
      </c>
      <c r="P1168" s="18" t="s">
        <v>836</v>
      </c>
      <c r="Q1168" s="18" t="s">
        <v>3657</v>
      </c>
      <c r="R1168" s="18" t="s">
        <v>835</v>
      </c>
      <c r="S1168" s="18" t="s">
        <v>3657</v>
      </c>
      <c r="T1168" s="18" t="s">
        <v>769</v>
      </c>
      <c r="U1168" s="18" t="s">
        <v>3657</v>
      </c>
      <c r="V1168" s="18" t="s">
        <v>832</v>
      </c>
      <c r="W1168" s="18" t="s">
        <v>3657</v>
      </c>
      <c r="X1168" s="18" t="s">
        <v>831</v>
      </c>
      <c r="Y1168" s="18" t="s">
        <v>3657</v>
      </c>
    </row>
    <row r="1169" spans="1:25" ht="14.5" x14ac:dyDescent="0.35">
      <c r="A1169" s="18" t="s">
        <v>3663</v>
      </c>
      <c r="B1169" s="18" t="s">
        <v>851</v>
      </c>
      <c r="C1169" s="18" t="str">
        <f>VLOOKUP(A1169,[1]Items!$A:$D,3,0)</f>
        <v>Inactive</v>
      </c>
      <c r="D1169" s="18" t="str">
        <f>VLOOKUP(A1169,[1]Items!$A:$D,4,0)</f>
        <v>Inactive</v>
      </c>
      <c r="E1169" s="18" t="s">
        <v>851</v>
      </c>
      <c r="F1169" s="18" t="s">
        <v>3662</v>
      </c>
      <c r="G1169" s="18" t="s">
        <v>3659</v>
      </c>
      <c r="H1169" s="18" t="s">
        <v>775</v>
      </c>
      <c r="I1169" s="18" t="s">
        <v>774</v>
      </c>
      <c r="J1169" s="18" t="s">
        <v>773</v>
      </c>
      <c r="K1169" s="18" t="s">
        <v>772</v>
      </c>
      <c r="L1169" s="18" t="s">
        <v>3658</v>
      </c>
      <c r="M1169" s="18" t="s">
        <v>770</v>
      </c>
      <c r="N1169" s="18" t="s">
        <v>848</v>
      </c>
      <c r="O1169" s="18" t="s">
        <v>3657</v>
      </c>
      <c r="P1169" s="18" t="s">
        <v>836</v>
      </c>
      <c r="Q1169" s="18" t="s">
        <v>3657</v>
      </c>
      <c r="R1169" s="18" t="s">
        <v>835</v>
      </c>
      <c r="S1169" s="18" t="s">
        <v>3657</v>
      </c>
      <c r="T1169" s="18" t="s">
        <v>769</v>
      </c>
      <c r="U1169" s="18" t="s">
        <v>3657</v>
      </c>
      <c r="V1169" s="18" t="s">
        <v>832</v>
      </c>
      <c r="W1169" s="18" t="s">
        <v>3657</v>
      </c>
      <c r="X1169" s="18" t="s">
        <v>831</v>
      </c>
      <c r="Y1169" s="18" t="s">
        <v>3657</v>
      </c>
    </row>
    <row r="1170" spans="1:25" ht="14.5" x14ac:dyDescent="0.35">
      <c r="A1170" s="18" t="s">
        <v>3661</v>
      </c>
      <c r="B1170" s="18" t="s">
        <v>851</v>
      </c>
      <c r="C1170" s="18" t="str">
        <f>VLOOKUP(A1170,[1]Items!$A:$D,3,0)</f>
        <v>Inactive</v>
      </c>
      <c r="D1170" s="18" t="str">
        <f>VLOOKUP(A1170,[1]Items!$A:$D,4,0)</f>
        <v>Inactive</v>
      </c>
      <c r="E1170" s="18" t="s">
        <v>851</v>
      </c>
      <c r="F1170" s="18" t="s">
        <v>3660</v>
      </c>
      <c r="G1170" s="18" t="s">
        <v>3659</v>
      </c>
      <c r="H1170" s="18" t="s">
        <v>775</v>
      </c>
      <c r="I1170" s="18" t="s">
        <v>774</v>
      </c>
      <c r="J1170" s="18" t="s">
        <v>773</v>
      </c>
      <c r="K1170" s="18" t="s">
        <v>772</v>
      </c>
      <c r="L1170" s="18" t="s">
        <v>3658</v>
      </c>
      <c r="M1170" s="18" t="s">
        <v>770</v>
      </c>
      <c r="N1170" s="18" t="s">
        <v>848</v>
      </c>
      <c r="O1170" s="18" t="s">
        <v>3657</v>
      </c>
      <c r="P1170" s="18" t="s">
        <v>836</v>
      </c>
      <c r="Q1170" s="18" t="s">
        <v>3657</v>
      </c>
      <c r="R1170" s="18" t="s">
        <v>835</v>
      </c>
      <c r="S1170" s="18" t="s">
        <v>3657</v>
      </c>
      <c r="T1170" s="18" t="s">
        <v>769</v>
      </c>
      <c r="U1170" s="18" t="s">
        <v>3657</v>
      </c>
      <c r="V1170" s="18" t="s">
        <v>832</v>
      </c>
      <c r="W1170" s="18" t="s">
        <v>3657</v>
      </c>
      <c r="X1170" s="18" t="s">
        <v>831</v>
      </c>
      <c r="Y1170" s="18" t="s">
        <v>3657</v>
      </c>
    </row>
    <row r="1171" spans="1:25" ht="14.5" x14ac:dyDescent="0.35">
      <c r="A1171" s="18" t="s">
        <v>3656</v>
      </c>
      <c r="B1171" s="18" t="s">
        <v>779</v>
      </c>
      <c r="C1171" s="18" t="str">
        <f>VLOOKUP(A1171,[1]Items!$A:$D,3,0)</f>
        <v>CAPEX</v>
      </c>
      <c r="D1171" s="18" t="str">
        <f>VLOOKUP(A1171,[1]Items!$A:$D,4,0)</f>
        <v>CAPEX</v>
      </c>
      <c r="E1171" s="18" t="s">
        <v>1079</v>
      </c>
      <c r="F1171" s="18" t="s">
        <v>3655</v>
      </c>
      <c r="G1171" s="18" t="s">
        <v>1079</v>
      </c>
      <c r="H1171" s="18" t="s">
        <v>1078</v>
      </c>
      <c r="I1171" s="18" t="s">
        <v>774</v>
      </c>
      <c r="J1171" s="18" t="s">
        <v>1077</v>
      </c>
      <c r="K1171" s="18" t="s">
        <v>1076</v>
      </c>
      <c r="L1171" s="18" t="s">
        <v>849</v>
      </c>
      <c r="M1171" s="18"/>
      <c r="N1171" s="18" t="s">
        <v>1075</v>
      </c>
      <c r="O1171" s="18" t="s">
        <v>833</v>
      </c>
      <c r="P1171" s="18" t="s">
        <v>1075</v>
      </c>
      <c r="Q1171" s="18" t="s">
        <v>833</v>
      </c>
      <c r="R1171" s="18"/>
      <c r="S1171" s="18"/>
      <c r="T1171" s="18" t="s">
        <v>769</v>
      </c>
      <c r="U1171" s="18" t="s">
        <v>833</v>
      </c>
      <c r="V1171" s="18"/>
      <c r="W1171" s="18"/>
      <c r="X1171" s="18"/>
      <c r="Y1171" s="18"/>
    </row>
    <row r="1172" spans="1:25" ht="14.5" x14ac:dyDescent="0.35">
      <c r="A1172" s="18" t="s">
        <v>3654</v>
      </c>
      <c r="B1172" s="18" t="s">
        <v>779</v>
      </c>
      <c r="C1172" s="18" t="str">
        <f>VLOOKUP(A1172,[1]Items!$A:$D,3,0)</f>
        <v>Expense</v>
      </c>
      <c r="D1172" s="18" t="str">
        <f>VLOOKUP(A1172,[1]Items!$A:$D,4,0)</f>
        <v>Expense</v>
      </c>
      <c r="E1172" s="18" t="s">
        <v>778</v>
      </c>
      <c r="F1172" s="18" t="s">
        <v>3653</v>
      </c>
      <c r="G1172" s="18" t="s">
        <v>776</v>
      </c>
      <c r="H1172" s="18" t="s">
        <v>775</v>
      </c>
      <c r="I1172" s="18" t="s">
        <v>774</v>
      </c>
      <c r="J1172" s="18" t="s">
        <v>773</v>
      </c>
      <c r="K1172" s="18" t="s">
        <v>772</v>
      </c>
      <c r="L1172" s="18" t="s">
        <v>771</v>
      </c>
      <c r="M1172" s="18" t="s">
        <v>770</v>
      </c>
      <c r="N1172" s="18" t="s">
        <v>768</v>
      </c>
      <c r="O1172" s="18" t="s">
        <v>767</v>
      </c>
      <c r="P1172" s="18" t="s">
        <v>768</v>
      </c>
      <c r="Q1172" s="18" t="s">
        <v>767</v>
      </c>
      <c r="R1172" s="18" t="s">
        <v>768</v>
      </c>
      <c r="S1172" s="18" t="s">
        <v>767</v>
      </c>
      <c r="T1172" s="18" t="s">
        <v>769</v>
      </c>
      <c r="U1172" s="18" t="s">
        <v>767</v>
      </c>
      <c r="V1172" s="18" t="s">
        <v>768</v>
      </c>
      <c r="W1172" s="18" t="s">
        <v>767</v>
      </c>
      <c r="X1172" s="18" t="s">
        <v>768</v>
      </c>
      <c r="Y1172" s="18" t="s">
        <v>767</v>
      </c>
    </row>
    <row r="1173" spans="1:25" ht="14.5" x14ac:dyDescent="0.35">
      <c r="A1173" s="18" t="s">
        <v>3652</v>
      </c>
      <c r="B1173" s="18" t="s">
        <v>779</v>
      </c>
      <c r="C1173" s="18" t="str">
        <f>VLOOKUP(A1173,[1]Items!$A:$D,3,0)</f>
        <v>CAPEX</v>
      </c>
      <c r="D1173" s="18" t="str">
        <f>VLOOKUP(A1173,[1]Items!$A:$D,4,0)</f>
        <v>CAPEX</v>
      </c>
      <c r="E1173" s="18" t="s">
        <v>1079</v>
      </c>
      <c r="F1173" s="18" t="s">
        <v>3651</v>
      </c>
      <c r="G1173" s="18" t="s">
        <v>1079</v>
      </c>
      <c r="H1173" s="18" t="s">
        <v>1078</v>
      </c>
      <c r="I1173" s="18" t="s">
        <v>774</v>
      </c>
      <c r="J1173" s="18" t="s">
        <v>1077</v>
      </c>
      <c r="K1173" s="18" t="s">
        <v>1076</v>
      </c>
      <c r="L1173" s="18" t="s">
        <v>849</v>
      </c>
      <c r="M1173" s="18"/>
      <c r="N1173" s="18" t="s">
        <v>1075</v>
      </c>
      <c r="O1173" s="18" t="s">
        <v>833</v>
      </c>
      <c r="P1173" s="18" t="s">
        <v>1075</v>
      </c>
      <c r="Q1173" s="18" t="s">
        <v>833</v>
      </c>
      <c r="R1173" s="18"/>
      <c r="S1173" s="18"/>
      <c r="T1173" s="18" t="s">
        <v>769</v>
      </c>
      <c r="U1173" s="18" t="s">
        <v>833</v>
      </c>
      <c r="V1173" s="18"/>
      <c r="W1173" s="18"/>
      <c r="X1173" s="18"/>
      <c r="Y1173" s="18"/>
    </row>
    <row r="1174" spans="1:25" ht="14.5" x14ac:dyDescent="0.35">
      <c r="A1174" s="18" t="s">
        <v>3650</v>
      </c>
      <c r="B1174" s="18" t="s">
        <v>779</v>
      </c>
      <c r="C1174" s="18" t="str">
        <f>VLOOKUP(A1174,[1]Items!$A:$D,3,0)</f>
        <v>CAPEX</v>
      </c>
      <c r="D1174" s="18" t="str">
        <f>VLOOKUP(A1174,[1]Items!$A:$D,4,0)</f>
        <v>CAPEX</v>
      </c>
      <c r="E1174" s="18" t="s">
        <v>1079</v>
      </c>
      <c r="F1174" s="18" t="s">
        <v>3649</v>
      </c>
      <c r="G1174" s="18" t="s">
        <v>1079</v>
      </c>
      <c r="H1174" s="18" t="s">
        <v>1078</v>
      </c>
      <c r="I1174" s="18" t="s">
        <v>774</v>
      </c>
      <c r="J1174" s="18" t="s">
        <v>1077</v>
      </c>
      <c r="K1174" s="18" t="s">
        <v>1076</v>
      </c>
      <c r="L1174" s="18" t="s">
        <v>849</v>
      </c>
      <c r="M1174" s="18"/>
      <c r="N1174" s="18" t="s">
        <v>1075</v>
      </c>
      <c r="O1174" s="18" t="s">
        <v>833</v>
      </c>
      <c r="P1174" s="18" t="s">
        <v>1075</v>
      </c>
      <c r="Q1174" s="18" t="s">
        <v>833</v>
      </c>
      <c r="R1174" s="18"/>
      <c r="S1174" s="18"/>
      <c r="T1174" s="18" t="s">
        <v>769</v>
      </c>
      <c r="U1174" s="18" t="s">
        <v>833</v>
      </c>
      <c r="V1174" s="18"/>
      <c r="W1174" s="18"/>
      <c r="X1174" s="18"/>
      <c r="Y1174" s="18"/>
    </row>
    <row r="1175" spans="1:25" ht="14.5" x14ac:dyDescent="0.35">
      <c r="A1175" s="18" t="s">
        <v>3648</v>
      </c>
      <c r="B1175" s="18" t="s">
        <v>779</v>
      </c>
      <c r="C1175" s="18" t="str">
        <f>VLOOKUP(A1175,[1]Items!$A:$D,3,0)</f>
        <v>CAPEX</v>
      </c>
      <c r="D1175" s="18" t="str">
        <f>VLOOKUP(A1175,[1]Items!$A:$D,4,0)</f>
        <v>CAPEX</v>
      </c>
      <c r="E1175" s="18" t="s">
        <v>1079</v>
      </c>
      <c r="F1175" s="18" t="s">
        <v>3647</v>
      </c>
      <c r="G1175" s="18" t="s">
        <v>1079</v>
      </c>
      <c r="H1175" s="18" t="s">
        <v>1078</v>
      </c>
      <c r="I1175" s="18" t="s">
        <v>774</v>
      </c>
      <c r="J1175" s="18" t="s">
        <v>1077</v>
      </c>
      <c r="K1175" s="18" t="s">
        <v>1076</v>
      </c>
      <c r="L1175" s="18" t="s">
        <v>849</v>
      </c>
      <c r="M1175" s="18"/>
      <c r="N1175" s="18" t="s">
        <v>1075</v>
      </c>
      <c r="O1175" s="18" t="s">
        <v>833</v>
      </c>
      <c r="P1175" s="18" t="s">
        <v>1075</v>
      </c>
      <c r="Q1175" s="18" t="s">
        <v>833</v>
      </c>
      <c r="R1175" s="18"/>
      <c r="S1175" s="18"/>
      <c r="T1175" s="18" t="s">
        <v>769</v>
      </c>
      <c r="U1175" s="18" t="s">
        <v>833</v>
      </c>
      <c r="V1175" s="18"/>
      <c r="W1175" s="18"/>
      <c r="X1175" s="18"/>
      <c r="Y1175" s="18"/>
    </row>
    <row r="1176" spans="1:25" ht="14.5" x14ac:dyDescent="0.35">
      <c r="A1176" s="18" t="s">
        <v>3646</v>
      </c>
      <c r="B1176" s="18" t="s">
        <v>779</v>
      </c>
      <c r="C1176" s="18" t="str">
        <f>VLOOKUP(A1176,[1]Items!$A:$D,3,0)</f>
        <v>CAPEX</v>
      </c>
      <c r="D1176" s="18" t="str">
        <f>VLOOKUP(A1176,[1]Items!$A:$D,4,0)</f>
        <v>CAPEX</v>
      </c>
      <c r="E1176" s="18" t="s">
        <v>1079</v>
      </c>
      <c r="F1176" s="18" t="s">
        <v>3645</v>
      </c>
      <c r="G1176" s="18" t="s">
        <v>1079</v>
      </c>
      <c r="H1176" s="18" t="s">
        <v>1078</v>
      </c>
      <c r="I1176" s="18" t="s">
        <v>774</v>
      </c>
      <c r="J1176" s="18" t="s">
        <v>1077</v>
      </c>
      <c r="K1176" s="18" t="s">
        <v>1076</v>
      </c>
      <c r="L1176" s="18" t="s">
        <v>849</v>
      </c>
      <c r="M1176" s="18"/>
      <c r="N1176" s="18" t="s">
        <v>1075</v>
      </c>
      <c r="O1176" s="18" t="s">
        <v>833</v>
      </c>
      <c r="P1176" s="18" t="s">
        <v>1075</v>
      </c>
      <c r="Q1176" s="18" t="s">
        <v>833</v>
      </c>
      <c r="R1176" s="18"/>
      <c r="S1176" s="18"/>
      <c r="T1176" s="18" t="s">
        <v>769</v>
      </c>
      <c r="U1176" s="18" t="s">
        <v>833</v>
      </c>
      <c r="V1176" s="18"/>
      <c r="W1176" s="18"/>
      <c r="X1176" s="18"/>
      <c r="Y1176" s="18"/>
    </row>
    <row r="1177" spans="1:25" ht="14.5" x14ac:dyDescent="0.35">
      <c r="A1177" s="18" t="s">
        <v>3644</v>
      </c>
      <c r="B1177" s="18" t="s">
        <v>779</v>
      </c>
      <c r="C1177" s="18" t="str">
        <f>VLOOKUP(A1177,[1]Items!$A:$D,3,0)</f>
        <v>RM</v>
      </c>
      <c r="D1177" s="18" t="str">
        <f>VLOOKUP(A1177,[1]Items!$A:$D,4,0)</f>
        <v>Pkg</v>
      </c>
      <c r="E1177" s="18" t="s">
        <v>1073</v>
      </c>
      <c r="F1177" s="18" t="s">
        <v>3643</v>
      </c>
      <c r="G1177" s="18" t="s">
        <v>841</v>
      </c>
      <c r="H1177" s="18" t="s">
        <v>840</v>
      </c>
      <c r="I1177" s="18" t="s">
        <v>774</v>
      </c>
      <c r="J1177" s="18" t="s">
        <v>773</v>
      </c>
      <c r="K1177" s="18" t="s">
        <v>772</v>
      </c>
      <c r="L1177" s="18" t="s">
        <v>838</v>
      </c>
      <c r="M1177" s="18" t="s">
        <v>770</v>
      </c>
      <c r="N1177" s="18" t="s">
        <v>1069</v>
      </c>
      <c r="O1177" s="18" t="s">
        <v>833</v>
      </c>
      <c r="P1177" s="18" t="s">
        <v>1069</v>
      </c>
      <c r="Q1177" s="18" t="s">
        <v>834</v>
      </c>
      <c r="R1177" s="18" t="s">
        <v>1069</v>
      </c>
      <c r="S1177" s="18" t="s">
        <v>833</v>
      </c>
      <c r="T1177" s="18" t="s">
        <v>769</v>
      </c>
      <c r="U1177" s="18" t="s">
        <v>834</v>
      </c>
      <c r="V1177" s="18" t="s">
        <v>832</v>
      </c>
      <c r="W1177" s="18" t="s">
        <v>834</v>
      </c>
      <c r="X1177" s="18"/>
      <c r="Y1177" s="18"/>
    </row>
    <row r="1178" spans="1:25" ht="14.5" x14ac:dyDescent="0.35">
      <c r="A1178" s="18" t="s">
        <v>3642</v>
      </c>
      <c r="B1178" s="18" t="s">
        <v>779</v>
      </c>
      <c r="C1178" s="18" t="str">
        <f>VLOOKUP(A1178,[1]Items!$A:$D,3,0)</f>
        <v>RM</v>
      </c>
      <c r="D1178" s="18" t="str">
        <f>VLOOKUP(A1178,[1]Items!$A:$D,4,0)</f>
        <v>Pkg</v>
      </c>
      <c r="E1178" s="18" t="s">
        <v>1073</v>
      </c>
      <c r="F1178" s="18" t="s">
        <v>3641</v>
      </c>
      <c r="G1178" s="18" t="s">
        <v>841</v>
      </c>
      <c r="H1178" s="18" t="s">
        <v>840</v>
      </c>
      <c r="I1178" s="18" t="s">
        <v>774</v>
      </c>
      <c r="J1178" s="18" t="s">
        <v>773</v>
      </c>
      <c r="K1178" s="18" t="s">
        <v>772</v>
      </c>
      <c r="L1178" s="18" t="s">
        <v>838</v>
      </c>
      <c r="M1178" s="18" t="s">
        <v>770</v>
      </c>
      <c r="N1178" s="18" t="s">
        <v>1069</v>
      </c>
      <c r="O1178" s="18" t="s">
        <v>833</v>
      </c>
      <c r="P1178" s="18" t="s">
        <v>1069</v>
      </c>
      <c r="Q1178" s="18" t="s">
        <v>834</v>
      </c>
      <c r="R1178" s="18" t="s">
        <v>1069</v>
      </c>
      <c r="S1178" s="18" t="s">
        <v>833</v>
      </c>
      <c r="T1178" s="18" t="s">
        <v>769</v>
      </c>
      <c r="U1178" s="18" t="s">
        <v>834</v>
      </c>
      <c r="V1178" s="18" t="s">
        <v>832</v>
      </c>
      <c r="W1178" s="18" t="s">
        <v>834</v>
      </c>
      <c r="X1178" s="18"/>
      <c r="Y1178" s="18"/>
    </row>
    <row r="1179" spans="1:25" ht="14.5" x14ac:dyDescent="0.35">
      <c r="A1179" s="18" t="s">
        <v>3640</v>
      </c>
      <c r="B1179" s="18" t="s">
        <v>779</v>
      </c>
      <c r="C1179" s="18" t="str">
        <f>VLOOKUP(A1179,[1]Items!$A:$D,3,0)</f>
        <v>CAPEX</v>
      </c>
      <c r="D1179" s="18" t="str">
        <f>VLOOKUP(A1179,[1]Items!$A:$D,4,0)</f>
        <v>CAPEX</v>
      </c>
      <c r="E1179" s="18" t="s">
        <v>1079</v>
      </c>
      <c r="F1179" s="18" t="s">
        <v>3639</v>
      </c>
      <c r="G1179" s="18" t="s">
        <v>1079</v>
      </c>
      <c r="H1179" s="18" t="s">
        <v>1078</v>
      </c>
      <c r="I1179" s="18" t="s">
        <v>774</v>
      </c>
      <c r="J1179" s="18" t="s">
        <v>1077</v>
      </c>
      <c r="K1179" s="18" t="s">
        <v>1076</v>
      </c>
      <c r="L1179" s="18" t="s">
        <v>849</v>
      </c>
      <c r="M1179" s="18"/>
      <c r="N1179" s="18" t="s">
        <v>1075</v>
      </c>
      <c r="O1179" s="18" t="s">
        <v>833</v>
      </c>
      <c r="P1179" s="18" t="s">
        <v>1075</v>
      </c>
      <c r="Q1179" s="18" t="s">
        <v>833</v>
      </c>
      <c r="R1179" s="18"/>
      <c r="S1179" s="18"/>
      <c r="T1179" s="18" t="s">
        <v>769</v>
      </c>
      <c r="U1179" s="18" t="s">
        <v>833</v>
      </c>
      <c r="V1179" s="18"/>
      <c r="W1179" s="18"/>
      <c r="X1179" s="18"/>
      <c r="Y1179" s="18"/>
    </row>
    <row r="1180" spans="1:25" ht="14.5" x14ac:dyDescent="0.35">
      <c r="A1180" s="18" t="s">
        <v>3638</v>
      </c>
      <c r="B1180" s="18" t="s">
        <v>779</v>
      </c>
      <c r="C1180" s="18" t="str">
        <f>VLOOKUP(A1180,[1]Items!$A:$D,3,0)</f>
        <v>CAPEX</v>
      </c>
      <c r="D1180" s="18" t="str">
        <f>VLOOKUP(A1180,[1]Items!$A:$D,4,0)</f>
        <v>CAPEX</v>
      </c>
      <c r="E1180" s="18" t="s">
        <v>1079</v>
      </c>
      <c r="F1180" s="18" t="s">
        <v>3637</v>
      </c>
      <c r="G1180" s="18" t="s">
        <v>1079</v>
      </c>
      <c r="H1180" s="18" t="s">
        <v>1078</v>
      </c>
      <c r="I1180" s="18" t="s">
        <v>774</v>
      </c>
      <c r="J1180" s="18" t="s">
        <v>1077</v>
      </c>
      <c r="K1180" s="18" t="s">
        <v>1076</v>
      </c>
      <c r="L1180" s="18" t="s">
        <v>849</v>
      </c>
      <c r="M1180" s="18"/>
      <c r="N1180" s="18" t="s">
        <v>1075</v>
      </c>
      <c r="O1180" s="18" t="s">
        <v>833</v>
      </c>
      <c r="P1180" s="18" t="s">
        <v>1075</v>
      </c>
      <c r="Q1180" s="18" t="s">
        <v>833</v>
      </c>
      <c r="R1180" s="18"/>
      <c r="S1180" s="18"/>
      <c r="T1180" s="18" t="s">
        <v>769</v>
      </c>
      <c r="U1180" s="18" t="s">
        <v>833</v>
      </c>
      <c r="V1180" s="18"/>
      <c r="W1180" s="18"/>
      <c r="X1180" s="18"/>
      <c r="Y1180" s="18"/>
    </row>
    <row r="1181" spans="1:25" ht="14.5" x14ac:dyDescent="0.35">
      <c r="A1181" s="18" t="s">
        <v>3636</v>
      </c>
      <c r="B1181" s="18" t="s">
        <v>779</v>
      </c>
      <c r="C1181" s="18" t="str">
        <f>VLOOKUP(A1181,[1]Items!$A:$D,3,0)</f>
        <v>Expense</v>
      </c>
      <c r="D1181" s="18" t="str">
        <f>VLOOKUP(A1181,[1]Items!$A:$D,4,0)</f>
        <v>Expense</v>
      </c>
      <c r="E1181" s="18" t="s">
        <v>778</v>
      </c>
      <c r="F1181" s="18" t="s">
        <v>3635</v>
      </c>
      <c r="G1181" s="18" t="s">
        <v>1135</v>
      </c>
      <c r="H1181" s="18" t="s">
        <v>778</v>
      </c>
      <c r="I1181" s="18" t="s">
        <v>774</v>
      </c>
      <c r="J1181" s="18" t="s">
        <v>1077</v>
      </c>
      <c r="K1181" s="18" t="s">
        <v>1076</v>
      </c>
      <c r="L1181" s="18" t="s">
        <v>1124</v>
      </c>
      <c r="M1181" s="18"/>
      <c r="N1181" s="18" t="s">
        <v>1646</v>
      </c>
      <c r="O1181" s="18" t="s">
        <v>833</v>
      </c>
      <c r="P1181" s="18" t="s">
        <v>3634</v>
      </c>
      <c r="Q1181" s="18" t="s">
        <v>830</v>
      </c>
      <c r="R1181" s="18"/>
      <c r="S1181" s="18"/>
      <c r="T1181" s="18" t="s">
        <v>769</v>
      </c>
      <c r="U1181" s="18" t="s">
        <v>833</v>
      </c>
      <c r="V1181" s="18"/>
      <c r="W1181" s="18"/>
      <c r="X1181" s="18"/>
      <c r="Y1181" s="18"/>
    </row>
    <row r="1182" spans="1:25" ht="14.5" x14ac:dyDescent="0.35">
      <c r="A1182" s="18" t="s">
        <v>3633</v>
      </c>
      <c r="B1182" s="18" t="s">
        <v>779</v>
      </c>
      <c r="C1182" s="18" t="str">
        <f>VLOOKUP(A1182,[1]Items!$A:$D,3,0)</f>
        <v>Expense</v>
      </c>
      <c r="D1182" s="18" t="str">
        <f>VLOOKUP(A1182,[1]Items!$A:$D,4,0)</f>
        <v>Expense</v>
      </c>
      <c r="E1182" s="18" t="s">
        <v>778</v>
      </c>
      <c r="F1182" s="18" t="s">
        <v>3632</v>
      </c>
      <c r="G1182" s="18" t="s">
        <v>776</v>
      </c>
      <c r="H1182" s="18" t="s">
        <v>775</v>
      </c>
      <c r="I1182" s="18" t="s">
        <v>774</v>
      </c>
      <c r="J1182" s="18" t="s">
        <v>773</v>
      </c>
      <c r="K1182" s="18" t="s">
        <v>772</v>
      </c>
      <c r="L1182" s="18" t="s">
        <v>771</v>
      </c>
      <c r="M1182" s="18" t="s">
        <v>770</v>
      </c>
      <c r="N1182" s="18" t="s">
        <v>2425</v>
      </c>
      <c r="O1182" s="18" t="s">
        <v>767</v>
      </c>
      <c r="P1182" s="18" t="s">
        <v>2425</v>
      </c>
      <c r="Q1182" s="18" t="s">
        <v>767</v>
      </c>
      <c r="R1182" s="18" t="s">
        <v>2425</v>
      </c>
      <c r="S1182" s="18" t="s">
        <v>767</v>
      </c>
      <c r="T1182" s="18" t="s">
        <v>769</v>
      </c>
      <c r="U1182" s="18" t="s">
        <v>767</v>
      </c>
      <c r="V1182" s="18"/>
      <c r="W1182" s="18"/>
      <c r="X1182" s="18"/>
      <c r="Y1182" s="18"/>
    </row>
    <row r="1183" spans="1:25" ht="14.5" x14ac:dyDescent="0.35">
      <c r="A1183" s="18" t="s">
        <v>3631</v>
      </c>
      <c r="B1183" s="18" t="s">
        <v>779</v>
      </c>
      <c r="C1183" s="18" t="str">
        <f>VLOOKUP(A1183,[1]Items!$A:$D,3,0)</f>
        <v>Inactive</v>
      </c>
      <c r="D1183" s="18" t="str">
        <f>VLOOKUP(A1183,[1]Items!$A:$D,4,0)</f>
        <v>Inactive</v>
      </c>
      <c r="E1183" s="18" t="s">
        <v>851</v>
      </c>
      <c r="F1183" s="18" t="s">
        <v>3630</v>
      </c>
      <c r="G1183" s="18" t="s">
        <v>841</v>
      </c>
      <c r="H1183" s="18" t="s">
        <v>840</v>
      </c>
      <c r="I1183" s="18" t="s">
        <v>774</v>
      </c>
      <c r="J1183" s="18" t="s">
        <v>773</v>
      </c>
      <c r="K1183" s="18" t="s">
        <v>772</v>
      </c>
      <c r="L1183" s="18" t="s">
        <v>3629</v>
      </c>
      <c r="M1183" s="18" t="s">
        <v>770</v>
      </c>
      <c r="N1183" s="18" t="s">
        <v>2364</v>
      </c>
      <c r="O1183" s="18" t="s">
        <v>3627</v>
      </c>
      <c r="P1183" s="18" t="s">
        <v>2364</v>
      </c>
      <c r="Q1183" s="18" t="s">
        <v>3628</v>
      </c>
      <c r="R1183" s="18" t="s">
        <v>2364</v>
      </c>
      <c r="S1183" s="18" t="s">
        <v>3627</v>
      </c>
      <c r="T1183" s="18" t="s">
        <v>769</v>
      </c>
      <c r="U1183" s="18" t="s">
        <v>3627</v>
      </c>
      <c r="V1183" s="18"/>
      <c r="W1183" s="18"/>
      <c r="X1183" s="18"/>
      <c r="Y1183" s="18"/>
    </row>
    <row r="1184" spans="1:25" ht="14.5" x14ac:dyDescent="0.35">
      <c r="A1184" s="18" t="s">
        <v>3626</v>
      </c>
      <c r="B1184" s="18" t="s">
        <v>779</v>
      </c>
      <c r="C1184" s="18" t="str">
        <f>VLOOKUP(A1184,[1]Items!$A:$D,3,0)</f>
        <v>No Inv</v>
      </c>
      <c r="D1184" s="18" t="str">
        <f>VLOOKUP(A1184,[1]Items!$A:$D,4,0)</f>
        <v>No Inv</v>
      </c>
      <c r="E1184" s="18" t="s">
        <v>2880</v>
      </c>
      <c r="F1184" s="18" t="s">
        <v>3625</v>
      </c>
      <c r="G1184" s="18"/>
      <c r="H1184" s="18" t="s">
        <v>1078</v>
      </c>
      <c r="I1184" s="18" t="s">
        <v>774</v>
      </c>
      <c r="J1184" s="18" t="s">
        <v>1077</v>
      </c>
      <c r="K1184" s="18" t="s">
        <v>1076</v>
      </c>
      <c r="L1184" s="18"/>
      <c r="M1184" s="18"/>
      <c r="N1184" s="18"/>
      <c r="O1184" s="18"/>
      <c r="P1184" s="18" t="s">
        <v>3624</v>
      </c>
      <c r="Q1184" s="18" t="s">
        <v>830</v>
      </c>
      <c r="R1184" s="18"/>
      <c r="S1184" s="18"/>
      <c r="T1184" s="18"/>
      <c r="U1184" s="18"/>
      <c r="V1184" s="18"/>
      <c r="W1184" s="18"/>
      <c r="X1184" s="18"/>
      <c r="Y1184" s="18"/>
    </row>
    <row r="1185" spans="1:25" ht="14.5" x14ac:dyDescent="0.35">
      <c r="A1185" s="18" t="s">
        <v>3623</v>
      </c>
      <c r="B1185" s="18" t="s">
        <v>779</v>
      </c>
      <c r="C1185" s="18" t="str">
        <f>VLOOKUP(A1185,[1]Items!$A:$D,3,0)</f>
        <v>Inactive</v>
      </c>
      <c r="D1185" s="18" t="str">
        <f>VLOOKUP(A1185,[1]Items!$A:$D,4,0)</f>
        <v>Inactive</v>
      </c>
      <c r="E1185" s="18" t="s">
        <v>851</v>
      </c>
      <c r="F1185" s="18" t="s">
        <v>3622</v>
      </c>
      <c r="G1185" s="18" t="s">
        <v>3619</v>
      </c>
      <c r="H1185" s="18" t="s">
        <v>775</v>
      </c>
      <c r="I1185" s="18" t="s">
        <v>774</v>
      </c>
      <c r="J1185" s="18" t="s">
        <v>773</v>
      </c>
      <c r="K1185" s="18" t="s">
        <v>772</v>
      </c>
      <c r="L1185" s="18" t="s">
        <v>3592</v>
      </c>
      <c r="M1185" s="18" t="s">
        <v>770</v>
      </c>
      <c r="N1185" s="18" t="s">
        <v>848</v>
      </c>
      <c r="O1185" s="18" t="s">
        <v>3591</v>
      </c>
      <c r="P1185" s="18" t="s">
        <v>836</v>
      </c>
      <c r="Q1185" s="18" t="s">
        <v>3591</v>
      </c>
      <c r="R1185" s="18" t="s">
        <v>835</v>
      </c>
      <c r="S1185" s="18" t="s">
        <v>3591</v>
      </c>
      <c r="T1185" s="18" t="s">
        <v>769</v>
      </c>
      <c r="U1185" s="18" t="s">
        <v>3591</v>
      </c>
      <c r="V1185" s="18" t="s">
        <v>832</v>
      </c>
      <c r="W1185" s="18" t="s">
        <v>3591</v>
      </c>
      <c r="X1185" s="18"/>
      <c r="Y1185" s="18"/>
    </row>
    <row r="1186" spans="1:25" ht="14.5" x14ac:dyDescent="0.35">
      <c r="A1186" s="18" t="s">
        <v>3621</v>
      </c>
      <c r="B1186" s="18" t="s">
        <v>779</v>
      </c>
      <c r="C1186" s="18" t="str">
        <f>VLOOKUP(A1186,[1]Items!$A:$D,3,0)</f>
        <v>Inactive</v>
      </c>
      <c r="D1186" s="18" t="str">
        <f>VLOOKUP(A1186,[1]Items!$A:$D,4,0)</f>
        <v>Inactive</v>
      </c>
      <c r="E1186" s="18" t="s">
        <v>851</v>
      </c>
      <c r="F1186" s="18" t="s">
        <v>3620</v>
      </c>
      <c r="G1186" s="18" t="s">
        <v>3619</v>
      </c>
      <c r="H1186" s="18" t="s">
        <v>775</v>
      </c>
      <c r="I1186" s="18" t="s">
        <v>774</v>
      </c>
      <c r="J1186" s="18" t="s">
        <v>773</v>
      </c>
      <c r="K1186" s="18" t="s">
        <v>772</v>
      </c>
      <c r="L1186" s="18" t="s">
        <v>3592</v>
      </c>
      <c r="M1186" s="18" t="s">
        <v>770</v>
      </c>
      <c r="N1186" s="18" t="s">
        <v>848</v>
      </c>
      <c r="O1186" s="18" t="s">
        <v>3591</v>
      </c>
      <c r="P1186" s="18" t="s">
        <v>836</v>
      </c>
      <c r="Q1186" s="18" t="s">
        <v>3591</v>
      </c>
      <c r="R1186" s="18" t="s">
        <v>835</v>
      </c>
      <c r="S1186" s="18" t="s">
        <v>3591</v>
      </c>
      <c r="T1186" s="18" t="s">
        <v>769</v>
      </c>
      <c r="U1186" s="18" t="s">
        <v>3591</v>
      </c>
      <c r="V1186" s="18" t="s">
        <v>832</v>
      </c>
      <c r="W1186" s="18" t="s">
        <v>3591</v>
      </c>
      <c r="X1186" s="18"/>
      <c r="Y1186" s="18"/>
    </row>
    <row r="1187" spans="1:25" ht="14.5" x14ac:dyDescent="0.35">
      <c r="A1187" s="18" t="s">
        <v>3618</v>
      </c>
      <c r="B1187" s="18" t="s">
        <v>779</v>
      </c>
      <c r="C1187" s="18" t="str">
        <f>VLOOKUP(A1187,[1]Items!$A:$D,3,0)</f>
        <v>CAPEX</v>
      </c>
      <c r="D1187" s="18" t="str">
        <f>VLOOKUP(A1187,[1]Items!$A:$D,4,0)</f>
        <v>CAPEX</v>
      </c>
      <c r="E1187" s="18" t="s">
        <v>1079</v>
      </c>
      <c r="F1187" s="18" t="s">
        <v>3552</v>
      </c>
      <c r="G1187" s="18" t="s">
        <v>1079</v>
      </c>
      <c r="H1187" s="18" t="s">
        <v>1078</v>
      </c>
      <c r="I1187" s="18" t="s">
        <v>774</v>
      </c>
      <c r="J1187" s="18" t="s">
        <v>1077</v>
      </c>
      <c r="K1187" s="18" t="s">
        <v>1076</v>
      </c>
      <c r="L1187" s="18" t="s">
        <v>849</v>
      </c>
      <c r="M1187" s="18"/>
      <c r="N1187" s="18" t="s">
        <v>1075</v>
      </c>
      <c r="O1187" s="18" t="s">
        <v>833</v>
      </c>
      <c r="P1187" s="18" t="s">
        <v>1075</v>
      </c>
      <c r="Q1187" s="18" t="s">
        <v>833</v>
      </c>
      <c r="R1187" s="18"/>
      <c r="S1187" s="18"/>
      <c r="T1187" s="18" t="s">
        <v>769</v>
      </c>
      <c r="U1187" s="18" t="s">
        <v>833</v>
      </c>
      <c r="V1187" s="18"/>
      <c r="W1187" s="18"/>
      <c r="X1187" s="18"/>
      <c r="Y1187" s="18"/>
    </row>
    <row r="1188" spans="1:25" ht="14.5" x14ac:dyDescent="0.35">
      <c r="A1188" s="18" t="s">
        <v>3617</v>
      </c>
      <c r="B1188" s="18" t="s">
        <v>779</v>
      </c>
      <c r="C1188" s="18" t="str">
        <f>VLOOKUP(A1188,[1]Items!$A:$D,3,0)</f>
        <v>Expense</v>
      </c>
      <c r="D1188" s="18" t="str">
        <f>VLOOKUP(A1188,[1]Items!$A:$D,4,0)</f>
        <v>Expense</v>
      </c>
      <c r="E1188" s="18" t="s">
        <v>778</v>
      </c>
      <c r="F1188" s="18" t="s">
        <v>3616</v>
      </c>
      <c r="G1188" s="18" t="s">
        <v>1135</v>
      </c>
      <c r="H1188" s="18" t="s">
        <v>778</v>
      </c>
      <c r="I1188" s="18" t="s">
        <v>774</v>
      </c>
      <c r="J1188" s="18" t="s">
        <v>1077</v>
      </c>
      <c r="K1188" s="18" t="s">
        <v>1076</v>
      </c>
      <c r="L1188" s="18" t="s">
        <v>1124</v>
      </c>
      <c r="M1188" s="18"/>
      <c r="N1188" s="18" t="s">
        <v>1646</v>
      </c>
      <c r="O1188" s="18" t="s">
        <v>833</v>
      </c>
      <c r="P1188" s="18" t="s">
        <v>3615</v>
      </c>
      <c r="Q1188" s="18" t="s">
        <v>2843</v>
      </c>
      <c r="R1188" s="18"/>
      <c r="S1188" s="18"/>
      <c r="T1188" s="18" t="s">
        <v>769</v>
      </c>
      <c r="U1188" s="18" t="s">
        <v>833</v>
      </c>
      <c r="V1188" s="18"/>
      <c r="W1188" s="18"/>
      <c r="X1188" s="18"/>
      <c r="Y1188" s="18"/>
    </row>
    <row r="1189" spans="1:25" ht="14.5" x14ac:dyDescent="0.35">
      <c r="A1189" s="18" t="s">
        <v>3614</v>
      </c>
      <c r="B1189" s="18" t="s">
        <v>779</v>
      </c>
      <c r="C1189" s="18" t="str">
        <f>VLOOKUP(A1189,[1]Items!$A:$D,3,0)</f>
        <v>CAPEX</v>
      </c>
      <c r="D1189" s="18" t="str">
        <f>VLOOKUP(A1189,[1]Items!$A:$D,4,0)</f>
        <v>CAPEX</v>
      </c>
      <c r="E1189" s="18" t="s">
        <v>1079</v>
      </c>
      <c r="F1189" s="18" t="s">
        <v>3613</v>
      </c>
      <c r="G1189" s="18" t="s">
        <v>1079</v>
      </c>
      <c r="H1189" s="18" t="s">
        <v>1078</v>
      </c>
      <c r="I1189" s="18" t="s">
        <v>774</v>
      </c>
      <c r="J1189" s="18" t="s">
        <v>1077</v>
      </c>
      <c r="K1189" s="18" t="s">
        <v>1076</v>
      </c>
      <c r="L1189" s="18" t="s">
        <v>849</v>
      </c>
      <c r="M1189" s="18"/>
      <c r="N1189" s="18" t="s">
        <v>1075</v>
      </c>
      <c r="O1189" s="18" t="s">
        <v>833</v>
      </c>
      <c r="P1189" s="18" t="s">
        <v>1075</v>
      </c>
      <c r="Q1189" s="18" t="s">
        <v>833</v>
      </c>
      <c r="R1189" s="18"/>
      <c r="S1189" s="18"/>
      <c r="T1189" s="18" t="s">
        <v>769</v>
      </c>
      <c r="U1189" s="18" t="s">
        <v>833</v>
      </c>
      <c r="V1189" s="18"/>
      <c r="W1189" s="18"/>
      <c r="X1189" s="18"/>
      <c r="Y1189" s="18"/>
    </row>
    <row r="1190" spans="1:25" ht="14.5" x14ac:dyDescent="0.35">
      <c r="A1190" s="18" t="s">
        <v>3612</v>
      </c>
      <c r="B1190" s="18" t="s">
        <v>779</v>
      </c>
      <c r="C1190" s="18" t="str">
        <f>VLOOKUP(A1190,[1]Items!$A:$D,3,0)</f>
        <v>RM</v>
      </c>
      <c r="D1190" s="18" t="str">
        <f>VLOOKUP(A1190,[1]Items!$A:$D,4,0)</f>
        <v>Pkg</v>
      </c>
      <c r="E1190" s="18" t="s">
        <v>1073</v>
      </c>
      <c r="F1190" s="18" t="s">
        <v>3611</v>
      </c>
      <c r="G1190" s="18" t="s">
        <v>841</v>
      </c>
      <c r="H1190" s="18" t="s">
        <v>840</v>
      </c>
      <c r="I1190" s="18" t="s">
        <v>774</v>
      </c>
      <c r="J1190" s="18" t="s">
        <v>773</v>
      </c>
      <c r="K1190" s="18" t="s">
        <v>772</v>
      </c>
      <c r="L1190" s="18" t="s">
        <v>838</v>
      </c>
      <c r="M1190" s="18" t="s">
        <v>770</v>
      </c>
      <c r="N1190" s="18" t="s">
        <v>1069</v>
      </c>
      <c r="O1190" s="18" t="s">
        <v>833</v>
      </c>
      <c r="P1190" s="18" t="s">
        <v>1069</v>
      </c>
      <c r="Q1190" s="18" t="s">
        <v>834</v>
      </c>
      <c r="R1190" s="18" t="s">
        <v>1069</v>
      </c>
      <c r="S1190" s="18" t="s">
        <v>833</v>
      </c>
      <c r="T1190" s="18" t="s">
        <v>769</v>
      </c>
      <c r="U1190" s="18" t="s">
        <v>834</v>
      </c>
      <c r="V1190" s="18"/>
      <c r="W1190" s="18"/>
      <c r="X1190" s="18"/>
      <c r="Y1190" s="18"/>
    </row>
    <row r="1191" spans="1:25" ht="14.5" x14ac:dyDescent="0.35">
      <c r="A1191" s="18" t="s">
        <v>3610</v>
      </c>
      <c r="B1191" s="18" t="s">
        <v>779</v>
      </c>
      <c r="C1191" s="18" t="str">
        <f>VLOOKUP(A1191,[1]Items!$A:$D,3,0)</f>
        <v>RM</v>
      </c>
      <c r="D1191" s="18" t="str">
        <f>VLOOKUP(A1191,[1]Items!$A:$D,4,0)</f>
        <v>Pkg</v>
      </c>
      <c r="E1191" s="18" t="s">
        <v>1073</v>
      </c>
      <c r="F1191" s="18" t="s">
        <v>3609</v>
      </c>
      <c r="G1191" s="18" t="s">
        <v>841</v>
      </c>
      <c r="H1191" s="18" t="s">
        <v>840</v>
      </c>
      <c r="I1191" s="18" t="s">
        <v>774</v>
      </c>
      <c r="J1191" s="18" t="s">
        <v>773</v>
      </c>
      <c r="K1191" s="18" t="s">
        <v>772</v>
      </c>
      <c r="L1191" s="18" t="s">
        <v>838</v>
      </c>
      <c r="M1191" s="18" t="s">
        <v>770</v>
      </c>
      <c r="N1191" s="18" t="s">
        <v>1069</v>
      </c>
      <c r="O1191" s="18" t="s">
        <v>833</v>
      </c>
      <c r="P1191" s="18" t="s">
        <v>1069</v>
      </c>
      <c r="Q1191" s="18" t="s">
        <v>834</v>
      </c>
      <c r="R1191" s="18" t="s">
        <v>1069</v>
      </c>
      <c r="S1191" s="18" t="s">
        <v>833</v>
      </c>
      <c r="T1191" s="18" t="s">
        <v>769</v>
      </c>
      <c r="U1191" s="18" t="s">
        <v>834</v>
      </c>
      <c r="V1191" s="18"/>
      <c r="W1191" s="18"/>
      <c r="X1191" s="18"/>
      <c r="Y1191" s="18"/>
    </row>
    <row r="1192" spans="1:25" ht="14.5" x14ac:dyDescent="0.35">
      <c r="A1192" s="18" t="s">
        <v>3608</v>
      </c>
      <c r="B1192" s="18" t="s">
        <v>851</v>
      </c>
      <c r="C1192" s="18" t="str">
        <f>VLOOKUP(A1192,[1]Items!$A:$D,3,0)</f>
        <v>WIP</v>
      </c>
      <c r="D1192" s="18" t="str">
        <f>VLOOKUP(A1192,[1]Items!$A:$D,4,0)</f>
        <v>Other</v>
      </c>
      <c r="E1192" s="18" t="s">
        <v>844</v>
      </c>
      <c r="F1192" s="18" t="s">
        <v>3607</v>
      </c>
      <c r="G1192" s="18" t="s">
        <v>841</v>
      </c>
      <c r="H1192" s="18" t="s">
        <v>840</v>
      </c>
      <c r="I1192" s="18" t="s">
        <v>774</v>
      </c>
      <c r="J1192" s="18" t="s">
        <v>773</v>
      </c>
      <c r="K1192" s="18" t="s">
        <v>772</v>
      </c>
      <c r="L1192" s="18" t="s">
        <v>849</v>
      </c>
      <c r="M1192" s="18" t="s">
        <v>770</v>
      </c>
      <c r="N1192" s="18" t="s">
        <v>837</v>
      </c>
      <c r="O1192" s="18" t="s">
        <v>847</v>
      </c>
      <c r="P1192" s="18" t="s">
        <v>836</v>
      </c>
      <c r="Q1192" s="18" t="s">
        <v>834</v>
      </c>
      <c r="R1192" s="18" t="s">
        <v>836</v>
      </c>
      <c r="S1192" s="18" t="s">
        <v>834</v>
      </c>
      <c r="T1192" s="18" t="s">
        <v>769</v>
      </c>
      <c r="U1192" s="18" t="s">
        <v>846</v>
      </c>
      <c r="V1192" s="18" t="s">
        <v>832</v>
      </c>
      <c r="W1192" s="18" t="s">
        <v>834</v>
      </c>
      <c r="X1192" s="18"/>
      <c r="Y1192" s="18"/>
    </row>
    <row r="1193" spans="1:25" ht="14.5" x14ac:dyDescent="0.35">
      <c r="A1193" s="18" t="s">
        <v>3606</v>
      </c>
      <c r="B1193" s="18" t="s">
        <v>851</v>
      </c>
      <c r="C1193" s="18" t="str">
        <f>VLOOKUP(A1193,[1]Items!$A:$D,3,0)</f>
        <v>WIP</v>
      </c>
      <c r="D1193" s="18" t="str">
        <f>VLOOKUP(A1193,[1]Items!$A:$D,4,0)</f>
        <v>Other</v>
      </c>
      <c r="E1193" s="18" t="s">
        <v>844</v>
      </c>
      <c r="F1193" s="18" t="s">
        <v>3605</v>
      </c>
      <c r="G1193" s="18" t="s">
        <v>841</v>
      </c>
      <c r="H1193" s="18" t="s">
        <v>840</v>
      </c>
      <c r="I1193" s="18" t="s">
        <v>774</v>
      </c>
      <c r="J1193" s="18" t="s">
        <v>773</v>
      </c>
      <c r="K1193" s="18" t="s">
        <v>772</v>
      </c>
      <c r="L1193" s="18" t="s">
        <v>849</v>
      </c>
      <c r="M1193" s="18" t="s">
        <v>770</v>
      </c>
      <c r="N1193" s="18" t="s">
        <v>837</v>
      </c>
      <c r="O1193" s="18" t="s">
        <v>847</v>
      </c>
      <c r="P1193" s="18" t="s">
        <v>836</v>
      </c>
      <c r="Q1193" s="18" t="s">
        <v>834</v>
      </c>
      <c r="R1193" s="18" t="s">
        <v>836</v>
      </c>
      <c r="S1193" s="18" t="s">
        <v>834</v>
      </c>
      <c r="T1193" s="18" t="s">
        <v>769</v>
      </c>
      <c r="U1193" s="18" t="s">
        <v>846</v>
      </c>
      <c r="V1193" s="18" t="s">
        <v>832</v>
      </c>
      <c r="W1193" s="18" t="s">
        <v>834</v>
      </c>
      <c r="X1193" s="18"/>
      <c r="Y1193" s="18"/>
    </row>
    <row r="1194" spans="1:25" ht="14.5" x14ac:dyDescent="0.35">
      <c r="A1194" s="18" t="s">
        <v>3604</v>
      </c>
      <c r="B1194" s="18" t="s">
        <v>851</v>
      </c>
      <c r="C1194" s="18" t="str">
        <f>VLOOKUP(A1194,[1]Items!$A:$D,3,0)</f>
        <v>WIP</v>
      </c>
      <c r="D1194" s="18" t="str">
        <f>VLOOKUP(A1194,[1]Items!$A:$D,4,0)</f>
        <v>Other</v>
      </c>
      <c r="E1194" s="18" t="s">
        <v>844</v>
      </c>
      <c r="F1194" s="18" t="s">
        <v>3603</v>
      </c>
      <c r="G1194" s="18" t="s">
        <v>841</v>
      </c>
      <c r="H1194" s="18" t="s">
        <v>840</v>
      </c>
      <c r="I1194" s="18" t="s">
        <v>774</v>
      </c>
      <c r="J1194" s="18" t="s">
        <v>773</v>
      </c>
      <c r="K1194" s="18" t="s">
        <v>772</v>
      </c>
      <c r="L1194" s="18" t="s">
        <v>849</v>
      </c>
      <c r="M1194" s="18" t="s">
        <v>770</v>
      </c>
      <c r="N1194" s="18" t="s">
        <v>837</v>
      </c>
      <c r="O1194" s="18" t="s">
        <v>847</v>
      </c>
      <c r="P1194" s="18" t="s">
        <v>836</v>
      </c>
      <c r="Q1194" s="18" t="s">
        <v>834</v>
      </c>
      <c r="R1194" s="18" t="s">
        <v>836</v>
      </c>
      <c r="S1194" s="18" t="s">
        <v>834</v>
      </c>
      <c r="T1194" s="18" t="s">
        <v>769</v>
      </c>
      <c r="U1194" s="18" t="s">
        <v>846</v>
      </c>
      <c r="V1194" s="18" t="s">
        <v>832</v>
      </c>
      <c r="W1194" s="18" t="s">
        <v>834</v>
      </c>
      <c r="X1194" s="18"/>
      <c r="Y1194" s="18"/>
    </row>
    <row r="1195" spans="1:25" ht="14.5" x14ac:dyDescent="0.35">
      <c r="A1195" s="18" t="s">
        <v>3602</v>
      </c>
      <c r="B1195" s="18" t="s">
        <v>851</v>
      </c>
      <c r="C1195" s="18" t="str">
        <f>VLOOKUP(A1195,[1]Items!$A:$D,3,0)</f>
        <v>WIP</v>
      </c>
      <c r="D1195" s="18" t="str">
        <f>VLOOKUP(A1195,[1]Items!$A:$D,4,0)</f>
        <v>Other</v>
      </c>
      <c r="E1195" s="18" t="s">
        <v>844</v>
      </c>
      <c r="F1195" s="18" t="s">
        <v>3601</v>
      </c>
      <c r="G1195" s="18" t="s">
        <v>841</v>
      </c>
      <c r="H1195" s="18" t="s">
        <v>840</v>
      </c>
      <c r="I1195" s="18" t="s">
        <v>774</v>
      </c>
      <c r="J1195" s="18" t="s">
        <v>773</v>
      </c>
      <c r="K1195" s="18" t="s">
        <v>772</v>
      </c>
      <c r="L1195" s="18" t="s">
        <v>849</v>
      </c>
      <c r="M1195" s="18" t="s">
        <v>770</v>
      </c>
      <c r="N1195" s="18" t="s">
        <v>837</v>
      </c>
      <c r="O1195" s="18" t="s">
        <v>847</v>
      </c>
      <c r="P1195" s="18" t="s">
        <v>836</v>
      </c>
      <c r="Q1195" s="18" t="s">
        <v>834</v>
      </c>
      <c r="R1195" s="18" t="s">
        <v>836</v>
      </c>
      <c r="S1195" s="18" t="s">
        <v>834</v>
      </c>
      <c r="T1195" s="18" t="s">
        <v>769</v>
      </c>
      <c r="U1195" s="18" t="s">
        <v>846</v>
      </c>
      <c r="V1195" s="18" t="s">
        <v>832</v>
      </c>
      <c r="W1195" s="18" t="s">
        <v>834</v>
      </c>
      <c r="X1195" s="18"/>
      <c r="Y1195" s="18"/>
    </row>
    <row r="1196" spans="1:25" ht="14.5" x14ac:dyDescent="0.35">
      <c r="A1196" s="18" t="s">
        <v>3600</v>
      </c>
      <c r="B1196" s="18" t="s">
        <v>851</v>
      </c>
      <c r="C1196" s="18" t="str">
        <f>VLOOKUP(A1196,[1]Items!$A:$D,3,0)</f>
        <v>WIP</v>
      </c>
      <c r="D1196" s="18" t="str">
        <f>VLOOKUP(A1196,[1]Items!$A:$D,4,0)</f>
        <v>Other</v>
      </c>
      <c r="E1196" s="18" t="s">
        <v>844</v>
      </c>
      <c r="F1196" s="18" t="s">
        <v>3599</v>
      </c>
      <c r="G1196" s="18" t="s">
        <v>841</v>
      </c>
      <c r="H1196" s="18" t="s">
        <v>840</v>
      </c>
      <c r="I1196" s="18" t="s">
        <v>774</v>
      </c>
      <c r="J1196" s="18" t="s">
        <v>773</v>
      </c>
      <c r="K1196" s="18" t="s">
        <v>772</v>
      </c>
      <c r="L1196" s="18" t="s">
        <v>849</v>
      </c>
      <c r="M1196" s="18" t="s">
        <v>770</v>
      </c>
      <c r="N1196" s="18" t="s">
        <v>837</v>
      </c>
      <c r="O1196" s="18" t="s">
        <v>847</v>
      </c>
      <c r="P1196" s="18" t="s">
        <v>836</v>
      </c>
      <c r="Q1196" s="18" t="s">
        <v>834</v>
      </c>
      <c r="R1196" s="18" t="s">
        <v>836</v>
      </c>
      <c r="S1196" s="18" t="s">
        <v>834</v>
      </c>
      <c r="T1196" s="18" t="s">
        <v>769</v>
      </c>
      <c r="U1196" s="18" t="s">
        <v>846</v>
      </c>
      <c r="V1196" s="18" t="s">
        <v>832</v>
      </c>
      <c r="W1196" s="18" t="s">
        <v>834</v>
      </c>
      <c r="X1196" s="18"/>
      <c r="Y1196" s="18"/>
    </row>
    <row r="1197" spans="1:25" ht="14.5" x14ac:dyDescent="0.35">
      <c r="A1197" s="18" t="s">
        <v>3598</v>
      </c>
      <c r="B1197" s="18" t="s">
        <v>851</v>
      </c>
      <c r="C1197" s="18" t="str">
        <f>VLOOKUP(A1197,[1]Items!$A:$D,3,0)</f>
        <v>Inactive</v>
      </c>
      <c r="D1197" s="18" t="str">
        <f>VLOOKUP(A1197,[1]Items!$A:$D,4,0)</f>
        <v>Inactive</v>
      </c>
      <c r="E1197" s="18" t="s">
        <v>851</v>
      </c>
      <c r="F1197" s="18" t="s">
        <v>3597</v>
      </c>
      <c r="G1197" s="18" t="s">
        <v>1079</v>
      </c>
      <c r="H1197" s="18" t="s">
        <v>1078</v>
      </c>
      <c r="I1197" s="18" t="s">
        <v>774</v>
      </c>
      <c r="J1197" s="18" t="s">
        <v>1077</v>
      </c>
      <c r="K1197" s="18" t="s">
        <v>1076</v>
      </c>
      <c r="L1197" s="18" t="s">
        <v>849</v>
      </c>
      <c r="M1197" s="18"/>
      <c r="N1197" s="18" t="s">
        <v>1075</v>
      </c>
      <c r="O1197" s="18" t="s">
        <v>3596</v>
      </c>
      <c r="P1197" s="18" t="s">
        <v>1075</v>
      </c>
      <c r="Q1197" s="18" t="s">
        <v>3596</v>
      </c>
      <c r="R1197" s="18"/>
      <c r="S1197" s="18"/>
      <c r="T1197" s="18" t="s">
        <v>769</v>
      </c>
      <c r="U1197" s="18" t="s">
        <v>3596</v>
      </c>
      <c r="V1197" s="18"/>
      <c r="W1197" s="18"/>
      <c r="X1197" s="18"/>
      <c r="Y1197" s="18"/>
    </row>
    <row r="1198" spans="1:25" ht="14.5" x14ac:dyDescent="0.35">
      <c r="A1198" s="18" t="s">
        <v>3595</v>
      </c>
      <c r="B1198" s="18" t="s">
        <v>851</v>
      </c>
      <c r="C1198" s="18" t="str">
        <f>VLOOKUP(A1198,[1]Items!$A:$D,3,0)</f>
        <v>Inactive</v>
      </c>
      <c r="D1198" s="18" t="str">
        <f>VLOOKUP(A1198,[1]Items!$A:$D,4,0)</f>
        <v>Inactive</v>
      </c>
      <c r="E1198" s="18" t="s">
        <v>851</v>
      </c>
      <c r="F1198" s="18" t="s">
        <v>3594</v>
      </c>
      <c r="G1198" s="18" t="s">
        <v>3593</v>
      </c>
      <c r="H1198" s="18" t="s">
        <v>775</v>
      </c>
      <c r="I1198" s="18" t="s">
        <v>774</v>
      </c>
      <c r="J1198" s="18" t="s">
        <v>773</v>
      </c>
      <c r="K1198" s="18" t="s">
        <v>772</v>
      </c>
      <c r="L1198" s="18" t="s">
        <v>3592</v>
      </c>
      <c r="M1198" s="18" t="s">
        <v>770</v>
      </c>
      <c r="N1198" s="18" t="s">
        <v>848</v>
      </c>
      <c r="O1198" s="18" t="s">
        <v>3591</v>
      </c>
      <c r="P1198" s="18" t="s">
        <v>836</v>
      </c>
      <c r="Q1198" s="18" t="s">
        <v>3591</v>
      </c>
      <c r="R1198" s="18" t="s">
        <v>835</v>
      </c>
      <c r="S1198" s="18" t="s">
        <v>3591</v>
      </c>
      <c r="T1198" s="18" t="s">
        <v>769</v>
      </c>
      <c r="U1198" s="18" t="s">
        <v>3591</v>
      </c>
      <c r="V1198" s="18" t="s">
        <v>832</v>
      </c>
      <c r="W1198" s="18" t="s">
        <v>3591</v>
      </c>
      <c r="X1198" s="18" t="s">
        <v>831</v>
      </c>
      <c r="Y1198" s="18" t="s">
        <v>1788</v>
      </c>
    </row>
    <row r="1199" spans="1:25" ht="14.5" x14ac:dyDescent="0.35">
      <c r="A1199" s="18" t="s">
        <v>3590</v>
      </c>
      <c r="B1199" s="18" t="s">
        <v>779</v>
      </c>
      <c r="C1199" s="18" t="str">
        <f>VLOOKUP(A1199,[1]Items!$A:$D,3,0)</f>
        <v>CAPEX</v>
      </c>
      <c r="D1199" s="18" t="str">
        <f>VLOOKUP(A1199,[1]Items!$A:$D,4,0)</f>
        <v>CAPEX</v>
      </c>
      <c r="E1199" s="18" t="s">
        <v>1079</v>
      </c>
      <c r="F1199" s="18" t="s">
        <v>3589</v>
      </c>
      <c r="G1199" s="18" t="s">
        <v>1079</v>
      </c>
      <c r="H1199" s="18" t="s">
        <v>1078</v>
      </c>
      <c r="I1199" s="18" t="s">
        <v>774</v>
      </c>
      <c r="J1199" s="18" t="s">
        <v>1077</v>
      </c>
      <c r="K1199" s="18" t="s">
        <v>1076</v>
      </c>
      <c r="L1199" s="18" t="s">
        <v>3588</v>
      </c>
      <c r="M1199" s="18"/>
      <c r="N1199" s="18" t="s">
        <v>1075</v>
      </c>
      <c r="O1199" s="18" t="s">
        <v>833</v>
      </c>
      <c r="P1199" s="18" t="s">
        <v>1075</v>
      </c>
      <c r="Q1199" s="18" t="s">
        <v>833</v>
      </c>
      <c r="R1199" s="18"/>
      <c r="S1199" s="18"/>
      <c r="T1199" s="18" t="s">
        <v>769</v>
      </c>
      <c r="U1199" s="18" t="s">
        <v>833</v>
      </c>
      <c r="V1199" s="18"/>
      <c r="W1199" s="18"/>
      <c r="X1199" s="18"/>
      <c r="Y1199" s="18"/>
    </row>
    <row r="1200" spans="1:25" ht="14.5" x14ac:dyDescent="0.35">
      <c r="A1200" s="18" t="s">
        <v>3587</v>
      </c>
      <c r="B1200" s="18" t="s">
        <v>779</v>
      </c>
      <c r="C1200" s="18" t="str">
        <f>VLOOKUP(A1200,[1]Items!$A:$D,3,0)</f>
        <v>RM</v>
      </c>
      <c r="D1200" s="18" t="str">
        <f>VLOOKUP(A1200,[1]Items!$A:$D,4,0)</f>
        <v>Pkg</v>
      </c>
      <c r="E1200" s="18" t="s">
        <v>1073</v>
      </c>
      <c r="F1200" s="18" t="s">
        <v>3586</v>
      </c>
      <c r="G1200" s="18" t="s">
        <v>841</v>
      </c>
      <c r="H1200" s="18" t="s">
        <v>840</v>
      </c>
      <c r="I1200" s="18" t="s">
        <v>774</v>
      </c>
      <c r="J1200" s="18" t="s">
        <v>773</v>
      </c>
      <c r="K1200" s="18" t="s">
        <v>772</v>
      </c>
      <c r="L1200" s="18" t="s">
        <v>838</v>
      </c>
      <c r="M1200" s="18" t="s">
        <v>770</v>
      </c>
      <c r="N1200" s="18" t="s">
        <v>1069</v>
      </c>
      <c r="O1200" s="18" t="s">
        <v>833</v>
      </c>
      <c r="P1200" s="18" t="s">
        <v>1069</v>
      </c>
      <c r="Q1200" s="18" t="s">
        <v>834</v>
      </c>
      <c r="R1200" s="18" t="s">
        <v>1069</v>
      </c>
      <c r="S1200" s="18" t="s">
        <v>833</v>
      </c>
      <c r="T1200" s="18" t="s">
        <v>769</v>
      </c>
      <c r="U1200" s="18" t="s">
        <v>834</v>
      </c>
      <c r="V1200" s="18"/>
      <c r="W1200" s="18"/>
      <c r="X1200" s="18"/>
      <c r="Y1200" s="18"/>
    </row>
    <row r="1201" spans="1:25" ht="14.5" x14ac:dyDescent="0.35">
      <c r="A1201" s="18" t="s">
        <v>3585</v>
      </c>
      <c r="B1201" s="18" t="s">
        <v>779</v>
      </c>
      <c r="C1201" s="18" t="str">
        <f>VLOOKUP(A1201,[1]Items!$A:$D,3,0)</f>
        <v>RM</v>
      </c>
      <c r="D1201" s="18" t="str">
        <f>VLOOKUP(A1201,[1]Items!$A:$D,4,0)</f>
        <v>Pkg</v>
      </c>
      <c r="E1201" s="18" t="s">
        <v>1073</v>
      </c>
      <c r="F1201" s="18" t="s">
        <v>3584</v>
      </c>
      <c r="G1201" s="18" t="s">
        <v>841</v>
      </c>
      <c r="H1201" s="18" t="s">
        <v>840</v>
      </c>
      <c r="I1201" s="18" t="s">
        <v>774</v>
      </c>
      <c r="J1201" s="18" t="s">
        <v>773</v>
      </c>
      <c r="K1201" s="18" t="s">
        <v>772</v>
      </c>
      <c r="L1201" s="18" t="s">
        <v>838</v>
      </c>
      <c r="M1201" s="18" t="s">
        <v>770</v>
      </c>
      <c r="N1201" s="18" t="s">
        <v>1069</v>
      </c>
      <c r="O1201" s="18" t="s">
        <v>833</v>
      </c>
      <c r="P1201" s="18" t="s">
        <v>1069</v>
      </c>
      <c r="Q1201" s="18" t="s">
        <v>834</v>
      </c>
      <c r="R1201" s="18" t="s">
        <v>1069</v>
      </c>
      <c r="S1201" s="18" t="s">
        <v>833</v>
      </c>
      <c r="T1201" s="18" t="s">
        <v>769</v>
      </c>
      <c r="U1201" s="18" t="s">
        <v>834</v>
      </c>
      <c r="V1201" s="18"/>
      <c r="W1201" s="18"/>
      <c r="X1201" s="18"/>
      <c r="Y1201" s="18"/>
    </row>
    <row r="1202" spans="1:25" ht="14.5" x14ac:dyDescent="0.35">
      <c r="A1202" s="18" t="s">
        <v>3583</v>
      </c>
      <c r="B1202" s="18" t="s">
        <v>779</v>
      </c>
      <c r="C1202" s="18" t="str">
        <f>VLOOKUP(A1202,[1]Items!$A:$D,3,0)</f>
        <v>RM</v>
      </c>
      <c r="D1202" s="18" t="str">
        <f>VLOOKUP(A1202,[1]Items!$A:$D,4,0)</f>
        <v>Pkg</v>
      </c>
      <c r="E1202" s="18" t="s">
        <v>1073</v>
      </c>
      <c r="F1202" s="18" t="s">
        <v>3582</v>
      </c>
      <c r="G1202" s="18" t="s">
        <v>1070</v>
      </c>
      <c r="H1202" s="18" t="s">
        <v>840</v>
      </c>
      <c r="I1202" s="18" t="s">
        <v>774</v>
      </c>
      <c r="J1202" s="18" t="s">
        <v>773</v>
      </c>
      <c r="K1202" s="18" t="s">
        <v>772</v>
      </c>
      <c r="L1202" s="18" t="s">
        <v>849</v>
      </c>
      <c r="M1202" s="18" t="s">
        <v>770</v>
      </c>
      <c r="N1202" s="18" t="s">
        <v>1069</v>
      </c>
      <c r="O1202" s="18" t="s">
        <v>833</v>
      </c>
      <c r="P1202" s="18" t="s">
        <v>836</v>
      </c>
      <c r="Q1202" s="18" t="s">
        <v>833</v>
      </c>
      <c r="R1202" s="18" t="s">
        <v>835</v>
      </c>
      <c r="S1202" s="18" t="s">
        <v>1123</v>
      </c>
      <c r="T1202" s="18" t="s">
        <v>769</v>
      </c>
      <c r="U1202" s="18" t="s">
        <v>833</v>
      </c>
      <c r="V1202" s="18" t="s">
        <v>832</v>
      </c>
      <c r="W1202" s="18" t="s">
        <v>833</v>
      </c>
      <c r="X1202" s="18"/>
      <c r="Y1202" s="18"/>
    </row>
    <row r="1203" spans="1:25" ht="14.5" x14ac:dyDescent="0.35">
      <c r="A1203" s="18" t="s">
        <v>3581</v>
      </c>
      <c r="B1203" s="18" t="s">
        <v>779</v>
      </c>
      <c r="C1203" s="18" t="str">
        <f>VLOOKUP(A1203,[1]Items!$A:$D,3,0)</f>
        <v>Expense</v>
      </c>
      <c r="D1203" s="18" t="str">
        <f>VLOOKUP(A1203,[1]Items!$A:$D,4,0)</f>
        <v>Expense</v>
      </c>
      <c r="E1203" s="18" t="s">
        <v>778</v>
      </c>
      <c r="F1203" s="18" t="s">
        <v>3580</v>
      </c>
      <c r="G1203" s="18" t="s">
        <v>776</v>
      </c>
      <c r="H1203" s="18" t="s">
        <v>775</v>
      </c>
      <c r="I1203" s="18" t="s">
        <v>774</v>
      </c>
      <c r="J1203" s="18" t="s">
        <v>773</v>
      </c>
      <c r="K1203" s="18" t="s">
        <v>772</v>
      </c>
      <c r="L1203" s="18" t="s">
        <v>1388</v>
      </c>
      <c r="M1203" s="18" t="s">
        <v>770</v>
      </c>
      <c r="N1203" s="18" t="s">
        <v>2425</v>
      </c>
      <c r="O1203" s="18" t="s">
        <v>1133</v>
      </c>
      <c r="P1203" s="18" t="s">
        <v>2425</v>
      </c>
      <c r="Q1203" s="18" t="s">
        <v>1133</v>
      </c>
      <c r="R1203" s="18" t="s">
        <v>835</v>
      </c>
      <c r="S1203" s="18" t="s">
        <v>1133</v>
      </c>
      <c r="T1203" s="18" t="s">
        <v>769</v>
      </c>
      <c r="U1203" s="18" t="s">
        <v>833</v>
      </c>
      <c r="V1203" s="18" t="s">
        <v>2425</v>
      </c>
      <c r="W1203" s="18" t="s">
        <v>1133</v>
      </c>
      <c r="X1203" s="18"/>
      <c r="Y1203" s="18"/>
    </row>
    <row r="1204" spans="1:25" ht="14.5" x14ac:dyDescent="0.35">
      <c r="A1204" s="18" t="s">
        <v>3579</v>
      </c>
      <c r="B1204" s="18" t="s">
        <v>779</v>
      </c>
      <c r="C1204" s="18" t="str">
        <f>VLOOKUP(A1204,[1]Items!$A:$D,3,0)</f>
        <v>Expense</v>
      </c>
      <c r="D1204" s="18" t="str">
        <f>VLOOKUP(A1204,[1]Items!$A:$D,4,0)</f>
        <v>Expense</v>
      </c>
      <c r="E1204" s="18" t="s">
        <v>778</v>
      </c>
      <c r="F1204" s="18" t="s">
        <v>3578</v>
      </c>
      <c r="G1204" s="18" t="s">
        <v>776</v>
      </c>
      <c r="H1204" s="18" t="s">
        <v>775</v>
      </c>
      <c r="I1204" s="18" t="s">
        <v>774</v>
      </c>
      <c r="J1204" s="18" t="s">
        <v>773</v>
      </c>
      <c r="K1204" s="18" t="s">
        <v>772</v>
      </c>
      <c r="L1204" s="18" t="s">
        <v>1388</v>
      </c>
      <c r="M1204" s="18" t="s">
        <v>770</v>
      </c>
      <c r="N1204" s="18" t="s">
        <v>2425</v>
      </c>
      <c r="O1204" s="18" t="s">
        <v>1133</v>
      </c>
      <c r="P1204" s="18" t="s">
        <v>2425</v>
      </c>
      <c r="Q1204" s="18" t="s">
        <v>1133</v>
      </c>
      <c r="R1204" s="18" t="s">
        <v>2425</v>
      </c>
      <c r="S1204" s="18" t="s">
        <v>1133</v>
      </c>
      <c r="T1204" s="18" t="s">
        <v>769</v>
      </c>
      <c r="U1204" s="18" t="s">
        <v>833</v>
      </c>
      <c r="V1204" s="18" t="s">
        <v>2425</v>
      </c>
      <c r="W1204" s="18" t="s">
        <v>1133</v>
      </c>
      <c r="X1204" s="18"/>
      <c r="Y1204" s="18"/>
    </row>
    <row r="1205" spans="1:25" ht="14.5" x14ac:dyDescent="0.35">
      <c r="A1205" s="18" t="s">
        <v>3577</v>
      </c>
      <c r="B1205" s="18" t="s">
        <v>851</v>
      </c>
      <c r="C1205" s="18" t="str">
        <f>VLOOKUP(A1205,[1]Items!$A:$D,3,0)</f>
        <v>Inactive</v>
      </c>
      <c r="D1205" s="18" t="str">
        <f>VLOOKUP(A1205,[1]Items!$A:$D,4,0)</f>
        <v>Inactive</v>
      </c>
      <c r="E1205" s="18" t="s">
        <v>851</v>
      </c>
      <c r="F1205" s="18" t="s">
        <v>3576</v>
      </c>
      <c r="G1205" s="18" t="s">
        <v>776</v>
      </c>
      <c r="H1205" s="18" t="s">
        <v>775</v>
      </c>
      <c r="I1205" s="18" t="s">
        <v>774</v>
      </c>
      <c r="J1205" s="18" t="s">
        <v>773</v>
      </c>
      <c r="K1205" s="18" t="s">
        <v>772</v>
      </c>
      <c r="L1205" s="18" t="s">
        <v>1388</v>
      </c>
      <c r="M1205" s="18" t="s">
        <v>770</v>
      </c>
      <c r="N1205" s="18" t="s">
        <v>2425</v>
      </c>
      <c r="O1205" s="18" t="s">
        <v>1133</v>
      </c>
      <c r="P1205" s="18" t="s">
        <v>2425</v>
      </c>
      <c r="Q1205" s="18" t="s">
        <v>1133</v>
      </c>
      <c r="R1205" s="18" t="s">
        <v>835</v>
      </c>
      <c r="S1205" s="18" t="s">
        <v>1133</v>
      </c>
      <c r="T1205" s="18" t="s">
        <v>769</v>
      </c>
      <c r="U1205" s="18" t="s">
        <v>1133</v>
      </c>
      <c r="V1205" s="18" t="s">
        <v>832</v>
      </c>
      <c r="W1205" s="18" t="s">
        <v>1133</v>
      </c>
      <c r="X1205" s="18" t="s">
        <v>832</v>
      </c>
      <c r="Y1205" s="18" t="s">
        <v>1133</v>
      </c>
    </row>
    <row r="1206" spans="1:25" ht="14.5" x14ac:dyDescent="0.35">
      <c r="A1206" s="18" t="s">
        <v>3575</v>
      </c>
      <c r="B1206" s="18" t="s">
        <v>779</v>
      </c>
      <c r="C1206" s="18" t="str">
        <f>VLOOKUP(A1206,[1]Items!$A:$D,3,0)</f>
        <v>Expense</v>
      </c>
      <c r="D1206" s="18" t="str">
        <f>VLOOKUP(A1206,[1]Items!$A:$D,4,0)</f>
        <v>Expense</v>
      </c>
      <c r="E1206" s="18" t="s">
        <v>778</v>
      </c>
      <c r="F1206" s="18" t="s">
        <v>3574</v>
      </c>
      <c r="G1206" s="18" t="s">
        <v>776</v>
      </c>
      <c r="H1206" s="18" t="s">
        <v>775</v>
      </c>
      <c r="I1206" s="18" t="s">
        <v>774</v>
      </c>
      <c r="J1206" s="18" t="s">
        <v>773</v>
      </c>
      <c r="K1206" s="18" t="s">
        <v>772</v>
      </c>
      <c r="L1206" s="18" t="s">
        <v>1388</v>
      </c>
      <c r="M1206" s="18" t="s">
        <v>770</v>
      </c>
      <c r="N1206" s="18" t="s">
        <v>2425</v>
      </c>
      <c r="O1206" s="18" t="s">
        <v>1133</v>
      </c>
      <c r="P1206" s="18" t="s">
        <v>2425</v>
      </c>
      <c r="Q1206" s="18" t="s">
        <v>1133</v>
      </c>
      <c r="R1206" s="18" t="s">
        <v>835</v>
      </c>
      <c r="S1206" s="18" t="s">
        <v>1133</v>
      </c>
      <c r="T1206" s="18" t="s">
        <v>769</v>
      </c>
      <c r="U1206" s="18" t="s">
        <v>833</v>
      </c>
      <c r="V1206" s="18" t="s">
        <v>2425</v>
      </c>
      <c r="W1206" s="18" t="s">
        <v>1133</v>
      </c>
      <c r="X1206" s="18"/>
      <c r="Y1206" s="18"/>
    </row>
    <row r="1207" spans="1:25" ht="14.5" x14ac:dyDescent="0.35">
      <c r="A1207" s="18" t="s">
        <v>3573</v>
      </c>
      <c r="B1207" s="18" t="s">
        <v>779</v>
      </c>
      <c r="C1207" s="18" t="str">
        <f>VLOOKUP(A1207,[1]Items!$A:$D,3,0)</f>
        <v>Expense</v>
      </c>
      <c r="D1207" s="18" t="str">
        <f>VLOOKUP(A1207,[1]Items!$A:$D,4,0)</f>
        <v>Expense</v>
      </c>
      <c r="E1207" s="18" t="s">
        <v>778</v>
      </c>
      <c r="F1207" s="18" t="s">
        <v>3572</v>
      </c>
      <c r="G1207" s="18" t="s">
        <v>776</v>
      </c>
      <c r="H1207" s="18" t="s">
        <v>775</v>
      </c>
      <c r="I1207" s="18" t="s">
        <v>774</v>
      </c>
      <c r="J1207" s="18" t="s">
        <v>773</v>
      </c>
      <c r="K1207" s="18" t="s">
        <v>772</v>
      </c>
      <c r="L1207" s="18" t="s">
        <v>1388</v>
      </c>
      <c r="M1207" s="18" t="s">
        <v>770</v>
      </c>
      <c r="N1207" s="18" t="s">
        <v>2425</v>
      </c>
      <c r="O1207" s="18" t="s">
        <v>1133</v>
      </c>
      <c r="P1207" s="18" t="s">
        <v>2425</v>
      </c>
      <c r="Q1207" s="18" t="s">
        <v>1133</v>
      </c>
      <c r="R1207" s="18" t="s">
        <v>2425</v>
      </c>
      <c r="S1207" s="18" t="s">
        <v>1133</v>
      </c>
      <c r="T1207" s="18" t="s">
        <v>769</v>
      </c>
      <c r="U1207" s="18" t="s">
        <v>833</v>
      </c>
      <c r="V1207" s="18" t="s">
        <v>2425</v>
      </c>
      <c r="W1207" s="18" t="s">
        <v>1133</v>
      </c>
      <c r="X1207" s="18"/>
      <c r="Y1207" s="18"/>
    </row>
    <row r="1208" spans="1:25" ht="14.5" x14ac:dyDescent="0.35">
      <c r="A1208" s="18" t="s">
        <v>3571</v>
      </c>
      <c r="B1208" s="18" t="s">
        <v>779</v>
      </c>
      <c r="C1208" s="18" t="str">
        <f>VLOOKUP(A1208,[1]Items!$A:$D,3,0)</f>
        <v>Expense</v>
      </c>
      <c r="D1208" s="18" t="str">
        <f>VLOOKUP(A1208,[1]Items!$A:$D,4,0)</f>
        <v>Expense</v>
      </c>
      <c r="E1208" s="18" t="s">
        <v>778</v>
      </c>
      <c r="F1208" s="18" t="s">
        <v>3570</v>
      </c>
      <c r="G1208" s="18" t="s">
        <v>776</v>
      </c>
      <c r="H1208" s="18" t="s">
        <v>775</v>
      </c>
      <c r="I1208" s="18" t="s">
        <v>774</v>
      </c>
      <c r="J1208" s="18" t="s">
        <v>773</v>
      </c>
      <c r="K1208" s="18" t="s">
        <v>772</v>
      </c>
      <c r="L1208" s="18" t="s">
        <v>1388</v>
      </c>
      <c r="M1208" s="18" t="s">
        <v>770</v>
      </c>
      <c r="N1208" s="18" t="s">
        <v>2425</v>
      </c>
      <c r="O1208" s="18" t="s">
        <v>1133</v>
      </c>
      <c r="P1208" s="18" t="s">
        <v>2425</v>
      </c>
      <c r="Q1208" s="18" t="s">
        <v>1133</v>
      </c>
      <c r="R1208" s="18" t="s">
        <v>835</v>
      </c>
      <c r="S1208" s="18" t="s">
        <v>1133</v>
      </c>
      <c r="T1208" s="18" t="s">
        <v>769</v>
      </c>
      <c r="U1208" s="18" t="s">
        <v>833</v>
      </c>
      <c r="V1208" s="18" t="s">
        <v>2425</v>
      </c>
      <c r="W1208" s="18" t="s">
        <v>1133</v>
      </c>
      <c r="X1208" s="18"/>
      <c r="Y1208" s="18"/>
    </row>
    <row r="1209" spans="1:25" ht="14.5" x14ac:dyDescent="0.35">
      <c r="A1209" s="18" t="s">
        <v>3569</v>
      </c>
      <c r="B1209" s="18" t="s">
        <v>779</v>
      </c>
      <c r="C1209" s="18" t="str">
        <f>VLOOKUP(A1209,[1]Items!$A:$D,3,0)</f>
        <v>Expense</v>
      </c>
      <c r="D1209" s="18" t="str">
        <f>VLOOKUP(A1209,[1]Items!$A:$D,4,0)</f>
        <v>Expense</v>
      </c>
      <c r="E1209" s="18" t="s">
        <v>778</v>
      </c>
      <c r="F1209" s="18" t="s">
        <v>3568</v>
      </c>
      <c r="G1209" s="18" t="s">
        <v>776</v>
      </c>
      <c r="H1209" s="18" t="s">
        <v>775</v>
      </c>
      <c r="I1209" s="18" t="s">
        <v>774</v>
      </c>
      <c r="J1209" s="18" t="s">
        <v>773</v>
      </c>
      <c r="K1209" s="18" t="s">
        <v>772</v>
      </c>
      <c r="L1209" s="18" t="s">
        <v>1388</v>
      </c>
      <c r="M1209" s="18" t="s">
        <v>770</v>
      </c>
      <c r="N1209" s="18" t="s">
        <v>2425</v>
      </c>
      <c r="O1209" s="18" t="s">
        <v>1133</v>
      </c>
      <c r="P1209" s="18" t="s">
        <v>2425</v>
      </c>
      <c r="Q1209" s="18" t="s">
        <v>1133</v>
      </c>
      <c r="R1209" s="18" t="s">
        <v>835</v>
      </c>
      <c r="S1209" s="18" t="s">
        <v>1133</v>
      </c>
      <c r="T1209" s="18" t="s">
        <v>769</v>
      </c>
      <c r="U1209" s="18" t="s">
        <v>1133</v>
      </c>
      <c r="V1209" s="18" t="s">
        <v>832</v>
      </c>
      <c r="W1209" s="18" t="s">
        <v>1133</v>
      </c>
      <c r="X1209" s="18" t="s">
        <v>832</v>
      </c>
      <c r="Y1209" s="18" t="s">
        <v>1133</v>
      </c>
    </row>
    <row r="1210" spans="1:25" ht="14.5" x14ac:dyDescent="0.35">
      <c r="A1210" s="18" t="s">
        <v>3567</v>
      </c>
      <c r="B1210" s="18" t="s">
        <v>779</v>
      </c>
      <c r="C1210" s="18" t="str">
        <f>VLOOKUP(A1210,[1]Items!$A:$D,3,0)</f>
        <v>Expense</v>
      </c>
      <c r="D1210" s="18" t="str">
        <f>VLOOKUP(A1210,[1]Items!$A:$D,4,0)</f>
        <v>Expense</v>
      </c>
      <c r="E1210" s="18" t="s">
        <v>778</v>
      </c>
      <c r="F1210" s="18" t="s">
        <v>3566</v>
      </c>
      <c r="G1210" s="18" t="s">
        <v>776</v>
      </c>
      <c r="H1210" s="18" t="s">
        <v>775</v>
      </c>
      <c r="I1210" s="18" t="s">
        <v>774</v>
      </c>
      <c r="J1210" s="18" t="s">
        <v>773</v>
      </c>
      <c r="K1210" s="18" t="s">
        <v>772</v>
      </c>
      <c r="L1210" s="18" t="s">
        <v>1388</v>
      </c>
      <c r="M1210" s="18" t="s">
        <v>770</v>
      </c>
      <c r="N1210" s="18" t="s">
        <v>768</v>
      </c>
      <c r="O1210" s="18" t="s">
        <v>833</v>
      </c>
      <c r="P1210" s="18" t="s">
        <v>768</v>
      </c>
      <c r="Q1210" s="18" t="s">
        <v>1133</v>
      </c>
      <c r="R1210" s="18" t="s">
        <v>835</v>
      </c>
      <c r="S1210" s="18" t="s">
        <v>1133</v>
      </c>
      <c r="T1210" s="18" t="s">
        <v>769</v>
      </c>
      <c r="U1210" s="18" t="s">
        <v>833</v>
      </c>
      <c r="V1210" s="18" t="s">
        <v>768</v>
      </c>
      <c r="W1210" s="18" t="s">
        <v>1133</v>
      </c>
      <c r="X1210" s="18"/>
      <c r="Y1210" s="18"/>
    </row>
    <row r="1211" spans="1:25" ht="14.5" x14ac:dyDescent="0.35">
      <c r="A1211" s="18" t="s">
        <v>3565</v>
      </c>
      <c r="B1211" s="18" t="s">
        <v>779</v>
      </c>
      <c r="C1211" s="18" t="str">
        <f>VLOOKUP(A1211,[1]Items!$A:$D,3,0)</f>
        <v>CAPEX</v>
      </c>
      <c r="D1211" s="18" t="str">
        <f>VLOOKUP(A1211,[1]Items!$A:$D,4,0)</f>
        <v>CAPEX</v>
      </c>
      <c r="E1211" s="18" t="s">
        <v>1079</v>
      </c>
      <c r="F1211" s="18" t="s">
        <v>3564</v>
      </c>
      <c r="G1211" s="18" t="s">
        <v>1079</v>
      </c>
      <c r="H1211" s="18" t="s">
        <v>1078</v>
      </c>
      <c r="I1211" s="18" t="s">
        <v>774</v>
      </c>
      <c r="J1211" s="18" t="s">
        <v>1077</v>
      </c>
      <c r="K1211" s="18" t="s">
        <v>1076</v>
      </c>
      <c r="L1211" s="18" t="s">
        <v>849</v>
      </c>
      <c r="M1211" s="18"/>
      <c r="N1211" s="18" t="s">
        <v>1075</v>
      </c>
      <c r="O1211" s="18" t="s">
        <v>833</v>
      </c>
      <c r="P1211" s="18" t="s">
        <v>1075</v>
      </c>
      <c r="Q1211" s="18" t="s">
        <v>833</v>
      </c>
      <c r="R1211" s="18"/>
      <c r="S1211" s="18"/>
      <c r="T1211" s="18" t="s">
        <v>769</v>
      </c>
      <c r="U1211" s="18" t="s">
        <v>833</v>
      </c>
      <c r="V1211" s="18"/>
      <c r="W1211" s="18"/>
      <c r="X1211" s="18"/>
      <c r="Y1211" s="18"/>
    </row>
    <row r="1212" spans="1:25" ht="14.5" x14ac:dyDescent="0.35">
      <c r="A1212" s="18" t="s">
        <v>3563</v>
      </c>
      <c r="B1212" s="18" t="s">
        <v>779</v>
      </c>
      <c r="C1212" s="18" t="str">
        <f>VLOOKUP(A1212,[1]Items!$A:$D,3,0)</f>
        <v>CAPEX</v>
      </c>
      <c r="D1212" s="18" t="str">
        <f>VLOOKUP(A1212,[1]Items!$A:$D,4,0)</f>
        <v>CAPEX</v>
      </c>
      <c r="E1212" s="18" t="s">
        <v>1079</v>
      </c>
      <c r="F1212" s="18" t="s">
        <v>3562</v>
      </c>
      <c r="G1212" s="18" t="s">
        <v>1079</v>
      </c>
      <c r="H1212" s="18" t="s">
        <v>1078</v>
      </c>
      <c r="I1212" s="18" t="s">
        <v>774</v>
      </c>
      <c r="J1212" s="18" t="s">
        <v>1077</v>
      </c>
      <c r="K1212" s="18" t="s">
        <v>1076</v>
      </c>
      <c r="L1212" s="18" t="s">
        <v>849</v>
      </c>
      <c r="M1212" s="18"/>
      <c r="N1212" s="18" t="s">
        <v>1075</v>
      </c>
      <c r="O1212" s="18" t="s">
        <v>833</v>
      </c>
      <c r="P1212" s="18" t="s">
        <v>1075</v>
      </c>
      <c r="Q1212" s="18" t="s">
        <v>833</v>
      </c>
      <c r="R1212" s="18"/>
      <c r="S1212" s="18"/>
      <c r="T1212" s="18" t="s">
        <v>769</v>
      </c>
      <c r="U1212" s="18" t="s">
        <v>833</v>
      </c>
      <c r="V1212" s="18"/>
      <c r="W1212" s="18"/>
      <c r="X1212" s="18"/>
      <c r="Y1212" s="18"/>
    </row>
    <row r="1213" spans="1:25" ht="14.5" x14ac:dyDescent="0.35">
      <c r="A1213" s="18" t="s">
        <v>3561</v>
      </c>
      <c r="B1213" s="18" t="s">
        <v>779</v>
      </c>
      <c r="C1213" s="18" t="str">
        <f>VLOOKUP(A1213,[1]Items!$A:$D,3,0)</f>
        <v>RM</v>
      </c>
      <c r="D1213" s="18" t="str">
        <f>VLOOKUP(A1213,[1]Items!$A:$D,4,0)</f>
        <v>Pods</v>
      </c>
      <c r="E1213" s="18" t="s">
        <v>1073</v>
      </c>
      <c r="F1213" s="18" t="s">
        <v>3560</v>
      </c>
      <c r="G1213" s="18" t="s">
        <v>841</v>
      </c>
      <c r="H1213" s="18" t="s">
        <v>840</v>
      </c>
      <c r="I1213" s="18" t="s">
        <v>774</v>
      </c>
      <c r="J1213" s="18" t="s">
        <v>773</v>
      </c>
      <c r="K1213" s="18" t="s">
        <v>772</v>
      </c>
      <c r="L1213" s="18" t="s">
        <v>838</v>
      </c>
      <c r="M1213" s="18" t="s">
        <v>770</v>
      </c>
      <c r="N1213" s="18" t="s">
        <v>1069</v>
      </c>
      <c r="O1213" s="18" t="s">
        <v>833</v>
      </c>
      <c r="P1213" s="18" t="s">
        <v>1731</v>
      </c>
      <c r="Q1213" s="18" t="s">
        <v>834</v>
      </c>
      <c r="R1213" s="18" t="s">
        <v>1731</v>
      </c>
      <c r="S1213" s="18" t="s">
        <v>833</v>
      </c>
      <c r="T1213" s="18" t="s">
        <v>769</v>
      </c>
      <c r="U1213" s="18" t="s">
        <v>833</v>
      </c>
      <c r="V1213" s="18" t="s">
        <v>1731</v>
      </c>
      <c r="W1213" s="18" t="s">
        <v>833</v>
      </c>
      <c r="X1213" s="18"/>
      <c r="Y1213" s="18"/>
    </row>
    <row r="1214" spans="1:25" ht="14.5" x14ac:dyDescent="0.35">
      <c r="A1214" s="18" t="s">
        <v>3559</v>
      </c>
      <c r="B1214" s="18" t="s">
        <v>779</v>
      </c>
      <c r="C1214" s="18" t="str">
        <f>VLOOKUP(A1214,[1]Items!$A:$D,3,0)</f>
        <v>RM</v>
      </c>
      <c r="D1214" s="18" t="str">
        <f>VLOOKUP(A1214,[1]Items!$A:$D,4,0)</f>
        <v>Pods</v>
      </c>
      <c r="E1214" s="18" t="s">
        <v>1073</v>
      </c>
      <c r="F1214" s="18" t="s">
        <v>3558</v>
      </c>
      <c r="G1214" s="18" t="s">
        <v>841</v>
      </c>
      <c r="H1214" s="18" t="s">
        <v>840</v>
      </c>
      <c r="I1214" s="18" t="s">
        <v>774</v>
      </c>
      <c r="J1214" s="18" t="s">
        <v>773</v>
      </c>
      <c r="K1214" s="18" t="s">
        <v>772</v>
      </c>
      <c r="L1214" s="18" t="s">
        <v>838</v>
      </c>
      <c r="M1214" s="18" t="s">
        <v>770</v>
      </c>
      <c r="N1214" s="18" t="s">
        <v>1069</v>
      </c>
      <c r="O1214" s="18" t="s">
        <v>833</v>
      </c>
      <c r="P1214" s="18" t="s">
        <v>1731</v>
      </c>
      <c r="Q1214" s="18" t="s">
        <v>834</v>
      </c>
      <c r="R1214" s="18" t="s">
        <v>1731</v>
      </c>
      <c r="S1214" s="18" t="s">
        <v>833</v>
      </c>
      <c r="T1214" s="18" t="s">
        <v>769</v>
      </c>
      <c r="U1214" s="18" t="s">
        <v>833</v>
      </c>
      <c r="V1214" s="18" t="s">
        <v>1731</v>
      </c>
      <c r="W1214" s="18" t="s">
        <v>833</v>
      </c>
      <c r="X1214" s="18" t="s">
        <v>831</v>
      </c>
      <c r="Y1214" s="18" t="s">
        <v>830</v>
      </c>
    </row>
    <row r="1215" spans="1:25" ht="14.5" x14ac:dyDescent="0.35">
      <c r="A1215" s="18" t="s">
        <v>3557</v>
      </c>
      <c r="B1215" s="18" t="s">
        <v>779</v>
      </c>
      <c r="C1215" s="18" t="str">
        <f>VLOOKUP(A1215,[1]Items!$A:$D,3,0)</f>
        <v>RM</v>
      </c>
      <c r="D1215" s="18" t="str">
        <f>VLOOKUP(A1215,[1]Items!$A:$D,4,0)</f>
        <v>Pods</v>
      </c>
      <c r="E1215" s="18" t="s">
        <v>1073</v>
      </c>
      <c r="F1215" s="18" t="s">
        <v>3556</v>
      </c>
      <c r="G1215" s="18" t="s">
        <v>841</v>
      </c>
      <c r="H1215" s="18" t="s">
        <v>840</v>
      </c>
      <c r="I1215" s="18" t="s">
        <v>774</v>
      </c>
      <c r="J1215" s="18" t="s">
        <v>773</v>
      </c>
      <c r="K1215" s="18" t="s">
        <v>772</v>
      </c>
      <c r="L1215" s="18" t="s">
        <v>838</v>
      </c>
      <c r="M1215" s="18" t="s">
        <v>770</v>
      </c>
      <c r="N1215" s="18" t="s">
        <v>1069</v>
      </c>
      <c r="O1215" s="18" t="s">
        <v>833</v>
      </c>
      <c r="P1215" s="18" t="s">
        <v>1731</v>
      </c>
      <c r="Q1215" s="18" t="s">
        <v>834</v>
      </c>
      <c r="R1215" s="18" t="s">
        <v>1731</v>
      </c>
      <c r="S1215" s="18" t="s">
        <v>833</v>
      </c>
      <c r="T1215" s="18" t="s">
        <v>769</v>
      </c>
      <c r="U1215" s="18" t="s">
        <v>833</v>
      </c>
      <c r="V1215" s="18" t="s">
        <v>1731</v>
      </c>
      <c r="W1215" s="18" t="s">
        <v>833</v>
      </c>
      <c r="X1215" s="18"/>
      <c r="Y1215" s="18"/>
    </row>
    <row r="1216" spans="1:25" ht="14.5" x14ac:dyDescent="0.35">
      <c r="A1216" s="18" t="s">
        <v>3555</v>
      </c>
      <c r="B1216" s="18" t="s">
        <v>779</v>
      </c>
      <c r="C1216" s="18" t="str">
        <f>VLOOKUP(A1216,[1]Items!$A:$D,3,0)</f>
        <v>RM</v>
      </c>
      <c r="D1216" s="18" t="str">
        <f>VLOOKUP(A1216,[1]Items!$A:$D,4,0)</f>
        <v>Pods</v>
      </c>
      <c r="E1216" s="18" t="s">
        <v>1073</v>
      </c>
      <c r="F1216" s="18" t="s">
        <v>3554</v>
      </c>
      <c r="G1216" s="18" t="s">
        <v>841</v>
      </c>
      <c r="H1216" s="18" t="s">
        <v>840</v>
      </c>
      <c r="I1216" s="18" t="s">
        <v>774</v>
      </c>
      <c r="J1216" s="18" t="s">
        <v>773</v>
      </c>
      <c r="K1216" s="18" t="s">
        <v>772</v>
      </c>
      <c r="L1216" s="18" t="s">
        <v>838</v>
      </c>
      <c r="M1216" s="18" t="s">
        <v>770</v>
      </c>
      <c r="N1216" s="18" t="s">
        <v>1069</v>
      </c>
      <c r="O1216" s="18" t="s">
        <v>833</v>
      </c>
      <c r="P1216" s="18" t="s">
        <v>1731</v>
      </c>
      <c r="Q1216" s="18" t="s">
        <v>834</v>
      </c>
      <c r="R1216" s="18" t="s">
        <v>1731</v>
      </c>
      <c r="S1216" s="18" t="s">
        <v>833</v>
      </c>
      <c r="T1216" s="18" t="s">
        <v>769</v>
      </c>
      <c r="U1216" s="18" t="s">
        <v>833</v>
      </c>
      <c r="V1216" s="18" t="s">
        <v>1731</v>
      </c>
      <c r="W1216" s="18" t="s">
        <v>833</v>
      </c>
      <c r="X1216" s="18"/>
      <c r="Y1216" s="18"/>
    </row>
    <row r="1217" spans="1:25" ht="14.5" x14ac:dyDescent="0.35">
      <c r="A1217" s="18" t="s">
        <v>3553</v>
      </c>
      <c r="B1217" s="18" t="s">
        <v>779</v>
      </c>
      <c r="C1217" s="18" t="str">
        <f>VLOOKUP(A1217,[1]Items!$A:$D,3,0)</f>
        <v>CAPEX</v>
      </c>
      <c r="D1217" s="18" t="str">
        <f>VLOOKUP(A1217,[1]Items!$A:$D,4,0)</f>
        <v>CAPEX</v>
      </c>
      <c r="E1217" s="18" t="s">
        <v>1079</v>
      </c>
      <c r="F1217" s="18" t="s">
        <v>3552</v>
      </c>
      <c r="G1217" s="18" t="s">
        <v>1079</v>
      </c>
      <c r="H1217" s="18" t="s">
        <v>1078</v>
      </c>
      <c r="I1217" s="18" t="s">
        <v>774</v>
      </c>
      <c r="J1217" s="18" t="s">
        <v>1077</v>
      </c>
      <c r="K1217" s="18" t="s">
        <v>1076</v>
      </c>
      <c r="L1217" s="18" t="s">
        <v>849</v>
      </c>
      <c r="M1217" s="18"/>
      <c r="N1217" s="18" t="s">
        <v>1075</v>
      </c>
      <c r="O1217" s="18" t="s">
        <v>833</v>
      </c>
      <c r="P1217" s="18" t="s">
        <v>1075</v>
      </c>
      <c r="Q1217" s="18" t="s">
        <v>833</v>
      </c>
      <c r="R1217" s="18"/>
      <c r="S1217" s="18"/>
      <c r="T1217" s="18" t="s">
        <v>769</v>
      </c>
      <c r="U1217" s="18" t="s">
        <v>833</v>
      </c>
      <c r="V1217" s="18"/>
      <c r="W1217" s="18"/>
      <c r="X1217" s="18"/>
      <c r="Y1217" s="18"/>
    </row>
    <row r="1218" spans="1:25" ht="14.5" x14ac:dyDescent="0.35">
      <c r="A1218" s="18" t="s">
        <v>3551</v>
      </c>
      <c r="B1218" s="18" t="s">
        <v>779</v>
      </c>
      <c r="C1218" s="18" t="str">
        <f>VLOOKUP(A1218,[1]Items!$A:$D,3,0)</f>
        <v>CAPEX</v>
      </c>
      <c r="D1218" s="18" t="str">
        <f>VLOOKUP(A1218,[1]Items!$A:$D,4,0)</f>
        <v>CAPEX</v>
      </c>
      <c r="E1218" s="18" t="s">
        <v>1079</v>
      </c>
      <c r="F1218" s="18" t="s">
        <v>3550</v>
      </c>
      <c r="G1218" s="18" t="s">
        <v>1079</v>
      </c>
      <c r="H1218" s="18" t="s">
        <v>1078</v>
      </c>
      <c r="I1218" s="18" t="s">
        <v>774</v>
      </c>
      <c r="J1218" s="18" t="s">
        <v>1077</v>
      </c>
      <c r="K1218" s="18" t="s">
        <v>1076</v>
      </c>
      <c r="L1218" s="18" t="s">
        <v>849</v>
      </c>
      <c r="M1218" s="18"/>
      <c r="N1218" s="18" t="s">
        <v>1075</v>
      </c>
      <c r="O1218" s="18" t="s">
        <v>833</v>
      </c>
      <c r="P1218" s="18" t="s">
        <v>1075</v>
      </c>
      <c r="Q1218" s="18" t="s">
        <v>833</v>
      </c>
      <c r="R1218" s="18"/>
      <c r="S1218" s="18"/>
      <c r="T1218" s="18" t="s">
        <v>769</v>
      </c>
      <c r="U1218" s="18" t="s">
        <v>833</v>
      </c>
      <c r="V1218" s="18"/>
      <c r="W1218" s="18"/>
      <c r="X1218" s="18"/>
      <c r="Y1218" s="18"/>
    </row>
    <row r="1219" spans="1:25" ht="14.5" x14ac:dyDescent="0.35">
      <c r="A1219" s="18" t="s">
        <v>3549</v>
      </c>
      <c r="B1219" s="18" t="s">
        <v>779</v>
      </c>
      <c r="C1219" s="18" t="str">
        <f>VLOOKUP(A1219,[1]Items!$A:$D,3,0)</f>
        <v>FG</v>
      </c>
      <c r="D1219" s="18" t="str">
        <f>VLOOKUP(A1219,[1]Items!$A:$D,4,0)</f>
        <v>RK</v>
      </c>
      <c r="E1219" s="18" t="s">
        <v>1188</v>
      </c>
      <c r="F1219" s="18" t="s">
        <v>3548</v>
      </c>
      <c r="G1219" s="18" t="s">
        <v>1186</v>
      </c>
      <c r="H1219" s="18" t="s">
        <v>775</v>
      </c>
      <c r="I1219" s="18" t="s">
        <v>839</v>
      </c>
      <c r="J1219" s="18" t="s">
        <v>773</v>
      </c>
      <c r="K1219" s="18" t="s">
        <v>772</v>
      </c>
      <c r="L1219" s="18" t="s">
        <v>1185</v>
      </c>
      <c r="M1219" s="18" t="s">
        <v>1216</v>
      </c>
      <c r="N1219" s="18" t="s">
        <v>848</v>
      </c>
      <c r="O1219" s="18" t="s">
        <v>833</v>
      </c>
      <c r="P1219" s="18" t="s">
        <v>836</v>
      </c>
      <c r="Q1219" s="18" t="s">
        <v>834</v>
      </c>
      <c r="R1219" s="18" t="s">
        <v>835</v>
      </c>
      <c r="S1219" s="18" t="s">
        <v>834</v>
      </c>
      <c r="T1219" s="18" t="s">
        <v>769</v>
      </c>
      <c r="U1219" s="18" t="s">
        <v>833</v>
      </c>
      <c r="V1219" s="18" t="s">
        <v>832</v>
      </c>
      <c r="W1219" s="18" t="s">
        <v>834</v>
      </c>
      <c r="X1219" s="18"/>
      <c r="Y1219" s="18"/>
    </row>
    <row r="1220" spans="1:25" ht="14.5" x14ac:dyDescent="0.35">
      <c r="A1220" s="18" t="s">
        <v>3547</v>
      </c>
      <c r="B1220" s="18" t="s">
        <v>779</v>
      </c>
      <c r="C1220" s="18" t="str">
        <f>VLOOKUP(A1220,[1]Items!$A:$D,3,0)</f>
        <v>FG</v>
      </c>
      <c r="D1220" s="18" t="str">
        <f>VLOOKUP(A1220,[1]Items!$A:$D,4,0)</f>
        <v>RK</v>
      </c>
      <c r="E1220" s="18" t="s">
        <v>1188</v>
      </c>
      <c r="F1220" s="18" t="s">
        <v>3546</v>
      </c>
      <c r="G1220" s="18" t="s">
        <v>1186</v>
      </c>
      <c r="H1220" s="18" t="s">
        <v>775</v>
      </c>
      <c r="I1220" s="18" t="s">
        <v>839</v>
      </c>
      <c r="J1220" s="18" t="s">
        <v>773</v>
      </c>
      <c r="K1220" s="18" t="s">
        <v>772</v>
      </c>
      <c r="L1220" s="18" t="s">
        <v>1185</v>
      </c>
      <c r="M1220" s="18" t="s">
        <v>1216</v>
      </c>
      <c r="N1220" s="18" t="s">
        <v>848</v>
      </c>
      <c r="O1220" s="18" t="s">
        <v>833</v>
      </c>
      <c r="P1220" s="18" t="s">
        <v>836</v>
      </c>
      <c r="Q1220" s="18" t="s">
        <v>834</v>
      </c>
      <c r="R1220" s="18" t="s">
        <v>835</v>
      </c>
      <c r="S1220" s="18" t="s">
        <v>834</v>
      </c>
      <c r="T1220" s="18" t="s">
        <v>769</v>
      </c>
      <c r="U1220" s="18" t="s">
        <v>833</v>
      </c>
      <c r="V1220" s="18" t="s">
        <v>832</v>
      </c>
      <c r="W1220" s="18" t="s">
        <v>834</v>
      </c>
      <c r="X1220" s="18"/>
      <c r="Y1220" s="18"/>
    </row>
    <row r="1221" spans="1:25" ht="14.5" x14ac:dyDescent="0.35">
      <c r="A1221" s="18" t="s">
        <v>3545</v>
      </c>
      <c r="B1221" s="18" t="s">
        <v>779</v>
      </c>
      <c r="C1221" s="18" t="str">
        <f>VLOOKUP(A1221,[1]Items!$A:$D,3,0)</f>
        <v>FG</v>
      </c>
      <c r="D1221" s="18" t="str">
        <f>VLOOKUP(A1221,[1]Items!$A:$D,4,0)</f>
        <v>RK</v>
      </c>
      <c r="E1221" s="18" t="s">
        <v>1188</v>
      </c>
      <c r="F1221" s="18" t="s">
        <v>3544</v>
      </c>
      <c r="G1221" s="18" t="s">
        <v>1186</v>
      </c>
      <c r="H1221" s="18" t="s">
        <v>775</v>
      </c>
      <c r="I1221" s="18" t="s">
        <v>839</v>
      </c>
      <c r="J1221" s="18" t="s">
        <v>773</v>
      </c>
      <c r="K1221" s="18" t="s">
        <v>772</v>
      </c>
      <c r="L1221" s="18" t="s">
        <v>1185</v>
      </c>
      <c r="M1221" s="18" t="s">
        <v>1216</v>
      </c>
      <c r="N1221" s="18" t="s">
        <v>848</v>
      </c>
      <c r="O1221" s="18" t="s">
        <v>833</v>
      </c>
      <c r="P1221" s="18" t="s">
        <v>836</v>
      </c>
      <c r="Q1221" s="18" t="s">
        <v>834</v>
      </c>
      <c r="R1221" s="18" t="s">
        <v>835</v>
      </c>
      <c r="S1221" s="18" t="s">
        <v>834</v>
      </c>
      <c r="T1221" s="18" t="s">
        <v>769</v>
      </c>
      <c r="U1221" s="18" t="s">
        <v>833</v>
      </c>
      <c r="V1221" s="18" t="s">
        <v>832</v>
      </c>
      <c r="W1221" s="18" t="s">
        <v>834</v>
      </c>
      <c r="X1221" s="18"/>
      <c r="Y1221" s="18"/>
    </row>
    <row r="1222" spans="1:25" ht="14.5" x14ac:dyDescent="0.35">
      <c r="A1222" s="18" t="s">
        <v>3543</v>
      </c>
      <c r="B1222" s="18" t="s">
        <v>779</v>
      </c>
      <c r="C1222" s="18" t="str">
        <f>VLOOKUP(A1222,[1]Items!$A:$D,3,0)</f>
        <v>FG</v>
      </c>
      <c r="D1222" s="18" t="str">
        <f>VLOOKUP(A1222,[1]Items!$A:$D,4,0)</f>
        <v>RK</v>
      </c>
      <c r="E1222" s="18" t="s">
        <v>1188</v>
      </c>
      <c r="F1222" s="18" t="s">
        <v>3542</v>
      </c>
      <c r="G1222" s="18" t="s">
        <v>1186</v>
      </c>
      <c r="H1222" s="18" t="s">
        <v>775</v>
      </c>
      <c r="I1222" s="18" t="s">
        <v>839</v>
      </c>
      <c r="J1222" s="18" t="s">
        <v>773</v>
      </c>
      <c r="K1222" s="18" t="s">
        <v>772</v>
      </c>
      <c r="L1222" s="18" t="s">
        <v>1185</v>
      </c>
      <c r="M1222" s="18" t="s">
        <v>1216</v>
      </c>
      <c r="N1222" s="18" t="s">
        <v>848</v>
      </c>
      <c r="O1222" s="18" t="s">
        <v>833</v>
      </c>
      <c r="P1222" s="18" t="s">
        <v>836</v>
      </c>
      <c r="Q1222" s="18" t="s">
        <v>834</v>
      </c>
      <c r="R1222" s="18" t="s">
        <v>835</v>
      </c>
      <c r="S1222" s="18" t="s">
        <v>834</v>
      </c>
      <c r="T1222" s="18" t="s">
        <v>769</v>
      </c>
      <c r="U1222" s="18" t="s">
        <v>833</v>
      </c>
      <c r="V1222" s="18" t="s">
        <v>832</v>
      </c>
      <c r="W1222" s="18" t="s">
        <v>834</v>
      </c>
      <c r="X1222" s="18"/>
      <c r="Y1222" s="18"/>
    </row>
    <row r="1223" spans="1:25" ht="14.5" x14ac:dyDescent="0.35">
      <c r="A1223" s="18" t="s">
        <v>3541</v>
      </c>
      <c r="B1223" s="18" t="s">
        <v>779</v>
      </c>
      <c r="C1223" s="18" t="str">
        <f>VLOOKUP(A1223,[1]Items!$A:$D,3,0)</f>
        <v>FG</v>
      </c>
      <c r="D1223" s="18" t="str">
        <f>VLOOKUP(A1223,[1]Items!$A:$D,4,0)</f>
        <v>RK</v>
      </c>
      <c r="E1223" s="18" t="s">
        <v>1188</v>
      </c>
      <c r="F1223" s="18" t="s">
        <v>3540</v>
      </c>
      <c r="G1223" s="18" t="s">
        <v>1186</v>
      </c>
      <c r="H1223" s="18" t="s">
        <v>775</v>
      </c>
      <c r="I1223" s="18" t="s">
        <v>839</v>
      </c>
      <c r="J1223" s="18" t="s">
        <v>773</v>
      </c>
      <c r="K1223" s="18" t="s">
        <v>772</v>
      </c>
      <c r="L1223" s="18" t="s">
        <v>1185</v>
      </c>
      <c r="M1223" s="18" t="s">
        <v>1216</v>
      </c>
      <c r="N1223" s="18" t="s">
        <v>848</v>
      </c>
      <c r="O1223" s="18" t="s">
        <v>833</v>
      </c>
      <c r="P1223" s="18" t="s">
        <v>836</v>
      </c>
      <c r="Q1223" s="18" t="s">
        <v>834</v>
      </c>
      <c r="R1223" s="18" t="s">
        <v>835</v>
      </c>
      <c r="S1223" s="18" t="s">
        <v>834</v>
      </c>
      <c r="T1223" s="18" t="s">
        <v>769</v>
      </c>
      <c r="U1223" s="18" t="s">
        <v>833</v>
      </c>
      <c r="V1223" s="18" t="s">
        <v>832</v>
      </c>
      <c r="W1223" s="18" t="s">
        <v>834</v>
      </c>
      <c r="X1223" s="18"/>
      <c r="Y1223" s="18"/>
    </row>
    <row r="1224" spans="1:25" ht="14.5" x14ac:dyDescent="0.35">
      <c r="A1224" s="18" t="s">
        <v>3539</v>
      </c>
      <c r="B1224" s="18" t="s">
        <v>779</v>
      </c>
      <c r="C1224" s="18" t="str">
        <f>VLOOKUP(A1224,[1]Items!$A:$D,3,0)</f>
        <v>WIP</v>
      </c>
      <c r="D1224" s="18" t="str">
        <f>VLOOKUP(A1224,[1]Items!$A:$D,4,0)</f>
        <v>Other</v>
      </c>
      <c r="E1224" s="18" t="s">
        <v>844</v>
      </c>
      <c r="F1224" s="18" t="s">
        <v>3538</v>
      </c>
      <c r="G1224" s="18" t="s">
        <v>841</v>
      </c>
      <c r="H1224" s="18" t="s">
        <v>840</v>
      </c>
      <c r="I1224" s="18" t="s">
        <v>839</v>
      </c>
      <c r="J1224" s="18" t="s">
        <v>773</v>
      </c>
      <c r="K1224" s="18" t="s">
        <v>772</v>
      </c>
      <c r="L1224" s="18" t="s">
        <v>838</v>
      </c>
      <c r="M1224" s="18" t="s">
        <v>770</v>
      </c>
      <c r="N1224" s="18" t="s">
        <v>1069</v>
      </c>
      <c r="O1224" s="18" t="s">
        <v>833</v>
      </c>
      <c r="P1224" s="18" t="s">
        <v>1731</v>
      </c>
      <c r="Q1224" s="18" t="s">
        <v>834</v>
      </c>
      <c r="R1224" s="18" t="s">
        <v>1731</v>
      </c>
      <c r="S1224" s="18" t="s">
        <v>833</v>
      </c>
      <c r="T1224" s="18" t="s">
        <v>769</v>
      </c>
      <c r="U1224" s="18" t="s">
        <v>833</v>
      </c>
      <c r="V1224" s="18" t="s">
        <v>1731</v>
      </c>
      <c r="W1224" s="18" t="s">
        <v>833</v>
      </c>
      <c r="X1224" s="18"/>
      <c r="Y1224" s="18"/>
    </row>
    <row r="1225" spans="1:25" ht="14.5" x14ac:dyDescent="0.35">
      <c r="A1225" s="18" t="s">
        <v>3537</v>
      </c>
      <c r="B1225" s="18" t="s">
        <v>779</v>
      </c>
      <c r="C1225" s="18" t="str">
        <f>VLOOKUP(A1225,[1]Items!$A:$D,3,0)</f>
        <v>Expense</v>
      </c>
      <c r="D1225" s="18" t="str">
        <f>VLOOKUP(A1225,[1]Items!$A:$D,4,0)</f>
        <v>Expense</v>
      </c>
      <c r="E1225" s="18" t="s">
        <v>778</v>
      </c>
      <c r="F1225" s="18" t="s">
        <v>3536</v>
      </c>
      <c r="G1225" s="18" t="s">
        <v>776</v>
      </c>
      <c r="H1225" s="18" t="s">
        <v>775</v>
      </c>
      <c r="I1225" s="18" t="s">
        <v>774</v>
      </c>
      <c r="J1225" s="18" t="s">
        <v>773</v>
      </c>
      <c r="K1225" s="18" t="s">
        <v>772</v>
      </c>
      <c r="L1225" s="18" t="s">
        <v>1388</v>
      </c>
      <c r="M1225" s="18" t="s">
        <v>770</v>
      </c>
      <c r="N1225" s="18" t="s">
        <v>768</v>
      </c>
      <c r="O1225" s="18" t="s">
        <v>833</v>
      </c>
      <c r="P1225" s="18" t="s">
        <v>768</v>
      </c>
      <c r="Q1225" s="18" t="s">
        <v>1133</v>
      </c>
      <c r="R1225" s="18" t="s">
        <v>768</v>
      </c>
      <c r="S1225" s="18" t="s">
        <v>1133</v>
      </c>
      <c r="T1225" s="18" t="s">
        <v>769</v>
      </c>
      <c r="U1225" s="18" t="s">
        <v>833</v>
      </c>
      <c r="V1225" s="18" t="s">
        <v>768</v>
      </c>
      <c r="W1225" s="18" t="s">
        <v>1133</v>
      </c>
      <c r="X1225" s="18"/>
      <c r="Y1225" s="18"/>
    </row>
    <row r="1226" spans="1:25" ht="14.5" x14ac:dyDescent="0.35">
      <c r="A1226" s="18" t="s">
        <v>3535</v>
      </c>
      <c r="B1226" s="18" t="s">
        <v>779</v>
      </c>
      <c r="C1226" s="18" t="str">
        <f>VLOOKUP(A1226,[1]Items!$A:$D,3,0)</f>
        <v>CAPEX</v>
      </c>
      <c r="D1226" s="18" t="str">
        <f>VLOOKUP(A1226,[1]Items!$A:$D,4,0)</f>
        <v>CAPEX</v>
      </c>
      <c r="E1226" s="18" t="s">
        <v>1079</v>
      </c>
      <c r="F1226" s="18" t="s">
        <v>3534</v>
      </c>
      <c r="G1226" s="18" t="s">
        <v>1079</v>
      </c>
      <c r="H1226" s="18" t="s">
        <v>1078</v>
      </c>
      <c r="I1226" s="18" t="s">
        <v>774</v>
      </c>
      <c r="J1226" s="18" t="s">
        <v>1077</v>
      </c>
      <c r="K1226" s="18" t="s">
        <v>1076</v>
      </c>
      <c r="L1226" s="18" t="s">
        <v>849</v>
      </c>
      <c r="M1226" s="18"/>
      <c r="N1226" s="18" t="s">
        <v>1075</v>
      </c>
      <c r="O1226" s="18" t="s">
        <v>833</v>
      </c>
      <c r="P1226" s="18" t="s">
        <v>1075</v>
      </c>
      <c r="Q1226" s="18" t="s">
        <v>833</v>
      </c>
      <c r="R1226" s="18"/>
      <c r="S1226" s="18"/>
      <c r="T1226" s="18" t="s">
        <v>769</v>
      </c>
      <c r="U1226" s="18" t="s">
        <v>833</v>
      </c>
      <c r="V1226" s="18"/>
      <c r="W1226" s="18"/>
      <c r="X1226" s="18"/>
      <c r="Y1226" s="18"/>
    </row>
    <row r="1227" spans="1:25" ht="14.5" x14ac:dyDescent="0.35">
      <c r="A1227" s="18" t="s">
        <v>3533</v>
      </c>
      <c r="B1227" s="18" t="s">
        <v>779</v>
      </c>
      <c r="C1227" s="18" t="str">
        <f>VLOOKUP(A1227,[1]Items!$A:$D,3,0)</f>
        <v>Expense</v>
      </c>
      <c r="D1227" s="18" t="str">
        <f>VLOOKUP(A1227,[1]Items!$A:$D,4,0)</f>
        <v>Expense</v>
      </c>
      <c r="E1227" s="18" t="s">
        <v>778</v>
      </c>
      <c r="F1227" s="18" t="s">
        <v>3532</v>
      </c>
      <c r="G1227" s="18" t="s">
        <v>776</v>
      </c>
      <c r="H1227" s="18" t="s">
        <v>775</v>
      </c>
      <c r="I1227" s="18" t="s">
        <v>839</v>
      </c>
      <c r="J1227" s="18" t="s">
        <v>773</v>
      </c>
      <c r="K1227" s="18" t="s">
        <v>772</v>
      </c>
      <c r="L1227" s="18" t="s">
        <v>1388</v>
      </c>
      <c r="M1227" s="18" t="s">
        <v>770</v>
      </c>
      <c r="N1227" s="18" t="s">
        <v>768</v>
      </c>
      <c r="O1227" s="18" t="s">
        <v>1133</v>
      </c>
      <c r="P1227" s="18" t="s">
        <v>768</v>
      </c>
      <c r="Q1227" s="18" t="s">
        <v>1133</v>
      </c>
      <c r="R1227" s="18" t="s">
        <v>768</v>
      </c>
      <c r="S1227" s="18" t="s">
        <v>1133</v>
      </c>
      <c r="T1227" s="18" t="s">
        <v>769</v>
      </c>
      <c r="U1227" s="18" t="s">
        <v>833</v>
      </c>
      <c r="V1227" s="18" t="s">
        <v>768</v>
      </c>
      <c r="W1227" s="18" t="s">
        <v>1133</v>
      </c>
      <c r="X1227" s="18"/>
      <c r="Y1227" s="18"/>
    </row>
    <row r="1228" spans="1:25" ht="14.5" x14ac:dyDescent="0.35">
      <c r="A1228" s="18" t="s">
        <v>3531</v>
      </c>
      <c r="B1228" s="18" t="s">
        <v>779</v>
      </c>
      <c r="C1228" s="18" t="str">
        <f>VLOOKUP(A1228,[1]Items!$A:$D,3,0)</f>
        <v>Expense</v>
      </c>
      <c r="D1228" s="18" t="str">
        <f>VLOOKUP(A1228,[1]Items!$A:$D,4,0)</f>
        <v>Expense</v>
      </c>
      <c r="E1228" s="18" t="s">
        <v>778</v>
      </c>
      <c r="F1228" s="18" t="s">
        <v>3530</v>
      </c>
      <c r="G1228" s="18" t="s">
        <v>776</v>
      </c>
      <c r="H1228" s="18" t="s">
        <v>775</v>
      </c>
      <c r="I1228" s="18" t="s">
        <v>839</v>
      </c>
      <c r="J1228" s="18" t="s">
        <v>773</v>
      </c>
      <c r="K1228" s="18" t="s">
        <v>772</v>
      </c>
      <c r="L1228" s="18" t="s">
        <v>1388</v>
      </c>
      <c r="M1228" s="18" t="s">
        <v>770</v>
      </c>
      <c r="N1228" s="18" t="s">
        <v>768</v>
      </c>
      <c r="O1228" s="18" t="s">
        <v>1133</v>
      </c>
      <c r="P1228" s="18" t="s">
        <v>768</v>
      </c>
      <c r="Q1228" s="18" t="s">
        <v>1133</v>
      </c>
      <c r="R1228" s="18" t="s">
        <v>768</v>
      </c>
      <c r="S1228" s="18" t="s">
        <v>1133</v>
      </c>
      <c r="T1228" s="18" t="s">
        <v>769</v>
      </c>
      <c r="U1228" s="18" t="s">
        <v>833</v>
      </c>
      <c r="V1228" s="18" t="s">
        <v>768</v>
      </c>
      <c r="W1228" s="18" t="s">
        <v>1133</v>
      </c>
      <c r="X1228" s="18"/>
      <c r="Y1228" s="18"/>
    </row>
    <row r="1229" spans="1:25" ht="14.5" x14ac:dyDescent="0.35">
      <c r="A1229" s="18" t="s">
        <v>3529</v>
      </c>
      <c r="B1229" s="18" t="s">
        <v>779</v>
      </c>
      <c r="C1229" s="18" t="str">
        <f>VLOOKUP(A1229,[1]Items!$A:$D,3,0)</f>
        <v>CAPEX</v>
      </c>
      <c r="D1229" s="18" t="str">
        <f>VLOOKUP(A1229,[1]Items!$A:$D,4,0)</f>
        <v>CAPEX</v>
      </c>
      <c r="E1229" s="18" t="s">
        <v>1079</v>
      </c>
      <c r="F1229" s="18" t="s">
        <v>3528</v>
      </c>
      <c r="G1229" s="18" t="s">
        <v>1079</v>
      </c>
      <c r="H1229" s="18" t="s">
        <v>1078</v>
      </c>
      <c r="I1229" s="18" t="s">
        <v>774</v>
      </c>
      <c r="J1229" s="18" t="s">
        <v>1077</v>
      </c>
      <c r="K1229" s="18" t="s">
        <v>1076</v>
      </c>
      <c r="L1229" s="18" t="s">
        <v>849</v>
      </c>
      <c r="M1229" s="18"/>
      <c r="N1229" s="18" t="s">
        <v>1075</v>
      </c>
      <c r="O1229" s="18" t="s">
        <v>833</v>
      </c>
      <c r="P1229" s="18" t="s">
        <v>1075</v>
      </c>
      <c r="Q1229" s="18" t="s">
        <v>833</v>
      </c>
      <c r="R1229" s="18"/>
      <c r="S1229" s="18"/>
      <c r="T1229" s="18" t="s">
        <v>769</v>
      </c>
      <c r="U1229" s="18" t="s">
        <v>833</v>
      </c>
      <c r="V1229" s="18"/>
      <c r="W1229" s="18"/>
      <c r="X1229" s="18"/>
      <c r="Y1229" s="18"/>
    </row>
    <row r="1230" spans="1:25" ht="14.5" x14ac:dyDescent="0.35">
      <c r="A1230" s="18" t="s">
        <v>3527</v>
      </c>
      <c r="B1230" s="18" t="s">
        <v>851</v>
      </c>
      <c r="C1230" s="18" t="str">
        <f>VLOOKUP(A1230,[1]Items!$A:$D,3,0)</f>
        <v>Inactive</v>
      </c>
      <c r="D1230" s="18" t="str">
        <f>VLOOKUP(A1230,[1]Items!$A:$D,4,0)</f>
        <v>Inactive</v>
      </c>
      <c r="E1230" s="18" t="s">
        <v>851</v>
      </c>
      <c r="F1230" s="18" t="s">
        <v>3526</v>
      </c>
      <c r="G1230" s="18" t="s">
        <v>1079</v>
      </c>
      <c r="H1230" s="18" t="s">
        <v>1078</v>
      </c>
      <c r="I1230" s="18" t="s">
        <v>774</v>
      </c>
      <c r="J1230" s="18" t="s">
        <v>1077</v>
      </c>
      <c r="K1230" s="18" t="s">
        <v>1076</v>
      </c>
      <c r="L1230" s="18" t="s">
        <v>849</v>
      </c>
      <c r="M1230" s="18"/>
      <c r="N1230" s="18" t="s">
        <v>1075</v>
      </c>
      <c r="O1230" s="18" t="s">
        <v>833</v>
      </c>
      <c r="P1230" s="18" t="s">
        <v>1075</v>
      </c>
      <c r="Q1230" s="18" t="s">
        <v>833</v>
      </c>
      <c r="R1230" s="18"/>
      <c r="S1230" s="18"/>
      <c r="T1230" s="18" t="s">
        <v>769</v>
      </c>
      <c r="U1230" s="18" t="s">
        <v>833</v>
      </c>
      <c r="V1230" s="18"/>
      <c r="W1230" s="18"/>
      <c r="X1230" s="18"/>
      <c r="Y1230" s="18"/>
    </row>
    <row r="1231" spans="1:25" ht="14.5" x14ac:dyDescent="0.35">
      <c r="A1231" s="18" t="s">
        <v>3525</v>
      </c>
      <c r="B1231" s="18" t="s">
        <v>779</v>
      </c>
      <c r="C1231" s="18" t="str">
        <f>VLOOKUP(A1231,[1]Items!$A:$D,3,0)</f>
        <v>CAPEX</v>
      </c>
      <c r="D1231" s="18" t="str">
        <f>VLOOKUP(A1231,[1]Items!$A:$D,4,0)</f>
        <v>CAPEX</v>
      </c>
      <c r="E1231" s="18" t="s">
        <v>1079</v>
      </c>
      <c r="F1231" s="18" t="s">
        <v>3524</v>
      </c>
      <c r="G1231" s="18" t="s">
        <v>1079</v>
      </c>
      <c r="H1231" s="18" t="s">
        <v>1078</v>
      </c>
      <c r="I1231" s="18" t="s">
        <v>774</v>
      </c>
      <c r="J1231" s="18" t="s">
        <v>1077</v>
      </c>
      <c r="K1231" s="18" t="s">
        <v>1076</v>
      </c>
      <c r="L1231" s="18" t="s">
        <v>849</v>
      </c>
      <c r="M1231" s="18"/>
      <c r="N1231" s="18" t="s">
        <v>1075</v>
      </c>
      <c r="O1231" s="18" t="s">
        <v>833</v>
      </c>
      <c r="P1231" s="18" t="s">
        <v>1075</v>
      </c>
      <c r="Q1231" s="18" t="s">
        <v>833</v>
      </c>
      <c r="R1231" s="18"/>
      <c r="S1231" s="18"/>
      <c r="T1231" s="18" t="s">
        <v>769</v>
      </c>
      <c r="U1231" s="18" t="s">
        <v>833</v>
      </c>
      <c r="V1231" s="18"/>
      <c r="W1231" s="18"/>
      <c r="X1231" s="18"/>
      <c r="Y1231" s="18"/>
    </row>
    <row r="1232" spans="1:25" ht="14.5" x14ac:dyDescent="0.35">
      <c r="A1232" s="18" t="s">
        <v>3523</v>
      </c>
      <c r="B1232" s="18" t="s">
        <v>779</v>
      </c>
      <c r="C1232" s="18" t="str">
        <f>VLOOKUP(A1232,[1]Items!$A:$D,3,0)</f>
        <v>CAPEX</v>
      </c>
      <c r="D1232" s="18" t="str">
        <f>VLOOKUP(A1232,[1]Items!$A:$D,4,0)</f>
        <v>CAPEX</v>
      </c>
      <c r="E1232" s="18" t="s">
        <v>1079</v>
      </c>
      <c r="F1232" s="18" t="s">
        <v>3310</v>
      </c>
      <c r="G1232" s="18" t="s">
        <v>1079</v>
      </c>
      <c r="H1232" s="18" t="s">
        <v>1078</v>
      </c>
      <c r="I1232" s="18" t="s">
        <v>774</v>
      </c>
      <c r="J1232" s="18" t="s">
        <v>1077</v>
      </c>
      <c r="K1232" s="18" t="s">
        <v>1076</v>
      </c>
      <c r="L1232" s="18" t="s">
        <v>849</v>
      </c>
      <c r="M1232" s="18"/>
      <c r="N1232" s="18" t="s">
        <v>1075</v>
      </c>
      <c r="O1232" s="18" t="s">
        <v>833</v>
      </c>
      <c r="P1232" s="18" t="s">
        <v>1075</v>
      </c>
      <c r="Q1232" s="18" t="s">
        <v>833</v>
      </c>
      <c r="R1232" s="18"/>
      <c r="S1232" s="18"/>
      <c r="T1232" s="18" t="s">
        <v>769</v>
      </c>
      <c r="U1232" s="18" t="s">
        <v>833</v>
      </c>
      <c r="V1232" s="18"/>
      <c r="W1232" s="18"/>
      <c r="X1232" s="18"/>
      <c r="Y1232" s="18"/>
    </row>
    <row r="1233" spans="1:25" ht="14.5" x14ac:dyDescent="0.35">
      <c r="A1233" s="18" t="s">
        <v>3522</v>
      </c>
      <c r="B1233" s="18" t="s">
        <v>779</v>
      </c>
      <c r="C1233" s="18" t="str">
        <f>VLOOKUP(A1233,[1]Items!$A:$D,3,0)</f>
        <v>RM</v>
      </c>
      <c r="D1233" s="18" t="str">
        <f>VLOOKUP(A1233,[1]Items!$A:$D,4,0)</f>
        <v>Pods</v>
      </c>
      <c r="E1233" s="18" t="s">
        <v>1073</v>
      </c>
      <c r="F1233" s="18" t="s">
        <v>3521</v>
      </c>
      <c r="G1233" s="18" t="s">
        <v>841</v>
      </c>
      <c r="H1233" s="18" t="s">
        <v>840</v>
      </c>
      <c r="I1233" s="18" t="s">
        <v>774</v>
      </c>
      <c r="J1233" s="18" t="s">
        <v>773</v>
      </c>
      <c r="K1233" s="18" t="s">
        <v>772</v>
      </c>
      <c r="L1233" s="18" t="s">
        <v>838</v>
      </c>
      <c r="M1233" s="18" t="s">
        <v>770</v>
      </c>
      <c r="N1233" s="18" t="s">
        <v>1069</v>
      </c>
      <c r="O1233" s="18" t="s">
        <v>833</v>
      </c>
      <c r="P1233" s="18" t="s">
        <v>1731</v>
      </c>
      <c r="Q1233" s="18" t="s">
        <v>834</v>
      </c>
      <c r="R1233" s="18" t="s">
        <v>1731</v>
      </c>
      <c r="S1233" s="18" t="s">
        <v>833</v>
      </c>
      <c r="T1233" s="18" t="s">
        <v>769</v>
      </c>
      <c r="U1233" s="18" t="s">
        <v>833</v>
      </c>
      <c r="V1233" s="18" t="s">
        <v>1731</v>
      </c>
      <c r="W1233" s="18" t="s">
        <v>833</v>
      </c>
      <c r="X1233" s="18"/>
      <c r="Y1233" s="18"/>
    </row>
    <row r="1234" spans="1:25" ht="14.5" x14ac:dyDescent="0.35">
      <c r="A1234" s="18" t="s">
        <v>3520</v>
      </c>
      <c r="B1234" s="18" t="s">
        <v>779</v>
      </c>
      <c r="C1234" s="18" t="str">
        <f>VLOOKUP(A1234,[1]Items!$A:$D,3,0)</f>
        <v>Expense</v>
      </c>
      <c r="D1234" s="18" t="str">
        <f>VLOOKUP(A1234,[1]Items!$A:$D,4,0)</f>
        <v>Expense</v>
      </c>
      <c r="E1234" s="18" t="s">
        <v>778</v>
      </c>
      <c r="F1234" s="18" t="s">
        <v>3519</v>
      </c>
      <c r="G1234" s="18" t="s">
        <v>776</v>
      </c>
      <c r="H1234" s="18" t="s">
        <v>775</v>
      </c>
      <c r="I1234" s="18" t="s">
        <v>774</v>
      </c>
      <c r="J1234" s="18" t="s">
        <v>773</v>
      </c>
      <c r="K1234" s="18" t="s">
        <v>772</v>
      </c>
      <c r="L1234" s="18" t="s">
        <v>1388</v>
      </c>
      <c r="M1234" s="18" t="s">
        <v>770</v>
      </c>
      <c r="N1234" s="18" t="s">
        <v>768</v>
      </c>
      <c r="O1234" s="18" t="s">
        <v>3394</v>
      </c>
      <c r="P1234" s="18" t="s">
        <v>768</v>
      </c>
      <c r="Q1234" s="18" t="s">
        <v>3394</v>
      </c>
      <c r="R1234" s="18" t="s">
        <v>768</v>
      </c>
      <c r="S1234" s="18" t="s">
        <v>3394</v>
      </c>
      <c r="T1234" s="18" t="s">
        <v>769</v>
      </c>
      <c r="U1234" s="18" t="s">
        <v>3518</v>
      </c>
      <c r="V1234" s="18" t="s">
        <v>768</v>
      </c>
      <c r="W1234" s="18" t="s">
        <v>3394</v>
      </c>
      <c r="X1234" s="18"/>
      <c r="Y1234" s="18"/>
    </row>
    <row r="1235" spans="1:25" ht="14.5" x14ac:dyDescent="0.35">
      <c r="A1235" s="18" t="s">
        <v>3517</v>
      </c>
      <c r="B1235" s="18" t="s">
        <v>779</v>
      </c>
      <c r="C1235" s="18" t="str">
        <f>VLOOKUP(A1235,[1]Items!$A:$D,3,0)</f>
        <v>CAPEX</v>
      </c>
      <c r="D1235" s="18" t="str">
        <f>VLOOKUP(A1235,[1]Items!$A:$D,4,0)</f>
        <v>CAPEX</v>
      </c>
      <c r="E1235" s="18" t="s">
        <v>1079</v>
      </c>
      <c r="F1235" s="18" t="s">
        <v>3516</v>
      </c>
      <c r="G1235" s="18" t="s">
        <v>1079</v>
      </c>
      <c r="H1235" s="18" t="s">
        <v>1078</v>
      </c>
      <c r="I1235" s="18" t="s">
        <v>774</v>
      </c>
      <c r="J1235" s="18" t="s">
        <v>1077</v>
      </c>
      <c r="K1235" s="18" t="s">
        <v>1076</v>
      </c>
      <c r="L1235" s="18" t="s">
        <v>849</v>
      </c>
      <c r="M1235" s="18"/>
      <c r="N1235" s="18" t="s">
        <v>1075</v>
      </c>
      <c r="O1235" s="18" t="s">
        <v>833</v>
      </c>
      <c r="P1235" s="18" t="s">
        <v>1075</v>
      </c>
      <c r="Q1235" s="18" t="s">
        <v>833</v>
      </c>
      <c r="R1235" s="18"/>
      <c r="S1235" s="18"/>
      <c r="T1235" s="18" t="s">
        <v>769</v>
      </c>
      <c r="U1235" s="18" t="s">
        <v>833</v>
      </c>
      <c r="V1235" s="18"/>
      <c r="W1235" s="18"/>
      <c r="X1235" s="18"/>
      <c r="Y1235" s="18"/>
    </row>
    <row r="1236" spans="1:25" ht="14.5" x14ac:dyDescent="0.35">
      <c r="A1236" s="18" t="s">
        <v>3515</v>
      </c>
      <c r="B1236" s="18" t="s">
        <v>779</v>
      </c>
      <c r="C1236" s="18" t="str">
        <f>VLOOKUP(A1236,[1]Items!$A:$D,3,0)</f>
        <v>CAPEX</v>
      </c>
      <c r="D1236" s="18" t="str">
        <f>VLOOKUP(A1236,[1]Items!$A:$D,4,0)</f>
        <v>CAPEX</v>
      </c>
      <c r="E1236" s="18" t="s">
        <v>1079</v>
      </c>
      <c r="F1236" s="18" t="s">
        <v>3514</v>
      </c>
      <c r="G1236" s="18" t="s">
        <v>1079</v>
      </c>
      <c r="H1236" s="18" t="s">
        <v>1078</v>
      </c>
      <c r="I1236" s="18" t="s">
        <v>774</v>
      </c>
      <c r="J1236" s="18" t="s">
        <v>1077</v>
      </c>
      <c r="K1236" s="18" t="s">
        <v>1076</v>
      </c>
      <c r="L1236" s="18" t="s">
        <v>849</v>
      </c>
      <c r="M1236" s="18"/>
      <c r="N1236" s="18" t="s">
        <v>1075</v>
      </c>
      <c r="O1236" s="18" t="s">
        <v>833</v>
      </c>
      <c r="P1236" s="18" t="s">
        <v>1075</v>
      </c>
      <c r="Q1236" s="18" t="s">
        <v>833</v>
      </c>
      <c r="R1236" s="18"/>
      <c r="S1236" s="18"/>
      <c r="T1236" s="18" t="s">
        <v>769</v>
      </c>
      <c r="U1236" s="18" t="s">
        <v>833</v>
      </c>
      <c r="V1236" s="18"/>
      <c r="W1236" s="18"/>
      <c r="X1236" s="18"/>
      <c r="Y1236" s="18"/>
    </row>
    <row r="1237" spans="1:25" ht="14.5" x14ac:dyDescent="0.35">
      <c r="A1237" s="18" t="s">
        <v>3513</v>
      </c>
      <c r="B1237" s="18" t="s">
        <v>779</v>
      </c>
      <c r="C1237" s="18" t="str">
        <f>VLOOKUP(A1237,[1]Items!$A:$D,3,0)</f>
        <v>CAPEX</v>
      </c>
      <c r="D1237" s="18" t="str">
        <f>VLOOKUP(A1237,[1]Items!$A:$D,4,0)</f>
        <v>CAPEX</v>
      </c>
      <c r="E1237" s="18" t="s">
        <v>1079</v>
      </c>
      <c r="F1237" s="18" t="s">
        <v>3512</v>
      </c>
      <c r="G1237" s="18" t="s">
        <v>1079</v>
      </c>
      <c r="H1237" s="18" t="s">
        <v>1078</v>
      </c>
      <c r="I1237" s="18" t="s">
        <v>774</v>
      </c>
      <c r="J1237" s="18" t="s">
        <v>1077</v>
      </c>
      <c r="K1237" s="18" t="s">
        <v>1076</v>
      </c>
      <c r="L1237" s="18" t="s">
        <v>849</v>
      </c>
      <c r="M1237" s="18"/>
      <c r="N1237" s="18" t="s">
        <v>1075</v>
      </c>
      <c r="O1237" s="18" t="s">
        <v>833</v>
      </c>
      <c r="P1237" s="18" t="s">
        <v>1075</v>
      </c>
      <c r="Q1237" s="18" t="s">
        <v>833</v>
      </c>
      <c r="R1237" s="18"/>
      <c r="S1237" s="18"/>
      <c r="T1237" s="18" t="s">
        <v>769</v>
      </c>
      <c r="U1237" s="18" t="s">
        <v>833</v>
      </c>
      <c r="V1237" s="18"/>
      <c r="W1237" s="18"/>
      <c r="X1237" s="18"/>
      <c r="Y1237" s="18"/>
    </row>
    <row r="1238" spans="1:25" ht="14.5" x14ac:dyDescent="0.35">
      <c r="A1238" s="18" t="s">
        <v>3511</v>
      </c>
      <c r="B1238" s="18" t="s">
        <v>779</v>
      </c>
      <c r="C1238" s="18" t="str">
        <f>VLOOKUP(A1238,[1]Items!$A:$D,3,0)</f>
        <v>Expense</v>
      </c>
      <c r="D1238" s="18" t="str">
        <f>VLOOKUP(A1238,[1]Items!$A:$D,4,0)</f>
        <v>Expense</v>
      </c>
      <c r="E1238" s="18" t="s">
        <v>778</v>
      </c>
      <c r="F1238" s="18" t="s">
        <v>3510</v>
      </c>
      <c r="G1238" s="18" t="s">
        <v>1135</v>
      </c>
      <c r="H1238" s="18" t="s">
        <v>778</v>
      </c>
      <c r="I1238" s="18" t="s">
        <v>774</v>
      </c>
      <c r="J1238" s="18" t="s">
        <v>1077</v>
      </c>
      <c r="K1238" s="18" t="s">
        <v>1076</v>
      </c>
      <c r="L1238" s="18" t="s">
        <v>1124</v>
      </c>
      <c r="M1238" s="18"/>
      <c r="N1238" s="18" t="s">
        <v>3509</v>
      </c>
      <c r="O1238" s="18" t="s">
        <v>833</v>
      </c>
      <c r="P1238" s="18" t="s">
        <v>3509</v>
      </c>
      <c r="Q1238" s="18" t="s">
        <v>833</v>
      </c>
      <c r="R1238" s="18"/>
      <c r="S1238" s="18"/>
      <c r="T1238" s="18" t="s">
        <v>769</v>
      </c>
      <c r="U1238" s="18" t="s">
        <v>833</v>
      </c>
      <c r="V1238" s="18"/>
      <c r="W1238" s="18"/>
      <c r="X1238" s="18"/>
      <c r="Y1238" s="18"/>
    </row>
    <row r="1239" spans="1:25" ht="14.5" x14ac:dyDescent="0.35">
      <c r="A1239" s="18" t="s">
        <v>3508</v>
      </c>
      <c r="B1239" s="18" t="s">
        <v>779</v>
      </c>
      <c r="C1239" s="18" t="str">
        <f>VLOOKUP(A1239,[1]Items!$A:$D,3,0)</f>
        <v>CAPEX</v>
      </c>
      <c r="D1239" s="18" t="str">
        <f>VLOOKUP(A1239,[1]Items!$A:$D,4,0)</f>
        <v>CAPEX</v>
      </c>
      <c r="E1239" s="18" t="s">
        <v>1079</v>
      </c>
      <c r="F1239" s="18" t="s">
        <v>3507</v>
      </c>
      <c r="G1239" s="18" t="s">
        <v>1079</v>
      </c>
      <c r="H1239" s="18" t="s">
        <v>1078</v>
      </c>
      <c r="I1239" s="18" t="s">
        <v>774</v>
      </c>
      <c r="J1239" s="18" t="s">
        <v>1077</v>
      </c>
      <c r="K1239" s="18" t="s">
        <v>1076</v>
      </c>
      <c r="L1239" s="18" t="s">
        <v>849</v>
      </c>
      <c r="M1239" s="18"/>
      <c r="N1239" s="18" t="s">
        <v>1075</v>
      </c>
      <c r="O1239" s="18" t="s">
        <v>833</v>
      </c>
      <c r="P1239" s="18" t="s">
        <v>1075</v>
      </c>
      <c r="Q1239" s="18" t="s">
        <v>833</v>
      </c>
      <c r="R1239" s="18"/>
      <c r="S1239" s="18"/>
      <c r="T1239" s="18" t="s">
        <v>769</v>
      </c>
      <c r="U1239" s="18" t="s">
        <v>833</v>
      </c>
      <c r="V1239" s="18"/>
      <c r="W1239" s="18"/>
      <c r="X1239" s="18"/>
      <c r="Y1239" s="18"/>
    </row>
    <row r="1240" spans="1:25" ht="14.5" x14ac:dyDescent="0.35">
      <c r="A1240" s="18" t="s">
        <v>3506</v>
      </c>
      <c r="B1240" s="18" t="s">
        <v>779</v>
      </c>
      <c r="C1240" s="18" t="str">
        <f>VLOOKUP(A1240,[1]Items!$A:$D,3,0)</f>
        <v>CAPEX</v>
      </c>
      <c r="D1240" s="18" t="str">
        <f>VLOOKUP(A1240,[1]Items!$A:$D,4,0)</f>
        <v>CAPEX</v>
      </c>
      <c r="E1240" s="18" t="s">
        <v>1079</v>
      </c>
      <c r="F1240" s="18" t="s">
        <v>3505</v>
      </c>
      <c r="G1240" s="18" t="s">
        <v>1079</v>
      </c>
      <c r="H1240" s="18" t="s">
        <v>1078</v>
      </c>
      <c r="I1240" s="18" t="s">
        <v>774</v>
      </c>
      <c r="J1240" s="18" t="s">
        <v>1077</v>
      </c>
      <c r="K1240" s="18" t="s">
        <v>1076</v>
      </c>
      <c r="L1240" s="18" t="s">
        <v>849</v>
      </c>
      <c r="M1240" s="18"/>
      <c r="N1240" s="18" t="s">
        <v>1075</v>
      </c>
      <c r="O1240" s="18" t="s">
        <v>833</v>
      </c>
      <c r="P1240" s="18" t="s">
        <v>1075</v>
      </c>
      <c r="Q1240" s="18" t="s">
        <v>833</v>
      </c>
      <c r="R1240" s="18"/>
      <c r="S1240" s="18"/>
      <c r="T1240" s="18" t="s">
        <v>769</v>
      </c>
      <c r="U1240" s="18" t="s">
        <v>833</v>
      </c>
      <c r="V1240" s="18"/>
      <c r="W1240" s="18"/>
      <c r="X1240" s="18"/>
      <c r="Y1240" s="18"/>
    </row>
    <row r="1241" spans="1:25" ht="14.5" x14ac:dyDescent="0.35">
      <c r="A1241" s="18" t="s">
        <v>3504</v>
      </c>
      <c r="B1241" s="18" t="s">
        <v>779</v>
      </c>
      <c r="C1241" s="18" t="str">
        <f>VLOOKUP(A1241,[1]Items!$A:$D,3,0)</f>
        <v>WIP</v>
      </c>
      <c r="D1241" s="18" t="str">
        <f>VLOOKUP(A1241,[1]Items!$A:$D,4,0)</f>
        <v>Other</v>
      </c>
      <c r="E1241" s="18" t="s">
        <v>844</v>
      </c>
      <c r="F1241" s="18" t="s">
        <v>3503</v>
      </c>
      <c r="G1241" s="18" t="s">
        <v>1070</v>
      </c>
      <c r="H1241" s="18" t="s">
        <v>840</v>
      </c>
      <c r="I1241" s="18" t="s">
        <v>774</v>
      </c>
      <c r="J1241" s="18" t="s">
        <v>773</v>
      </c>
      <c r="K1241" s="18" t="s">
        <v>772</v>
      </c>
      <c r="L1241" s="18" t="s">
        <v>838</v>
      </c>
      <c r="M1241" s="18" t="s">
        <v>770</v>
      </c>
      <c r="N1241" s="18" t="s">
        <v>1069</v>
      </c>
      <c r="O1241" s="18" t="s">
        <v>833</v>
      </c>
      <c r="P1241" s="18" t="s">
        <v>836</v>
      </c>
      <c r="Q1241" s="18" t="s">
        <v>834</v>
      </c>
      <c r="R1241" s="18" t="s">
        <v>835</v>
      </c>
      <c r="S1241" s="18" t="s">
        <v>834</v>
      </c>
      <c r="T1241" s="18" t="s">
        <v>769</v>
      </c>
      <c r="U1241" s="18" t="s">
        <v>833</v>
      </c>
      <c r="V1241" s="18"/>
      <c r="W1241" s="18"/>
      <c r="X1241" s="18"/>
      <c r="Y1241" s="18"/>
    </row>
    <row r="1242" spans="1:25" ht="14.5" x14ac:dyDescent="0.35">
      <c r="A1242" s="18" t="s">
        <v>3502</v>
      </c>
      <c r="B1242" s="18" t="s">
        <v>779</v>
      </c>
      <c r="C1242" s="18" t="str">
        <f>VLOOKUP(A1242,[1]Items!$A:$D,3,0)</f>
        <v>RM</v>
      </c>
      <c r="D1242" s="18" t="str">
        <f>VLOOKUP(A1242,[1]Items!$A:$D,4,0)</f>
        <v>Pods</v>
      </c>
      <c r="E1242" s="18" t="s">
        <v>1073</v>
      </c>
      <c r="F1242" s="18" t="s">
        <v>3501</v>
      </c>
      <c r="G1242" s="18" t="s">
        <v>841</v>
      </c>
      <c r="H1242" s="18" t="s">
        <v>840</v>
      </c>
      <c r="I1242" s="18" t="s">
        <v>839</v>
      </c>
      <c r="J1242" s="18" t="s">
        <v>773</v>
      </c>
      <c r="K1242" s="18" t="s">
        <v>772</v>
      </c>
      <c r="L1242" s="18" t="s">
        <v>838</v>
      </c>
      <c r="M1242" s="18" t="s">
        <v>770</v>
      </c>
      <c r="N1242" s="18" t="s">
        <v>1069</v>
      </c>
      <c r="O1242" s="18" t="s">
        <v>833</v>
      </c>
      <c r="P1242" s="18" t="s">
        <v>1731</v>
      </c>
      <c r="Q1242" s="18" t="s">
        <v>834</v>
      </c>
      <c r="R1242" s="18" t="s">
        <v>1731</v>
      </c>
      <c r="S1242" s="18" t="s">
        <v>830</v>
      </c>
      <c r="T1242" s="18" t="s">
        <v>769</v>
      </c>
      <c r="U1242" s="18" t="s">
        <v>833</v>
      </c>
      <c r="V1242" s="18" t="s">
        <v>1731</v>
      </c>
      <c r="W1242" s="18" t="s">
        <v>830</v>
      </c>
      <c r="X1242" s="18"/>
      <c r="Y1242" s="18"/>
    </row>
    <row r="1243" spans="1:25" ht="14.5" x14ac:dyDescent="0.35">
      <c r="A1243" s="18" t="s">
        <v>3500</v>
      </c>
      <c r="B1243" s="18" t="s">
        <v>779</v>
      </c>
      <c r="C1243" s="18" t="str">
        <f>VLOOKUP(A1243,[1]Items!$A:$D,3,0)</f>
        <v>RM</v>
      </c>
      <c r="D1243" s="18" t="str">
        <f>VLOOKUP(A1243,[1]Items!$A:$D,4,0)</f>
        <v>Pkg</v>
      </c>
      <c r="E1243" s="18" t="s">
        <v>1073</v>
      </c>
      <c r="F1243" s="18" t="s">
        <v>3499</v>
      </c>
      <c r="G1243" s="18" t="s">
        <v>1070</v>
      </c>
      <c r="H1243" s="18" t="s">
        <v>775</v>
      </c>
      <c r="I1243" s="18" t="s">
        <v>774</v>
      </c>
      <c r="J1243" s="18" t="s">
        <v>773</v>
      </c>
      <c r="K1243" s="18" t="s">
        <v>1076</v>
      </c>
      <c r="L1243" s="18" t="s">
        <v>1124</v>
      </c>
      <c r="M1243" s="18" t="s">
        <v>770</v>
      </c>
      <c r="N1243" s="18" t="s">
        <v>1069</v>
      </c>
      <c r="O1243" s="18" t="s">
        <v>833</v>
      </c>
      <c r="P1243" s="18" t="s">
        <v>836</v>
      </c>
      <c r="Q1243" s="18" t="s">
        <v>830</v>
      </c>
      <c r="R1243" s="18" t="s">
        <v>835</v>
      </c>
      <c r="S1243" s="18" t="s">
        <v>1123</v>
      </c>
      <c r="T1243" s="18" t="s">
        <v>769</v>
      </c>
      <c r="U1243" s="18" t="s">
        <v>847</v>
      </c>
      <c r="V1243" s="18" t="s">
        <v>832</v>
      </c>
      <c r="W1243" s="18" t="s">
        <v>830</v>
      </c>
      <c r="X1243" s="18"/>
      <c r="Y1243" s="18"/>
    </row>
    <row r="1244" spans="1:25" ht="14.5" x14ac:dyDescent="0.35">
      <c r="A1244" s="18" t="s">
        <v>3498</v>
      </c>
      <c r="B1244" s="18" t="s">
        <v>779</v>
      </c>
      <c r="C1244" s="18" t="str">
        <f>VLOOKUP(A1244,[1]Items!$A:$D,3,0)</f>
        <v>RM</v>
      </c>
      <c r="D1244" s="18" t="str">
        <f>VLOOKUP(A1244,[1]Items!$A:$D,4,0)</f>
        <v>Pkg</v>
      </c>
      <c r="E1244" s="18" t="s">
        <v>1073</v>
      </c>
      <c r="F1244" s="18" t="s">
        <v>3497</v>
      </c>
      <c r="G1244" s="18" t="s">
        <v>1070</v>
      </c>
      <c r="H1244" s="18" t="s">
        <v>775</v>
      </c>
      <c r="I1244" s="18" t="s">
        <v>774</v>
      </c>
      <c r="J1244" s="18" t="s">
        <v>773</v>
      </c>
      <c r="K1244" s="18" t="s">
        <v>1076</v>
      </c>
      <c r="L1244" s="18" t="s">
        <v>1124</v>
      </c>
      <c r="M1244" s="18" t="s">
        <v>770</v>
      </c>
      <c r="N1244" s="18" t="s">
        <v>1069</v>
      </c>
      <c r="O1244" s="18" t="s">
        <v>833</v>
      </c>
      <c r="P1244" s="18" t="s">
        <v>836</v>
      </c>
      <c r="Q1244" s="18" t="s">
        <v>830</v>
      </c>
      <c r="R1244" s="18" t="s">
        <v>835</v>
      </c>
      <c r="S1244" s="18" t="s">
        <v>1123</v>
      </c>
      <c r="T1244" s="18" t="s">
        <v>769</v>
      </c>
      <c r="U1244" s="18" t="s">
        <v>833</v>
      </c>
      <c r="V1244" s="18" t="s">
        <v>832</v>
      </c>
      <c r="W1244" s="18" t="s">
        <v>830</v>
      </c>
      <c r="X1244" s="18"/>
      <c r="Y1244" s="18"/>
    </row>
    <row r="1245" spans="1:25" ht="14.5" x14ac:dyDescent="0.35">
      <c r="A1245" s="18" t="s">
        <v>3496</v>
      </c>
      <c r="B1245" s="18" t="s">
        <v>779</v>
      </c>
      <c r="C1245" s="18" t="str">
        <f>VLOOKUP(A1245,[1]Items!$A:$D,3,0)</f>
        <v>RM</v>
      </c>
      <c r="D1245" s="18" t="str">
        <f>VLOOKUP(A1245,[1]Items!$A:$D,4,0)</f>
        <v>Pkg</v>
      </c>
      <c r="E1245" s="18" t="s">
        <v>1073</v>
      </c>
      <c r="F1245" s="18" t="s">
        <v>3495</v>
      </c>
      <c r="G1245" s="18" t="s">
        <v>1070</v>
      </c>
      <c r="H1245" s="18" t="s">
        <v>775</v>
      </c>
      <c r="I1245" s="18" t="s">
        <v>774</v>
      </c>
      <c r="J1245" s="18" t="s">
        <v>773</v>
      </c>
      <c r="K1245" s="18" t="s">
        <v>1076</v>
      </c>
      <c r="L1245" s="18" t="s">
        <v>1124</v>
      </c>
      <c r="M1245" s="18" t="s">
        <v>770</v>
      </c>
      <c r="N1245" s="18" t="s">
        <v>1069</v>
      </c>
      <c r="O1245" s="18" t="s">
        <v>833</v>
      </c>
      <c r="P1245" s="18" t="s">
        <v>836</v>
      </c>
      <c r="Q1245" s="18" t="s">
        <v>830</v>
      </c>
      <c r="R1245" s="18" t="s">
        <v>835</v>
      </c>
      <c r="S1245" s="18" t="s">
        <v>834</v>
      </c>
      <c r="T1245" s="18" t="s">
        <v>769</v>
      </c>
      <c r="U1245" s="18" t="s">
        <v>847</v>
      </c>
      <c r="V1245" s="18" t="s">
        <v>832</v>
      </c>
      <c r="W1245" s="18" t="s">
        <v>830</v>
      </c>
      <c r="X1245" s="18"/>
      <c r="Y1245" s="18"/>
    </row>
    <row r="1246" spans="1:25" ht="14.5" x14ac:dyDescent="0.35">
      <c r="A1246" s="18" t="s">
        <v>3494</v>
      </c>
      <c r="B1246" s="18" t="s">
        <v>779</v>
      </c>
      <c r="C1246" s="18" t="str">
        <f>VLOOKUP(A1246,[1]Items!$A:$D,3,0)</f>
        <v>RM</v>
      </c>
      <c r="D1246" s="18" t="str">
        <f>VLOOKUP(A1246,[1]Items!$A:$D,4,0)</f>
        <v>Pkg</v>
      </c>
      <c r="E1246" s="18" t="s">
        <v>1073</v>
      </c>
      <c r="F1246" s="18" t="s">
        <v>3493</v>
      </c>
      <c r="G1246" s="18" t="s">
        <v>1070</v>
      </c>
      <c r="H1246" s="18" t="s">
        <v>775</v>
      </c>
      <c r="I1246" s="18" t="s">
        <v>774</v>
      </c>
      <c r="J1246" s="18" t="s">
        <v>773</v>
      </c>
      <c r="K1246" s="18" t="s">
        <v>1076</v>
      </c>
      <c r="L1246" s="18" t="s">
        <v>1124</v>
      </c>
      <c r="M1246" s="18" t="s">
        <v>770</v>
      </c>
      <c r="N1246" s="18" t="s">
        <v>1069</v>
      </c>
      <c r="O1246" s="18" t="s">
        <v>833</v>
      </c>
      <c r="P1246" s="18" t="s">
        <v>836</v>
      </c>
      <c r="Q1246" s="18" t="s">
        <v>830</v>
      </c>
      <c r="R1246" s="18" t="s">
        <v>835</v>
      </c>
      <c r="S1246" s="18" t="s">
        <v>834</v>
      </c>
      <c r="T1246" s="18" t="s">
        <v>769</v>
      </c>
      <c r="U1246" s="18" t="s">
        <v>833</v>
      </c>
      <c r="V1246" s="18" t="s">
        <v>832</v>
      </c>
      <c r="W1246" s="18" t="s">
        <v>830</v>
      </c>
      <c r="X1246" s="18"/>
      <c r="Y1246" s="18"/>
    </row>
    <row r="1247" spans="1:25" ht="14.5" x14ac:dyDescent="0.35">
      <c r="A1247" s="18" t="s">
        <v>3492</v>
      </c>
      <c r="B1247" s="18" t="s">
        <v>779</v>
      </c>
      <c r="C1247" s="18" t="str">
        <f>VLOOKUP(A1247,[1]Items!$A:$D,3,0)</f>
        <v>RM</v>
      </c>
      <c r="D1247" s="18" t="str">
        <f>VLOOKUP(A1247,[1]Items!$A:$D,4,0)</f>
        <v>Pkg</v>
      </c>
      <c r="E1247" s="18" t="s">
        <v>1073</v>
      </c>
      <c r="F1247" s="18" t="s">
        <v>3491</v>
      </c>
      <c r="G1247" s="18" t="s">
        <v>1070</v>
      </c>
      <c r="H1247" s="18" t="s">
        <v>775</v>
      </c>
      <c r="I1247" s="18" t="s">
        <v>774</v>
      </c>
      <c r="J1247" s="18" t="s">
        <v>773</v>
      </c>
      <c r="K1247" s="18" t="s">
        <v>1076</v>
      </c>
      <c r="L1247" s="18" t="s">
        <v>1124</v>
      </c>
      <c r="M1247" s="18" t="s">
        <v>770</v>
      </c>
      <c r="N1247" s="18" t="s">
        <v>1069</v>
      </c>
      <c r="O1247" s="18" t="s">
        <v>833</v>
      </c>
      <c r="P1247" s="18" t="s">
        <v>836</v>
      </c>
      <c r="Q1247" s="18" t="s">
        <v>830</v>
      </c>
      <c r="R1247" s="18" t="s">
        <v>835</v>
      </c>
      <c r="S1247" s="18" t="s">
        <v>834</v>
      </c>
      <c r="T1247" s="18" t="s">
        <v>769</v>
      </c>
      <c r="U1247" s="18" t="s">
        <v>833</v>
      </c>
      <c r="V1247" s="18" t="s">
        <v>832</v>
      </c>
      <c r="W1247" s="18" t="s">
        <v>830</v>
      </c>
      <c r="X1247" s="18"/>
      <c r="Y1247" s="18"/>
    </row>
    <row r="1248" spans="1:25" ht="14.5" x14ac:dyDescent="0.35">
      <c r="A1248" s="18" t="s">
        <v>3490</v>
      </c>
      <c r="B1248" s="18" t="s">
        <v>779</v>
      </c>
      <c r="C1248" s="18" t="str">
        <f>VLOOKUP(A1248,[1]Items!$A:$D,3,0)</f>
        <v>RM</v>
      </c>
      <c r="D1248" s="18" t="str">
        <f>VLOOKUP(A1248,[1]Items!$A:$D,4,0)</f>
        <v>Liquid</v>
      </c>
      <c r="E1248" s="18" t="s">
        <v>1073</v>
      </c>
      <c r="F1248" s="18" t="s">
        <v>3489</v>
      </c>
      <c r="G1248" s="18" t="s">
        <v>841</v>
      </c>
      <c r="H1248" s="18" t="s">
        <v>840</v>
      </c>
      <c r="I1248" s="18" t="s">
        <v>774</v>
      </c>
      <c r="J1248" s="18" t="s">
        <v>773</v>
      </c>
      <c r="K1248" s="18" t="s">
        <v>772</v>
      </c>
      <c r="L1248" s="18" t="s">
        <v>838</v>
      </c>
      <c r="M1248" s="18" t="s">
        <v>770</v>
      </c>
      <c r="N1248" s="18" t="s">
        <v>1069</v>
      </c>
      <c r="O1248" s="18" t="s">
        <v>833</v>
      </c>
      <c r="P1248" s="18" t="s">
        <v>836</v>
      </c>
      <c r="Q1248" s="18" t="s">
        <v>834</v>
      </c>
      <c r="R1248" s="18" t="s">
        <v>835</v>
      </c>
      <c r="S1248" s="18" t="s">
        <v>834</v>
      </c>
      <c r="T1248" s="18" t="s">
        <v>769</v>
      </c>
      <c r="U1248" s="18" t="s">
        <v>833</v>
      </c>
      <c r="V1248" s="18" t="s">
        <v>832</v>
      </c>
      <c r="W1248" s="18" t="s">
        <v>834</v>
      </c>
      <c r="X1248" s="18"/>
      <c r="Y1248" s="18"/>
    </row>
    <row r="1249" spans="1:25" ht="14.5" x14ac:dyDescent="0.35">
      <c r="A1249" s="18" t="s">
        <v>3488</v>
      </c>
      <c r="B1249" s="18" t="s">
        <v>779</v>
      </c>
      <c r="C1249" s="18" t="str">
        <f>VLOOKUP(A1249,[1]Items!$A:$D,3,0)</f>
        <v>RM</v>
      </c>
      <c r="D1249" s="18" t="str">
        <f>VLOOKUP(A1249,[1]Items!$A:$D,4,0)</f>
        <v>Liquid</v>
      </c>
      <c r="E1249" s="18" t="s">
        <v>1073</v>
      </c>
      <c r="F1249" s="18" t="s">
        <v>3487</v>
      </c>
      <c r="G1249" s="18" t="s">
        <v>841</v>
      </c>
      <c r="H1249" s="18" t="s">
        <v>840</v>
      </c>
      <c r="I1249" s="18" t="s">
        <v>774</v>
      </c>
      <c r="J1249" s="18" t="s">
        <v>773</v>
      </c>
      <c r="K1249" s="18" t="s">
        <v>772</v>
      </c>
      <c r="L1249" s="18" t="s">
        <v>838</v>
      </c>
      <c r="M1249" s="18" t="s">
        <v>770</v>
      </c>
      <c r="N1249" s="18" t="s">
        <v>1069</v>
      </c>
      <c r="O1249" s="18" t="s">
        <v>833</v>
      </c>
      <c r="P1249" s="18" t="s">
        <v>836</v>
      </c>
      <c r="Q1249" s="18" t="s">
        <v>834</v>
      </c>
      <c r="R1249" s="18" t="s">
        <v>835</v>
      </c>
      <c r="S1249" s="18" t="s">
        <v>834</v>
      </c>
      <c r="T1249" s="18" t="s">
        <v>769</v>
      </c>
      <c r="U1249" s="18" t="s">
        <v>833</v>
      </c>
      <c r="V1249" s="18" t="s">
        <v>832</v>
      </c>
      <c r="W1249" s="18" t="s">
        <v>834</v>
      </c>
      <c r="X1249" s="18"/>
      <c r="Y1249" s="18"/>
    </row>
    <row r="1250" spans="1:25" ht="14.5" x14ac:dyDescent="0.35">
      <c r="A1250" s="18" t="s">
        <v>3486</v>
      </c>
      <c r="B1250" s="18" t="s">
        <v>779</v>
      </c>
      <c r="C1250" s="18" t="str">
        <f>VLOOKUP(A1250,[1]Items!$A:$D,3,0)</f>
        <v>RM</v>
      </c>
      <c r="D1250" s="18" t="str">
        <f>VLOOKUP(A1250,[1]Items!$A:$D,4,0)</f>
        <v>Liquid</v>
      </c>
      <c r="E1250" s="18" t="s">
        <v>1073</v>
      </c>
      <c r="F1250" s="18" t="s">
        <v>3485</v>
      </c>
      <c r="G1250" s="18" t="s">
        <v>841</v>
      </c>
      <c r="H1250" s="18" t="s">
        <v>840</v>
      </c>
      <c r="I1250" s="18" t="s">
        <v>774</v>
      </c>
      <c r="J1250" s="18" t="s">
        <v>773</v>
      </c>
      <c r="K1250" s="18" t="s">
        <v>772</v>
      </c>
      <c r="L1250" s="18" t="s">
        <v>838</v>
      </c>
      <c r="M1250" s="18" t="s">
        <v>770</v>
      </c>
      <c r="N1250" s="18" t="s">
        <v>1069</v>
      </c>
      <c r="O1250" s="18" t="s">
        <v>833</v>
      </c>
      <c r="P1250" s="18" t="s">
        <v>836</v>
      </c>
      <c r="Q1250" s="18" t="s">
        <v>834</v>
      </c>
      <c r="R1250" s="18" t="s">
        <v>835</v>
      </c>
      <c r="S1250" s="18" t="s">
        <v>834</v>
      </c>
      <c r="T1250" s="18" t="s">
        <v>769</v>
      </c>
      <c r="U1250" s="18" t="s">
        <v>833</v>
      </c>
      <c r="V1250" s="18" t="s">
        <v>832</v>
      </c>
      <c r="W1250" s="18" t="s">
        <v>834</v>
      </c>
      <c r="X1250" s="18"/>
      <c r="Y1250" s="18"/>
    </row>
    <row r="1251" spans="1:25" ht="14.5" x14ac:dyDescent="0.35">
      <c r="A1251" s="18" t="s">
        <v>3484</v>
      </c>
      <c r="B1251" s="18" t="s">
        <v>779</v>
      </c>
      <c r="C1251" s="18" t="str">
        <f>VLOOKUP(A1251,[1]Items!$A:$D,3,0)</f>
        <v>RM</v>
      </c>
      <c r="D1251" s="18" t="str">
        <f>VLOOKUP(A1251,[1]Items!$A:$D,4,0)</f>
        <v>Liquid</v>
      </c>
      <c r="E1251" s="18" t="s">
        <v>1073</v>
      </c>
      <c r="F1251" s="18" t="s">
        <v>3483</v>
      </c>
      <c r="G1251" s="18" t="s">
        <v>841</v>
      </c>
      <c r="H1251" s="18" t="s">
        <v>840</v>
      </c>
      <c r="I1251" s="18" t="s">
        <v>774</v>
      </c>
      <c r="J1251" s="18" t="s">
        <v>773</v>
      </c>
      <c r="K1251" s="18" t="s">
        <v>772</v>
      </c>
      <c r="L1251" s="18" t="s">
        <v>838</v>
      </c>
      <c r="M1251" s="18" t="s">
        <v>770</v>
      </c>
      <c r="N1251" s="18" t="s">
        <v>1069</v>
      </c>
      <c r="O1251" s="18" t="s">
        <v>833</v>
      </c>
      <c r="P1251" s="18" t="s">
        <v>836</v>
      </c>
      <c r="Q1251" s="18" t="s">
        <v>834</v>
      </c>
      <c r="R1251" s="18" t="s">
        <v>835</v>
      </c>
      <c r="S1251" s="18" t="s">
        <v>834</v>
      </c>
      <c r="T1251" s="18" t="s">
        <v>769</v>
      </c>
      <c r="U1251" s="18" t="s">
        <v>833</v>
      </c>
      <c r="V1251" s="18" t="s">
        <v>832</v>
      </c>
      <c r="W1251" s="18" t="s">
        <v>834</v>
      </c>
      <c r="X1251" s="18"/>
      <c r="Y1251" s="18"/>
    </row>
    <row r="1252" spans="1:25" ht="14.5" x14ac:dyDescent="0.35">
      <c r="A1252" s="18" t="s">
        <v>3482</v>
      </c>
      <c r="B1252" s="18" t="s">
        <v>779</v>
      </c>
      <c r="C1252" s="18" t="str">
        <f>VLOOKUP(A1252,[1]Items!$A:$D,3,0)</f>
        <v>RM</v>
      </c>
      <c r="D1252" s="18" t="str">
        <f>VLOOKUP(A1252,[1]Items!$A:$D,4,0)</f>
        <v>Liquid</v>
      </c>
      <c r="E1252" s="18" t="s">
        <v>1073</v>
      </c>
      <c r="F1252" s="18" t="s">
        <v>3481</v>
      </c>
      <c r="G1252" s="18" t="s">
        <v>1070</v>
      </c>
      <c r="H1252" s="18" t="s">
        <v>840</v>
      </c>
      <c r="I1252" s="18" t="s">
        <v>774</v>
      </c>
      <c r="J1252" s="18" t="s">
        <v>773</v>
      </c>
      <c r="K1252" s="18" t="s">
        <v>772</v>
      </c>
      <c r="L1252" s="18" t="s">
        <v>849</v>
      </c>
      <c r="M1252" s="18" t="s">
        <v>770</v>
      </c>
      <c r="N1252" s="18" t="s">
        <v>848</v>
      </c>
      <c r="O1252" s="18" t="s">
        <v>847</v>
      </c>
      <c r="P1252" s="18" t="s">
        <v>836</v>
      </c>
      <c r="Q1252" s="18" t="s">
        <v>846</v>
      </c>
      <c r="R1252" s="18" t="s">
        <v>835</v>
      </c>
      <c r="S1252" s="18" t="s">
        <v>846</v>
      </c>
      <c r="T1252" s="18" t="s">
        <v>769</v>
      </c>
      <c r="U1252" s="18" t="s">
        <v>847</v>
      </c>
      <c r="V1252" s="18" t="s">
        <v>832</v>
      </c>
      <c r="W1252" s="18" t="s">
        <v>846</v>
      </c>
      <c r="X1252" s="18"/>
      <c r="Y1252" s="18"/>
    </row>
    <row r="1253" spans="1:25" ht="14.5" x14ac:dyDescent="0.35">
      <c r="A1253" s="18" t="s">
        <v>3480</v>
      </c>
      <c r="B1253" s="18" t="s">
        <v>779</v>
      </c>
      <c r="C1253" s="18" t="str">
        <f>VLOOKUP(A1253,[1]Items!$A:$D,3,0)</f>
        <v>CAPEX</v>
      </c>
      <c r="D1253" s="18" t="str">
        <f>VLOOKUP(A1253,[1]Items!$A:$D,4,0)</f>
        <v>CAPEX</v>
      </c>
      <c r="E1253" s="18" t="s">
        <v>1079</v>
      </c>
      <c r="F1253" s="18" t="s">
        <v>3479</v>
      </c>
      <c r="G1253" s="18" t="s">
        <v>1079</v>
      </c>
      <c r="H1253" s="18" t="s">
        <v>1078</v>
      </c>
      <c r="I1253" s="18" t="s">
        <v>774</v>
      </c>
      <c r="J1253" s="18" t="s">
        <v>1077</v>
      </c>
      <c r="K1253" s="18" t="s">
        <v>1076</v>
      </c>
      <c r="L1253" s="18" t="s">
        <v>849</v>
      </c>
      <c r="M1253" s="18"/>
      <c r="N1253" s="18" t="s">
        <v>1075</v>
      </c>
      <c r="O1253" s="18" t="s">
        <v>833</v>
      </c>
      <c r="P1253" s="18" t="s">
        <v>1075</v>
      </c>
      <c r="Q1253" s="18" t="s">
        <v>833</v>
      </c>
      <c r="R1253" s="18"/>
      <c r="S1253" s="18"/>
      <c r="T1253" s="18" t="s">
        <v>769</v>
      </c>
      <c r="U1253" s="18" t="s">
        <v>833</v>
      </c>
      <c r="V1253" s="18"/>
      <c r="W1253" s="18"/>
      <c r="X1253" s="18"/>
      <c r="Y1253" s="18"/>
    </row>
    <row r="1254" spans="1:25" ht="14.5" x14ac:dyDescent="0.35">
      <c r="A1254" s="18" t="s">
        <v>3478</v>
      </c>
      <c r="B1254" s="18" t="s">
        <v>779</v>
      </c>
      <c r="C1254" s="18" t="str">
        <f>VLOOKUP(A1254,[1]Items!$A:$D,3,0)</f>
        <v>Expense</v>
      </c>
      <c r="D1254" s="18" t="str">
        <f>VLOOKUP(A1254,[1]Items!$A:$D,4,0)</f>
        <v>Expense</v>
      </c>
      <c r="E1254" s="18" t="s">
        <v>778</v>
      </c>
      <c r="F1254" s="18" t="s">
        <v>3477</v>
      </c>
      <c r="G1254" s="18" t="s">
        <v>776</v>
      </c>
      <c r="H1254" s="18" t="s">
        <v>775</v>
      </c>
      <c r="I1254" s="18" t="s">
        <v>774</v>
      </c>
      <c r="J1254" s="18" t="s">
        <v>773</v>
      </c>
      <c r="K1254" s="18" t="s">
        <v>772</v>
      </c>
      <c r="L1254" s="18" t="s">
        <v>3317</v>
      </c>
      <c r="M1254" s="18" t="s">
        <v>770</v>
      </c>
      <c r="N1254" s="18" t="s">
        <v>2425</v>
      </c>
      <c r="O1254" s="18" t="s">
        <v>1133</v>
      </c>
      <c r="P1254" s="18" t="s">
        <v>2425</v>
      </c>
      <c r="Q1254" s="18" t="s">
        <v>1133</v>
      </c>
      <c r="R1254" s="18" t="s">
        <v>2425</v>
      </c>
      <c r="S1254" s="18" t="s">
        <v>1133</v>
      </c>
      <c r="T1254" s="18" t="s">
        <v>769</v>
      </c>
      <c r="U1254" s="18" t="s">
        <v>833</v>
      </c>
      <c r="V1254" s="18" t="s">
        <v>2425</v>
      </c>
      <c r="W1254" s="18" t="s">
        <v>1133</v>
      </c>
      <c r="X1254" s="18"/>
      <c r="Y1254" s="18"/>
    </row>
    <row r="1255" spans="1:25" ht="14.5" x14ac:dyDescent="0.35">
      <c r="A1255" s="18" t="s">
        <v>3476</v>
      </c>
      <c r="B1255" s="18" t="s">
        <v>779</v>
      </c>
      <c r="C1255" s="18" t="str">
        <f>VLOOKUP(A1255,[1]Items!$A:$D,3,0)</f>
        <v>CAPEX</v>
      </c>
      <c r="D1255" s="18" t="str">
        <f>VLOOKUP(A1255,[1]Items!$A:$D,4,0)</f>
        <v>CAPEX</v>
      </c>
      <c r="E1255" s="18" t="s">
        <v>1079</v>
      </c>
      <c r="F1255" s="18" t="s">
        <v>3475</v>
      </c>
      <c r="G1255" s="18" t="s">
        <v>1079</v>
      </c>
      <c r="H1255" s="18" t="s">
        <v>1078</v>
      </c>
      <c r="I1255" s="18" t="s">
        <v>774</v>
      </c>
      <c r="J1255" s="18" t="s">
        <v>1077</v>
      </c>
      <c r="K1255" s="18" t="s">
        <v>1076</v>
      </c>
      <c r="L1255" s="18" t="s">
        <v>849</v>
      </c>
      <c r="M1255" s="18"/>
      <c r="N1255" s="18" t="s">
        <v>1075</v>
      </c>
      <c r="O1255" s="18" t="s">
        <v>833</v>
      </c>
      <c r="P1255" s="18" t="s">
        <v>1075</v>
      </c>
      <c r="Q1255" s="18" t="s">
        <v>833</v>
      </c>
      <c r="R1255" s="18"/>
      <c r="S1255" s="18"/>
      <c r="T1255" s="18" t="s">
        <v>769</v>
      </c>
      <c r="U1255" s="18" t="s">
        <v>833</v>
      </c>
      <c r="V1255" s="18"/>
      <c r="W1255" s="18"/>
      <c r="X1255" s="18"/>
      <c r="Y1255" s="18"/>
    </row>
    <row r="1256" spans="1:25" ht="14.5" x14ac:dyDescent="0.35">
      <c r="A1256" s="18" t="s">
        <v>3474</v>
      </c>
      <c r="B1256" s="18" t="s">
        <v>779</v>
      </c>
      <c r="C1256" s="18" t="str">
        <f>VLOOKUP(A1256,[1]Items!$A:$D,3,0)</f>
        <v>Expense</v>
      </c>
      <c r="D1256" s="18" t="str">
        <f>VLOOKUP(A1256,[1]Items!$A:$D,4,0)</f>
        <v>Expense</v>
      </c>
      <c r="E1256" s="18" t="s">
        <v>778</v>
      </c>
      <c r="F1256" s="18" t="s">
        <v>3473</v>
      </c>
      <c r="G1256" s="18" t="s">
        <v>1135</v>
      </c>
      <c r="H1256" s="18" t="s">
        <v>778</v>
      </c>
      <c r="I1256" s="18" t="s">
        <v>774</v>
      </c>
      <c r="J1256" s="18" t="s">
        <v>1077</v>
      </c>
      <c r="K1256" s="18" t="s">
        <v>1076</v>
      </c>
      <c r="L1256" s="18" t="s">
        <v>1124</v>
      </c>
      <c r="M1256" s="18"/>
      <c r="N1256" s="18" t="s">
        <v>2421</v>
      </c>
      <c r="O1256" s="18" t="s">
        <v>3471</v>
      </c>
      <c r="P1256" s="18" t="s">
        <v>3472</v>
      </c>
      <c r="Q1256" s="18" t="s">
        <v>3471</v>
      </c>
      <c r="R1256" s="18"/>
      <c r="S1256" s="18"/>
      <c r="T1256" s="18" t="s">
        <v>769</v>
      </c>
      <c r="U1256" s="18" t="s">
        <v>833</v>
      </c>
      <c r="V1256" s="18"/>
      <c r="W1256" s="18"/>
      <c r="X1256" s="18"/>
      <c r="Y1256" s="18"/>
    </row>
    <row r="1257" spans="1:25" ht="14.5" x14ac:dyDescent="0.35">
      <c r="A1257" s="18" t="s">
        <v>3470</v>
      </c>
      <c r="B1257" s="18" t="s">
        <v>779</v>
      </c>
      <c r="C1257" s="18" t="str">
        <f>VLOOKUP(A1257,[1]Items!$A:$D,3,0)</f>
        <v>Expense</v>
      </c>
      <c r="D1257" s="18" t="str">
        <f>VLOOKUP(A1257,[1]Items!$A:$D,4,0)</f>
        <v>Expense</v>
      </c>
      <c r="E1257" s="18" t="s">
        <v>778</v>
      </c>
      <c r="F1257" s="18" t="s">
        <v>3469</v>
      </c>
      <c r="G1257" s="18" t="s">
        <v>776</v>
      </c>
      <c r="H1257" s="18" t="s">
        <v>775</v>
      </c>
      <c r="I1257" s="18" t="s">
        <v>774</v>
      </c>
      <c r="J1257" s="18" t="s">
        <v>773</v>
      </c>
      <c r="K1257" s="18" t="s">
        <v>772</v>
      </c>
      <c r="L1257" s="18" t="s">
        <v>1388</v>
      </c>
      <c r="M1257" s="18" t="s">
        <v>770</v>
      </c>
      <c r="N1257" s="18" t="s">
        <v>768</v>
      </c>
      <c r="O1257" s="18" t="s">
        <v>1133</v>
      </c>
      <c r="P1257" s="18" t="s">
        <v>768</v>
      </c>
      <c r="Q1257" s="18" t="s">
        <v>1133</v>
      </c>
      <c r="R1257" s="18" t="s">
        <v>768</v>
      </c>
      <c r="S1257" s="18" t="s">
        <v>1133</v>
      </c>
      <c r="T1257" s="18" t="s">
        <v>769</v>
      </c>
      <c r="U1257" s="18" t="s">
        <v>833</v>
      </c>
      <c r="V1257" s="18"/>
      <c r="W1257" s="18"/>
      <c r="X1257" s="18"/>
      <c r="Y1257" s="18"/>
    </row>
    <row r="1258" spans="1:25" ht="14.5" x14ac:dyDescent="0.35">
      <c r="A1258" s="18" t="s">
        <v>3468</v>
      </c>
      <c r="B1258" s="18" t="s">
        <v>779</v>
      </c>
      <c r="C1258" s="18" t="str">
        <f>VLOOKUP(A1258,[1]Items!$A:$D,3,0)</f>
        <v>Expense</v>
      </c>
      <c r="D1258" s="18" t="str">
        <f>VLOOKUP(A1258,[1]Items!$A:$D,4,0)</f>
        <v>Expense</v>
      </c>
      <c r="E1258" s="18" t="s">
        <v>778</v>
      </c>
      <c r="F1258" s="18" t="s">
        <v>3467</v>
      </c>
      <c r="G1258" s="18" t="s">
        <v>776</v>
      </c>
      <c r="H1258" s="18" t="s">
        <v>775</v>
      </c>
      <c r="I1258" s="18" t="s">
        <v>774</v>
      </c>
      <c r="J1258" s="18" t="s">
        <v>773</v>
      </c>
      <c r="K1258" s="18" t="s">
        <v>772</v>
      </c>
      <c r="L1258" s="18" t="s">
        <v>1388</v>
      </c>
      <c r="M1258" s="18" t="s">
        <v>770</v>
      </c>
      <c r="N1258" s="18" t="s">
        <v>768</v>
      </c>
      <c r="O1258" s="18" t="s">
        <v>1133</v>
      </c>
      <c r="P1258" s="18" t="s">
        <v>768</v>
      </c>
      <c r="Q1258" s="18" t="s">
        <v>1133</v>
      </c>
      <c r="R1258" s="18" t="s">
        <v>768</v>
      </c>
      <c r="S1258" s="18" t="s">
        <v>1133</v>
      </c>
      <c r="T1258" s="18" t="s">
        <v>769</v>
      </c>
      <c r="U1258" s="18" t="s">
        <v>833</v>
      </c>
      <c r="V1258" s="18"/>
      <c r="W1258" s="18"/>
      <c r="X1258" s="18"/>
      <c r="Y1258" s="18"/>
    </row>
    <row r="1259" spans="1:25" ht="14.5" x14ac:dyDescent="0.35">
      <c r="A1259" s="18" t="s">
        <v>3466</v>
      </c>
      <c r="B1259" s="18" t="s">
        <v>779</v>
      </c>
      <c r="C1259" s="18" t="str">
        <f>VLOOKUP(A1259,[1]Items!$A:$D,3,0)</f>
        <v>CAPEX</v>
      </c>
      <c r="D1259" s="18" t="str">
        <f>VLOOKUP(A1259,[1]Items!$A:$D,4,0)</f>
        <v>CAPEX</v>
      </c>
      <c r="E1259" s="18" t="s">
        <v>1079</v>
      </c>
      <c r="F1259" s="18" t="s">
        <v>3464</v>
      </c>
      <c r="G1259" s="18" t="s">
        <v>1079</v>
      </c>
      <c r="H1259" s="18" t="s">
        <v>1078</v>
      </c>
      <c r="I1259" s="18" t="s">
        <v>774</v>
      </c>
      <c r="J1259" s="18" t="s">
        <v>1077</v>
      </c>
      <c r="K1259" s="18" t="s">
        <v>1076</v>
      </c>
      <c r="L1259" s="18" t="s">
        <v>849</v>
      </c>
      <c r="M1259" s="18"/>
      <c r="N1259" s="18" t="s">
        <v>1075</v>
      </c>
      <c r="O1259" s="18" t="s">
        <v>833</v>
      </c>
      <c r="P1259" s="18" t="s">
        <v>1075</v>
      </c>
      <c r="Q1259" s="18" t="s">
        <v>833</v>
      </c>
      <c r="R1259" s="18"/>
      <c r="S1259" s="18"/>
      <c r="T1259" s="18" t="s">
        <v>769</v>
      </c>
      <c r="U1259" s="18" t="s">
        <v>833</v>
      </c>
      <c r="V1259" s="18"/>
      <c r="W1259" s="18"/>
      <c r="X1259" s="18"/>
      <c r="Y1259" s="18"/>
    </row>
    <row r="1260" spans="1:25" ht="14.5" x14ac:dyDescent="0.35">
      <c r="A1260" s="18" t="s">
        <v>3465</v>
      </c>
      <c r="B1260" s="18" t="s">
        <v>779</v>
      </c>
      <c r="C1260" s="18" t="str">
        <f>VLOOKUP(A1260,[1]Items!$A:$D,3,0)</f>
        <v>CAPEX</v>
      </c>
      <c r="D1260" s="18" t="str">
        <f>VLOOKUP(A1260,[1]Items!$A:$D,4,0)</f>
        <v>CAPEX</v>
      </c>
      <c r="E1260" s="18" t="s">
        <v>1079</v>
      </c>
      <c r="F1260" s="18" t="s">
        <v>3464</v>
      </c>
      <c r="G1260" s="18" t="s">
        <v>1079</v>
      </c>
      <c r="H1260" s="18" t="s">
        <v>1078</v>
      </c>
      <c r="I1260" s="18" t="s">
        <v>774</v>
      </c>
      <c r="J1260" s="18" t="s">
        <v>1077</v>
      </c>
      <c r="K1260" s="18" t="s">
        <v>1076</v>
      </c>
      <c r="L1260" s="18" t="s">
        <v>849</v>
      </c>
      <c r="M1260" s="18"/>
      <c r="N1260" s="18" t="s">
        <v>1075</v>
      </c>
      <c r="O1260" s="18" t="s">
        <v>833</v>
      </c>
      <c r="P1260" s="18" t="s">
        <v>1075</v>
      </c>
      <c r="Q1260" s="18" t="s">
        <v>833</v>
      </c>
      <c r="R1260" s="18"/>
      <c r="S1260" s="18"/>
      <c r="T1260" s="18" t="s">
        <v>769</v>
      </c>
      <c r="U1260" s="18" t="s">
        <v>833</v>
      </c>
      <c r="V1260" s="18"/>
      <c r="W1260" s="18"/>
      <c r="X1260" s="18"/>
      <c r="Y1260" s="18"/>
    </row>
    <row r="1261" spans="1:25" ht="14.5" x14ac:dyDescent="0.35">
      <c r="A1261" s="18" t="s">
        <v>3463</v>
      </c>
      <c r="B1261" s="18" t="s">
        <v>779</v>
      </c>
      <c r="C1261" s="18" t="str">
        <f>VLOOKUP(A1261,[1]Items!$A:$D,3,0)</f>
        <v>RM</v>
      </c>
      <c r="D1261" s="18" t="str">
        <f>VLOOKUP(A1261,[1]Items!$A:$D,4,0)</f>
        <v>Liquid</v>
      </c>
      <c r="E1261" s="18" t="s">
        <v>1073</v>
      </c>
      <c r="F1261" s="18" t="s">
        <v>3462</v>
      </c>
      <c r="G1261" s="18" t="s">
        <v>1070</v>
      </c>
      <c r="H1261" s="18" t="s">
        <v>775</v>
      </c>
      <c r="I1261" s="18" t="s">
        <v>774</v>
      </c>
      <c r="J1261" s="18" t="s">
        <v>773</v>
      </c>
      <c r="K1261" s="18" t="s">
        <v>1076</v>
      </c>
      <c r="L1261" s="18" t="s">
        <v>1124</v>
      </c>
      <c r="M1261" s="18" t="s">
        <v>770</v>
      </c>
      <c r="N1261" s="18" t="s">
        <v>1069</v>
      </c>
      <c r="O1261" s="18" t="s">
        <v>833</v>
      </c>
      <c r="P1261" s="18" t="s">
        <v>1069</v>
      </c>
      <c r="Q1261" s="18" t="s">
        <v>833</v>
      </c>
      <c r="R1261" s="18" t="s">
        <v>1069</v>
      </c>
      <c r="S1261" s="18" t="s">
        <v>833</v>
      </c>
      <c r="T1261" s="18" t="s">
        <v>769</v>
      </c>
      <c r="U1261" s="18" t="s">
        <v>833</v>
      </c>
      <c r="V1261" s="18" t="s">
        <v>1069</v>
      </c>
      <c r="W1261" s="18" t="s">
        <v>833</v>
      </c>
      <c r="X1261" s="18"/>
      <c r="Y1261" s="18"/>
    </row>
    <row r="1262" spans="1:25" ht="14.5" x14ac:dyDescent="0.35">
      <c r="A1262" s="18" t="s">
        <v>3461</v>
      </c>
      <c r="B1262" s="18" t="s">
        <v>779</v>
      </c>
      <c r="C1262" s="18" t="str">
        <f>VLOOKUP(A1262,[1]Items!$A:$D,3,0)</f>
        <v>RM</v>
      </c>
      <c r="D1262" s="18" t="str">
        <f>VLOOKUP(A1262,[1]Items!$A:$D,4,0)</f>
        <v>Liquid</v>
      </c>
      <c r="E1262" s="18" t="s">
        <v>1073</v>
      </c>
      <c r="F1262" s="18" t="s">
        <v>3460</v>
      </c>
      <c r="G1262" s="18" t="s">
        <v>1070</v>
      </c>
      <c r="H1262" s="18" t="s">
        <v>775</v>
      </c>
      <c r="I1262" s="18" t="s">
        <v>774</v>
      </c>
      <c r="J1262" s="18" t="s">
        <v>773</v>
      </c>
      <c r="K1262" s="18" t="s">
        <v>1076</v>
      </c>
      <c r="L1262" s="18" t="s">
        <v>1124</v>
      </c>
      <c r="M1262" s="18" t="s">
        <v>770</v>
      </c>
      <c r="N1262" s="18" t="s">
        <v>1069</v>
      </c>
      <c r="O1262" s="18" t="s">
        <v>833</v>
      </c>
      <c r="P1262" s="18" t="s">
        <v>1069</v>
      </c>
      <c r="Q1262" s="18" t="s">
        <v>833</v>
      </c>
      <c r="R1262" s="18" t="s">
        <v>1069</v>
      </c>
      <c r="S1262" s="18" t="s">
        <v>833</v>
      </c>
      <c r="T1262" s="18" t="s">
        <v>769</v>
      </c>
      <c r="U1262" s="18" t="s">
        <v>833</v>
      </c>
      <c r="V1262" s="18" t="s">
        <v>1069</v>
      </c>
      <c r="W1262" s="18" t="s">
        <v>833</v>
      </c>
      <c r="X1262" s="18"/>
      <c r="Y1262" s="18"/>
    </row>
    <row r="1263" spans="1:25" ht="14.5" x14ac:dyDescent="0.35">
      <c r="A1263" s="18" t="s">
        <v>3459</v>
      </c>
      <c r="B1263" s="18" t="s">
        <v>779</v>
      </c>
      <c r="C1263" s="18" t="str">
        <f>VLOOKUP(A1263,[1]Items!$A:$D,3,0)</f>
        <v>RM</v>
      </c>
      <c r="D1263" s="18" t="str">
        <f>VLOOKUP(A1263,[1]Items!$A:$D,4,0)</f>
        <v>Liquid</v>
      </c>
      <c r="E1263" s="18" t="s">
        <v>1073</v>
      </c>
      <c r="F1263" s="18" t="s">
        <v>3458</v>
      </c>
      <c r="G1263" s="18" t="s">
        <v>1070</v>
      </c>
      <c r="H1263" s="18" t="s">
        <v>775</v>
      </c>
      <c r="I1263" s="18" t="s">
        <v>774</v>
      </c>
      <c r="J1263" s="18" t="s">
        <v>773</v>
      </c>
      <c r="K1263" s="18" t="s">
        <v>1076</v>
      </c>
      <c r="L1263" s="18" t="s">
        <v>1124</v>
      </c>
      <c r="M1263" s="18" t="s">
        <v>770</v>
      </c>
      <c r="N1263" s="18" t="s">
        <v>1069</v>
      </c>
      <c r="O1263" s="18" t="s">
        <v>833</v>
      </c>
      <c r="P1263" s="18" t="s">
        <v>1069</v>
      </c>
      <c r="Q1263" s="18" t="s">
        <v>833</v>
      </c>
      <c r="R1263" s="18" t="s">
        <v>1069</v>
      </c>
      <c r="S1263" s="18" t="s">
        <v>833</v>
      </c>
      <c r="T1263" s="18" t="s">
        <v>769</v>
      </c>
      <c r="U1263" s="18" t="s">
        <v>833</v>
      </c>
      <c r="V1263" s="18" t="s">
        <v>1069</v>
      </c>
      <c r="W1263" s="18" t="s">
        <v>833</v>
      </c>
      <c r="X1263" s="18"/>
      <c r="Y1263" s="18"/>
    </row>
    <row r="1264" spans="1:25" ht="14.5" x14ac:dyDescent="0.35">
      <c r="A1264" s="18" t="s">
        <v>3457</v>
      </c>
      <c r="B1264" s="18" t="s">
        <v>779</v>
      </c>
      <c r="C1264" s="18" t="str">
        <f>VLOOKUP(A1264,[1]Items!$A:$D,3,0)</f>
        <v>RM</v>
      </c>
      <c r="D1264" s="18" t="str">
        <f>VLOOKUP(A1264,[1]Items!$A:$D,4,0)</f>
        <v>Liquid</v>
      </c>
      <c r="E1264" s="18" t="s">
        <v>1073</v>
      </c>
      <c r="F1264" s="18" t="s">
        <v>3456</v>
      </c>
      <c r="G1264" s="18" t="s">
        <v>1070</v>
      </c>
      <c r="H1264" s="18" t="s">
        <v>775</v>
      </c>
      <c r="I1264" s="18" t="s">
        <v>774</v>
      </c>
      <c r="J1264" s="18" t="s">
        <v>773</v>
      </c>
      <c r="K1264" s="18" t="s">
        <v>1076</v>
      </c>
      <c r="L1264" s="18" t="s">
        <v>1124</v>
      </c>
      <c r="M1264" s="18" t="s">
        <v>770</v>
      </c>
      <c r="N1264" s="18" t="s">
        <v>1069</v>
      </c>
      <c r="O1264" s="18" t="s">
        <v>833</v>
      </c>
      <c r="P1264" s="18" t="s">
        <v>1069</v>
      </c>
      <c r="Q1264" s="18" t="s">
        <v>833</v>
      </c>
      <c r="R1264" s="18" t="s">
        <v>1069</v>
      </c>
      <c r="S1264" s="18" t="s">
        <v>833</v>
      </c>
      <c r="T1264" s="18" t="s">
        <v>769</v>
      </c>
      <c r="U1264" s="18" t="s">
        <v>833</v>
      </c>
      <c r="V1264" s="18" t="s">
        <v>1069</v>
      </c>
      <c r="W1264" s="18" t="s">
        <v>833</v>
      </c>
      <c r="X1264" s="18"/>
      <c r="Y1264" s="18"/>
    </row>
    <row r="1265" spans="1:25" ht="14.5" x14ac:dyDescent="0.35">
      <c r="A1265" s="18" t="s">
        <v>3455</v>
      </c>
      <c r="B1265" s="18" t="s">
        <v>779</v>
      </c>
      <c r="C1265" s="18" t="str">
        <f>VLOOKUP(A1265,[1]Items!$A:$D,3,0)</f>
        <v>RM</v>
      </c>
      <c r="D1265" s="18" t="str">
        <f>VLOOKUP(A1265,[1]Items!$A:$D,4,0)</f>
        <v>Liquid</v>
      </c>
      <c r="E1265" s="18" t="s">
        <v>1073</v>
      </c>
      <c r="F1265" s="18" t="s">
        <v>3454</v>
      </c>
      <c r="G1265" s="18" t="s">
        <v>1070</v>
      </c>
      <c r="H1265" s="18" t="s">
        <v>775</v>
      </c>
      <c r="I1265" s="18" t="s">
        <v>774</v>
      </c>
      <c r="J1265" s="18" t="s">
        <v>773</v>
      </c>
      <c r="K1265" s="18" t="s">
        <v>1076</v>
      </c>
      <c r="L1265" s="18" t="s">
        <v>1124</v>
      </c>
      <c r="M1265" s="18" t="s">
        <v>770</v>
      </c>
      <c r="N1265" s="18" t="s">
        <v>1069</v>
      </c>
      <c r="O1265" s="18" t="s">
        <v>833</v>
      </c>
      <c r="P1265" s="18" t="s">
        <v>1069</v>
      </c>
      <c r="Q1265" s="18" t="s">
        <v>833</v>
      </c>
      <c r="R1265" s="18" t="s">
        <v>1069</v>
      </c>
      <c r="S1265" s="18" t="s">
        <v>833</v>
      </c>
      <c r="T1265" s="18" t="s">
        <v>769</v>
      </c>
      <c r="U1265" s="18" t="s">
        <v>833</v>
      </c>
      <c r="V1265" s="18" t="s">
        <v>1069</v>
      </c>
      <c r="W1265" s="18" t="s">
        <v>833</v>
      </c>
      <c r="X1265" s="18"/>
      <c r="Y1265" s="18"/>
    </row>
    <row r="1266" spans="1:25" ht="14.5" x14ac:dyDescent="0.35">
      <c r="A1266" s="18" t="s">
        <v>3453</v>
      </c>
      <c r="B1266" s="18" t="s">
        <v>779</v>
      </c>
      <c r="C1266" s="18" t="str">
        <f>VLOOKUP(A1266,[1]Items!$A:$D,3,0)</f>
        <v>CAPEX</v>
      </c>
      <c r="D1266" s="18" t="str">
        <f>VLOOKUP(A1266,[1]Items!$A:$D,4,0)</f>
        <v>CAPEX</v>
      </c>
      <c r="E1266" s="18" t="s">
        <v>1079</v>
      </c>
      <c r="F1266" s="18" t="s">
        <v>3452</v>
      </c>
      <c r="G1266" s="18" t="s">
        <v>1079</v>
      </c>
      <c r="H1266" s="18" t="s">
        <v>1078</v>
      </c>
      <c r="I1266" s="18" t="s">
        <v>774</v>
      </c>
      <c r="J1266" s="18" t="s">
        <v>1077</v>
      </c>
      <c r="K1266" s="18" t="s">
        <v>1076</v>
      </c>
      <c r="L1266" s="18" t="s">
        <v>849</v>
      </c>
      <c r="M1266" s="18"/>
      <c r="N1266" s="18" t="s">
        <v>1075</v>
      </c>
      <c r="O1266" s="18" t="s">
        <v>833</v>
      </c>
      <c r="P1266" s="18" t="s">
        <v>1075</v>
      </c>
      <c r="Q1266" s="18" t="s">
        <v>833</v>
      </c>
      <c r="R1266" s="18"/>
      <c r="S1266" s="18"/>
      <c r="T1266" s="18" t="s">
        <v>769</v>
      </c>
      <c r="U1266" s="18" t="s">
        <v>833</v>
      </c>
      <c r="V1266" s="18"/>
      <c r="W1266" s="18"/>
      <c r="X1266" s="18"/>
      <c r="Y1266" s="18"/>
    </row>
    <row r="1267" spans="1:25" ht="14.5" x14ac:dyDescent="0.35">
      <c r="A1267" s="18" t="s">
        <v>3451</v>
      </c>
      <c r="B1267" s="18" t="s">
        <v>779</v>
      </c>
      <c r="C1267" s="18" t="str">
        <f>VLOOKUP(A1267,[1]Items!$A:$D,3,0)</f>
        <v>CAPEX</v>
      </c>
      <c r="D1267" s="18" t="str">
        <f>VLOOKUP(A1267,[1]Items!$A:$D,4,0)</f>
        <v>CAPEX</v>
      </c>
      <c r="E1267" s="18" t="s">
        <v>1079</v>
      </c>
      <c r="F1267" s="18" t="s">
        <v>3450</v>
      </c>
      <c r="G1267" s="18" t="s">
        <v>1079</v>
      </c>
      <c r="H1267" s="18" t="s">
        <v>1078</v>
      </c>
      <c r="I1267" s="18" t="s">
        <v>774</v>
      </c>
      <c r="J1267" s="18" t="s">
        <v>1077</v>
      </c>
      <c r="K1267" s="18" t="s">
        <v>1076</v>
      </c>
      <c r="L1267" s="18" t="s">
        <v>849</v>
      </c>
      <c r="M1267" s="18"/>
      <c r="N1267" s="18" t="s">
        <v>1075</v>
      </c>
      <c r="O1267" s="18" t="s">
        <v>833</v>
      </c>
      <c r="P1267" s="18" t="s">
        <v>1075</v>
      </c>
      <c r="Q1267" s="18" t="s">
        <v>833</v>
      </c>
      <c r="R1267" s="18"/>
      <c r="S1267" s="18"/>
      <c r="T1267" s="18" t="s">
        <v>769</v>
      </c>
      <c r="U1267" s="18" t="s">
        <v>833</v>
      </c>
      <c r="V1267" s="18"/>
      <c r="W1267" s="18"/>
      <c r="X1267" s="18"/>
      <c r="Y1267" s="18"/>
    </row>
    <row r="1268" spans="1:25" ht="14.5" x14ac:dyDescent="0.35">
      <c r="A1268" s="18" t="s">
        <v>3449</v>
      </c>
      <c r="B1268" s="18" t="s">
        <v>779</v>
      </c>
      <c r="C1268" s="18" t="str">
        <f>VLOOKUP(A1268,[1]Items!$A:$D,3,0)</f>
        <v>RM</v>
      </c>
      <c r="D1268" s="18" t="str">
        <f>VLOOKUP(A1268,[1]Items!$A:$D,4,0)</f>
        <v>Liquid</v>
      </c>
      <c r="E1268" s="18" t="s">
        <v>1073</v>
      </c>
      <c r="F1268" s="18" t="s">
        <v>3448</v>
      </c>
      <c r="G1268" s="18" t="s">
        <v>841</v>
      </c>
      <c r="H1268" s="18" t="s">
        <v>840</v>
      </c>
      <c r="I1268" s="18" t="s">
        <v>774</v>
      </c>
      <c r="J1268" s="18" t="s">
        <v>773</v>
      </c>
      <c r="K1268" s="18" t="s">
        <v>772</v>
      </c>
      <c r="L1268" s="18" t="s">
        <v>838</v>
      </c>
      <c r="M1268" s="18" t="s">
        <v>770</v>
      </c>
      <c r="N1268" s="18" t="s">
        <v>1069</v>
      </c>
      <c r="O1268" s="18" t="s">
        <v>833</v>
      </c>
      <c r="P1268" s="18" t="s">
        <v>836</v>
      </c>
      <c r="Q1268" s="18" t="s">
        <v>834</v>
      </c>
      <c r="R1268" s="18" t="s">
        <v>835</v>
      </c>
      <c r="S1268" s="18" t="s">
        <v>834</v>
      </c>
      <c r="T1268" s="18" t="s">
        <v>769</v>
      </c>
      <c r="U1268" s="18" t="s">
        <v>830</v>
      </c>
      <c r="V1268" s="18" t="s">
        <v>832</v>
      </c>
      <c r="W1268" s="18" t="s">
        <v>833</v>
      </c>
      <c r="X1268" s="18"/>
      <c r="Y1268" s="18"/>
    </row>
    <row r="1269" spans="1:25" ht="14.5" x14ac:dyDescent="0.35">
      <c r="A1269" s="18" t="s">
        <v>3447</v>
      </c>
      <c r="B1269" s="18" t="s">
        <v>779</v>
      </c>
      <c r="C1269" s="18" t="str">
        <f>VLOOKUP(A1269,[1]Items!$A:$D,3,0)</f>
        <v>RM</v>
      </c>
      <c r="D1269" s="18" t="str">
        <f>VLOOKUP(A1269,[1]Items!$A:$D,4,0)</f>
        <v>Liquid</v>
      </c>
      <c r="E1269" s="18" t="s">
        <v>1073</v>
      </c>
      <c r="F1269" s="18" t="s">
        <v>3446</v>
      </c>
      <c r="G1269" s="18" t="s">
        <v>841</v>
      </c>
      <c r="H1269" s="18" t="s">
        <v>840</v>
      </c>
      <c r="I1269" s="18" t="s">
        <v>774</v>
      </c>
      <c r="J1269" s="18" t="s">
        <v>773</v>
      </c>
      <c r="K1269" s="18" t="s">
        <v>772</v>
      </c>
      <c r="L1269" s="18" t="s">
        <v>838</v>
      </c>
      <c r="M1269" s="18" t="s">
        <v>770</v>
      </c>
      <c r="N1269" s="18" t="s">
        <v>1069</v>
      </c>
      <c r="O1269" s="18" t="s">
        <v>833</v>
      </c>
      <c r="P1269" s="18" t="s">
        <v>836</v>
      </c>
      <c r="Q1269" s="18" t="s">
        <v>834</v>
      </c>
      <c r="R1269" s="18" t="s">
        <v>835</v>
      </c>
      <c r="S1269" s="18" t="s">
        <v>834</v>
      </c>
      <c r="T1269" s="18" t="s">
        <v>769</v>
      </c>
      <c r="U1269" s="18" t="s">
        <v>830</v>
      </c>
      <c r="V1269" s="18" t="s">
        <v>832</v>
      </c>
      <c r="W1269" s="18" t="s">
        <v>833</v>
      </c>
      <c r="X1269" s="18"/>
      <c r="Y1269" s="18"/>
    </row>
    <row r="1270" spans="1:25" ht="14.5" x14ac:dyDescent="0.35">
      <c r="A1270" s="18" t="s">
        <v>3445</v>
      </c>
      <c r="B1270" s="18" t="s">
        <v>779</v>
      </c>
      <c r="C1270" s="18" t="str">
        <f>VLOOKUP(A1270,[1]Items!$A:$D,3,0)</f>
        <v>CAPEX</v>
      </c>
      <c r="D1270" s="18" t="str">
        <f>VLOOKUP(A1270,[1]Items!$A:$D,4,0)</f>
        <v>CAPEX</v>
      </c>
      <c r="E1270" s="18" t="s">
        <v>1079</v>
      </c>
      <c r="F1270" s="18" t="s">
        <v>3444</v>
      </c>
      <c r="G1270" s="18" t="s">
        <v>1079</v>
      </c>
      <c r="H1270" s="18" t="s">
        <v>1078</v>
      </c>
      <c r="I1270" s="18" t="s">
        <v>774</v>
      </c>
      <c r="J1270" s="18" t="s">
        <v>1077</v>
      </c>
      <c r="K1270" s="18" t="s">
        <v>1076</v>
      </c>
      <c r="L1270" s="18" t="s">
        <v>849</v>
      </c>
      <c r="M1270" s="18"/>
      <c r="N1270" s="18" t="s">
        <v>1075</v>
      </c>
      <c r="O1270" s="18" t="s">
        <v>833</v>
      </c>
      <c r="P1270" s="18" t="s">
        <v>1075</v>
      </c>
      <c r="Q1270" s="18" t="s">
        <v>833</v>
      </c>
      <c r="R1270" s="18"/>
      <c r="S1270" s="18"/>
      <c r="T1270" s="18" t="s">
        <v>769</v>
      </c>
      <c r="U1270" s="18" t="s">
        <v>833</v>
      </c>
      <c r="V1270" s="18"/>
      <c r="W1270" s="18"/>
      <c r="X1270" s="18"/>
      <c r="Y1270" s="18"/>
    </row>
    <row r="1271" spans="1:25" ht="14.5" x14ac:dyDescent="0.35">
      <c r="A1271" s="18" t="s">
        <v>3443</v>
      </c>
      <c r="B1271" s="18" t="s">
        <v>779</v>
      </c>
      <c r="C1271" s="18" t="str">
        <f>VLOOKUP(A1271,[1]Items!$A:$D,3,0)</f>
        <v>CAPEX</v>
      </c>
      <c r="D1271" s="18" t="str">
        <f>VLOOKUP(A1271,[1]Items!$A:$D,4,0)</f>
        <v>CAPEX</v>
      </c>
      <c r="E1271" s="18" t="s">
        <v>1079</v>
      </c>
      <c r="F1271" s="18" t="s">
        <v>3442</v>
      </c>
      <c r="G1271" s="18" t="s">
        <v>1079</v>
      </c>
      <c r="H1271" s="18" t="s">
        <v>1078</v>
      </c>
      <c r="I1271" s="18" t="s">
        <v>774</v>
      </c>
      <c r="J1271" s="18" t="s">
        <v>1077</v>
      </c>
      <c r="K1271" s="18" t="s">
        <v>1076</v>
      </c>
      <c r="L1271" s="18" t="s">
        <v>849</v>
      </c>
      <c r="M1271" s="18"/>
      <c r="N1271" s="18" t="s">
        <v>1075</v>
      </c>
      <c r="O1271" s="18" t="s">
        <v>833</v>
      </c>
      <c r="P1271" s="18" t="s">
        <v>1075</v>
      </c>
      <c r="Q1271" s="18" t="s">
        <v>833</v>
      </c>
      <c r="R1271" s="18"/>
      <c r="S1271" s="18"/>
      <c r="T1271" s="18" t="s">
        <v>769</v>
      </c>
      <c r="U1271" s="18" t="s">
        <v>833</v>
      </c>
      <c r="V1271" s="18"/>
      <c r="W1271" s="18"/>
      <c r="X1271" s="18"/>
      <c r="Y1271" s="18"/>
    </row>
    <row r="1272" spans="1:25" ht="14.5" x14ac:dyDescent="0.35">
      <c r="A1272" s="18" t="s">
        <v>3441</v>
      </c>
      <c r="B1272" s="18" t="s">
        <v>779</v>
      </c>
      <c r="C1272" s="18" t="str">
        <f>VLOOKUP(A1272,[1]Items!$A:$D,3,0)</f>
        <v>CAPEX</v>
      </c>
      <c r="D1272" s="18" t="str">
        <f>VLOOKUP(A1272,[1]Items!$A:$D,4,0)</f>
        <v>CAPEX</v>
      </c>
      <c r="E1272" s="18" t="s">
        <v>1079</v>
      </c>
      <c r="F1272" s="18" t="s">
        <v>3440</v>
      </c>
      <c r="G1272" s="18" t="s">
        <v>1079</v>
      </c>
      <c r="H1272" s="18" t="s">
        <v>1078</v>
      </c>
      <c r="I1272" s="18" t="s">
        <v>774</v>
      </c>
      <c r="J1272" s="18" t="s">
        <v>1077</v>
      </c>
      <c r="K1272" s="18" t="s">
        <v>1076</v>
      </c>
      <c r="L1272" s="18" t="s">
        <v>849</v>
      </c>
      <c r="M1272" s="18"/>
      <c r="N1272" s="18" t="s">
        <v>1075</v>
      </c>
      <c r="O1272" s="18" t="s">
        <v>833</v>
      </c>
      <c r="P1272" s="18" t="s">
        <v>1075</v>
      </c>
      <c r="Q1272" s="18" t="s">
        <v>833</v>
      </c>
      <c r="R1272" s="18"/>
      <c r="S1272" s="18"/>
      <c r="T1272" s="18" t="s">
        <v>769</v>
      </c>
      <c r="U1272" s="18" t="s">
        <v>833</v>
      </c>
      <c r="V1272" s="18"/>
      <c r="W1272" s="18"/>
      <c r="X1272" s="18"/>
      <c r="Y1272" s="18"/>
    </row>
    <row r="1273" spans="1:25" ht="14.5" x14ac:dyDescent="0.35">
      <c r="A1273" s="18" t="s">
        <v>3439</v>
      </c>
      <c r="B1273" s="18" t="s">
        <v>779</v>
      </c>
      <c r="C1273" s="18" t="str">
        <f>VLOOKUP(A1273,[1]Items!$A:$D,3,0)</f>
        <v>CAPEX</v>
      </c>
      <c r="D1273" s="18" t="str">
        <f>VLOOKUP(A1273,[1]Items!$A:$D,4,0)</f>
        <v>CAPEX</v>
      </c>
      <c r="E1273" s="18" t="s">
        <v>1079</v>
      </c>
      <c r="F1273" s="18" t="s">
        <v>3438</v>
      </c>
      <c r="G1273" s="18" t="s">
        <v>1079</v>
      </c>
      <c r="H1273" s="18" t="s">
        <v>1078</v>
      </c>
      <c r="I1273" s="18" t="s">
        <v>774</v>
      </c>
      <c r="J1273" s="18" t="s">
        <v>1077</v>
      </c>
      <c r="K1273" s="18" t="s">
        <v>1076</v>
      </c>
      <c r="L1273" s="18" t="s">
        <v>849</v>
      </c>
      <c r="M1273" s="18"/>
      <c r="N1273" s="18" t="s">
        <v>1075</v>
      </c>
      <c r="O1273" s="18" t="s">
        <v>833</v>
      </c>
      <c r="P1273" s="18" t="s">
        <v>1075</v>
      </c>
      <c r="Q1273" s="18" t="s">
        <v>833</v>
      </c>
      <c r="R1273" s="18"/>
      <c r="S1273" s="18"/>
      <c r="T1273" s="18" t="s">
        <v>769</v>
      </c>
      <c r="U1273" s="18" t="s">
        <v>833</v>
      </c>
      <c r="V1273" s="18"/>
      <c r="W1273" s="18"/>
      <c r="X1273" s="18"/>
      <c r="Y1273" s="18"/>
    </row>
    <row r="1274" spans="1:25" ht="14.5" x14ac:dyDescent="0.35">
      <c r="A1274" s="18" t="s">
        <v>3437</v>
      </c>
      <c r="B1274" s="18" t="s">
        <v>779</v>
      </c>
      <c r="C1274" s="18" t="str">
        <f>VLOOKUP(A1274,[1]Items!$A:$D,3,0)</f>
        <v>CAPEX</v>
      </c>
      <c r="D1274" s="18" t="str">
        <f>VLOOKUP(A1274,[1]Items!$A:$D,4,0)</f>
        <v>CAPEX</v>
      </c>
      <c r="E1274" s="18" t="s">
        <v>1079</v>
      </c>
      <c r="F1274" s="18" t="s">
        <v>3436</v>
      </c>
      <c r="G1274" s="18" t="s">
        <v>1079</v>
      </c>
      <c r="H1274" s="18" t="s">
        <v>1078</v>
      </c>
      <c r="I1274" s="18" t="s">
        <v>774</v>
      </c>
      <c r="J1274" s="18" t="s">
        <v>1077</v>
      </c>
      <c r="K1274" s="18" t="s">
        <v>1076</v>
      </c>
      <c r="L1274" s="18" t="s">
        <v>849</v>
      </c>
      <c r="M1274" s="18"/>
      <c r="N1274" s="18" t="s">
        <v>1075</v>
      </c>
      <c r="O1274" s="18" t="s">
        <v>833</v>
      </c>
      <c r="P1274" s="18" t="s">
        <v>1075</v>
      </c>
      <c r="Q1274" s="18" t="s">
        <v>833</v>
      </c>
      <c r="R1274" s="18"/>
      <c r="S1274" s="18"/>
      <c r="T1274" s="18" t="s">
        <v>769</v>
      </c>
      <c r="U1274" s="18" t="s">
        <v>833</v>
      </c>
      <c r="V1274" s="18"/>
      <c r="W1274" s="18"/>
      <c r="X1274" s="18"/>
      <c r="Y1274" s="18"/>
    </row>
    <row r="1275" spans="1:25" ht="14.5" x14ac:dyDescent="0.35">
      <c r="A1275" s="18" t="s">
        <v>3435</v>
      </c>
      <c r="B1275" s="18" t="s">
        <v>779</v>
      </c>
      <c r="C1275" s="18" t="str">
        <f>VLOOKUP(A1275,[1]Items!$A:$D,3,0)</f>
        <v>CAPEX</v>
      </c>
      <c r="D1275" s="18" t="str">
        <f>VLOOKUP(A1275,[1]Items!$A:$D,4,0)</f>
        <v>CAPEX</v>
      </c>
      <c r="E1275" s="18" t="s">
        <v>1079</v>
      </c>
      <c r="F1275" s="18" t="s">
        <v>3434</v>
      </c>
      <c r="G1275" s="18" t="s">
        <v>1079</v>
      </c>
      <c r="H1275" s="18" t="s">
        <v>1078</v>
      </c>
      <c r="I1275" s="18" t="s">
        <v>774</v>
      </c>
      <c r="J1275" s="18" t="s">
        <v>1077</v>
      </c>
      <c r="K1275" s="18" t="s">
        <v>1076</v>
      </c>
      <c r="L1275" s="18" t="s">
        <v>849</v>
      </c>
      <c r="M1275" s="18"/>
      <c r="N1275" s="18" t="s">
        <v>1075</v>
      </c>
      <c r="O1275" s="18" t="s">
        <v>833</v>
      </c>
      <c r="P1275" s="18" t="s">
        <v>1075</v>
      </c>
      <c r="Q1275" s="18" t="s">
        <v>833</v>
      </c>
      <c r="R1275" s="18"/>
      <c r="S1275" s="18"/>
      <c r="T1275" s="18" t="s">
        <v>769</v>
      </c>
      <c r="U1275" s="18" t="s">
        <v>833</v>
      </c>
      <c r="V1275" s="18"/>
      <c r="W1275" s="18"/>
      <c r="X1275" s="18"/>
      <c r="Y1275" s="18"/>
    </row>
    <row r="1276" spans="1:25" ht="14.5" x14ac:dyDescent="0.35">
      <c r="A1276" s="18" t="s">
        <v>3433</v>
      </c>
      <c r="B1276" s="18" t="s">
        <v>779</v>
      </c>
      <c r="C1276" s="18" t="str">
        <f>VLOOKUP(A1276,[1]Items!$A:$D,3,0)</f>
        <v>CAPEX</v>
      </c>
      <c r="D1276" s="18" t="str">
        <f>VLOOKUP(A1276,[1]Items!$A:$D,4,0)</f>
        <v>CAPEX</v>
      </c>
      <c r="E1276" s="18" t="s">
        <v>1079</v>
      </c>
      <c r="F1276" s="18" t="s">
        <v>3432</v>
      </c>
      <c r="G1276" s="18" t="s">
        <v>1079</v>
      </c>
      <c r="H1276" s="18" t="s">
        <v>1078</v>
      </c>
      <c r="I1276" s="18" t="s">
        <v>774</v>
      </c>
      <c r="J1276" s="18" t="s">
        <v>1077</v>
      </c>
      <c r="K1276" s="18" t="s">
        <v>1076</v>
      </c>
      <c r="L1276" s="18" t="s">
        <v>849</v>
      </c>
      <c r="M1276" s="18"/>
      <c r="N1276" s="18" t="s">
        <v>1075</v>
      </c>
      <c r="O1276" s="18" t="s">
        <v>833</v>
      </c>
      <c r="P1276" s="18" t="s">
        <v>1075</v>
      </c>
      <c r="Q1276" s="18" t="s">
        <v>833</v>
      </c>
      <c r="R1276" s="18"/>
      <c r="S1276" s="18"/>
      <c r="T1276" s="18" t="s">
        <v>769</v>
      </c>
      <c r="U1276" s="18" t="s">
        <v>833</v>
      </c>
      <c r="V1276" s="18"/>
      <c r="W1276" s="18"/>
      <c r="X1276" s="18"/>
      <c r="Y1276" s="18"/>
    </row>
    <row r="1277" spans="1:25" ht="14.5" x14ac:dyDescent="0.35">
      <c r="A1277" s="18" t="s">
        <v>3431</v>
      </c>
      <c r="B1277" s="18" t="s">
        <v>779</v>
      </c>
      <c r="C1277" s="18" t="str">
        <f>VLOOKUP(A1277,[1]Items!$A:$D,3,0)</f>
        <v>Expense</v>
      </c>
      <c r="D1277" s="18" t="str">
        <f>VLOOKUP(A1277,[1]Items!$A:$D,4,0)</f>
        <v>Expense</v>
      </c>
      <c r="E1277" s="18" t="s">
        <v>778</v>
      </c>
      <c r="F1277" s="18" t="s">
        <v>3430</v>
      </c>
      <c r="G1277" s="18" t="s">
        <v>1135</v>
      </c>
      <c r="H1277" s="18" t="s">
        <v>778</v>
      </c>
      <c r="I1277" s="18" t="s">
        <v>774</v>
      </c>
      <c r="J1277" s="18" t="s">
        <v>1077</v>
      </c>
      <c r="K1277" s="18" t="s">
        <v>1076</v>
      </c>
      <c r="L1277" s="18" t="s">
        <v>1124</v>
      </c>
      <c r="M1277" s="18"/>
      <c r="N1277" s="18" t="s">
        <v>3429</v>
      </c>
      <c r="O1277" s="18" t="s">
        <v>833</v>
      </c>
      <c r="P1277" s="18" t="s">
        <v>3428</v>
      </c>
      <c r="Q1277" s="18" t="s">
        <v>3427</v>
      </c>
      <c r="R1277" s="18"/>
      <c r="S1277" s="18"/>
      <c r="T1277" s="18" t="s">
        <v>769</v>
      </c>
      <c r="U1277" s="18" t="s">
        <v>833</v>
      </c>
      <c r="V1277" s="18"/>
      <c r="W1277" s="18"/>
      <c r="X1277" s="18"/>
      <c r="Y1277" s="18"/>
    </row>
    <row r="1278" spans="1:25" ht="14.5" x14ac:dyDescent="0.35">
      <c r="A1278" s="18" t="s">
        <v>3426</v>
      </c>
      <c r="B1278" s="18" t="s">
        <v>779</v>
      </c>
      <c r="C1278" s="18" t="str">
        <f>VLOOKUP(A1278,[1]Items!$A:$D,3,0)</f>
        <v>WIP</v>
      </c>
      <c r="D1278" s="18" t="str">
        <f>VLOOKUP(A1278,[1]Items!$A:$D,4,0)</f>
        <v>Other</v>
      </c>
      <c r="E1278" s="18" t="s">
        <v>844</v>
      </c>
      <c r="F1278" s="18" t="s">
        <v>3425</v>
      </c>
      <c r="G1278" s="18" t="s">
        <v>841</v>
      </c>
      <c r="H1278" s="18" t="s">
        <v>840</v>
      </c>
      <c r="I1278" s="18" t="s">
        <v>774</v>
      </c>
      <c r="J1278" s="18" t="s">
        <v>773</v>
      </c>
      <c r="K1278" s="18" t="s">
        <v>772</v>
      </c>
      <c r="L1278" s="18" t="s">
        <v>838</v>
      </c>
      <c r="M1278" s="18" t="s">
        <v>770</v>
      </c>
      <c r="N1278" s="18" t="s">
        <v>1069</v>
      </c>
      <c r="O1278" s="18" t="s">
        <v>833</v>
      </c>
      <c r="P1278" s="18" t="s">
        <v>1069</v>
      </c>
      <c r="Q1278" s="18" t="s">
        <v>834</v>
      </c>
      <c r="R1278" s="18" t="s">
        <v>1069</v>
      </c>
      <c r="S1278" s="18" t="s">
        <v>833</v>
      </c>
      <c r="T1278" s="18" t="s">
        <v>769</v>
      </c>
      <c r="U1278" s="18" t="s">
        <v>833</v>
      </c>
      <c r="V1278" s="18" t="s">
        <v>1069</v>
      </c>
      <c r="W1278" s="18" t="s">
        <v>833</v>
      </c>
      <c r="X1278" s="18"/>
      <c r="Y1278" s="18"/>
    </row>
    <row r="1279" spans="1:25" ht="14.5" x14ac:dyDescent="0.35">
      <c r="A1279" s="18" t="s">
        <v>3424</v>
      </c>
      <c r="B1279" s="18" t="s">
        <v>779</v>
      </c>
      <c r="C1279" s="18" t="str">
        <f>VLOOKUP(A1279,[1]Items!$A:$D,3,0)</f>
        <v>CAPEX</v>
      </c>
      <c r="D1279" s="18" t="str">
        <f>VLOOKUP(A1279,[1]Items!$A:$D,4,0)</f>
        <v>CAPEX</v>
      </c>
      <c r="E1279" s="18" t="s">
        <v>1079</v>
      </c>
      <c r="F1279" s="18" t="s">
        <v>3423</v>
      </c>
      <c r="G1279" s="18" t="s">
        <v>1079</v>
      </c>
      <c r="H1279" s="18" t="s">
        <v>1078</v>
      </c>
      <c r="I1279" s="18" t="s">
        <v>774</v>
      </c>
      <c r="J1279" s="18" t="s">
        <v>1077</v>
      </c>
      <c r="K1279" s="18" t="s">
        <v>1076</v>
      </c>
      <c r="L1279" s="18" t="s">
        <v>849</v>
      </c>
      <c r="M1279" s="18"/>
      <c r="N1279" s="18" t="s">
        <v>1075</v>
      </c>
      <c r="O1279" s="18" t="s">
        <v>833</v>
      </c>
      <c r="P1279" s="18" t="s">
        <v>1075</v>
      </c>
      <c r="Q1279" s="18" t="s">
        <v>833</v>
      </c>
      <c r="R1279" s="18"/>
      <c r="S1279" s="18"/>
      <c r="T1279" s="18" t="s">
        <v>769</v>
      </c>
      <c r="U1279" s="18" t="s">
        <v>833</v>
      </c>
      <c r="V1279" s="18"/>
      <c r="W1279" s="18"/>
      <c r="X1279" s="18"/>
      <c r="Y1279" s="18"/>
    </row>
    <row r="1280" spans="1:25" ht="14.5" x14ac:dyDescent="0.35">
      <c r="A1280" s="18" t="s">
        <v>3422</v>
      </c>
      <c r="B1280" s="18" t="s">
        <v>779</v>
      </c>
      <c r="C1280" s="18" t="str">
        <f>VLOOKUP(A1280,[1]Items!$A:$D,3,0)</f>
        <v>CAPEX</v>
      </c>
      <c r="D1280" s="18" t="str">
        <f>VLOOKUP(A1280,[1]Items!$A:$D,4,0)</f>
        <v>CAPEX</v>
      </c>
      <c r="E1280" s="18" t="s">
        <v>1079</v>
      </c>
      <c r="F1280" s="18" t="s">
        <v>3421</v>
      </c>
      <c r="G1280" s="18" t="s">
        <v>1079</v>
      </c>
      <c r="H1280" s="18" t="s">
        <v>1078</v>
      </c>
      <c r="I1280" s="18" t="s">
        <v>774</v>
      </c>
      <c r="J1280" s="18" t="s">
        <v>1077</v>
      </c>
      <c r="K1280" s="18" t="s">
        <v>1076</v>
      </c>
      <c r="L1280" s="18" t="s">
        <v>849</v>
      </c>
      <c r="M1280" s="18"/>
      <c r="N1280" s="18" t="s">
        <v>1075</v>
      </c>
      <c r="O1280" s="18" t="s">
        <v>833</v>
      </c>
      <c r="P1280" s="18" t="s">
        <v>1075</v>
      </c>
      <c r="Q1280" s="18" t="s">
        <v>833</v>
      </c>
      <c r="R1280" s="18"/>
      <c r="S1280" s="18"/>
      <c r="T1280" s="18" t="s">
        <v>769</v>
      </c>
      <c r="U1280" s="18" t="s">
        <v>833</v>
      </c>
      <c r="V1280" s="18"/>
      <c r="W1280" s="18"/>
      <c r="X1280" s="18"/>
      <c r="Y1280" s="18"/>
    </row>
    <row r="1281" spans="1:25" ht="14.5" x14ac:dyDescent="0.35">
      <c r="A1281" s="18" t="s">
        <v>3420</v>
      </c>
      <c r="B1281" s="18" t="s">
        <v>779</v>
      </c>
      <c r="C1281" s="18" t="str">
        <f>VLOOKUP(A1281,[1]Items!$A:$D,3,0)</f>
        <v>RM</v>
      </c>
      <c r="D1281" s="18" t="str">
        <f>VLOOKUP(A1281,[1]Items!$A:$D,4,0)</f>
        <v>Pods</v>
      </c>
      <c r="E1281" s="18" t="s">
        <v>1073</v>
      </c>
      <c r="F1281" s="18" t="s">
        <v>3419</v>
      </c>
      <c r="G1281" s="18" t="s">
        <v>841</v>
      </c>
      <c r="H1281" s="18" t="s">
        <v>840</v>
      </c>
      <c r="I1281" s="18" t="s">
        <v>774</v>
      </c>
      <c r="J1281" s="18" t="s">
        <v>773</v>
      </c>
      <c r="K1281" s="18" t="s">
        <v>772</v>
      </c>
      <c r="L1281" s="18" t="s">
        <v>838</v>
      </c>
      <c r="M1281" s="18" t="s">
        <v>770</v>
      </c>
      <c r="N1281" s="18" t="s">
        <v>1069</v>
      </c>
      <c r="O1281" s="18" t="s">
        <v>833</v>
      </c>
      <c r="P1281" s="18" t="s">
        <v>1731</v>
      </c>
      <c r="Q1281" s="18" t="s">
        <v>834</v>
      </c>
      <c r="R1281" s="18" t="s">
        <v>1731</v>
      </c>
      <c r="S1281" s="18" t="s">
        <v>833</v>
      </c>
      <c r="T1281" s="18" t="s">
        <v>769</v>
      </c>
      <c r="U1281" s="18" t="s">
        <v>833</v>
      </c>
      <c r="V1281" s="18" t="s">
        <v>1731</v>
      </c>
      <c r="W1281" s="18" t="s">
        <v>833</v>
      </c>
      <c r="X1281" s="18" t="s">
        <v>831</v>
      </c>
      <c r="Y1281" s="18" t="s">
        <v>830</v>
      </c>
    </row>
    <row r="1282" spans="1:25" ht="14.5" x14ac:dyDescent="0.35">
      <c r="A1282" s="18" t="s">
        <v>3418</v>
      </c>
      <c r="B1282" s="18" t="s">
        <v>779</v>
      </c>
      <c r="C1282" s="18" t="str">
        <f>VLOOKUP(A1282,[1]Items!$A:$D,3,0)</f>
        <v>RM</v>
      </c>
      <c r="D1282" s="18" t="str">
        <f>VLOOKUP(A1282,[1]Items!$A:$D,4,0)</f>
        <v>Pods</v>
      </c>
      <c r="E1282" s="18" t="s">
        <v>1073</v>
      </c>
      <c r="F1282" s="18" t="s">
        <v>3417</v>
      </c>
      <c r="G1282" s="18" t="s">
        <v>841</v>
      </c>
      <c r="H1282" s="18" t="s">
        <v>840</v>
      </c>
      <c r="I1282" s="18" t="s">
        <v>774</v>
      </c>
      <c r="J1282" s="18" t="s">
        <v>773</v>
      </c>
      <c r="K1282" s="18" t="s">
        <v>772</v>
      </c>
      <c r="L1282" s="18" t="s">
        <v>838</v>
      </c>
      <c r="M1282" s="18" t="s">
        <v>770</v>
      </c>
      <c r="N1282" s="18" t="s">
        <v>1069</v>
      </c>
      <c r="O1282" s="18" t="s">
        <v>833</v>
      </c>
      <c r="P1282" s="18" t="s">
        <v>1731</v>
      </c>
      <c r="Q1282" s="18" t="s">
        <v>834</v>
      </c>
      <c r="R1282" s="18" t="s">
        <v>1731</v>
      </c>
      <c r="S1282" s="18" t="s">
        <v>833</v>
      </c>
      <c r="T1282" s="18" t="s">
        <v>769</v>
      </c>
      <c r="U1282" s="18" t="s">
        <v>833</v>
      </c>
      <c r="V1282" s="18" t="s">
        <v>1731</v>
      </c>
      <c r="W1282" s="18" t="s">
        <v>833</v>
      </c>
      <c r="X1282" s="18" t="s">
        <v>831</v>
      </c>
      <c r="Y1282" s="18" t="s">
        <v>830</v>
      </c>
    </row>
    <row r="1283" spans="1:25" ht="14.5" x14ac:dyDescent="0.35">
      <c r="A1283" s="18" t="s">
        <v>3416</v>
      </c>
      <c r="B1283" s="18" t="s">
        <v>779</v>
      </c>
      <c r="C1283" s="18" t="str">
        <f>VLOOKUP(A1283,[1]Items!$A:$D,3,0)</f>
        <v>RM</v>
      </c>
      <c r="D1283" s="18" t="str">
        <f>VLOOKUP(A1283,[1]Items!$A:$D,4,0)</f>
        <v>Pods</v>
      </c>
      <c r="E1283" s="18" t="s">
        <v>1073</v>
      </c>
      <c r="F1283" s="18" t="s">
        <v>3415</v>
      </c>
      <c r="G1283" s="18" t="s">
        <v>841</v>
      </c>
      <c r="H1283" s="18" t="s">
        <v>840</v>
      </c>
      <c r="I1283" s="18" t="s">
        <v>774</v>
      </c>
      <c r="J1283" s="18" t="s">
        <v>773</v>
      </c>
      <c r="K1283" s="18" t="s">
        <v>772</v>
      </c>
      <c r="L1283" s="18" t="s">
        <v>838</v>
      </c>
      <c r="M1283" s="18" t="s">
        <v>770</v>
      </c>
      <c r="N1283" s="18" t="s">
        <v>1069</v>
      </c>
      <c r="O1283" s="18" t="s">
        <v>833</v>
      </c>
      <c r="P1283" s="18" t="s">
        <v>1731</v>
      </c>
      <c r="Q1283" s="18" t="s">
        <v>834</v>
      </c>
      <c r="R1283" s="18" t="s">
        <v>1731</v>
      </c>
      <c r="S1283" s="18" t="s">
        <v>834</v>
      </c>
      <c r="T1283" s="18" t="s">
        <v>769</v>
      </c>
      <c r="U1283" s="18" t="s">
        <v>833</v>
      </c>
      <c r="V1283" s="18" t="s">
        <v>1731</v>
      </c>
      <c r="W1283" s="18" t="s">
        <v>833</v>
      </c>
      <c r="X1283" s="18" t="s">
        <v>831</v>
      </c>
      <c r="Y1283" s="18" t="s">
        <v>830</v>
      </c>
    </row>
    <row r="1284" spans="1:25" ht="14.5" x14ac:dyDescent="0.35">
      <c r="A1284" s="18" t="s">
        <v>3414</v>
      </c>
      <c r="B1284" s="18" t="s">
        <v>779</v>
      </c>
      <c r="C1284" s="18" t="str">
        <f>VLOOKUP(A1284,[1]Items!$A:$D,3,0)</f>
        <v>RM</v>
      </c>
      <c r="D1284" s="18" t="str">
        <f>VLOOKUP(A1284,[1]Items!$A:$D,4,0)</f>
        <v>Pods</v>
      </c>
      <c r="E1284" s="18" t="s">
        <v>1073</v>
      </c>
      <c r="F1284" s="18" t="s">
        <v>3413</v>
      </c>
      <c r="G1284" s="18" t="s">
        <v>841</v>
      </c>
      <c r="H1284" s="18" t="s">
        <v>840</v>
      </c>
      <c r="I1284" s="18" t="s">
        <v>839</v>
      </c>
      <c r="J1284" s="18" t="s">
        <v>773</v>
      </c>
      <c r="K1284" s="18" t="s">
        <v>772</v>
      </c>
      <c r="L1284" s="18" t="s">
        <v>838</v>
      </c>
      <c r="M1284" s="18" t="s">
        <v>770</v>
      </c>
      <c r="N1284" s="18" t="s">
        <v>1069</v>
      </c>
      <c r="O1284" s="18" t="s">
        <v>833</v>
      </c>
      <c r="P1284" s="18" t="s">
        <v>1731</v>
      </c>
      <c r="Q1284" s="18" t="s">
        <v>834</v>
      </c>
      <c r="R1284" s="18" t="s">
        <v>1731</v>
      </c>
      <c r="S1284" s="18" t="s">
        <v>833</v>
      </c>
      <c r="T1284" s="18" t="s">
        <v>769</v>
      </c>
      <c r="U1284" s="18" t="s">
        <v>833</v>
      </c>
      <c r="V1284" s="18" t="s">
        <v>1731</v>
      </c>
      <c r="W1284" s="18" t="s">
        <v>833</v>
      </c>
      <c r="X1284" s="18" t="s">
        <v>831</v>
      </c>
      <c r="Y1284" s="18" t="s">
        <v>830</v>
      </c>
    </row>
    <row r="1285" spans="1:25" ht="14.5" x14ac:dyDescent="0.35">
      <c r="A1285" s="18" t="s">
        <v>3412</v>
      </c>
      <c r="B1285" s="18" t="s">
        <v>779</v>
      </c>
      <c r="C1285" s="18" t="str">
        <f>VLOOKUP(A1285,[1]Items!$A:$D,3,0)</f>
        <v>RM</v>
      </c>
      <c r="D1285" s="18" t="str">
        <f>VLOOKUP(A1285,[1]Items!$A:$D,4,0)</f>
        <v>Pods</v>
      </c>
      <c r="E1285" s="18" t="s">
        <v>1073</v>
      </c>
      <c r="F1285" s="18" t="s">
        <v>3411</v>
      </c>
      <c r="G1285" s="18" t="s">
        <v>841</v>
      </c>
      <c r="H1285" s="18" t="s">
        <v>840</v>
      </c>
      <c r="I1285" s="18" t="s">
        <v>774</v>
      </c>
      <c r="J1285" s="18" t="s">
        <v>773</v>
      </c>
      <c r="K1285" s="18" t="s">
        <v>772</v>
      </c>
      <c r="L1285" s="18" t="s">
        <v>838</v>
      </c>
      <c r="M1285" s="18" t="s">
        <v>770</v>
      </c>
      <c r="N1285" s="18" t="s">
        <v>1069</v>
      </c>
      <c r="O1285" s="18" t="s">
        <v>833</v>
      </c>
      <c r="P1285" s="18" t="s">
        <v>1731</v>
      </c>
      <c r="Q1285" s="18" t="s">
        <v>834</v>
      </c>
      <c r="R1285" s="18" t="s">
        <v>1731</v>
      </c>
      <c r="S1285" s="18" t="s">
        <v>833</v>
      </c>
      <c r="T1285" s="18" t="s">
        <v>769</v>
      </c>
      <c r="U1285" s="18" t="s">
        <v>833</v>
      </c>
      <c r="V1285" s="18" t="s">
        <v>1731</v>
      </c>
      <c r="W1285" s="18" t="s">
        <v>833</v>
      </c>
      <c r="X1285" s="18" t="s">
        <v>831</v>
      </c>
      <c r="Y1285" s="18" t="s">
        <v>830</v>
      </c>
    </row>
    <row r="1286" spans="1:25" ht="14.5" x14ac:dyDescent="0.35">
      <c r="A1286" s="18" t="s">
        <v>3410</v>
      </c>
      <c r="B1286" s="18" t="s">
        <v>779</v>
      </c>
      <c r="C1286" s="18" t="str">
        <f>VLOOKUP(A1286,[1]Items!$A:$D,3,0)</f>
        <v>CAPEX</v>
      </c>
      <c r="D1286" s="18" t="str">
        <f>VLOOKUP(A1286,[1]Items!$A:$D,4,0)</f>
        <v>CAPEX</v>
      </c>
      <c r="E1286" s="18" t="s">
        <v>1079</v>
      </c>
      <c r="F1286" s="18" t="s">
        <v>3409</v>
      </c>
      <c r="G1286" s="18" t="s">
        <v>1079</v>
      </c>
      <c r="H1286" s="18" t="s">
        <v>1078</v>
      </c>
      <c r="I1286" s="18" t="s">
        <v>774</v>
      </c>
      <c r="J1286" s="18" t="s">
        <v>1077</v>
      </c>
      <c r="K1286" s="18" t="s">
        <v>1076</v>
      </c>
      <c r="L1286" s="18" t="s">
        <v>849</v>
      </c>
      <c r="M1286" s="18"/>
      <c r="N1286" s="18" t="s">
        <v>1075</v>
      </c>
      <c r="O1286" s="18" t="s">
        <v>833</v>
      </c>
      <c r="P1286" s="18" t="s">
        <v>1075</v>
      </c>
      <c r="Q1286" s="18" t="s">
        <v>833</v>
      </c>
      <c r="R1286" s="18"/>
      <c r="S1286" s="18"/>
      <c r="T1286" s="18" t="s">
        <v>769</v>
      </c>
      <c r="U1286" s="18" t="s">
        <v>833</v>
      </c>
      <c r="V1286" s="18"/>
      <c r="W1286" s="18"/>
      <c r="X1286" s="18"/>
      <c r="Y1286" s="18"/>
    </row>
    <row r="1287" spans="1:25" ht="14.5" x14ac:dyDescent="0.35">
      <c r="A1287" s="18" t="s">
        <v>3408</v>
      </c>
      <c r="B1287" s="18" t="s">
        <v>779</v>
      </c>
      <c r="C1287" s="18" t="str">
        <f>VLOOKUP(A1287,[1]Items!$A:$D,3,0)</f>
        <v>CAPEX</v>
      </c>
      <c r="D1287" s="18" t="str">
        <f>VLOOKUP(A1287,[1]Items!$A:$D,4,0)</f>
        <v>CAPEX</v>
      </c>
      <c r="E1287" s="18" t="s">
        <v>1079</v>
      </c>
      <c r="F1287" s="18" t="s">
        <v>3407</v>
      </c>
      <c r="G1287" s="18" t="s">
        <v>1079</v>
      </c>
      <c r="H1287" s="18" t="s">
        <v>1078</v>
      </c>
      <c r="I1287" s="18" t="s">
        <v>774</v>
      </c>
      <c r="J1287" s="18" t="s">
        <v>1077</v>
      </c>
      <c r="K1287" s="18" t="s">
        <v>1076</v>
      </c>
      <c r="L1287" s="18" t="s">
        <v>849</v>
      </c>
      <c r="M1287" s="18"/>
      <c r="N1287" s="18" t="s">
        <v>1075</v>
      </c>
      <c r="O1287" s="18" t="s">
        <v>833</v>
      </c>
      <c r="P1287" s="18" t="s">
        <v>1075</v>
      </c>
      <c r="Q1287" s="18" t="s">
        <v>833</v>
      </c>
      <c r="R1287" s="18"/>
      <c r="S1287" s="18"/>
      <c r="T1287" s="18" t="s">
        <v>769</v>
      </c>
      <c r="U1287" s="18" t="s">
        <v>833</v>
      </c>
      <c r="V1287" s="18"/>
      <c r="W1287" s="18"/>
      <c r="X1287" s="18"/>
      <c r="Y1287" s="18"/>
    </row>
    <row r="1288" spans="1:25" ht="14.5" x14ac:dyDescent="0.35">
      <c r="A1288" s="18" t="s">
        <v>3406</v>
      </c>
      <c r="B1288" s="18" t="s">
        <v>779</v>
      </c>
      <c r="C1288" s="18" t="str">
        <f>VLOOKUP(A1288,[1]Items!$A:$D,3,0)</f>
        <v>CAPEX</v>
      </c>
      <c r="D1288" s="18" t="str">
        <f>VLOOKUP(A1288,[1]Items!$A:$D,4,0)</f>
        <v>CAPEX</v>
      </c>
      <c r="E1288" s="18" t="s">
        <v>1079</v>
      </c>
      <c r="F1288" s="18" t="s">
        <v>3405</v>
      </c>
      <c r="G1288" s="18" t="s">
        <v>1079</v>
      </c>
      <c r="H1288" s="18" t="s">
        <v>1078</v>
      </c>
      <c r="I1288" s="18" t="s">
        <v>774</v>
      </c>
      <c r="J1288" s="18" t="s">
        <v>1077</v>
      </c>
      <c r="K1288" s="18" t="s">
        <v>1076</v>
      </c>
      <c r="L1288" s="18" t="s">
        <v>849</v>
      </c>
      <c r="M1288" s="18"/>
      <c r="N1288" s="18" t="s">
        <v>1075</v>
      </c>
      <c r="O1288" s="18" t="s">
        <v>833</v>
      </c>
      <c r="P1288" s="18" t="s">
        <v>1075</v>
      </c>
      <c r="Q1288" s="18" t="s">
        <v>833</v>
      </c>
      <c r="R1288" s="18"/>
      <c r="S1288" s="18"/>
      <c r="T1288" s="18" t="s">
        <v>769</v>
      </c>
      <c r="U1288" s="18" t="s">
        <v>833</v>
      </c>
      <c r="V1288" s="18"/>
      <c r="W1288" s="18"/>
      <c r="X1288" s="18"/>
      <c r="Y1288" s="18"/>
    </row>
    <row r="1289" spans="1:25" ht="14.5" x14ac:dyDescent="0.35">
      <c r="A1289" s="18" t="s">
        <v>3404</v>
      </c>
      <c r="B1289" s="18" t="s">
        <v>779</v>
      </c>
      <c r="C1289" s="18" t="str">
        <f>VLOOKUP(A1289,[1]Items!$A:$D,3,0)</f>
        <v>CAPEX</v>
      </c>
      <c r="D1289" s="18" t="str">
        <f>VLOOKUP(A1289,[1]Items!$A:$D,4,0)</f>
        <v>CAPEX</v>
      </c>
      <c r="E1289" s="18" t="s">
        <v>1079</v>
      </c>
      <c r="F1289" s="18" t="s">
        <v>3403</v>
      </c>
      <c r="G1289" s="18" t="s">
        <v>1079</v>
      </c>
      <c r="H1289" s="18" t="s">
        <v>1078</v>
      </c>
      <c r="I1289" s="18" t="s">
        <v>774</v>
      </c>
      <c r="J1289" s="18" t="s">
        <v>1077</v>
      </c>
      <c r="K1289" s="18" t="s">
        <v>1076</v>
      </c>
      <c r="L1289" s="18" t="s">
        <v>849</v>
      </c>
      <c r="M1289" s="18"/>
      <c r="N1289" s="18" t="s">
        <v>1075</v>
      </c>
      <c r="O1289" s="18" t="s">
        <v>833</v>
      </c>
      <c r="P1289" s="18" t="s">
        <v>1075</v>
      </c>
      <c r="Q1289" s="18" t="s">
        <v>833</v>
      </c>
      <c r="R1289" s="18"/>
      <c r="S1289" s="18"/>
      <c r="T1289" s="18" t="s">
        <v>769</v>
      </c>
      <c r="U1289" s="18" t="s">
        <v>833</v>
      </c>
      <c r="V1289" s="18"/>
      <c r="W1289" s="18"/>
      <c r="X1289" s="18"/>
      <c r="Y1289" s="18"/>
    </row>
    <row r="1290" spans="1:25" ht="14.5" x14ac:dyDescent="0.35">
      <c r="A1290" s="18" t="s">
        <v>3402</v>
      </c>
      <c r="B1290" s="18" t="s">
        <v>779</v>
      </c>
      <c r="C1290" s="18" t="str">
        <f>VLOOKUP(A1290,[1]Items!$A:$D,3,0)</f>
        <v>Expense</v>
      </c>
      <c r="D1290" s="18" t="str">
        <f>VLOOKUP(A1290,[1]Items!$A:$D,4,0)</f>
        <v>Expense</v>
      </c>
      <c r="E1290" s="18" t="s">
        <v>778</v>
      </c>
      <c r="F1290" s="18" t="s">
        <v>3401</v>
      </c>
      <c r="G1290" s="18" t="s">
        <v>776</v>
      </c>
      <c r="H1290" s="18" t="s">
        <v>775</v>
      </c>
      <c r="I1290" s="18" t="s">
        <v>774</v>
      </c>
      <c r="J1290" s="18" t="s">
        <v>773</v>
      </c>
      <c r="K1290" s="18" t="s">
        <v>772</v>
      </c>
      <c r="L1290" s="18" t="s">
        <v>1388</v>
      </c>
      <c r="M1290" s="18" t="s">
        <v>770</v>
      </c>
      <c r="N1290" s="18" t="s">
        <v>768</v>
      </c>
      <c r="O1290" s="18" t="s">
        <v>833</v>
      </c>
      <c r="P1290" s="18" t="s">
        <v>768</v>
      </c>
      <c r="Q1290" s="18" t="s">
        <v>1133</v>
      </c>
      <c r="R1290" s="18" t="s">
        <v>768</v>
      </c>
      <c r="S1290" s="18" t="s">
        <v>1133</v>
      </c>
      <c r="T1290" s="18" t="s">
        <v>769</v>
      </c>
      <c r="U1290" s="18" t="s">
        <v>833</v>
      </c>
      <c r="V1290" s="18" t="s">
        <v>768</v>
      </c>
      <c r="W1290" s="18" t="s">
        <v>1133</v>
      </c>
      <c r="X1290" s="18" t="s">
        <v>768</v>
      </c>
      <c r="Y1290" s="18" t="s">
        <v>1133</v>
      </c>
    </row>
    <row r="1291" spans="1:25" ht="14.5" x14ac:dyDescent="0.35">
      <c r="A1291" s="18" t="s">
        <v>3400</v>
      </c>
      <c r="B1291" s="18" t="s">
        <v>779</v>
      </c>
      <c r="C1291" s="18" t="str">
        <f>VLOOKUP(A1291,[1]Items!$A:$D,3,0)</f>
        <v>Inactive</v>
      </c>
      <c r="D1291" s="18" t="str">
        <f>VLOOKUP(A1291,[1]Items!$A:$D,4,0)</f>
        <v>Inactive</v>
      </c>
      <c r="E1291" s="18" t="s">
        <v>851</v>
      </c>
      <c r="F1291" s="18" t="s">
        <v>3399</v>
      </c>
      <c r="G1291" s="18" t="s">
        <v>1070</v>
      </c>
      <c r="H1291" s="18" t="s">
        <v>775</v>
      </c>
      <c r="I1291" s="18" t="s">
        <v>774</v>
      </c>
      <c r="J1291" s="18" t="s">
        <v>773</v>
      </c>
      <c r="K1291" s="18" t="s">
        <v>772</v>
      </c>
      <c r="L1291" s="18" t="s">
        <v>849</v>
      </c>
      <c r="M1291" s="18" t="s">
        <v>770</v>
      </c>
      <c r="N1291" s="18" t="s">
        <v>848</v>
      </c>
      <c r="O1291" s="18" t="s">
        <v>847</v>
      </c>
      <c r="P1291" s="18" t="s">
        <v>836</v>
      </c>
      <c r="Q1291" s="18" t="s">
        <v>846</v>
      </c>
      <c r="R1291" s="18" t="s">
        <v>835</v>
      </c>
      <c r="S1291" s="18" t="s">
        <v>846</v>
      </c>
      <c r="T1291" s="18" t="s">
        <v>769</v>
      </c>
      <c r="U1291" s="18" t="s">
        <v>846</v>
      </c>
      <c r="V1291" s="18"/>
      <c r="W1291" s="18"/>
      <c r="X1291" s="18"/>
      <c r="Y1291" s="18"/>
    </row>
    <row r="1292" spans="1:25" ht="14.5" x14ac:dyDescent="0.35">
      <c r="A1292" s="18" t="s">
        <v>3398</v>
      </c>
      <c r="B1292" s="18" t="s">
        <v>779</v>
      </c>
      <c r="C1292" s="18" t="str">
        <f>VLOOKUP(A1292,[1]Items!$A:$D,3,0)</f>
        <v>Inactive</v>
      </c>
      <c r="D1292" s="18" t="str">
        <f>VLOOKUP(A1292,[1]Items!$A:$D,4,0)</f>
        <v>Inactive</v>
      </c>
      <c r="E1292" s="18" t="s">
        <v>851</v>
      </c>
      <c r="F1292" s="18" t="s">
        <v>3397</v>
      </c>
      <c r="G1292" s="18" t="s">
        <v>1070</v>
      </c>
      <c r="H1292" s="18" t="s">
        <v>775</v>
      </c>
      <c r="I1292" s="18" t="s">
        <v>774</v>
      </c>
      <c r="J1292" s="18" t="s">
        <v>773</v>
      </c>
      <c r="K1292" s="18" t="s">
        <v>772</v>
      </c>
      <c r="L1292" s="18" t="s">
        <v>849</v>
      </c>
      <c r="M1292" s="18" t="s">
        <v>770</v>
      </c>
      <c r="N1292" s="18" t="s">
        <v>848</v>
      </c>
      <c r="O1292" s="18" t="s">
        <v>847</v>
      </c>
      <c r="P1292" s="18" t="s">
        <v>836</v>
      </c>
      <c r="Q1292" s="18" t="s">
        <v>846</v>
      </c>
      <c r="R1292" s="18" t="s">
        <v>835</v>
      </c>
      <c r="S1292" s="18" t="s">
        <v>846</v>
      </c>
      <c r="T1292" s="18" t="s">
        <v>769</v>
      </c>
      <c r="U1292" s="18" t="s">
        <v>846</v>
      </c>
      <c r="V1292" s="18"/>
      <c r="W1292" s="18"/>
      <c r="X1292" s="18"/>
      <c r="Y1292" s="18"/>
    </row>
    <row r="1293" spans="1:25" ht="14.5" x14ac:dyDescent="0.35">
      <c r="A1293" s="18" t="s">
        <v>3396</v>
      </c>
      <c r="B1293" s="18" t="s">
        <v>779</v>
      </c>
      <c r="C1293" s="18" t="str">
        <f>VLOOKUP(A1293,[1]Items!$A:$D,3,0)</f>
        <v>Expense</v>
      </c>
      <c r="D1293" s="18" t="str">
        <f>VLOOKUP(A1293,[1]Items!$A:$D,4,0)</f>
        <v>Expense</v>
      </c>
      <c r="E1293" s="18" t="s">
        <v>778</v>
      </c>
      <c r="F1293" s="18" t="s">
        <v>3395</v>
      </c>
      <c r="G1293" s="18" t="s">
        <v>776</v>
      </c>
      <c r="H1293" s="18" t="s">
        <v>775</v>
      </c>
      <c r="I1293" s="18" t="s">
        <v>774</v>
      </c>
      <c r="J1293" s="18" t="s">
        <v>773</v>
      </c>
      <c r="K1293" s="18" t="s">
        <v>772</v>
      </c>
      <c r="L1293" s="18" t="s">
        <v>1388</v>
      </c>
      <c r="M1293" s="18" t="s">
        <v>770</v>
      </c>
      <c r="N1293" s="18" t="s">
        <v>768</v>
      </c>
      <c r="O1293" s="18" t="s">
        <v>3394</v>
      </c>
      <c r="P1293" s="18" t="s">
        <v>768</v>
      </c>
      <c r="Q1293" s="18" t="s">
        <v>3394</v>
      </c>
      <c r="R1293" s="18" t="s">
        <v>835</v>
      </c>
      <c r="S1293" s="18" t="s">
        <v>3394</v>
      </c>
      <c r="T1293" s="18" t="s">
        <v>769</v>
      </c>
      <c r="U1293" s="18" t="s">
        <v>3394</v>
      </c>
      <c r="V1293" s="18" t="s">
        <v>832</v>
      </c>
      <c r="W1293" s="18" t="s">
        <v>3394</v>
      </c>
      <c r="X1293" s="18" t="s">
        <v>832</v>
      </c>
      <c r="Y1293" s="18" t="s">
        <v>3394</v>
      </c>
    </row>
    <row r="1294" spans="1:25" ht="14.5" x14ac:dyDescent="0.35">
      <c r="A1294" s="18" t="s">
        <v>3393</v>
      </c>
      <c r="B1294" s="18" t="s">
        <v>779</v>
      </c>
      <c r="C1294" s="18" t="str">
        <f>VLOOKUP(A1294,[1]Items!$A:$D,3,0)</f>
        <v>CAPEX</v>
      </c>
      <c r="D1294" s="18" t="str">
        <f>VLOOKUP(A1294,[1]Items!$A:$D,4,0)</f>
        <v>CAPEX</v>
      </c>
      <c r="E1294" s="18" t="s">
        <v>1079</v>
      </c>
      <c r="F1294" s="18" t="s">
        <v>3392</v>
      </c>
      <c r="G1294" s="18" t="s">
        <v>1079</v>
      </c>
      <c r="H1294" s="18" t="s">
        <v>1078</v>
      </c>
      <c r="I1294" s="18" t="s">
        <v>774</v>
      </c>
      <c r="J1294" s="18" t="s">
        <v>1077</v>
      </c>
      <c r="K1294" s="18" t="s">
        <v>1076</v>
      </c>
      <c r="L1294" s="18" t="s">
        <v>849</v>
      </c>
      <c r="M1294" s="18"/>
      <c r="N1294" s="18" t="s">
        <v>1075</v>
      </c>
      <c r="O1294" s="18" t="s">
        <v>833</v>
      </c>
      <c r="P1294" s="18" t="s">
        <v>1075</v>
      </c>
      <c r="Q1294" s="18" t="s">
        <v>833</v>
      </c>
      <c r="R1294" s="18"/>
      <c r="S1294" s="18"/>
      <c r="T1294" s="18" t="s">
        <v>769</v>
      </c>
      <c r="U1294" s="18" t="s">
        <v>833</v>
      </c>
      <c r="V1294" s="18"/>
      <c r="W1294" s="18"/>
      <c r="X1294" s="18"/>
      <c r="Y1294" s="18"/>
    </row>
    <row r="1295" spans="1:25" ht="14.5" x14ac:dyDescent="0.35">
      <c r="A1295" s="18" t="s">
        <v>3391</v>
      </c>
      <c r="B1295" s="18" t="s">
        <v>779</v>
      </c>
      <c r="C1295" s="18" t="str">
        <f>VLOOKUP(A1295,[1]Items!$A:$D,3,0)</f>
        <v>CAPEX</v>
      </c>
      <c r="D1295" s="18" t="str">
        <f>VLOOKUP(A1295,[1]Items!$A:$D,4,0)</f>
        <v>CAPEX</v>
      </c>
      <c r="E1295" s="18" t="s">
        <v>1079</v>
      </c>
      <c r="F1295" s="18" t="s">
        <v>3390</v>
      </c>
      <c r="G1295" s="18" t="s">
        <v>1079</v>
      </c>
      <c r="H1295" s="18" t="s">
        <v>1078</v>
      </c>
      <c r="I1295" s="18" t="s">
        <v>774</v>
      </c>
      <c r="J1295" s="18" t="s">
        <v>1077</v>
      </c>
      <c r="K1295" s="18" t="s">
        <v>1076</v>
      </c>
      <c r="L1295" s="18" t="s">
        <v>849</v>
      </c>
      <c r="M1295" s="18"/>
      <c r="N1295" s="18" t="s">
        <v>1075</v>
      </c>
      <c r="O1295" s="18" t="s">
        <v>833</v>
      </c>
      <c r="P1295" s="18" t="s">
        <v>1075</v>
      </c>
      <c r="Q1295" s="18" t="s">
        <v>833</v>
      </c>
      <c r="R1295" s="18"/>
      <c r="S1295" s="18"/>
      <c r="T1295" s="18" t="s">
        <v>769</v>
      </c>
      <c r="U1295" s="18" t="s">
        <v>833</v>
      </c>
      <c r="V1295" s="18"/>
      <c r="W1295" s="18"/>
      <c r="X1295" s="18"/>
      <c r="Y1295" s="18"/>
    </row>
    <row r="1296" spans="1:25" ht="14.5" x14ac:dyDescent="0.35">
      <c r="A1296" s="18" t="s">
        <v>3389</v>
      </c>
      <c r="B1296" s="18" t="s">
        <v>779</v>
      </c>
      <c r="C1296" s="18" t="str">
        <f>VLOOKUP(A1296,[1]Items!$A:$D,3,0)</f>
        <v>CAPEX</v>
      </c>
      <c r="D1296" s="18" t="str">
        <f>VLOOKUP(A1296,[1]Items!$A:$D,4,0)</f>
        <v>CAPEX</v>
      </c>
      <c r="E1296" s="18" t="s">
        <v>1079</v>
      </c>
      <c r="F1296" s="18" t="s">
        <v>3388</v>
      </c>
      <c r="G1296" s="18" t="s">
        <v>1079</v>
      </c>
      <c r="H1296" s="18" t="s">
        <v>1078</v>
      </c>
      <c r="I1296" s="18" t="s">
        <v>774</v>
      </c>
      <c r="J1296" s="18" t="s">
        <v>1077</v>
      </c>
      <c r="K1296" s="18" t="s">
        <v>1076</v>
      </c>
      <c r="L1296" s="18" t="s">
        <v>849</v>
      </c>
      <c r="M1296" s="18"/>
      <c r="N1296" s="18" t="s">
        <v>1075</v>
      </c>
      <c r="O1296" s="18" t="s">
        <v>833</v>
      </c>
      <c r="P1296" s="18" t="s">
        <v>1075</v>
      </c>
      <c r="Q1296" s="18" t="s">
        <v>833</v>
      </c>
      <c r="R1296" s="18"/>
      <c r="S1296" s="18"/>
      <c r="T1296" s="18" t="s">
        <v>769</v>
      </c>
      <c r="U1296" s="18" t="s">
        <v>833</v>
      </c>
      <c r="V1296" s="18"/>
      <c r="W1296" s="18"/>
      <c r="X1296" s="18"/>
      <c r="Y1296" s="18"/>
    </row>
    <row r="1297" spans="1:25" ht="14.5" x14ac:dyDescent="0.35">
      <c r="A1297" s="18" t="s">
        <v>3387</v>
      </c>
      <c r="B1297" s="18" t="s">
        <v>779</v>
      </c>
      <c r="C1297" s="18" t="str">
        <f>VLOOKUP(A1297,[1]Items!$A:$D,3,0)</f>
        <v>WIP</v>
      </c>
      <c r="D1297" s="18" t="str">
        <f>VLOOKUP(A1297,[1]Items!$A:$D,4,0)</f>
        <v>Other</v>
      </c>
      <c r="E1297" s="18" t="s">
        <v>844</v>
      </c>
      <c r="F1297" s="18" t="s">
        <v>3386</v>
      </c>
      <c r="G1297" s="18" t="s">
        <v>841</v>
      </c>
      <c r="H1297" s="18" t="s">
        <v>840</v>
      </c>
      <c r="I1297" s="18" t="s">
        <v>839</v>
      </c>
      <c r="J1297" s="18" t="s">
        <v>773</v>
      </c>
      <c r="K1297" s="18" t="s">
        <v>772</v>
      </c>
      <c r="L1297" s="18" t="s">
        <v>838</v>
      </c>
      <c r="M1297" s="18" t="s">
        <v>770</v>
      </c>
      <c r="N1297" s="18" t="s">
        <v>1069</v>
      </c>
      <c r="O1297" s="18" t="s">
        <v>833</v>
      </c>
      <c r="P1297" s="18" t="s">
        <v>1731</v>
      </c>
      <c r="Q1297" s="18" t="s">
        <v>834</v>
      </c>
      <c r="R1297" s="18" t="s">
        <v>1731</v>
      </c>
      <c r="S1297" s="18" t="s">
        <v>834</v>
      </c>
      <c r="T1297" s="18" t="s">
        <v>769</v>
      </c>
      <c r="U1297" s="18" t="s">
        <v>834</v>
      </c>
      <c r="V1297" s="18"/>
      <c r="W1297" s="18"/>
      <c r="X1297" s="18"/>
      <c r="Y1297" s="18"/>
    </row>
    <row r="1298" spans="1:25" ht="14.5" x14ac:dyDescent="0.35">
      <c r="A1298" s="18" t="s">
        <v>3385</v>
      </c>
      <c r="B1298" s="18" t="s">
        <v>779</v>
      </c>
      <c r="C1298" s="18" t="str">
        <f>VLOOKUP(A1298,[1]Items!$A:$D,3,0)</f>
        <v>CAPEX</v>
      </c>
      <c r="D1298" s="18" t="str">
        <f>VLOOKUP(A1298,[1]Items!$A:$D,4,0)</f>
        <v>CAPEX</v>
      </c>
      <c r="E1298" s="18" t="s">
        <v>1079</v>
      </c>
      <c r="F1298" s="18" t="s">
        <v>3384</v>
      </c>
      <c r="G1298" s="18" t="s">
        <v>1079</v>
      </c>
      <c r="H1298" s="18" t="s">
        <v>1078</v>
      </c>
      <c r="I1298" s="18" t="s">
        <v>774</v>
      </c>
      <c r="J1298" s="18" t="s">
        <v>1077</v>
      </c>
      <c r="K1298" s="18" t="s">
        <v>1076</v>
      </c>
      <c r="L1298" s="18" t="s">
        <v>849</v>
      </c>
      <c r="M1298" s="18"/>
      <c r="N1298" s="18" t="s">
        <v>1075</v>
      </c>
      <c r="O1298" s="18" t="s">
        <v>833</v>
      </c>
      <c r="P1298" s="18" t="s">
        <v>1075</v>
      </c>
      <c r="Q1298" s="18" t="s">
        <v>833</v>
      </c>
      <c r="R1298" s="18"/>
      <c r="S1298" s="18"/>
      <c r="T1298" s="18" t="s">
        <v>769</v>
      </c>
      <c r="U1298" s="18" t="s">
        <v>833</v>
      </c>
      <c r="V1298" s="18"/>
      <c r="W1298" s="18"/>
      <c r="X1298" s="18"/>
      <c r="Y1298" s="18"/>
    </row>
    <row r="1299" spans="1:25" ht="14.5" x14ac:dyDescent="0.35">
      <c r="A1299" s="18" t="s">
        <v>3383</v>
      </c>
      <c r="B1299" s="18" t="s">
        <v>851</v>
      </c>
      <c r="C1299" s="18" t="str">
        <f>VLOOKUP(A1299,[1]Items!$A:$D,3,0)</f>
        <v>Inactive</v>
      </c>
      <c r="D1299" s="18" t="str">
        <f>VLOOKUP(A1299,[1]Items!$A:$D,4,0)</f>
        <v>Inactive</v>
      </c>
      <c r="E1299" s="18" t="s">
        <v>851</v>
      </c>
      <c r="F1299" s="18" t="s">
        <v>3379</v>
      </c>
      <c r="G1299" s="18" t="s">
        <v>1204</v>
      </c>
      <c r="H1299" s="18" t="s">
        <v>775</v>
      </c>
      <c r="I1299" s="18" t="s">
        <v>839</v>
      </c>
      <c r="J1299" s="18" t="s">
        <v>773</v>
      </c>
      <c r="K1299" s="18" t="s">
        <v>772</v>
      </c>
      <c r="L1299" s="18" t="s">
        <v>1185</v>
      </c>
      <c r="M1299" s="18" t="s">
        <v>770</v>
      </c>
      <c r="N1299" s="18" t="s">
        <v>848</v>
      </c>
      <c r="O1299" s="18" t="s">
        <v>834</v>
      </c>
      <c r="P1299" s="18" t="s">
        <v>836</v>
      </c>
      <c r="Q1299" s="18" t="s">
        <v>834</v>
      </c>
      <c r="R1299" s="18" t="s">
        <v>835</v>
      </c>
      <c r="S1299" s="18" t="s">
        <v>834</v>
      </c>
      <c r="T1299" s="18" t="s">
        <v>769</v>
      </c>
      <c r="U1299" s="18" t="s">
        <v>830</v>
      </c>
      <c r="V1299" s="18" t="s">
        <v>832</v>
      </c>
      <c r="W1299" s="18" t="s">
        <v>830</v>
      </c>
      <c r="X1299" s="18" t="s">
        <v>831</v>
      </c>
      <c r="Y1299" s="18" t="s">
        <v>830</v>
      </c>
    </row>
    <row r="1300" spans="1:25" ht="14.5" x14ac:dyDescent="0.35">
      <c r="A1300" s="18" t="s">
        <v>3382</v>
      </c>
      <c r="B1300" s="18" t="s">
        <v>779</v>
      </c>
      <c r="C1300" s="18" t="str">
        <f>VLOOKUP(A1300,[1]Items!$A:$D,3,0)</f>
        <v>Expense</v>
      </c>
      <c r="D1300" s="18" t="str">
        <f>VLOOKUP(A1300,[1]Items!$A:$D,4,0)</f>
        <v>Expense</v>
      </c>
      <c r="E1300" s="18" t="s">
        <v>778</v>
      </c>
      <c r="F1300" s="18" t="s">
        <v>3381</v>
      </c>
      <c r="G1300" s="18" t="s">
        <v>776</v>
      </c>
      <c r="H1300" s="18" t="s">
        <v>775</v>
      </c>
      <c r="I1300" s="18" t="s">
        <v>774</v>
      </c>
      <c r="J1300" s="18" t="s">
        <v>773</v>
      </c>
      <c r="K1300" s="18" t="s">
        <v>772</v>
      </c>
      <c r="L1300" s="18" t="s">
        <v>1388</v>
      </c>
      <c r="M1300" s="18" t="s">
        <v>770</v>
      </c>
      <c r="N1300" s="18" t="s">
        <v>768</v>
      </c>
      <c r="O1300" s="18" t="s">
        <v>833</v>
      </c>
      <c r="P1300" s="18" t="s">
        <v>768</v>
      </c>
      <c r="Q1300" s="18" t="s">
        <v>1133</v>
      </c>
      <c r="R1300" s="18" t="s">
        <v>768</v>
      </c>
      <c r="S1300" s="18" t="s">
        <v>1133</v>
      </c>
      <c r="T1300" s="18" t="s">
        <v>769</v>
      </c>
      <c r="U1300" s="18" t="s">
        <v>833</v>
      </c>
      <c r="V1300" s="18" t="s">
        <v>768</v>
      </c>
      <c r="W1300" s="18" t="s">
        <v>1133</v>
      </c>
      <c r="X1300" s="18" t="s">
        <v>768</v>
      </c>
      <c r="Y1300" s="18" t="s">
        <v>1133</v>
      </c>
    </row>
    <row r="1301" spans="1:25" ht="14.5" x14ac:dyDescent="0.35">
      <c r="A1301" s="18" t="s">
        <v>3380</v>
      </c>
      <c r="B1301" s="18" t="s">
        <v>779</v>
      </c>
      <c r="C1301" s="18" t="str">
        <f>VLOOKUP(A1301,[1]Items!$A:$D,3,0)</f>
        <v>FG</v>
      </c>
      <c r="D1301" s="18" t="str">
        <f>VLOOKUP(A1301,[1]Items!$A:$D,4,0)</f>
        <v>BK</v>
      </c>
      <c r="E1301" s="18" t="s">
        <v>1188</v>
      </c>
      <c r="F1301" s="18" t="s">
        <v>3379</v>
      </c>
      <c r="G1301" s="18" t="s">
        <v>1204</v>
      </c>
      <c r="H1301" s="18" t="s">
        <v>775</v>
      </c>
      <c r="I1301" s="18" t="s">
        <v>839</v>
      </c>
      <c r="J1301" s="18" t="s">
        <v>773</v>
      </c>
      <c r="K1301" s="18" t="s">
        <v>772</v>
      </c>
      <c r="L1301" s="18" t="s">
        <v>1185</v>
      </c>
      <c r="M1301" s="18" t="s">
        <v>770</v>
      </c>
      <c r="N1301" s="18" t="s">
        <v>848</v>
      </c>
      <c r="O1301" s="18" t="s">
        <v>834</v>
      </c>
      <c r="P1301" s="18" t="s">
        <v>836</v>
      </c>
      <c r="Q1301" s="18" t="s">
        <v>834</v>
      </c>
      <c r="R1301" s="18" t="s">
        <v>835</v>
      </c>
      <c r="S1301" s="18" t="s">
        <v>834</v>
      </c>
      <c r="T1301" s="18" t="s">
        <v>769</v>
      </c>
      <c r="U1301" s="18" t="s">
        <v>830</v>
      </c>
      <c r="V1301" s="18" t="s">
        <v>832</v>
      </c>
      <c r="W1301" s="18" t="s">
        <v>830</v>
      </c>
      <c r="X1301" s="18" t="s">
        <v>831</v>
      </c>
      <c r="Y1301" s="18" t="s">
        <v>830</v>
      </c>
    </row>
    <row r="1302" spans="1:25" ht="14.5" x14ac:dyDescent="0.35">
      <c r="A1302" s="18" t="s">
        <v>3378</v>
      </c>
      <c r="B1302" s="18" t="s">
        <v>779</v>
      </c>
      <c r="C1302" s="18" t="str">
        <f>VLOOKUP(A1302,[1]Items!$A:$D,3,0)</f>
        <v>Expense</v>
      </c>
      <c r="D1302" s="18" t="str">
        <f>VLOOKUP(A1302,[1]Items!$A:$D,4,0)</f>
        <v>Expense</v>
      </c>
      <c r="E1302" s="18" t="s">
        <v>778</v>
      </c>
      <c r="F1302" s="18" t="s">
        <v>3377</v>
      </c>
      <c r="G1302" s="18" t="s">
        <v>776</v>
      </c>
      <c r="H1302" s="18" t="s">
        <v>775</v>
      </c>
      <c r="I1302" s="18" t="s">
        <v>839</v>
      </c>
      <c r="J1302" s="18" t="s">
        <v>773</v>
      </c>
      <c r="K1302" s="18" t="s">
        <v>772</v>
      </c>
      <c r="L1302" s="18" t="s">
        <v>3376</v>
      </c>
      <c r="M1302" s="18" t="s">
        <v>770</v>
      </c>
      <c r="N1302" s="18" t="s">
        <v>2425</v>
      </c>
      <c r="O1302" s="18" t="s">
        <v>1133</v>
      </c>
      <c r="P1302" s="18" t="s">
        <v>2425</v>
      </c>
      <c r="Q1302" s="18" t="s">
        <v>1133</v>
      </c>
      <c r="R1302" s="18" t="s">
        <v>2425</v>
      </c>
      <c r="S1302" s="18" t="s">
        <v>1133</v>
      </c>
      <c r="T1302" s="18" t="s">
        <v>769</v>
      </c>
      <c r="U1302" s="18" t="s">
        <v>1133</v>
      </c>
      <c r="V1302" s="18"/>
      <c r="W1302" s="18"/>
      <c r="X1302" s="18"/>
      <c r="Y1302" s="18"/>
    </row>
    <row r="1303" spans="1:25" ht="14.5" x14ac:dyDescent="0.35">
      <c r="A1303" s="18" t="s">
        <v>3375</v>
      </c>
      <c r="B1303" s="18" t="s">
        <v>851</v>
      </c>
      <c r="C1303" s="18" t="str">
        <f>VLOOKUP(A1303,[1]Items!$A:$D,3,0)</f>
        <v>Inactive</v>
      </c>
      <c r="D1303" s="18" t="str">
        <f>VLOOKUP(A1303,[1]Items!$A:$D,4,0)</f>
        <v>Inactive</v>
      </c>
      <c r="E1303" s="18" t="s">
        <v>851</v>
      </c>
      <c r="F1303" s="18" t="s">
        <v>3348</v>
      </c>
      <c r="G1303" s="18" t="s">
        <v>841</v>
      </c>
      <c r="H1303" s="18" t="s">
        <v>840</v>
      </c>
      <c r="I1303" s="18" t="s">
        <v>774</v>
      </c>
      <c r="J1303" s="18" t="s">
        <v>773</v>
      </c>
      <c r="K1303" s="18" t="s">
        <v>772</v>
      </c>
      <c r="L1303" s="18" t="s">
        <v>838</v>
      </c>
      <c r="M1303" s="18" t="s">
        <v>770</v>
      </c>
      <c r="N1303" s="18" t="s">
        <v>1069</v>
      </c>
      <c r="O1303" s="18" t="s">
        <v>833</v>
      </c>
      <c r="P1303" s="18" t="s">
        <v>1731</v>
      </c>
      <c r="Q1303" s="18" t="s">
        <v>834</v>
      </c>
      <c r="R1303" s="18" t="s">
        <v>1731</v>
      </c>
      <c r="S1303" s="18" t="s">
        <v>833</v>
      </c>
      <c r="T1303" s="18" t="s">
        <v>769</v>
      </c>
      <c r="U1303" s="18" t="s">
        <v>833</v>
      </c>
      <c r="V1303" s="18" t="s">
        <v>1731</v>
      </c>
      <c r="W1303" s="18" t="s">
        <v>833</v>
      </c>
      <c r="X1303" s="18"/>
      <c r="Y1303" s="18"/>
    </row>
    <row r="1304" spans="1:25" ht="14.5" x14ac:dyDescent="0.35">
      <c r="A1304" s="18" t="s">
        <v>3374</v>
      </c>
      <c r="B1304" s="18" t="s">
        <v>779</v>
      </c>
      <c r="C1304" s="18" t="str">
        <f>VLOOKUP(A1304,[1]Items!$A:$D,3,0)</f>
        <v>RM</v>
      </c>
      <c r="D1304" s="18" t="str">
        <f>VLOOKUP(A1304,[1]Items!$A:$D,4,0)</f>
        <v>Liquid</v>
      </c>
      <c r="E1304" s="18" t="s">
        <v>1073</v>
      </c>
      <c r="F1304" s="18" t="s">
        <v>3373</v>
      </c>
      <c r="G1304" s="18" t="s">
        <v>1070</v>
      </c>
      <c r="H1304" s="18" t="s">
        <v>775</v>
      </c>
      <c r="I1304" s="18" t="s">
        <v>774</v>
      </c>
      <c r="J1304" s="18" t="s">
        <v>773</v>
      </c>
      <c r="K1304" s="18" t="s">
        <v>1076</v>
      </c>
      <c r="L1304" s="18" t="s">
        <v>1124</v>
      </c>
      <c r="M1304" s="18" t="s">
        <v>770</v>
      </c>
      <c r="N1304" s="18" t="s">
        <v>1069</v>
      </c>
      <c r="O1304" s="18" t="s">
        <v>833</v>
      </c>
      <c r="P1304" s="18" t="s">
        <v>1069</v>
      </c>
      <c r="Q1304" s="18" t="s">
        <v>833</v>
      </c>
      <c r="R1304" s="18" t="s">
        <v>1069</v>
      </c>
      <c r="S1304" s="18" t="s">
        <v>833</v>
      </c>
      <c r="T1304" s="18" t="s">
        <v>769</v>
      </c>
      <c r="U1304" s="18" t="s">
        <v>833</v>
      </c>
      <c r="V1304" s="18" t="s">
        <v>1069</v>
      </c>
      <c r="W1304" s="18" t="s">
        <v>833</v>
      </c>
      <c r="X1304" s="18" t="s">
        <v>831</v>
      </c>
      <c r="Y1304" s="18" t="s">
        <v>823</v>
      </c>
    </row>
    <row r="1305" spans="1:25" ht="14.5" x14ac:dyDescent="0.35">
      <c r="A1305" s="18" t="s">
        <v>3372</v>
      </c>
      <c r="B1305" s="18" t="s">
        <v>779</v>
      </c>
      <c r="C1305" s="18" t="str">
        <f>VLOOKUP(A1305,[1]Items!$A:$D,3,0)</f>
        <v>RM</v>
      </c>
      <c r="D1305" s="18" t="str">
        <f>VLOOKUP(A1305,[1]Items!$A:$D,4,0)</f>
        <v>Liquid</v>
      </c>
      <c r="E1305" s="18" t="s">
        <v>1073</v>
      </c>
      <c r="F1305" s="18" t="s">
        <v>3371</v>
      </c>
      <c r="G1305" s="18" t="s">
        <v>1070</v>
      </c>
      <c r="H1305" s="18" t="s">
        <v>775</v>
      </c>
      <c r="I1305" s="18" t="s">
        <v>774</v>
      </c>
      <c r="J1305" s="18" t="s">
        <v>773</v>
      </c>
      <c r="K1305" s="18" t="s">
        <v>1076</v>
      </c>
      <c r="L1305" s="18" t="s">
        <v>1124</v>
      </c>
      <c r="M1305" s="18" t="s">
        <v>770</v>
      </c>
      <c r="N1305" s="18" t="s">
        <v>1069</v>
      </c>
      <c r="O1305" s="18" t="s">
        <v>833</v>
      </c>
      <c r="P1305" s="18" t="s">
        <v>1069</v>
      </c>
      <c r="Q1305" s="18" t="s">
        <v>833</v>
      </c>
      <c r="R1305" s="18" t="s">
        <v>1069</v>
      </c>
      <c r="S1305" s="18" t="s">
        <v>833</v>
      </c>
      <c r="T1305" s="18" t="s">
        <v>769</v>
      </c>
      <c r="U1305" s="18" t="s">
        <v>833</v>
      </c>
      <c r="V1305" s="18" t="s">
        <v>1069</v>
      </c>
      <c r="W1305" s="18" t="s">
        <v>833</v>
      </c>
      <c r="X1305" s="18" t="s">
        <v>831</v>
      </c>
      <c r="Y1305" s="18" t="s">
        <v>823</v>
      </c>
    </row>
    <row r="1306" spans="1:25" ht="14.5" x14ac:dyDescent="0.35">
      <c r="A1306" s="18" t="s">
        <v>3370</v>
      </c>
      <c r="B1306" s="18" t="s">
        <v>779</v>
      </c>
      <c r="C1306" s="18" t="str">
        <f>VLOOKUP(A1306,[1]Items!$A:$D,3,0)</f>
        <v>RM</v>
      </c>
      <c r="D1306" s="18" t="str">
        <f>VLOOKUP(A1306,[1]Items!$A:$D,4,0)</f>
        <v>Liquid</v>
      </c>
      <c r="E1306" s="18" t="s">
        <v>1073</v>
      </c>
      <c r="F1306" s="18" t="s">
        <v>3369</v>
      </c>
      <c r="G1306" s="18" t="s">
        <v>1070</v>
      </c>
      <c r="H1306" s="18" t="s">
        <v>775</v>
      </c>
      <c r="I1306" s="18" t="s">
        <v>774</v>
      </c>
      <c r="J1306" s="18" t="s">
        <v>773</v>
      </c>
      <c r="K1306" s="18" t="s">
        <v>1076</v>
      </c>
      <c r="L1306" s="18" t="s">
        <v>1124</v>
      </c>
      <c r="M1306" s="18" t="s">
        <v>770</v>
      </c>
      <c r="N1306" s="18" t="s">
        <v>1069</v>
      </c>
      <c r="O1306" s="18" t="s">
        <v>833</v>
      </c>
      <c r="P1306" s="18" t="s">
        <v>1069</v>
      </c>
      <c r="Q1306" s="18" t="s">
        <v>833</v>
      </c>
      <c r="R1306" s="18" t="s">
        <v>1069</v>
      </c>
      <c r="S1306" s="18" t="s">
        <v>833</v>
      </c>
      <c r="T1306" s="18" t="s">
        <v>769</v>
      </c>
      <c r="U1306" s="18" t="s">
        <v>833</v>
      </c>
      <c r="V1306" s="18" t="s">
        <v>1069</v>
      </c>
      <c r="W1306" s="18" t="s">
        <v>833</v>
      </c>
      <c r="X1306" s="18" t="s">
        <v>831</v>
      </c>
      <c r="Y1306" s="18" t="s">
        <v>823</v>
      </c>
    </row>
    <row r="1307" spans="1:25" ht="14.5" x14ac:dyDescent="0.35">
      <c r="A1307" s="18" t="s">
        <v>3368</v>
      </c>
      <c r="B1307" s="18" t="s">
        <v>779</v>
      </c>
      <c r="C1307" s="18" t="str">
        <f>VLOOKUP(A1307,[1]Items!$A:$D,3,0)</f>
        <v>Expense</v>
      </c>
      <c r="D1307" s="18" t="str">
        <f>VLOOKUP(A1307,[1]Items!$A:$D,4,0)</f>
        <v>Expense</v>
      </c>
      <c r="E1307" s="18" t="s">
        <v>778</v>
      </c>
      <c r="F1307" s="18" t="s">
        <v>3367</v>
      </c>
      <c r="G1307" s="18" t="s">
        <v>776</v>
      </c>
      <c r="H1307" s="18" t="s">
        <v>775</v>
      </c>
      <c r="I1307" s="18" t="s">
        <v>774</v>
      </c>
      <c r="J1307" s="18" t="s">
        <v>773</v>
      </c>
      <c r="K1307" s="18" t="s">
        <v>772</v>
      </c>
      <c r="L1307" s="18" t="s">
        <v>1388</v>
      </c>
      <c r="M1307" s="18" t="s">
        <v>770</v>
      </c>
      <c r="N1307" s="18" t="s">
        <v>2425</v>
      </c>
      <c r="O1307" s="18" t="s">
        <v>1133</v>
      </c>
      <c r="P1307" s="18" t="s">
        <v>2425</v>
      </c>
      <c r="Q1307" s="18" t="s">
        <v>1133</v>
      </c>
      <c r="R1307" s="18" t="s">
        <v>835</v>
      </c>
      <c r="S1307" s="18" t="s">
        <v>1133</v>
      </c>
      <c r="T1307" s="18" t="s">
        <v>769</v>
      </c>
      <c r="U1307" s="18" t="s">
        <v>1133</v>
      </c>
      <c r="V1307" s="18" t="s">
        <v>832</v>
      </c>
      <c r="W1307" s="18" t="s">
        <v>1133</v>
      </c>
      <c r="X1307" s="18" t="s">
        <v>832</v>
      </c>
      <c r="Y1307" s="18" t="s">
        <v>1133</v>
      </c>
    </row>
    <row r="1308" spans="1:25" ht="14.5" x14ac:dyDescent="0.35">
      <c r="A1308" s="18" t="s">
        <v>3366</v>
      </c>
      <c r="B1308" s="18" t="s">
        <v>779</v>
      </c>
      <c r="C1308" s="18" t="str">
        <f>VLOOKUP(A1308,[1]Items!$A:$D,3,0)</f>
        <v>RM</v>
      </c>
      <c r="D1308" s="18" t="str">
        <f>VLOOKUP(A1308,[1]Items!$A:$D,4,0)</f>
        <v>Liquid</v>
      </c>
      <c r="E1308" s="18" t="s">
        <v>1073</v>
      </c>
      <c r="F1308" s="18" t="s">
        <v>3365</v>
      </c>
      <c r="G1308" s="18" t="s">
        <v>1070</v>
      </c>
      <c r="H1308" s="18" t="s">
        <v>775</v>
      </c>
      <c r="I1308" s="18" t="s">
        <v>774</v>
      </c>
      <c r="J1308" s="18" t="s">
        <v>773</v>
      </c>
      <c r="K1308" s="18" t="s">
        <v>1076</v>
      </c>
      <c r="L1308" s="18" t="s">
        <v>1124</v>
      </c>
      <c r="M1308" s="18" t="s">
        <v>770</v>
      </c>
      <c r="N1308" s="18" t="s">
        <v>1069</v>
      </c>
      <c r="O1308" s="18" t="s">
        <v>833</v>
      </c>
      <c r="P1308" s="18" t="s">
        <v>1069</v>
      </c>
      <c r="Q1308" s="18" t="s">
        <v>833</v>
      </c>
      <c r="R1308" s="18" t="s">
        <v>1069</v>
      </c>
      <c r="S1308" s="18" t="s">
        <v>833</v>
      </c>
      <c r="T1308" s="18" t="s">
        <v>769</v>
      </c>
      <c r="U1308" s="18" t="s">
        <v>833</v>
      </c>
      <c r="V1308" s="18" t="s">
        <v>1069</v>
      </c>
      <c r="W1308" s="18" t="s">
        <v>833</v>
      </c>
      <c r="X1308" s="18" t="s">
        <v>831</v>
      </c>
      <c r="Y1308" s="18" t="s">
        <v>823</v>
      </c>
    </row>
    <row r="1309" spans="1:25" ht="14.5" x14ac:dyDescent="0.35">
      <c r="A1309" s="18" t="s">
        <v>3364</v>
      </c>
      <c r="B1309" s="18" t="s">
        <v>779</v>
      </c>
      <c r="C1309" s="18" t="str">
        <f>VLOOKUP(A1309,[1]Items!$A:$D,3,0)</f>
        <v>RM</v>
      </c>
      <c r="D1309" s="18" t="str">
        <f>VLOOKUP(A1309,[1]Items!$A:$D,4,0)</f>
        <v>Liquid</v>
      </c>
      <c r="E1309" s="18" t="s">
        <v>1073</v>
      </c>
      <c r="F1309" s="18" t="s">
        <v>3363</v>
      </c>
      <c r="G1309" s="18" t="s">
        <v>1070</v>
      </c>
      <c r="H1309" s="18" t="s">
        <v>775</v>
      </c>
      <c r="I1309" s="18" t="s">
        <v>774</v>
      </c>
      <c r="J1309" s="18" t="s">
        <v>773</v>
      </c>
      <c r="K1309" s="18" t="s">
        <v>1076</v>
      </c>
      <c r="L1309" s="18" t="s">
        <v>1124</v>
      </c>
      <c r="M1309" s="18" t="s">
        <v>770</v>
      </c>
      <c r="N1309" s="18" t="s">
        <v>1069</v>
      </c>
      <c r="O1309" s="18" t="s">
        <v>833</v>
      </c>
      <c r="P1309" s="18" t="s">
        <v>1069</v>
      </c>
      <c r="Q1309" s="18" t="s">
        <v>833</v>
      </c>
      <c r="R1309" s="18" t="s">
        <v>1069</v>
      </c>
      <c r="S1309" s="18" t="s">
        <v>833</v>
      </c>
      <c r="T1309" s="18" t="s">
        <v>769</v>
      </c>
      <c r="U1309" s="18" t="s">
        <v>833</v>
      </c>
      <c r="V1309" s="18" t="s">
        <v>1069</v>
      </c>
      <c r="W1309" s="18" t="s">
        <v>833</v>
      </c>
      <c r="X1309" s="18" t="s">
        <v>831</v>
      </c>
      <c r="Y1309" s="18" t="s">
        <v>823</v>
      </c>
    </row>
    <row r="1310" spans="1:25" ht="14.5" x14ac:dyDescent="0.35">
      <c r="A1310" s="18" t="s">
        <v>3362</v>
      </c>
      <c r="B1310" s="18" t="s">
        <v>779</v>
      </c>
      <c r="C1310" s="18" t="str">
        <f>VLOOKUP(A1310,[1]Items!$A:$D,3,0)</f>
        <v>RM</v>
      </c>
      <c r="D1310" s="18" t="str">
        <f>VLOOKUP(A1310,[1]Items!$A:$D,4,0)</f>
        <v>Liquid</v>
      </c>
      <c r="E1310" s="18" t="s">
        <v>1073</v>
      </c>
      <c r="F1310" s="18" t="s">
        <v>3361</v>
      </c>
      <c r="G1310" s="18" t="s">
        <v>1070</v>
      </c>
      <c r="H1310" s="18" t="s">
        <v>775</v>
      </c>
      <c r="I1310" s="18" t="s">
        <v>774</v>
      </c>
      <c r="J1310" s="18" t="s">
        <v>773</v>
      </c>
      <c r="K1310" s="18" t="s">
        <v>1076</v>
      </c>
      <c r="L1310" s="18" t="s">
        <v>1124</v>
      </c>
      <c r="M1310" s="18" t="s">
        <v>770</v>
      </c>
      <c r="N1310" s="18" t="s">
        <v>1069</v>
      </c>
      <c r="O1310" s="18" t="s">
        <v>833</v>
      </c>
      <c r="P1310" s="18" t="s">
        <v>1069</v>
      </c>
      <c r="Q1310" s="18" t="s">
        <v>833</v>
      </c>
      <c r="R1310" s="18" t="s">
        <v>1069</v>
      </c>
      <c r="S1310" s="18" t="s">
        <v>833</v>
      </c>
      <c r="T1310" s="18" t="s">
        <v>769</v>
      </c>
      <c r="U1310" s="18" t="s">
        <v>833</v>
      </c>
      <c r="V1310" s="18" t="s">
        <v>1069</v>
      </c>
      <c r="W1310" s="18" t="s">
        <v>833</v>
      </c>
      <c r="X1310" s="18" t="s">
        <v>831</v>
      </c>
      <c r="Y1310" s="18" t="s">
        <v>823</v>
      </c>
    </row>
    <row r="1311" spans="1:25" ht="14.5" x14ac:dyDescent="0.35">
      <c r="A1311" s="18" t="s">
        <v>3360</v>
      </c>
      <c r="B1311" s="18" t="s">
        <v>779</v>
      </c>
      <c r="C1311" s="18" t="str">
        <f>VLOOKUP(A1311,[1]Items!$A:$D,3,0)</f>
        <v>Expense</v>
      </c>
      <c r="D1311" s="18" t="str">
        <f>VLOOKUP(A1311,[1]Items!$A:$D,4,0)</f>
        <v>Expense</v>
      </c>
      <c r="E1311" s="18" t="s">
        <v>778</v>
      </c>
      <c r="F1311" s="18" t="s">
        <v>3359</v>
      </c>
      <c r="G1311" s="18" t="s">
        <v>776</v>
      </c>
      <c r="H1311" s="18" t="s">
        <v>775</v>
      </c>
      <c r="I1311" s="18" t="s">
        <v>774</v>
      </c>
      <c r="J1311" s="18" t="s">
        <v>773</v>
      </c>
      <c r="K1311" s="18" t="s">
        <v>772</v>
      </c>
      <c r="L1311" s="18" t="s">
        <v>1388</v>
      </c>
      <c r="M1311" s="18" t="s">
        <v>770</v>
      </c>
      <c r="N1311" s="18" t="s">
        <v>768</v>
      </c>
      <c r="O1311" s="18" t="s">
        <v>833</v>
      </c>
      <c r="P1311" s="18" t="s">
        <v>768</v>
      </c>
      <c r="Q1311" s="18" t="s">
        <v>1133</v>
      </c>
      <c r="R1311" s="18" t="s">
        <v>768</v>
      </c>
      <c r="S1311" s="18" t="s">
        <v>1133</v>
      </c>
      <c r="T1311" s="18" t="s">
        <v>769</v>
      </c>
      <c r="U1311" s="18" t="s">
        <v>833</v>
      </c>
      <c r="V1311" s="18" t="s">
        <v>768</v>
      </c>
      <c r="W1311" s="18" t="s">
        <v>1133</v>
      </c>
      <c r="X1311" s="18" t="s">
        <v>768</v>
      </c>
      <c r="Y1311" s="18" t="s">
        <v>1133</v>
      </c>
    </row>
    <row r="1312" spans="1:25" ht="14.5" x14ac:dyDescent="0.35">
      <c r="A1312" s="18" t="s">
        <v>3358</v>
      </c>
      <c r="B1312" s="18" t="s">
        <v>779</v>
      </c>
      <c r="C1312" s="18" t="str">
        <f>VLOOKUP(A1312,[1]Items!$A:$D,3,0)</f>
        <v>WIP</v>
      </c>
      <c r="D1312" s="18" t="str">
        <f>VLOOKUP(A1312,[1]Items!$A:$D,4,0)</f>
        <v>Other</v>
      </c>
      <c r="E1312" s="18" t="s">
        <v>844</v>
      </c>
      <c r="F1312" s="18" t="s">
        <v>3357</v>
      </c>
      <c r="G1312" s="18" t="s">
        <v>841</v>
      </c>
      <c r="H1312" s="18" t="s">
        <v>840</v>
      </c>
      <c r="I1312" s="18" t="s">
        <v>774</v>
      </c>
      <c r="J1312" s="18" t="s">
        <v>773</v>
      </c>
      <c r="K1312" s="18" t="s">
        <v>772</v>
      </c>
      <c r="L1312" s="18" t="s">
        <v>1185</v>
      </c>
      <c r="M1312" s="18" t="s">
        <v>770</v>
      </c>
      <c r="N1312" s="18" t="s">
        <v>1069</v>
      </c>
      <c r="O1312" s="18" t="s">
        <v>833</v>
      </c>
      <c r="P1312" s="18" t="s">
        <v>836</v>
      </c>
      <c r="Q1312" s="18" t="s">
        <v>834</v>
      </c>
      <c r="R1312" s="18" t="s">
        <v>836</v>
      </c>
      <c r="S1312" s="18" t="s">
        <v>834</v>
      </c>
      <c r="T1312" s="18" t="s">
        <v>769</v>
      </c>
      <c r="U1312" s="18" t="s">
        <v>834</v>
      </c>
      <c r="V1312" s="18" t="s">
        <v>832</v>
      </c>
      <c r="W1312" s="18" t="s">
        <v>834</v>
      </c>
      <c r="X1312" s="18" t="s">
        <v>831</v>
      </c>
      <c r="Y1312" s="18" t="s">
        <v>830</v>
      </c>
    </row>
    <row r="1313" spans="1:25" ht="14.5" x14ac:dyDescent="0.35">
      <c r="A1313" s="18" t="s">
        <v>3356</v>
      </c>
      <c r="B1313" s="18" t="s">
        <v>779</v>
      </c>
      <c r="C1313" s="18" t="str">
        <f>VLOOKUP(A1313,[1]Items!$A:$D,3,0)</f>
        <v>WIP</v>
      </c>
      <c r="D1313" s="18" t="str">
        <f>VLOOKUP(A1313,[1]Items!$A:$D,4,0)</f>
        <v>RK</v>
      </c>
      <c r="E1313" s="18" t="s">
        <v>844</v>
      </c>
      <c r="F1313" s="18" t="s">
        <v>3355</v>
      </c>
      <c r="G1313" s="18" t="s">
        <v>841</v>
      </c>
      <c r="H1313" s="18" t="s">
        <v>840</v>
      </c>
      <c r="I1313" s="18" t="s">
        <v>774</v>
      </c>
      <c r="J1313" s="18" t="s">
        <v>773</v>
      </c>
      <c r="K1313" s="18" t="s">
        <v>772</v>
      </c>
      <c r="L1313" s="18" t="s">
        <v>838</v>
      </c>
      <c r="M1313" s="18" t="s">
        <v>770</v>
      </c>
      <c r="N1313" s="18" t="s">
        <v>1069</v>
      </c>
      <c r="O1313" s="18" t="s">
        <v>833</v>
      </c>
      <c r="P1313" s="18" t="s">
        <v>1731</v>
      </c>
      <c r="Q1313" s="18" t="s">
        <v>834</v>
      </c>
      <c r="R1313" s="18" t="s">
        <v>1731</v>
      </c>
      <c r="S1313" s="18" t="s">
        <v>833</v>
      </c>
      <c r="T1313" s="18" t="s">
        <v>769</v>
      </c>
      <c r="U1313" s="18" t="s">
        <v>833</v>
      </c>
      <c r="V1313" s="18" t="s">
        <v>1731</v>
      </c>
      <c r="W1313" s="18" t="s">
        <v>833</v>
      </c>
      <c r="X1313" s="18" t="s">
        <v>831</v>
      </c>
      <c r="Y1313" s="18" t="s">
        <v>830</v>
      </c>
    </row>
    <row r="1314" spans="1:25" ht="14.5" x14ac:dyDescent="0.35">
      <c r="A1314" s="18" t="s">
        <v>3354</v>
      </c>
      <c r="B1314" s="18" t="s">
        <v>779</v>
      </c>
      <c r="C1314" s="18" t="str">
        <f>VLOOKUP(A1314,[1]Items!$A:$D,3,0)</f>
        <v>Expense</v>
      </c>
      <c r="D1314" s="18" t="str">
        <f>VLOOKUP(A1314,[1]Items!$A:$D,4,0)</f>
        <v>Expense</v>
      </c>
      <c r="E1314" s="18" t="s">
        <v>778</v>
      </c>
      <c r="F1314" s="18" t="s">
        <v>3353</v>
      </c>
      <c r="G1314" s="18" t="s">
        <v>1135</v>
      </c>
      <c r="H1314" s="18" t="s">
        <v>778</v>
      </c>
      <c r="I1314" s="18" t="s">
        <v>774</v>
      </c>
      <c r="J1314" s="18" t="s">
        <v>1077</v>
      </c>
      <c r="K1314" s="18" t="s">
        <v>1076</v>
      </c>
      <c r="L1314" s="18" t="s">
        <v>1124</v>
      </c>
      <c r="M1314" s="18"/>
      <c r="N1314" s="18" t="s">
        <v>1646</v>
      </c>
      <c r="O1314" s="18" t="s">
        <v>833</v>
      </c>
      <c r="P1314" s="18" t="s">
        <v>3352</v>
      </c>
      <c r="Q1314" s="18" t="s">
        <v>830</v>
      </c>
      <c r="R1314" s="18"/>
      <c r="S1314" s="18"/>
      <c r="T1314" s="18" t="s">
        <v>769</v>
      </c>
      <c r="U1314" s="18" t="s">
        <v>833</v>
      </c>
      <c r="V1314" s="18"/>
      <c r="W1314" s="18"/>
      <c r="X1314" s="18"/>
      <c r="Y1314" s="18"/>
    </row>
    <row r="1315" spans="1:25" ht="14.5" x14ac:dyDescent="0.35">
      <c r="A1315" s="18" t="s">
        <v>3351</v>
      </c>
      <c r="B1315" s="18" t="s">
        <v>779</v>
      </c>
      <c r="C1315" s="18" t="str">
        <f>VLOOKUP(A1315,[1]Items!$A:$D,3,0)</f>
        <v>Inactive</v>
      </c>
      <c r="D1315" s="18" t="str">
        <f>VLOOKUP(A1315,[1]Items!$A:$D,4,0)</f>
        <v>Inactive</v>
      </c>
      <c r="E1315" s="18" t="s">
        <v>851</v>
      </c>
      <c r="F1315" s="18" t="s">
        <v>3350</v>
      </c>
      <c r="G1315" s="18" t="s">
        <v>1070</v>
      </c>
      <c r="H1315" s="18" t="s">
        <v>775</v>
      </c>
      <c r="I1315" s="18" t="s">
        <v>774</v>
      </c>
      <c r="J1315" s="18" t="s">
        <v>773</v>
      </c>
      <c r="K1315" s="18" t="s">
        <v>772</v>
      </c>
      <c r="L1315" s="18" t="s">
        <v>849</v>
      </c>
      <c r="M1315" s="18" t="s">
        <v>770</v>
      </c>
      <c r="N1315" s="18" t="s">
        <v>1069</v>
      </c>
      <c r="O1315" s="18" t="s">
        <v>847</v>
      </c>
      <c r="P1315" s="18" t="s">
        <v>836</v>
      </c>
      <c r="Q1315" s="18" t="s">
        <v>846</v>
      </c>
      <c r="R1315" s="18" t="s">
        <v>835</v>
      </c>
      <c r="S1315" s="18" t="s">
        <v>846</v>
      </c>
      <c r="T1315" s="18" t="s">
        <v>769</v>
      </c>
      <c r="U1315" s="18" t="s">
        <v>846</v>
      </c>
      <c r="V1315" s="18"/>
      <c r="W1315" s="18"/>
      <c r="X1315" s="18"/>
      <c r="Y1315" s="18"/>
    </row>
    <row r="1316" spans="1:25" ht="14.5" x14ac:dyDescent="0.35">
      <c r="A1316" s="18" t="s">
        <v>3349</v>
      </c>
      <c r="B1316" s="18" t="s">
        <v>779</v>
      </c>
      <c r="C1316" s="18" t="str">
        <f>VLOOKUP(A1316,[1]Items!$A:$D,3,0)</f>
        <v>RM</v>
      </c>
      <c r="D1316" s="18" t="str">
        <f>VLOOKUP(A1316,[1]Items!$A:$D,4,0)</f>
        <v>Pods</v>
      </c>
      <c r="E1316" s="18" t="s">
        <v>1073</v>
      </c>
      <c r="F1316" s="18" t="s">
        <v>3348</v>
      </c>
      <c r="G1316" s="18" t="s">
        <v>841</v>
      </c>
      <c r="H1316" s="18" t="s">
        <v>840</v>
      </c>
      <c r="I1316" s="18" t="s">
        <v>774</v>
      </c>
      <c r="J1316" s="18" t="s">
        <v>773</v>
      </c>
      <c r="K1316" s="18" t="s">
        <v>772</v>
      </c>
      <c r="L1316" s="18" t="s">
        <v>838</v>
      </c>
      <c r="M1316" s="18" t="s">
        <v>770</v>
      </c>
      <c r="N1316" s="18" t="s">
        <v>1069</v>
      </c>
      <c r="O1316" s="18" t="s">
        <v>833</v>
      </c>
      <c r="P1316" s="18" t="s">
        <v>836</v>
      </c>
      <c r="Q1316" s="18" t="s">
        <v>834</v>
      </c>
      <c r="R1316" s="18" t="s">
        <v>835</v>
      </c>
      <c r="S1316" s="18" t="s">
        <v>1123</v>
      </c>
      <c r="T1316" s="18" t="s">
        <v>769</v>
      </c>
      <c r="U1316" s="18" t="s">
        <v>833</v>
      </c>
      <c r="V1316" s="18" t="s">
        <v>832</v>
      </c>
      <c r="W1316" s="18" t="s">
        <v>833</v>
      </c>
      <c r="X1316" s="18"/>
      <c r="Y1316" s="18"/>
    </row>
    <row r="1317" spans="1:25" ht="14.5" x14ac:dyDescent="0.35">
      <c r="A1317" s="18" t="s">
        <v>3347</v>
      </c>
      <c r="B1317" s="18" t="s">
        <v>779</v>
      </c>
      <c r="C1317" s="18" t="str">
        <f>VLOOKUP(A1317,[1]Items!$A:$D,3,0)</f>
        <v>Inactive</v>
      </c>
      <c r="D1317" s="18" t="str">
        <f>VLOOKUP(A1317,[1]Items!$A:$D,4,0)</f>
        <v>Inactive</v>
      </c>
      <c r="E1317" s="18" t="s">
        <v>851</v>
      </c>
      <c r="F1317" s="18" t="s">
        <v>3346</v>
      </c>
      <c r="G1317" s="18" t="s">
        <v>1070</v>
      </c>
      <c r="H1317" s="18" t="s">
        <v>775</v>
      </c>
      <c r="I1317" s="18" t="s">
        <v>774</v>
      </c>
      <c r="J1317" s="18" t="s">
        <v>773</v>
      </c>
      <c r="K1317" s="18" t="s">
        <v>772</v>
      </c>
      <c r="L1317" s="18" t="s">
        <v>849</v>
      </c>
      <c r="M1317" s="18" t="s">
        <v>770</v>
      </c>
      <c r="N1317" s="18" t="s">
        <v>1069</v>
      </c>
      <c r="O1317" s="18" t="s">
        <v>847</v>
      </c>
      <c r="P1317" s="18" t="s">
        <v>836</v>
      </c>
      <c r="Q1317" s="18" t="s">
        <v>846</v>
      </c>
      <c r="R1317" s="18" t="s">
        <v>835</v>
      </c>
      <c r="S1317" s="18" t="s">
        <v>846</v>
      </c>
      <c r="T1317" s="18" t="s">
        <v>769</v>
      </c>
      <c r="U1317" s="18" t="s">
        <v>846</v>
      </c>
      <c r="V1317" s="18"/>
      <c r="W1317" s="18"/>
      <c r="X1317" s="18"/>
      <c r="Y1317" s="18"/>
    </row>
    <row r="1318" spans="1:25" ht="14.5" x14ac:dyDescent="0.35">
      <c r="A1318" s="18" t="s">
        <v>3345</v>
      </c>
      <c r="B1318" s="18" t="s">
        <v>779</v>
      </c>
      <c r="C1318" s="18" t="str">
        <f>VLOOKUP(A1318,[1]Items!$A:$D,3,0)</f>
        <v>Inactive</v>
      </c>
      <c r="D1318" s="18" t="str">
        <f>VLOOKUP(A1318,[1]Items!$A:$D,4,0)</f>
        <v>Inactive</v>
      </c>
      <c r="E1318" s="18" t="s">
        <v>851</v>
      </c>
      <c r="F1318" s="18" t="s">
        <v>3344</v>
      </c>
      <c r="G1318" s="18" t="s">
        <v>1070</v>
      </c>
      <c r="H1318" s="18" t="s">
        <v>775</v>
      </c>
      <c r="I1318" s="18" t="s">
        <v>774</v>
      </c>
      <c r="J1318" s="18" t="s">
        <v>773</v>
      </c>
      <c r="K1318" s="18" t="s">
        <v>772</v>
      </c>
      <c r="L1318" s="18" t="s">
        <v>849</v>
      </c>
      <c r="M1318" s="18" t="s">
        <v>770</v>
      </c>
      <c r="N1318" s="18" t="s">
        <v>1069</v>
      </c>
      <c r="O1318" s="18" t="s">
        <v>847</v>
      </c>
      <c r="P1318" s="18" t="s">
        <v>836</v>
      </c>
      <c r="Q1318" s="18" t="s">
        <v>846</v>
      </c>
      <c r="R1318" s="18" t="s">
        <v>835</v>
      </c>
      <c r="S1318" s="18" t="s">
        <v>846</v>
      </c>
      <c r="T1318" s="18" t="s">
        <v>769</v>
      </c>
      <c r="U1318" s="18" t="s">
        <v>846</v>
      </c>
      <c r="V1318" s="18"/>
      <c r="W1318" s="18"/>
      <c r="X1318" s="18"/>
      <c r="Y1318" s="18"/>
    </row>
    <row r="1319" spans="1:25" ht="14.5" x14ac:dyDescent="0.35">
      <c r="A1319" s="18" t="s">
        <v>3343</v>
      </c>
      <c r="B1319" s="18" t="s">
        <v>779</v>
      </c>
      <c r="C1319" s="18" t="str">
        <f>VLOOKUP(A1319,[1]Items!$A:$D,3,0)</f>
        <v>RM</v>
      </c>
      <c r="D1319" s="18" t="str">
        <f>VLOOKUP(A1319,[1]Items!$A:$D,4,0)</f>
        <v>Pkg</v>
      </c>
      <c r="E1319" s="18" t="s">
        <v>1073</v>
      </c>
      <c r="F1319" s="18" t="s">
        <v>3342</v>
      </c>
      <c r="G1319" s="18" t="s">
        <v>1070</v>
      </c>
      <c r="H1319" s="18" t="s">
        <v>775</v>
      </c>
      <c r="I1319" s="18" t="s">
        <v>774</v>
      </c>
      <c r="J1319" s="18" t="s">
        <v>773</v>
      </c>
      <c r="K1319" s="18" t="s">
        <v>1076</v>
      </c>
      <c r="L1319" s="18" t="s">
        <v>1124</v>
      </c>
      <c r="M1319" s="18" t="s">
        <v>770</v>
      </c>
      <c r="N1319" s="18" t="s">
        <v>1069</v>
      </c>
      <c r="O1319" s="18" t="s">
        <v>833</v>
      </c>
      <c r="P1319" s="18" t="s">
        <v>836</v>
      </c>
      <c r="Q1319" s="18" t="s">
        <v>830</v>
      </c>
      <c r="R1319" s="18" t="s">
        <v>835</v>
      </c>
      <c r="S1319" s="18" t="s">
        <v>834</v>
      </c>
      <c r="T1319" s="18" t="s">
        <v>769</v>
      </c>
      <c r="U1319" s="18" t="s">
        <v>847</v>
      </c>
      <c r="V1319" s="18" t="s">
        <v>832</v>
      </c>
      <c r="W1319" s="18" t="s">
        <v>830</v>
      </c>
      <c r="X1319" s="18"/>
      <c r="Y1319" s="18"/>
    </row>
    <row r="1320" spans="1:25" ht="14.5" x14ac:dyDescent="0.35">
      <c r="A1320" s="18" t="s">
        <v>3341</v>
      </c>
      <c r="B1320" s="18" t="s">
        <v>779</v>
      </c>
      <c r="C1320" s="18" t="str">
        <f>VLOOKUP(A1320,[1]Items!$A:$D,3,0)</f>
        <v>RM</v>
      </c>
      <c r="D1320" s="18" t="str">
        <f>VLOOKUP(A1320,[1]Items!$A:$D,4,0)</f>
        <v>Pkg</v>
      </c>
      <c r="E1320" s="18" t="s">
        <v>1073</v>
      </c>
      <c r="F1320" s="18" t="s">
        <v>3340</v>
      </c>
      <c r="G1320" s="18" t="s">
        <v>1070</v>
      </c>
      <c r="H1320" s="18" t="s">
        <v>775</v>
      </c>
      <c r="I1320" s="18" t="s">
        <v>774</v>
      </c>
      <c r="J1320" s="18" t="s">
        <v>773</v>
      </c>
      <c r="K1320" s="18" t="s">
        <v>1076</v>
      </c>
      <c r="L1320" s="18" t="s">
        <v>1124</v>
      </c>
      <c r="M1320" s="18" t="s">
        <v>770</v>
      </c>
      <c r="N1320" s="18" t="s">
        <v>1069</v>
      </c>
      <c r="O1320" s="18" t="s">
        <v>833</v>
      </c>
      <c r="P1320" s="18" t="s">
        <v>836</v>
      </c>
      <c r="Q1320" s="18" t="s">
        <v>830</v>
      </c>
      <c r="R1320" s="18" t="s">
        <v>835</v>
      </c>
      <c r="S1320" s="18" t="s">
        <v>834</v>
      </c>
      <c r="T1320" s="18" t="s">
        <v>769</v>
      </c>
      <c r="U1320" s="18" t="s">
        <v>847</v>
      </c>
      <c r="V1320" s="18" t="s">
        <v>832</v>
      </c>
      <c r="W1320" s="18" t="s">
        <v>830</v>
      </c>
      <c r="X1320" s="18"/>
      <c r="Y1320" s="18"/>
    </row>
    <row r="1321" spans="1:25" ht="14.5" x14ac:dyDescent="0.35">
      <c r="A1321" s="18" t="s">
        <v>3339</v>
      </c>
      <c r="B1321" s="18" t="s">
        <v>779</v>
      </c>
      <c r="C1321" s="18" t="str">
        <f>VLOOKUP(A1321,[1]Items!$A:$D,3,0)</f>
        <v>CAPEX</v>
      </c>
      <c r="D1321" s="18" t="str">
        <f>VLOOKUP(A1321,[1]Items!$A:$D,4,0)</f>
        <v>CAPEX</v>
      </c>
      <c r="E1321" s="18" t="s">
        <v>1079</v>
      </c>
      <c r="F1321" s="18" t="s">
        <v>3338</v>
      </c>
      <c r="G1321" s="18" t="s">
        <v>1079</v>
      </c>
      <c r="H1321" s="18" t="s">
        <v>1078</v>
      </c>
      <c r="I1321" s="18" t="s">
        <v>774</v>
      </c>
      <c r="J1321" s="18" t="s">
        <v>1077</v>
      </c>
      <c r="K1321" s="18" t="s">
        <v>1076</v>
      </c>
      <c r="L1321" s="18" t="s">
        <v>849</v>
      </c>
      <c r="M1321" s="18"/>
      <c r="N1321" s="18" t="s">
        <v>1075</v>
      </c>
      <c r="O1321" s="18" t="s">
        <v>833</v>
      </c>
      <c r="P1321" s="18" t="s">
        <v>1075</v>
      </c>
      <c r="Q1321" s="18" t="s">
        <v>833</v>
      </c>
      <c r="R1321" s="18"/>
      <c r="S1321" s="18"/>
      <c r="T1321" s="18" t="s">
        <v>769</v>
      </c>
      <c r="U1321" s="18" t="s">
        <v>833</v>
      </c>
      <c r="V1321" s="18"/>
      <c r="W1321" s="18"/>
      <c r="X1321" s="18"/>
      <c r="Y1321" s="18"/>
    </row>
    <row r="1322" spans="1:25" ht="14.5" x14ac:dyDescent="0.35">
      <c r="A1322" s="18" t="s">
        <v>3337</v>
      </c>
      <c r="B1322" s="18" t="s">
        <v>779</v>
      </c>
      <c r="C1322" s="18" t="str">
        <f>VLOOKUP(A1322,[1]Items!$A:$D,3,0)</f>
        <v>FG</v>
      </c>
      <c r="D1322" s="18" t="str">
        <f>VLOOKUP(A1322,[1]Items!$A:$D,4,0)</f>
        <v>RK</v>
      </c>
      <c r="E1322" s="18" t="s">
        <v>1188</v>
      </c>
      <c r="F1322" s="18" t="s">
        <v>3336</v>
      </c>
      <c r="G1322" s="18" t="s">
        <v>1186</v>
      </c>
      <c r="H1322" s="18" t="s">
        <v>775</v>
      </c>
      <c r="I1322" s="18" t="s">
        <v>839</v>
      </c>
      <c r="J1322" s="18" t="s">
        <v>773</v>
      </c>
      <c r="K1322" s="18" t="s">
        <v>772</v>
      </c>
      <c r="L1322" s="18" t="s">
        <v>1185</v>
      </c>
      <c r="M1322" s="18" t="s">
        <v>1216</v>
      </c>
      <c r="N1322" s="18" t="s">
        <v>848</v>
      </c>
      <c r="O1322" s="18" t="s">
        <v>833</v>
      </c>
      <c r="P1322" s="18" t="s">
        <v>836</v>
      </c>
      <c r="Q1322" s="18" t="s">
        <v>834</v>
      </c>
      <c r="R1322" s="18" t="s">
        <v>835</v>
      </c>
      <c r="S1322" s="18" t="s">
        <v>834</v>
      </c>
      <c r="T1322" s="18" t="s">
        <v>769</v>
      </c>
      <c r="U1322" s="18" t="s">
        <v>834</v>
      </c>
      <c r="V1322" s="18" t="s">
        <v>832</v>
      </c>
      <c r="W1322" s="18" t="s">
        <v>834</v>
      </c>
      <c r="X1322" s="18" t="s">
        <v>831</v>
      </c>
      <c r="Y1322" s="18" t="s">
        <v>1788</v>
      </c>
    </row>
    <row r="1323" spans="1:25" ht="14.5" x14ac:dyDescent="0.35">
      <c r="A1323" s="18" t="s">
        <v>3335</v>
      </c>
      <c r="B1323" s="18" t="s">
        <v>779</v>
      </c>
      <c r="C1323" s="18" t="str">
        <f>VLOOKUP(A1323,[1]Items!$A:$D,3,0)</f>
        <v>FG</v>
      </c>
      <c r="D1323" s="18" t="str">
        <f>VLOOKUP(A1323,[1]Items!$A:$D,4,0)</f>
        <v>BK</v>
      </c>
      <c r="E1323" s="18" t="s">
        <v>1188</v>
      </c>
      <c r="F1323" s="18" t="s">
        <v>3334</v>
      </c>
      <c r="G1323" s="18" t="s">
        <v>1204</v>
      </c>
      <c r="H1323" s="18" t="s">
        <v>775</v>
      </c>
      <c r="I1323" s="18" t="s">
        <v>839</v>
      </c>
      <c r="J1323" s="18" t="s">
        <v>773</v>
      </c>
      <c r="K1323" s="18" t="s">
        <v>772</v>
      </c>
      <c r="L1323" s="18" t="s">
        <v>1185</v>
      </c>
      <c r="M1323" s="18" t="s">
        <v>770</v>
      </c>
      <c r="N1323" s="18" t="s">
        <v>848</v>
      </c>
      <c r="O1323" s="18" t="s">
        <v>834</v>
      </c>
      <c r="P1323" s="18" t="s">
        <v>836</v>
      </c>
      <c r="Q1323" s="18" t="s">
        <v>834</v>
      </c>
      <c r="R1323" s="18" t="s">
        <v>835</v>
      </c>
      <c r="S1323" s="18" t="s">
        <v>834</v>
      </c>
      <c r="T1323" s="18" t="s">
        <v>769</v>
      </c>
      <c r="U1323" s="18" t="s">
        <v>830</v>
      </c>
      <c r="V1323" s="18" t="s">
        <v>832</v>
      </c>
      <c r="W1323" s="18" t="s">
        <v>830</v>
      </c>
      <c r="X1323" s="18" t="s">
        <v>831</v>
      </c>
      <c r="Y1323" s="18" t="s">
        <v>830</v>
      </c>
    </row>
    <row r="1324" spans="1:25" ht="14.5" x14ac:dyDescent="0.35">
      <c r="A1324" s="18" t="s">
        <v>3333</v>
      </c>
      <c r="B1324" s="18" t="s">
        <v>779</v>
      </c>
      <c r="C1324" s="18" t="str">
        <f>VLOOKUP(A1324,[1]Items!$A:$D,3,0)</f>
        <v>RM</v>
      </c>
      <c r="D1324" s="18" t="str">
        <f>VLOOKUP(A1324,[1]Items!$A:$D,4,0)</f>
        <v>Pkg</v>
      </c>
      <c r="E1324" s="18" t="s">
        <v>1073</v>
      </c>
      <c r="F1324" s="18" t="s">
        <v>3332</v>
      </c>
      <c r="G1324" s="18" t="s">
        <v>1070</v>
      </c>
      <c r="H1324" s="18" t="s">
        <v>775</v>
      </c>
      <c r="I1324" s="18" t="s">
        <v>774</v>
      </c>
      <c r="J1324" s="18" t="s">
        <v>773</v>
      </c>
      <c r="K1324" s="18" t="s">
        <v>1076</v>
      </c>
      <c r="L1324" s="18" t="s">
        <v>1124</v>
      </c>
      <c r="M1324" s="18" t="s">
        <v>770</v>
      </c>
      <c r="N1324" s="18" t="s">
        <v>1069</v>
      </c>
      <c r="O1324" s="18" t="s">
        <v>833</v>
      </c>
      <c r="P1324" s="18" t="s">
        <v>836</v>
      </c>
      <c r="Q1324" s="18" t="s">
        <v>830</v>
      </c>
      <c r="R1324" s="18" t="s">
        <v>835</v>
      </c>
      <c r="S1324" s="18" t="s">
        <v>834</v>
      </c>
      <c r="T1324" s="18" t="s">
        <v>769</v>
      </c>
      <c r="U1324" s="18" t="s">
        <v>847</v>
      </c>
      <c r="V1324" s="18" t="s">
        <v>832</v>
      </c>
      <c r="W1324" s="18" t="s">
        <v>830</v>
      </c>
      <c r="X1324" s="18"/>
      <c r="Y1324" s="18"/>
    </row>
    <row r="1325" spans="1:25" ht="14.5" x14ac:dyDescent="0.35">
      <c r="A1325" s="18" t="s">
        <v>3331</v>
      </c>
      <c r="B1325" s="18" t="s">
        <v>779</v>
      </c>
      <c r="C1325" s="18" t="str">
        <f>VLOOKUP(A1325,[1]Items!$A:$D,3,0)</f>
        <v>RM</v>
      </c>
      <c r="D1325" s="18" t="str">
        <f>VLOOKUP(A1325,[1]Items!$A:$D,4,0)</f>
        <v>Pkg</v>
      </c>
      <c r="E1325" s="18" t="s">
        <v>1073</v>
      </c>
      <c r="F1325" s="18" t="s">
        <v>3330</v>
      </c>
      <c r="G1325" s="18" t="s">
        <v>1070</v>
      </c>
      <c r="H1325" s="18" t="s">
        <v>775</v>
      </c>
      <c r="I1325" s="18" t="s">
        <v>774</v>
      </c>
      <c r="J1325" s="18" t="s">
        <v>773</v>
      </c>
      <c r="K1325" s="18" t="s">
        <v>1076</v>
      </c>
      <c r="L1325" s="18" t="s">
        <v>1124</v>
      </c>
      <c r="M1325" s="18" t="s">
        <v>770</v>
      </c>
      <c r="N1325" s="18" t="s">
        <v>1069</v>
      </c>
      <c r="O1325" s="18" t="s">
        <v>833</v>
      </c>
      <c r="P1325" s="18" t="s">
        <v>836</v>
      </c>
      <c r="Q1325" s="18" t="s">
        <v>830</v>
      </c>
      <c r="R1325" s="18" t="s">
        <v>835</v>
      </c>
      <c r="S1325" s="18" t="s">
        <v>834</v>
      </c>
      <c r="T1325" s="18" t="s">
        <v>769</v>
      </c>
      <c r="U1325" s="18" t="s">
        <v>847</v>
      </c>
      <c r="V1325" s="18" t="s">
        <v>832</v>
      </c>
      <c r="W1325" s="18" t="s">
        <v>830</v>
      </c>
      <c r="X1325" s="18"/>
      <c r="Y1325" s="18"/>
    </row>
    <row r="1326" spans="1:25" ht="14.5" x14ac:dyDescent="0.35">
      <c r="A1326" s="18" t="s">
        <v>3329</v>
      </c>
      <c r="B1326" s="18" t="s">
        <v>779</v>
      </c>
      <c r="C1326" s="18" t="str">
        <f>VLOOKUP(A1326,[1]Items!$A:$D,3,0)</f>
        <v>RM</v>
      </c>
      <c r="D1326" s="18" t="str">
        <f>VLOOKUP(A1326,[1]Items!$A:$D,4,0)</f>
        <v>Pkg</v>
      </c>
      <c r="E1326" s="18" t="s">
        <v>1073</v>
      </c>
      <c r="F1326" s="18" t="s">
        <v>3328</v>
      </c>
      <c r="G1326" s="18" t="s">
        <v>1070</v>
      </c>
      <c r="H1326" s="18" t="s">
        <v>775</v>
      </c>
      <c r="I1326" s="18" t="s">
        <v>774</v>
      </c>
      <c r="J1326" s="18" t="s">
        <v>773</v>
      </c>
      <c r="K1326" s="18" t="s">
        <v>1076</v>
      </c>
      <c r="L1326" s="18" t="s">
        <v>1124</v>
      </c>
      <c r="M1326" s="18" t="s">
        <v>770</v>
      </c>
      <c r="N1326" s="18" t="s">
        <v>1069</v>
      </c>
      <c r="O1326" s="18" t="s">
        <v>833</v>
      </c>
      <c r="P1326" s="18" t="s">
        <v>836</v>
      </c>
      <c r="Q1326" s="18" t="s">
        <v>830</v>
      </c>
      <c r="R1326" s="18" t="s">
        <v>835</v>
      </c>
      <c r="S1326" s="18" t="s">
        <v>834</v>
      </c>
      <c r="T1326" s="18" t="s">
        <v>769</v>
      </c>
      <c r="U1326" s="18" t="s">
        <v>847</v>
      </c>
      <c r="V1326" s="18" t="s">
        <v>832</v>
      </c>
      <c r="W1326" s="18" t="s">
        <v>830</v>
      </c>
      <c r="X1326" s="18"/>
      <c r="Y1326" s="18"/>
    </row>
    <row r="1327" spans="1:25" ht="14.5" x14ac:dyDescent="0.35">
      <c r="A1327" s="18" t="s">
        <v>3327</v>
      </c>
      <c r="B1327" s="18" t="s">
        <v>779</v>
      </c>
      <c r="C1327" s="18" t="str">
        <f>VLOOKUP(A1327,[1]Items!$A:$D,3,0)</f>
        <v>RM</v>
      </c>
      <c r="D1327" s="18" t="str">
        <f>VLOOKUP(A1327,[1]Items!$A:$D,4,0)</f>
        <v>Pkg</v>
      </c>
      <c r="E1327" s="18" t="s">
        <v>1073</v>
      </c>
      <c r="F1327" s="18" t="s">
        <v>3326</v>
      </c>
      <c r="G1327" s="18" t="s">
        <v>1070</v>
      </c>
      <c r="H1327" s="18" t="s">
        <v>775</v>
      </c>
      <c r="I1327" s="18" t="s">
        <v>774</v>
      </c>
      <c r="J1327" s="18" t="s">
        <v>773</v>
      </c>
      <c r="K1327" s="18" t="s">
        <v>1076</v>
      </c>
      <c r="L1327" s="18" t="s">
        <v>1124</v>
      </c>
      <c r="M1327" s="18" t="s">
        <v>770</v>
      </c>
      <c r="N1327" s="18" t="s">
        <v>1069</v>
      </c>
      <c r="O1327" s="18" t="s">
        <v>833</v>
      </c>
      <c r="P1327" s="18" t="s">
        <v>836</v>
      </c>
      <c r="Q1327" s="18" t="s">
        <v>830</v>
      </c>
      <c r="R1327" s="18" t="s">
        <v>835</v>
      </c>
      <c r="S1327" s="18" t="s">
        <v>834</v>
      </c>
      <c r="T1327" s="18" t="s">
        <v>769</v>
      </c>
      <c r="U1327" s="18" t="s">
        <v>847</v>
      </c>
      <c r="V1327" s="18" t="s">
        <v>832</v>
      </c>
      <c r="W1327" s="18" t="s">
        <v>830</v>
      </c>
      <c r="X1327" s="18"/>
      <c r="Y1327" s="18"/>
    </row>
    <row r="1328" spans="1:25" ht="14.5" x14ac:dyDescent="0.35">
      <c r="A1328" s="18" t="s">
        <v>3325</v>
      </c>
      <c r="B1328" s="18" t="s">
        <v>779</v>
      </c>
      <c r="C1328" s="18" t="str">
        <f>VLOOKUP(A1328,[1]Items!$A:$D,3,0)</f>
        <v>RM</v>
      </c>
      <c r="D1328" s="18" t="str">
        <f>VLOOKUP(A1328,[1]Items!$A:$D,4,0)</f>
        <v>Pkg</v>
      </c>
      <c r="E1328" s="18" t="s">
        <v>1073</v>
      </c>
      <c r="F1328" s="18" t="s">
        <v>3324</v>
      </c>
      <c r="G1328" s="18" t="s">
        <v>1070</v>
      </c>
      <c r="H1328" s="18" t="s">
        <v>775</v>
      </c>
      <c r="I1328" s="18" t="s">
        <v>774</v>
      </c>
      <c r="J1328" s="18" t="s">
        <v>773</v>
      </c>
      <c r="K1328" s="18" t="s">
        <v>1076</v>
      </c>
      <c r="L1328" s="18" t="s">
        <v>1124</v>
      </c>
      <c r="M1328" s="18" t="s">
        <v>770</v>
      </c>
      <c r="N1328" s="18" t="s">
        <v>1069</v>
      </c>
      <c r="O1328" s="18" t="s">
        <v>833</v>
      </c>
      <c r="P1328" s="18" t="s">
        <v>836</v>
      </c>
      <c r="Q1328" s="18" t="s">
        <v>830</v>
      </c>
      <c r="R1328" s="18" t="s">
        <v>835</v>
      </c>
      <c r="S1328" s="18" t="s">
        <v>834</v>
      </c>
      <c r="T1328" s="18" t="s">
        <v>769</v>
      </c>
      <c r="U1328" s="18" t="s">
        <v>847</v>
      </c>
      <c r="V1328" s="18" t="s">
        <v>832</v>
      </c>
      <c r="W1328" s="18" t="s">
        <v>830</v>
      </c>
      <c r="X1328" s="18"/>
      <c r="Y1328" s="18"/>
    </row>
    <row r="1329" spans="1:25" ht="14.5" x14ac:dyDescent="0.35">
      <c r="A1329" s="18" t="s">
        <v>3323</v>
      </c>
      <c r="B1329" s="18" t="s">
        <v>779</v>
      </c>
      <c r="C1329" s="18" t="str">
        <f>VLOOKUP(A1329,[1]Items!$A:$D,3,0)</f>
        <v>RM</v>
      </c>
      <c r="D1329" s="18" t="str">
        <f>VLOOKUP(A1329,[1]Items!$A:$D,4,0)</f>
        <v>Pkg</v>
      </c>
      <c r="E1329" s="18" t="s">
        <v>1073</v>
      </c>
      <c r="F1329" s="18" t="s">
        <v>3322</v>
      </c>
      <c r="G1329" s="18" t="s">
        <v>1070</v>
      </c>
      <c r="H1329" s="18" t="s">
        <v>775</v>
      </c>
      <c r="I1329" s="18" t="s">
        <v>774</v>
      </c>
      <c r="J1329" s="18" t="s">
        <v>773</v>
      </c>
      <c r="K1329" s="18" t="s">
        <v>1076</v>
      </c>
      <c r="L1329" s="18" t="s">
        <v>1124</v>
      </c>
      <c r="M1329" s="18" t="s">
        <v>770</v>
      </c>
      <c r="N1329" s="18" t="s">
        <v>1069</v>
      </c>
      <c r="O1329" s="18" t="s">
        <v>833</v>
      </c>
      <c r="P1329" s="18" t="s">
        <v>836</v>
      </c>
      <c r="Q1329" s="18" t="s">
        <v>830</v>
      </c>
      <c r="R1329" s="18" t="s">
        <v>835</v>
      </c>
      <c r="S1329" s="18" t="s">
        <v>834</v>
      </c>
      <c r="T1329" s="18" t="s">
        <v>769</v>
      </c>
      <c r="U1329" s="18" t="s">
        <v>847</v>
      </c>
      <c r="V1329" s="18" t="s">
        <v>832</v>
      </c>
      <c r="W1329" s="18" t="s">
        <v>830</v>
      </c>
      <c r="X1329" s="18"/>
      <c r="Y1329" s="18"/>
    </row>
    <row r="1330" spans="1:25" ht="14.5" x14ac:dyDescent="0.35">
      <c r="A1330" s="18" t="s">
        <v>3321</v>
      </c>
      <c r="B1330" s="18" t="s">
        <v>779</v>
      </c>
      <c r="C1330" s="18" t="str">
        <f>VLOOKUP(A1330,[1]Items!$A:$D,3,0)</f>
        <v>RM</v>
      </c>
      <c r="D1330" s="18" t="str">
        <f>VLOOKUP(A1330,[1]Items!$A:$D,4,0)</f>
        <v>Pkg</v>
      </c>
      <c r="E1330" s="18" t="s">
        <v>1073</v>
      </c>
      <c r="F1330" s="18" t="s">
        <v>3320</v>
      </c>
      <c r="G1330" s="18" t="s">
        <v>1070</v>
      </c>
      <c r="H1330" s="18" t="s">
        <v>775</v>
      </c>
      <c r="I1330" s="18" t="s">
        <v>774</v>
      </c>
      <c r="J1330" s="18" t="s">
        <v>773</v>
      </c>
      <c r="K1330" s="18" t="s">
        <v>1076</v>
      </c>
      <c r="L1330" s="18" t="s">
        <v>1124</v>
      </c>
      <c r="M1330" s="18" t="s">
        <v>770</v>
      </c>
      <c r="N1330" s="18" t="s">
        <v>1069</v>
      </c>
      <c r="O1330" s="18" t="s">
        <v>833</v>
      </c>
      <c r="P1330" s="18" t="s">
        <v>836</v>
      </c>
      <c r="Q1330" s="18" t="s">
        <v>830</v>
      </c>
      <c r="R1330" s="18" t="s">
        <v>835</v>
      </c>
      <c r="S1330" s="18" t="s">
        <v>834</v>
      </c>
      <c r="T1330" s="18" t="s">
        <v>769</v>
      </c>
      <c r="U1330" s="18" t="s">
        <v>847</v>
      </c>
      <c r="V1330" s="18" t="s">
        <v>832</v>
      </c>
      <c r="W1330" s="18" t="s">
        <v>830</v>
      </c>
      <c r="X1330" s="18"/>
      <c r="Y1330" s="18"/>
    </row>
    <row r="1331" spans="1:25" ht="14.5" x14ac:dyDescent="0.35">
      <c r="A1331" s="18" t="s">
        <v>3319</v>
      </c>
      <c r="B1331" s="18" t="s">
        <v>779</v>
      </c>
      <c r="C1331" s="18" t="str">
        <f>VLOOKUP(A1331,[1]Items!$A:$D,3,0)</f>
        <v>Expense</v>
      </c>
      <c r="D1331" s="18" t="str">
        <f>VLOOKUP(A1331,[1]Items!$A:$D,4,0)</f>
        <v>Expense</v>
      </c>
      <c r="E1331" s="18" t="s">
        <v>778</v>
      </c>
      <c r="F1331" s="18" t="s">
        <v>3318</v>
      </c>
      <c r="G1331" s="18" t="s">
        <v>776</v>
      </c>
      <c r="H1331" s="18" t="s">
        <v>775</v>
      </c>
      <c r="I1331" s="18" t="s">
        <v>774</v>
      </c>
      <c r="J1331" s="18" t="s">
        <v>773</v>
      </c>
      <c r="K1331" s="18" t="s">
        <v>772</v>
      </c>
      <c r="L1331" s="18" t="s">
        <v>3317</v>
      </c>
      <c r="M1331" s="18" t="s">
        <v>770</v>
      </c>
      <c r="N1331" s="18" t="s">
        <v>2425</v>
      </c>
      <c r="O1331" s="18" t="s">
        <v>823</v>
      </c>
      <c r="P1331" s="18" t="s">
        <v>2425</v>
      </c>
      <c r="Q1331" s="18" t="s">
        <v>823</v>
      </c>
      <c r="R1331" s="18" t="s">
        <v>835</v>
      </c>
      <c r="S1331" s="18" t="s">
        <v>823</v>
      </c>
      <c r="T1331" s="18" t="s">
        <v>769</v>
      </c>
      <c r="U1331" s="18" t="s">
        <v>823</v>
      </c>
      <c r="V1331" s="18" t="s">
        <v>832</v>
      </c>
      <c r="W1331" s="18" t="s">
        <v>823</v>
      </c>
      <c r="X1331" s="18" t="s">
        <v>831</v>
      </c>
      <c r="Y1331" s="18" t="s">
        <v>823</v>
      </c>
    </row>
    <row r="1332" spans="1:25" ht="14.5" x14ac:dyDescent="0.35">
      <c r="A1332" s="18" t="s">
        <v>3316</v>
      </c>
      <c r="B1332" s="18" t="s">
        <v>779</v>
      </c>
      <c r="C1332" s="18" t="str">
        <f>VLOOKUP(A1332,[1]Items!$A:$D,3,0)</f>
        <v>RM</v>
      </c>
      <c r="D1332" s="18" t="str">
        <f>VLOOKUP(A1332,[1]Items!$A:$D,4,0)</f>
        <v>Sensor</v>
      </c>
      <c r="E1332" s="18" t="s">
        <v>1073</v>
      </c>
      <c r="F1332" s="18" t="s">
        <v>3315</v>
      </c>
      <c r="G1332" s="18" t="s">
        <v>841</v>
      </c>
      <c r="H1332" s="18" t="s">
        <v>840</v>
      </c>
      <c r="I1332" s="18" t="s">
        <v>774</v>
      </c>
      <c r="J1332" s="18" t="s">
        <v>773</v>
      </c>
      <c r="K1332" s="18" t="s">
        <v>772</v>
      </c>
      <c r="L1332" s="18" t="s">
        <v>838</v>
      </c>
      <c r="M1332" s="18" t="s">
        <v>770</v>
      </c>
      <c r="N1332" s="18" t="s">
        <v>1069</v>
      </c>
      <c r="O1332" s="18" t="s">
        <v>833</v>
      </c>
      <c r="P1332" s="18" t="s">
        <v>1069</v>
      </c>
      <c r="Q1332" s="18" t="s">
        <v>834</v>
      </c>
      <c r="R1332" s="18" t="s">
        <v>1069</v>
      </c>
      <c r="S1332" s="18" t="s">
        <v>833</v>
      </c>
      <c r="T1332" s="18" t="s">
        <v>769</v>
      </c>
      <c r="U1332" s="18" t="s">
        <v>833</v>
      </c>
      <c r="V1332" s="18" t="s">
        <v>1069</v>
      </c>
      <c r="W1332" s="18" t="s">
        <v>833</v>
      </c>
      <c r="X1332" s="18" t="s">
        <v>1069</v>
      </c>
      <c r="Y1332" s="18" t="s">
        <v>833</v>
      </c>
    </row>
    <row r="1333" spans="1:25" ht="14.5" x14ac:dyDescent="0.35">
      <c r="A1333" s="18" t="s">
        <v>3314</v>
      </c>
      <c r="B1333" s="18" t="s">
        <v>851</v>
      </c>
      <c r="C1333" s="18" t="str">
        <f>VLOOKUP(A1333,[1]Items!$A:$D,3,0)</f>
        <v>Inactive</v>
      </c>
      <c r="D1333" s="18" t="str">
        <f>VLOOKUP(A1333,[1]Items!$A:$D,4,0)</f>
        <v>Inactive</v>
      </c>
      <c r="E1333" s="18" t="s">
        <v>851</v>
      </c>
      <c r="F1333" s="18" t="s">
        <v>3282</v>
      </c>
      <c r="G1333" s="18" t="s">
        <v>1079</v>
      </c>
      <c r="H1333" s="18" t="s">
        <v>1078</v>
      </c>
      <c r="I1333" s="18" t="s">
        <v>774</v>
      </c>
      <c r="J1333" s="18" t="s">
        <v>1077</v>
      </c>
      <c r="K1333" s="18" t="s">
        <v>1076</v>
      </c>
      <c r="L1333" s="18" t="s">
        <v>849</v>
      </c>
      <c r="M1333" s="18"/>
      <c r="N1333" s="18" t="s">
        <v>1075</v>
      </c>
      <c r="O1333" s="18" t="s">
        <v>833</v>
      </c>
      <c r="P1333" s="18" t="s">
        <v>1075</v>
      </c>
      <c r="Q1333" s="18" t="s">
        <v>833</v>
      </c>
      <c r="R1333" s="18"/>
      <c r="S1333" s="18"/>
      <c r="T1333" s="18" t="s">
        <v>769</v>
      </c>
      <c r="U1333" s="18" t="s">
        <v>833</v>
      </c>
      <c r="V1333" s="18"/>
      <c r="W1333" s="18"/>
      <c r="X1333" s="18"/>
      <c r="Y1333" s="18"/>
    </row>
    <row r="1334" spans="1:25" ht="14.5" x14ac:dyDescent="0.35">
      <c r="A1334" s="18" t="s">
        <v>3313</v>
      </c>
      <c r="B1334" s="18" t="s">
        <v>851</v>
      </c>
      <c r="C1334" s="18" t="str">
        <f>VLOOKUP(A1334,[1]Items!$A:$D,3,0)</f>
        <v>Inactive</v>
      </c>
      <c r="D1334" s="18" t="str">
        <f>VLOOKUP(A1334,[1]Items!$A:$D,4,0)</f>
        <v>Inactive</v>
      </c>
      <c r="E1334" s="18" t="s">
        <v>851</v>
      </c>
      <c r="F1334" s="18" t="s">
        <v>3280</v>
      </c>
      <c r="G1334" s="18" t="s">
        <v>1079</v>
      </c>
      <c r="H1334" s="18" t="s">
        <v>1078</v>
      </c>
      <c r="I1334" s="18" t="s">
        <v>774</v>
      </c>
      <c r="J1334" s="18" t="s">
        <v>1077</v>
      </c>
      <c r="K1334" s="18" t="s">
        <v>1076</v>
      </c>
      <c r="L1334" s="18" t="s">
        <v>849</v>
      </c>
      <c r="M1334" s="18"/>
      <c r="N1334" s="18" t="s">
        <v>1075</v>
      </c>
      <c r="O1334" s="18" t="s">
        <v>833</v>
      </c>
      <c r="P1334" s="18" t="s">
        <v>1075</v>
      </c>
      <c r="Q1334" s="18" t="s">
        <v>830</v>
      </c>
      <c r="R1334" s="18"/>
      <c r="S1334" s="18"/>
      <c r="T1334" s="18" t="s">
        <v>769</v>
      </c>
      <c r="U1334" s="18" t="s">
        <v>833</v>
      </c>
      <c r="V1334" s="18"/>
      <c r="W1334" s="18"/>
      <c r="X1334" s="18"/>
      <c r="Y1334" s="18"/>
    </row>
    <row r="1335" spans="1:25" ht="14.5" x14ac:dyDescent="0.35">
      <c r="A1335" s="18" t="s">
        <v>3312</v>
      </c>
      <c r="B1335" s="18" t="s">
        <v>851</v>
      </c>
      <c r="C1335" s="18" t="str">
        <f>VLOOKUP(A1335,[1]Items!$A:$D,3,0)</f>
        <v>Inactive</v>
      </c>
      <c r="D1335" s="18" t="str">
        <f>VLOOKUP(A1335,[1]Items!$A:$D,4,0)</f>
        <v>Inactive</v>
      </c>
      <c r="E1335" s="18" t="s">
        <v>851</v>
      </c>
      <c r="F1335" s="18" t="s">
        <v>3278</v>
      </c>
      <c r="G1335" s="18" t="s">
        <v>1079</v>
      </c>
      <c r="H1335" s="18" t="s">
        <v>1078</v>
      </c>
      <c r="I1335" s="18" t="s">
        <v>774</v>
      </c>
      <c r="J1335" s="18" t="s">
        <v>1077</v>
      </c>
      <c r="K1335" s="18" t="s">
        <v>1076</v>
      </c>
      <c r="L1335" s="18" t="s">
        <v>849</v>
      </c>
      <c r="M1335" s="18"/>
      <c r="N1335" s="18" t="s">
        <v>1075</v>
      </c>
      <c r="O1335" s="18" t="s">
        <v>833</v>
      </c>
      <c r="P1335" s="18" t="s">
        <v>1075</v>
      </c>
      <c r="Q1335" s="18" t="s">
        <v>833</v>
      </c>
      <c r="R1335" s="18"/>
      <c r="S1335" s="18"/>
      <c r="T1335" s="18" t="s">
        <v>769</v>
      </c>
      <c r="U1335" s="18" t="s">
        <v>833</v>
      </c>
      <c r="V1335" s="18"/>
      <c r="W1335" s="18"/>
      <c r="X1335" s="18"/>
      <c r="Y1335" s="18"/>
    </row>
    <row r="1336" spans="1:25" ht="14.5" x14ac:dyDescent="0.35">
      <c r="A1336" s="18" t="s">
        <v>3311</v>
      </c>
      <c r="B1336" s="18" t="s">
        <v>851</v>
      </c>
      <c r="C1336" s="18" t="str">
        <f>VLOOKUP(A1336,[1]Items!$A:$D,3,0)</f>
        <v>Inactive</v>
      </c>
      <c r="D1336" s="18" t="str">
        <f>VLOOKUP(A1336,[1]Items!$A:$D,4,0)</f>
        <v>Inactive</v>
      </c>
      <c r="E1336" s="18" t="s">
        <v>851</v>
      </c>
      <c r="F1336" s="18" t="s">
        <v>3310</v>
      </c>
      <c r="G1336" s="18" t="s">
        <v>1079</v>
      </c>
      <c r="H1336" s="18" t="s">
        <v>1078</v>
      </c>
      <c r="I1336" s="18" t="s">
        <v>774</v>
      </c>
      <c r="J1336" s="18" t="s">
        <v>1077</v>
      </c>
      <c r="K1336" s="18" t="s">
        <v>1076</v>
      </c>
      <c r="L1336" s="18" t="s">
        <v>849</v>
      </c>
      <c r="M1336" s="18"/>
      <c r="N1336" s="18" t="s">
        <v>1075</v>
      </c>
      <c r="O1336" s="18" t="s">
        <v>833</v>
      </c>
      <c r="P1336" s="18" t="s">
        <v>1075</v>
      </c>
      <c r="Q1336" s="18" t="s">
        <v>833</v>
      </c>
      <c r="R1336" s="18"/>
      <c r="S1336" s="18"/>
      <c r="T1336" s="18" t="s">
        <v>769</v>
      </c>
      <c r="U1336" s="18" t="s">
        <v>833</v>
      </c>
      <c r="V1336" s="18"/>
      <c r="W1336" s="18"/>
      <c r="X1336" s="18"/>
      <c r="Y1336" s="18"/>
    </row>
    <row r="1337" spans="1:25" ht="14.5" x14ac:dyDescent="0.35">
      <c r="A1337" s="18" t="s">
        <v>3309</v>
      </c>
      <c r="B1337" s="18" t="s">
        <v>779</v>
      </c>
      <c r="C1337" s="18" t="str">
        <f>VLOOKUP(A1337,[1]Items!$A:$D,3,0)</f>
        <v>FG</v>
      </c>
      <c r="D1337" s="18" t="str">
        <f>VLOOKUP(A1337,[1]Items!$A:$D,4,0)</f>
        <v>SK</v>
      </c>
      <c r="E1337" s="18" t="s">
        <v>1188</v>
      </c>
      <c r="F1337" s="18" t="s">
        <v>3308</v>
      </c>
      <c r="G1337" s="18" t="s">
        <v>1204</v>
      </c>
      <c r="H1337" s="18" t="s">
        <v>775</v>
      </c>
      <c r="I1337" s="18" t="s">
        <v>839</v>
      </c>
      <c r="J1337" s="18" t="s">
        <v>773</v>
      </c>
      <c r="K1337" s="18" t="s">
        <v>772</v>
      </c>
      <c r="L1337" s="18" t="s">
        <v>1185</v>
      </c>
      <c r="M1337" s="18" t="s">
        <v>1216</v>
      </c>
      <c r="N1337" s="18" t="s">
        <v>848</v>
      </c>
      <c r="O1337" s="18" t="s">
        <v>833</v>
      </c>
      <c r="P1337" s="18" t="s">
        <v>836</v>
      </c>
      <c r="Q1337" s="18" t="s">
        <v>834</v>
      </c>
      <c r="R1337" s="18" t="s">
        <v>835</v>
      </c>
      <c r="S1337" s="18" t="s">
        <v>834</v>
      </c>
      <c r="T1337" s="18" t="s">
        <v>769</v>
      </c>
      <c r="U1337" s="18" t="s">
        <v>834</v>
      </c>
      <c r="V1337" s="18" t="s">
        <v>832</v>
      </c>
      <c r="W1337" s="18" t="s">
        <v>830</v>
      </c>
      <c r="X1337" s="18" t="s">
        <v>831</v>
      </c>
      <c r="Y1337" s="18" t="s">
        <v>3291</v>
      </c>
    </row>
    <row r="1338" spans="1:25" ht="14.5" x14ac:dyDescent="0.35">
      <c r="A1338" s="18" t="s">
        <v>3307</v>
      </c>
      <c r="B1338" s="18" t="s">
        <v>779</v>
      </c>
      <c r="C1338" s="18" t="str">
        <f>VLOOKUP(A1338,[1]Items!$A:$D,3,0)</f>
        <v>FG</v>
      </c>
      <c r="D1338" s="18" t="str">
        <f>VLOOKUP(A1338,[1]Items!$A:$D,4,0)</f>
        <v>BK</v>
      </c>
      <c r="E1338" s="18" t="s">
        <v>1188</v>
      </c>
      <c r="F1338" s="18" t="s">
        <v>3306</v>
      </c>
      <c r="G1338" s="18" t="s">
        <v>1204</v>
      </c>
      <c r="H1338" s="18" t="s">
        <v>775</v>
      </c>
      <c r="I1338" s="18" t="s">
        <v>839</v>
      </c>
      <c r="J1338" s="18" t="s">
        <v>773</v>
      </c>
      <c r="K1338" s="18" t="s">
        <v>772</v>
      </c>
      <c r="L1338" s="18" t="s">
        <v>1185</v>
      </c>
      <c r="M1338" s="18" t="s">
        <v>770</v>
      </c>
      <c r="N1338" s="18" t="s">
        <v>848</v>
      </c>
      <c r="O1338" s="18" t="s">
        <v>834</v>
      </c>
      <c r="P1338" s="18" t="s">
        <v>836</v>
      </c>
      <c r="Q1338" s="18" t="s">
        <v>834</v>
      </c>
      <c r="R1338" s="18" t="s">
        <v>835</v>
      </c>
      <c r="S1338" s="18" t="s">
        <v>834</v>
      </c>
      <c r="T1338" s="18" t="s">
        <v>769</v>
      </c>
      <c r="U1338" s="18" t="s">
        <v>830</v>
      </c>
      <c r="V1338" s="18" t="s">
        <v>832</v>
      </c>
      <c r="W1338" s="18" t="s">
        <v>830</v>
      </c>
      <c r="X1338" s="18" t="s">
        <v>831</v>
      </c>
      <c r="Y1338" s="18" t="s">
        <v>830</v>
      </c>
    </row>
    <row r="1339" spans="1:25" ht="14.5" x14ac:dyDescent="0.35">
      <c r="A1339" s="18" t="s">
        <v>3305</v>
      </c>
      <c r="B1339" s="18" t="s">
        <v>779</v>
      </c>
      <c r="C1339" s="18" t="str">
        <f>VLOOKUP(A1339,[1]Items!$A:$D,3,0)</f>
        <v>FG</v>
      </c>
      <c r="D1339" s="18" t="str">
        <f>VLOOKUP(A1339,[1]Items!$A:$D,4,0)</f>
        <v>RK</v>
      </c>
      <c r="E1339" s="18" t="s">
        <v>1188</v>
      </c>
      <c r="F1339" s="18" t="s">
        <v>3304</v>
      </c>
      <c r="G1339" s="18" t="s">
        <v>1186</v>
      </c>
      <c r="H1339" s="18" t="s">
        <v>775</v>
      </c>
      <c r="I1339" s="18" t="s">
        <v>839</v>
      </c>
      <c r="J1339" s="18" t="s">
        <v>773</v>
      </c>
      <c r="K1339" s="18" t="s">
        <v>772</v>
      </c>
      <c r="L1339" s="18" t="s">
        <v>1185</v>
      </c>
      <c r="M1339" s="18" t="s">
        <v>1216</v>
      </c>
      <c r="N1339" s="18" t="s">
        <v>848</v>
      </c>
      <c r="O1339" s="18" t="s">
        <v>833</v>
      </c>
      <c r="P1339" s="18" t="s">
        <v>836</v>
      </c>
      <c r="Q1339" s="18" t="s">
        <v>834</v>
      </c>
      <c r="R1339" s="18" t="s">
        <v>835</v>
      </c>
      <c r="S1339" s="18" t="s">
        <v>834</v>
      </c>
      <c r="T1339" s="18" t="s">
        <v>769</v>
      </c>
      <c r="U1339" s="18" t="s">
        <v>834</v>
      </c>
      <c r="V1339" s="18" t="s">
        <v>832</v>
      </c>
      <c r="W1339" s="18" t="s">
        <v>834</v>
      </c>
      <c r="X1339" s="18" t="s">
        <v>831</v>
      </c>
      <c r="Y1339" s="18" t="s">
        <v>1788</v>
      </c>
    </row>
    <row r="1340" spans="1:25" ht="14.5" x14ac:dyDescent="0.35">
      <c r="A1340" s="18" t="s">
        <v>3303</v>
      </c>
      <c r="B1340" s="18" t="s">
        <v>779</v>
      </c>
      <c r="C1340" s="18" t="str">
        <f>VLOOKUP(A1340,[1]Items!$A:$D,3,0)</f>
        <v>FG</v>
      </c>
      <c r="D1340" s="18" t="str">
        <f>VLOOKUP(A1340,[1]Items!$A:$D,4,0)</f>
        <v>RK</v>
      </c>
      <c r="E1340" s="18" t="s">
        <v>1188</v>
      </c>
      <c r="F1340" s="18" t="s">
        <v>3302</v>
      </c>
      <c r="G1340" s="18" t="s">
        <v>1186</v>
      </c>
      <c r="H1340" s="18" t="s">
        <v>775</v>
      </c>
      <c r="I1340" s="18" t="s">
        <v>839</v>
      </c>
      <c r="J1340" s="18" t="s">
        <v>773</v>
      </c>
      <c r="K1340" s="18" t="s">
        <v>772</v>
      </c>
      <c r="L1340" s="18" t="s">
        <v>1185</v>
      </c>
      <c r="M1340" s="18" t="s">
        <v>1216</v>
      </c>
      <c r="N1340" s="18" t="s">
        <v>848</v>
      </c>
      <c r="O1340" s="18" t="s">
        <v>833</v>
      </c>
      <c r="P1340" s="18" t="s">
        <v>836</v>
      </c>
      <c r="Q1340" s="18" t="s">
        <v>834</v>
      </c>
      <c r="R1340" s="18" t="s">
        <v>835</v>
      </c>
      <c r="S1340" s="18" t="s">
        <v>834</v>
      </c>
      <c r="T1340" s="18" t="s">
        <v>769</v>
      </c>
      <c r="U1340" s="18" t="s">
        <v>834</v>
      </c>
      <c r="V1340" s="18" t="s">
        <v>832</v>
      </c>
      <c r="W1340" s="18" t="s">
        <v>834</v>
      </c>
      <c r="X1340" s="18" t="s">
        <v>831</v>
      </c>
      <c r="Y1340" s="18" t="s">
        <v>1788</v>
      </c>
    </row>
    <row r="1341" spans="1:25" ht="14.5" x14ac:dyDescent="0.35">
      <c r="A1341" s="18" t="s">
        <v>3301</v>
      </c>
      <c r="B1341" s="18" t="s">
        <v>779</v>
      </c>
      <c r="C1341" s="18" t="str">
        <f>VLOOKUP(A1341,[1]Items!$A:$D,3,0)</f>
        <v>FG</v>
      </c>
      <c r="D1341" s="18" t="str">
        <f>VLOOKUP(A1341,[1]Items!$A:$D,4,0)</f>
        <v>RK</v>
      </c>
      <c r="E1341" s="18" t="s">
        <v>1188</v>
      </c>
      <c r="F1341" s="18" t="s">
        <v>3300</v>
      </c>
      <c r="G1341" s="18" t="s">
        <v>1186</v>
      </c>
      <c r="H1341" s="18" t="s">
        <v>775</v>
      </c>
      <c r="I1341" s="18" t="s">
        <v>839</v>
      </c>
      <c r="J1341" s="18" t="s">
        <v>773</v>
      </c>
      <c r="K1341" s="18" t="s">
        <v>772</v>
      </c>
      <c r="L1341" s="18" t="s">
        <v>1185</v>
      </c>
      <c r="M1341" s="18" t="s">
        <v>1216</v>
      </c>
      <c r="N1341" s="18" t="s">
        <v>848</v>
      </c>
      <c r="O1341" s="18" t="s">
        <v>833</v>
      </c>
      <c r="P1341" s="18" t="s">
        <v>836</v>
      </c>
      <c r="Q1341" s="18" t="s">
        <v>834</v>
      </c>
      <c r="R1341" s="18" t="s">
        <v>835</v>
      </c>
      <c r="S1341" s="18" t="s">
        <v>834</v>
      </c>
      <c r="T1341" s="18" t="s">
        <v>769</v>
      </c>
      <c r="U1341" s="18" t="s">
        <v>834</v>
      </c>
      <c r="V1341" s="18" t="s">
        <v>832</v>
      </c>
      <c r="W1341" s="18" t="s">
        <v>834</v>
      </c>
      <c r="X1341" s="18" t="s">
        <v>831</v>
      </c>
      <c r="Y1341" s="18" t="s">
        <v>1788</v>
      </c>
    </row>
    <row r="1342" spans="1:25" ht="14.5" x14ac:dyDescent="0.35">
      <c r="A1342" s="18" t="s">
        <v>3299</v>
      </c>
      <c r="B1342" s="18" t="s">
        <v>779</v>
      </c>
      <c r="C1342" s="18" t="str">
        <f>VLOOKUP(A1342,[1]Items!$A:$D,3,0)</f>
        <v>FG</v>
      </c>
      <c r="D1342" s="18" t="str">
        <f>VLOOKUP(A1342,[1]Items!$A:$D,4,0)</f>
        <v>RK</v>
      </c>
      <c r="E1342" s="18" t="s">
        <v>1188</v>
      </c>
      <c r="F1342" s="18" t="s">
        <v>3298</v>
      </c>
      <c r="G1342" s="18" t="s">
        <v>1186</v>
      </c>
      <c r="H1342" s="18" t="s">
        <v>775</v>
      </c>
      <c r="I1342" s="18" t="s">
        <v>774</v>
      </c>
      <c r="J1342" s="18" t="s">
        <v>773</v>
      </c>
      <c r="K1342" s="18" t="s">
        <v>772</v>
      </c>
      <c r="L1342" s="18" t="s">
        <v>1185</v>
      </c>
      <c r="M1342" s="18" t="s">
        <v>1216</v>
      </c>
      <c r="N1342" s="18" t="s">
        <v>848</v>
      </c>
      <c r="O1342" s="18" t="s">
        <v>833</v>
      </c>
      <c r="P1342" s="18" t="s">
        <v>836</v>
      </c>
      <c r="Q1342" s="18" t="s">
        <v>834</v>
      </c>
      <c r="R1342" s="18" t="s">
        <v>835</v>
      </c>
      <c r="S1342" s="18" t="s">
        <v>834</v>
      </c>
      <c r="T1342" s="18" t="s">
        <v>769</v>
      </c>
      <c r="U1342" s="18" t="s">
        <v>834</v>
      </c>
      <c r="V1342" s="18" t="s">
        <v>832</v>
      </c>
      <c r="W1342" s="18" t="s">
        <v>834</v>
      </c>
      <c r="X1342" s="18" t="s">
        <v>831</v>
      </c>
      <c r="Y1342" s="18" t="s">
        <v>1788</v>
      </c>
    </row>
    <row r="1343" spans="1:25" ht="14.5" x14ac:dyDescent="0.35">
      <c r="A1343" s="18" t="s">
        <v>3297</v>
      </c>
      <c r="B1343" s="18" t="s">
        <v>779</v>
      </c>
      <c r="C1343" s="18" t="str">
        <f>VLOOKUP(A1343,[1]Items!$A:$D,3,0)</f>
        <v>FG</v>
      </c>
      <c r="D1343" s="18" t="str">
        <f>VLOOKUP(A1343,[1]Items!$A:$D,4,0)</f>
        <v>RK</v>
      </c>
      <c r="E1343" s="18" t="s">
        <v>1188</v>
      </c>
      <c r="F1343" s="18" t="s">
        <v>3296</v>
      </c>
      <c r="G1343" s="18" t="s">
        <v>1186</v>
      </c>
      <c r="H1343" s="18" t="s">
        <v>775</v>
      </c>
      <c r="I1343" s="18" t="s">
        <v>839</v>
      </c>
      <c r="J1343" s="18" t="s">
        <v>773</v>
      </c>
      <c r="K1343" s="18" t="s">
        <v>772</v>
      </c>
      <c r="L1343" s="18" t="s">
        <v>1185</v>
      </c>
      <c r="M1343" s="18" t="s">
        <v>1216</v>
      </c>
      <c r="N1343" s="18" t="s">
        <v>848</v>
      </c>
      <c r="O1343" s="18" t="s">
        <v>833</v>
      </c>
      <c r="P1343" s="18" t="s">
        <v>836</v>
      </c>
      <c r="Q1343" s="18" t="s">
        <v>834</v>
      </c>
      <c r="R1343" s="18" t="s">
        <v>835</v>
      </c>
      <c r="S1343" s="18" t="s">
        <v>834</v>
      </c>
      <c r="T1343" s="18" t="s">
        <v>769</v>
      </c>
      <c r="U1343" s="18" t="s">
        <v>834</v>
      </c>
      <c r="V1343" s="18" t="s">
        <v>832</v>
      </c>
      <c r="W1343" s="18" t="s">
        <v>834</v>
      </c>
      <c r="X1343" s="18" t="s">
        <v>831</v>
      </c>
      <c r="Y1343" s="18" t="s">
        <v>1788</v>
      </c>
    </row>
    <row r="1344" spans="1:25" ht="14.5" x14ac:dyDescent="0.35">
      <c r="A1344" s="18" t="s">
        <v>3295</v>
      </c>
      <c r="B1344" s="18" t="s">
        <v>779</v>
      </c>
      <c r="C1344" s="18" t="str">
        <f>VLOOKUP(A1344,[1]Items!$A:$D,3,0)</f>
        <v>FG</v>
      </c>
      <c r="D1344" s="18" t="str">
        <f>VLOOKUP(A1344,[1]Items!$A:$D,4,0)</f>
        <v>RK</v>
      </c>
      <c r="E1344" s="18" t="s">
        <v>1188</v>
      </c>
      <c r="F1344" s="18" t="s">
        <v>3294</v>
      </c>
      <c r="G1344" s="18" t="s">
        <v>1186</v>
      </c>
      <c r="H1344" s="18" t="s">
        <v>775</v>
      </c>
      <c r="I1344" s="18" t="s">
        <v>839</v>
      </c>
      <c r="J1344" s="18" t="s">
        <v>773</v>
      </c>
      <c r="K1344" s="18" t="s">
        <v>772</v>
      </c>
      <c r="L1344" s="18" t="s">
        <v>1185</v>
      </c>
      <c r="M1344" s="18" t="s">
        <v>770</v>
      </c>
      <c r="N1344" s="18" t="s">
        <v>848</v>
      </c>
      <c r="O1344" s="18" t="s">
        <v>846</v>
      </c>
      <c r="P1344" s="18" t="s">
        <v>836</v>
      </c>
      <c r="Q1344" s="18" t="s">
        <v>834</v>
      </c>
      <c r="R1344" s="18" t="s">
        <v>835</v>
      </c>
      <c r="S1344" s="18" t="s">
        <v>834</v>
      </c>
      <c r="T1344" s="18" t="s">
        <v>769</v>
      </c>
      <c r="U1344" s="18" t="s">
        <v>834</v>
      </c>
      <c r="V1344" s="18" t="s">
        <v>832</v>
      </c>
      <c r="W1344" s="18" t="s">
        <v>834</v>
      </c>
      <c r="X1344" s="18" t="s">
        <v>831</v>
      </c>
      <c r="Y1344" s="18" t="s">
        <v>1788</v>
      </c>
    </row>
    <row r="1345" spans="1:25" ht="14.5" x14ac:dyDescent="0.35">
      <c r="A1345" s="18" t="s">
        <v>3293</v>
      </c>
      <c r="B1345" s="18" t="s">
        <v>779</v>
      </c>
      <c r="C1345" s="18" t="str">
        <f>VLOOKUP(A1345,[1]Items!$A:$D,3,0)</f>
        <v>FG</v>
      </c>
      <c r="D1345" s="18" t="str">
        <f>VLOOKUP(A1345,[1]Items!$A:$D,4,0)</f>
        <v>RK</v>
      </c>
      <c r="E1345" s="18" t="s">
        <v>1188</v>
      </c>
      <c r="F1345" s="18" t="s">
        <v>3292</v>
      </c>
      <c r="G1345" s="18" t="s">
        <v>1186</v>
      </c>
      <c r="H1345" s="18" t="s">
        <v>775</v>
      </c>
      <c r="I1345" s="18" t="s">
        <v>839</v>
      </c>
      <c r="J1345" s="18" t="s">
        <v>773</v>
      </c>
      <c r="K1345" s="18" t="s">
        <v>772</v>
      </c>
      <c r="L1345" s="18" t="s">
        <v>1185</v>
      </c>
      <c r="M1345" s="18" t="s">
        <v>770</v>
      </c>
      <c r="N1345" s="18" t="s">
        <v>848</v>
      </c>
      <c r="O1345" s="18" t="s">
        <v>846</v>
      </c>
      <c r="P1345" s="18" t="s">
        <v>836</v>
      </c>
      <c r="Q1345" s="18" t="s">
        <v>834</v>
      </c>
      <c r="R1345" s="18" t="s">
        <v>835</v>
      </c>
      <c r="S1345" s="18" t="s">
        <v>834</v>
      </c>
      <c r="T1345" s="18" t="s">
        <v>769</v>
      </c>
      <c r="U1345" s="18" t="s">
        <v>834</v>
      </c>
      <c r="V1345" s="18" t="s">
        <v>832</v>
      </c>
      <c r="W1345" s="18" t="s">
        <v>3291</v>
      </c>
      <c r="X1345" s="18" t="s">
        <v>831</v>
      </c>
      <c r="Y1345" s="18" t="s">
        <v>1788</v>
      </c>
    </row>
    <row r="1346" spans="1:25" ht="14.5" x14ac:dyDescent="0.35">
      <c r="A1346" s="18" t="s">
        <v>3290</v>
      </c>
      <c r="B1346" s="18" t="s">
        <v>779</v>
      </c>
      <c r="C1346" s="18" t="str">
        <f>VLOOKUP(A1346,[1]Items!$A:$D,3,0)</f>
        <v>FG</v>
      </c>
      <c r="D1346" s="18" t="str">
        <f>VLOOKUP(A1346,[1]Items!$A:$D,4,0)</f>
        <v>RK</v>
      </c>
      <c r="E1346" s="18" t="s">
        <v>1188</v>
      </c>
      <c r="F1346" s="18" t="s">
        <v>3289</v>
      </c>
      <c r="G1346" s="18" t="s">
        <v>1186</v>
      </c>
      <c r="H1346" s="18" t="s">
        <v>775</v>
      </c>
      <c r="I1346" s="18" t="s">
        <v>839</v>
      </c>
      <c r="J1346" s="18" t="s">
        <v>773</v>
      </c>
      <c r="K1346" s="18" t="s">
        <v>772</v>
      </c>
      <c r="L1346" s="18" t="s">
        <v>1185</v>
      </c>
      <c r="M1346" s="18" t="s">
        <v>770</v>
      </c>
      <c r="N1346" s="18" t="s">
        <v>848</v>
      </c>
      <c r="O1346" s="18" t="s">
        <v>846</v>
      </c>
      <c r="P1346" s="18" t="s">
        <v>836</v>
      </c>
      <c r="Q1346" s="18" t="s">
        <v>834</v>
      </c>
      <c r="R1346" s="18" t="s">
        <v>835</v>
      </c>
      <c r="S1346" s="18" t="s">
        <v>834</v>
      </c>
      <c r="T1346" s="18" t="s">
        <v>769</v>
      </c>
      <c r="U1346" s="18" t="s">
        <v>834</v>
      </c>
      <c r="V1346" s="18" t="s">
        <v>832</v>
      </c>
      <c r="W1346" s="18" t="s">
        <v>3284</v>
      </c>
      <c r="X1346" s="18" t="s">
        <v>831</v>
      </c>
      <c r="Y1346" s="18" t="s">
        <v>1788</v>
      </c>
    </row>
    <row r="1347" spans="1:25" ht="14.5" x14ac:dyDescent="0.35">
      <c r="A1347" s="18" t="s">
        <v>3288</v>
      </c>
      <c r="B1347" s="18" t="s">
        <v>779</v>
      </c>
      <c r="C1347" s="18" t="str">
        <f>VLOOKUP(A1347,[1]Items!$A:$D,3,0)</f>
        <v>FG</v>
      </c>
      <c r="D1347" s="18" t="str">
        <f>VLOOKUP(A1347,[1]Items!$A:$D,4,0)</f>
        <v>RK</v>
      </c>
      <c r="E1347" s="18" t="s">
        <v>1188</v>
      </c>
      <c r="F1347" s="18" t="s">
        <v>3287</v>
      </c>
      <c r="G1347" s="18" t="s">
        <v>1186</v>
      </c>
      <c r="H1347" s="18" t="s">
        <v>775</v>
      </c>
      <c r="I1347" s="18" t="s">
        <v>839</v>
      </c>
      <c r="J1347" s="18" t="s">
        <v>773</v>
      </c>
      <c r="K1347" s="18" t="s">
        <v>772</v>
      </c>
      <c r="L1347" s="18" t="s">
        <v>1185</v>
      </c>
      <c r="M1347" s="18" t="s">
        <v>770</v>
      </c>
      <c r="N1347" s="18" t="s">
        <v>848</v>
      </c>
      <c r="O1347" s="18" t="s">
        <v>846</v>
      </c>
      <c r="P1347" s="18" t="s">
        <v>836</v>
      </c>
      <c r="Q1347" s="18" t="s">
        <v>834</v>
      </c>
      <c r="R1347" s="18" t="s">
        <v>835</v>
      </c>
      <c r="S1347" s="18" t="s">
        <v>834</v>
      </c>
      <c r="T1347" s="18" t="s">
        <v>769</v>
      </c>
      <c r="U1347" s="18" t="s">
        <v>834</v>
      </c>
      <c r="V1347" s="18" t="s">
        <v>832</v>
      </c>
      <c r="W1347" s="18" t="s">
        <v>3284</v>
      </c>
      <c r="X1347" s="18" t="s">
        <v>831</v>
      </c>
      <c r="Y1347" s="18" t="s">
        <v>1788</v>
      </c>
    </row>
    <row r="1348" spans="1:25" ht="14.5" x14ac:dyDescent="0.35">
      <c r="A1348" s="18" t="s">
        <v>3286</v>
      </c>
      <c r="B1348" s="18" t="s">
        <v>779</v>
      </c>
      <c r="C1348" s="18" t="str">
        <f>VLOOKUP(A1348,[1]Items!$A:$D,3,0)</f>
        <v>FG</v>
      </c>
      <c r="D1348" s="18" t="str">
        <f>VLOOKUP(A1348,[1]Items!$A:$D,4,0)</f>
        <v>Acc</v>
      </c>
      <c r="E1348" s="18" t="s">
        <v>1188</v>
      </c>
      <c r="F1348" s="18" t="s">
        <v>3285</v>
      </c>
      <c r="G1348" s="18" t="s">
        <v>1208</v>
      </c>
      <c r="H1348" s="18" t="s">
        <v>775</v>
      </c>
      <c r="I1348" s="18" t="s">
        <v>839</v>
      </c>
      <c r="J1348" s="18" t="s">
        <v>773</v>
      </c>
      <c r="K1348" s="18" t="s">
        <v>772</v>
      </c>
      <c r="L1348" s="18" t="s">
        <v>1185</v>
      </c>
      <c r="M1348" s="18" t="s">
        <v>770</v>
      </c>
      <c r="N1348" s="18" t="s">
        <v>848</v>
      </c>
      <c r="O1348" s="18" t="s">
        <v>833</v>
      </c>
      <c r="P1348" s="18" t="s">
        <v>836</v>
      </c>
      <c r="Q1348" s="18" t="s">
        <v>834</v>
      </c>
      <c r="R1348" s="18" t="s">
        <v>835</v>
      </c>
      <c r="S1348" s="18" t="s">
        <v>834</v>
      </c>
      <c r="T1348" s="18" t="s">
        <v>769</v>
      </c>
      <c r="U1348" s="18" t="s">
        <v>834</v>
      </c>
      <c r="V1348" s="18" t="s">
        <v>832</v>
      </c>
      <c r="W1348" s="18" t="s">
        <v>3284</v>
      </c>
      <c r="X1348" s="18" t="s">
        <v>831</v>
      </c>
      <c r="Y1348" s="18" t="s">
        <v>1788</v>
      </c>
    </row>
    <row r="1349" spans="1:25" ht="14.5" x14ac:dyDescent="0.35">
      <c r="A1349" s="18" t="s">
        <v>3283</v>
      </c>
      <c r="B1349" s="18" t="s">
        <v>779</v>
      </c>
      <c r="C1349" s="18" t="str">
        <f>VLOOKUP(A1349,[1]Items!$A:$D,3,0)</f>
        <v>CAPEX</v>
      </c>
      <c r="D1349" s="18" t="str">
        <f>VLOOKUP(A1349,[1]Items!$A:$D,4,0)</f>
        <v>CAPEX</v>
      </c>
      <c r="E1349" s="18" t="s">
        <v>1079</v>
      </c>
      <c r="F1349" s="18" t="s">
        <v>3282</v>
      </c>
      <c r="G1349" s="18" t="s">
        <v>1079</v>
      </c>
      <c r="H1349" s="18" t="s">
        <v>1078</v>
      </c>
      <c r="I1349" s="18" t="s">
        <v>774</v>
      </c>
      <c r="J1349" s="18" t="s">
        <v>1077</v>
      </c>
      <c r="K1349" s="18" t="s">
        <v>1076</v>
      </c>
      <c r="L1349" s="18" t="s">
        <v>849</v>
      </c>
      <c r="M1349" s="18"/>
      <c r="N1349" s="18" t="s">
        <v>1075</v>
      </c>
      <c r="O1349" s="18" t="s">
        <v>833</v>
      </c>
      <c r="P1349" s="18" t="s">
        <v>1075</v>
      </c>
      <c r="Q1349" s="18" t="s">
        <v>833</v>
      </c>
      <c r="R1349" s="18"/>
      <c r="S1349" s="18"/>
      <c r="T1349" s="18" t="s">
        <v>769</v>
      </c>
      <c r="U1349" s="18" t="s">
        <v>833</v>
      </c>
      <c r="V1349" s="18"/>
      <c r="W1349" s="18"/>
      <c r="X1349" s="18"/>
      <c r="Y1349" s="18"/>
    </row>
    <row r="1350" spans="1:25" ht="14.5" x14ac:dyDescent="0.35">
      <c r="A1350" s="18" t="s">
        <v>3281</v>
      </c>
      <c r="B1350" s="18" t="s">
        <v>779</v>
      </c>
      <c r="C1350" s="18" t="str">
        <f>VLOOKUP(A1350,[1]Items!$A:$D,3,0)</f>
        <v>CAPEX</v>
      </c>
      <c r="D1350" s="18" t="str">
        <f>VLOOKUP(A1350,[1]Items!$A:$D,4,0)</f>
        <v>CAPEX</v>
      </c>
      <c r="E1350" s="18" t="s">
        <v>1079</v>
      </c>
      <c r="F1350" s="18" t="s">
        <v>3280</v>
      </c>
      <c r="G1350" s="18" t="s">
        <v>1079</v>
      </c>
      <c r="H1350" s="18" t="s">
        <v>1078</v>
      </c>
      <c r="I1350" s="18" t="s">
        <v>774</v>
      </c>
      <c r="J1350" s="18" t="s">
        <v>1077</v>
      </c>
      <c r="K1350" s="18" t="s">
        <v>1076</v>
      </c>
      <c r="L1350" s="18" t="s">
        <v>849</v>
      </c>
      <c r="M1350" s="18"/>
      <c r="N1350" s="18" t="s">
        <v>1075</v>
      </c>
      <c r="O1350" s="18" t="s">
        <v>833</v>
      </c>
      <c r="P1350" s="18" t="s">
        <v>1075</v>
      </c>
      <c r="Q1350" s="18" t="s">
        <v>833</v>
      </c>
      <c r="R1350" s="18"/>
      <c r="S1350" s="18"/>
      <c r="T1350" s="18" t="s">
        <v>769</v>
      </c>
      <c r="U1350" s="18" t="s">
        <v>833</v>
      </c>
      <c r="V1350" s="18"/>
      <c r="W1350" s="18"/>
      <c r="X1350" s="18"/>
      <c r="Y1350" s="18"/>
    </row>
    <row r="1351" spans="1:25" ht="14.5" x14ac:dyDescent="0.35">
      <c r="A1351" s="18" t="s">
        <v>3279</v>
      </c>
      <c r="B1351" s="18" t="s">
        <v>779</v>
      </c>
      <c r="C1351" s="18" t="str">
        <f>VLOOKUP(A1351,[1]Items!$A:$D,3,0)</f>
        <v>CAPEX</v>
      </c>
      <c r="D1351" s="18" t="str">
        <f>VLOOKUP(A1351,[1]Items!$A:$D,4,0)</f>
        <v>CAPEX</v>
      </c>
      <c r="E1351" s="18" t="s">
        <v>1079</v>
      </c>
      <c r="F1351" s="18" t="s">
        <v>3278</v>
      </c>
      <c r="G1351" s="18" t="s">
        <v>1079</v>
      </c>
      <c r="H1351" s="18" t="s">
        <v>1078</v>
      </c>
      <c r="I1351" s="18" t="s">
        <v>774</v>
      </c>
      <c r="J1351" s="18" t="s">
        <v>1077</v>
      </c>
      <c r="K1351" s="18" t="s">
        <v>1076</v>
      </c>
      <c r="L1351" s="18" t="s">
        <v>849</v>
      </c>
      <c r="M1351" s="18"/>
      <c r="N1351" s="18" t="s">
        <v>1075</v>
      </c>
      <c r="O1351" s="18" t="s">
        <v>833</v>
      </c>
      <c r="P1351" s="18" t="s">
        <v>1075</v>
      </c>
      <c r="Q1351" s="18" t="s">
        <v>830</v>
      </c>
      <c r="R1351" s="18"/>
      <c r="S1351" s="18"/>
      <c r="T1351" s="18"/>
      <c r="U1351" s="18" t="s">
        <v>833</v>
      </c>
      <c r="V1351" s="18"/>
      <c r="W1351" s="18"/>
      <c r="X1351" s="18"/>
      <c r="Y1351" s="18"/>
    </row>
    <row r="1352" spans="1:25" ht="14.5" x14ac:dyDescent="0.35">
      <c r="A1352" s="18" t="s">
        <v>3277</v>
      </c>
      <c r="B1352" s="18" t="s">
        <v>779</v>
      </c>
      <c r="C1352" s="18" t="str">
        <f>VLOOKUP(A1352,[1]Items!$A:$D,3,0)</f>
        <v>RM</v>
      </c>
      <c r="D1352" s="18" t="str">
        <f>VLOOKUP(A1352,[1]Items!$A:$D,4,0)</f>
        <v>Liquid</v>
      </c>
      <c r="E1352" s="18" t="s">
        <v>1073</v>
      </c>
      <c r="F1352" s="18" t="s">
        <v>3276</v>
      </c>
      <c r="G1352" s="18" t="s">
        <v>841</v>
      </c>
      <c r="H1352" s="18" t="s">
        <v>840</v>
      </c>
      <c r="I1352" s="18" t="s">
        <v>774</v>
      </c>
      <c r="J1352" s="18" t="s">
        <v>773</v>
      </c>
      <c r="K1352" s="18" t="s">
        <v>772</v>
      </c>
      <c r="L1352" s="18" t="s">
        <v>838</v>
      </c>
      <c r="M1352" s="18" t="s">
        <v>770</v>
      </c>
      <c r="N1352" s="18" t="s">
        <v>1069</v>
      </c>
      <c r="O1352" s="18" t="s">
        <v>833</v>
      </c>
      <c r="P1352" s="18" t="s">
        <v>836</v>
      </c>
      <c r="Q1352" s="18" t="s">
        <v>834</v>
      </c>
      <c r="R1352" s="18" t="s">
        <v>835</v>
      </c>
      <c r="S1352" s="18" t="s">
        <v>834</v>
      </c>
      <c r="T1352" s="18" t="s">
        <v>769</v>
      </c>
      <c r="U1352" s="18" t="s">
        <v>830</v>
      </c>
      <c r="V1352" s="18" t="s">
        <v>832</v>
      </c>
      <c r="W1352" s="18" t="s">
        <v>833</v>
      </c>
      <c r="X1352" s="18"/>
      <c r="Y1352" s="18"/>
    </row>
    <row r="1353" spans="1:25" ht="14.5" x14ac:dyDescent="0.35">
      <c r="A1353" s="18" t="s">
        <v>3275</v>
      </c>
      <c r="B1353" s="18" t="s">
        <v>779</v>
      </c>
      <c r="C1353" s="18" t="str">
        <f>VLOOKUP(A1353,[1]Items!$A:$D,3,0)</f>
        <v>RM</v>
      </c>
      <c r="D1353" s="18" t="str">
        <f>VLOOKUP(A1353,[1]Items!$A:$D,4,0)</f>
        <v>Liquid</v>
      </c>
      <c r="E1353" s="18" t="s">
        <v>1073</v>
      </c>
      <c r="F1353" s="18" t="s">
        <v>3274</v>
      </c>
      <c r="G1353" s="18" t="s">
        <v>841</v>
      </c>
      <c r="H1353" s="18" t="s">
        <v>840</v>
      </c>
      <c r="I1353" s="18" t="s">
        <v>774</v>
      </c>
      <c r="J1353" s="18" t="s">
        <v>773</v>
      </c>
      <c r="K1353" s="18" t="s">
        <v>772</v>
      </c>
      <c r="L1353" s="18" t="s">
        <v>838</v>
      </c>
      <c r="M1353" s="18" t="s">
        <v>770</v>
      </c>
      <c r="N1353" s="18" t="s">
        <v>1069</v>
      </c>
      <c r="O1353" s="18" t="s">
        <v>833</v>
      </c>
      <c r="P1353" s="18" t="s">
        <v>836</v>
      </c>
      <c r="Q1353" s="18" t="s">
        <v>834</v>
      </c>
      <c r="R1353" s="18" t="s">
        <v>835</v>
      </c>
      <c r="S1353" s="18" t="s">
        <v>834</v>
      </c>
      <c r="T1353" s="18" t="s">
        <v>769</v>
      </c>
      <c r="U1353" s="18" t="s">
        <v>830</v>
      </c>
      <c r="V1353" s="18" t="s">
        <v>832</v>
      </c>
      <c r="W1353" s="18" t="s">
        <v>833</v>
      </c>
      <c r="X1353" s="18"/>
      <c r="Y1353" s="18"/>
    </row>
    <row r="1354" spans="1:25" ht="14.5" x14ac:dyDescent="0.35">
      <c r="A1354" s="18" t="s">
        <v>3273</v>
      </c>
      <c r="B1354" s="18" t="s">
        <v>779</v>
      </c>
      <c r="C1354" s="18" t="str">
        <f>VLOOKUP(A1354,[1]Items!$A:$D,3,0)</f>
        <v>RM</v>
      </c>
      <c r="D1354" s="18" t="str">
        <f>VLOOKUP(A1354,[1]Items!$A:$D,4,0)</f>
        <v>Liquid</v>
      </c>
      <c r="E1354" s="18" t="s">
        <v>1073</v>
      </c>
      <c r="F1354" s="18" t="s">
        <v>3272</v>
      </c>
      <c r="G1354" s="18" t="s">
        <v>841</v>
      </c>
      <c r="H1354" s="18" t="s">
        <v>840</v>
      </c>
      <c r="I1354" s="18" t="s">
        <v>774</v>
      </c>
      <c r="J1354" s="18" t="s">
        <v>773</v>
      </c>
      <c r="K1354" s="18" t="s">
        <v>772</v>
      </c>
      <c r="L1354" s="18" t="s">
        <v>838</v>
      </c>
      <c r="M1354" s="18" t="s">
        <v>770</v>
      </c>
      <c r="N1354" s="18" t="s">
        <v>1069</v>
      </c>
      <c r="O1354" s="18" t="s">
        <v>833</v>
      </c>
      <c r="P1354" s="18" t="s">
        <v>836</v>
      </c>
      <c r="Q1354" s="18" t="s">
        <v>834</v>
      </c>
      <c r="R1354" s="18" t="s">
        <v>835</v>
      </c>
      <c r="S1354" s="18" t="s">
        <v>834</v>
      </c>
      <c r="T1354" s="18" t="s">
        <v>769</v>
      </c>
      <c r="U1354" s="18" t="s">
        <v>830</v>
      </c>
      <c r="V1354" s="18" t="s">
        <v>832</v>
      </c>
      <c r="W1354" s="18" t="s">
        <v>833</v>
      </c>
      <c r="X1354" s="18"/>
      <c r="Y1354" s="18"/>
    </row>
    <row r="1355" spans="1:25" ht="14.5" x14ac:dyDescent="0.35">
      <c r="A1355" s="18" t="s">
        <v>3271</v>
      </c>
      <c r="B1355" s="18" t="s">
        <v>779</v>
      </c>
      <c r="C1355" s="18" t="str">
        <f>VLOOKUP(A1355,[1]Items!$A:$D,3,0)</f>
        <v>CAPEX</v>
      </c>
      <c r="D1355" s="18" t="str">
        <f>VLOOKUP(A1355,[1]Items!$A:$D,4,0)</f>
        <v>CAPEX</v>
      </c>
      <c r="E1355" s="18" t="s">
        <v>1079</v>
      </c>
      <c r="F1355" s="18" t="s">
        <v>3270</v>
      </c>
      <c r="G1355" s="18" t="s">
        <v>1079</v>
      </c>
      <c r="H1355" s="18" t="s">
        <v>1078</v>
      </c>
      <c r="I1355" s="18" t="s">
        <v>774</v>
      </c>
      <c r="J1355" s="18" t="s">
        <v>1077</v>
      </c>
      <c r="K1355" s="18" t="s">
        <v>1076</v>
      </c>
      <c r="L1355" s="18" t="s">
        <v>849</v>
      </c>
      <c r="M1355" s="18"/>
      <c r="N1355" s="18" t="s">
        <v>1075</v>
      </c>
      <c r="O1355" s="18" t="s">
        <v>833</v>
      </c>
      <c r="P1355" s="18" t="s">
        <v>1075</v>
      </c>
      <c r="Q1355" s="18" t="s">
        <v>833</v>
      </c>
      <c r="R1355" s="18"/>
      <c r="S1355" s="18"/>
      <c r="T1355" s="18" t="s">
        <v>769</v>
      </c>
      <c r="U1355" s="18" t="s">
        <v>833</v>
      </c>
      <c r="V1355" s="18"/>
      <c r="W1355" s="18"/>
      <c r="X1355" s="18"/>
      <c r="Y1355" s="18"/>
    </row>
    <row r="1356" spans="1:25" ht="14.5" x14ac:dyDescent="0.35">
      <c r="A1356" s="18" t="s">
        <v>3269</v>
      </c>
      <c r="B1356" s="18" t="s">
        <v>779</v>
      </c>
      <c r="C1356" s="18" t="str">
        <f>VLOOKUP(A1356,[1]Items!$A:$D,3,0)</f>
        <v>CAPEX</v>
      </c>
      <c r="D1356" s="18" t="str">
        <f>VLOOKUP(A1356,[1]Items!$A:$D,4,0)</f>
        <v>CAPEX</v>
      </c>
      <c r="E1356" s="18" t="s">
        <v>1079</v>
      </c>
      <c r="F1356" s="18" t="s">
        <v>3268</v>
      </c>
      <c r="G1356" s="18" t="s">
        <v>1079</v>
      </c>
      <c r="H1356" s="18" t="s">
        <v>1078</v>
      </c>
      <c r="I1356" s="18" t="s">
        <v>774</v>
      </c>
      <c r="J1356" s="18" t="s">
        <v>1077</v>
      </c>
      <c r="K1356" s="18" t="s">
        <v>1076</v>
      </c>
      <c r="L1356" s="18" t="s">
        <v>849</v>
      </c>
      <c r="M1356" s="18"/>
      <c r="N1356" s="18" t="s">
        <v>1075</v>
      </c>
      <c r="O1356" s="18" t="s">
        <v>833</v>
      </c>
      <c r="P1356" s="18" t="s">
        <v>1075</v>
      </c>
      <c r="Q1356" s="18" t="s">
        <v>833</v>
      </c>
      <c r="R1356" s="18"/>
      <c r="S1356" s="18"/>
      <c r="T1356" s="18" t="s">
        <v>769</v>
      </c>
      <c r="U1356" s="18" t="s">
        <v>833</v>
      </c>
      <c r="V1356" s="18"/>
      <c r="W1356" s="18"/>
      <c r="X1356" s="18"/>
      <c r="Y1356" s="18"/>
    </row>
    <row r="1357" spans="1:25" ht="14.5" x14ac:dyDescent="0.35">
      <c r="A1357" s="18" t="s">
        <v>3267</v>
      </c>
      <c r="B1357" s="18" t="s">
        <v>779</v>
      </c>
      <c r="C1357" s="18" t="str">
        <f>VLOOKUP(A1357,[1]Items!$A:$D,3,0)</f>
        <v>CAPEX</v>
      </c>
      <c r="D1357" s="18" t="str">
        <f>VLOOKUP(A1357,[1]Items!$A:$D,4,0)</f>
        <v>CAPEX</v>
      </c>
      <c r="E1357" s="18" t="s">
        <v>1079</v>
      </c>
      <c r="F1357" s="18" t="s">
        <v>3266</v>
      </c>
      <c r="G1357" s="18" t="s">
        <v>1079</v>
      </c>
      <c r="H1357" s="18" t="s">
        <v>1078</v>
      </c>
      <c r="I1357" s="18" t="s">
        <v>774</v>
      </c>
      <c r="J1357" s="18" t="s">
        <v>1077</v>
      </c>
      <c r="K1357" s="18" t="s">
        <v>1076</v>
      </c>
      <c r="L1357" s="18" t="s">
        <v>849</v>
      </c>
      <c r="M1357" s="18"/>
      <c r="N1357" s="18" t="s">
        <v>1075</v>
      </c>
      <c r="O1357" s="18" t="s">
        <v>833</v>
      </c>
      <c r="P1357" s="18" t="s">
        <v>1075</v>
      </c>
      <c r="Q1357" s="18" t="s">
        <v>833</v>
      </c>
      <c r="R1357" s="18"/>
      <c r="S1357" s="18"/>
      <c r="T1357" s="18" t="s">
        <v>769</v>
      </c>
      <c r="U1357" s="18" t="s">
        <v>833</v>
      </c>
      <c r="V1357" s="18"/>
      <c r="W1357" s="18"/>
      <c r="X1357" s="18"/>
      <c r="Y1357" s="18"/>
    </row>
    <row r="1358" spans="1:25" ht="14.5" x14ac:dyDescent="0.35">
      <c r="A1358" s="18" t="s">
        <v>3265</v>
      </c>
      <c r="B1358" s="18" t="s">
        <v>779</v>
      </c>
      <c r="C1358" s="18" t="str">
        <f>VLOOKUP(A1358,[1]Items!$A:$D,3,0)</f>
        <v>Expense</v>
      </c>
      <c r="D1358" s="18" t="str">
        <f>VLOOKUP(A1358,[1]Items!$A:$D,4,0)</f>
        <v>Expense</v>
      </c>
      <c r="E1358" s="18" t="s">
        <v>778</v>
      </c>
      <c r="F1358" s="18" t="s">
        <v>3264</v>
      </c>
      <c r="G1358" s="18" t="s">
        <v>776</v>
      </c>
      <c r="H1358" s="18" t="s">
        <v>775</v>
      </c>
      <c r="I1358" s="18" t="s">
        <v>774</v>
      </c>
      <c r="J1358" s="18" t="s">
        <v>773</v>
      </c>
      <c r="K1358" s="18" t="s">
        <v>772</v>
      </c>
      <c r="L1358" s="18" t="s">
        <v>1388</v>
      </c>
      <c r="M1358" s="18" t="s">
        <v>770</v>
      </c>
      <c r="N1358" s="18" t="s">
        <v>768</v>
      </c>
      <c r="O1358" s="18" t="s">
        <v>1133</v>
      </c>
      <c r="P1358" s="18" t="s">
        <v>768</v>
      </c>
      <c r="Q1358" s="18" t="s">
        <v>1133</v>
      </c>
      <c r="R1358" s="18" t="s">
        <v>768</v>
      </c>
      <c r="S1358" s="18" t="s">
        <v>1133</v>
      </c>
      <c r="T1358" s="18" t="s">
        <v>769</v>
      </c>
      <c r="U1358" s="18" t="s">
        <v>1133</v>
      </c>
      <c r="V1358" s="18" t="s">
        <v>768</v>
      </c>
      <c r="W1358" s="18" t="s">
        <v>1133</v>
      </c>
      <c r="X1358" s="18" t="s">
        <v>768</v>
      </c>
      <c r="Y1358" s="18" t="s">
        <v>1133</v>
      </c>
    </row>
    <row r="1359" spans="1:25" ht="14.5" x14ac:dyDescent="0.35">
      <c r="A1359" s="18" t="s">
        <v>3263</v>
      </c>
      <c r="B1359" s="18" t="s">
        <v>779</v>
      </c>
      <c r="C1359" s="18" t="str">
        <f>VLOOKUP(A1359,[1]Items!$A:$D,3,0)</f>
        <v>FG</v>
      </c>
      <c r="D1359" s="18" t="str">
        <f>VLOOKUP(A1359,[1]Items!$A:$D,4,0)</f>
        <v>BK</v>
      </c>
      <c r="E1359" s="18" t="s">
        <v>1188</v>
      </c>
      <c r="F1359" s="18" t="s">
        <v>3262</v>
      </c>
      <c r="G1359" s="18" t="s">
        <v>1204</v>
      </c>
      <c r="H1359" s="18" t="s">
        <v>775</v>
      </c>
      <c r="I1359" s="18" t="s">
        <v>774</v>
      </c>
      <c r="J1359" s="18" t="s">
        <v>773</v>
      </c>
      <c r="K1359" s="18" t="s">
        <v>772</v>
      </c>
      <c r="L1359" s="18" t="s">
        <v>1185</v>
      </c>
      <c r="M1359" s="18" t="s">
        <v>770</v>
      </c>
      <c r="N1359" s="18" t="s">
        <v>848</v>
      </c>
      <c r="O1359" s="18" t="s">
        <v>833</v>
      </c>
      <c r="P1359" s="18" t="s">
        <v>836</v>
      </c>
      <c r="Q1359" s="18" t="s">
        <v>834</v>
      </c>
      <c r="R1359" s="18" t="s">
        <v>835</v>
      </c>
      <c r="S1359" s="18" t="s">
        <v>834</v>
      </c>
      <c r="T1359" s="18" t="s">
        <v>769</v>
      </c>
      <c r="U1359" s="18" t="s">
        <v>834</v>
      </c>
      <c r="V1359" s="18" t="s">
        <v>832</v>
      </c>
      <c r="W1359" s="18" t="s">
        <v>830</v>
      </c>
      <c r="X1359" s="18" t="s">
        <v>831</v>
      </c>
      <c r="Y1359" s="18" t="s">
        <v>830</v>
      </c>
    </row>
    <row r="1360" spans="1:25" ht="14.5" x14ac:dyDescent="0.35">
      <c r="A1360" s="18" t="s">
        <v>3261</v>
      </c>
      <c r="B1360" s="18" t="s">
        <v>779</v>
      </c>
      <c r="C1360" s="18" t="str">
        <f>VLOOKUP(A1360,[1]Items!$A:$D,3,0)</f>
        <v>FG</v>
      </c>
      <c r="D1360" s="18" t="str">
        <f>VLOOKUP(A1360,[1]Items!$A:$D,4,0)</f>
        <v>BK</v>
      </c>
      <c r="E1360" s="18" t="s">
        <v>1188</v>
      </c>
      <c r="F1360" s="18" t="s">
        <v>3260</v>
      </c>
      <c r="G1360" s="18" t="s">
        <v>1204</v>
      </c>
      <c r="H1360" s="18" t="s">
        <v>775</v>
      </c>
      <c r="I1360" s="18" t="s">
        <v>774</v>
      </c>
      <c r="J1360" s="18" t="s">
        <v>773</v>
      </c>
      <c r="K1360" s="18" t="s">
        <v>772</v>
      </c>
      <c r="L1360" s="18" t="s">
        <v>1185</v>
      </c>
      <c r="M1360" s="18" t="s">
        <v>770</v>
      </c>
      <c r="N1360" s="18" t="s">
        <v>848</v>
      </c>
      <c r="O1360" s="18" t="s">
        <v>833</v>
      </c>
      <c r="P1360" s="18" t="s">
        <v>836</v>
      </c>
      <c r="Q1360" s="18" t="s">
        <v>834</v>
      </c>
      <c r="R1360" s="18" t="s">
        <v>835</v>
      </c>
      <c r="S1360" s="18" t="s">
        <v>834</v>
      </c>
      <c r="T1360" s="18" t="s">
        <v>769</v>
      </c>
      <c r="U1360" s="18" t="s">
        <v>834</v>
      </c>
      <c r="V1360" s="18" t="s">
        <v>832</v>
      </c>
      <c r="W1360" s="18" t="s">
        <v>830</v>
      </c>
      <c r="X1360" s="18" t="s">
        <v>831</v>
      </c>
      <c r="Y1360" s="18" t="s">
        <v>830</v>
      </c>
    </row>
    <row r="1361" spans="1:25" ht="14.5" x14ac:dyDescent="0.35">
      <c r="A1361" s="18" t="s">
        <v>3259</v>
      </c>
      <c r="B1361" s="18" t="s">
        <v>779</v>
      </c>
      <c r="C1361" s="18" t="str">
        <f>VLOOKUP(A1361,[1]Items!$A:$D,3,0)</f>
        <v>FG</v>
      </c>
      <c r="D1361" s="18" t="str">
        <f>VLOOKUP(A1361,[1]Items!$A:$D,4,0)</f>
        <v>BK</v>
      </c>
      <c r="E1361" s="18" t="s">
        <v>1188</v>
      </c>
      <c r="F1361" s="18" t="s">
        <v>3258</v>
      </c>
      <c r="G1361" s="18" t="s">
        <v>1204</v>
      </c>
      <c r="H1361" s="18" t="s">
        <v>775</v>
      </c>
      <c r="I1361" s="18" t="s">
        <v>774</v>
      </c>
      <c r="J1361" s="18" t="s">
        <v>773</v>
      </c>
      <c r="K1361" s="18" t="s">
        <v>772</v>
      </c>
      <c r="L1361" s="18" t="s">
        <v>1185</v>
      </c>
      <c r="M1361" s="18" t="s">
        <v>770</v>
      </c>
      <c r="N1361" s="18" t="s">
        <v>848</v>
      </c>
      <c r="O1361" s="18" t="s">
        <v>833</v>
      </c>
      <c r="P1361" s="18" t="s">
        <v>836</v>
      </c>
      <c r="Q1361" s="18" t="s">
        <v>834</v>
      </c>
      <c r="R1361" s="18" t="s">
        <v>835</v>
      </c>
      <c r="S1361" s="18" t="s">
        <v>834</v>
      </c>
      <c r="T1361" s="18" t="s">
        <v>769</v>
      </c>
      <c r="U1361" s="18" t="s">
        <v>834</v>
      </c>
      <c r="V1361" s="18" t="s">
        <v>832</v>
      </c>
      <c r="W1361" s="18" t="s">
        <v>830</v>
      </c>
      <c r="X1361" s="18" t="s">
        <v>831</v>
      </c>
      <c r="Y1361" s="18" t="s">
        <v>830</v>
      </c>
    </row>
    <row r="1362" spans="1:25" ht="14.5" x14ac:dyDescent="0.35">
      <c r="A1362" s="18" t="s">
        <v>3257</v>
      </c>
      <c r="B1362" s="18" t="s">
        <v>779</v>
      </c>
      <c r="C1362" s="18" t="str">
        <f>VLOOKUP(A1362,[1]Items!$A:$D,3,0)</f>
        <v>FG</v>
      </c>
      <c r="D1362" s="18" t="str">
        <f>VLOOKUP(A1362,[1]Items!$A:$D,4,0)</f>
        <v>SK</v>
      </c>
      <c r="E1362" s="18" t="s">
        <v>1188</v>
      </c>
      <c r="F1362" s="18" t="s">
        <v>3256</v>
      </c>
      <c r="G1362" s="18" t="s">
        <v>1204</v>
      </c>
      <c r="H1362" s="18" t="s">
        <v>775</v>
      </c>
      <c r="I1362" s="18" t="s">
        <v>839</v>
      </c>
      <c r="J1362" s="18" t="s">
        <v>773</v>
      </c>
      <c r="K1362" s="18" t="s">
        <v>772</v>
      </c>
      <c r="L1362" s="18" t="s">
        <v>1185</v>
      </c>
      <c r="M1362" s="18" t="s">
        <v>1216</v>
      </c>
      <c r="N1362" s="18" t="s">
        <v>848</v>
      </c>
      <c r="O1362" s="18" t="s">
        <v>833</v>
      </c>
      <c r="P1362" s="18" t="s">
        <v>836</v>
      </c>
      <c r="Q1362" s="18" t="s">
        <v>834</v>
      </c>
      <c r="R1362" s="18" t="s">
        <v>835</v>
      </c>
      <c r="S1362" s="18" t="s">
        <v>834</v>
      </c>
      <c r="T1362" s="18" t="s">
        <v>769</v>
      </c>
      <c r="U1362" s="18" t="s">
        <v>834</v>
      </c>
      <c r="V1362" s="18" t="s">
        <v>832</v>
      </c>
      <c r="W1362" s="18" t="s">
        <v>830</v>
      </c>
      <c r="X1362" s="18" t="s">
        <v>831</v>
      </c>
      <c r="Y1362" s="18" t="s">
        <v>830</v>
      </c>
    </row>
    <row r="1363" spans="1:25" ht="14.5" x14ac:dyDescent="0.35">
      <c r="A1363" s="18" t="s">
        <v>3255</v>
      </c>
      <c r="B1363" s="18" t="s">
        <v>779</v>
      </c>
      <c r="C1363" s="18" t="str">
        <f>VLOOKUP(A1363,[1]Items!$A:$D,3,0)</f>
        <v>FG</v>
      </c>
      <c r="D1363" s="18" t="str">
        <f>VLOOKUP(A1363,[1]Items!$A:$D,4,0)</f>
        <v>BK</v>
      </c>
      <c r="E1363" s="18" t="s">
        <v>1188</v>
      </c>
      <c r="F1363" s="18" t="s">
        <v>3254</v>
      </c>
      <c r="G1363" s="18" t="s">
        <v>1204</v>
      </c>
      <c r="H1363" s="18" t="s">
        <v>775</v>
      </c>
      <c r="I1363" s="18" t="s">
        <v>839</v>
      </c>
      <c r="J1363" s="18" t="s">
        <v>773</v>
      </c>
      <c r="K1363" s="18" t="s">
        <v>772</v>
      </c>
      <c r="L1363" s="18" t="s">
        <v>1185</v>
      </c>
      <c r="M1363" s="18" t="s">
        <v>770</v>
      </c>
      <c r="N1363" s="18" t="s">
        <v>848</v>
      </c>
      <c r="O1363" s="18" t="s">
        <v>834</v>
      </c>
      <c r="P1363" s="18" t="s">
        <v>836</v>
      </c>
      <c r="Q1363" s="18" t="s">
        <v>834</v>
      </c>
      <c r="R1363" s="18" t="s">
        <v>835</v>
      </c>
      <c r="S1363" s="18" t="s">
        <v>834</v>
      </c>
      <c r="T1363" s="18" t="s">
        <v>769</v>
      </c>
      <c r="U1363" s="18" t="s">
        <v>830</v>
      </c>
      <c r="V1363" s="18" t="s">
        <v>832</v>
      </c>
      <c r="W1363" s="18" t="s">
        <v>830</v>
      </c>
      <c r="X1363" s="18" t="s">
        <v>831</v>
      </c>
      <c r="Y1363" s="18" t="s">
        <v>830</v>
      </c>
    </row>
    <row r="1364" spans="1:25" ht="14.5" x14ac:dyDescent="0.35">
      <c r="A1364" s="18" t="s">
        <v>3253</v>
      </c>
      <c r="B1364" s="18" t="s">
        <v>779</v>
      </c>
      <c r="C1364" s="18" t="str">
        <f>VLOOKUP(A1364,[1]Items!$A:$D,3,0)</f>
        <v>FG</v>
      </c>
      <c r="D1364" s="18" t="str">
        <f>VLOOKUP(A1364,[1]Items!$A:$D,4,0)</f>
        <v>RK</v>
      </c>
      <c r="E1364" s="18" t="s">
        <v>1188</v>
      </c>
      <c r="F1364" s="18" t="s">
        <v>3252</v>
      </c>
      <c r="G1364" s="18" t="s">
        <v>1186</v>
      </c>
      <c r="H1364" s="18" t="s">
        <v>775</v>
      </c>
      <c r="I1364" s="18" t="s">
        <v>839</v>
      </c>
      <c r="J1364" s="18" t="s">
        <v>773</v>
      </c>
      <c r="K1364" s="18" t="s">
        <v>772</v>
      </c>
      <c r="L1364" s="18" t="s">
        <v>1185</v>
      </c>
      <c r="M1364" s="18" t="s">
        <v>770</v>
      </c>
      <c r="N1364" s="18" t="s">
        <v>848</v>
      </c>
      <c r="O1364" s="18" t="s">
        <v>846</v>
      </c>
      <c r="P1364" s="18" t="s">
        <v>836</v>
      </c>
      <c r="Q1364" s="18" t="s">
        <v>834</v>
      </c>
      <c r="R1364" s="18" t="s">
        <v>835</v>
      </c>
      <c r="S1364" s="18" t="s">
        <v>834</v>
      </c>
      <c r="T1364" s="18" t="s">
        <v>769</v>
      </c>
      <c r="U1364" s="18" t="s">
        <v>834</v>
      </c>
      <c r="V1364" s="18" t="s">
        <v>832</v>
      </c>
      <c r="W1364" s="18" t="s">
        <v>1788</v>
      </c>
      <c r="X1364" s="18" t="s">
        <v>831</v>
      </c>
      <c r="Y1364" s="18" t="s">
        <v>1788</v>
      </c>
    </row>
    <row r="1365" spans="1:25" ht="14.5" x14ac:dyDescent="0.35">
      <c r="A1365" s="18" t="s">
        <v>3251</v>
      </c>
      <c r="B1365" s="18" t="s">
        <v>779</v>
      </c>
      <c r="C1365" s="18" t="str">
        <f>VLOOKUP(A1365,[1]Items!$A:$D,3,0)</f>
        <v>FG</v>
      </c>
      <c r="D1365" s="18" t="str">
        <f>VLOOKUP(A1365,[1]Items!$A:$D,4,0)</f>
        <v>RK</v>
      </c>
      <c r="E1365" s="18" t="s">
        <v>1188</v>
      </c>
      <c r="F1365" s="18" t="s">
        <v>3250</v>
      </c>
      <c r="G1365" s="18" t="s">
        <v>1186</v>
      </c>
      <c r="H1365" s="18" t="s">
        <v>775</v>
      </c>
      <c r="I1365" s="18" t="s">
        <v>839</v>
      </c>
      <c r="J1365" s="18" t="s">
        <v>773</v>
      </c>
      <c r="K1365" s="18" t="s">
        <v>772</v>
      </c>
      <c r="L1365" s="18" t="s">
        <v>1185</v>
      </c>
      <c r="M1365" s="18" t="s">
        <v>1216</v>
      </c>
      <c r="N1365" s="18" t="s">
        <v>848</v>
      </c>
      <c r="O1365" s="18" t="s">
        <v>833</v>
      </c>
      <c r="P1365" s="18" t="s">
        <v>836</v>
      </c>
      <c r="Q1365" s="18" t="s">
        <v>834</v>
      </c>
      <c r="R1365" s="18" t="s">
        <v>835</v>
      </c>
      <c r="S1365" s="18" t="s">
        <v>834</v>
      </c>
      <c r="T1365" s="18" t="s">
        <v>769</v>
      </c>
      <c r="U1365" s="18" t="s">
        <v>834</v>
      </c>
      <c r="V1365" s="18" t="s">
        <v>832</v>
      </c>
      <c r="W1365" s="18" t="s">
        <v>834</v>
      </c>
      <c r="X1365" s="18" t="s">
        <v>831</v>
      </c>
      <c r="Y1365" s="18" t="s">
        <v>1788</v>
      </c>
    </row>
    <row r="1366" spans="1:25" ht="14.5" x14ac:dyDescent="0.35">
      <c r="A1366" s="18" t="s">
        <v>3249</v>
      </c>
      <c r="B1366" s="18" t="s">
        <v>779</v>
      </c>
      <c r="C1366" s="18" t="str">
        <f>VLOOKUP(A1366,[1]Items!$A:$D,3,0)</f>
        <v>FG</v>
      </c>
      <c r="D1366" s="18" t="str">
        <f>VLOOKUP(A1366,[1]Items!$A:$D,4,0)</f>
        <v>RK</v>
      </c>
      <c r="E1366" s="18" t="s">
        <v>1188</v>
      </c>
      <c r="F1366" s="18" t="s">
        <v>3248</v>
      </c>
      <c r="G1366" s="18" t="s">
        <v>1186</v>
      </c>
      <c r="H1366" s="18" t="s">
        <v>775</v>
      </c>
      <c r="I1366" s="18" t="s">
        <v>839</v>
      </c>
      <c r="J1366" s="18" t="s">
        <v>773</v>
      </c>
      <c r="K1366" s="18" t="s">
        <v>772</v>
      </c>
      <c r="L1366" s="18" t="s">
        <v>1185</v>
      </c>
      <c r="M1366" s="18" t="s">
        <v>770</v>
      </c>
      <c r="N1366" s="18" t="s">
        <v>848</v>
      </c>
      <c r="O1366" s="18" t="s">
        <v>846</v>
      </c>
      <c r="P1366" s="18" t="s">
        <v>836</v>
      </c>
      <c r="Q1366" s="18" t="s">
        <v>834</v>
      </c>
      <c r="R1366" s="18" t="s">
        <v>835</v>
      </c>
      <c r="S1366" s="18" t="s">
        <v>834</v>
      </c>
      <c r="T1366" s="18" t="s">
        <v>769</v>
      </c>
      <c r="U1366" s="18" t="s">
        <v>834</v>
      </c>
      <c r="V1366" s="18" t="s">
        <v>832</v>
      </c>
      <c r="W1366" s="18" t="s">
        <v>834</v>
      </c>
      <c r="X1366" s="18" t="s">
        <v>831</v>
      </c>
      <c r="Y1366" s="18" t="s">
        <v>1788</v>
      </c>
    </row>
    <row r="1367" spans="1:25" ht="14.5" x14ac:dyDescent="0.35">
      <c r="A1367" s="18" t="s">
        <v>3247</v>
      </c>
      <c r="B1367" s="18" t="s">
        <v>779</v>
      </c>
      <c r="C1367" s="18" t="str">
        <f>VLOOKUP(A1367,[1]Items!$A:$D,3,0)</f>
        <v>FG</v>
      </c>
      <c r="D1367" s="18" t="str">
        <f>VLOOKUP(A1367,[1]Items!$A:$D,4,0)</f>
        <v>RK</v>
      </c>
      <c r="E1367" s="18" t="s">
        <v>1188</v>
      </c>
      <c r="F1367" s="18" t="s">
        <v>3246</v>
      </c>
      <c r="G1367" s="18" t="s">
        <v>1186</v>
      </c>
      <c r="H1367" s="18" t="s">
        <v>775</v>
      </c>
      <c r="I1367" s="18" t="s">
        <v>839</v>
      </c>
      <c r="J1367" s="18" t="s">
        <v>773</v>
      </c>
      <c r="K1367" s="18" t="s">
        <v>772</v>
      </c>
      <c r="L1367" s="18" t="s">
        <v>1185</v>
      </c>
      <c r="M1367" s="18" t="s">
        <v>1216</v>
      </c>
      <c r="N1367" s="18" t="s">
        <v>848</v>
      </c>
      <c r="O1367" s="18" t="s">
        <v>833</v>
      </c>
      <c r="P1367" s="18" t="s">
        <v>836</v>
      </c>
      <c r="Q1367" s="18" t="s">
        <v>834</v>
      </c>
      <c r="R1367" s="18" t="s">
        <v>835</v>
      </c>
      <c r="S1367" s="18" t="s">
        <v>834</v>
      </c>
      <c r="T1367" s="18" t="s">
        <v>769</v>
      </c>
      <c r="U1367" s="18" t="s">
        <v>834</v>
      </c>
      <c r="V1367" s="18" t="s">
        <v>832</v>
      </c>
      <c r="W1367" s="18" t="s">
        <v>834</v>
      </c>
      <c r="X1367" s="18" t="s">
        <v>831</v>
      </c>
      <c r="Y1367" s="18" t="s">
        <v>1788</v>
      </c>
    </row>
    <row r="1368" spans="1:25" ht="14.5" x14ac:dyDescent="0.35">
      <c r="A1368" s="18" t="s">
        <v>3245</v>
      </c>
      <c r="B1368" s="18" t="s">
        <v>779</v>
      </c>
      <c r="C1368" s="18" t="str">
        <f>VLOOKUP(A1368,[1]Items!$A:$D,3,0)</f>
        <v>FG</v>
      </c>
      <c r="D1368" s="18" t="str">
        <f>VLOOKUP(A1368,[1]Items!$A:$D,4,0)</f>
        <v>RK</v>
      </c>
      <c r="E1368" s="18" t="s">
        <v>1188</v>
      </c>
      <c r="F1368" s="18" t="s">
        <v>3244</v>
      </c>
      <c r="G1368" s="18" t="s">
        <v>1186</v>
      </c>
      <c r="H1368" s="18" t="s">
        <v>775</v>
      </c>
      <c r="I1368" s="18" t="s">
        <v>839</v>
      </c>
      <c r="J1368" s="18" t="s">
        <v>773</v>
      </c>
      <c r="K1368" s="18" t="s">
        <v>772</v>
      </c>
      <c r="L1368" s="18" t="s">
        <v>1185</v>
      </c>
      <c r="M1368" s="18" t="s">
        <v>770</v>
      </c>
      <c r="N1368" s="18" t="s">
        <v>848</v>
      </c>
      <c r="O1368" s="18" t="s">
        <v>846</v>
      </c>
      <c r="P1368" s="18" t="s">
        <v>836</v>
      </c>
      <c r="Q1368" s="18" t="s">
        <v>834</v>
      </c>
      <c r="R1368" s="18" t="s">
        <v>835</v>
      </c>
      <c r="S1368" s="18" t="s">
        <v>834</v>
      </c>
      <c r="T1368" s="18" t="s">
        <v>769</v>
      </c>
      <c r="U1368" s="18" t="s">
        <v>834</v>
      </c>
      <c r="V1368" s="18" t="s">
        <v>832</v>
      </c>
      <c r="W1368" s="18" t="s">
        <v>1788</v>
      </c>
      <c r="X1368" s="18" t="s">
        <v>831</v>
      </c>
      <c r="Y1368" s="18" t="s">
        <v>1788</v>
      </c>
    </row>
    <row r="1369" spans="1:25" ht="14.5" x14ac:dyDescent="0.35">
      <c r="A1369" s="18" t="s">
        <v>3243</v>
      </c>
      <c r="B1369" s="18" t="s">
        <v>779</v>
      </c>
      <c r="C1369" s="18" t="str">
        <f>VLOOKUP(A1369,[1]Items!$A:$D,3,0)</f>
        <v>FG</v>
      </c>
      <c r="D1369" s="18" t="str">
        <f>VLOOKUP(A1369,[1]Items!$A:$D,4,0)</f>
        <v>Acc</v>
      </c>
      <c r="E1369" s="18" t="s">
        <v>1188</v>
      </c>
      <c r="F1369" s="18" t="s">
        <v>3242</v>
      </c>
      <c r="G1369" s="18" t="s">
        <v>1208</v>
      </c>
      <c r="H1369" s="18" t="s">
        <v>775</v>
      </c>
      <c r="I1369" s="18" t="s">
        <v>839</v>
      </c>
      <c r="J1369" s="18" t="s">
        <v>773</v>
      </c>
      <c r="K1369" s="18" t="s">
        <v>772</v>
      </c>
      <c r="L1369" s="18" t="s">
        <v>1185</v>
      </c>
      <c r="M1369" s="18" t="s">
        <v>770</v>
      </c>
      <c r="N1369" s="18" t="s">
        <v>848</v>
      </c>
      <c r="O1369" s="18" t="s">
        <v>833</v>
      </c>
      <c r="P1369" s="18" t="s">
        <v>836</v>
      </c>
      <c r="Q1369" s="18" t="s">
        <v>834</v>
      </c>
      <c r="R1369" s="18" t="s">
        <v>835</v>
      </c>
      <c r="S1369" s="18" t="s">
        <v>834</v>
      </c>
      <c r="T1369" s="18" t="s">
        <v>769</v>
      </c>
      <c r="U1369" s="18" t="s">
        <v>834</v>
      </c>
      <c r="V1369" s="18" t="s">
        <v>832</v>
      </c>
      <c r="W1369" s="18" t="s">
        <v>1788</v>
      </c>
      <c r="X1369" s="18" t="s">
        <v>831</v>
      </c>
      <c r="Y1369" s="18" t="s">
        <v>1788</v>
      </c>
    </row>
    <row r="1370" spans="1:25" ht="14.5" x14ac:dyDescent="0.35">
      <c r="A1370" s="18" t="s">
        <v>3241</v>
      </c>
      <c r="B1370" s="18" t="s">
        <v>779</v>
      </c>
      <c r="C1370" s="18" t="str">
        <f>VLOOKUP(A1370,[1]Items!$A:$D,3,0)</f>
        <v>CAPEX</v>
      </c>
      <c r="D1370" s="18" t="str">
        <f>VLOOKUP(A1370,[1]Items!$A:$D,4,0)</f>
        <v>CAPEX</v>
      </c>
      <c r="E1370" s="18" t="s">
        <v>1079</v>
      </c>
      <c r="F1370" s="18" t="s">
        <v>3240</v>
      </c>
      <c r="G1370" s="18" t="s">
        <v>1079</v>
      </c>
      <c r="H1370" s="18" t="s">
        <v>1078</v>
      </c>
      <c r="I1370" s="18" t="s">
        <v>774</v>
      </c>
      <c r="J1370" s="18" t="s">
        <v>1077</v>
      </c>
      <c r="K1370" s="18" t="s">
        <v>1076</v>
      </c>
      <c r="L1370" s="18" t="s">
        <v>849</v>
      </c>
      <c r="M1370" s="18"/>
      <c r="N1370" s="18" t="s">
        <v>1075</v>
      </c>
      <c r="O1370" s="18" t="s">
        <v>833</v>
      </c>
      <c r="P1370" s="18" t="s">
        <v>1075</v>
      </c>
      <c r="Q1370" s="18" t="s">
        <v>833</v>
      </c>
      <c r="R1370" s="18"/>
      <c r="S1370" s="18"/>
      <c r="T1370" s="18" t="s">
        <v>769</v>
      </c>
      <c r="U1370" s="18" t="s">
        <v>833</v>
      </c>
      <c r="V1370" s="18"/>
      <c r="W1370" s="18"/>
      <c r="X1370" s="18"/>
      <c r="Y1370" s="18"/>
    </row>
    <row r="1371" spans="1:25" ht="14.5" x14ac:dyDescent="0.35">
      <c r="A1371" s="18" t="s">
        <v>3239</v>
      </c>
      <c r="B1371" s="18" t="s">
        <v>779</v>
      </c>
      <c r="C1371" s="18" t="str">
        <f>VLOOKUP(A1371,[1]Items!$A:$D,3,0)</f>
        <v>FG</v>
      </c>
      <c r="D1371" s="18" t="str">
        <f>VLOOKUP(A1371,[1]Items!$A:$D,4,0)</f>
        <v>RK</v>
      </c>
      <c r="E1371" s="18" t="s">
        <v>1188</v>
      </c>
      <c r="F1371" s="18" t="s">
        <v>3238</v>
      </c>
      <c r="G1371" s="18" t="s">
        <v>1070</v>
      </c>
      <c r="H1371" s="18" t="s">
        <v>775</v>
      </c>
      <c r="I1371" s="18" t="s">
        <v>839</v>
      </c>
      <c r="J1371" s="18" t="s">
        <v>773</v>
      </c>
      <c r="K1371" s="18" t="s">
        <v>772</v>
      </c>
      <c r="L1371" s="18" t="s">
        <v>849</v>
      </c>
      <c r="M1371" s="18" t="s">
        <v>770</v>
      </c>
      <c r="N1371" s="18" t="s">
        <v>848</v>
      </c>
      <c r="O1371" s="18" t="s">
        <v>847</v>
      </c>
      <c r="P1371" s="18" t="s">
        <v>836</v>
      </c>
      <c r="Q1371" s="18" t="s">
        <v>846</v>
      </c>
      <c r="R1371" s="18" t="s">
        <v>835</v>
      </c>
      <c r="S1371" s="18" t="s">
        <v>846</v>
      </c>
      <c r="T1371" s="18" t="s">
        <v>769</v>
      </c>
      <c r="U1371" s="18" t="s">
        <v>846</v>
      </c>
      <c r="V1371" s="18"/>
      <c r="W1371" s="18"/>
      <c r="X1371" s="18"/>
      <c r="Y1371" s="18"/>
    </row>
    <row r="1372" spans="1:25" ht="14.5" x14ac:dyDescent="0.35">
      <c r="A1372" s="18" t="s">
        <v>3237</v>
      </c>
      <c r="B1372" s="18" t="s">
        <v>779</v>
      </c>
      <c r="C1372" s="18" t="str">
        <f>VLOOKUP(A1372,[1]Items!$A:$D,3,0)</f>
        <v>Expense</v>
      </c>
      <c r="D1372" s="18" t="str">
        <f>VLOOKUP(A1372,[1]Items!$A:$D,4,0)</f>
        <v>Expense</v>
      </c>
      <c r="E1372" s="18" t="s">
        <v>778</v>
      </c>
      <c r="F1372" s="18" t="s">
        <v>3236</v>
      </c>
      <c r="G1372" s="18" t="s">
        <v>776</v>
      </c>
      <c r="H1372" s="18" t="s">
        <v>775</v>
      </c>
      <c r="I1372" s="18" t="s">
        <v>774</v>
      </c>
      <c r="J1372" s="18" t="s">
        <v>773</v>
      </c>
      <c r="K1372" s="18" t="s">
        <v>772</v>
      </c>
      <c r="L1372" s="18" t="s">
        <v>1388</v>
      </c>
      <c r="M1372" s="18" t="s">
        <v>770</v>
      </c>
      <c r="N1372" s="18" t="s">
        <v>768</v>
      </c>
      <c r="O1372" s="18" t="s">
        <v>1133</v>
      </c>
      <c r="P1372" s="18" t="s">
        <v>768</v>
      </c>
      <c r="Q1372" s="18" t="s">
        <v>1133</v>
      </c>
      <c r="R1372" s="18" t="s">
        <v>768</v>
      </c>
      <c r="S1372" s="18" t="s">
        <v>1133</v>
      </c>
      <c r="T1372" s="18" t="s">
        <v>769</v>
      </c>
      <c r="U1372" s="18" t="s">
        <v>1133</v>
      </c>
      <c r="V1372" s="18" t="s">
        <v>768</v>
      </c>
      <c r="W1372" s="18" t="s">
        <v>1133</v>
      </c>
      <c r="X1372" s="18" t="s">
        <v>768</v>
      </c>
      <c r="Y1372" s="18" t="s">
        <v>1133</v>
      </c>
    </row>
    <row r="1373" spans="1:25" ht="14.5" x14ac:dyDescent="0.35">
      <c r="A1373" s="18" t="s">
        <v>3235</v>
      </c>
      <c r="B1373" s="18" t="s">
        <v>779</v>
      </c>
      <c r="C1373" s="18" t="str">
        <f>VLOOKUP(A1373,[1]Items!$A:$D,3,0)</f>
        <v>CAPEX</v>
      </c>
      <c r="D1373" s="18" t="str">
        <f>VLOOKUP(A1373,[1]Items!$A:$D,4,0)</f>
        <v>CAPEX</v>
      </c>
      <c r="E1373" s="18" t="s">
        <v>1079</v>
      </c>
      <c r="F1373" s="18" t="s">
        <v>3234</v>
      </c>
      <c r="G1373" s="18" t="s">
        <v>1079</v>
      </c>
      <c r="H1373" s="18" t="s">
        <v>1078</v>
      </c>
      <c r="I1373" s="18" t="s">
        <v>774</v>
      </c>
      <c r="J1373" s="18" t="s">
        <v>1077</v>
      </c>
      <c r="K1373" s="18" t="s">
        <v>1076</v>
      </c>
      <c r="L1373" s="18" t="s">
        <v>849</v>
      </c>
      <c r="M1373" s="18"/>
      <c r="N1373" s="18" t="s">
        <v>1075</v>
      </c>
      <c r="O1373" s="18" t="s">
        <v>833</v>
      </c>
      <c r="P1373" s="18" t="s">
        <v>1075</v>
      </c>
      <c r="Q1373" s="18" t="s">
        <v>833</v>
      </c>
      <c r="R1373" s="18"/>
      <c r="S1373" s="18"/>
      <c r="T1373" s="18" t="s">
        <v>769</v>
      </c>
      <c r="U1373" s="18" t="s">
        <v>833</v>
      </c>
      <c r="V1373" s="18"/>
      <c r="W1373" s="18"/>
      <c r="X1373" s="18"/>
      <c r="Y1373" s="18"/>
    </row>
    <row r="1374" spans="1:25" ht="14.5" x14ac:dyDescent="0.35">
      <c r="A1374" s="18" t="s">
        <v>3233</v>
      </c>
      <c r="B1374" s="18" t="s">
        <v>779</v>
      </c>
      <c r="C1374" s="18" t="str">
        <f>VLOOKUP(A1374,[1]Items!$A:$D,3,0)</f>
        <v>RM</v>
      </c>
      <c r="D1374" s="18" t="str">
        <f>VLOOKUP(A1374,[1]Items!$A:$D,4,0)</f>
        <v>Sensor</v>
      </c>
      <c r="E1374" s="18" t="s">
        <v>1073</v>
      </c>
      <c r="F1374" s="18" t="s">
        <v>3232</v>
      </c>
      <c r="G1374" s="18" t="s">
        <v>841</v>
      </c>
      <c r="H1374" s="18" t="s">
        <v>840</v>
      </c>
      <c r="I1374" s="18" t="s">
        <v>774</v>
      </c>
      <c r="J1374" s="18" t="s">
        <v>773</v>
      </c>
      <c r="K1374" s="18" t="s">
        <v>772</v>
      </c>
      <c r="L1374" s="18" t="s">
        <v>838</v>
      </c>
      <c r="M1374" s="18" t="s">
        <v>770</v>
      </c>
      <c r="N1374" s="18" t="s">
        <v>1069</v>
      </c>
      <c r="O1374" s="18" t="s">
        <v>833</v>
      </c>
      <c r="P1374" s="18" t="s">
        <v>2364</v>
      </c>
      <c r="Q1374" s="18" t="s">
        <v>834</v>
      </c>
      <c r="R1374" s="18" t="s">
        <v>2364</v>
      </c>
      <c r="S1374" s="18" t="s">
        <v>833</v>
      </c>
      <c r="T1374" s="18" t="s">
        <v>769</v>
      </c>
      <c r="U1374" s="18" t="s">
        <v>833</v>
      </c>
      <c r="V1374" s="18" t="s">
        <v>832</v>
      </c>
      <c r="W1374" s="18" t="s">
        <v>833</v>
      </c>
      <c r="X1374" s="18" t="s">
        <v>832</v>
      </c>
      <c r="Y1374" s="18" t="s">
        <v>833</v>
      </c>
    </row>
    <row r="1375" spans="1:25" ht="14.5" x14ac:dyDescent="0.35">
      <c r="A1375" s="18" t="s">
        <v>3231</v>
      </c>
      <c r="B1375" s="18" t="s">
        <v>851</v>
      </c>
      <c r="C1375" s="18" t="str">
        <f>VLOOKUP(A1375,[1]Items!$A:$D,3,0)</f>
        <v>Expense</v>
      </c>
      <c r="D1375" s="18" t="str">
        <f>VLOOKUP(A1375,[1]Items!$A:$D,4,0)</f>
        <v>Expense</v>
      </c>
      <c r="E1375" s="18" t="s">
        <v>778</v>
      </c>
      <c r="F1375" s="18" t="s">
        <v>1647</v>
      </c>
      <c r="G1375" s="18" t="s">
        <v>1135</v>
      </c>
      <c r="H1375" s="18" t="s">
        <v>778</v>
      </c>
      <c r="I1375" s="18" t="s">
        <v>774</v>
      </c>
      <c r="J1375" s="18" t="s">
        <v>1077</v>
      </c>
      <c r="K1375" s="18" t="s">
        <v>1076</v>
      </c>
      <c r="L1375" s="18" t="s">
        <v>1124</v>
      </c>
      <c r="M1375" s="18"/>
      <c r="N1375" s="18" t="s">
        <v>1646</v>
      </c>
      <c r="O1375" s="18" t="s">
        <v>833</v>
      </c>
      <c r="P1375" s="18" t="s">
        <v>1645</v>
      </c>
      <c r="Q1375" s="18" t="s">
        <v>1644</v>
      </c>
      <c r="R1375" s="18"/>
      <c r="S1375" s="18"/>
      <c r="T1375" s="18" t="s">
        <v>769</v>
      </c>
      <c r="U1375" s="18" t="s">
        <v>833</v>
      </c>
      <c r="V1375" s="18"/>
      <c r="W1375" s="18"/>
      <c r="X1375" s="18"/>
      <c r="Y1375" s="18"/>
    </row>
    <row r="1376" spans="1:25" ht="14.5" x14ac:dyDescent="0.35">
      <c r="A1376" s="18" t="s">
        <v>3230</v>
      </c>
      <c r="B1376" s="18" t="s">
        <v>779</v>
      </c>
      <c r="C1376" s="18" t="str">
        <f>VLOOKUP(A1376,[1]Items!$A:$D,3,0)</f>
        <v>WIP</v>
      </c>
      <c r="D1376" s="18" t="str">
        <f>VLOOKUP(A1376,[1]Items!$A:$D,4,0)</f>
        <v>RK</v>
      </c>
      <c r="E1376" s="18" t="s">
        <v>844</v>
      </c>
      <c r="F1376" s="18" t="s">
        <v>3229</v>
      </c>
      <c r="G1376" s="18" t="s">
        <v>841</v>
      </c>
      <c r="H1376" s="18" t="s">
        <v>840</v>
      </c>
      <c r="I1376" s="18" t="s">
        <v>774</v>
      </c>
      <c r="J1376" s="18" t="s">
        <v>773</v>
      </c>
      <c r="K1376" s="18" t="s">
        <v>772</v>
      </c>
      <c r="L1376" s="18" t="s">
        <v>838</v>
      </c>
      <c r="M1376" s="18" t="s">
        <v>770</v>
      </c>
      <c r="N1376" s="18" t="s">
        <v>1069</v>
      </c>
      <c r="O1376" s="18" t="s">
        <v>833</v>
      </c>
      <c r="P1376" s="18" t="s">
        <v>836</v>
      </c>
      <c r="Q1376" s="18" t="s">
        <v>834</v>
      </c>
      <c r="R1376" s="18" t="s">
        <v>835</v>
      </c>
      <c r="S1376" s="18" t="s">
        <v>834</v>
      </c>
      <c r="T1376" s="18" t="s">
        <v>769</v>
      </c>
      <c r="U1376" s="18" t="s">
        <v>830</v>
      </c>
      <c r="V1376" s="18" t="s">
        <v>832</v>
      </c>
      <c r="W1376" s="18" t="s">
        <v>833</v>
      </c>
      <c r="X1376" s="18"/>
      <c r="Y1376" s="18"/>
    </row>
    <row r="1377" spans="1:25" ht="14.5" x14ac:dyDescent="0.35">
      <c r="A1377" s="18" t="s">
        <v>3228</v>
      </c>
      <c r="B1377" s="18" t="s">
        <v>779</v>
      </c>
      <c r="C1377" s="18" t="str">
        <f>VLOOKUP(A1377,[1]Items!$A:$D,3,0)</f>
        <v>WIP</v>
      </c>
      <c r="D1377" s="18" t="str">
        <f>VLOOKUP(A1377,[1]Items!$A:$D,4,0)</f>
        <v>RK</v>
      </c>
      <c r="E1377" s="18" t="s">
        <v>844</v>
      </c>
      <c r="F1377" s="18" t="s">
        <v>3227</v>
      </c>
      <c r="G1377" s="18" t="s">
        <v>841</v>
      </c>
      <c r="H1377" s="18" t="s">
        <v>840</v>
      </c>
      <c r="I1377" s="18" t="s">
        <v>774</v>
      </c>
      <c r="J1377" s="18" t="s">
        <v>773</v>
      </c>
      <c r="K1377" s="18" t="s">
        <v>772</v>
      </c>
      <c r="L1377" s="18" t="s">
        <v>838</v>
      </c>
      <c r="M1377" s="18" t="s">
        <v>770</v>
      </c>
      <c r="N1377" s="18" t="s">
        <v>1069</v>
      </c>
      <c r="O1377" s="18" t="s">
        <v>833</v>
      </c>
      <c r="P1377" s="18" t="s">
        <v>836</v>
      </c>
      <c r="Q1377" s="18" t="s">
        <v>834</v>
      </c>
      <c r="R1377" s="18" t="s">
        <v>835</v>
      </c>
      <c r="S1377" s="18" t="s">
        <v>834</v>
      </c>
      <c r="T1377" s="18" t="s">
        <v>769</v>
      </c>
      <c r="U1377" s="18" t="s">
        <v>830</v>
      </c>
      <c r="V1377" s="18" t="s">
        <v>832</v>
      </c>
      <c r="W1377" s="18" t="s">
        <v>833</v>
      </c>
      <c r="X1377" s="18"/>
      <c r="Y1377" s="18"/>
    </row>
    <row r="1378" spans="1:25" ht="14.5" x14ac:dyDescent="0.35">
      <c r="A1378" s="18" t="s">
        <v>3226</v>
      </c>
      <c r="B1378" s="18" t="s">
        <v>779</v>
      </c>
      <c r="C1378" s="18" t="str">
        <f>VLOOKUP(A1378,[1]Items!$A:$D,3,0)</f>
        <v>WIP</v>
      </c>
      <c r="D1378" s="18" t="str">
        <f>VLOOKUP(A1378,[1]Items!$A:$D,4,0)</f>
        <v>RK</v>
      </c>
      <c r="E1378" s="18" t="s">
        <v>844</v>
      </c>
      <c r="F1378" s="18" t="s">
        <v>3225</v>
      </c>
      <c r="G1378" s="18" t="s">
        <v>841</v>
      </c>
      <c r="H1378" s="18" t="s">
        <v>840</v>
      </c>
      <c r="I1378" s="18" t="s">
        <v>774</v>
      </c>
      <c r="J1378" s="18" t="s">
        <v>773</v>
      </c>
      <c r="K1378" s="18" t="s">
        <v>772</v>
      </c>
      <c r="L1378" s="18" t="s">
        <v>838</v>
      </c>
      <c r="M1378" s="18" t="s">
        <v>770</v>
      </c>
      <c r="N1378" s="18" t="s">
        <v>1069</v>
      </c>
      <c r="O1378" s="18" t="s">
        <v>833</v>
      </c>
      <c r="P1378" s="18" t="s">
        <v>836</v>
      </c>
      <c r="Q1378" s="18" t="s">
        <v>834</v>
      </c>
      <c r="R1378" s="18" t="s">
        <v>835</v>
      </c>
      <c r="S1378" s="18" t="s">
        <v>834</v>
      </c>
      <c r="T1378" s="18" t="s">
        <v>769</v>
      </c>
      <c r="U1378" s="18" t="s">
        <v>830</v>
      </c>
      <c r="V1378" s="18" t="s">
        <v>832</v>
      </c>
      <c r="W1378" s="18" t="s">
        <v>833</v>
      </c>
      <c r="X1378" s="18"/>
      <c r="Y1378" s="18"/>
    </row>
    <row r="1379" spans="1:25" ht="14.5" x14ac:dyDescent="0.35">
      <c r="A1379" s="18" t="s">
        <v>3224</v>
      </c>
      <c r="B1379" s="18" t="s">
        <v>779</v>
      </c>
      <c r="C1379" s="18" t="str">
        <f>VLOOKUP(A1379,[1]Items!$A:$D,3,0)</f>
        <v>WIP</v>
      </c>
      <c r="D1379" s="18" t="str">
        <f>VLOOKUP(A1379,[1]Items!$A:$D,4,0)</f>
        <v>RK</v>
      </c>
      <c r="E1379" s="18" t="s">
        <v>844</v>
      </c>
      <c r="F1379" s="18" t="s">
        <v>3223</v>
      </c>
      <c r="G1379" s="18" t="s">
        <v>841</v>
      </c>
      <c r="H1379" s="18" t="s">
        <v>840</v>
      </c>
      <c r="I1379" s="18" t="s">
        <v>774</v>
      </c>
      <c r="J1379" s="18" t="s">
        <v>773</v>
      </c>
      <c r="K1379" s="18" t="s">
        <v>772</v>
      </c>
      <c r="L1379" s="18" t="s">
        <v>838</v>
      </c>
      <c r="M1379" s="18" t="s">
        <v>770</v>
      </c>
      <c r="N1379" s="18" t="s">
        <v>1069</v>
      </c>
      <c r="O1379" s="18" t="s">
        <v>833</v>
      </c>
      <c r="P1379" s="18" t="s">
        <v>836</v>
      </c>
      <c r="Q1379" s="18" t="s">
        <v>834</v>
      </c>
      <c r="R1379" s="18" t="s">
        <v>835</v>
      </c>
      <c r="S1379" s="18" t="s">
        <v>834</v>
      </c>
      <c r="T1379" s="18" t="s">
        <v>769</v>
      </c>
      <c r="U1379" s="18" t="s">
        <v>830</v>
      </c>
      <c r="V1379" s="18" t="s">
        <v>832</v>
      </c>
      <c r="W1379" s="18" t="s">
        <v>833</v>
      </c>
      <c r="X1379" s="18"/>
      <c r="Y1379" s="18"/>
    </row>
    <row r="1380" spans="1:25" ht="14.5" x14ac:dyDescent="0.35">
      <c r="A1380" s="18" t="s">
        <v>3222</v>
      </c>
      <c r="B1380" s="18" t="s">
        <v>779</v>
      </c>
      <c r="C1380" s="18" t="str">
        <f>VLOOKUP(A1380,[1]Items!$A:$D,3,0)</f>
        <v>WIP</v>
      </c>
      <c r="D1380" s="18" t="str">
        <f>VLOOKUP(A1380,[1]Items!$A:$D,4,0)</f>
        <v>RK</v>
      </c>
      <c r="E1380" s="18" t="s">
        <v>844</v>
      </c>
      <c r="F1380" s="18" t="s">
        <v>3221</v>
      </c>
      <c r="G1380" s="18" t="s">
        <v>841</v>
      </c>
      <c r="H1380" s="18" t="s">
        <v>840</v>
      </c>
      <c r="I1380" s="18" t="s">
        <v>774</v>
      </c>
      <c r="J1380" s="18" t="s">
        <v>773</v>
      </c>
      <c r="K1380" s="18" t="s">
        <v>772</v>
      </c>
      <c r="L1380" s="18" t="s">
        <v>838</v>
      </c>
      <c r="M1380" s="18" t="s">
        <v>770</v>
      </c>
      <c r="N1380" s="18" t="s">
        <v>1069</v>
      </c>
      <c r="O1380" s="18" t="s">
        <v>833</v>
      </c>
      <c r="P1380" s="18" t="s">
        <v>836</v>
      </c>
      <c r="Q1380" s="18" t="s">
        <v>834</v>
      </c>
      <c r="R1380" s="18" t="s">
        <v>835</v>
      </c>
      <c r="S1380" s="18" t="s">
        <v>834</v>
      </c>
      <c r="T1380" s="18" t="s">
        <v>769</v>
      </c>
      <c r="U1380" s="18" t="s">
        <v>830</v>
      </c>
      <c r="V1380" s="18" t="s">
        <v>832</v>
      </c>
      <c r="W1380" s="18" t="s">
        <v>833</v>
      </c>
      <c r="X1380" s="18"/>
      <c r="Y1380" s="18"/>
    </row>
    <row r="1381" spans="1:25" ht="14.5" x14ac:dyDescent="0.35">
      <c r="A1381" s="18" t="s">
        <v>3220</v>
      </c>
      <c r="B1381" s="18" t="s">
        <v>779</v>
      </c>
      <c r="C1381" s="18" t="str">
        <f>VLOOKUP(A1381,[1]Items!$A:$D,3,0)</f>
        <v>WIP</v>
      </c>
      <c r="D1381" s="18" t="str">
        <f>VLOOKUP(A1381,[1]Items!$A:$D,4,0)</f>
        <v>RK</v>
      </c>
      <c r="E1381" s="18" t="s">
        <v>844</v>
      </c>
      <c r="F1381" s="18" t="s">
        <v>3219</v>
      </c>
      <c r="G1381" s="18" t="s">
        <v>841</v>
      </c>
      <c r="H1381" s="18" t="s">
        <v>840</v>
      </c>
      <c r="I1381" s="18" t="s">
        <v>839</v>
      </c>
      <c r="J1381" s="18" t="s">
        <v>773</v>
      </c>
      <c r="K1381" s="18" t="s">
        <v>772</v>
      </c>
      <c r="L1381" s="18" t="s">
        <v>838</v>
      </c>
      <c r="M1381" s="18" t="s">
        <v>770</v>
      </c>
      <c r="N1381" s="18" t="s">
        <v>837</v>
      </c>
      <c r="O1381" s="18" t="s">
        <v>833</v>
      </c>
      <c r="P1381" s="18" t="s">
        <v>836</v>
      </c>
      <c r="Q1381" s="18" t="s">
        <v>834</v>
      </c>
      <c r="R1381" s="18" t="s">
        <v>835</v>
      </c>
      <c r="S1381" s="18" t="s">
        <v>834</v>
      </c>
      <c r="T1381" s="18" t="s">
        <v>769</v>
      </c>
      <c r="U1381" s="18" t="s">
        <v>833</v>
      </c>
      <c r="V1381" s="18" t="s">
        <v>832</v>
      </c>
      <c r="W1381" s="18" t="s">
        <v>833</v>
      </c>
      <c r="X1381" s="18"/>
      <c r="Y1381" s="18"/>
    </row>
    <row r="1382" spans="1:25" ht="14.5" x14ac:dyDescent="0.35">
      <c r="A1382" s="18" t="s">
        <v>3218</v>
      </c>
      <c r="B1382" s="18" t="s">
        <v>779</v>
      </c>
      <c r="C1382" s="18" t="s">
        <v>844</v>
      </c>
      <c r="D1382" s="18" t="s">
        <v>843</v>
      </c>
      <c r="E1382" s="18" t="s">
        <v>844</v>
      </c>
      <c r="F1382" s="18" t="s">
        <v>3217</v>
      </c>
      <c r="G1382" s="18" t="s">
        <v>841</v>
      </c>
      <c r="H1382" s="18" t="s">
        <v>840</v>
      </c>
      <c r="I1382" s="18" t="s">
        <v>839</v>
      </c>
      <c r="J1382" s="18" t="s">
        <v>773</v>
      </c>
      <c r="K1382" s="18" t="s">
        <v>772</v>
      </c>
      <c r="L1382" s="18" t="s">
        <v>838</v>
      </c>
      <c r="M1382" s="18" t="s">
        <v>770</v>
      </c>
      <c r="N1382" s="18" t="s">
        <v>837</v>
      </c>
      <c r="O1382" s="18" t="s">
        <v>833</v>
      </c>
      <c r="P1382" s="18" t="s">
        <v>836</v>
      </c>
      <c r="Q1382" s="18" t="s">
        <v>834</v>
      </c>
      <c r="R1382" s="18" t="s">
        <v>835</v>
      </c>
      <c r="S1382" s="18" t="s">
        <v>834</v>
      </c>
      <c r="T1382" s="18" t="s">
        <v>769</v>
      </c>
      <c r="U1382" s="18" t="s">
        <v>834</v>
      </c>
      <c r="V1382" s="18" t="s">
        <v>832</v>
      </c>
      <c r="W1382" s="18" t="s">
        <v>834</v>
      </c>
      <c r="X1382" s="18"/>
      <c r="Y1382" s="18"/>
    </row>
    <row r="1383" spans="1:25" ht="14.5" x14ac:dyDescent="0.35">
      <c r="A1383" s="18" t="s">
        <v>3216</v>
      </c>
      <c r="B1383" s="18" t="s">
        <v>779</v>
      </c>
      <c r="C1383" s="18" t="str">
        <f>VLOOKUP(A1383,[1]Items!$A:$D,3,0)</f>
        <v>Expense</v>
      </c>
      <c r="D1383" s="18" t="str">
        <f>VLOOKUP(A1383,[1]Items!$A:$D,4,0)</f>
        <v>Expense</v>
      </c>
      <c r="E1383" s="18" t="s">
        <v>778</v>
      </c>
      <c r="F1383" s="18" t="s">
        <v>3215</v>
      </c>
      <c r="G1383" s="18" t="s">
        <v>776</v>
      </c>
      <c r="H1383" s="18" t="s">
        <v>775</v>
      </c>
      <c r="I1383" s="18" t="s">
        <v>774</v>
      </c>
      <c r="J1383" s="18" t="s">
        <v>773</v>
      </c>
      <c r="K1383" s="18" t="s">
        <v>772</v>
      </c>
      <c r="L1383" s="18" t="s">
        <v>1388</v>
      </c>
      <c r="M1383" s="18" t="s">
        <v>770</v>
      </c>
      <c r="N1383" s="18" t="s">
        <v>768</v>
      </c>
      <c r="O1383" s="18" t="s">
        <v>1133</v>
      </c>
      <c r="P1383" s="18" t="s">
        <v>768</v>
      </c>
      <c r="Q1383" s="18" t="s">
        <v>1133</v>
      </c>
      <c r="R1383" s="18" t="s">
        <v>768</v>
      </c>
      <c r="S1383" s="18" t="s">
        <v>1133</v>
      </c>
      <c r="T1383" s="18" t="s">
        <v>769</v>
      </c>
      <c r="U1383" s="18" t="s">
        <v>833</v>
      </c>
      <c r="V1383" s="18"/>
      <c r="W1383" s="18"/>
      <c r="X1383" s="18"/>
      <c r="Y1383" s="18"/>
    </row>
    <row r="1384" spans="1:25" ht="14.5" x14ac:dyDescent="0.35">
      <c r="A1384" s="18" t="s">
        <v>3214</v>
      </c>
      <c r="B1384" s="18" t="s">
        <v>779</v>
      </c>
      <c r="C1384" s="18" t="str">
        <f>VLOOKUP(A1384,[1]Items!$A:$D,3,0)</f>
        <v>CAPEX</v>
      </c>
      <c r="D1384" s="18" t="str">
        <f>VLOOKUP(A1384,[1]Items!$A:$D,4,0)</f>
        <v>CAPEX</v>
      </c>
      <c r="E1384" s="18" t="s">
        <v>1079</v>
      </c>
      <c r="F1384" s="18" t="s">
        <v>3213</v>
      </c>
      <c r="G1384" s="18" t="s">
        <v>1079</v>
      </c>
      <c r="H1384" s="18" t="s">
        <v>1078</v>
      </c>
      <c r="I1384" s="18" t="s">
        <v>774</v>
      </c>
      <c r="J1384" s="18" t="s">
        <v>1077</v>
      </c>
      <c r="K1384" s="18" t="s">
        <v>1076</v>
      </c>
      <c r="L1384" s="18" t="s">
        <v>849</v>
      </c>
      <c r="M1384" s="18"/>
      <c r="N1384" s="18" t="s">
        <v>1075</v>
      </c>
      <c r="O1384" s="18" t="s">
        <v>833</v>
      </c>
      <c r="P1384" s="18" t="s">
        <v>1075</v>
      </c>
      <c r="Q1384" s="18" t="s">
        <v>833</v>
      </c>
      <c r="R1384" s="18"/>
      <c r="S1384" s="18"/>
      <c r="T1384" s="18" t="s">
        <v>769</v>
      </c>
      <c r="U1384" s="18" t="s">
        <v>833</v>
      </c>
      <c r="V1384" s="18"/>
      <c r="W1384" s="18"/>
      <c r="X1384" s="18"/>
      <c r="Y1384" s="18"/>
    </row>
    <row r="1385" spans="1:25" ht="14.5" x14ac:dyDescent="0.35">
      <c r="A1385" s="18" t="s">
        <v>3212</v>
      </c>
      <c r="B1385" s="18" t="s">
        <v>851</v>
      </c>
      <c r="C1385" s="18" t="str">
        <f>VLOOKUP(A1385,[1]Items!$A:$D,3,0)</f>
        <v>Inactive</v>
      </c>
      <c r="D1385" s="18" t="str">
        <f>VLOOKUP(A1385,[1]Items!$A:$D,4,0)</f>
        <v>Inactive</v>
      </c>
      <c r="E1385" s="18" t="s">
        <v>851</v>
      </c>
      <c r="F1385" s="18" t="s">
        <v>3211</v>
      </c>
      <c r="G1385" s="18" t="s">
        <v>841</v>
      </c>
      <c r="H1385" s="18" t="s">
        <v>840</v>
      </c>
      <c r="I1385" s="18" t="s">
        <v>774</v>
      </c>
      <c r="J1385" s="18" t="s">
        <v>773</v>
      </c>
      <c r="K1385" s="18" t="s">
        <v>772</v>
      </c>
      <c r="L1385" s="18" t="s">
        <v>838</v>
      </c>
      <c r="M1385" s="18" t="s">
        <v>770</v>
      </c>
      <c r="N1385" s="18" t="s">
        <v>1069</v>
      </c>
      <c r="O1385" s="18" t="s">
        <v>833</v>
      </c>
      <c r="P1385" s="18" t="s">
        <v>836</v>
      </c>
      <c r="Q1385" s="18" t="s">
        <v>834</v>
      </c>
      <c r="R1385" s="18" t="s">
        <v>835</v>
      </c>
      <c r="S1385" s="18" t="s">
        <v>834</v>
      </c>
      <c r="T1385" s="18" t="s">
        <v>769</v>
      </c>
      <c r="U1385" s="18" t="s">
        <v>833</v>
      </c>
      <c r="V1385" s="18" t="s">
        <v>832</v>
      </c>
      <c r="W1385" s="18" t="s">
        <v>830</v>
      </c>
      <c r="X1385" s="18"/>
      <c r="Y1385" s="18"/>
    </row>
    <row r="1386" spans="1:25" ht="14.5" x14ac:dyDescent="0.35">
      <c r="A1386" s="18" t="s">
        <v>3210</v>
      </c>
      <c r="B1386" s="18" t="s">
        <v>779</v>
      </c>
      <c r="C1386" s="18" t="str">
        <f>VLOOKUP(A1386,[1]Items!$A:$D,3,0)</f>
        <v>FG</v>
      </c>
      <c r="D1386" s="18" t="str">
        <f>VLOOKUP(A1386,[1]Items!$A:$D,4,0)</f>
        <v>SK</v>
      </c>
      <c r="E1386" s="18" t="s">
        <v>1188</v>
      </c>
      <c r="F1386" s="18" t="s">
        <v>3209</v>
      </c>
      <c r="G1386" s="18" t="s">
        <v>1204</v>
      </c>
      <c r="H1386" s="18" t="s">
        <v>775</v>
      </c>
      <c r="I1386" s="18" t="s">
        <v>839</v>
      </c>
      <c r="J1386" s="18" t="s">
        <v>773</v>
      </c>
      <c r="K1386" s="18" t="s">
        <v>772</v>
      </c>
      <c r="L1386" s="18" t="s">
        <v>1185</v>
      </c>
      <c r="M1386" s="18" t="s">
        <v>1216</v>
      </c>
      <c r="N1386" s="18" t="s">
        <v>848</v>
      </c>
      <c r="O1386" s="18" t="s">
        <v>833</v>
      </c>
      <c r="P1386" s="18" t="s">
        <v>836</v>
      </c>
      <c r="Q1386" s="18" t="s">
        <v>834</v>
      </c>
      <c r="R1386" s="18" t="s">
        <v>835</v>
      </c>
      <c r="S1386" s="18" t="s">
        <v>834</v>
      </c>
      <c r="T1386" s="18" t="s">
        <v>769</v>
      </c>
      <c r="U1386" s="18" t="s">
        <v>834</v>
      </c>
      <c r="V1386" s="18" t="s">
        <v>832</v>
      </c>
      <c r="W1386" s="18" t="s">
        <v>830</v>
      </c>
      <c r="X1386" s="18" t="s">
        <v>831</v>
      </c>
      <c r="Y1386" s="18" t="s">
        <v>830</v>
      </c>
    </row>
    <row r="1387" spans="1:25" ht="14.5" x14ac:dyDescent="0.35">
      <c r="A1387" s="18" t="s">
        <v>3208</v>
      </c>
      <c r="B1387" s="18" t="s">
        <v>779</v>
      </c>
      <c r="C1387" s="18" t="str">
        <f>VLOOKUP(A1387,[1]Items!$A:$D,3,0)</f>
        <v>FG</v>
      </c>
      <c r="D1387" s="18" t="str">
        <f>VLOOKUP(A1387,[1]Items!$A:$D,4,0)</f>
        <v>BK</v>
      </c>
      <c r="E1387" s="18" t="s">
        <v>1188</v>
      </c>
      <c r="F1387" s="18" t="s">
        <v>3207</v>
      </c>
      <c r="G1387" s="18" t="s">
        <v>1204</v>
      </c>
      <c r="H1387" s="18" t="s">
        <v>775</v>
      </c>
      <c r="I1387" s="18" t="s">
        <v>839</v>
      </c>
      <c r="J1387" s="18" t="s">
        <v>773</v>
      </c>
      <c r="K1387" s="18" t="s">
        <v>772</v>
      </c>
      <c r="L1387" s="18" t="s">
        <v>1185</v>
      </c>
      <c r="M1387" s="18" t="s">
        <v>770</v>
      </c>
      <c r="N1387" s="18" t="s">
        <v>848</v>
      </c>
      <c r="O1387" s="18" t="s">
        <v>834</v>
      </c>
      <c r="P1387" s="18" t="s">
        <v>836</v>
      </c>
      <c r="Q1387" s="18" t="s">
        <v>834</v>
      </c>
      <c r="R1387" s="18" t="s">
        <v>835</v>
      </c>
      <c r="S1387" s="18" t="s">
        <v>834</v>
      </c>
      <c r="T1387" s="18" t="s">
        <v>769</v>
      </c>
      <c r="U1387" s="18" t="s">
        <v>830</v>
      </c>
      <c r="V1387" s="18" t="s">
        <v>832</v>
      </c>
      <c r="W1387" s="18" t="s">
        <v>830</v>
      </c>
      <c r="X1387" s="18" t="s">
        <v>831</v>
      </c>
      <c r="Y1387" s="18" t="s">
        <v>830</v>
      </c>
    </row>
    <row r="1388" spans="1:25" ht="14.5" x14ac:dyDescent="0.35">
      <c r="A1388" s="18" t="s">
        <v>3206</v>
      </c>
      <c r="B1388" s="18" t="s">
        <v>779</v>
      </c>
      <c r="C1388" s="18" t="str">
        <f>VLOOKUP(A1388,[1]Items!$A:$D,3,0)</f>
        <v>FG</v>
      </c>
      <c r="D1388" s="18" t="str">
        <f>VLOOKUP(A1388,[1]Items!$A:$D,4,0)</f>
        <v>BK</v>
      </c>
      <c r="E1388" s="18" t="s">
        <v>1188</v>
      </c>
      <c r="F1388" s="18" t="s">
        <v>3205</v>
      </c>
      <c r="G1388" s="18" t="s">
        <v>1204</v>
      </c>
      <c r="H1388" s="18" t="s">
        <v>775</v>
      </c>
      <c r="I1388" s="18" t="s">
        <v>839</v>
      </c>
      <c r="J1388" s="18" t="s">
        <v>773</v>
      </c>
      <c r="K1388" s="18" t="s">
        <v>772</v>
      </c>
      <c r="L1388" s="18" t="s">
        <v>1185</v>
      </c>
      <c r="M1388" s="18" t="s">
        <v>770</v>
      </c>
      <c r="N1388" s="18" t="s">
        <v>848</v>
      </c>
      <c r="O1388" s="18" t="s">
        <v>834</v>
      </c>
      <c r="P1388" s="18" t="s">
        <v>836</v>
      </c>
      <c r="Q1388" s="18" t="s">
        <v>834</v>
      </c>
      <c r="R1388" s="18" t="s">
        <v>835</v>
      </c>
      <c r="S1388" s="18" t="s">
        <v>834</v>
      </c>
      <c r="T1388" s="18" t="s">
        <v>769</v>
      </c>
      <c r="U1388" s="18" t="s">
        <v>830</v>
      </c>
      <c r="V1388" s="18" t="s">
        <v>832</v>
      </c>
      <c r="W1388" s="18" t="s">
        <v>830</v>
      </c>
      <c r="X1388" s="18" t="s">
        <v>831</v>
      </c>
      <c r="Y1388" s="18" t="s">
        <v>830</v>
      </c>
    </row>
    <row r="1389" spans="1:25" ht="14.5" x14ac:dyDescent="0.35">
      <c r="A1389" s="18" t="s">
        <v>3204</v>
      </c>
      <c r="B1389" s="18" t="s">
        <v>779</v>
      </c>
      <c r="C1389" s="18" t="str">
        <f>VLOOKUP(A1389,[1]Items!$A:$D,3,0)</f>
        <v>FG</v>
      </c>
      <c r="D1389" s="18" t="str">
        <f>VLOOKUP(A1389,[1]Items!$A:$D,4,0)</f>
        <v>BK</v>
      </c>
      <c r="E1389" s="18" t="s">
        <v>1188</v>
      </c>
      <c r="F1389" s="18" t="s">
        <v>3203</v>
      </c>
      <c r="G1389" s="18" t="s">
        <v>1204</v>
      </c>
      <c r="H1389" s="18" t="s">
        <v>775</v>
      </c>
      <c r="I1389" s="18" t="s">
        <v>839</v>
      </c>
      <c r="J1389" s="18" t="s">
        <v>773</v>
      </c>
      <c r="K1389" s="18" t="s">
        <v>772</v>
      </c>
      <c r="L1389" s="18" t="s">
        <v>1185</v>
      </c>
      <c r="M1389" s="18" t="s">
        <v>770</v>
      </c>
      <c r="N1389" s="18" t="s">
        <v>848</v>
      </c>
      <c r="O1389" s="18" t="s">
        <v>834</v>
      </c>
      <c r="P1389" s="18" t="s">
        <v>836</v>
      </c>
      <c r="Q1389" s="18" t="s">
        <v>834</v>
      </c>
      <c r="R1389" s="18" t="s">
        <v>835</v>
      </c>
      <c r="S1389" s="18" t="s">
        <v>834</v>
      </c>
      <c r="T1389" s="18" t="s">
        <v>769</v>
      </c>
      <c r="U1389" s="18" t="s">
        <v>830</v>
      </c>
      <c r="V1389" s="18" t="s">
        <v>832</v>
      </c>
      <c r="W1389" s="18" t="s">
        <v>830</v>
      </c>
      <c r="X1389" s="18" t="s">
        <v>831</v>
      </c>
      <c r="Y1389" s="18" t="s">
        <v>830</v>
      </c>
    </row>
    <row r="1390" spans="1:25" ht="14.5" x14ac:dyDescent="0.35">
      <c r="A1390" s="18" t="s">
        <v>3202</v>
      </c>
      <c r="B1390" s="18" t="s">
        <v>779</v>
      </c>
      <c r="C1390" s="18" t="str">
        <f>VLOOKUP(A1390,[1]Items!$A:$D,3,0)</f>
        <v>FG</v>
      </c>
      <c r="D1390" s="18" t="str">
        <f>VLOOKUP(A1390,[1]Items!$A:$D,4,0)</f>
        <v>BK</v>
      </c>
      <c r="E1390" s="18" t="s">
        <v>1188</v>
      </c>
      <c r="F1390" s="18" t="s">
        <v>3201</v>
      </c>
      <c r="G1390" s="18" t="s">
        <v>1204</v>
      </c>
      <c r="H1390" s="18" t="s">
        <v>775</v>
      </c>
      <c r="I1390" s="18" t="s">
        <v>839</v>
      </c>
      <c r="J1390" s="18" t="s">
        <v>773</v>
      </c>
      <c r="K1390" s="18" t="s">
        <v>772</v>
      </c>
      <c r="L1390" s="18" t="s">
        <v>1185</v>
      </c>
      <c r="M1390" s="18" t="s">
        <v>770</v>
      </c>
      <c r="N1390" s="18" t="s">
        <v>848</v>
      </c>
      <c r="O1390" s="18" t="s">
        <v>834</v>
      </c>
      <c r="P1390" s="18" t="s">
        <v>836</v>
      </c>
      <c r="Q1390" s="18" t="s">
        <v>834</v>
      </c>
      <c r="R1390" s="18" t="s">
        <v>835</v>
      </c>
      <c r="S1390" s="18" t="s">
        <v>834</v>
      </c>
      <c r="T1390" s="18" t="s">
        <v>769</v>
      </c>
      <c r="U1390" s="18" t="s">
        <v>830</v>
      </c>
      <c r="V1390" s="18" t="s">
        <v>832</v>
      </c>
      <c r="W1390" s="18" t="s">
        <v>830</v>
      </c>
      <c r="X1390" s="18" t="s">
        <v>831</v>
      </c>
      <c r="Y1390" s="18" t="s">
        <v>830</v>
      </c>
    </row>
    <row r="1391" spans="1:25" ht="14.5" x14ac:dyDescent="0.35">
      <c r="A1391" s="18" t="s">
        <v>3200</v>
      </c>
      <c r="B1391" s="18" t="s">
        <v>779</v>
      </c>
      <c r="C1391" s="18" t="str">
        <f>VLOOKUP(A1391,[1]Items!$A:$D,3,0)</f>
        <v>FG</v>
      </c>
      <c r="D1391" s="18" t="str">
        <f>VLOOKUP(A1391,[1]Items!$A:$D,4,0)</f>
        <v>RK</v>
      </c>
      <c r="E1391" s="18" t="s">
        <v>1188</v>
      </c>
      <c r="F1391" s="18" t="s">
        <v>3199</v>
      </c>
      <c r="G1391" s="18" t="s">
        <v>1070</v>
      </c>
      <c r="H1391" s="18" t="s">
        <v>775</v>
      </c>
      <c r="I1391" s="18" t="s">
        <v>839</v>
      </c>
      <c r="J1391" s="18" t="s">
        <v>773</v>
      </c>
      <c r="K1391" s="18" t="s">
        <v>772</v>
      </c>
      <c r="L1391" s="18" t="s">
        <v>849</v>
      </c>
      <c r="M1391" s="18" t="s">
        <v>770</v>
      </c>
      <c r="N1391" s="18" t="s">
        <v>848</v>
      </c>
      <c r="O1391" s="18" t="s">
        <v>847</v>
      </c>
      <c r="P1391" s="18" t="s">
        <v>836</v>
      </c>
      <c r="Q1391" s="18" t="s">
        <v>846</v>
      </c>
      <c r="R1391" s="18" t="s">
        <v>835</v>
      </c>
      <c r="S1391" s="18" t="s">
        <v>846</v>
      </c>
      <c r="T1391" s="18" t="s">
        <v>769</v>
      </c>
      <c r="U1391" s="18" t="s">
        <v>846</v>
      </c>
      <c r="V1391" s="18"/>
      <c r="W1391" s="18"/>
      <c r="X1391" s="18"/>
      <c r="Y1391" s="18"/>
    </row>
    <row r="1392" spans="1:25" ht="14.5" x14ac:dyDescent="0.35">
      <c r="A1392" s="18" t="s">
        <v>3198</v>
      </c>
      <c r="B1392" s="18" t="s">
        <v>779</v>
      </c>
      <c r="C1392" s="18" t="str">
        <f>VLOOKUP(A1392,[1]Items!$A:$D,3,0)</f>
        <v>FG</v>
      </c>
      <c r="D1392" s="18" t="str">
        <f>VLOOKUP(A1392,[1]Items!$A:$D,4,0)</f>
        <v>RK</v>
      </c>
      <c r="E1392" s="18" t="s">
        <v>1188</v>
      </c>
      <c r="F1392" s="18" t="s">
        <v>3197</v>
      </c>
      <c r="G1392" s="18" t="s">
        <v>1186</v>
      </c>
      <c r="H1392" s="18" t="s">
        <v>775</v>
      </c>
      <c r="I1392" s="18" t="s">
        <v>774</v>
      </c>
      <c r="J1392" s="18" t="s">
        <v>773</v>
      </c>
      <c r="K1392" s="18" t="s">
        <v>772</v>
      </c>
      <c r="L1392" s="18" t="s">
        <v>1185</v>
      </c>
      <c r="M1392" s="18" t="s">
        <v>770</v>
      </c>
      <c r="N1392" s="18" t="s">
        <v>848</v>
      </c>
      <c r="O1392" s="18" t="s">
        <v>846</v>
      </c>
      <c r="P1392" s="18" t="s">
        <v>836</v>
      </c>
      <c r="Q1392" s="18" t="s">
        <v>834</v>
      </c>
      <c r="R1392" s="18" t="s">
        <v>835</v>
      </c>
      <c r="S1392" s="18" t="s">
        <v>834</v>
      </c>
      <c r="T1392" s="18" t="s">
        <v>769</v>
      </c>
      <c r="U1392" s="18" t="s">
        <v>834</v>
      </c>
      <c r="V1392" s="18" t="s">
        <v>832</v>
      </c>
      <c r="W1392" s="18" t="s">
        <v>1788</v>
      </c>
      <c r="X1392" s="18" t="s">
        <v>831</v>
      </c>
      <c r="Y1392" s="18" t="s">
        <v>1788</v>
      </c>
    </row>
    <row r="1393" spans="1:25" ht="14.5" x14ac:dyDescent="0.35">
      <c r="A1393" s="18" t="s">
        <v>3196</v>
      </c>
      <c r="B1393" s="18" t="s">
        <v>779</v>
      </c>
      <c r="C1393" s="18" t="str">
        <f>VLOOKUP(A1393,[1]Items!$A:$D,3,0)</f>
        <v>FG</v>
      </c>
      <c r="D1393" s="18" t="str">
        <f>VLOOKUP(A1393,[1]Items!$A:$D,4,0)</f>
        <v>RK</v>
      </c>
      <c r="E1393" s="18" t="s">
        <v>1188</v>
      </c>
      <c r="F1393" s="18" t="s">
        <v>3195</v>
      </c>
      <c r="G1393" s="18" t="s">
        <v>1186</v>
      </c>
      <c r="H1393" s="18" t="s">
        <v>775</v>
      </c>
      <c r="I1393" s="18" t="s">
        <v>774</v>
      </c>
      <c r="J1393" s="18" t="s">
        <v>773</v>
      </c>
      <c r="K1393" s="18" t="s">
        <v>772</v>
      </c>
      <c r="L1393" s="18" t="s">
        <v>1185</v>
      </c>
      <c r="M1393" s="18" t="s">
        <v>770</v>
      </c>
      <c r="N1393" s="18" t="s">
        <v>848</v>
      </c>
      <c r="O1393" s="18" t="s">
        <v>846</v>
      </c>
      <c r="P1393" s="18" t="s">
        <v>836</v>
      </c>
      <c r="Q1393" s="18" t="s">
        <v>834</v>
      </c>
      <c r="R1393" s="18" t="s">
        <v>835</v>
      </c>
      <c r="S1393" s="18" t="s">
        <v>834</v>
      </c>
      <c r="T1393" s="18" t="s">
        <v>769</v>
      </c>
      <c r="U1393" s="18" t="s">
        <v>834</v>
      </c>
      <c r="V1393" s="18" t="s">
        <v>832</v>
      </c>
      <c r="W1393" s="18" t="s">
        <v>1788</v>
      </c>
      <c r="X1393" s="18" t="s">
        <v>831</v>
      </c>
      <c r="Y1393" s="18" t="s">
        <v>1788</v>
      </c>
    </row>
    <row r="1394" spans="1:25" ht="14.5" x14ac:dyDescent="0.35">
      <c r="A1394" s="18" t="s">
        <v>3194</v>
      </c>
      <c r="B1394" s="18" t="s">
        <v>779</v>
      </c>
      <c r="C1394" s="18" t="str">
        <f>VLOOKUP(A1394,[1]Items!$A:$D,3,0)</f>
        <v>FG</v>
      </c>
      <c r="D1394" s="18" t="str">
        <f>VLOOKUP(A1394,[1]Items!$A:$D,4,0)</f>
        <v>RK</v>
      </c>
      <c r="E1394" s="18" t="s">
        <v>1188</v>
      </c>
      <c r="F1394" s="18" t="s">
        <v>3193</v>
      </c>
      <c r="G1394" s="18" t="s">
        <v>1186</v>
      </c>
      <c r="H1394" s="18" t="s">
        <v>775</v>
      </c>
      <c r="I1394" s="18" t="s">
        <v>774</v>
      </c>
      <c r="J1394" s="18" t="s">
        <v>773</v>
      </c>
      <c r="K1394" s="18" t="s">
        <v>772</v>
      </c>
      <c r="L1394" s="18" t="s">
        <v>1185</v>
      </c>
      <c r="M1394" s="18" t="s">
        <v>770</v>
      </c>
      <c r="N1394" s="18" t="s">
        <v>848</v>
      </c>
      <c r="O1394" s="18" t="s">
        <v>846</v>
      </c>
      <c r="P1394" s="18" t="s">
        <v>836</v>
      </c>
      <c r="Q1394" s="18" t="s">
        <v>834</v>
      </c>
      <c r="R1394" s="18" t="s">
        <v>835</v>
      </c>
      <c r="S1394" s="18" t="s">
        <v>834</v>
      </c>
      <c r="T1394" s="18" t="s">
        <v>769</v>
      </c>
      <c r="U1394" s="18" t="s">
        <v>834</v>
      </c>
      <c r="V1394" s="18" t="s">
        <v>832</v>
      </c>
      <c r="W1394" s="18" t="s">
        <v>1788</v>
      </c>
      <c r="X1394" s="18" t="s">
        <v>831</v>
      </c>
      <c r="Y1394" s="18" t="s">
        <v>1788</v>
      </c>
    </row>
    <row r="1395" spans="1:25" ht="14.5" x14ac:dyDescent="0.35">
      <c r="A1395" s="18" t="s">
        <v>3192</v>
      </c>
      <c r="B1395" s="18" t="s">
        <v>779</v>
      </c>
      <c r="C1395" s="18" t="str">
        <f>VLOOKUP(A1395,[1]Items!$A:$D,3,0)</f>
        <v>FG</v>
      </c>
      <c r="D1395" s="18" t="str">
        <f>VLOOKUP(A1395,[1]Items!$A:$D,4,0)</f>
        <v>RK</v>
      </c>
      <c r="E1395" s="18" t="s">
        <v>1188</v>
      </c>
      <c r="F1395" s="18" t="s">
        <v>3191</v>
      </c>
      <c r="G1395" s="18" t="s">
        <v>1186</v>
      </c>
      <c r="H1395" s="18" t="s">
        <v>775</v>
      </c>
      <c r="I1395" s="18" t="s">
        <v>774</v>
      </c>
      <c r="J1395" s="18" t="s">
        <v>773</v>
      </c>
      <c r="K1395" s="18" t="s">
        <v>772</v>
      </c>
      <c r="L1395" s="18" t="s">
        <v>1185</v>
      </c>
      <c r="M1395" s="18" t="s">
        <v>770</v>
      </c>
      <c r="N1395" s="18" t="s">
        <v>848</v>
      </c>
      <c r="O1395" s="18" t="s">
        <v>846</v>
      </c>
      <c r="P1395" s="18" t="s">
        <v>836</v>
      </c>
      <c r="Q1395" s="18" t="s">
        <v>834</v>
      </c>
      <c r="R1395" s="18" t="s">
        <v>835</v>
      </c>
      <c r="S1395" s="18" t="s">
        <v>834</v>
      </c>
      <c r="T1395" s="18" t="s">
        <v>769</v>
      </c>
      <c r="U1395" s="18" t="s">
        <v>834</v>
      </c>
      <c r="V1395" s="18" t="s">
        <v>832</v>
      </c>
      <c r="W1395" s="18" t="s">
        <v>1788</v>
      </c>
      <c r="X1395" s="18" t="s">
        <v>831</v>
      </c>
      <c r="Y1395" s="18" t="s">
        <v>1788</v>
      </c>
    </row>
    <row r="1396" spans="1:25" ht="14.5" x14ac:dyDescent="0.35">
      <c r="A1396" s="18" t="s">
        <v>3190</v>
      </c>
      <c r="B1396" s="18" t="s">
        <v>779</v>
      </c>
      <c r="C1396" s="18" t="str">
        <f>VLOOKUP(A1396,[1]Items!$A:$D,3,0)</f>
        <v>FG</v>
      </c>
      <c r="D1396" s="18" t="str">
        <f>VLOOKUP(A1396,[1]Items!$A:$D,4,0)</f>
        <v>RK</v>
      </c>
      <c r="E1396" s="18" t="s">
        <v>1188</v>
      </c>
      <c r="F1396" s="18" t="s">
        <v>3189</v>
      </c>
      <c r="G1396" s="18" t="s">
        <v>1186</v>
      </c>
      <c r="H1396" s="18" t="s">
        <v>775</v>
      </c>
      <c r="I1396" s="18" t="s">
        <v>774</v>
      </c>
      <c r="J1396" s="18" t="s">
        <v>773</v>
      </c>
      <c r="K1396" s="18" t="s">
        <v>772</v>
      </c>
      <c r="L1396" s="18" t="s">
        <v>1185</v>
      </c>
      <c r="M1396" s="18" t="s">
        <v>770</v>
      </c>
      <c r="N1396" s="18" t="s">
        <v>848</v>
      </c>
      <c r="O1396" s="18" t="s">
        <v>846</v>
      </c>
      <c r="P1396" s="18" t="s">
        <v>836</v>
      </c>
      <c r="Q1396" s="18" t="s">
        <v>834</v>
      </c>
      <c r="R1396" s="18" t="s">
        <v>835</v>
      </c>
      <c r="S1396" s="18" t="s">
        <v>834</v>
      </c>
      <c r="T1396" s="18" t="s">
        <v>769</v>
      </c>
      <c r="U1396" s="18" t="s">
        <v>834</v>
      </c>
      <c r="V1396" s="18" t="s">
        <v>832</v>
      </c>
      <c r="W1396" s="18" t="s">
        <v>1788</v>
      </c>
      <c r="X1396" s="18" t="s">
        <v>831</v>
      </c>
      <c r="Y1396" s="18" t="s">
        <v>1788</v>
      </c>
    </row>
    <row r="1397" spans="1:25" ht="14.5" x14ac:dyDescent="0.35">
      <c r="A1397" s="18" t="s">
        <v>3188</v>
      </c>
      <c r="B1397" s="18" t="s">
        <v>779</v>
      </c>
      <c r="C1397" s="18" t="str">
        <f>VLOOKUP(A1397,[1]Items!$A:$D,3,0)</f>
        <v>FG</v>
      </c>
      <c r="D1397" s="18" t="str">
        <f>VLOOKUP(A1397,[1]Items!$A:$D,4,0)</f>
        <v>RK</v>
      </c>
      <c r="E1397" s="18" t="s">
        <v>1188</v>
      </c>
      <c r="F1397" s="18" t="s">
        <v>3187</v>
      </c>
      <c r="G1397" s="18" t="s">
        <v>1186</v>
      </c>
      <c r="H1397" s="18" t="s">
        <v>775</v>
      </c>
      <c r="I1397" s="18" t="s">
        <v>774</v>
      </c>
      <c r="J1397" s="18" t="s">
        <v>773</v>
      </c>
      <c r="K1397" s="18" t="s">
        <v>772</v>
      </c>
      <c r="L1397" s="18" t="s">
        <v>1185</v>
      </c>
      <c r="M1397" s="18" t="s">
        <v>770</v>
      </c>
      <c r="N1397" s="18" t="s">
        <v>848</v>
      </c>
      <c r="O1397" s="18" t="s">
        <v>846</v>
      </c>
      <c r="P1397" s="18" t="s">
        <v>836</v>
      </c>
      <c r="Q1397" s="18" t="s">
        <v>834</v>
      </c>
      <c r="R1397" s="18" t="s">
        <v>835</v>
      </c>
      <c r="S1397" s="18" t="s">
        <v>834</v>
      </c>
      <c r="T1397" s="18" t="s">
        <v>769</v>
      </c>
      <c r="U1397" s="18" t="s">
        <v>834</v>
      </c>
      <c r="V1397" s="18" t="s">
        <v>832</v>
      </c>
      <c r="W1397" s="18" t="s">
        <v>1788</v>
      </c>
      <c r="X1397" s="18" t="s">
        <v>831</v>
      </c>
      <c r="Y1397" s="18" t="s">
        <v>1788</v>
      </c>
    </row>
    <row r="1398" spans="1:25" ht="14.5" x14ac:dyDescent="0.35">
      <c r="A1398" s="18" t="s">
        <v>3186</v>
      </c>
      <c r="B1398" s="18" t="s">
        <v>779</v>
      </c>
      <c r="C1398" s="18" t="str">
        <f>VLOOKUP(A1398,[1]Items!$A:$D,3,0)</f>
        <v>WIP</v>
      </c>
      <c r="D1398" s="18" t="str">
        <f>VLOOKUP(A1398,[1]Items!$A:$D,4,0)</f>
        <v>BK</v>
      </c>
      <c r="E1398" s="18" t="s">
        <v>844</v>
      </c>
      <c r="F1398" s="18" t="s">
        <v>3185</v>
      </c>
      <c r="G1398" s="18" t="s">
        <v>841</v>
      </c>
      <c r="H1398" s="18" t="s">
        <v>840</v>
      </c>
      <c r="I1398" s="18" t="s">
        <v>839</v>
      </c>
      <c r="J1398" s="18" t="s">
        <v>773</v>
      </c>
      <c r="K1398" s="18" t="s">
        <v>772</v>
      </c>
      <c r="L1398" s="18" t="s">
        <v>838</v>
      </c>
      <c r="M1398" s="18" t="s">
        <v>770</v>
      </c>
      <c r="N1398" s="18" t="s">
        <v>1069</v>
      </c>
      <c r="O1398" s="18" t="s">
        <v>833</v>
      </c>
      <c r="P1398" s="18" t="s">
        <v>836</v>
      </c>
      <c r="Q1398" s="18" t="s">
        <v>834</v>
      </c>
      <c r="R1398" s="18" t="s">
        <v>835</v>
      </c>
      <c r="S1398" s="18" t="s">
        <v>834</v>
      </c>
      <c r="T1398" s="18" t="s">
        <v>769</v>
      </c>
      <c r="U1398" s="18" t="s">
        <v>834</v>
      </c>
      <c r="V1398" s="18" t="s">
        <v>832</v>
      </c>
      <c r="W1398" s="18" t="s">
        <v>834</v>
      </c>
      <c r="X1398" s="18" t="s">
        <v>831</v>
      </c>
      <c r="Y1398" s="18" t="s">
        <v>830</v>
      </c>
    </row>
    <row r="1399" spans="1:25" ht="14.5" x14ac:dyDescent="0.35">
      <c r="A1399" s="18" t="s">
        <v>3184</v>
      </c>
      <c r="B1399" s="18" t="s">
        <v>779</v>
      </c>
      <c r="C1399" s="18" t="str">
        <f>VLOOKUP(A1399,[1]Items!$A:$D,3,0)</f>
        <v>Expense</v>
      </c>
      <c r="D1399" s="18" t="str">
        <f>VLOOKUP(A1399,[1]Items!$A:$D,4,0)</f>
        <v>Expense</v>
      </c>
      <c r="E1399" s="18" t="s">
        <v>778</v>
      </c>
      <c r="F1399" s="18" t="s">
        <v>3183</v>
      </c>
      <c r="G1399" s="18" t="s">
        <v>776</v>
      </c>
      <c r="H1399" s="18" t="s">
        <v>775</v>
      </c>
      <c r="I1399" s="18" t="s">
        <v>774</v>
      </c>
      <c r="J1399" s="18" t="s">
        <v>773</v>
      </c>
      <c r="K1399" s="18" t="s">
        <v>772</v>
      </c>
      <c r="L1399" s="18" t="s">
        <v>1388</v>
      </c>
      <c r="M1399" s="18" t="s">
        <v>770</v>
      </c>
      <c r="N1399" s="18" t="s">
        <v>768</v>
      </c>
      <c r="O1399" s="18" t="s">
        <v>1133</v>
      </c>
      <c r="P1399" s="18" t="s">
        <v>768</v>
      </c>
      <c r="Q1399" s="18" t="s">
        <v>1133</v>
      </c>
      <c r="R1399" s="18" t="s">
        <v>768</v>
      </c>
      <c r="S1399" s="18" t="s">
        <v>1133</v>
      </c>
      <c r="T1399" s="18" t="s">
        <v>769</v>
      </c>
      <c r="U1399" s="18" t="s">
        <v>1133</v>
      </c>
      <c r="V1399" s="18" t="s">
        <v>768</v>
      </c>
      <c r="W1399" s="18" t="s">
        <v>1133</v>
      </c>
      <c r="X1399" s="18" t="s">
        <v>768</v>
      </c>
      <c r="Y1399" s="18" t="s">
        <v>1133</v>
      </c>
    </row>
    <row r="1400" spans="1:25" ht="14.5" x14ac:dyDescent="0.35">
      <c r="A1400" s="18" t="s">
        <v>3182</v>
      </c>
      <c r="B1400" s="18" t="s">
        <v>779</v>
      </c>
      <c r="C1400" s="18" t="str">
        <f>VLOOKUP(A1400,[1]Items!$A:$D,3,0)</f>
        <v>Expense</v>
      </c>
      <c r="D1400" s="18" t="str">
        <f>VLOOKUP(A1400,[1]Items!$A:$D,4,0)</f>
        <v>Expense</v>
      </c>
      <c r="E1400" s="18" t="s">
        <v>778</v>
      </c>
      <c r="F1400" s="18" t="s">
        <v>3181</v>
      </c>
      <c r="G1400" s="18" t="s">
        <v>776</v>
      </c>
      <c r="H1400" s="18" t="s">
        <v>775</v>
      </c>
      <c r="I1400" s="18" t="s">
        <v>774</v>
      </c>
      <c r="J1400" s="18" t="s">
        <v>773</v>
      </c>
      <c r="K1400" s="18" t="s">
        <v>772</v>
      </c>
      <c r="L1400" s="18" t="s">
        <v>1388</v>
      </c>
      <c r="M1400" s="18" t="s">
        <v>770</v>
      </c>
      <c r="N1400" s="18" t="s">
        <v>768</v>
      </c>
      <c r="O1400" s="18" t="s">
        <v>1133</v>
      </c>
      <c r="P1400" s="18" t="s">
        <v>768</v>
      </c>
      <c r="Q1400" s="18" t="s">
        <v>1133</v>
      </c>
      <c r="R1400" s="18" t="s">
        <v>768</v>
      </c>
      <c r="S1400" s="18" t="s">
        <v>1133</v>
      </c>
      <c r="T1400" s="18" t="s">
        <v>769</v>
      </c>
      <c r="U1400" s="18" t="s">
        <v>1133</v>
      </c>
      <c r="V1400" s="18" t="s">
        <v>768</v>
      </c>
      <c r="W1400" s="18" t="s">
        <v>1133</v>
      </c>
      <c r="X1400" s="18" t="s">
        <v>768</v>
      </c>
      <c r="Y1400" s="18" t="s">
        <v>1133</v>
      </c>
    </row>
    <row r="1401" spans="1:25" ht="14.5" x14ac:dyDescent="0.35">
      <c r="A1401" s="18" t="s">
        <v>3180</v>
      </c>
      <c r="B1401" s="18" t="s">
        <v>779</v>
      </c>
      <c r="C1401" s="18" t="str">
        <f>VLOOKUP(A1401,[1]Items!$A:$D,3,0)</f>
        <v>CAPEX</v>
      </c>
      <c r="D1401" s="18" t="str">
        <f>VLOOKUP(A1401,[1]Items!$A:$D,4,0)</f>
        <v>CAPEX</v>
      </c>
      <c r="E1401" s="18" t="s">
        <v>1079</v>
      </c>
      <c r="F1401" s="18" t="s">
        <v>3179</v>
      </c>
      <c r="G1401" s="18" t="s">
        <v>1079</v>
      </c>
      <c r="H1401" s="18" t="s">
        <v>1078</v>
      </c>
      <c r="I1401" s="18" t="s">
        <v>774</v>
      </c>
      <c r="J1401" s="18" t="s">
        <v>1077</v>
      </c>
      <c r="K1401" s="18" t="s">
        <v>1076</v>
      </c>
      <c r="L1401" s="18" t="s">
        <v>849</v>
      </c>
      <c r="M1401" s="18"/>
      <c r="N1401" s="18" t="s">
        <v>1075</v>
      </c>
      <c r="O1401" s="18" t="s">
        <v>833</v>
      </c>
      <c r="P1401" s="18" t="s">
        <v>1075</v>
      </c>
      <c r="Q1401" s="18" t="s">
        <v>833</v>
      </c>
      <c r="R1401" s="18"/>
      <c r="S1401" s="18"/>
      <c r="T1401" s="18" t="s">
        <v>769</v>
      </c>
      <c r="U1401" s="18" t="s">
        <v>833</v>
      </c>
      <c r="V1401" s="18"/>
      <c r="W1401" s="18"/>
      <c r="X1401" s="18"/>
      <c r="Y1401" s="18"/>
    </row>
    <row r="1402" spans="1:25" ht="14.5" x14ac:dyDescent="0.35">
      <c r="A1402" s="18" t="s">
        <v>3178</v>
      </c>
      <c r="B1402" s="18" t="s">
        <v>779</v>
      </c>
      <c r="C1402" s="18" t="str">
        <f>VLOOKUP(A1402,[1]Items!$A:$D,3,0)</f>
        <v>Expense</v>
      </c>
      <c r="D1402" s="18" t="str">
        <f>VLOOKUP(A1402,[1]Items!$A:$D,4,0)</f>
        <v>Expense</v>
      </c>
      <c r="E1402" s="18" t="s">
        <v>778</v>
      </c>
      <c r="F1402" s="18" t="s">
        <v>3177</v>
      </c>
      <c r="G1402" s="18" t="s">
        <v>776</v>
      </c>
      <c r="H1402" s="18" t="s">
        <v>775</v>
      </c>
      <c r="I1402" s="18" t="s">
        <v>774</v>
      </c>
      <c r="J1402" s="18" t="s">
        <v>773</v>
      </c>
      <c r="K1402" s="18" t="s">
        <v>772</v>
      </c>
      <c r="L1402" s="18" t="s">
        <v>1388</v>
      </c>
      <c r="M1402" s="18" t="s">
        <v>770</v>
      </c>
      <c r="N1402" s="18" t="s">
        <v>768</v>
      </c>
      <c r="O1402" s="18" t="s">
        <v>1133</v>
      </c>
      <c r="P1402" s="18" t="s">
        <v>768</v>
      </c>
      <c r="Q1402" s="18" t="s">
        <v>1133</v>
      </c>
      <c r="R1402" s="18" t="s">
        <v>768</v>
      </c>
      <c r="S1402" s="18" t="s">
        <v>1133</v>
      </c>
      <c r="T1402" s="18" t="s">
        <v>769</v>
      </c>
      <c r="U1402" s="18" t="s">
        <v>1133</v>
      </c>
      <c r="V1402" s="18" t="s">
        <v>768</v>
      </c>
      <c r="W1402" s="18" t="s">
        <v>1133</v>
      </c>
      <c r="X1402" s="18" t="s">
        <v>768</v>
      </c>
      <c r="Y1402" s="18" t="s">
        <v>1133</v>
      </c>
    </row>
    <row r="1403" spans="1:25" ht="14.5" x14ac:dyDescent="0.35">
      <c r="A1403" s="18" t="s">
        <v>3176</v>
      </c>
      <c r="B1403" s="18" t="s">
        <v>779</v>
      </c>
      <c r="C1403" s="18" t="str">
        <f>VLOOKUP(A1403,[1]Items!$A:$D,3,0)</f>
        <v>Expense</v>
      </c>
      <c r="D1403" s="18" t="str">
        <f>VLOOKUP(A1403,[1]Items!$A:$D,4,0)</f>
        <v>Expense</v>
      </c>
      <c r="E1403" s="18" t="s">
        <v>778</v>
      </c>
      <c r="F1403" s="18" t="s">
        <v>3175</v>
      </c>
      <c r="G1403" s="18" t="s">
        <v>776</v>
      </c>
      <c r="H1403" s="18" t="s">
        <v>775</v>
      </c>
      <c r="I1403" s="18" t="s">
        <v>774</v>
      </c>
      <c r="J1403" s="18" t="s">
        <v>773</v>
      </c>
      <c r="K1403" s="18" t="s">
        <v>772</v>
      </c>
      <c r="L1403" s="18" t="s">
        <v>1388</v>
      </c>
      <c r="M1403" s="18" t="s">
        <v>770</v>
      </c>
      <c r="N1403" s="18" t="s">
        <v>768</v>
      </c>
      <c r="O1403" s="18" t="s">
        <v>1133</v>
      </c>
      <c r="P1403" s="18" t="s">
        <v>768</v>
      </c>
      <c r="Q1403" s="18" t="s">
        <v>1133</v>
      </c>
      <c r="R1403" s="18" t="s">
        <v>768</v>
      </c>
      <c r="S1403" s="18" t="s">
        <v>1133</v>
      </c>
      <c r="T1403" s="18" t="s">
        <v>769</v>
      </c>
      <c r="U1403" s="18" t="s">
        <v>1133</v>
      </c>
      <c r="V1403" s="18" t="s">
        <v>768</v>
      </c>
      <c r="W1403" s="18" t="s">
        <v>1133</v>
      </c>
      <c r="X1403" s="18" t="s">
        <v>768</v>
      </c>
      <c r="Y1403" s="18" t="s">
        <v>1133</v>
      </c>
    </row>
    <row r="1404" spans="1:25" ht="14.5" x14ac:dyDescent="0.35">
      <c r="A1404" s="18" t="s">
        <v>3174</v>
      </c>
      <c r="B1404" s="18" t="s">
        <v>779</v>
      </c>
      <c r="C1404" s="18" t="str">
        <f>VLOOKUP(A1404,[1]Items!$A:$D,3,0)</f>
        <v>CAPEX</v>
      </c>
      <c r="D1404" s="18" t="str">
        <f>VLOOKUP(A1404,[1]Items!$A:$D,4,0)</f>
        <v>CAPEX</v>
      </c>
      <c r="E1404" s="18" t="s">
        <v>1079</v>
      </c>
      <c r="F1404" s="18" t="s">
        <v>3072</v>
      </c>
      <c r="G1404" s="18" t="s">
        <v>1079</v>
      </c>
      <c r="H1404" s="18" t="s">
        <v>1078</v>
      </c>
      <c r="I1404" s="18" t="s">
        <v>774</v>
      </c>
      <c r="J1404" s="18" t="s">
        <v>1077</v>
      </c>
      <c r="K1404" s="18" t="s">
        <v>1076</v>
      </c>
      <c r="L1404" s="18" t="s">
        <v>849</v>
      </c>
      <c r="M1404" s="18"/>
      <c r="N1404" s="18" t="s">
        <v>1075</v>
      </c>
      <c r="O1404" s="18" t="s">
        <v>833</v>
      </c>
      <c r="P1404" s="18" t="s">
        <v>1075</v>
      </c>
      <c r="Q1404" s="18" t="s">
        <v>833</v>
      </c>
      <c r="R1404" s="18"/>
      <c r="S1404" s="18"/>
      <c r="T1404" s="18" t="s">
        <v>769</v>
      </c>
      <c r="U1404" s="18" t="s">
        <v>833</v>
      </c>
      <c r="V1404" s="18"/>
      <c r="W1404" s="18"/>
      <c r="X1404" s="18"/>
      <c r="Y1404" s="18"/>
    </row>
    <row r="1405" spans="1:25" ht="14.5" x14ac:dyDescent="0.35">
      <c r="A1405" s="18" t="s">
        <v>3173</v>
      </c>
      <c r="B1405" s="18" t="s">
        <v>779</v>
      </c>
      <c r="C1405" s="18" t="str">
        <f>VLOOKUP(A1405,[1]Items!$A:$D,3,0)</f>
        <v>CAPEX</v>
      </c>
      <c r="D1405" s="18" t="str">
        <f>VLOOKUP(A1405,[1]Items!$A:$D,4,0)</f>
        <v>CAPEX</v>
      </c>
      <c r="E1405" s="18" t="s">
        <v>1079</v>
      </c>
      <c r="F1405" s="18" t="s">
        <v>3072</v>
      </c>
      <c r="G1405" s="18" t="s">
        <v>1079</v>
      </c>
      <c r="H1405" s="18" t="s">
        <v>1078</v>
      </c>
      <c r="I1405" s="18" t="s">
        <v>774</v>
      </c>
      <c r="J1405" s="18" t="s">
        <v>1077</v>
      </c>
      <c r="K1405" s="18" t="s">
        <v>1076</v>
      </c>
      <c r="L1405" s="18" t="s">
        <v>849</v>
      </c>
      <c r="M1405" s="18"/>
      <c r="N1405" s="18" t="s">
        <v>1075</v>
      </c>
      <c r="O1405" s="18" t="s">
        <v>833</v>
      </c>
      <c r="P1405" s="18" t="s">
        <v>1075</v>
      </c>
      <c r="Q1405" s="18" t="s">
        <v>833</v>
      </c>
      <c r="R1405" s="18"/>
      <c r="S1405" s="18"/>
      <c r="T1405" s="18" t="s">
        <v>769</v>
      </c>
      <c r="U1405" s="18" t="s">
        <v>833</v>
      </c>
      <c r="V1405" s="18"/>
      <c r="W1405" s="18"/>
      <c r="X1405" s="18"/>
      <c r="Y1405" s="18"/>
    </row>
    <row r="1406" spans="1:25" ht="14.5" x14ac:dyDescent="0.35">
      <c r="A1406" s="18" t="s">
        <v>3172</v>
      </c>
      <c r="B1406" s="18" t="s">
        <v>779</v>
      </c>
      <c r="C1406" s="18" t="str">
        <f>VLOOKUP(A1406,[1]Items!$A:$D,3,0)</f>
        <v>CAPEX</v>
      </c>
      <c r="D1406" s="18" t="str">
        <f>VLOOKUP(A1406,[1]Items!$A:$D,4,0)</f>
        <v>CAPEX</v>
      </c>
      <c r="E1406" s="18" t="s">
        <v>1079</v>
      </c>
      <c r="F1406" s="18" t="s">
        <v>3072</v>
      </c>
      <c r="G1406" s="18" t="s">
        <v>1079</v>
      </c>
      <c r="H1406" s="18" t="s">
        <v>1078</v>
      </c>
      <c r="I1406" s="18" t="s">
        <v>774</v>
      </c>
      <c r="J1406" s="18" t="s">
        <v>1077</v>
      </c>
      <c r="K1406" s="18" t="s">
        <v>1076</v>
      </c>
      <c r="L1406" s="18" t="s">
        <v>849</v>
      </c>
      <c r="M1406" s="18"/>
      <c r="N1406" s="18" t="s">
        <v>1075</v>
      </c>
      <c r="O1406" s="18" t="s">
        <v>833</v>
      </c>
      <c r="P1406" s="18" t="s">
        <v>1075</v>
      </c>
      <c r="Q1406" s="18" t="s">
        <v>833</v>
      </c>
      <c r="R1406" s="18"/>
      <c r="S1406" s="18"/>
      <c r="T1406" s="18" t="s">
        <v>769</v>
      </c>
      <c r="U1406" s="18" t="s">
        <v>833</v>
      </c>
      <c r="V1406" s="18"/>
      <c r="W1406" s="18"/>
      <c r="X1406" s="18"/>
      <c r="Y1406" s="18"/>
    </row>
    <row r="1407" spans="1:25" ht="14.5" x14ac:dyDescent="0.35">
      <c r="A1407" s="18" t="s">
        <v>3171</v>
      </c>
      <c r="B1407" s="18" t="s">
        <v>779</v>
      </c>
      <c r="C1407" s="18" t="str">
        <f>VLOOKUP(A1407,[1]Items!$A:$D,3,0)</f>
        <v>CAPEX</v>
      </c>
      <c r="D1407" s="18" t="str">
        <f>VLOOKUP(A1407,[1]Items!$A:$D,4,0)</f>
        <v>CAPEX</v>
      </c>
      <c r="E1407" s="18" t="s">
        <v>1079</v>
      </c>
      <c r="F1407" s="18" t="s">
        <v>3072</v>
      </c>
      <c r="G1407" s="18" t="s">
        <v>1079</v>
      </c>
      <c r="H1407" s="18" t="s">
        <v>1078</v>
      </c>
      <c r="I1407" s="18" t="s">
        <v>774</v>
      </c>
      <c r="J1407" s="18" t="s">
        <v>1077</v>
      </c>
      <c r="K1407" s="18" t="s">
        <v>1076</v>
      </c>
      <c r="L1407" s="18" t="s">
        <v>849</v>
      </c>
      <c r="M1407" s="18"/>
      <c r="N1407" s="18" t="s">
        <v>1075</v>
      </c>
      <c r="O1407" s="18" t="s">
        <v>833</v>
      </c>
      <c r="P1407" s="18" t="s">
        <v>1075</v>
      </c>
      <c r="Q1407" s="18" t="s">
        <v>833</v>
      </c>
      <c r="R1407" s="18"/>
      <c r="S1407" s="18"/>
      <c r="T1407" s="18" t="s">
        <v>769</v>
      </c>
      <c r="U1407" s="18" t="s">
        <v>833</v>
      </c>
      <c r="V1407" s="18"/>
      <c r="W1407" s="18"/>
      <c r="X1407" s="18"/>
      <c r="Y1407" s="18"/>
    </row>
    <row r="1408" spans="1:25" ht="14.5" x14ac:dyDescent="0.35">
      <c r="A1408" s="18" t="s">
        <v>3170</v>
      </c>
      <c r="B1408" s="18" t="s">
        <v>779</v>
      </c>
      <c r="C1408" s="18" t="str">
        <f>VLOOKUP(A1408,[1]Items!$A:$D,3,0)</f>
        <v>CAPEX</v>
      </c>
      <c r="D1408" s="18" t="str">
        <f>VLOOKUP(A1408,[1]Items!$A:$D,4,0)</f>
        <v>CAPEX</v>
      </c>
      <c r="E1408" s="18" t="s">
        <v>1079</v>
      </c>
      <c r="F1408" s="18" t="s">
        <v>3169</v>
      </c>
      <c r="G1408" s="18" t="s">
        <v>1079</v>
      </c>
      <c r="H1408" s="18" t="s">
        <v>1078</v>
      </c>
      <c r="I1408" s="18" t="s">
        <v>774</v>
      </c>
      <c r="J1408" s="18" t="s">
        <v>1077</v>
      </c>
      <c r="K1408" s="18" t="s">
        <v>1076</v>
      </c>
      <c r="L1408" s="18" t="s">
        <v>849</v>
      </c>
      <c r="M1408" s="18"/>
      <c r="N1408" s="18" t="s">
        <v>1075</v>
      </c>
      <c r="O1408" s="18" t="s">
        <v>833</v>
      </c>
      <c r="P1408" s="18" t="s">
        <v>1075</v>
      </c>
      <c r="Q1408" s="18" t="s">
        <v>833</v>
      </c>
      <c r="R1408" s="18"/>
      <c r="S1408" s="18"/>
      <c r="T1408" s="18" t="s">
        <v>769</v>
      </c>
      <c r="U1408" s="18" t="s">
        <v>833</v>
      </c>
      <c r="V1408" s="18"/>
      <c r="W1408" s="18"/>
      <c r="X1408" s="18"/>
      <c r="Y1408" s="18"/>
    </row>
    <row r="1409" spans="1:25" ht="14.5" x14ac:dyDescent="0.35">
      <c r="A1409" s="18" t="s">
        <v>3168</v>
      </c>
      <c r="B1409" s="18" t="s">
        <v>779</v>
      </c>
      <c r="C1409" s="18" t="str">
        <f>VLOOKUP(A1409,[1]Items!$A:$D,3,0)</f>
        <v>CAPEX</v>
      </c>
      <c r="D1409" s="18" t="str">
        <f>VLOOKUP(A1409,[1]Items!$A:$D,4,0)</f>
        <v>CAPEX</v>
      </c>
      <c r="E1409" s="18" t="s">
        <v>1079</v>
      </c>
      <c r="F1409" s="18" t="s">
        <v>3167</v>
      </c>
      <c r="G1409" s="18" t="s">
        <v>1079</v>
      </c>
      <c r="H1409" s="18" t="s">
        <v>1078</v>
      </c>
      <c r="I1409" s="18" t="s">
        <v>774</v>
      </c>
      <c r="J1409" s="18" t="s">
        <v>1077</v>
      </c>
      <c r="K1409" s="18" t="s">
        <v>1076</v>
      </c>
      <c r="L1409" s="18" t="s">
        <v>849</v>
      </c>
      <c r="M1409" s="18"/>
      <c r="N1409" s="18" t="s">
        <v>1075</v>
      </c>
      <c r="O1409" s="18" t="s">
        <v>833</v>
      </c>
      <c r="P1409" s="18" t="s">
        <v>1075</v>
      </c>
      <c r="Q1409" s="18" t="s">
        <v>833</v>
      </c>
      <c r="R1409" s="18"/>
      <c r="S1409" s="18"/>
      <c r="T1409" s="18" t="s">
        <v>769</v>
      </c>
      <c r="U1409" s="18" t="s">
        <v>833</v>
      </c>
      <c r="V1409" s="18"/>
      <c r="W1409" s="18"/>
      <c r="X1409" s="18"/>
      <c r="Y1409" s="18"/>
    </row>
    <row r="1410" spans="1:25" ht="14.5" x14ac:dyDescent="0.35">
      <c r="A1410" s="18" t="s">
        <v>3166</v>
      </c>
      <c r="B1410" s="18" t="s">
        <v>779</v>
      </c>
      <c r="C1410" s="18" t="str">
        <f>VLOOKUP(A1410,[1]Items!$A:$D,3,0)</f>
        <v>CAPEX</v>
      </c>
      <c r="D1410" s="18" t="str">
        <f>VLOOKUP(A1410,[1]Items!$A:$D,4,0)</f>
        <v>CAPEX</v>
      </c>
      <c r="E1410" s="18" t="s">
        <v>1079</v>
      </c>
      <c r="F1410" s="18" t="s">
        <v>3165</v>
      </c>
      <c r="G1410" s="18" t="s">
        <v>1079</v>
      </c>
      <c r="H1410" s="18" t="s">
        <v>1078</v>
      </c>
      <c r="I1410" s="18" t="s">
        <v>774</v>
      </c>
      <c r="J1410" s="18" t="s">
        <v>1077</v>
      </c>
      <c r="K1410" s="18" t="s">
        <v>1076</v>
      </c>
      <c r="L1410" s="18" t="s">
        <v>849</v>
      </c>
      <c r="M1410" s="18"/>
      <c r="N1410" s="18" t="s">
        <v>1075</v>
      </c>
      <c r="O1410" s="18" t="s">
        <v>833</v>
      </c>
      <c r="P1410" s="18" t="s">
        <v>1075</v>
      </c>
      <c r="Q1410" s="18" t="s">
        <v>833</v>
      </c>
      <c r="R1410" s="18"/>
      <c r="S1410" s="18"/>
      <c r="T1410" s="18" t="s">
        <v>769</v>
      </c>
      <c r="U1410" s="18" t="s">
        <v>833</v>
      </c>
      <c r="V1410" s="18"/>
      <c r="W1410" s="18"/>
      <c r="X1410" s="18"/>
      <c r="Y1410" s="18"/>
    </row>
    <row r="1411" spans="1:25" ht="14.5" x14ac:dyDescent="0.35">
      <c r="A1411" s="18" t="s">
        <v>3164</v>
      </c>
      <c r="B1411" s="18" t="s">
        <v>779</v>
      </c>
      <c r="C1411" s="18" t="str">
        <f>VLOOKUP(A1411,[1]Items!$A:$D,3,0)</f>
        <v>CAPEX</v>
      </c>
      <c r="D1411" s="18" t="str">
        <f>VLOOKUP(A1411,[1]Items!$A:$D,4,0)</f>
        <v>CAPEX</v>
      </c>
      <c r="E1411" s="18" t="s">
        <v>1079</v>
      </c>
      <c r="F1411" s="18" t="s">
        <v>3163</v>
      </c>
      <c r="G1411" s="18" t="s">
        <v>1079</v>
      </c>
      <c r="H1411" s="18" t="s">
        <v>1078</v>
      </c>
      <c r="I1411" s="18" t="s">
        <v>774</v>
      </c>
      <c r="J1411" s="18" t="s">
        <v>1077</v>
      </c>
      <c r="K1411" s="18" t="s">
        <v>1076</v>
      </c>
      <c r="L1411" s="18" t="s">
        <v>849</v>
      </c>
      <c r="M1411" s="18"/>
      <c r="N1411" s="18" t="s">
        <v>1075</v>
      </c>
      <c r="O1411" s="18" t="s">
        <v>833</v>
      </c>
      <c r="P1411" s="18" t="s">
        <v>1075</v>
      </c>
      <c r="Q1411" s="18" t="s">
        <v>833</v>
      </c>
      <c r="R1411" s="18"/>
      <c r="S1411" s="18"/>
      <c r="T1411" s="18" t="s">
        <v>769</v>
      </c>
      <c r="U1411" s="18" t="s">
        <v>833</v>
      </c>
      <c r="V1411" s="18"/>
      <c r="W1411" s="18"/>
      <c r="X1411" s="18"/>
      <c r="Y1411" s="18"/>
    </row>
    <row r="1412" spans="1:25" ht="14.5" x14ac:dyDescent="0.35">
      <c r="A1412" s="18" t="s">
        <v>3162</v>
      </c>
      <c r="B1412" s="18" t="s">
        <v>779</v>
      </c>
      <c r="C1412" s="18" t="str">
        <f>VLOOKUP(A1412,[1]Items!$A:$D,3,0)</f>
        <v>FG</v>
      </c>
      <c r="D1412" s="18" t="str">
        <f>VLOOKUP(A1412,[1]Items!$A:$D,4,0)</f>
        <v>Acc</v>
      </c>
      <c r="E1412" s="18" t="s">
        <v>1188</v>
      </c>
      <c r="F1412" s="18" t="s">
        <v>3161</v>
      </c>
      <c r="G1412" s="18" t="s">
        <v>1208</v>
      </c>
      <c r="H1412" s="18" t="s">
        <v>775</v>
      </c>
      <c r="I1412" s="18" t="s">
        <v>774</v>
      </c>
      <c r="J1412" s="18" t="s">
        <v>773</v>
      </c>
      <c r="K1412" s="18" t="s">
        <v>772</v>
      </c>
      <c r="L1412" s="18" t="s">
        <v>1185</v>
      </c>
      <c r="M1412" s="18" t="s">
        <v>770</v>
      </c>
      <c r="N1412" s="18" t="s">
        <v>848</v>
      </c>
      <c r="O1412" s="18" t="s">
        <v>833</v>
      </c>
      <c r="P1412" s="18" t="s">
        <v>836</v>
      </c>
      <c r="Q1412" s="18" t="s">
        <v>834</v>
      </c>
      <c r="R1412" s="18" t="s">
        <v>835</v>
      </c>
      <c r="S1412" s="18" t="s">
        <v>834</v>
      </c>
      <c r="T1412" s="18" t="s">
        <v>769</v>
      </c>
      <c r="U1412" s="18" t="s">
        <v>834</v>
      </c>
      <c r="V1412" s="18" t="s">
        <v>832</v>
      </c>
      <c r="W1412" s="18" t="s">
        <v>830</v>
      </c>
      <c r="X1412" s="18"/>
      <c r="Y1412" s="18"/>
    </row>
    <row r="1413" spans="1:25" ht="14.5" x14ac:dyDescent="0.35">
      <c r="A1413" s="18" t="s">
        <v>3160</v>
      </c>
      <c r="B1413" s="18" t="s">
        <v>779</v>
      </c>
      <c r="C1413" s="18" t="str">
        <f>VLOOKUP(A1413,[1]Items!$A:$D,3,0)</f>
        <v>RM</v>
      </c>
      <c r="D1413" s="18" t="str">
        <f>VLOOKUP(A1413,[1]Items!$A:$D,4,0)</f>
        <v>Pods</v>
      </c>
      <c r="E1413" s="18" t="s">
        <v>1073</v>
      </c>
      <c r="F1413" s="18" t="s">
        <v>3159</v>
      </c>
      <c r="G1413" s="18" t="s">
        <v>841</v>
      </c>
      <c r="H1413" s="18" t="s">
        <v>840</v>
      </c>
      <c r="I1413" s="18" t="s">
        <v>774</v>
      </c>
      <c r="J1413" s="18" t="s">
        <v>773</v>
      </c>
      <c r="K1413" s="18" t="s">
        <v>772</v>
      </c>
      <c r="L1413" s="18" t="s">
        <v>838</v>
      </c>
      <c r="M1413" s="18" t="s">
        <v>770</v>
      </c>
      <c r="N1413" s="18" t="s">
        <v>1069</v>
      </c>
      <c r="O1413" s="18" t="s">
        <v>833</v>
      </c>
      <c r="P1413" s="18" t="s">
        <v>1731</v>
      </c>
      <c r="Q1413" s="18" t="s">
        <v>834</v>
      </c>
      <c r="R1413" s="18" t="s">
        <v>1731</v>
      </c>
      <c r="S1413" s="18" t="s">
        <v>833</v>
      </c>
      <c r="T1413" s="18" t="s">
        <v>769</v>
      </c>
      <c r="U1413" s="18" t="s">
        <v>833</v>
      </c>
      <c r="V1413" s="18" t="s">
        <v>1731</v>
      </c>
      <c r="W1413" s="18" t="s">
        <v>833</v>
      </c>
      <c r="X1413" s="18"/>
      <c r="Y1413" s="18"/>
    </row>
    <row r="1414" spans="1:25" ht="14.5" x14ac:dyDescent="0.35">
      <c r="A1414" s="18" t="s">
        <v>3158</v>
      </c>
      <c r="B1414" s="18" t="s">
        <v>779</v>
      </c>
      <c r="C1414" s="18" t="str">
        <f>VLOOKUP(A1414,[1]Items!$A:$D,3,0)</f>
        <v>RM</v>
      </c>
      <c r="D1414" s="18" t="str">
        <f>VLOOKUP(A1414,[1]Items!$A:$D,4,0)</f>
        <v>Pods</v>
      </c>
      <c r="E1414" s="18" t="s">
        <v>1073</v>
      </c>
      <c r="F1414" s="18" t="s">
        <v>3157</v>
      </c>
      <c r="G1414" s="18" t="s">
        <v>841</v>
      </c>
      <c r="H1414" s="18" t="s">
        <v>840</v>
      </c>
      <c r="I1414" s="18" t="s">
        <v>774</v>
      </c>
      <c r="J1414" s="18" t="s">
        <v>773</v>
      </c>
      <c r="K1414" s="18" t="s">
        <v>772</v>
      </c>
      <c r="L1414" s="18" t="s">
        <v>838</v>
      </c>
      <c r="M1414" s="18" t="s">
        <v>770</v>
      </c>
      <c r="N1414" s="18" t="s">
        <v>1069</v>
      </c>
      <c r="O1414" s="18" t="s">
        <v>833</v>
      </c>
      <c r="P1414" s="18" t="s">
        <v>1731</v>
      </c>
      <c r="Q1414" s="18" t="s">
        <v>834</v>
      </c>
      <c r="R1414" s="18" t="s">
        <v>1731</v>
      </c>
      <c r="S1414" s="18" t="s">
        <v>833</v>
      </c>
      <c r="T1414" s="18" t="s">
        <v>769</v>
      </c>
      <c r="U1414" s="18" t="s">
        <v>833</v>
      </c>
      <c r="V1414" s="18" t="s">
        <v>1731</v>
      </c>
      <c r="W1414" s="18" t="s">
        <v>833</v>
      </c>
      <c r="X1414" s="18"/>
      <c r="Y1414" s="18"/>
    </row>
    <row r="1415" spans="1:25" ht="14.5" x14ac:dyDescent="0.35">
      <c r="A1415" s="18" t="s">
        <v>3156</v>
      </c>
      <c r="B1415" s="18" t="s">
        <v>779</v>
      </c>
      <c r="C1415" s="18" t="str">
        <f>VLOOKUP(A1415,[1]Items!$A:$D,3,0)</f>
        <v>RM</v>
      </c>
      <c r="D1415" s="18" t="str">
        <f>VLOOKUP(A1415,[1]Items!$A:$D,4,0)</f>
        <v>Pods</v>
      </c>
      <c r="E1415" s="18" t="s">
        <v>1073</v>
      </c>
      <c r="F1415" s="18" t="s">
        <v>3155</v>
      </c>
      <c r="G1415" s="18" t="s">
        <v>841</v>
      </c>
      <c r="H1415" s="18" t="s">
        <v>840</v>
      </c>
      <c r="I1415" s="18" t="s">
        <v>774</v>
      </c>
      <c r="J1415" s="18" t="s">
        <v>773</v>
      </c>
      <c r="K1415" s="18" t="s">
        <v>772</v>
      </c>
      <c r="L1415" s="18" t="s">
        <v>838</v>
      </c>
      <c r="M1415" s="18" t="s">
        <v>770</v>
      </c>
      <c r="N1415" s="18" t="s">
        <v>1069</v>
      </c>
      <c r="O1415" s="18" t="s">
        <v>833</v>
      </c>
      <c r="P1415" s="18" t="s">
        <v>1731</v>
      </c>
      <c r="Q1415" s="18" t="s">
        <v>834</v>
      </c>
      <c r="R1415" s="18" t="s">
        <v>1731</v>
      </c>
      <c r="S1415" s="18" t="s">
        <v>833</v>
      </c>
      <c r="T1415" s="18" t="s">
        <v>769</v>
      </c>
      <c r="U1415" s="18" t="s">
        <v>833</v>
      </c>
      <c r="V1415" s="18" t="s">
        <v>1731</v>
      </c>
      <c r="W1415" s="18" t="s">
        <v>833</v>
      </c>
      <c r="X1415" s="18"/>
      <c r="Y1415" s="18"/>
    </row>
    <row r="1416" spans="1:25" ht="14.5" x14ac:dyDescent="0.35">
      <c r="A1416" s="18" t="s">
        <v>3154</v>
      </c>
      <c r="B1416" s="18" t="s">
        <v>851</v>
      </c>
      <c r="C1416" s="18" t="str">
        <f>VLOOKUP(A1416,[1]Items!$A:$D,3,0)</f>
        <v>Inactive</v>
      </c>
      <c r="D1416" s="18" t="str">
        <f>VLOOKUP(A1416,[1]Items!$A:$D,4,0)</f>
        <v>Inactive</v>
      </c>
      <c r="E1416" s="18" t="s">
        <v>851</v>
      </c>
      <c r="F1416" s="18" t="s">
        <v>3153</v>
      </c>
      <c r="G1416" s="18" t="s">
        <v>776</v>
      </c>
      <c r="H1416" s="18" t="s">
        <v>775</v>
      </c>
      <c r="I1416" s="18" t="s">
        <v>774</v>
      </c>
      <c r="J1416" s="18" t="s">
        <v>773</v>
      </c>
      <c r="K1416" s="18" t="s">
        <v>772</v>
      </c>
      <c r="L1416" s="18" t="s">
        <v>1388</v>
      </c>
      <c r="M1416" s="18" t="s">
        <v>770</v>
      </c>
      <c r="N1416" s="18" t="s">
        <v>768</v>
      </c>
      <c r="O1416" s="18" t="s">
        <v>2465</v>
      </c>
      <c r="P1416" s="18" t="s">
        <v>768</v>
      </c>
      <c r="Q1416" s="18" t="s">
        <v>2465</v>
      </c>
      <c r="R1416" s="18" t="s">
        <v>768</v>
      </c>
      <c r="S1416" s="18" t="s">
        <v>2465</v>
      </c>
      <c r="T1416" s="18" t="s">
        <v>769</v>
      </c>
      <c r="U1416" s="18" t="s">
        <v>2465</v>
      </c>
      <c r="V1416" s="18" t="s">
        <v>768</v>
      </c>
      <c r="W1416" s="18" t="s">
        <v>2465</v>
      </c>
      <c r="X1416" s="18" t="s">
        <v>768</v>
      </c>
      <c r="Y1416" s="18" t="s">
        <v>2465</v>
      </c>
    </row>
    <row r="1417" spans="1:25" ht="14.5" x14ac:dyDescent="0.35">
      <c r="A1417" s="18" t="s">
        <v>3152</v>
      </c>
      <c r="B1417" s="18" t="s">
        <v>851</v>
      </c>
      <c r="C1417" s="18" t="str">
        <f>VLOOKUP(A1417,[1]Items!$A:$D,3,0)</f>
        <v>Inactive</v>
      </c>
      <c r="D1417" s="18" t="str">
        <f>VLOOKUP(A1417,[1]Items!$A:$D,4,0)</f>
        <v>Inactive</v>
      </c>
      <c r="E1417" s="18" t="s">
        <v>851</v>
      </c>
      <c r="F1417" s="18" t="s">
        <v>3151</v>
      </c>
      <c r="G1417" s="18" t="s">
        <v>776</v>
      </c>
      <c r="H1417" s="18" t="s">
        <v>775</v>
      </c>
      <c r="I1417" s="18" t="s">
        <v>774</v>
      </c>
      <c r="J1417" s="18" t="s">
        <v>773</v>
      </c>
      <c r="K1417" s="18" t="s">
        <v>772</v>
      </c>
      <c r="L1417" s="18" t="s">
        <v>1388</v>
      </c>
      <c r="M1417" s="18" t="s">
        <v>770</v>
      </c>
      <c r="N1417" s="18" t="s">
        <v>768</v>
      </c>
      <c r="O1417" s="18" t="s">
        <v>2465</v>
      </c>
      <c r="P1417" s="18" t="s">
        <v>768</v>
      </c>
      <c r="Q1417" s="18" t="s">
        <v>2465</v>
      </c>
      <c r="R1417" s="18" t="s">
        <v>768</v>
      </c>
      <c r="S1417" s="18" t="s">
        <v>2465</v>
      </c>
      <c r="T1417" s="18" t="s">
        <v>769</v>
      </c>
      <c r="U1417" s="18" t="s">
        <v>2465</v>
      </c>
      <c r="V1417" s="18" t="s">
        <v>768</v>
      </c>
      <c r="W1417" s="18" t="s">
        <v>2465</v>
      </c>
      <c r="X1417" s="18" t="s">
        <v>768</v>
      </c>
      <c r="Y1417" s="18" t="s">
        <v>2465</v>
      </c>
    </row>
    <row r="1418" spans="1:25" ht="14.5" x14ac:dyDescent="0.35">
      <c r="A1418" s="18" t="s">
        <v>3150</v>
      </c>
      <c r="B1418" s="18" t="s">
        <v>851</v>
      </c>
      <c r="C1418" s="18" t="str">
        <f>VLOOKUP(A1418,[1]Items!$A:$D,3,0)</f>
        <v>Inactive</v>
      </c>
      <c r="D1418" s="18" t="str">
        <f>VLOOKUP(A1418,[1]Items!$A:$D,4,0)</f>
        <v>Inactive</v>
      </c>
      <c r="E1418" s="18" t="s">
        <v>851</v>
      </c>
      <c r="F1418" s="18" t="s">
        <v>3149</v>
      </c>
      <c r="G1418" s="18" t="s">
        <v>776</v>
      </c>
      <c r="H1418" s="18" t="s">
        <v>775</v>
      </c>
      <c r="I1418" s="18" t="s">
        <v>774</v>
      </c>
      <c r="J1418" s="18" t="s">
        <v>773</v>
      </c>
      <c r="K1418" s="18" t="s">
        <v>772</v>
      </c>
      <c r="L1418" s="18" t="s">
        <v>1388</v>
      </c>
      <c r="M1418" s="18" t="s">
        <v>770</v>
      </c>
      <c r="N1418" s="18" t="s">
        <v>768</v>
      </c>
      <c r="O1418" s="18" t="s">
        <v>1133</v>
      </c>
      <c r="P1418" s="18" t="s">
        <v>768</v>
      </c>
      <c r="Q1418" s="18" t="s">
        <v>1133</v>
      </c>
      <c r="R1418" s="18" t="s">
        <v>768</v>
      </c>
      <c r="S1418" s="18" t="s">
        <v>1133</v>
      </c>
      <c r="T1418" s="18" t="s">
        <v>769</v>
      </c>
      <c r="U1418" s="18" t="s">
        <v>1133</v>
      </c>
      <c r="V1418" s="18" t="s">
        <v>768</v>
      </c>
      <c r="W1418" s="18" t="s">
        <v>1133</v>
      </c>
      <c r="X1418" s="18" t="s">
        <v>768</v>
      </c>
      <c r="Y1418" s="18" t="s">
        <v>1133</v>
      </c>
    </row>
    <row r="1419" spans="1:25" ht="14.5" x14ac:dyDescent="0.35">
      <c r="A1419" s="18" t="s">
        <v>3148</v>
      </c>
      <c r="B1419" s="18" t="s">
        <v>851</v>
      </c>
      <c r="C1419" s="18" t="str">
        <f>VLOOKUP(A1419,[1]Items!$A:$D,3,0)</f>
        <v>Inactive</v>
      </c>
      <c r="D1419" s="18" t="str">
        <f>VLOOKUP(A1419,[1]Items!$A:$D,4,0)</f>
        <v>Inactive</v>
      </c>
      <c r="E1419" s="18" t="s">
        <v>851</v>
      </c>
      <c r="F1419" s="18" t="s">
        <v>3147</v>
      </c>
      <c r="G1419" s="18" t="s">
        <v>776</v>
      </c>
      <c r="H1419" s="18" t="s">
        <v>775</v>
      </c>
      <c r="I1419" s="18" t="s">
        <v>774</v>
      </c>
      <c r="J1419" s="18" t="s">
        <v>773</v>
      </c>
      <c r="K1419" s="18" t="s">
        <v>772</v>
      </c>
      <c r="L1419" s="18" t="s">
        <v>1388</v>
      </c>
      <c r="M1419" s="18" t="s">
        <v>770</v>
      </c>
      <c r="N1419" s="18" t="s">
        <v>768</v>
      </c>
      <c r="O1419" s="18" t="s">
        <v>2465</v>
      </c>
      <c r="P1419" s="18" t="s">
        <v>768</v>
      </c>
      <c r="Q1419" s="18" t="s">
        <v>2465</v>
      </c>
      <c r="R1419" s="18" t="s">
        <v>768</v>
      </c>
      <c r="S1419" s="18" t="s">
        <v>2465</v>
      </c>
      <c r="T1419" s="18" t="s">
        <v>769</v>
      </c>
      <c r="U1419" s="18" t="s">
        <v>2465</v>
      </c>
      <c r="V1419" s="18" t="s">
        <v>768</v>
      </c>
      <c r="W1419" s="18" t="s">
        <v>2465</v>
      </c>
      <c r="X1419" s="18" t="s">
        <v>768</v>
      </c>
      <c r="Y1419" s="18" t="s">
        <v>2465</v>
      </c>
    </row>
    <row r="1420" spans="1:25" ht="14.5" x14ac:dyDescent="0.35">
      <c r="A1420" s="18" t="s">
        <v>3146</v>
      </c>
      <c r="B1420" s="18" t="s">
        <v>851</v>
      </c>
      <c r="C1420" s="18" t="str">
        <f>VLOOKUP(A1420,[1]Items!$A:$D,3,0)</f>
        <v>Inactive</v>
      </c>
      <c r="D1420" s="18" t="str">
        <f>VLOOKUP(A1420,[1]Items!$A:$D,4,0)</f>
        <v>Inactive</v>
      </c>
      <c r="E1420" s="18" t="s">
        <v>851</v>
      </c>
      <c r="F1420" s="18" t="s">
        <v>3145</v>
      </c>
      <c r="G1420" s="18" t="s">
        <v>776</v>
      </c>
      <c r="H1420" s="18" t="s">
        <v>775</v>
      </c>
      <c r="I1420" s="18" t="s">
        <v>774</v>
      </c>
      <c r="J1420" s="18" t="s">
        <v>773</v>
      </c>
      <c r="K1420" s="18" t="s">
        <v>772</v>
      </c>
      <c r="L1420" s="18" t="s">
        <v>1388</v>
      </c>
      <c r="M1420" s="18" t="s">
        <v>770</v>
      </c>
      <c r="N1420" s="18" t="s">
        <v>768</v>
      </c>
      <c r="O1420" s="18" t="s">
        <v>2465</v>
      </c>
      <c r="P1420" s="18" t="s">
        <v>768</v>
      </c>
      <c r="Q1420" s="18" t="s">
        <v>2465</v>
      </c>
      <c r="R1420" s="18" t="s">
        <v>768</v>
      </c>
      <c r="S1420" s="18" t="s">
        <v>2465</v>
      </c>
      <c r="T1420" s="18" t="s">
        <v>769</v>
      </c>
      <c r="U1420" s="18" t="s">
        <v>2465</v>
      </c>
      <c r="V1420" s="18" t="s">
        <v>768</v>
      </c>
      <c r="W1420" s="18" t="s">
        <v>2465</v>
      </c>
      <c r="X1420" s="18" t="s">
        <v>768</v>
      </c>
      <c r="Y1420" s="18" t="s">
        <v>2465</v>
      </c>
    </row>
    <row r="1421" spans="1:25" ht="14.5" x14ac:dyDescent="0.35">
      <c r="A1421" s="18" t="s">
        <v>3144</v>
      </c>
      <c r="B1421" s="18" t="s">
        <v>851</v>
      </c>
      <c r="C1421" s="18" t="str">
        <f>VLOOKUP(A1421,[1]Items!$A:$D,3,0)</f>
        <v>Inactive</v>
      </c>
      <c r="D1421" s="18" t="str">
        <f>VLOOKUP(A1421,[1]Items!$A:$D,4,0)</f>
        <v>Inactive</v>
      </c>
      <c r="E1421" s="18" t="s">
        <v>851</v>
      </c>
      <c r="F1421" s="18" t="s">
        <v>3143</v>
      </c>
      <c r="G1421" s="18" t="s">
        <v>776</v>
      </c>
      <c r="H1421" s="18" t="s">
        <v>775</v>
      </c>
      <c r="I1421" s="18" t="s">
        <v>774</v>
      </c>
      <c r="J1421" s="18" t="s">
        <v>773</v>
      </c>
      <c r="K1421" s="18" t="s">
        <v>772</v>
      </c>
      <c r="L1421" s="18" t="s">
        <v>1388</v>
      </c>
      <c r="M1421" s="18" t="s">
        <v>770</v>
      </c>
      <c r="N1421" s="18" t="s">
        <v>768</v>
      </c>
      <c r="O1421" s="18" t="s">
        <v>2465</v>
      </c>
      <c r="P1421" s="18" t="s">
        <v>768</v>
      </c>
      <c r="Q1421" s="18" t="s">
        <v>2465</v>
      </c>
      <c r="R1421" s="18" t="s">
        <v>768</v>
      </c>
      <c r="S1421" s="18" t="s">
        <v>2465</v>
      </c>
      <c r="T1421" s="18" t="s">
        <v>769</v>
      </c>
      <c r="U1421" s="18" t="s">
        <v>2465</v>
      </c>
      <c r="V1421" s="18" t="s">
        <v>768</v>
      </c>
      <c r="W1421" s="18" t="s">
        <v>2465</v>
      </c>
      <c r="X1421" s="18" t="s">
        <v>768</v>
      </c>
      <c r="Y1421" s="18" t="s">
        <v>2465</v>
      </c>
    </row>
    <row r="1422" spans="1:25" ht="14.5" x14ac:dyDescent="0.35">
      <c r="A1422" s="18" t="s">
        <v>3142</v>
      </c>
      <c r="B1422" s="18" t="s">
        <v>851</v>
      </c>
      <c r="C1422" s="18" t="str">
        <f>VLOOKUP(A1422,[1]Items!$A:$D,3,0)</f>
        <v>Inactive</v>
      </c>
      <c r="D1422" s="18" t="str">
        <f>VLOOKUP(A1422,[1]Items!$A:$D,4,0)</f>
        <v>Inactive</v>
      </c>
      <c r="E1422" s="18" t="s">
        <v>851</v>
      </c>
      <c r="F1422" s="18" t="s">
        <v>3141</v>
      </c>
      <c r="G1422" s="18" t="s">
        <v>776</v>
      </c>
      <c r="H1422" s="18" t="s">
        <v>775</v>
      </c>
      <c r="I1422" s="18" t="s">
        <v>774</v>
      </c>
      <c r="J1422" s="18" t="s">
        <v>773</v>
      </c>
      <c r="K1422" s="18" t="s">
        <v>772</v>
      </c>
      <c r="L1422" s="18" t="s">
        <v>1388</v>
      </c>
      <c r="M1422" s="18" t="s">
        <v>770</v>
      </c>
      <c r="N1422" s="18" t="s">
        <v>768</v>
      </c>
      <c r="O1422" s="18" t="s">
        <v>2465</v>
      </c>
      <c r="P1422" s="18" t="s">
        <v>768</v>
      </c>
      <c r="Q1422" s="18" t="s">
        <v>2465</v>
      </c>
      <c r="R1422" s="18" t="s">
        <v>768</v>
      </c>
      <c r="S1422" s="18" t="s">
        <v>2465</v>
      </c>
      <c r="T1422" s="18" t="s">
        <v>769</v>
      </c>
      <c r="U1422" s="18" t="s">
        <v>2465</v>
      </c>
      <c r="V1422" s="18" t="s">
        <v>768</v>
      </c>
      <c r="W1422" s="18" t="s">
        <v>2465</v>
      </c>
      <c r="X1422" s="18" t="s">
        <v>768</v>
      </c>
      <c r="Y1422" s="18" t="s">
        <v>2465</v>
      </c>
    </row>
    <row r="1423" spans="1:25" ht="14.5" x14ac:dyDescent="0.35">
      <c r="A1423" s="18" t="s">
        <v>3140</v>
      </c>
      <c r="B1423" s="18" t="s">
        <v>851</v>
      </c>
      <c r="C1423" s="18" t="str">
        <f>VLOOKUP(A1423,[1]Items!$A:$D,3,0)</f>
        <v>Inactive</v>
      </c>
      <c r="D1423" s="18" t="str">
        <f>VLOOKUP(A1423,[1]Items!$A:$D,4,0)</f>
        <v>Inactive</v>
      </c>
      <c r="E1423" s="18" t="s">
        <v>851</v>
      </c>
      <c r="F1423" s="18" t="s">
        <v>3139</v>
      </c>
      <c r="G1423" s="18" t="s">
        <v>776</v>
      </c>
      <c r="H1423" s="18" t="s">
        <v>775</v>
      </c>
      <c r="I1423" s="18" t="s">
        <v>774</v>
      </c>
      <c r="J1423" s="18" t="s">
        <v>773</v>
      </c>
      <c r="K1423" s="18" t="s">
        <v>772</v>
      </c>
      <c r="L1423" s="18" t="s">
        <v>1388</v>
      </c>
      <c r="M1423" s="18" t="s">
        <v>770</v>
      </c>
      <c r="N1423" s="18" t="s">
        <v>768</v>
      </c>
      <c r="O1423" s="18" t="s">
        <v>2465</v>
      </c>
      <c r="P1423" s="18" t="s">
        <v>768</v>
      </c>
      <c r="Q1423" s="18" t="s">
        <v>2465</v>
      </c>
      <c r="R1423" s="18" t="s">
        <v>768</v>
      </c>
      <c r="S1423" s="18" t="s">
        <v>2465</v>
      </c>
      <c r="T1423" s="18" t="s">
        <v>769</v>
      </c>
      <c r="U1423" s="18" t="s">
        <v>2465</v>
      </c>
      <c r="V1423" s="18" t="s">
        <v>768</v>
      </c>
      <c r="W1423" s="18" t="s">
        <v>2465</v>
      </c>
      <c r="X1423" s="18" t="s">
        <v>768</v>
      </c>
      <c r="Y1423" s="18" t="s">
        <v>2465</v>
      </c>
    </row>
    <row r="1424" spans="1:25" ht="14.5" x14ac:dyDescent="0.35">
      <c r="A1424" s="18" t="s">
        <v>3138</v>
      </c>
      <c r="B1424" s="18" t="s">
        <v>851</v>
      </c>
      <c r="C1424" s="18" t="str">
        <f>VLOOKUP(A1424,[1]Items!$A:$D,3,0)</f>
        <v>Inactive</v>
      </c>
      <c r="D1424" s="18" t="str">
        <f>VLOOKUP(A1424,[1]Items!$A:$D,4,0)</f>
        <v>Inactive</v>
      </c>
      <c r="E1424" s="18" t="s">
        <v>851</v>
      </c>
      <c r="F1424" s="18" t="s">
        <v>3137</v>
      </c>
      <c r="G1424" s="18" t="s">
        <v>776</v>
      </c>
      <c r="H1424" s="18" t="s">
        <v>775</v>
      </c>
      <c r="I1424" s="18" t="s">
        <v>774</v>
      </c>
      <c r="J1424" s="18" t="s">
        <v>773</v>
      </c>
      <c r="K1424" s="18" t="s">
        <v>772</v>
      </c>
      <c r="L1424" s="18" t="s">
        <v>1388</v>
      </c>
      <c r="M1424" s="18" t="s">
        <v>770</v>
      </c>
      <c r="N1424" s="18" t="s">
        <v>768</v>
      </c>
      <c r="O1424" s="18" t="s">
        <v>2465</v>
      </c>
      <c r="P1424" s="18" t="s">
        <v>768</v>
      </c>
      <c r="Q1424" s="18" t="s">
        <v>2465</v>
      </c>
      <c r="R1424" s="18" t="s">
        <v>768</v>
      </c>
      <c r="S1424" s="18" t="s">
        <v>2465</v>
      </c>
      <c r="T1424" s="18" t="s">
        <v>769</v>
      </c>
      <c r="U1424" s="18" t="s">
        <v>2465</v>
      </c>
      <c r="V1424" s="18" t="s">
        <v>768</v>
      </c>
      <c r="W1424" s="18" t="s">
        <v>2465</v>
      </c>
      <c r="X1424" s="18" t="s">
        <v>768</v>
      </c>
      <c r="Y1424" s="18" t="s">
        <v>2465</v>
      </c>
    </row>
    <row r="1425" spans="1:25" ht="14.5" x14ac:dyDescent="0.35">
      <c r="A1425" s="18" t="s">
        <v>3136</v>
      </c>
      <c r="B1425" s="18" t="s">
        <v>851</v>
      </c>
      <c r="C1425" s="18" t="str">
        <f>VLOOKUP(A1425,[1]Items!$A:$D,3,0)</f>
        <v>Inactive</v>
      </c>
      <c r="D1425" s="18" t="str">
        <f>VLOOKUP(A1425,[1]Items!$A:$D,4,0)</f>
        <v>Inactive</v>
      </c>
      <c r="E1425" s="18" t="s">
        <v>851</v>
      </c>
      <c r="F1425" s="18" t="s">
        <v>3135</v>
      </c>
      <c r="G1425" s="18" t="s">
        <v>776</v>
      </c>
      <c r="H1425" s="18" t="s">
        <v>775</v>
      </c>
      <c r="I1425" s="18" t="s">
        <v>774</v>
      </c>
      <c r="J1425" s="18" t="s">
        <v>773</v>
      </c>
      <c r="K1425" s="18" t="s">
        <v>772</v>
      </c>
      <c r="L1425" s="18" t="s">
        <v>1388</v>
      </c>
      <c r="M1425" s="18" t="s">
        <v>770</v>
      </c>
      <c r="N1425" s="18" t="s">
        <v>768</v>
      </c>
      <c r="O1425" s="18" t="s">
        <v>2465</v>
      </c>
      <c r="P1425" s="18" t="s">
        <v>768</v>
      </c>
      <c r="Q1425" s="18" t="s">
        <v>2465</v>
      </c>
      <c r="R1425" s="18" t="s">
        <v>768</v>
      </c>
      <c r="S1425" s="18" t="s">
        <v>2465</v>
      </c>
      <c r="T1425" s="18" t="s">
        <v>769</v>
      </c>
      <c r="U1425" s="18" t="s">
        <v>2465</v>
      </c>
      <c r="V1425" s="18" t="s">
        <v>768</v>
      </c>
      <c r="W1425" s="18" t="s">
        <v>2465</v>
      </c>
      <c r="X1425" s="18" t="s">
        <v>768</v>
      </c>
      <c r="Y1425" s="18" t="s">
        <v>2465</v>
      </c>
    </row>
    <row r="1426" spans="1:25" ht="14.5" x14ac:dyDescent="0.35">
      <c r="A1426" s="18" t="s">
        <v>3134</v>
      </c>
      <c r="B1426" s="18" t="s">
        <v>851</v>
      </c>
      <c r="C1426" s="18" t="str">
        <f>VLOOKUP(A1426,[1]Items!$A:$D,3,0)</f>
        <v>Inactive</v>
      </c>
      <c r="D1426" s="18" t="str">
        <f>VLOOKUP(A1426,[1]Items!$A:$D,4,0)</f>
        <v>Inactive</v>
      </c>
      <c r="E1426" s="18" t="s">
        <v>851</v>
      </c>
      <c r="F1426" s="18" t="s">
        <v>3133</v>
      </c>
      <c r="G1426" s="18" t="s">
        <v>776</v>
      </c>
      <c r="H1426" s="18" t="s">
        <v>775</v>
      </c>
      <c r="I1426" s="18" t="s">
        <v>774</v>
      </c>
      <c r="J1426" s="18" t="s">
        <v>773</v>
      </c>
      <c r="K1426" s="18" t="s">
        <v>772</v>
      </c>
      <c r="L1426" s="18" t="s">
        <v>1388</v>
      </c>
      <c r="M1426" s="18" t="s">
        <v>770</v>
      </c>
      <c r="N1426" s="18" t="s">
        <v>768</v>
      </c>
      <c r="O1426" s="18" t="s">
        <v>2465</v>
      </c>
      <c r="P1426" s="18" t="s">
        <v>768</v>
      </c>
      <c r="Q1426" s="18" t="s">
        <v>2465</v>
      </c>
      <c r="R1426" s="18" t="s">
        <v>768</v>
      </c>
      <c r="S1426" s="18" t="s">
        <v>2465</v>
      </c>
      <c r="T1426" s="18" t="s">
        <v>769</v>
      </c>
      <c r="U1426" s="18" t="s">
        <v>2465</v>
      </c>
      <c r="V1426" s="18" t="s">
        <v>768</v>
      </c>
      <c r="W1426" s="18" t="s">
        <v>2465</v>
      </c>
      <c r="X1426" s="18" t="s">
        <v>768</v>
      </c>
      <c r="Y1426" s="18" t="s">
        <v>2465</v>
      </c>
    </row>
    <row r="1427" spans="1:25" ht="14.5" x14ac:dyDescent="0.35">
      <c r="A1427" s="18" t="s">
        <v>3132</v>
      </c>
      <c r="B1427" s="18" t="s">
        <v>851</v>
      </c>
      <c r="C1427" s="18" t="str">
        <f>VLOOKUP(A1427,[1]Items!$A:$D,3,0)</f>
        <v>Inactive</v>
      </c>
      <c r="D1427" s="18" t="str">
        <f>VLOOKUP(A1427,[1]Items!$A:$D,4,0)</f>
        <v>Inactive</v>
      </c>
      <c r="E1427" s="18" t="s">
        <v>851</v>
      </c>
      <c r="F1427" s="18" t="s">
        <v>3131</v>
      </c>
      <c r="G1427" s="18" t="s">
        <v>776</v>
      </c>
      <c r="H1427" s="18" t="s">
        <v>775</v>
      </c>
      <c r="I1427" s="18" t="s">
        <v>774</v>
      </c>
      <c r="J1427" s="18" t="s">
        <v>773</v>
      </c>
      <c r="K1427" s="18" t="s">
        <v>772</v>
      </c>
      <c r="L1427" s="18" t="s">
        <v>1388</v>
      </c>
      <c r="M1427" s="18" t="s">
        <v>770</v>
      </c>
      <c r="N1427" s="18" t="s">
        <v>768</v>
      </c>
      <c r="O1427" s="18" t="s">
        <v>2465</v>
      </c>
      <c r="P1427" s="18" t="s">
        <v>768</v>
      </c>
      <c r="Q1427" s="18" t="s">
        <v>2465</v>
      </c>
      <c r="R1427" s="18" t="s">
        <v>768</v>
      </c>
      <c r="S1427" s="18" t="s">
        <v>2465</v>
      </c>
      <c r="T1427" s="18" t="s">
        <v>769</v>
      </c>
      <c r="U1427" s="18" t="s">
        <v>2465</v>
      </c>
      <c r="V1427" s="18" t="s">
        <v>768</v>
      </c>
      <c r="W1427" s="18" t="s">
        <v>2465</v>
      </c>
      <c r="X1427" s="18" t="s">
        <v>768</v>
      </c>
      <c r="Y1427" s="18" t="s">
        <v>2465</v>
      </c>
    </row>
    <row r="1428" spans="1:25" ht="14.5" x14ac:dyDescent="0.35">
      <c r="A1428" s="18" t="s">
        <v>3130</v>
      </c>
      <c r="B1428" s="18" t="s">
        <v>851</v>
      </c>
      <c r="C1428" s="18" t="str">
        <f>VLOOKUP(A1428,[1]Items!$A:$D,3,0)</f>
        <v>Inactive</v>
      </c>
      <c r="D1428" s="18" t="str">
        <f>VLOOKUP(A1428,[1]Items!$A:$D,4,0)</f>
        <v>Inactive</v>
      </c>
      <c r="E1428" s="18" t="s">
        <v>851</v>
      </c>
      <c r="F1428" s="18" t="s">
        <v>3129</v>
      </c>
      <c r="G1428" s="18" t="s">
        <v>776</v>
      </c>
      <c r="H1428" s="18" t="s">
        <v>775</v>
      </c>
      <c r="I1428" s="18" t="s">
        <v>774</v>
      </c>
      <c r="J1428" s="18" t="s">
        <v>773</v>
      </c>
      <c r="K1428" s="18" t="s">
        <v>772</v>
      </c>
      <c r="L1428" s="18" t="s">
        <v>1388</v>
      </c>
      <c r="M1428" s="18" t="s">
        <v>770</v>
      </c>
      <c r="N1428" s="18" t="s">
        <v>768</v>
      </c>
      <c r="O1428" s="18" t="s">
        <v>2465</v>
      </c>
      <c r="P1428" s="18" t="s">
        <v>768</v>
      </c>
      <c r="Q1428" s="18" t="s">
        <v>2465</v>
      </c>
      <c r="R1428" s="18" t="s">
        <v>768</v>
      </c>
      <c r="S1428" s="18" t="s">
        <v>2465</v>
      </c>
      <c r="T1428" s="18" t="s">
        <v>769</v>
      </c>
      <c r="U1428" s="18" t="s">
        <v>2465</v>
      </c>
      <c r="V1428" s="18" t="s">
        <v>768</v>
      </c>
      <c r="W1428" s="18" t="s">
        <v>2465</v>
      </c>
      <c r="X1428" s="18" t="s">
        <v>768</v>
      </c>
      <c r="Y1428" s="18" t="s">
        <v>2465</v>
      </c>
    </row>
    <row r="1429" spans="1:25" ht="14.5" x14ac:dyDescent="0.35">
      <c r="A1429" s="18" t="s">
        <v>3128</v>
      </c>
      <c r="B1429" s="18" t="s">
        <v>851</v>
      </c>
      <c r="C1429" s="18" t="str">
        <f>VLOOKUP(A1429,[1]Items!$A:$D,3,0)</f>
        <v>Inactive</v>
      </c>
      <c r="D1429" s="18" t="str">
        <f>VLOOKUP(A1429,[1]Items!$A:$D,4,0)</f>
        <v>Inactive</v>
      </c>
      <c r="E1429" s="18" t="s">
        <v>851</v>
      </c>
      <c r="F1429" s="18" t="s">
        <v>3127</v>
      </c>
      <c r="G1429" s="18" t="s">
        <v>776</v>
      </c>
      <c r="H1429" s="18" t="s">
        <v>775</v>
      </c>
      <c r="I1429" s="18" t="s">
        <v>774</v>
      </c>
      <c r="J1429" s="18" t="s">
        <v>773</v>
      </c>
      <c r="K1429" s="18" t="s">
        <v>772</v>
      </c>
      <c r="L1429" s="18" t="s">
        <v>1388</v>
      </c>
      <c r="M1429" s="18" t="s">
        <v>770</v>
      </c>
      <c r="N1429" s="18" t="s">
        <v>768</v>
      </c>
      <c r="O1429" s="18" t="s">
        <v>2465</v>
      </c>
      <c r="P1429" s="18" t="s">
        <v>768</v>
      </c>
      <c r="Q1429" s="18" t="s">
        <v>2465</v>
      </c>
      <c r="R1429" s="18" t="s">
        <v>768</v>
      </c>
      <c r="S1429" s="18" t="s">
        <v>2465</v>
      </c>
      <c r="T1429" s="18" t="s">
        <v>769</v>
      </c>
      <c r="U1429" s="18" t="s">
        <v>2465</v>
      </c>
      <c r="V1429" s="18" t="s">
        <v>768</v>
      </c>
      <c r="W1429" s="18" t="s">
        <v>2465</v>
      </c>
      <c r="X1429" s="18" t="s">
        <v>768</v>
      </c>
      <c r="Y1429" s="18" t="s">
        <v>2465</v>
      </c>
    </row>
    <row r="1430" spans="1:25" ht="14.5" x14ac:dyDescent="0.35">
      <c r="A1430" s="18" t="s">
        <v>3126</v>
      </c>
      <c r="B1430" s="18" t="s">
        <v>851</v>
      </c>
      <c r="C1430" s="18" t="str">
        <f>VLOOKUP(A1430,[1]Items!$A:$D,3,0)</f>
        <v>Inactive</v>
      </c>
      <c r="D1430" s="18" t="str">
        <f>VLOOKUP(A1430,[1]Items!$A:$D,4,0)</f>
        <v>Inactive</v>
      </c>
      <c r="E1430" s="18" t="s">
        <v>851</v>
      </c>
      <c r="F1430" s="18" t="s">
        <v>3125</v>
      </c>
      <c r="G1430" s="18" t="s">
        <v>776</v>
      </c>
      <c r="H1430" s="18" t="s">
        <v>775</v>
      </c>
      <c r="I1430" s="18" t="s">
        <v>774</v>
      </c>
      <c r="J1430" s="18" t="s">
        <v>773</v>
      </c>
      <c r="K1430" s="18" t="s">
        <v>772</v>
      </c>
      <c r="L1430" s="18" t="s">
        <v>1388</v>
      </c>
      <c r="M1430" s="18" t="s">
        <v>770</v>
      </c>
      <c r="N1430" s="18" t="s">
        <v>768</v>
      </c>
      <c r="O1430" s="18" t="s">
        <v>2465</v>
      </c>
      <c r="P1430" s="18" t="s">
        <v>768</v>
      </c>
      <c r="Q1430" s="18" t="s">
        <v>2465</v>
      </c>
      <c r="R1430" s="18" t="s">
        <v>768</v>
      </c>
      <c r="S1430" s="18" t="s">
        <v>2465</v>
      </c>
      <c r="T1430" s="18" t="s">
        <v>769</v>
      </c>
      <c r="U1430" s="18" t="s">
        <v>2465</v>
      </c>
      <c r="V1430" s="18" t="s">
        <v>768</v>
      </c>
      <c r="W1430" s="18" t="s">
        <v>2465</v>
      </c>
      <c r="X1430" s="18" t="s">
        <v>768</v>
      </c>
      <c r="Y1430" s="18" t="s">
        <v>2465</v>
      </c>
    </row>
    <row r="1431" spans="1:25" ht="14.5" x14ac:dyDescent="0.35">
      <c r="A1431" s="18" t="s">
        <v>3124</v>
      </c>
      <c r="B1431" s="18" t="s">
        <v>851</v>
      </c>
      <c r="C1431" s="18" t="str">
        <f>VLOOKUP(A1431,[1]Items!$A:$D,3,0)</f>
        <v>Inactive</v>
      </c>
      <c r="D1431" s="18" t="str">
        <f>VLOOKUP(A1431,[1]Items!$A:$D,4,0)</f>
        <v>Inactive</v>
      </c>
      <c r="E1431" s="18" t="s">
        <v>851</v>
      </c>
      <c r="F1431" s="18" t="s">
        <v>3123</v>
      </c>
      <c r="G1431" s="18" t="s">
        <v>776</v>
      </c>
      <c r="H1431" s="18" t="s">
        <v>775</v>
      </c>
      <c r="I1431" s="18" t="s">
        <v>774</v>
      </c>
      <c r="J1431" s="18" t="s">
        <v>773</v>
      </c>
      <c r="K1431" s="18" t="s">
        <v>772</v>
      </c>
      <c r="L1431" s="18" t="s">
        <v>1388</v>
      </c>
      <c r="M1431" s="18" t="s">
        <v>770</v>
      </c>
      <c r="N1431" s="18" t="s">
        <v>768</v>
      </c>
      <c r="O1431" s="18" t="s">
        <v>2465</v>
      </c>
      <c r="P1431" s="18" t="s">
        <v>768</v>
      </c>
      <c r="Q1431" s="18" t="s">
        <v>2465</v>
      </c>
      <c r="R1431" s="18" t="s">
        <v>768</v>
      </c>
      <c r="S1431" s="18" t="s">
        <v>2465</v>
      </c>
      <c r="T1431" s="18" t="s">
        <v>769</v>
      </c>
      <c r="U1431" s="18" t="s">
        <v>2465</v>
      </c>
      <c r="V1431" s="18" t="s">
        <v>768</v>
      </c>
      <c r="W1431" s="18" t="s">
        <v>2465</v>
      </c>
      <c r="X1431" s="18" t="s">
        <v>768</v>
      </c>
      <c r="Y1431" s="18" t="s">
        <v>2465</v>
      </c>
    </row>
    <row r="1432" spans="1:25" ht="14.5" x14ac:dyDescent="0.35">
      <c r="A1432" s="18" t="s">
        <v>3122</v>
      </c>
      <c r="B1432" s="18" t="s">
        <v>851</v>
      </c>
      <c r="C1432" s="18" t="str">
        <f>VLOOKUP(A1432,[1]Items!$A:$D,3,0)</f>
        <v>Inactive</v>
      </c>
      <c r="D1432" s="18" t="str">
        <f>VLOOKUP(A1432,[1]Items!$A:$D,4,0)</f>
        <v>Inactive</v>
      </c>
      <c r="E1432" s="18" t="s">
        <v>851</v>
      </c>
      <c r="F1432" s="18" t="s">
        <v>3121</v>
      </c>
      <c r="G1432" s="18" t="s">
        <v>776</v>
      </c>
      <c r="H1432" s="18" t="s">
        <v>775</v>
      </c>
      <c r="I1432" s="18" t="s">
        <v>774</v>
      </c>
      <c r="J1432" s="18" t="s">
        <v>773</v>
      </c>
      <c r="K1432" s="18" t="s">
        <v>772</v>
      </c>
      <c r="L1432" s="18" t="s">
        <v>1388</v>
      </c>
      <c r="M1432" s="18" t="s">
        <v>770</v>
      </c>
      <c r="N1432" s="18" t="s">
        <v>768</v>
      </c>
      <c r="O1432" s="18" t="s">
        <v>2465</v>
      </c>
      <c r="P1432" s="18" t="s">
        <v>768</v>
      </c>
      <c r="Q1432" s="18" t="s">
        <v>2465</v>
      </c>
      <c r="R1432" s="18" t="s">
        <v>768</v>
      </c>
      <c r="S1432" s="18" t="s">
        <v>2465</v>
      </c>
      <c r="T1432" s="18" t="s">
        <v>769</v>
      </c>
      <c r="U1432" s="18" t="s">
        <v>2465</v>
      </c>
      <c r="V1432" s="18" t="s">
        <v>768</v>
      </c>
      <c r="W1432" s="18" t="s">
        <v>2465</v>
      </c>
      <c r="X1432" s="18" t="s">
        <v>768</v>
      </c>
      <c r="Y1432" s="18" t="s">
        <v>2465</v>
      </c>
    </row>
    <row r="1433" spans="1:25" ht="14.5" x14ac:dyDescent="0.35">
      <c r="A1433" s="18" t="s">
        <v>3120</v>
      </c>
      <c r="B1433" s="18" t="s">
        <v>851</v>
      </c>
      <c r="C1433" s="18" t="str">
        <f>VLOOKUP(A1433,[1]Items!$A:$D,3,0)</f>
        <v>Inactive</v>
      </c>
      <c r="D1433" s="18" t="str">
        <f>VLOOKUP(A1433,[1]Items!$A:$D,4,0)</f>
        <v>Inactive</v>
      </c>
      <c r="E1433" s="18" t="s">
        <v>851</v>
      </c>
      <c r="F1433" s="18" t="s">
        <v>3119</v>
      </c>
      <c r="G1433" s="18" t="s">
        <v>776</v>
      </c>
      <c r="H1433" s="18" t="s">
        <v>775</v>
      </c>
      <c r="I1433" s="18" t="s">
        <v>774</v>
      </c>
      <c r="J1433" s="18" t="s">
        <v>773</v>
      </c>
      <c r="K1433" s="18" t="s">
        <v>772</v>
      </c>
      <c r="L1433" s="18" t="s">
        <v>1388</v>
      </c>
      <c r="M1433" s="18" t="s">
        <v>770</v>
      </c>
      <c r="N1433" s="18" t="s">
        <v>768</v>
      </c>
      <c r="O1433" s="18" t="s">
        <v>2465</v>
      </c>
      <c r="P1433" s="18" t="s">
        <v>768</v>
      </c>
      <c r="Q1433" s="18" t="s">
        <v>2465</v>
      </c>
      <c r="R1433" s="18" t="s">
        <v>768</v>
      </c>
      <c r="S1433" s="18" t="s">
        <v>2465</v>
      </c>
      <c r="T1433" s="18" t="s">
        <v>769</v>
      </c>
      <c r="U1433" s="18" t="s">
        <v>2465</v>
      </c>
      <c r="V1433" s="18" t="s">
        <v>768</v>
      </c>
      <c r="W1433" s="18" t="s">
        <v>2465</v>
      </c>
      <c r="X1433" s="18" t="s">
        <v>768</v>
      </c>
      <c r="Y1433" s="18" t="s">
        <v>2465</v>
      </c>
    </row>
    <row r="1434" spans="1:25" ht="14.5" x14ac:dyDescent="0.35">
      <c r="A1434" s="18" t="s">
        <v>3118</v>
      </c>
      <c r="B1434" s="18" t="s">
        <v>851</v>
      </c>
      <c r="C1434" s="18" t="str">
        <f>VLOOKUP(A1434,[1]Items!$A:$D,3,0)</f>
        <v>Inactive</v>
      </c>
      <c r="D1434" s="18" t="str">
        <f>VLOOKUP(A1434,[1]Items!$A:$D,4,0)</f>
        <v>Inactive</v>
      </c>
      <c r="E1434" s="18" t="s">
        <v>851</v>
      </c>
      <c r="F1434" s="18" t="s">
        <v>3117</v>
      </c>
      <c r="G1434" s="18" t="s">
        <v>776</v>
      </c>
      <c r="H1434" s="18" t="s">
        <v>775</v>
      </c>
      <c r="I1434" s="18" t="s">
        <v>774</v>
      </c>
      <c r="J1434" s="18" t="s">
        <v>773</v>
      </c>
      <c r="K1434" s="18" t="s">
        <v>772</v>
      </c>
      <c r="L1434" s="18" t="s">
        <v>1388</v>
      </c>
      <c r="M1434" s="18" t="s">
        <v>770</v>
      </c>
      <c r="N1434" s="18" t="s">
        <v>768</v>
      </c>
      <c r="O1434" s="18" t="s">
        <v>2465</v>
      </c>
      <c r="P1434" s="18" t="s">
        <v>768</v>
      </c>
      <c r="Q1434" s="18" t="s">
        <v>2465</v>
      </c>
      <c r="R1434" s="18" t="s">
        <v>768</v>
      </c>
      <c r="S1434" s="18" t="s">
        <v>2465</v>
      </c>
      <c r="T1434" s="18" t="s">
        <v>769</v>
      </c>
      <c r="U1434" s="18" t="s">
        <v>2465</v>
      </c>
      <c r="V1434" s="18" t="s">
        <v>768</v>
      </c>
      <c r="W1434" s="18" t="s">
        <v>2465</v>
      </c>
      <c r="X1434" s="18" t="s">
        <v>768</v>
      </c>
      <c r="Y1434" s="18" t="s">
        <v>2465</v>
      </c>
    </row>
    <row r="1435" spans="1:25" ht="14.5" x14ac:dyDescent="0.35">
      <c r="A1435" s="18" t="s">
        <v>3116</v>
      </c>
      <c r="B1435" s="18" t="s">
        <v>851</v>
      </c>
      <c r="C1435" s="18" t="str">
        <f>VLOOKUP(A1435,[1]Items!$A:$D,3,0)</f>
        <v>Inactive</v>
      </c>
      <c r="D1435" s="18" t="str">
        <f>VLOOKUP(A1435,[1]Items!$A:$D,4,0)</f>
        <v>Inactive</v>
      </c>
      <c r="E1435" s="18" t="s">
        <v>851</v>
      </c>
      <c r="F1435" s="18" t="s">
        <v>3115</v>
      </c>
      <c r="G1435" s="18" t="s">
        <v>776</v>
      </c>
      <c r="H1435" s="18" t="s">
        <v>775</v>
      </c>
      <c r="I1435" s="18" t="s">
        <v>774</v>
      </c>
      <c r="J1435" s="18" t="s">
        <v>773</v>
      </c>
      <c r="K1435" s="18" t="s">
        <v>772</v>
      </c>
      <c r="L1435" s="18" t="s">
        <v>1388</v>
      </c>
      <c r="M1435" s="18" t="s">
        <v>770</v>
      </c>
      <c r="N1435" s="18" t="s">
        <v>768</v>
      </c>
      <c r="O1435" s="18" t="s">
        <v>2465</v>
      </c>
      <c r="P1435" s="18" t="s">
        <v>768</v>
      </c>
      <c r="Q1435" s="18" t="s">
        <v>2465</v>
      </c>
      <c r="R1435" s="18" t="s">
        <v>768</v>
      </c>
      <c r="S1435" s="18" t="s">
        <v>2465</v>
      </c>
      <c r="T1435" s="18" t="s">
        <v>769</v>
      </c>
      <c r="U1435" s="18" t="s">
        <v>2465</v>
      </c>
      <c r="V1435" s="18" t="s">
        <v>768</v>
      </c>
      <c r="W1435" s="18" t="s">
        <v>2465</v>
      </c>
      <c r="X1435" s="18" t="s">
        <v>768</v>
      </c>
      <c r="Y1435" s="18" t="s">
        <v>2465</v>
      </c>
    </row>
    <row r="1436" spans="1:25" ht="14.5" x14ac:dyDescent="0.35">
      <c r="A1436" s="18" t="s">
        <v>3114</v>
      </c>
      <c r="B1436" s="18" t="s">
        <v>851</v>
      </c>
      <c r="C1436" s="18" t="str">
        <f>VLOOKUP(A1436,[1]Items!$A:$D,3,0)</f>
        <v>Inactive</v>
      </c>
      <c r="D1436" s="18" t="str">
        <f>VLOOKUP(A1436,[1]Items!$A:$D,4,0)</f>
        <v>Inactive</v>
      </c>
      <c r="E1436" s="18" t="s">
        <v>851</v>
      </c>
      <c r="F1436" s="18" t="s">
        <v>3113</v>
      </c>
      <c r="G1436" s="18" t="s">
        <v>776</v>
      </c>
      <c r="H1436" s="18" t="s">
        <v>775</v>
      </c>
      <c r="I1436" s="18" t="s">
        <v>774</v>
      </c>
      <c r="J1436" s="18" t="s">
        <v>773</v>
      </c>
      <c r="K1436" s="18" t="s">
        <v>772</v>
      </c>
      <c r="L1436" s="18" t="s">
        <v>1388</v>
      </c>
      <c r="M1436" s="18" t="s">
        <v>770</v>
      </c>
      <c r="N1436" s="18" t="s">
        <v>768</v>
      </c>
      <c r="O1436" s="18" t="s">
        <v>2465</v>
      </c>
      <c r="P1436" s="18" t="s">
        <v>768</v>
      </c>
      <c r="Q1436" s="18" t="s">
        <v>2465</v>
      </c>
      <c r="R1436" s="18" t="s">
        <v>768</v>
      </c>
      <c r="S1436" s="18" t="s">
        <v>2465</v>
      </c>
      <c r="T1436" s="18" t="s">
        <v>769</v>
      </c>
      <c r="U1436" s="18" t="s">
        <v>2465</v>
      </c>
      <c r="V1436" s="18" t="s">
        <v>768</v>
      </c>
      <c r="W1436" s="18" t="s">
        <v>2465</v>
      </c>
      <c r="X1436" s="18" t="s">
        <v>768</v>
      </c>
      <c r="Y1436" s="18" t="s">
        <v>2465</v>
      </c>
    </row>
    <row r="1437" spans="1:25" ht="14.5" x14ac:dyDescent="0.35">
      <c r="A1437" s="18" t="s">
        <v>3112</v>
      </c>
      <c r="B1437" s="18" t="s">
        <v>851</v>
      </c>
      <c r="C1437" s="18" t="str">
        <f>VLOOKUP(A1437,[1]Items!$A:$D,3,0)</f>
        <v>Inactive</v>
      </c>
      <c r="D1437" s="18" t="str">
        <f>VLOOKUP(A1437,[1]Items!$A:$D,4,0)</f>
        <v>Inactive</v>
      </c>
      <c r="E1437" s="18" t="s">
        <v>851</v>
      </c>
      <c r="F1437" s="18" t="s">
        <v>3111</v>
      </c>
      <c r="G1437" s="18" t="s">
        <v>776</v>
      </c>
      <c r="H1437" s="18" t="s">
        <v>775</v>
      </c>
      <c r="I1437" s="18" t="s">
        <v>774</v>
      </c>
      <c r="J1437" s="18" t="s">
        <v>773</v>
      </c>
      <c r="K1437" s="18" t="s">
        <v>772</v>
      </c>
      <c r="L1437" s="18" t="s">
        <v>1388</v>
      </c>
      <c r="M1437" s="18" t="s">
        <v>770</v>
      </c>
      <c r="N1437" s="18" t="s">
        <v>768</v>
      </c>
      <c r="O1437" s="18" t="s">
        <v>2465</v>
      </c>
      <c r="P1437" s="18" t="s">
        <v>768</v>
      </c>
      <c r="Q1437" s="18" t="s">
        <v>2465</v>
      </c>
      <c r="R1437" s="18" t="s">
        <v>768</v>
      </c>
      <c r="S1437" s="18" t="s">
        <v>2465</v>
      </c>
      <c r="T1437" s="18" t="s">
        <v>769</v>
      </c>
      <c r="U1437" s="18" t="s">
        <v>2465</v>
      </c>
      <c r="V1437" s="18" t="s">
        <v>768</v>
      </c>
      <c r="W1437" s="18" t="s">
        <v>2465</v>
      </c>
      <c r="X1437" s="18" t="s">
        <v>768</v>
      </c>
      <c r="Y1437" s="18" t="s">
        <v>2465</v>
      </c>
    </row>
    <row r="1438" spans="1:25" ht="14.5" x14ac:dyDescent="0.35">
      <c r="A1438" s="18" t="s">
        <v>3110</v>
      </c>
      <c r="B1438" s="18" t="s">
        <v>851</v>
      </c>
      <c r="C1438" s="18" t="str">
        <f>VLOOKUP(A1438,[1]Items!$A:$D,3,0)</f>
        <v>Inactive</v>
      </c>
      <c r="D1438" s="18" t="str">
        <f>VLOOKUP(A1438,[1]Items!$A:$D,4,0)</f>
        <v>Inactive</v>
      </c>
      <c r="E1438" s="18" t="s">
        <v>851</v>
      </c>
      <c r="F1438" s="18" t="s">
        <v>3109</v>
      </c>
      <c r="G1438" s="18" t="s">
        <v>776</v>
      </c>
      <c r="H1438" s="18" t="s">
        <v>775</v>
      </c>
      <c r="I1438" s="18" t="s">
        <v>774</v>
      </c>
      <c r="J1438" s="18" t="s">
        <v>773</v>
      </c>
      <c r="K1438" s="18" t="s">
        <v>772</v>
      </c>
      <c r="L1438" s="18" t="s">
        <v>1388</v>
      </c>
      <c r="M1438" s="18" t="s">
        <v>770</v>
      </c>
      <c r="N1438" s="18" t="s">
        <v>768</v>
      </c>
      <c r="O1438" s="18" t="s">
        <v>2465</v>
      </c>
      <c r="P1438" s="18" t="s">
        <v>768</v>
      </c>
      <c r="Q1438" s="18" t="s">
        <v>2465</v>
      </c>
      <c r="R1438" s="18" t="s">
        <v>768</v>
      </c>
      <c r="S1438" s="18" t="s">
        <v>2465</v>
      </c>
      <c r="T1438" s="18" t="s">
        <v>769</v>
      </c>
      <c r="U1438" s="18" t="s">
        <v>2465</v>
      </c>
      <c r="V1438" s="18" t="s">
        <v>768</v>
      </c>
      <c r="W1438" s="18" t="s">
        <v>2465</v>
      </c>
      <c r="X1438" s="18" t="s">
        <v>768</v>
      </c>
      <c r="Y1438" s="18" t="s">
        <v>2465</v>
      </c>
    </row>
    <row r="1439" spans="1:25" ht="14.5" x14ac:dyDescent="0.35">
      <c r="A1439" s="18" t="s">
        <v>3108</v>
      </c>
      <c r="B1439" s="18" t="s">
        <v>851</v>
      </c>
      <c r="C1439" s="18" t="str">
        <f>VLOOKUP(A1439,[1]Items!$A:$D,3,0)</f>
        <v>Inactive</v>
      </c>
      <c r="D1439" s="18" t="str">
        <f>VLOOKUP(A1439,[1]Items!$A:$D,4,0)</f>
        <v>Inactive</v>
      </c>
      <c r="E1439" s="18" t="s">
        <v>851</v>
      </c>
      <c r="F1439" s="18" t="s">
        <v>3107</v>
      </c>
      <c r="G1439" s="18" t="s">
        <v>776</v>
      </c>
      <c r="H1439" s="18" t="s">
        <v>775</v>
      </c>
      <c r="I1439" s="18" t="s">
        <v>774</v>
      </c>
      <c r="J1439" s="18" t="s">
        <v>773</v>
      </c>
      <c r="K1439" s="18" t="s">
        <v>772</v>
      </c>
      <c r="L1439" s="18" t="s">
        <v>1388</v>
      </c>
      <c r="M1439" s="18" t="s">
        <v>770</v>
      </c>
      <c r="N1439" s="18" t="s">
        <v>768</v>
      </c>
      <c r="O1439" s="18" t="s">
        <v>2465</v>
      </c>
      <c r="P1439" s="18" t="s">
        <v>768</v>
      </c>
      <c r="Q1439" s="18" t="s">
        <v>2465</v>
      </c>
      <c r="R1439" s="18" t="s">
        <v>768</v>
      </c>
      <c r="S1439" s="18" t="s">
        <v>2465</v>
      </c>
      <c r="T1439" s="18" t="s">
        <v>769</v>
      </c>
      <c r="U1439" s="18" t="s">
        <v>2465</v>
      </c>
      <c r="V1439" s="18" t="s">
        <v>768</v>
      </c>
      <c r="W1439" s="18" t="s">
        <v>2465</v>
      </c>
      <c r="X1439" s="18" t="s">
        <v>768</v>
      </c>
      <c r="Y1439" s="18" t="s">
        <v>2465</v>
      </c>
    </row>
    <row r="1440" spans="1:25" ht="14.5" x14ac:dyDescent="0.35">
      <c r="A1440" s="18" t="s">
        <v>3106</v>
      </c>
      <c r="B1440" s="18" t="s">
        <v>851</v>
      </c>
      <c r="C1440" s="18" t="str">
        <f>VLOOKUP(A1440,[1]Items!$A:$D,3,0)</f>
        <v>Inactive</v>
      </c>
      <c r="D1440" s="18" t="str">
        <f>VLOOKUP(A1440,[1]Items!$A:$D,4,0)</f>
        <v>Inactive</v>
      </c>
      <c r="E1440" s="18" t="s">
        <v>851</v>
      </c>
      <c r="F1440" s="18" t="s">
        <v>3105</v>
      </c>
      <c r="G1440" s="18" t="s">
        <v>776</v>
      </c>
      <c r="H1440" s="18" t="s">
        <v>775</v>
      </c>
      <c r="I1440" s="18" t="s">
        <v>774</v>
      </c>
      <c r="J1440" s="18" t="s">
        <v>773</v>
      </c>
      <c r="K1440" s="18" t="s">
        <v>772</v>
      </c>
      <c r="L1440" s="18" t="s">
        <v>1388</v>
      </c>
      <c r="M1440" s="18" t="s">
        <v>770</v>
      </c>
      <c r="N1440" s="18" t="s">
        <v>768</v>
      </c>
      <c r="O1440" s="18" t="s">
        <v>2465</v>
      </c>
      <c r="P1440" s="18" t="s">
        <v>768</v>
      </c>
      <c r="Q1440" s="18" t="s">
        <v>2465</v>
      </c>
      <c r="R1440" s="18" t="s">
        <v>768</v>
      </c>
      <c r="S1440" s="18" t="s">
        <v>2465</v>
      </c>
      <c r="T1440" s="18" t="s">
        <v>769</v>
      </c>
      <c r="U1440" s="18" t="s">
        <v>2465</v>
      </c>
      <c r="V1440" s="18" t="s">
        <v>768</v>
      </c>
      <c r="W1440" s="18" t="s">
        <v>2465</v>
      </c>
      <c r="X1440" s="18" t="s">
        <v>768</v>
      </c>
      <c r="Y1440" s="18" t="s">
        <v>2465</v>
      </c>
    </row>
    <row r="1441" spans="1:25" ht="14.5" x14ac:dyDescent="0.35">
      <c r="A1441" s="18" t="s">
        <v>3104</v>
      </c>
      <c r="B1441" s="18" t="s">
        <v>851</v>
      </c>
      <c r="C1441" s="18" t="str">
        <f>VLOOKUP(A1441,[1]Items!$A:$D,3,0)</f>
        <v>Inactive</v>
      </c>
      <c r="D1441" s="18" t="str">
        <f>VLOOKUP(A1441,[1]Items!$A:$D,4,0)</f>
        <v>Inactive</v>
      </c>
      <c r="E1441" s="18" t="s">
        <v>851</v>
      </c>
      <c r="F1441" s="18" t="s">
        <v>3103</v>
      </c>
      <c r="G1441" s="18" t="s">
        <v>776</v>
      </c>
      <c r="H1441" s="18" t="s">
        <v>775</v>
      </c>
      <c r="I1441" s="18" t="s">
        <v>774</v>
      </c>
      <c r="J1441" s="18" t="s">
        <v>773</v>
      </c>
      <c r="K1441" s="18" t="s">
        <v>772</v>
      </c>
      <c r="L1441" s="18" t="s">
        <v>1388</v>
      </c>
      <c r="M1441" s="18" t="s">
        <v>770</v>
      </c>
      <c r="N1441" s="18" t="s">
        <v>768</v>
      </c>
      <c r="O1441" s="18" t="s">
        <v>2465</v>
      </c>
      <c r="P1441" s="18" t="s">
        <v>768</v>
      </c>
      <c r="Q1441" s="18" t="s">
        <v>2465</v>
      </c>
      <c r="R1441" s="18" t="s">
        <v>768</v>
      </c>
      <c r="S1441" s="18" t="s">
        <v>2465</v>
      </c>
      <c r="T1441" s="18" t="s">
        <v>769</v>
      </c>
      <c r="U1441" s="18" t="s">
        <v>2465</v>
      </c>
      <c r="V1441" s="18" t="s">
        <v>768</v>
      </c>
      <c r="W1441" s="18" t="s">
        <v>2465</v>
      </c>
      <c r="X1441" s="18" t="s">
        <v>768</v>
      </c>
      <c r="Y1441" s="18" t="s">
        <v>2465</v>
      </c>
    </row>
    <row r="1442" spans="1:25" ht="14.5" x14ac:dyDescent="0.35">
      <c r="A1442" s="18" t="s">
        <v>3102</v>
      </c>
      <c r="B1442" s="18" t="s">
        <v>851</v>
      </c>
      <c r="C1442" s="18" t="str">
        <f>VLOOKUP(A1442,[1]Items!$A:$D,3,0)</f>
        <v>Inactive</v>
      </c>
      <c r="D1442" s="18" t="str">
        <f>VLOOKUP(A1442,[1]Items!$A:$D,4,0)</f>
        <v>Inactive</v>
      </c>
      <c r="E1442" s="18" t="s">
        <v>851</v>
      </c>
      <c r="F1442" s="18" t="s">
        <v>3101</v>
      </c>
      <c r="G1442" s="18" t="s">
        <v>776</v>
      </c>
      <c r="H1442" s="18" t="s">
        <v>775</v>
      </c>
      <c r="I1442" s="18" t="s">
        <v>774</v>
      </c>
      <c r="J1442" s="18" t="s">
        <v>773</v>
      </c>
      <c r="K1442" s="18" t="s">
        <v>772</v>
      </c>
      <c r="L1442" s="18" t="s">
        <v>1388</v>
      </c>
      <c r="M1442" s="18" t="s">
        <v>770</v>
      </c>
      <c r="N1442" s="18" t="s">
        <v>768</v>
      </c>
      <c r="O1442" s="18" t="s">
        <v>2465</v>
      </c>
      <c r="P1442" s="18" t="s">
        <v>768</v>
      </c>
      <c r="Q1442" s="18" t="s">
        <v>2465</v>
      </c>
      <c r="R1442" s="18" t="s">
        <v>768</v>
      </c>
      <c r="S1442" s="18" t="s">
        <v>2465</v>
      </c>
      <c r="T1442" s="18" t="s">
        <v>769</v>
      </c>
      <c r="U1442" s="18" t="s">
        <v>2465</v>
      </c>
      <c r="V1442" s="18" t="s">
        <v>768</v>
      </c>
      <c r="W1442" s="18" t="s">
        <v>2465</v>
      </c>
      <c r="X1442" s="18" t="s">
        <v>768</v>
      </c>
      <c r="Y1442" s="18" t="s">
        <v>2465</v>
      </c>
    </row>
    <row r="1443" spans="1:25" ht="14.5" x14ac:dyDescent="0.35">
      <c r="A1443" s="18" t="s">
        <v>3100</v>
      </c>
      <c r="B1443" s="18" t="s">
        <v>779</v>
      </c>
      <c r="C1443" s="18" t="str">
        <f>VLOOKUP(A1443,[1]Items!$A:$D,3,0)</f>
        <v>CAPEX</v>
      </c>
      <c r="D1443" s="18" t="str">
        <f>VLOOKUP(A1443,[1]Items!$A:$D,4,0)</f>
        <v>CAPEX</v>
      </c>
      <c r="E1443" s="18" t="s">
        <v>1079</v>
      </c>
      <c r="F1443" s="18" t="s">
        <v>3099</v>
      </c>
      <c r="G1443" s="18" t="s">
        <v>1079</v>
      </c>
      <c r="H1443" s="18" t="s">
        <v>1078</v>
      </c>
      <c r="I1443" s="18" t="s">
        <v>774</v>
      </c>
      <c r="J1443" s="18" t="s">
        <v>1077</v>
      </c>
      <c r="K1443" s="18" t="s">
        <v>1076</v>
      </c>
      <c r="L1443" s="18" t="s">
        <v>849</v>
      </c>
      <c r="M1443" s="18"/>
      <c r="N1443" s="18" t="s">
        <v>1075</v>
      </c>
      <c r="O1443" s="18" t="s">
        <v>833</v>
      </c>
      <c r="P1443" s="18" t="s">
        <v>1075</v>
      </c>
      <c r="Q1443" s="18" t="s">
        <v>833</v>
      </c>
      <c r="R1443" s="18"/>
      <c r="S1443" s="18"/>
      <c r="T1443" s="18" t="s">
        <v>769</v>
      </c>
      <c r="U1443" s="18" t="s">
        <v>833</v>
      </c>
      <c r="V1443" s="18"/>
      <c r="W1443" s="18"/>
      <c r="X1443" s="18"/>
      <c r="Y1443" s="18"/>
    </row>
    <row r="1444" spans="1:25" ht="14.5" x14ac:dyDescent="0.35">
      <c r="A1444" s="18" t="s">
        <v>3098</v>
      </c>
      <c r="B1444" s="18" t="s">
        <v>851</v>
      </c>
      <c r="C1444" s="18" t="str">
        <f>VLOOKUP(A1444,[1]Items!$A:$D,3,0)</f>
        <v>Inactive</v>
      </c>
      <c r="D1444" s="18" t="str">
        <f>VLOOKUP(A1444,[1]Items!$A:$D,4,0)</f>
        <v>Inactive</v>
      </c>
      <c r="E1444" s="18" t="s">
        <v>851</v>
      </c>
      <c r="F1444" s="18" t="s">
        <v>3097</v>
      </c>
      <c r="G1444" s="18" t="s">
        <v>776</v>
      </c>
      <c r="H1444" s="18" t="s">
        <v>775</v>
      </c>
      <c r="I1444" s="18" t="s">
        <v>774</v>
      </c>
      <c r="J1444" s="18" t="s">
        <v>773</v>
      </c>
      <c r="K1444" s="18" t="s">
        <v>772</v>
      </c>
      <c r="L1444" s="18" t="s">
        <v>1388</v>
      </c>
      <c r="M1444" s="18" t="s">
        <v>770</v>
      </c>
      <c r="N1444" s="18" t="s">
        <v>768</v>
      </c>
      <c r="O1444" s="18" t="s">
        <v>2465</v>
      </c>
      <c r="P1444" s="18" t="s">
        <v>768</v>
      </c>
      <c r="Q1444" s="18" t="s">
        <v>2465</v>
      </c>
      <c r="R1444" s="18" t="s">
        <v>768</v>
      </c>
      <c r="S1444" s="18" t="s">
        <v>2465</v>
      </c>
      <c r="T1444" s="18" t="s">
        <v>769</v>
      </c>
      <c r="U1444" s="18" t="s">
        <v>2465</v>
      </c>
      <c r="V1444" s="18" t="s">
        <v>768</v>
      </c>
      <c r="W1444" s="18" t="s">
        <v>2465</v>
      </c>
      <c r="X1444" s="18" t="s">
        <v>768</v>
      </c>
      <c r="Y1444" s="18" t="s">
        <v>2465</v>
      </c>
    </row>
    <row r="1445" spans="1:25" ht="14.5" x14ac:dyDescent="0.35">
      <c r="A1445" s="18" t="s">
        <v>3096</v>
      </c>
      <c r="B1445" s="18" t="s">
        <v>851</v>
      </c>
      <c r="C1445" s="18" t="str">
        <f>VLOOKUP(A1445,[1]Items!$A:$D,3,0)</f>
        <v>Inactive</v>
      </c>
      <c r="D1445" s="18" t="str">
        <f>VLOOKUP(A1445,[1]Items!$A:$D,4,0)</f>
        <v>Inactive</v>
      </c>
      <c r="E1445" s="18" t="s">
        <v>851</v>
      </c>
      <c r="F1445" s="18" t="s">
        <v>3095</v>
      </c>
      <c r="G1445" s="18" t="s">
        <v>776</v>
      </c>
      <c r="H1445" s="18" t="s">
        <v>775</v>
      </c>
      <c r="I1445" s="18" t="s">
        <v>774</v>
      </c>
      <c r="J1445" s="18" t="s">
        <v>773</v>
      </c>
      <c r="K1445" s="18" t="s">
        <v>772</v>
      </c>
      <c r="L1445" s="18" t="s">
        <v>1388</v>
      </c>
      <c r="M1445" s="18" t="s">
        <v>770</v>
      </c>
      <c r="N1445" s="18" t="s">
        <v>768</v>
      </c>
      <c r="O1445" s="18" t="s">
        <v>2465</v>
      </c>
      <c r="P1445" s="18" t="s">
        <v>768</v>
      </c>
      <c r="Q1445" s="18" t="s">
        <v>2465</v>
      </c>
      <c r="R1445" s="18" t="s">
        <v>768</v>
      </c>
      <c r="S1445" s="18" t="s">
        <v>2465</v>
      </c>
      <c r="T1445" s="18" t="s">
        <v>769</v>
      </c>
      <c r="U1445" s="18" t="s">
        <v>2465</v>
      </c>
      <c r="V1445" s="18" t="s">
        <v>768</v>
      </c>
      <c r="W1445" s="18" t="s">
        <v>2465</v>
      </c>
      <c r="X1445" s="18" t="s">
        <v>768</v>
      </c>
      <c r="Y1445" s="18" t="s">
        <v>2465</v>
      </c>
    </row>
    <row r="1446" spans="1:25" ht="14.5" x14ac:dyDescent="0.35">
      <c r="A1446" s="18" t="s">
        <v>3094</v>
      </c>
      <c r="B1446" s="18" t="s">
        <v>851</v>
      </c>
      <c r="C1446" s="18" t="str">
        <f>VLOOKUP(A1446,[1]Items!$A:$D,3,0)</f>
        <v>Inactive</v>
      </c>
      <c r="D1446" s="18" t="str">
        <f>VLOOKUP(A1446,[1]Items!$A:$D,4,0)</f>
        <v>Inactive</v>
      </c>
      <c r="E1446" s="18" t="s">
        <v>851</v>
      </c>
      <c r="F1446" s="18" t="s">
        <v>3093</v>
      </c>
      <c r="G1446" s="18" t="s">
        <v>776</v>
      </c>
      <c r="H1446" s="18" t="s">
        <v>775</v>
      </c>
      <c r="I1446" s="18" t="s">
        <v>774</v>
      </c>
      <c r="J1446" s="18" t="s">
        <v>773</v>
      </c>
      <c r="K1446" s="18" t="s">
        <v>772</v>
      </c>
      <c r="L1446" s="18" t="s">
        <v>1388</v>
      </c>
      <c r="M1446" s="18" t="s">
        <v>770</v>
      </c>
      <c r="N1446" s="18" t="s">
        <v>768</v>
      </c>
      <c r="O1446" s="18" t="s">
        <v>2465</v>
      </c>
      <c r="P1446" s="18" t="s">
        <v>768</v>
      </c>
      <c r="Q1446" s="18" t="s">
        <v>2465</v>
      </c>
      <c r="R1446" s="18" t="s">
        <v>768</v>
      </c>
      <c r="S1446" s="18" t="s">
        <v>2465</v>
      </c>
      <c r="T1446" s="18" t="s">
        <v>769</v>
      </c>
      <c r="U1446" s="18" t="s">
        <v>2465</v>
      </c>
      <c r="V1446" s="18" t="s">
        <v>768</v>
      </c>
      <c r="W1446" s="18" t="s">
        <v>2465</v>
      </c>
      <c r="X1446" s="18" t="s">
        <v>768</v>
      </c>
      <c r="Y1446" s="18" t="s">
        <v>2465</v>
      </c>
    </row>
    <row r="1447" spans="1:25" ht="14.5" x14ac:dyDescent="0.35">
      <c r="A1447" s="18" t="s">
        <v>3092</v>
      </c>
      <c r="B1447" s="18" t="s">
        <v>851</v>
      </c>
      <c r="C1447" s="18" t="str">
        <f>VLOOKUP(A1447,[1]Items!$A:$D,3,0)</f>
        <v>Inactive</v>
      </c>
      <c r="D1447" s="18" t="str">
        <f>VLOOKUP(A1447,[1]Items!$A:$D,4,0)</f>
        <v>Inactive</v>
      </c>
      <c r="E1447" s="18" t="s">
        <v>851</v>
      </c>
      <c r="F1447" s="18" t="s">
        <v>3091</v>
      </c>
      <c r="G1447" s="18" t="s">
        <v>776</v>
      </c>
      <c r="H1447" s="18" t="s">
        <v>775</v>
      </c>
      <c r="I1447" s="18" t="s">
        <v>774</v>
      </c>
      <c r="J1447" s="18" t="s">
        <v>773</v>
      </c>
      <c r="K1447" s="18" t="s">
        <v>772</v>
      </c>
      <c r="L1447" s="18" t="s">
        <v>1388</v>
      </c>
      <c r="M1447" s="18" t="s">
        <v>770</v>
      </c>
      <c r="N1447" s="18" t="s">
        <v>768</v>
      </c>
      <c r="O1447" s="18" t="s">
        <v>2465</v>
      </c>
      <c r="P1447" s="18" t="s">
        <v>768</v>
      </c>
      <c r="Q1447" s="18" t="s">
        <v>2465</v>
      </c>
      <c r="R1447" s="18" t="s">
        <v>768</v>
      </c>
      <c r="S1447" s="18" t="s">
        <v>2465</v>
      </c>
      <c r="T1447" s="18" t="s">
        <v>769</v>
      </c>
      <c r="U1447" s="18" t="s">
        <v>2465</v>
      </c>
      <c r="V1447" s="18" t="s">
        <v>768</v>
      </c>
      <c r="W1447" s="18" t="s">
        <v>2465</v>
      </c>
      <c r="X1447" s="18" t="s">
        <v>768</v>
      </c>
      <c r="Y1447" s="18" t="s">
        <v>2465</v>
      </c>
    </row>
    <row r="1448" spans="1:25" ht="14.5" x14ac:dyDescent="0.35">
      <c r="A1448" s="18" t="s">
        <v>3090</v>
      </c>
      <c r="B1448" s="18" t="s">
        <v>851</v>
      </c>
      <c r="C1448" s="18" t="str">
        <f>VLOOKUP(A1448,[1]Items!$A:$D,3,0)</f>
        <v>Inactive</v>
      </c>
      <c r="D1448" s="18" t="str">
        <f>VLOOKUP(A1448,[1]Items!$A:$D,4,0)</f>
        <v>Inactive</v>
      </c>
      <c r="E1448" s="18" t="s">
        <v>851</v>
      </c>
      <c r="F1448" s="18" t="s">
        <v>3089</v>
      </c>
      <c r="G1448" s="18" t="s">
        <v>776</v>
      </c>
      <c r="H1448" s="18" t="s">
        <v>775</v>
      </c>
      <c r="I1448" s="18" t="s">
        <v>774</v>
      </c>
      <c r="J1448" s="18" t="s">
        <v>773</v>
      </c>
      <c r="K1448" s="18" t="s">
        <v>772</v>
      </c>
      <c r="L1448" s="18" t="s">
        <v>1388</v>
      </c>
      <c r="M1448" s="18" t="s">
        <v>770</v>
      </c>
      <c r="N1448" s="18" t="s">
        <v>768</v>
      </c>
      <c r="O1448" s="18" t="s">
        <v>2465</v>
      </c>
      <c r="P1448" s="18" t="s">
        <v>768</v>
      </c>
      <c r="Q1448" s="18" t="s">
        <v>2465</v>
      </c>
      <c r="R1448" s="18" t="s">
        <v>768</v>
      </c>
      <c r="S1448" s="18" t="s">
        <v>2465</v>
      </c>
      <c r="T1448" s="18" t="s">
        <v>769</v>
      </c>
      <c r="U1448" s="18" t="s">
        <v>2465</v>
      </c>
      <c r="V1448" s="18" t="s">
        <v>768</v>
      </c>
      <c r="W1448" s="18" t="s">
        <v>2465</v>
      </c>
      <c r="X1448" s="18" t="s">
        <v>768</v>
      </c>
      <c r="Y1448" s="18" t="s">
        <v>2465</v>
      </c>
    </row>
    <row r="1449" spans="1:25" ht="14.5" x14ac:dyDescent="0.35">
      <c r="A1449" s="18" t="s">
        <v>3088</v>
      </c>
      <c r="B1449" s="18" t="s">
        <v>851</v>
      </c>
      <c r="C1449" s="18" t="str">
        <f>VLOOKUP(A1449,[1]Items!$A:$D,3,0)</f>
        <v>Inactive</v>
      </c>
      <c r="D1449" s="18" t="str">
        <f>VLOOKUP(A1449,[1]Items!$A:$D,4,0)</f>
        <v>Inactive</v>
      </c>
      <c r="E1449" s="18" t="s">
        <v>851</v>
      </c>
      <c r="F1449" s="18" t="s">
        <v>3087</v>
      </c>
      <c r="G1449" s="18" t="s">
        <v>776</v>
      </c>
      <c r="H1449" s="18" t="s">
        <v>775</v>
      </c>
      <c r="I1449" s="18" t="s">
        <v>774</v>
      </c>
      <c r="J1449" s="18" t="s">
        <v>773</v>
      </c>
      <c r="K1449" s="18" t="s">
        <v>772</v>
      </c>
      <c r="L1449" s="18" t="s">
        <v>1388</v>
      </c>
      <c r="M1449" s="18" t="s">
        <v>770</v>
      </c>
      <c r="N1449" s="18" t="s">
        <v>768</v>
      </c>
      <c r="O1449" s="18" t="s">
        <v>2465</v>
      </c>
      <c r="P1449" s="18" t="s">
        <v>768</v>
      </c>
      <c r="Q1449" s="18" t="s">
        <v>2465</v>
      </c>
      <c r="R1449" s="18" t="s">
        <v>768</v>
      </c>
      <c r="S1449" s="18" t="s">
        <v>2465</v>
      </c>
      <c r="T1449" s="18" t="s">
        <v>769</v>
      </c>
      <c r="U1449" s="18" t="s">
        <v>2465</v>
      </c>
      <c r="V1449" s="18" t="s">
        <v>768</v>
      </c>
      <c r="W1449" s="18" t="s">
        <v>2465</v>
      </c>
      <c r="X1449" s="18" t="s">
        <v>768</v>
      </c>
      <c r="Y1449" s="18" t="s">
        <v>2465</v>
      </c>
    </row>
    <row r="1450" spans="1:25" ht="14.5" x14ac:dyDescent="0.35">
      <c r="A1450" s="18" t="s">
        <v>3086</v>
      </c>
      <c r="B1450" s="18" t="s">
        <v>851</v>
      </c>
      <c r="C1450" s="18" t="str">
        <f>VLOOKUP(A1450,[1]Items!$A:$D,3,0)</f>
        <v>Inactive</v>
      </c>
      <c r="D1450" s="18" t="str">
        <f>VLOOKUP(A1450,[1]Items!$A:$D,4,0)</f>
        <v>Inactive</v>
      </c>
      <c r="E1450" s="18" t="s">
        <v>851</v>
      </c>
      <c r="F1450" s="18" t="s">
        <v>3085</v>
      </c>
      <c r="G1450" s="18" t="s">
        <v>776</v>
      </c>
      <c r="H1450" s="18" t="s">
        <v>775</v>
      </c>
      <c r="I1450" s="18" t="s">
        <v>774</v>
      </c>
      <c r="J1450" s="18" t="s">
        <v>773</v>
      </c>
      <c r="K1450" s="18" t="s">
        <v>772</v>
      </c>
      <c r="L1450" s="18" t="s">
        <v>1388</v>
      </c>
      <c r="M1450" s="18" t="s">
        <v>770</v>
      </c>
      <c r="N1450" s="18" t="s">
        <v>768</v>
      </c>
      <c r="O1450" s="18" t="s">
        <v>2465</v>
      </c>
      <c r="P1450" s="18" t="s">
        <v>768</v>
      </c>
      <c r="Q1450" s="18" t="s">
        <v>2465</v>
      </c>
      <c r="R1450" s="18" t="s">
        <v>768</v>
      </c>
      <c r="S1450" s="18" t="s">
        <v>2465</v>
      </c>
      <c r="T1450" s="18" t="s">
        <v>769</v>
      </c>
      <c r="U1450" s="18" t="s">
        <v>2465</v>
      </c>
      <c r="V1450" s="18" t="s">
        <v>768</v>
      </c>
      <c r="W1450" s="18" t="s">
        <v>2465</v>
      </c>
      <c r="X1450" s="18" t="s">
        <v>768</v>
      </c>
      <c r="Y1450" s="18" t="s">
        <v>2465</v>
      </c>
    </row>
    <row r="1451" spans="1:25" ht="14.5" x14ac:dyDescent="0.35">
      <c r="A1451" s="18" t="s">
        <v>3084</v>
      </c>
      <c r="B1451" s="18" t="s">
        <v>851</v>
      </c>
      <c r="C1451" s="18" t="str">
        <f>VLOOKUP(A1451,[1]Items!$A:$D,3,0)</f>
        <v>Inactive</v>
      </c>
      <c r="D1451" s="18" t="str">
        <f>VLOOKUP(A1451,[1]Items!$A:$D,4,0)</f>
        <v>Inactive</v>
      </c>
      <c r="E1451" s="18" t="s">
        <v>851</v>
      </c>
      <c r="F1451" s="18" t="s">
        <v>3083</v>
      </c>
      <c r="G1451" s="18" t="s">
        <v>776</v>
      </c>
      <c r="H1451" s="18" t="s">
        <v>775</v>
      </c>
      <c r="I1451" s="18" t="s">
        <v>774</v>
      </c>
      <c r="J1451" s="18" t="s">
        <v>773</v>
      </c>
      <c r="K1451" s="18" t="s">
        <v>772</v>
      </c>
      <c r="L1451" s="18" t="s">
        <v>1388</v>
      </c>
      <c r="M1451" s="18" t="s">
        <v>770</v>
      </c>
      <c r="N1451" s="18" t="s">
        <v>768</v>
      </c>
      <c r="O1451" s="18" t="s">
        <v>2465</v>
      </c>
      <c r="P1451" s="18" t="s">
        <v>768</v>
      </c>
      <c r="Q1451" s="18" t="s">
        <v>2465</v>
      </c>
      <c r="R1451" s="18" t="s">
        <v>768</v>
      </c>
      <c r="S1451" s="18" t="s">
        <v>2465</v>
      </c>
      <c r="T1451" s="18" t="s">
        <v>769</v>
      </c>
      <c r="U1451" s="18" t="s">
        <v>2465</v>
      </c>
      <c r="V1451" s="18" t="s">
        <v>768</v>
      </c>
      <c r="W1451" s="18" t="s">
        <v>2465</v>
      </c>
      <c r="X1451" s="18" t="s">
        <v>768</v>
      </c>
      <c r="Y1451" s="18" t="s">
        <v>2465</v>
      </c>
    </row>
    <row r="1452" spans="1:25" ht="14.5" x14ac:dyDescent="0.35">
      <c r="A1452" s="18" t="s">
        <v>3082</v>
      </c>
      <c r="B1452" s="18" t="s">
        <v>779</v>
      </c>
      <c r="C1452" s="18" t="str">
        <f>VLOOKUP(A1452,[1]Items!$A:$D,3,0)</f>
        <v>CAPEX</v>
      </c>
      <c r="D1452" s="18" t="str">
        <f>VLOOKUP(A1452,[1]Items!$A:$D,4,0)</f>
        <v>CAPEX</v>
      </c>
      <c r="E1452" s="18" t="s">
        <v>1079</v>
      </c>
      <c r="F1452" s="18" t="s">
        <v>3067</v>
      </c>
      <c r="G1452" s="18" t="s">
        <v>1079</v>
      </c>
      <c r="H1452" s="18" t="s">
        <v>1078</v>
      </c>
      <c r="I1452" s="18" t="s">
        <v>774</v>
      </c>
      <c r="J1452" s="18" t="s">
        <v>1077</v>
      </c>
      <c r="K1452" s="18" t="s">
        <v>1076</v>
      </c>
      <c r="L1452" s="18" t="s">
        <v>849</v>
      </c>
      <c r="M1452" s="18"/>
      <c r="N1452" s="18" t="s">
        <v>1075</v>
      </c>
      <c r="O1452" s="18" t="s">
        <v>833</v>
      </c>
      <c r="P1452" s="18" t="s">
        <v>1075</v>
      </c>
      <c r="Q1452" s="18" t="s">
        <v>833</v>
      </c>
      <c r="R1452" s="18"/>
      <c r="S1452" s="18"/>
      <c r="T1452" s="18" t="s">
        <v>769</v>
      </c>
      <c r="U1452" s="18" t="s">
        <v>833</v>
      </c>
      <c r="V1452" s="18"/>
      <c r="W1452" s="18"/>
      <c r="X1452" s="18"/>
      <c r="Y1452" s="18"/>
    </row>
    <row r="1453" spans="1:25" ht="14.5" x14ac:dyDescent="0.35">
      <c r="A1453" s="18" t="s">
        <v>3081</v>
      </c>
      <c r="B1453" s="18" t="s">
        <v>779</v>
      </c>
      <c r="C1453" s="18" t="str">
        <f>VLOOKUP(A1453,[1]Items!$A:$D,3,0)</f>
        <v>CAPEX</v>
      </c>
      <c r="D1453" s="18" t="str">
        <f>VLOOKUP(A1453,[1]Items!$A:$D,4,0)</f>
        <v>CAPEX</v>
      </c>
      <c r="E1453" s="18" t="s">
        <v>1079</v>
      </c>
      <c r="F1453" s="18" t="s">
        <v>3080</v>
      </c>
      <c r="G1453" s="18" t="s">
        <v>1079</v>
      </c>
      <c r="H1453" s="18" t="s">
        <v>1078</v>
      </c>
      <c r="I1453" s="18" t="s">
        <v>774</v>
      </c>
      <c r="J1453" s="18" t="s">
        <v>1077</v>
      </c>
      <c r="K1453" s="18" t="s">
        <v>1076</v>
      </c>
      <c r="L1453" s="18" t="s">
        <v>849</v>
      </c>
      <c r="M1453" s="18"/>
      <c r="N1453" s="18" t="s">
        <v>1075</v>
      </c>
      <c r="O1453" s="18" t="s">
        <v>833</v>
      </c>
      <c r="P1453" s="18" t="s">
        <v>1075</v>
      </c>
      <c r="Q1453" s="18" t="s">
        <v>833</v>
      </c>
      <c r="R1453" s="18"/>
      <c r="S1453" s="18"/>
      <c r="T1453" s="18" t="s">
        <v>769</v>
      </c>
      <c r="U1453" s="18" t="s">
        <v>833</v>
      </c>
      <c r="V1453" s="18"/>
      <c r="W1453" s="18"/>
      <c r="X1453" s="18"/>
      <c r="Y1453" s="18"/>
    </row>
    <row r="1454" spans="1:25" ht="14.5" x14ac:dyDescent="0.35">
      <c r="A1454" s="18" t="s">
        <v>3079</v>
      </c>
      <c r="B1454" s="18" t="s">
        <v>779</v>
      </c>
      <c r="C1454" s="18" t="str">
        <f>VLOOKUP(A1454,[1]Items!$A:$D,3,0)</f>
        <v>CAPEX</v>
      </c>
      <c r="D1454" s="18" t="str">
        <f>VLOOKUP(A1454,[1]Items!$A:$D,4,0)</f>
        <v>CAPEX</v>
      </c>
      <c r="E1454" s="18" t="s">
        <v>1079</v>
      </c>
      <c r="F1454" s="18" t="s">
        <v>3078</v>
      </c>
      <c r="G1454" s="18" t="s">
        <v>1079</v>
      </c>
      <c r="H1454" s="18" t="s">
        <v>1078</v>
      </c>
      <c r="I1454" s="18" t="s">
        <v>774</v>
      </c>
      <c r="J1454" s="18" t="s">
        <v>1077</v>
      </c>
      <c r="K1454" s="18" t="s">
        <v>1076</v>
      </c>
      <c r="L1454" s="18" t="s">
        <v>849</v>
      </c>
      <c r="M1454" s="18"/>
      <c r="N1454" s="18" t="s">
        <v>1075</v>
      </c>
      <c r="O1454" s="18" t="s">
        <v>833</v>
      </c>
      <c r="P1454" s="18" t="s">
        <v>1075</v>
      </c>
      <c r="Q1454" s="18" t="s">
        <v>833</v>
      </c>
      <c r="R1454" s="18"/>
      <c r="S1454" s="18"/>
      <c r="T1454" s="18" t="s">
        <v>769</v>
      </c>
      <c r="U1454" s="18" t="s">
        <v>833</v>
      </c>
      <c r="V1454" s="18"/>
      <c r="W1454" s="18"/>
      <c r="X1454" s="18"/>
      <c r="Y1454" s="18"/>
    </row>
    <row r="1455" spans="1:25" ht="14.5" x14ac:dyDescent="0.35">
      <c r="A1455" s="18" t="s">
        <v>3077</v>
      </c>
      <c r="B1455" s="18" t="s">
        <v>779</v>
      </c>
      <c r="C1455" s="18" t="str">
        <f>VLOOKUP(A1455,[1]Items!$A:$D,3,0)</f>
        <v>CAPEX</v>
      </c>
      <c r="D1455" s="18" t="str">
        <f>VLOOKUP(A1455,[1]Items!$A:$D,4,0)</f>
        <v>CAPEX</v>
      </c>
      <c r="E1455" s="18" t="s">
        <v>1079</v>
      </c>
      <c r="F1455" s="18" t="s">
        <v>3076</v>
      </c>
      <c r="G1455" s="18" t="s">
        <v>1079</v>
      </c>
      <c r="H1455" s="18" t="s">
        <v>1078</v>
      </c>
      <c r="I1455" s="18" t="s">
        <v>774</v>
      </c>
      <c r="J1455" s="18" t="s">
        <v>1077</v>
      </c>
      <c r="K1455" s="18" t="s">
        <v>1076</v>
      </c>
      <c r="L1455" s="18" t="s">
        <v>849</v>
      </c>
      <c r="M1455" s="18"/>
      <c r="N1455" s="18" t="s">
        <v>1075</v>
      </c>
      <c r="O1455" s="18" t="s">
        <v>833</v>
      </c>
      <c r="P1455" s="18" t="s">
        <v>1075</v>
      </c>
      <c r="Q1455" s="18" t="s">
        <v>833</v>
      </c>
      <c r="R1455" s="18"/>
      <c r="S1455" s="18"/>
      <c r="T1455" s="18" t="s">
        <v>769</v>
      </c>
      <c r="U1455" s="18" t="s">
        <v>833</v>
      </c>
      <c r="V1455" s="18"/>
      <c r="W1455" s="18"/>
      <c r="X1455" s="18"/>
      <c r="Y1455" s="18"/>
    </row>
    <row r="1456" spans="1:25" ht="14.5" x14ac:dyDescent="0.35">
      <c r="A1456" s="18" t="s">
        <v>3075</v>
      </c>
      <c r="B1456" s="18" t="s">
        <v>779</v>
      </c>
      <c r="C1456" s="18" t="str">
        <f>VLOOKUP(A1456,[1]Items!$A:$D,3,0)</f>
        <v>CAPEX</v>
      </c>
      <c r="D1456" s="18" t="str">
        <f>VLOOKUP(A1456,[1]Items!$A:$D,4,0)</f>
        <v>CAPEX</v>
      </c>
      <c r="E1456" s="18" t="s">
        <v>1079</v>
      </c>
      <c r="F1456" s="18" t="s">
        <v>3074</v>
      </c>
      <c r="G1456" s="18" t="s">
        <v>1079</v>
      </c>
      <c r="H1456" s="18" t="s">
        <v>1078</v>
      </c>
      <c r="I1456" s="18" t="s">
        <v>774</v>
      </c>
      <c r="J1456" s="18" t="s">
        <v>1077</v>
      </c>
      <c r="K1456" s="18" t="s">
        <v>1076</v>
      </c>
      <c r="L1456" s="18" t="s">
        <v>849</v>
      </c>
      <c r="M1456" s="18"/>
      <c r="N1456" s="18" t="s">
        <v>1075</v>
      </c>
      <c r="O1456" s="18" t="s">
        <v>833</v>
      </c>
      <c r="P1456" s="18" t="s">
        <v>1075</v>
      </c>
      <c r="Q1456" s="18" t="s">
        <v>833</v>
      </c>
      <c r="R1456" s="18"/>
      <c r="S1456" s="18"/>
      <c r="T1456" s="18" t="s">
        <v>769</v>
      </c>
      <c r="U1456" s="18" t="s">
        <v>833</v>
      </c>
      <c r="V1456" s="18"/>
      <c r="W1456" s="18"/>
      <c r="X1456" s="18"/>
      <c r="Y1456" s="18"/>
    </row>
    <row r="1457" spans="1:25" ht="14.5" x14ac:dyDescent="0.35">
      <c r="A1457" s="18" t="s">
        <v>3073</v>
      </c>
      <c r="B1457" s="18" t="s">
        <v>779</v>
      </c>
      <c r="C1457" s="18" t="str">
        <f>VLOOKUP(A1457,[1]Items!$A:$D,3,0)</f>
        <v>CAPEX</v>
      </c>
      <c r="D1457" s="18" t="str">
        <f>VLOOKUP(A1457,[1]Items!$A:$D,4,0)</f>
        <v>CAPEX</v>
      </c>
      <c r="E1457" s="18" t="s">
        <v>1079</v>
      </c>
      <c r="F1457" s="18" t="s">
        <v>3072</v>
      </c>
      <c r="G1457" s="18" t="s">
        <v>1079</v>
      </c>
      <c r="H1457" s="18" t="s">
        <v>1078</v>
      </c>
      <c r="I1457" s="18" t="s">
        <v>774</v>
      </c>
      <c r="J1457" s="18" t="s">
        <v>1077</v>
      </c>
      <c r="K1457" s="18" t="s">
        <v>1076</v>
      </c>
      <c r="L1457" s="18" t="s">
        <v>849</v>
      </c>
      <c r="M1457" s="18"/>
      <c r="N1457" s="18" t="s">
        <v>1075</v>
      </c>
      <c r="O1457" s="18" t="s">
        <v>833</v>
      </c>
      <c r="P1457" s="18" t="s">
        <v>1075</v>
      </c>
      <c r="Q1457" s="18" t="s">
        <v>833</v>
      </c>
      <c r="R1457" s="18"/>
      <c r="S1457" s="18"/>
      <c r="T1457" s="18" t="s">
        <v>769</v>
      </c>
      <c r="U1457" s="18" t="s">
        <v>833</v>
      </c>
      <c r="V1457" s="18"/>
      <c r="W1457" s="18"/>
      <c r="X1457" s="18"/>
      <c r="Y1457" s="18"/>
    </row>
    <row r="1458" spans="1:25" ht="14.5" x14ac:dyDescent="0.35">
      <c r="A1458" s="18" t="s">
        <v>3071</v>
      </c>
      <c r="B1458" s="18" t="s">
        <v>779</v>
      </c>
      <c r="C1458" s="18" t="str">
        <f>VLOOKUP(A1458,[1]Items!$A:$D,3,0)</f>
        <v>No Inv</v>
      </c>
      <c r="D1458" s="18" t="str">
        <f>VLOOKUP(A1458,[1]Items!$A:$D,4,0)</f>
        <v>No Inv</v>
      </c>
      <c r="E1458" s="18" t="s">
        <v>2880</v>
      </c>
      <c r="F1458" s="18" t="s">
        <v>3070</v>
      </c>
      <c r="G1458" s="18"/>
      <c r="H1458" s="18" t="s">
        <v>1078</v>
      </c>
      <c r="I1458" s="18" t="s">
        <v>774</v>
      </c>
      <c r="J1458" s="18" t="s">
        <v>1077</v>
      </c>
      <c r="K1458" s="18" t="s">
        <v>1076</v>
      </c>
      <c r="L1458" s="18" t="s">
        <v>849</v>
      </c>
      <c r="M1458" s="18"/>
      <c r="N1458" s="18" t="s">
        <v>3069</v>
      </c>
      <c r="O1458" s="18" t="s">
        <v>833</v>
      </c>
      <c r="P1458" s="18" t="s">
        <v>3069</v>
      </c>
      <c r="Q1458" s="18" t="s">
        <v>833</v>
      </c>
      <c r="R1458" s="18" t="s">
        <v>3069</v>
      </c>
      <c r="S1458" s="18" t="s">
        <v>833</v>
      </c>
      <c r="T1458" s="18" t="s">
        <v>3069</v>
      </c>
      <c r="U1458" s="18" t="s">
        <v>833</v>
      </c>
      <c r="V1458" s="18"/>
      <c r="W1458" s="18"/>
      <c r="X1458" s="18"/>
      <c r="Y1458" s="18"/>
    </row>
    <row r="1459" spans="1:25" ht="14.5" x14ac:dyDescent="0.35">
      <c r="A1459" s="18" t="s">
        <v>3068</v>
      </c>
      <c r="B1459" s="18" t="s">
        <v>779</v>
      </c>
      <c r="C1459" s="18" t="str">
        <f>VLOOKUP(A1459,[1]Items!$A:$D,3,0)</f>
        <v>CAPEX</v>
      </c>
      <c r="D1459" s="18" t="str">
        <f>VLOOKUP(A1459,[1]Items!$A:$D,4,0)</f>
        <v>CAPEX</v>
      </c>
      <c r="E1459" s="18" t="s">
        <v>1079</v>
      </c>
      <c r="F1459" s="18" t="s">
        <v>3067</v>
      </c>
      <c r="G1459" s="18" t="s">
        <v>1079</v>
      </c>
      <c r="H1459" s="18" t="s">
        <v>1078</v>
      </c>
      <c r="I1459" s="18" t="s">
        <v>774</v>
      </c>
      <c r="J1459" s="18" t="s">
        <v>1077</v>
      </c>
      <c r="K1459" s="18" t="s">
        <v>1076</v>
      </c>
      <c r="L1459" s="18" t="s">
        <v>849</v>
      </c>
      <c r="M1459" s="18"/>
      <c r="N1459" s="18" t="s">
        <v>1075</v>
      </c>
      <c r="O1459" s="18" t="s">
        <v>833</v>
      </c>
      <c r="P1459" s="18" t="s">
        <v>1075</v>
      </c>
      <c r="Q1459" s="18" t="s">
        <v>833</v>
      </c>
      <c r="R1459" s="18"/>
      <c r="S1459" s="18"/>
      <c r="T1459" s="18" t="s">
        <v>769</v>
      </c>
      <c r="U1459" s="18" t="s">
        <v>833</v>
      </c>
      <c r="V1459" s="18"/>
      <c r="W1459" s="18"/>
      <c r="X1459" s="18"/>
      <c r="Y1459" s="18"/>
    </row>
    <row r="1460" spans="1:25" ht="14.5" x14ac:dyDescent="0.35">
      <c r="A1460" s="18" t="s">
        <v>3066</v>
      </c>
      <c r="B1460" s="18" t="s">
        <v>779</v>
      </c>
      <c r="C1460" s="18" t="str">
        <f>VLOOKUP(A1460,[1]Items!$A:$D,3,0)</f>
        <v>CAPEX</v>
      </c>
      <c r="D1460" s="18" t="str">
        <f>VLOOKUP(A1460,[1]Items!$A:$D,4,0)</f>
        <v>CAPEX</v>
      </c>
      <c r="E1460" s="18" t="s">
        <v>1079</v>
      </c>
      <c r="F1460" s="18" t="s">
        <v>3065</v>
      </c>
      <c r="G1460" s="18" t="s">
        <v>1079</v>
      </c>
      <c r="H1460" s="18" t="s">
        <v>1078</v>
      </c>
      <c r="I1460" s="18" t="s">
        <v>774</v>
      </c>
      <c r="J1460" s="18" t="s">
        <v>1077</v>
      </c>
      <c r="K1460" s="18" t="s">
        <v>1076</v>
      </c>
      <c r="L1460" s="18" t="s">
        <v>849</v>
      </c>
      <c r="M1460" s="18"/>
      <c r="N1460" s="18" t="s">
        <v>1075</v>
      </c>
      <c r="O1460" s="18" t="s">
        <v>833</v>
      </c>
      <c r="P1460" s="18" t="s">
        <v>1075</v>
      </c>
      <c r="Q1460" s="18" t="s">
        <v>833</v>
      </c>
      <c r="R1460" s="18"/>
      <c r="S1460" s="18"/>
      <c r="T1460" s="18" t="s">
        <v>769</v>
      </c>
      <c r="U1460" s="18" t="s">
        <v>833</v>
      </c>
      <c r="V1460" s="18"/>
      <c r="W1460" s="18"/>
      <c r="X1460" s="18"/>
      <c r="Y1460" s="18"/>
    </row>
    <row r="1461" spans="1:25" ht="14.5" x14ac:dyDescent="0.35">
      <c r="A1461" s="18" t="s">
        <v>3064</v>
      </c>
      <c r="B1461" s="18" t="s">
        <v>779</v>
      </c>
      <c r="C1461" s="18" t="str">
        <f>VLOOKUP(A1461,[1]Items!$A:$D,3,0)</f>
        <v>CAPEX</v>
      </c>
      <c r="D1461" s="18" t="str">
        <f>VLOOKUP(A1461,[1]Items!$A:$D,4,0)</f>
        <v>CAPEX</v>
      </c>
      <c r="E1461" s="18" t="s">
        <v>1079</v>
      </c>
      <c r="F1461" s="18" t="s">
        <v>3062</v>
      </c>
      <c r="G1461" s="18" t="s">
        <v>1079</v>
      </c>
      <c r="H1461" s="18" t="s">
        <v>1078</v>
      </c>
      <c r="I1461" s="18" t="s">
        <v>774</v>
      </c>
      <c r="J1461" s="18" t="s">
        <v>1077</v>
      </c>
      <c r="K1461" s="18" t="s">
        <v>1076</v>
      </c>
      <c r="L1461" s="18" t="s">
        <v>849</v>
      </c>
      <c r="M1461" s="18"/>
      <c r="N1461" s="18" t="s">
        <v>1075</v>
      </c>
      <c r="O1461" s="18" t="s">
        <v>833</v>
      </c>
      <c r="P1461" s="18" t="s">
        <v>1075</v>
      </c>
      <c r="Q1461" s="18" t="s">
        <v>833</v>
      </c>
      <c r="R1461" s="18"/>
      <c r="S1461" s="18"/>
      <c r="T1461" s="18" t="s">
        <v>769</v>
      </c>
      <c r="U1461" s="18" t="s">
        <v>833</v>
      </c>
      <c r="V1461" s="18"/>
      <c r="W1461" s="18"/>
      <c r="X1461" s="18"/>
      <c r="Y1461" s="18"/>
    </row>
    <row r="1462" spans="1:25" ht="14.5" x14ac:dyDescent="0.35">
      <c r="A1462" s="18" t="s">
        <v>3063</v>
      </c>
      <c r="B1462" s="18" t="s">
        <v>779</v>
      </c>
      <c r="C1462" s="18" t="str">
        <f>VLOOKUP(A1462,[1]Items!$A:$D,3,0)</f>
        <v>CAPEX</v>
      </c>
      <c r="D1462" s="18" t="str">
        <f>VLOOKUP(A1462,[1]Items!$A:$D,4,0)</f>
        <v>CAPEX</v>
      </c>
      <c r="E1462" s="18" t="s">
        <v>1079</v>
      </c>
      <c r="F1462" s="18" t="s">
        <v>3062</v>
      </c>
      <c r="G1462" s="18" t="s">
        <v>1079</v>
      </c>
      <c r="H1462" s="18" t="s">
        <v>1078</v>
      </c>
      <c r="I1462" s="18" t="s">
        <v>774</v>
      </c>
      <c r="J1462" s="18" t="s">
        <v>1077</v>
      </c>
      <c r="K1462" s="18" t="s">
        <v>1076</v>
      </c>
      <c r="L1462" s="18" t="s">
        <v>849</v>
      </c>
      <c r="M1462" s="18"/>
      <c r="N1462" s="18" t="s">
        <v>1075</v>
      </c>
      <c r="O1462" s="18" t="s">
        <v>833</v>
      </c>
      <c r="P1462" s="18" t="s">
        <v>1075</v>
      </c>
      <c r="Q1462" s="18" t="s">
        <v>833</v>
      </c>
      <c r="R1462" s="18"/>
      <c r="S1462" s="18"/>
      <c r="T1462" s="18" t="s">
        <v>769</v>
      </c>
      <c r="U1462" s="18" t="s">
        <v>833</v>
      </c>
      <c r="V1462" s="18"/>
      <c r="W1462" s="18"/>
      <c r="X1462" s="18"/>
      <c r="Y1462" s="18"/>
    </row>
    <row r="1463" spans="1:25" ht="14.5" x14ac:dyDescent="0.35">
      <c r="A1463" s="18" t="s">
        <v>3061</v>
      </c>
      <c r="B1463" s="18" t="s">
        <v>779</v>
      </c>
      <c r="C1463" s="18" t="str">
        <f>VLOOKUP(A1463,[1]Items!$A:$D,3,0)</f>
        <v>FG</v>
      </c>
      <c r="D1463" s="18" t="str">
        <f>VLOOKUP(A1463,[1]Items!$A:$D,4,0)</f>
        <v>RK</v>
      </c>
      <c r="E1463" s="18" t="s">
        <v>1188</v>
      </c>
      <c r="F1463" s="18" t="s">
        <v>3060</v>
      </c>
      <c r="G1463" s="18" t="s">
        <v>1186</v>
      </c>
      <c r="H1463" s="18" t="s">
        <v>775</v>
      </c>
      <c r="I1463" s="18" t="s">
        <v>774</v>
      </c>
      <c r="J1463" s="18" t="s">
        <v>773</v>
      </c>
      <c r="K1463" s="18" t="s">
        <v>772</v>
      </c>
      <c r="L1463" s="18" t="s">
        <v>1185</v>
      </c>
      <c r="M1463" s="18" t="s">
        <v>770</v>
      </c>
      <c r="N1463" s="18" t="s">
        <v>848</v>
      </c>
      <c r="O1463" s="18" t="s">
        <v>834</v>
      </c>
      <c r="P1463" s="18" t="s">
        <v>836</v>
      </c>
      <c r="Q1463" s="18" t="s">
        <v>834</v>
      </c>
      <c r="R1463" s="18" t="s">
        <v>835</v>
      </c>
      <c r="S1463" s="18" t="s">
        <v>834</v>
      </c>
      <c r="T1463" s="18" t="s">
        <v>769</v>
      </c>
      <c r="U1463" s="18" t="s">
        <v>833</v>
      </c>
      <c r="V1463" s="18" t="s">
        <v>832</v>
      </c>
      <c r="W1463" s="18" t="s">
        <v>830</v>
      </c>
      <c r="X1463" s="18" t="s">
        <v>831</v>
      </c>
      <c r="Y1463" s="18" t="s">
        <v>830</v>
      </c>
    </row>
    <row r="1464" spans="1:25" ht="14.5" x14ac:dyDescent="0.35">
      <c r="A1464" s="18" t="s">
        <v>3059</v>
      </c>
      <c r="B1464" s="18" t="s">
        <v>779</v>
      </c>
      <c r="C1464" s="18" t="str">
        <f>VLOOKUP(A1464,[1]Items!$A:$D,3,0)</f>
        <v>FG</v>
      </c>
      <c r="D1464" s="18" t="str">
        <f>VLOOKUP(A1464,[1]Items!$A:$D,4,0)</f>
        <v>SK</v>
      </c>
      <c r="E1464" s="18" t="s">
        <v>1188</v>
      </c>
      <c r="F1464" s="18" t="s">
        <v>3058</v>
      </c>
      <c r="G1464" s="18" t="s">
        <v>1204</v>
      </c>
      <c r="H1464" s="18" t="s">
        <v>775</v>
      </c>
      <c r="I1464" s="18" t="s">
        <v>839</v>
      </c>
      <c r="J1464" s="18" t="s">
        <v>773</v>
      </c>
      <c r="K1464" s="18" t="s">
        <v>772</v>
      </c>
      <c r="L1464" s="18" t="s">
        <v>1185</v>
      </c>
      <c r="M1464" s="18" t="s">
        <v>1216</v>
      </c>
      <c r="N1464" s="18" t="s">
        <v>848</v>
      </c>
      <c r="O1464" s="18" t="s">
        <v>833</v>
      </c>
      <c r="P1464" s="18" t="s">
        <v>836</v>
      </c>
      <c r="Q1464" s="18" t="s">
        <v>834</v>
      </c>
      <c r="R1464" s="18" t="s">
        <v>835</v>
      </c>
      <c r="S1464" s="18" t="s">
        <v>834</v>
      </c>
      <c r="T1464" s="18" t="s">
        <v>769</v>
      </c>
      <c r="U1464" s="18" t="s">
        <v>834</v>
      </c>
      <c r="V1464" s="18" t="s">
        <v>832</v>
      </c>
      <c r="W1464" s="18" t="s">
        <v>830</v>
      </c>
      <c r="X1464" s="18" t="s">
        <v>831</v>
      </c>
      <c r="Y1464" s="18" t="s">
        <v>830</v>
      </c>
    </row>
    <row r="1465" spans="1:25" ht="14.5" x14ac:dyDescent="0.35">
      <c r="A1465" s="18" t="s">
        <v>3057</v>
      </c>
      <c r="B1465" s="18" t="s">
        <v>779</v>
      </c>
      <c r="C1465" s="18" t="str">
        <f>VLOOKUP(A1465,[1]Items!$A:$D,3,0)</f>
        <v>FG</v>
      </c>
      <c r="D1465" s="18" t="str">
        <f>VLOOKUP(A1465,[1]Items!$A:$D,4,0)</f>
        <v>RK</v>
      </c>
      <c r="E1465" s="18" t="s">
        <v>1188</v>
      </c>
      <c r="F1465" s="18" t="s">
        <v>3056</v>
      </c>
      <c r="G1465" s="18" t="s">
        <v>1186</v>
      </c>
      <c r="H1465" s="18" t="s">
        <v>775</v>
      </c>
      <c r="I1465" s="18" t="s">
        <v>774</v>
      </c>
      <c r="J1465" s="18" t="s">
        <v>773</v>
      </c>
      <c r="K1465" s="18" t="s">
        <v>772</v>
      </c>
      <c r="L1465" s="18" t="s">
        <v>1185</v>
      </c>
      <c r="M1465" s="18" t="s">
        <v>770</v>
      </c>
      <c r="N1465" s="18" t="s">
        <v>848</v>
      </c>
      <c r="O1465" s="18" t="s">
        <v>846</v>
      </c>
      <c r="P1465" s="18" t="s">
        <v>836</v>
      </c>
      <c r="Q1465" s="18" t="s">
        <v>834</v>
      </c>
      <c r="R1465" s="18" t="s">
        <v>835</v>
      </c>
      <c r="S1465" s="18" t="s">
        <v>834</v>
      </c>
      <c r="T1465" s="18" t="s">
        <v>769</v>
      </c>
      <c r="U1465" s="18" t="s">
        <v>834</v>
      </c>
      <c r="V1465" s="18" t="s">
        <v>832</v>
      </c>
      <c r="W1465" s="18" t="s">
        <v>1788</v>
      </c>
      <c r="X1465" s="18" t="s">
        <v>831</v>
      </c>
      <c r="Y1465" s="18" t="s">
        <v>1788</v>
      </c>
    </row>
    <row r="1466" spans="1:25" ht="14.5" x14ac:dyDescent="0.35">
      <c r="A1466" s="18" t="s">
        <v>3055</v>
      </c>
      <c r="B1466" s="18" t="s">
        <v>779</v>
      </c>
      <c r="C1466" s="18" t="str">
        <f>VLOOKUP(A1466,[1]Items!$A:$D,3,0)</f>
        <v>FG</v>
      </c>
      <c r="D1466" s="18" t="str">
        <f>VLOOKUP(A1466,[1]Items!$A:$D,4,0)</f>
        <v>RK</v>
      </c>
      <c r="E1466" s="18" t="s">
        <v>1188</v>
      </c>
      <c r="F1466" s="18" t="s">
        <v>3054</v>
      </c>
      <c r="G1466" s="18" t="s">
        <v>1186</v>
      </c>
      <c r="H1466" s="18" t="s">
        <v>775</v>
      </c>
      <c r="I1466" s="18" t="s">
        <v>774</v>
      </c>
      <c r="J1466" s="18" t="s">
        <v>773</v>
      </c>
      <c r="K1466" s="18" t="s">
        <v>772</v>
      </c>
      <c r="L1466" s="18" t="s">
        <v>1185</v>
      </c>
      <c r="M1466" s="18" t="s">
        <v>770</v>
      </c>
      <c r="N1466" s="18" t="s">
        <v>848</v>
      </c>
      <c r="O1466" s="18" t="s">
        <v>846</v>
      </c>
      <c r="P1466" s="18" t="s">
        <v>836</v>
      </c>
      <c r="Q1466" s="18" t="s">
        <v>834</v>
      </c>
      <c r="R1466" s="18" t="s">
        <v>835</v>
      </c>
      <c r="S1466" s="18" t="s">
        <v>834</v>
      </c>
      <c r="T1466" s="18" t="s">
        <v>769</v>
      </c>
      <c r="U1466" s="18" t="s">
        <v>834</v>
      </c>
      <c r="V1466" s="18" t="s">
        <v>832</v>
      </c>
      <c r="W1466" s="18" t="s">
        <v>1788</v>
      </c>
      <c r="X1466" s="18" t="s">
        <v>831</v>
      </c>
      <c r="Y1466" s="18" t="s">
        <v>1788</v>
      </c>
    </row>
    <row r="1467" spans="1:25" ht="14.5" x14ac:dyDescent="0.35">
      <c r="A1467" s="18" t="s">
        <v>3053</v>
      </c>
      <c r="B1467" s="18" t="s">
        <v>779</v>
      </c>
      <c r="C1467" s="18" t="str">
        <f>VLOOKUP(A1467,[1]Items!$A:$D,3,0)</f>
        <v>FG</v>
      </c>
      <c r="D1467" s="18" t="str">
        <f>VLOOKUP(A1467,[1]Items!$A:$D,4,0)</f>
        <v>RK</v>
      </c>
      <c r="E1467" s="18" t="s">
        <v>1188</v>
      </c>
      <c r="F1467" s="18" t="s">
        <v>3052</v>
      </c>
      <c r="G1467" s="18" t="s">
        <v>1186</v>
      </c>
      <c r="H1467" s="18" t="s">
        <v>775</v>
      </c>
      <c r="I1467" s="18" t="s">
        <v>774</v>
      </c>
      <c r="J1467" s="18" t="s">
        <v>773</v>
      </c>
      <c r="K1467" s="18" t="s">
        <v>772</v>
      </c>
      <c r="L1467" s="18" t="s">
        <v>1185</v>
      </c>
      <c r="M1467" s="18" t="s">
        <v>770</v>
      </c>
      <c r="N1467" s="18" t="s">
        <v>848</v>
      </c>
      <c r="O1467" s="18" t="s">
        <v>846</v>
      </c>
      <c r="P1467" s="18" t="s">
        <v>836</v>
      </c>
      <c r="Q1467" s="18" t="s">
        <v>834</v>
      </c>
      <c r="R1467" s="18" t="s">
        <v>835</v>
      </c>
      <c r="S1467" s="18" t="s">
        <v>834</v>
      </c>
      <c r="T1467" s="18" t="s">
        <v>769</v>
      </c>
      <c r="U1467" s="18" t="s">
        <v>834</v>
      </c>
      <c r="V1467" s="18" t="s">
        <v>832</v>
      </c>
      <c r="W1467" s="18" t="s">
        <v>1788</v>
      </c>
      <c r="X1467" s="18" t="s">
        <v>831</v>
      </c>
      <c r="Y1467" s="18" t="s">
        <v>1788</v>
      </c>
    </row>
    <row r="1468" spans="1:25" ht="14.5" x14ac:dyDescent="0.35">
      <c r="A1468" s="18" t="s">
        <v>3051</v>
      </c>
      <c r="B1468" s="18" t="s">
        <v>779</v>
      </c>
      <c r="C1468" s="18" t="str">
        <f>VLOOKUP(A1468,[1]Items!$A:$D,3,0)</f>
        <v>FG</v>
      </c>
      <c r="D1468" s="18" t="str">
        <f>VLOOKUP(A1468,[1]Items!$A:$D,4,0)</f>
        <v>RK</v>
      </c>
      <c r="E1468" s="18" t="s">
        <v>1188</v>
      </c>
      <c r="F1468" s="18" t="s">
        <v>3050</v>
      </c>
      <c r="G1468" s="18" t="s">
        <v>1186</v>
      </c>
      <c r="H1468" s="18" t="s">
        <v>775</v>
      </c>
      <c r="I1468" s="18" t="s">
        <v>774</v>
      </c>
      <c r="J1468" s="18" t="s">
        <v>773</v>
      </c>
      <c r="K1468" s="18" t="s">
        <v>772</v>
      </c>
      <c r="L1468" s="18" t="s">
        <v>1185</v>
      </c>
      <c r="M1468" s="18" t="s">
        <v>770</v>
      </c>
      <c r="N1468" s="18" t="s">
        <v>848</v>
      </c>
      <c r="O1468" s="18" t="s">
        <v>846</v>
      </c>
      <c r="P1468" s="18" t="s">
        <v>836</v>
      </c>
      <c r="Q1468" s="18" t="s">
        <v>834</v>
      </c>
      <c r="R1468" s="18" t="s">
        <v>835</v>
      </c>
      <c r="S1468" s="18" t="s">
        <v>834</v>
      </c>
      <c r="T1468" s="18" t="s">
        <v>769</v>
      </c>
      <c r="U1468" s="18" t="s">
        <v>834</v>
      </c>
      <c r="V1468" s="18" t="s">
        <v>832</v>
      </c>
      <c r="W1468" s="18" t="s">
        <v>1788</v>
      </c>
      <c r="X1468" s="18" t="s">
        <v>831</v>
      </c>
      <c r="Y1468" s="18" t="s">
        <v>1788</v>
      </c>
    </row>
    <row r="1469" spans="1:25" ht="14.5" x14ac:dyDescent="0.35">
      <c r="A1469" s="18" t="s">
        <v>3049</v>
      </c>
      <c r="B1469" s="18" t="s">
        <v>779</v>
      </c>
      <c r="C1469" s="18" t="str">
        <f>VLOOKUP(A1469,[1]Items!$A:$D,3,0)</f>
        <v>FG</v>
      </c>
      <c r="D1469" s="18" t="str">
        <f>VLOOKUP(A1469,[1]Items!$A:$D,4,0)</f>
        <v>RK</v>
      </c>
      <c r="E1469" s="18" t="s">
        <v>1188</v>
      </c>
      <c r="F1469" s="18" t="s">
        <v>3048</v>
      </c>
      <c r="G1469" s="18" t="s">
        <v>1186</v>
      </c>
      <c r="H1469" s="18" t="s">
        <v>775</v>
      </c>
      <c r="I1469" s="18" t="s">
        <v>774</v>
      </c>
      <c r="J1469" s="18" t="s">
        <v>773</v>
      </c>
      <c r="K1469" s="18" t="s">
        <v>772</v>
      </c>
      <c r="L1469" s="18" t="s">
        <v>1185</v>
      </c>
      <c r="M1469" s="18" t="s">
        <v>770</v>
      </c>
      <c r="N1469" s="18" t="s">
        <v>848</v>
      </c>
      <c r="O1469" s="18" t="s">
        <v>846</v>
      </c>
      <c r="P1469" s="18" t="s">
        <v>836</v>
      </c>
      <c r="Q1469" s="18" t="s">
        <v>834</v>
      </c>
      <c r="R1469" s="18" t="s">
        <v>835</v>
      </c>
      <c r="S1469" s="18" t="s">
        <v>834</v>
      </c>
      <c r="T1469" s="18" t="s">
        <v>769</v>
      </c>
      <c r="U1469" s="18" t="s">
        <v>834</v>
      </c>
      <c r="V1469" s="18" t="s">
        <v>832</v>
      </c>
      <c r="W1469" s="18" t="s">
        <v>1788</v>
      </c>
      <c r="X1469" s="18" t="s">
        <v>831</v>
      </c>
      <c r="Y1469" s="18" t="s">
        <v>1788</v>
      </c>
    </row>
    <row r="1470" spans="1:25" ht="14.5" x14ac:dyDescent="0.35">
      <c r="A1470" s="18" t="s">
        <v>3047</v>
      </c>
      <c r="B1470" s="18" t="s">
        <v>779</v>
      </c>
      <c r="C1470" s="18" t="str">
        <f>VLOOKUP(A1470,[1]Items!$A:$D,3,0)</f>
        <v>FG</v>
      </c>
      <c r="D1470" s="18" t="str">
        <f>VLOOKUP(A1470,[1]Items!$A:$D,4,0)</f>
        <v>RK</v>
      </c>
      <c r="E1470" s="18" t="s">
        <v>1188</v>
      </c>
      <c r="F1470" s="18" t="s">
        <v>3046</v>
      </c>
      <c r="G1470" s="18" t="s">
        <v>1186</v>
      </c>
      <c r="H1470" s="18" t="s">
        <v>775</v>
      </c>
      <c r="I1470" s="18" t="s">
        <v>774</v>
      </c>
      <c r="J1470" s="18" t="s">
        <v>773</v>
      </c>
      <c r="K1470" s="18" t="s">
        <v>772</v>
      </c>
      <c r="L1470" s="18" t="s">
        <v>1185</v>
      </c>
      <c r="M1470" s="18" t="s">
        <v>770</v>
      </c>
      <c r="N1470" s="18" t="s">
        <v>848</v>
      </c>
      <c r="O1470" s="18" t="s">
        <v>846</v>
      </c>
      <c r="P1470" s="18" t="s">
        <v>836</v>
      </c>
      <c r="Q1470" s="18" t="s">
        <v>834</v>
      </c>
      <c r="R1470" s="18" t="s">
        <v>835</v>
      </c>
      <c r="S1470" s="18" t="s">
        <v>834</v>
      </c>
      <c r="T1470" s="18" t="s">
        <v>769</v>
      </c>
      <c r="U1470" s="18" t="s">
        <v>834</v>
      </c>
      <c r="V1470" s="18" t="s">
        <v>832</v>
      </c>
      <c r="W1470" s="18" t="s">
        <v>1788</v>
      </c>
      <c r="X1470" s="18" t="s">
        <v>831</v>
      </c>
      <c r="Y1470" s="18" t="s">
        <v>1788</v>
      </c>
    </row>
    <row r="1471" spans="1:25" ht="14.5" x14ac:dyDescent="0.35">
      <c r="A1471" s="18" t="s">
        <v>3045</v>
      </c>
      <c r="B1471" s="18" t="s">
        <v>779</v>
      </c>
      <c r="C1471" s="18" t="str">
        <f>VLOOKUP(A1471,[1]Items!$A:$D,3,0)</f>
        <v>Expense</v>
      </c>
      <c r="D1471" s="18" t="str">
        <f>VLOOKUP(A1471,[1]Items!$A:$D,4,0)</f>
        <v>Expense</v>
      </c>
      <c r="E1471" s="18" t="s">
        <v>778</v>
      </c>
      <c r="F1471" s="18" t="s">
        <v>3044</v>
      </c>
      <c r="G1471" s="18" t="s">
        <v>1135</v>
      </c>
      <c r="H1471" s="18" t="s">
        <v>778</v>
      </c>
      <c r="I1471" s="18" t="s">
        <v>774</v>
      </c>
      <c r="J1471" s="18" t="s">
        <v>1077</v>
      </c>
      <c r="K1471" s="18" t="s">
        <v>1076</v>
      </c>
      <c r="L1471" s="18" t="s">
        <v>1124</v>
      </c>
      <c r="M1471" s="18"/>
      <c r="N1471" s="18" t="s">
        <v>3014</v>
      </c>
      <c r="O1471" s="18" t="s">
        <v>833</v>
      </c>
      <c r="P1471" s="18" t="s">
        <v>2887</v>
      </c>
      <c r="Q1471" s="18" t="s">
        <v>830</v>
      </c>
      <c r="R1471" s="18"/>
      <c r="S1471" s="18"/>
      <c r="T1471" s="18" t="s">
        <v>769</v>
      </c>
      <c r="U1471" s="18" t="s">
        <v>833</v>
      </c>
      <c r="V1471" s="18"/>
      <c r="W1471" s="18"/>
      <c r="X1471" s="18"/>
      <c r="Y1471" s="18"/>
    </row>
    <row r="1472" spans="1:25" ht="14.5" x14ac:dyDescent="0.35">
      <c r="A1472" s="18" t="s">
        <v>3043</v>
      </c>
      <c r="B1472" s="18" t="s">
        <v>779</v>
      </c>
      <c r="C1472" s="18" t="str">
        <f>VLOOKUP(A1472,[1]Items!$A:$D,3,0)</f>
        <v>RM</v>
      </c>
      <c r="D1472" s="18" t="str">
        <f>VLOOKUP(A1472,[1]Items!$A:$D,4,0)</f>
        <v>Liquid</v>
      </c>
      <c r="E1472" s="18" t="s">
        <v>1073</v>
      </c>
      <c r="F1472" s="18" t="s">
        <v>3042</v>
      </c>
      <c r="G1472" s="18" t="s">
        <v>1070</v>
      </c>
      <c r="H1472" s="18" t="s">
        <v>840</v>
      </c>
      <c r="I1472" s="18" t="s">
        <v>774</v>
      </c>
      <c r="J1472" s="18" t="s">
        <v>773</v>
      </c>
      <c r="K1472" s="18" t="s">
        <v>772</v>
      </c>
      <c r="L1472" s="18" t="s">
        <v>838</v>
      </c>
      <c r="M1472" s="18" t="s">
        <v>770</v>
      </c>
      <c r="N1472" s="18" t="s">
        <v>1069</v>
      </c>
      <c r="O1472" s="18" t="s">
        <v>833</v>
      </c>
      <c r="P1472" s="18" t="s">
        <v>836</v>
      </c>
      <c r="Q1472" s="18" t="s">
        <v>834</v>
      </c>
      <c r="R1472" s="18" t="s">
        <v>835</v>
      </c>
      <c r="S1472" s="18" t="s">
        <v>834</v>
      </c>
      <c r="T1472" s="18" t="s">
        <v>769</v>
      </c>
      <c r="U1472" s="18" t="s">
        <v>834</v>
      </c>
      <c r="V1472" s="18" t="s">
        <v>832</v>
      </c>
      <c r="W1472" s="18" t="s">
        <v>830</v>
      </c>
      <c r="X1472" s="18"/>
      <c r="Y1472" s="18"/>
    </row>
    <row r="1473" spans="1:25" ht="14.5" x14ac:dyDescent="0.35">
      <c r="A1473" s="18" t="s">
        <v>3041</v>
      </c>
      <c r="B1473" s="18" t="s">
        <v>779</v>
      </c>
      <c r="C1473" s="18" t="str">
        <f>VLOOKUP(A1473,[1]Items!$A:$D,3,0)</f>
        <v>RM</v>
      </c>
      <c r="D1473" s="18" t="str">
        <f>VLOOKUP(A1473,[1]Items!$A:$D,4,0)</f>
        <v>Liquid</v>
      </c>
      <c r="E1473" s="18" t="s">
        <v>1073</v>
      </c>
      <c r="F1473" s="18" t="s">
        <v>3040</v>
      </c>
      <c r="G1473" s="18" t="s">
        <v>1070</v>
      </c>
      <c r="H1473" s="18" t="s">
        <v>840</v>
      </c>
      <c r="I1473" s="18" t="s">
        <v>774</v>
      </c>
      <c r="J1473" s="18" t="s">
        <v>773</v>
      </c>
      <c r="K1473" s="18" t="s">
        <v>772</v>
      </c>
      <c r="L1473" s="18" t="s">
        <v>838</v>
      </c>
      <c r="M1473" s="18" t="s">
        <v>770</v>
      </c>
      <c r="N1473" s="18" t="s">
        <v>1069</v>
      </c>
      <c r="O1473" s="18" t="s">
        <v>833</v>
      </c>
      <c r="P1473" s="18" t="s">
        <v>836</v>
      </c>
      <c r="Q1473" s="18" t="s">
        <v>834</v>
      </c>
      <c r="R1473" s="18" t="s">
        <v>835</v>
      </c>
      <c r="S1473" s="18" t="s">
        <v>834</v>
      </c>
      <c r="T1473" s="18" t="s">
        <v>769</v>
      </c>
      <c r="U1473" s="18" t="s">
        <v>830</v>
      </c>
      <c r="V1473" s="18" t="s">
        <v>832</v>
      </c>
      <c r="W1473" s="18" t="s">
        <v>830</v>
      </c>
      <c r="X1473" s="18"/>
      <c r="Y1473" s="18"/>
    </row>
    <row r="1474" spans="1:25" ht="14.5" x14ac:dyDescent="0.35">
      <c r="A1474" s="18" t="s">
        <v>3039</v>
      </c>
      <c r="B1474" s="18" t="s">
        <v>779</v>
      </c>
      <c r="C1474" s="18" t="str">
        <f>VLOOKUP(A1474,[1]Items!$A:$D,3,0)</f>
        <v>RM</v>
      </c>
      <c r="D1474" s="18" t="str">
        <f>VLOOKUP(A1474,[1]Items!$A:$D,4,0)</f>
        <v>Liquid</v>
      </c>
      <c r="E1474" s="18" t="s">
        <v>1073</v>
      </c>
      <c r="F1474" s="18" t="s">
        <v>3038</v>
      </c>
      <c r="G1474" s="18" t="s">
        <v>1070</v>
      </c>
      <c r="H1474" s="18" t="s">
        <v>775</v>
      </c>
      <c r="I1474" s="18" t="s">
        <v>774</v>
      </c>
      <c r="J1474" s="18" t="s">
        <v>773</v>
      </c>
      <c r="K1474" s="18" t="s">
        <v>772</v>
      </c>
      <c r="L1474" s="18" t="s">
        <v>849</v>
      </c>
      <c r="M1474" s="18" t="s">
        <v>770</v>
      </c>
      <c r="N1474" s="18" t="s">
        <v>1069</v>
      </c>
      <c r="O1474" s="18" t="s">
        <v>847</v>
      </c>
      <c r="P1474" s="18" t="s">
        <v>836</v>
      </c>
      <c r="Q1474" s="18" t="s">
        <v>846</v>
      </c>
      <c r="R1474" s="18" t="s">
        <v>835</v>
      </c>
      <c r="S1474" s="18" t="s">
        <v>846</v>
      </c>
      <c r="T1474" s="18" t="s">
        <v>769</v>
      </c>
      <c r="U1474" s="18" t="s">
        <v>846</v>
      </c>
      <c r="V1474" s="18" t="s">
        <v>832</v>
      </c>
      <c r="W1474" s="18" t="s">
        <v>830</v>
      </c>
      <c r="X1474" s="18"/>
      <c r="Y1474" s="18"/>
    </row>
    <row r="1475" spans="1:25" ht="14.5" x14ac:dyDescent="0.35">
      <c r="A1475" s="18" t="s">
        <v>3037</v>
      </c>
      <c r="B1475" s="18" t="s">
        <v>779</v>
      </c>
      <c r="C1475" s="18" t="str">
        <f>VLOOKUP(A1475,[1]Items!$A:$D,3,0)</f>
        <v>RM</v>
      </c>
      <c r="D1475" s="18" t="str">
        <f>VLOOKUP(A1475,[1]Items!$A:$D,4,0)</f>
        <v>Liquid</v>
      </c>
      <c r="E1475" s="18" t="s">
        <v>1073</v>
      </c>
      <c r="F1475" s="18" t="s">
        <v>3036</v>
      </c>
      <c r="G1475" s="18" t="s">
        <v>1070</v>
      </c>
      <c r="H1475" s="18" t="s">
        <v>840</v>
      </c>
      <c r="I1475" s="18" t="s">
        <v>774</v>
      </c>
      <c r="J1475" s="18" t="s">
        <v>773</v>
      </c>
      <c r="K1475" s="18" t="s">
        <v>772</v>
      </c>
      <c r="L1475" s="18" t="s">
        <v>838</v>
      </c>
      <c r="M1475" s="18" t="s">
        <v>770</v>
      </c>
      <c r="N1475" s="18" t="s">
        <v>1069</v>
      </c>
      <c r="O1475" s="18" t="s">
        <v>833</v>
      </c>
      <c r="P1475" s="18" t="s">
        <v>836</v>
      </c>
      <c r="Q1475" s="18" t="s">
        <v>834</v>
      </c>
      <c r="R1475" s="18" t="s">
        <v>835</v>
      </c>
      <c r="S1475" s="18" t="s">
        <v>834</v>
      </c>
      <c r="T1475" s="18" t="s">
        <v>769</v>
      </c>
      <c r="U1475" s="18" t="s">
        <v>834</v>
      </c>
      <c r="V1475" s="18" t="s">
        <v>832</v>
      </c>
      <c r="W1475" s="18" t="s">
        <v>830</v>
      </c>
      <c r="X1475" s="18"/>
      <c r="Y1475" s="18"/>
    </row>
    <row r="1476" spans="1:25" ht="14.5" x14ac:dyDescent="0.35">
      <c r="A1476" s="18" t="s">
        <v>3035</v>
      </c>
      <c r="B1476" s="18" t="s">
        <v>779</v>
      </c>
      <c r="C1476" s="18" t="str">
        <f>VLOOKUP(A1476,[1]Items!$A:$D,3,0)</f>
        <v>RM</v>
      </c>
      <c r="D1476" s="18" t="str">
        <f>VLOOKUP(A1476,[1]Items!$A:$D,4,0)</f>
        <v>Liquid</v>
      </c>
      <c r="E1476" s="18" t="s">
        <v>1073</v>
      </c>
      <c r="F1476" s="18" t="s">
        <v>3034</v>
      </c>
      <c r="G1476" s="18" t="s">
        <v>1070</v>
      </c>
      <c r="H1476" s="18" t="s">
        <v>840</v>
      </c>
      <c r="I1476" s="18" t="s">
        <v>774</v>
      </c>
      <c r="J1476" s="18" t="s">
        <v>773</v>
      </c>
      <c r="K1476" s="18" t="s">
        <v>772</v>
      </c>
      <c r="L1476" s="18" t="s">
        <v>838</v>
      </c>
      <c r="M1476" s="18" t="s">
        <v>770</v>
      </c>
      <c r="N1476" s="18" t="s">
        <v>1069</v>
      </c>
      <c r="O1476" s="18" t="s">
        <v>833</v>
      </c>
      <c r="P1476" s="18" t="s">
        <v>836</v>
      </c>
      <c r="Q1476" s="18" t="s">
        <v>834</v>
      </c>
      <c r="R1476" s="18" t="s">
        <v>835</v>
      </c>
      <c r="S1476" s="18" t="s">
        <v>834</v>
      </c>
      <c r="T1476" s="18" t="s">
        <v>769</v>
      </c>
      <c r="U1476" s="18" t="s">
        <v>834</v>
      </c>
      <c r="V1476" s="18" t="s">
        <v>832</v>
      </c>
      <c r="W1476" s="18" t="s">
        <v>830</v>
      </c>
      <c r="X1476" s="18"/>
      <c r="Y1476" s="18"/>
    </row>
    <row r="1477" spans="1:25" ht="14.5" x14ac:dyDescent="0.35">
      <c r="A1477" s="18" t="s">
        <v>3033</v>
      </c>
      <c r="B1477" s="18" t="s">
        <v>779</v>
      </c>
      <c r="C1477" s="18" t="str">
        <f>VLOOKUP(A1477,[1]Items!$A:$D,3,0)</f>
        <v>RM</v>
      </c>
      <c r="D1477" s="18" t="str">
        <f>VLOOKUP(A1477,[1]Items!$A:$D,4,0)</f>
        <v>Liquid</v>
      </c>
      <c r="E1477" s="18" t="s">
        <v>1073</v>
      </c>
      <c r="F1477" s="18" t="s">
        <v>3032</v>
      </c>
      <c r="G1477" s="18" t="s">
        <v>1070</v>
      </c>
      <c r="H1477" s="18" t="s">
        <v>775</v>
      </c>
      <c r="I1477" s="18" t="s">
        <v>774</v>
      </c>
      <c r="J1477" s="18" t="s">
        <v>773</v>
      </c>
      <c r="K1477" s="18" t="s">
        <v>772</v>
      </c>
      <c r="L1477" s="18" t="s">
        <v>849</v>
      </c>
      <c r="M1477" s="18" t="s">
        <v>770</v>
      </c>
      <c r="N1477" s="18" t="s">
        <v>1069</v>
      </c>
      <c r="O1477" s="18" t="s">
        <v>847</v>
      </c>
      <c r="P1477" s="18" t="s">
        <v>836</v>
      </c>
      <c r="Q1477" s="18" t="s">
        <v>846</v>
      </c>
      <c r="R1477" s="18" t="s">
        <v>835</v>
      </c>
      <c r="S1477" s="18" t="s">
        <v>846</v>
      </c>
      <c r="T1477" s="18" t="s">
        <v>769</v>
      </c>
      <c r="U1477" s="18" t="s">
        <v>846</v>
      </c>
      <c r="V1477" s="18" t="s">
        <v>832</v>
      </c>
      <c r="W1477" s="18" t="s">
        <v>830</v>
      </c>
      <c r="X1477" s="18"/>
      <c r="Y1477" s="18"/>
    </row>
    <row r="1478" spans="1:25" ht="14.5" x14ac:dyDescent="0.35">
      <c r="A1478" s="18" t="s">
        <v>3031</v>
      </c>
      <c r="B1478" s="18" t="s">
        <v>779</v>
      </c>
      <c r="C1478" s="18" t="str">
        <f>VLOOKUP(A1478,[1]Items!$A:$D,3,0)</f>
        <v>RM</v>
      </c>
      <c r="D1478" s="18" t="str">
        <f>VLOOKUP(A1478,[1]Items!$A:$D,4,0)</f>
        <v>Pkg</v>
      </c>
      <c r="E1478" s="18" t="s">
        <v>1073</v>
      </c>
      <c r="F1478" s="18" t="s">
        <v>3030</v>
      </c>
      <c r="G1478" s="18" t="s">
        <v>1070</v>
      </c>
      <c r="H1478" s="18" t="s">
        <v>775</v>
      </c>
      <c r="I1478" s="18" t="s">
        <v>774</v>
      </c>
      <c r="J1478" s="18" t="s">
        <v>773</v>
      </c>
      <c r="K1478" s="18" t="s">
        <v>772</v>
      </c>
      <c r="L1478" s="18" t="s">
        <v>849</v>
      </c>
      <c r="M1478" s="18" t="s">
        <v>770</v>
      </c>
      <c r="N1478" s="18" t="s">
        <v>1069</v>
      </c>
      <c r="O1478" s="18" t="s">
        <v>847</v>
      </c>
      <c r="P1478" s="18" t="s">
        <v>836</v>
      </c>
      <c r="Q1478" s="18" t="s">
        <v>846</v>
      </c>
      <c r="R1478" s="18" t="s">
        <v>835</v>
      </c>
      <c r="S1478" s="18" t="s">
        <v>846</v>
      </c>
      <c r="T1478" s="18" t="s">
        <v>769</v>
      </c>
      <c r="U1478" s="18" t="s">
        <v>846</v>
      </c>
      <c r="V1478" s="18" t="s">
        <v>832</v>
      </c>
      <c r="W1478" s="18" t="s">
        <v>830</v>
      </c>
      <c r="X1478" s="18"/>
      <c r="Y1478" s="18"/>
    </row>
    <row r="1479" spans="1:25" ht="14.5" x14ac:dyDescent="0.35">
      <c r="A1479" s="18" t="s">
        <v>3029</v>
      </c>
      <c r="B1479" s="18" t="s">
        <v>779</v>
      </c>
      <c r="C1479" s="18" t="str">
        <f>VLOOKUP(A1479,[1]Items!$A:$D,3,0)</f>
        <v>RM</v>
      </c>
      <c r="D1479" s="18" t="str">
        <f>VLOOKUP(A1479,[1]Items!$A:$D,4,0)</f>
        <v>Sensor</v>
      </c>
      <c r="E1479" s="18" t="s">
        <v>1073</v>
      </c>
      <c r="F1479" s="18" t="s">
        <v>3028</v>
      </c>
      <c r="G1479" s="18" t="s">
        <v>1070</v>
      </c>
      <c r="H1479" s="18" t="s">
        <v>775</v>
      </c>
      <c r="I1479" s="18" t="s">
        <v>774</v>
      </c>
      <c r="J1479" s="18" t="s">
        <v>773</v>
      </c>
      <c r="K1479" s="18" t="s">
        <v>772</v>
      </c>
      <c r="L1479" s="18" t="s">
        <v>849</v>
      </c>
      <c r="M1479" s="18" t="s">
        <v>770</v>
      </c>
      <c r="N1479" s="18" t="s">
        <v>1069</v>
      </c>
      <c r="O1479" s="18" t="s">
        <v>847</v>
      </c>
      <c r="P1479" s="18" t="s">
        <v>836</v>
      </c>
      <c r="Q1479" s="18" t="s">
        <v>846</v>
      </c>
      <c r="R1479" s="18" t="s">
        <v>835</v>
      </c>
      <c r="S1479" s="18" t="s">
        <v>846</v>
      </c>
      <c r="T1479" s="18" t="s">
        <v>769</v>
      </c>
      <c r="U1479" s="18" t="s">
        <v>846</v>
      </c>
      <c r="V1479" s="18" t="s">
        <v>832</v>
      </c>
      <c r="W1479" s="18" t="s">
        <v>830</v>
      </c>
      <c r="X1479" s="18"/>
      <c r="Y1479" s="18"/>
    </row>
    <row r="1480" spans="1:25" ht="14.5" x14ac:dyDescent="0.35">
      <c r="A1480" s="18" t="s">
        <v>3027</v>
      </c>
      <c r="B1480" s="18" t="s">
        <v>779</v>
      </c>
      <c r="C1480" s="18" t="str">
        <f>VLOOKUP(A1480,[1]Items!$A:$D,3,0)</f>
        <v>RM</v>
      </c>
      <c r="D1480" s="18" t="str">
        <f>VLOOKUP(A1480,[1]Items!$A:$D,4,0)</f>
        <v>PCB</v>
      </c>
      <c r="E1480" s="18" t="s">
        <v>1073</v>
      </c>
      <c r="F1480" s="18" t="s">
        <v>3026</v>
      </c>
      <c r="G1480" s="18" t="s">
        <v>841</v>
      </c>
      <c r="H1480" s="18" t="s">
        <v>840</v>
      </c>
      <c r="I1480" s="18" t="s">
        <v>774</v>
      </c>
      <c r="J1480" s="18" t="s">
        <v>773</v>
      </c>
      <c r="K1480" s="18" t="s">
        <v>772</v>
      </c>
      <c r="L1480" s="18" t="s">
        <v>838</v>
      </c>
      <c r="M1480" s="18" t="s">
        <v>770</v>
      </c>
      <c r="N1480" s="18" t="s">
        <v>1069</v>
      </c>
      <c r="O1480" s="18" t="s">
        <v>833</v>
      </c>
      <c r="P1480" s="18" t="s">
        <v>2364</v>
      </c>
      <c r="Q1480" s="18" t="s">
        <v>834</v>
      </c>
      <c r="R1480" s="18" t="s">
        <v>2364</v>
      </c>
      <c r="S1480" s="18" t="s">
        <v>833</v>
      </c>
      <c r="T1480" s="18" t="s">
        <v>769</v>
      </c>
      <c r="U1480" s="18" t="s">
        <v>833</v>
      </c>
      <c r="V1480" s="18" t="s">
        <v>832</v>
      </c>
      <c r="W1480" s="18" t="s">
        <v>833</v>
      </c>
      <c r="X1480" s="18" t="s">
        <v>832</v>
      </c>
      <c r="Y1480" s="18" t="s">
        <v>833</v>
      </c>
    </row>
    <row r="1481" spans="1:25" ht="14.5" x14ac:dyDescent="0.35">
      <c r="A1481" s="18" t="s">
        <v>3025</v>
      </c>
      <c r="B1481" s="18" t="s">
        <v>779</v>
      </c>
      <c r="C1481" s="18" t="str">
        <f>VLOOKUP(A1481,[1]Items!$A:$D,3,0)</f>
        <v>Expense</v>
      </c>
      <c r="D1481" s="18" t="str">
        <f>VLOOKUP(A1481,[1]Items!$A:$D,4,0)</f>
        <v>Expense</v>
      </c>
      <c r="E1481" s="18" t="s">
        <v>778</v>
      </c>
      <c r="F1481" s="18" t="s">
        <v>3024</v>
      </c>
      <c r="G1481" s="18" t="s">
        <v>1135</v>
      </c>
      <c r="H1481" s="18" t="s">
        <v>778</v>
      </c>
      <c r="I1481" s="18" t="s">
        <v>774</v>
      </c>
      <c r="J1481" s="18" t="s">
        <v>1077</v>
      </c>
      <c r="K1481" s="18" t="s">
        <v>1076</v>
      </c>
      <c r="L1481" s="18" t="s">
        <v>1124</v>
      </c>
      <c r="M1481" s="18"/>
      <c r="N1481" s="18" t="s">
        <v>3023</v>
      </c>
      <c r="O1481" s="18" t="s">
        <v>833</v>
      </c>
      <c r="P1481" s="18" t="s">
        <v>3023</v>
      </c>
      <c r="Q1481" s="18" t="s">
        <v>833</v>
      </c>
      <c r="R1481" s="18"/>
      <c r="S1481" s="18"/>
      <c r="T1481" s="18" t="s">
        <v>769</v>
      </c>
      <c r="U1481" s="18" t="s">
        <v>833</v>
      </c>
      <c r="V1481" s="18"/>
      <c r="W1481" s="18"/>
      <c r="X1481" s="18"/>
      <c r="Y1481" s="18"/>
    </row>
    <row r="1482" spans="1:25" ht="14.5" x14ac:dyDescent="0.35">
      <c r="A1482" s="18" t="s">
        <v>3022</v>
      </c>
      <c r="B1482" s="18" t="s">
        <v>779</v>
      </c>
      <c r="C1482" s="18" t="str">
        <f>VLOOKUP(A1482,[1]Items!$A:$D,3,0)</f>
        <v>CAPEX</v>
      </c>
      <c r="D1482" s="18" t="str">
        <f>VLOOKUP(A1482,[1]Items!$A:$D,4,0)</f>
        <v>CAPEX</v>
      </c>
      <c r="E1482" s="18" t="s">
        <v>1079</v>
      </c>
      <c r="F1482" s="18" t="s">
        <v>3021</v>
      </c>
      <c r="G1482" s="18" t="s">
        <v>1079</v>
      </c>
      <c r="H1482" s="18" t="s">
        <v>1078</v>
      </c>
      <c r="I1482" s="18" t="s">
        <v>774</v>
      </c>
      <c r="J1482" s="18" t="s">
        <v>1077</v>
      </c>
      <c r="K1482" s="18" t="s">
        <v>1076</v>
      </c>
      <c r="L1482" s="18" t="s">
        <v>849</v>
      </c>
      <c r="M1482" s="18"/>
      <c r="N1482" s="18" t="s">
        <v>1075</v>
      </c>
      <c r="O1482" s="18" t="s">
        <v>833</v>
      </c>
      <c r="P1482" s="18" t="s">
        <v>1075</v>
      </c>
      <c r="Q1482" s="18" t="s">
        <v>833</v>
      </c>
      <c r="R1482" s="18"/>
      <c r="S1482" s="18"/>
      <c r="T1482" s="18" t="s">
        <v>769</v>
      </c>
      <c r="U1482" s="18" t="s">
        <v>833</v>
      </c>
      <c r="V1482" s="18"/>
      <c r="W1482" s="18"/>
      <c r="X1482" s="18"/>
      <c r="Y1482" s="18"/>
    </row>
    <row r="1483" spans="1:25" ht="14.5" x14ac:dyDescent="0.35">
      <c r="A1483" s="18" t="s">
        <v>3020</v>
      </c>
      <c r="B1483" s="18" t="s">
        <v>779</v>
      </c>
      <c r="C1483" s="18" t="s">
        <v>844</v>
      </c>
      <c r="D1483" s="18" t="s">
        <v>843</v>
      </c>
      <c r="E1483" s="18" t="s">
        <v>844</v>
      </c>
      <c r="F1483" s="18" t="s">
        <v>3019</v>
      </c>
      <c r="G1483" s="18" t="s">
        <v>841</v>
      </c>
      <c r="H1483" s="18" t="s">
        <v>840</v>
      </c>
      <c r="I1483" s="18" t="s">
        <v>839</v>
      </c>
      <c r="J1483" s="18" t="s">
        <v>773</v>
      </c>
      <c r="K1483" s="18" t="s">
        <v>772</v>
      </c>
      <c r="L1483" s="18" t="s">
        <v>838</v>
      </c>
      <c r="M1483" s="18" t="s">
        <v>770</v>
      </c>
      <c r="N1483" s="18" t="s">
        <v>837</v>
      </c>
      <c r="O1483" s="18" t="s">
        <v>833</v>
      </c>
      <c r="P1483" s="18" t="s">
        <v>836</v>
      </c>
      <c r="Q1483" s="18" t="s">
        <v>834</v>
      </c>
      <c r="R1483" s="18" t="s">
        <v>835</v>
      </c>
      <c r="S1483" s="18" t="s">
        <v>834</v>
      </c>
      <c r="T1483" s="18" t="s">
        <v>769</v>
      </c>
      <c r="U1483" s="18" t="s">
        <v>834</v>
      </c>
      <c r="V1483" s="18" t="s">
        <v>832</v>
      </c>
      <c r="W1483" s="18" t="s">
        <v>834</v>
      </c>
      <c r="X1483" s="18" t="s">
        <v>831</v>
      </c>
      <c r="Y1483" s="18" t="s">
        <v>830</v>
      </c>
    </row>
    <row r="1484" spans="1:25" ht="14.5" x14ac:dyDescent="0.35">
      <c r="A1484" s="18" t="s">
        <v>3018</v>
      </c>
      <c r="B1484" s="18" t="s">
        <v>779</v>
      </c>
      <c r="C1484" s="18" t="str">
        <f>VLOOKUP(A1484,[1]Items!$A:$D,3,0)</f>
        <v>Expense</v>
      </c>
      <c r="D1484" s="18" t="str">
        <f>VLOOKUP(A1484,[1]Items!$A:$D,4,0)</f>
        <v>Expense</v>
      </c>
      <c r="E1484" s="18" t="s">
        <v>778</v>
      </c>
      <c r="F1484" s="18" t="s">
        <v>3017</v>
      </c>
      <c r="G1484" s="18" t="s">
        <v>776</v>
      </c>
      <c r="H1484" s="18" t="s">
        <v>775</v>
      </c>
      <c r="I1484" s="18" t="s">
        <v>774</v>
      </c>
      <c r="J1484" s="18" t="s">
        <v>773</v>
      </c>
      <c r="K1484" s="18" t="s">
        <v>772</v>
      </c>
      <c r="L1484" s="18" t="s">
        <v>1388</v>
      </c>
      <c r="M1484" s="18" t="s">
        <v>770</v>
      </c>
      <c r="N1484" s="18" t="s">
        <v>768</v>
      </c>
      <c r="O1484" s="18" t="s">
        <v>1133</v>
      </c>
      <c r="P1484" s="18" t="s">
        <v>768</v>
      </c>
      <c r="Q1484" s="18" t="s">
        <v>1133</v>
      </c>
      <c r="R1484" s="18" t="s">
        <v>768</v>
      </c>
      <c r="S1484" s="18" t="s">
        <v>1133</v>
      </c>
      <c r="T1484" s="18" t="s">
        <v>769</v>
      </c>
      <c r="U1484" s="18" t="s">
        <v>1133</v>
      </c>
      <c r="V1484" s="18" t="s">
        <v>768</v>
      </c>
      <c r="W1484" s="18" t="s">
        <v>1133</v>
      </c>
      <c r="X1484" s="18" t="s">
        <v>768</v>
      </c>
      <c r="Y1484" s="18" t="s">
        <v>1133</v>
      </c>
    </row>
    <row r="1485" spans="1:25" ht="14.5" x14ac:dyDescent="0.35">
      <c r="A1485" s="18" t="s">
        <v>3016</v>
      </c>
      <c r="B1485" s="18" t="s">
        <v>779</v>
      </c>
      <c r="C1485" s="18" t="str">
        <f>VLOOKUP(A1485,[1]Items!$A:$D,3,0)</f>
        <v>Expense</v>
      </c>
      <c r="D1485" s="18" t="str">
        <f>VLOOKUP(A1485,[1]Items!$A:$D,4,0)</f>
        <v>Expense</v>
      </c>
      <c r="E1485" s="18" t="s">
        <v>778</v>
      </c>
      <c r="F1485" s="18" t="s">
        <v>3015</v>
      </c>
      <c r="G1485" s="18" t="s">
        <v>1135</v>
      </c>
      <c r="H1485" s="18" t="s">
        <v>778</v>
      </c>
      <c r="I1485" s="18" t="s">
        <v>774</v>
      </c>
      <c r="J1485" s="18" t="s">
        <v>1077</v>
      </c>
      <c r="K1485" s="18" t="s">
        <v>1076</v>
      </c>
      <c r="L1485" s="18" t="s">
        <v>1124</v>
      </c>
      <c r="M1485" s="18"/>
      <c r="N1485" s="18" t="s">
        <v>3014</v>
      </c>
      <c r="O1485" s="18" t="s">
        <v>833</v>
      </c>
      <c r="P1485" s="18" t="s">
        <v>3013</v>
      </c>
      <c r="Q1485" s="18" t="s">
        <v>833</v>
      </c>
      <c r="R1485" s="18"/>
      <c r="S1485" s="18"/>
      <c r="T1485" s="18" t="s">
        <v>769</v>
      </c>
      <c r="U1485" s="18" t="s">
        <v>833</v>
      </c>
      <c r="V1485" s="18"/>
      <c r="W1485" s="18"/>
      <c r="X1485" s="18"/>
      <c r="Y1485" s="18"/>
    </row>
    <row r="1486" spans="1:25" ht="14.5" x14ac:dyDescent="0.35">
      <c r="A1486" s="18" t="s">
        <v>3012</v>
      </c>
      <c r="B1486" s="18" t="s">
        <v>779</v>
      </c>
      <c r="C1486" s="18" t="str">
        <f>VLOOKUP(A1486,[1]Items!$A:$D,3,0)</f>
        <v>CAPEX</v>
      </c>
      <c r="D1486" s="18" t="str">
        <f>VLOOKUP(A1486,[1]Items!$A:$D,4,0)</f>
        <v>CAPEX</v>
      </c>
      <c r="E1486" s="18" t="s">
        <v>1079</v>
      </c>
      <c r="F1486" s="18" t="s">
        <v>3011</v>
      </c>
      <c r="G1486" s="18" t="s">
        <v>1079</v>
      </c>
      <c r="H1486" s="18" t="s">
        <v>1078</v>
      </c>
      <c r="I1486" s="18" t="s">
        <v>774</v>
      </c>
      <c r="J1486" s="18" t="s">
        <v>1077</v>
      </c>
      <c r="K1486" s="18" t="s">
        <v>1076</v>
      </c>
      <c r="L1486" s="18" t="s">
        <v>849</v>
      </c>
      <c r="M1486" s="18"/>
      <c r="N1486" s="18" t="s">
        <v>1075</v>
      </c>
      <c r="O1486" s="18" t="s">
        <v>833</v>
      </c>
      <c r="P1486" s="18" t="s">
        <v>1075</v>
      </c>
      <c r="Q1486" s="18" t="s">
        <v>833</v>
      </c>
      <c r="R1486" s="18"/>
      <c r="S1486" s="18"/>
      <c r="T1486" s="18" t="s">
        <v>769</v>
      </c>
      <c r="U1486" s="18" t="s">
        <v>833</v>
      </c>
      <c r="V1486" s="18"/>
      <c r="W1486" s="18"/>
      <c r="X1486" s="18"/>
      <c r="Y1486" s="18"/>
    </row>
    <row r="1487" spans="1:25" ht="14.5" x14ac:dyDescent="0.35">
      <c r="A1487" s="18" t="s">
        <v>3010</v>
      </c>
      <c r="B1487" s="18" t="s">
        <v>779</v>
      </c>
      <c r="C1487" s="18" t="str">
        <f>VLOOKUP(A1487,[1]Items!$A:$D,3,0)</f>
        <v>Expense</v>
      </c>
      <c r="D1487" s="18" t="str">
        <f>VLOOKUP(A1487,[1]Items!$A:$D,4,0)</f>
        <v>Expense</v>
      </c>
      <c r="E1487" s="18" t="s">
        <v>778</v>
      </c>
      <c r="F1487" s="18" t="s">
        <v>3009</v>
      </c>
      <c r="G1487" s="18" t="s">
        <v>776</v>
      </c>
      <c r="H1487" s="18" t="s">
        <v>775</v>
      </c>
      <c r="I1487" s="18" t="s">
        <v>774</v>
      </c>
      <c r="J1487" s="18" t="s">
        <v>773</v>
      </c>
      <c r="K1487" s="18" t="s">
        <v>772</v>
      </c>
      <c r="L1487" s="18" t="s">
        <v>1388</v>
      </c>
      <c r="M1487" s="18" t="s">
        <v>770</v>
      </c>
      <c r="N1487" s="18" t="s">
        <v>768</v>
      </c>
      <c r="O1487" s="18" t="s">
        <v>1133</v>
      </c>
      <c r="P1487" s="18" t="s">
        <v>768</v>
      </c>
      <c r="Q1487" s="18" t="s">
        <v>1133</v>
      </c>
      <c r="R1487" s="18" t="s">
        <v>768</v>
      </c>
      <c r="S1487" s="18" t="s">
        <v>1133</v>
      </c>
      <c r="T1487" s="18" t="s">
        <v>769</v>
      </c>
      <c r="U1487" s="18" t="s">
        <v>1133</v>
      </c>
      <c r="V1487" s="18" t="s">
        <v>768</v>
      </c>
      <c r="W1487" s="18" t="s">
        <v>1133</v>
      </c>
      <c r="X1487" s="18" t="s">
        <v>768</v>
      </c>
      <c r="Y1487" s="18" t="s">
        <v>1133</v>
      </c>
    </row>
    <row r="1488" spans="1:25" ht="14.5" x14ac:dyDescent="0.35">
      <c r="A1488" s="18" t="s">
        <v>3008</v>
      </c>
      <c r="B1488" s="18" t="s">
        <v>779</v>
      </c>
      <c r="C1488" s="18" t="str">
        <f>VLOOKUP(A1488,[1]Items!$A:$D,3,0)</f>
        <v>RM</v>
      </c>
      <c r="D1488" s="18" t="str">
        <f>VLOOKUP(A1488,[1]Items!$A:$D,4,0)</f>
        <v>Pods</v>
      </c>
      <c r="E1488" s="18" t="s">
        <v>1073</v>
      </c>
      <c r="F1488" s="18" t="s">
        <v>3007</v>
      </c>
      <c r="G1488" s="18" t="s">
        <v>841</v>
      </c>
      <c r="H1488" s="18" t="s">
        <v>840</v>
      </c>
      <c r="I1488" s="18" t="s">
        <v>774</v>
      </c>
      <c r="J1488" s="18" t="s">
        <v>773</v>
      </c>
      <c r="K1488" s="18" t="s">
        <v>772</v>
      </c>
      <c r="L1488" s="18" t="s">
        <v>838</v>
      </c>
      <c r="M1488" s="18" t="s">
        <v>770</v>
      </c>
      <c r="N1488" s="18" t="s">
        <v>1069</v>
      </c>
      <c r="O1488" s="18" t="s">
        <v>833</v>
      </c>
      <c r="P1488" s="18" t="s">
        <v>1731</v>
      </c>
      <c r="Q1488" s="18" t="s">
        <v>834</v>
      </c>
      <c r="R1488" s="18" t="s">
        <v>1731</v>
      </c>
      <c r="S1488" s="18" t="s">
        <v>833</v>
      </c>
      <c r="T1488" s="18" t="s">
        <v>769</v>
      </c>
      <c r="U1488" s="18" t="s">
        <v>833</v>
      </c>
      <c r="V1488" s="18" t="s">
        <v>1731</v>
      </c>
      <c r="W1488" s="18" t="s">
        <v>833</v>
      </c>
      <c r="X1488" s="18" t="s">
        <v>831</v>
      </c>
      <c r="Y1488" s="18" t="s">
        <v>830</v>
      </c>
    </row>
    <row r="1489" spans="1:25" ht="14.5" x14ac:dyDescent="0.35">
      <c r="A1489" s="18" t="s">
        <v>3006</v>
      </c>
      <c r="B1489" s="18" t="s">
        <v>779</v>
      </c>
      <c r="C1489" s="18" t="str">
        <f>VLOOKUP(A1489,[1]Items!$A:$D,3,0)</f>
        <v>RM</v>
      </c>
      <c r="D1489" s="18" t="str">
        <f>VLOOKUP(A1489,[1]Items!$A:$D,4,0)</f>
        <v>Pods</v>
      </c>
      <c r="E1489" s="18" t="s">
        <v>1073</v>
      </c>
      <c r="F1489" s="18" t="s">
        <v>3005</v>
      </c>
      <c r="G1489" s="18" t="s">
        <v>841</v>
      </c>
      <c r="H1489" s="18" t="s">
        <v>840</v>
      </c>
      <c r="I1489" s="18" t="s">
        <v>774</v>
      </c>
      <c r="J1489" s="18" t="s">
        <v>773</v>
      </c>
      <c r="K1489" s="18" t="s">
        <v>772</v>
      </c>
      <c r="L1489" s="18" t="s">
        <v>838</v>
      </c>
      <c r="M1489" s="18" t="s">
        <v>770</v>
      </c>
      <c r="N1489" s="18" t="s">
        <v>1069</v>
      </c>
      <c r="O1489" s="18" t="s">
        <v>833</v>
      </c>
      <c r="P1489" s="18" t="s">
        <v>1731</v>
      </c>
      <c r="Q1489" s="18" t="s">
        <v>834</v>
      </c>
      <c r="R1489" s="18" t="s">
        <v>1731</v>
      </c>
      <c r="S1489" s="18" t="s">
        <v>833</v>
      </c>
      <c r="T1489" s="18" t="s">
        <v>769</v>
      </c>
      <c r="U1489" s="18" t="s">
        <v>833</v>
      </c>
      <c r="V1489" s="18" t="s">
        <v>1731</v>
      </c>
      <c r="W1489" s="18" t="s">
        <v>833</v>
      </c>
      <c r="X1489" s="18" t="s">
        <v>831</v>
      </c>
      <c r="Y1489" s="18" t="s">
        <v>830</v>
      </c>
    </row>
    <row r="1490" spans="1:25" ht="14.5" x14ac:dyDescent="0.35">
      <c r="A1490" s="18" t="s">
        <v>3004</v>
      </c>
      <c r="B1490" s="18" t="s">
        <v>779</v>
      </c>
      <c r="C1490" s="18" t="str">
        <f>VLOOKUP(A1490,[1]Items!$A:$D,3,0)</f>
        <v>RM</v>
      </c>
      <c r="D1490" s="18" t="str">
        <f>VLOOKUP(A1490,[1]Items!$A:$D,4,0)</f>
        <v>Pods</v>
      </c>
      <c r="E1490" s="18" t="s">
        <v>1073</v>
      </c>
      <c r="F1490" s="18" t="s">
        <v>3003</v>
      </c>
      <c r="G1490" s="18" t="s">
        <v>841</v>
      </c>
      <c r="H1490" s="18" t="s">
        <v>840</v>
      </c>
      <c r="I1490" s="18" t="s">
        <v>774</v>
      </c>
      <c r="J1490" s="18" t="s">
        <v>773</v>
      </c>
      <c r="K1490" s="18" t="s">
        <v>772</v>
      </c>
      <c r="L1490" s="18" t="s">
        <v>838</v>
      </c>
      <c r="M1490" s="18" t="s">
        <v>770</v>
      </c>
      <c r="N1490" s="18" t="s">
        <v>1069</v>
      </c>
      <c r="O1490" s="18" t="s">
        <v>833</v>
      </c>
      <c r="P1490" s="18" t="s">
        <v>1731</v>
      </c>
      <c r="Q1490" s="18" t="s">
        <v>834</v>
      </c>
      <c r="R1490" s="18" t="s">
        <v>1731</v>
      </c>
      <c r="S1490" s="18" t="s">
        <v>833</v>
      </c>
      <c r="T1490" s="18" t="s">
        <v>769</v>
      </c>
      <c r="U1490" s="18" t="s">
        <v>833</v>
      </c>
      <c r="V1490" s="18" t="s">
        <v>1731</v>
      </c>
      <c r="W1490" s="18" t="s">
        <v>833</v>
      </c>
      <c r="X1490" s="18" t="s">
        <v>831</v>
      </c>
      <c r="Y1490" s="18" t="s">
        <v>830</v>
      </c>
    </row>
    <row r="1491" spans="1:25" ht="14.5" x14ac:dyDescent="0.35">
      <c r="A1491" s="18" t="s">
        <v>3002</v>
      </c>
      <c r="B1491" s="18" t="s">
        <v>779</v>
      </c>
      <c r="C1491" s="18" t="str">
        <f>VLOOKUP(A1491,[1]Items!$A:$D,3,0)</f>
        <v>RM</v>
      </c>
      <c r="D1491" s="18" t="str">
        <f>VLOOKUP(A1491,[1]Items!$A:$D,4,0)</f>
        <v>Pods</v>
      </c>
      <c r="E1491" s="18" t="s">
        <v>1073</v>
      </c>
      <c r="F1491" s="18" t="s">
        <v>3001</v>
      </c>
      <c r="G1491" s="18" t="s">
        <v>841</v>
      </c>
      <c r="H1491" s="18" t="s">
        <v>840</v>
      </c>
      <c r="I1491" s="18" t="s">
        <v>774</v>
      </c>
      <c r="J1491" s="18" t="s">
        <v>773</v>
      </c>
      <c r="K1491" s="18" t="s">
        <v>772</v>
      </c>
      <c r="L1491" s="18" t="s">
        <v>838</v>
      </c>
      <c r="M1491" s="18" t="s">
        <v>770</v>
      </c>
      <c r="N1491" s="18" t="s">
        <v>1069</v>
      </c>
      <c r="O1491" s="18" t="s">
        <v>833</v>
      </c>
      <c r="P1491" s="18" t="s">
        <v>1731</v>
      </c>
      <c r="Q1491" s="18" t="s">
        <v>834</v>
      </c>
      <c r="R1491" s="18" t="s">
        <v>1731</v>
      </c>
      <c r="S1491" s="18" t="s">
        <v>833</v>
      </c>
      <c r="T1491" s="18" t="s">
        <v>769</v>
      </c>
      <c r="U1491" s="18" t="s">
        <v>833</v>
      </c>
      <c r="V1491" s="18" t="s">
        <v>1731</v>
      </c>
      <c r="W1491" s="18" t="s">
        <v>833</v>
      </c>
      <c r="X1491" s="18" t="s">
        <v>831</v>
      </c>
      <c r="Y1491" s="18" t="s">
        <v>830</v>
      </c>
    </row>
    <row r="1492" spans="1:25" ht="14.5" x14ac:dyDescent="0.35">
      <c r="A1492" s="18" t="s">
        <v>3000</v>
      </c>
      <c r="B1492" s="18" t="s">
        <v>779</v>
      </c>
      <c r="C1492" s="18" t="str">
        <f>VLOOKUP(A1492,[1]Items!$A:$D,3,0)</f>
        <v>RM</v>
      </c>
      <c r="D1492" s="18" t="str">
        <f>VLOOKUP(A1492,[1]Items!$A:$D,4,0)</f>
        <v>Pods</v>
      </c>
      <c r="E1492" s="18" t="s">
        <v>1073</v>
      </c>
      <c r="F1492" s="18" t="s">
        <v>2999</v>
      </c>
      <c r="G1492" s="18" t="s">
        <v>841</v>
      </c>
      <c r="H1492" s="18" t="s">
        <v>840</v>
      </c>
      <c r="I1492" s="18" t="s">
        <v>774</v>
      </c>
      <c r="J1492" s="18" t="s">
        <v>773</v>
      </c>
      <c r="K1492" s="18" t="s">
        <v>772</v>
      </c>
      <c r="L1492" s="18" t="s">
        <v>838</v>
      </c>
      <c r="M1492" s="18" t="s">
        <v>770</v>
      </c>
      <c r="N1492" s="18" t="s">
        <v>1069</v>
      </c>
      <c r="O1492" s="18" t="s">
        <v>833</v>
      </c>
      <c r="P1492" s="18" t="s">
        <v>1731</v>
      </c>
      <c r="Q1492" s="18" t="s">
        <v>834</v>
      </c>
      <c r="R1492" s="18" t="s">
        <v>1731</v>
      </c>
      <c r="S1492" s="18" t="s">
        <v>833</v>
      </c>
      <c r="T1492" s="18" t="s">
        <v>769</v>
      </c>
      <c r="U1492" s="18" t="s">
        <v>833</v>
      </c>
      <c r="V1492" s="18" t="s">
        <v>1731</v>
      </c>
      <c r="W1492" s="18" t="s">
        <v>833</v>
      </c>
      <c r="X1492" s="18" t="s">
        <v>831</v>
      </c>
      <c r="Y1492" s="18" t="s">
        <v>830</v>
      </c>
    </row>
    <row r="1493" spans="1:25" ht="14.5" x14ac:dyDescent="0.35">
      <c r="A1493" s="18" t="s">
        <v>2998</v>
      </c>
      <c r="B1493" s="18" t="s">
        <v>779</v>
      </c>
      <c r="C1493" s="18" t="str">
        <f>VLOOKUP(A1493,[1]Items!$A:$D,3,0)</f>
        <v>RM</v>
      </c>
      <c r="D1493" s="18" t="str">
        <f>VLOOKUP(A1493,[1]Items!$A:$D,4,0)</f>
        <v>Pods</v>
      </c>
      <c r="E1493" s="18" t="s">
        <v>1073</v>
      </c>
      <c r="F1493" s="18" t="s">
        <v>2997</v>
      </c>
      <c r="G1493" s="18" t="s">
        <v>841</v>
      </c>
      <c r="H1493" s="18" t="s">
        <v>840</v>
      </c>
      <c r="I1493" s="18" t="s">
        <v>774</v>
      </c>
      <c r="J1493" s="18" t="s">
        <v>773</v>
      </c>
      <c r="K1493" s="18" t="s">
        <v>772</v>
      </c>
      <c r="L1493" s="18" t="s">
        <v>838</v>
      </c>
      <c r="M1493" s="18" t="s">
        <v>770</v>
      </c>
      <c r="N1493" s="18" t="s">
        <v>1069</v>
      </c>
      <c r="O1493" s="18" t="s">
        <v>833</v>
      </c>
      <c r="P1493" s="18" t="s">
        <v>1731</v>
      </c>
      <c r="Q1493" s="18" t="s">
        <v>834</v>
      </c>
      <c r="R1493" s="18" t="s">
        <v>1731</v>
      </c>
      <c r="S1493" s="18" t="s">
        <v>833</v>
      </c>
      <c r="T1493" s="18" t="s">
        <v>769</v>
      </c>
      <c r="U1493" s="18" t="s">
        <v>833</v>
      </c>
      <c r="V1493" s="18" t="s">
        <v>1731</v>
      </c>
      <c r="W1493" s="18" t="s">
        <v>833</v>
      </c>
      <c r="X1493" s="18" t="s">
        <v>831</v>
      </c>
      <c r="Y1493" s="18" t="s">
        <v>830</v>
      </c>
    </row>
    <row r="1494" spans="1:25" ht="14.5" x14ac:dyDescent="0.35">
      <c r="A1494" s="18" t="s">
        <v>2996</v>
      </c>
      <c r="B1494" s="18" t="s">
        <v>779</v>
      </c>
      <c r="C1494" s="18" t="str">
        <f>VLOOKUP(A1494,[1]Items!$A:$D,3,0)</f>
        <v>RM</v>
      </c>
      <c r="D1494" s="18" t="str">
        <f>VLOOKUP(A1494,[1]Items!$A:$D,4,0)</f>
        <v>Pods</v>
      </c>
      <c r="E1494" s="18" t="s">
        <v>1073</v>
      </c>
      <c r="F1494" s="18" t="s">
        <v>2995</v>
      </c>
      <c r="G1494" s="18" t="s">
        <v>841</v>
      </c>
      <c r="H1494" s="18" t="s">
        <v>840</v>
      </c>
      <c r="I1494" s="18" t="s">
        <v>774</v>
      </c>
      <c r="J1494" s="18" t="s">
        <v>773</v>
      </c>
      <c r="K1494" s="18" t="s">
        <v>772</v>
      </c>
      <c r="L1494" s="18" t="s">
        <v>838</v>
      </c>
      <c r="M1494" s="18" t="s">
        <v>770</v>
      </c>
      <c r="N1494" s="18" t="s">
        <v>1069</v>
      </c>
      <c r="O1494" s="18" t="s">
        <v>833</v>
      </c>
      <c r="P1494" s="18" t="s">
        <v>1731</v>
      </c>
      <c r="Q1494" s="18" t="s">
        <v>834</v>
      </c>
      <c r="R1494" s="18" t="s">
        <v>1731</v>
      </c>
      <c r="S1494" s="18" t="s">
        <v>833</v>
      </c>
      <c r="T1494" s="18" t="s">
        <v>769</v>
      </c>
      <c r="U1494" s="18" t="s">
        <v>833</v>
      </c>
      <c r="V1494" s="18" t="s">
        <v>1731</v>
      </c>
      <c r="W1494" s="18" t="s">
        <v>833</v>
      </c>
      <c r="X1494" s="18" t="s">
        <v>831</v>
      </c>
      <c r="Y1494" s="18" t="s">
        <v>830</v>
      </c>
    </row>
    <row r="1495" spans="1:25" ht="14.5" x14ac:dyDescent="0.35">
      <c r="A1495" s="18" t="s">
        <v>2994</v>
      </c>
      <c r="B1495" s="18" t="s">
        <v>779</v>
      </c>
      <c r="C1495" s="18" t="str">
        <f>VLOOKUP(A1495,[1]Items!$A:$D,3,0)</f>
        <v>RM</v>
      </c>
      <c r="D1495" s="18" t="str">
        <f>VLOOKUP(A1495,[1]Items!$A:$D,4,0)</f>
        <v>Pods</v>
      </c>
      <c r="E1495" s="18" t="s">
        <v>1073</v>
      </c>
      <c r="F1495" s="18" t="s">
        <v>2993</v>
      </c>
      <c r="G1495" s="18" t="s">
        <v>841</v>
      </c>
      <c r="H1495" s="18" t="s">
        <v>840</v>
      </c>
      <c r="I1495" s="18" t="s">
        <v>774</v>
      </c>
      <c r="J1495" s="18" t="s">
        <v>773</v>
      </c>
      <c r="K1495" s="18" t="s">
        <v>772</v>
      </c>
      <c r="L1495" s="18" t="s">
        <v>838</v>
      </c>
      <c r="M1495" s="18" t="s">
        <v>770</v>
      </c>
      <c r="N1495" s="18" t="s">
        <v>1069</v>
      </c>
      <c r="O1495" s="18" t="s">
        <v>833</v>
      </c>
      <c r="P1495" s="18" t="s">
        <v>1731</v>
      </c>
      <c r="Q1495" s="18" t="s">
        <v>834</v>
      </c>
      <c r="R1495" s="18" t="s">
        <v>1731</v>
      </c>
      <c r="S1495" s="18" t="s">
        <v>833</v>
      </c>
      <c r="T1495" s="18" t="s">
        <v>769</v>
      </c>
      <c r="U1495" s="18" t="s">
        <v>833</v>
      </c>
      <c r="V1495" s="18" t="s">
        <v>1731</v>
      </c>
      <c r="W1495" s="18" t="s">
        <v>833</v>
      </c>
      <c r="X1495" s="18" t="s">
        <v>831</v>
      </c>
      <c r="Y1495" s="18" t="s">
        <v>830</v>
      </c>
    </row>
    <row r="1496" spans="1:25" ht="14.5" x14ac:dyDescent="0.35">
      <c r="A1496" s="18" t="s">
        <v>2992</v>
      </c>
      <c r="B1496" s="18" t="s">
        <v>779</v>
      </c>
      <c r="C1496" s="18" t="str">
        <f>VLOOKUP(A1496,[1]Items!$A:$D,3,0)</f>
        <v>RM</v>
      </c>
      <c r="D1496" s="18" t="str">
        <f>VLOOKUP(A1496,[1]Items!$A:$D,4,0)</f>
        <v>Pods</v>
      </c>
      <c r="E1496" s="18" t="s">
        <v>1073</v>
      </c>
      <c r="F1496" s="18" t="s">
        <v>2991</v>
      </c>
      <c r="G1496" s="18" t="s">
        <v>841</v>
      </c>
      <c r="H1496" s="18" t="s">
        <v>840</v>
      </c>
      <c r="I1496" s="18" t="s">
        <v>774</v>
      </c>
      <c r="J1496" s="18" t="s">
        <v>773</v>
      </c>
      <c r="K1496" s="18" t="s">
        <v>772</v>
      </c>
      <c r="L1496" s="18" t="s">
        <v>838</v>
      </c>
      <c r="M1496" s="18" t="s">
        <v>770</v>
      </c>
      <c r="N1496" s="18" t="s">
        <v>1069</v>
      </c>
      <c r="O1496" s="18" t="s">
        <v>833</v>
      </c>
      <c r="P1496" s="18" t="s">
        <v>1731</v>
      </c>
      <c r="Q1496" s="18" t="s">
        <v>834</v>
      </c>
      <c r="R1496" s="18" t="s">
        <v>1731</v>
      </c>
      <c r="S1496" s="18" t="s">
        <v>833</v>
      </c>
      <c r="T1496" s="18" t="s">
        <v>769</v>
      </c>
      <c r="U1496" s="18" t="s">
        <v>833</v>
      </c>
      <c r="V1496" s="18" t="s">
        <v>1731</v>
      </c>
      <c r="W1496" s="18" t="s">
        <v>833</v>
      </c>
      <c r="X1496" s="18" t="s">
        <v>831</v>
      </c>
      <c r="Y1496" s="18" t="s">
        <v>830</v>
      </c>
    </row>
    <row r="1497" spans="1:25" ht="14.5" x14ac:dyDescent="0.35">
      <c r="A1497" s="18" t="s">
        <v>2990</v>
      </c>
      <c r="B1497" s="18" t="s">
        <v>779</v>
      </c>
      <c r="C1497" s="18" t="str">
        <f>VLOOKUP(A1497,[1]Items!$A:$D,3,0)</f>
        <v>RM</v>
      </c>
      <c r="D1497" s="18" t="str">
        <f>VLOOKUP(A1497,[1]Items!$A:$D,4,0)</f>
        <v>Pods</v>
      </c>
      <c r="E1497" s="18" t="s">
        <v>1073</v>
      </c>
      <c r="F1497" s="18" t="s">
        <v>2989</v>
      </c>
      <c r="G1497" s="18" t="s">
        <v>841</v>
      </c>
      <c r="H1497" s="18" t="s">
        <v>840</v>
      </c>
      <c r="I1497" s="18" t="s">
        <v>774</v>
      </c>
      <c r="J1497" s="18" t="s">
        <v>773</v>
      </c>
      <c r="K1497" s="18" t="s">
        <v>772</v>
      </c>
      <c r="L1497" s="18" t="s">
        <v>838</v>
      </c>
      <c r="M1497" s="18" t="s">
        <v>770</v>
      </c>
      <c r="N1497" s="18" t="s">
        <v>1069</v>
      </c>
      <c r="O1497" s="18" t="s">
        <v>833</v>
      </c>
      <c r="P1497" s="18" t="s">
        <v>1731</v>
      </c>
      <c r="Q1497" s="18" t="s">
        <v>834</v>
      </c>
      <c r="R1497" s="18" t="s">
        <v>1731</v>
      </c>
      <c r="S1497" s="18" t="s">
        <v>833</v>
      </c>
      <c r="T1497" s="18" t="s">
        <v>769</v>
      </c>
      <c r="U1497" s="18" t="s">
        <v>833</v>
      </c>
      <c r="V1497" s="18" t="s">
        <v>1731</v>
      </c>
      <c r="W1497" s="18" t="s">
        <v>833</v>
      </c>
      <c r="X1497" s="18" t="s">
        <v>831</v>
      </c>
      <c r="Y1497" s="18" t="s">
        <v>830</v>
      </c>
    </row>
    <row r="1498" spans="1:25" ht="14.5" x14ac:dyDescent="0.35">
      <c r="A1498" s="18" t="s">
        <v>2988</v>
      </c>
      <c r="B1498" s="18" t="s">
        <v>779</v>
      </c>
      <c r="C1498" s="18" t="str">
        <f>VLOOKUP(A1498,[1]Items!$A:$D,3,0)</f>
        <v>RM</v>
      </c>
      <c r="D1498" s="18" t="str">
        <f>VLOOKUP(A1498,[1]Items!$A:$D,4,0)</f>
        <v>Pods</v>
      </c>
      <c r="E1498" s="18" t="s">
        <v>1073</v>
      </c>
      <c r="F1498" s="18" t="s">
        <v>2987</v>
      </c>
      <c r="G1498" s="18" t="s">
        <v>841</v>
      </c>
      <c r="H1498" s="18" t="s">
        <v>840</v>
      </c>
      <c r="I1498" s="18" t="s">
        <v>774</v>
      </c>
      <c r="J1498" s="18" t="s">
        <v>773</v>
      </c>
      <c r="K1498" s="18" t="s">
        <v>772</v>
      </c>
      <c r="L1498" s="18" t="s">
        <v>838</v>
      </c>
      <c r="M1498" s="18" t="s">
        <v>770</v>
      </c>
      <c r="N1498" s="18" t="s">
        <v>1069</v>
      </c>
      <c r="O1498" s="18" t="s">
        <v>833</v>
      </c>
      <c r="P1498" s="18" t="s">
        <v>1731</v>
      </c>
      <c r="Q1498" s="18" t="s">
        <v>834</v>
      </c>
      <c r="R1498" s="18" t="s">
        <v>1731</v>
      </c>
      <c r="S1498" s="18" t="s">
        <v>833</v>
      </c>
      <c r="T1498" s="18" t="s">
        <v>769</v>
      </c>
      <c r="U1498" s="18" t="s">
        <v>833</v>
      </c>
      <c r="V1498" s="18" t="s">
        <v>1731</v>
      </c>
      <c r="W1498" s="18" t="s">
        <v>833</v>
      </c>
      <c r="X1498" s="18" t="s">
        <v>831</v>
      </c>
      <c r="Y1498" s="18" t="s">
        <v>830</v>
      </c>
    </row>
    <row r="1499" spans="1:25" ht="14.5" x14ac:dyDescent="0.35">
      <c r="A1499" s="18" t="s">
        <v>2986</v>
      </c>
      <c r="B1499" s="18" t="s">
        <v>779</v>
      </c>
      <c r="C1499" s="18" t="str">
        <f>VLOOKUP(A1499,[1]Items!$A:$D,3,0)</f>
        <v>RM</v>
      </c>
      <c r="D1499" s="18" t="str">
        <f>VLOOKUP(A1499,[1]Items!$A:$D,4,0)</f>
        <v>Pods</v>
      </c>
      <c r="E1499" s="18" t="s">
        <v>1073</v>
      </c>
      <c r="F1499" s="18" t="s">
        <v>2985</v>
      </c>
      <c r="G1499" s="18" t="s">
        <v>841</v>
      </c>
      <c r="H1499" s="18" t="s">
        <v>840</v>
      </c>
      <c r="I1499" s="18" t="s">
        <v>774</v>
      </c>
      <c r="J1499" s="18" t="s">
        <v>773</v>
      </c>
      <c r="K1499" s="18" t="s">
        <v>772</v>
      </c>
      <c r="L1499" s="18" t="s">
        <v>838</v>
      </c>
      <c r="M1499" s="18" t="s">
        <v>770</v>
      </c>
      <c r="N1499" s="18" t="s">
        <v>1069</v>
      </c>
      <c r="O1499" s="18" t="s">
        <v>833</v>
      </c>
      <c r="P1499" s="18" t="s">
        <v>1731</v>
      </c>
      <c r="Q1499" s="18" t="s">
        <v>834</v>
      </c>
      <c r="R1499" s="18" t="s">
        <v>1731</v>
      </c>
      <c r="S1499" s="18" t="s">
        <v>833</v>
      </c>
      <c r="T1499" s="18" t="s">
        <v>769</v>
      </c>
      <c r="U1499" s="18" t="s">
        <v>833</v>
      </c>
      <c r="V1499" s="18" t="s">
        <v>1731</v>
      </c>
      <c r="W1499" s="18" t="s">
        <v>833</v>
      </c>
      <c r="X1499" s="18" t="s">
        <v>831</v>
      </c>
      <c r="Y1499" s="18" t="s">
        <v>830</v>
      </c>
    </row>
    <row r="1500" spans="1:25" ht="14.5" x14ac:dyDescent="0.35">
      <c r="A1500" s="18" t="s">
        <v>2984</v>
      </c>
      <c r="B1500" s="18" t="s">
        <v>779</v>
      </c>
      <c r="C1500" s="18" t="str">
        <f>VLOOKUP(A1500,[1]Items!$A:$D,3,0)</f>
        <v>RM</v>
      </c>
      <c r="D1500" s="18" t="str">
        <f>VLOOKUP(A1500,[1]Items!$A:$D,4,0)</f>
        <v>Pods</v>
      </c>
      <c r="E1500" s="18" t="s">
        <v>1073</v>
      </c>
      <c r="F1500" s="18" t="s">
        <v>2983</v>
      </c>
      <c r="G1500" s="18" t="s">
        <v>841</v>
      </c>
      <c r="H1500" s="18" t="s">
        <v>840</v>
      </c>
      <c r="I1500" s="18" t="s">
        <v>774</v>
      </c>
      <c r="J1500" s="18" t="s">
        <v>773</v>
      </c>
      <c r="K1500" s="18" t="s">
        <v>772</v>
      </c>
      <c r="L1500" s="18" t="s">
        <v>838</v>
      </c>
      <c r="M1500" s="18" t="s">
        <v>770</v>
      </c>
      <c r="N1500" s="18" t="s">
        <v>1069</v>
      </c>
      <c r="O1500" s="18" t="s">
        <v>833</v>
      </c>
      <c r="P1500" s="18" t="s">
        <v>1731</v>
      </c>
      <c r="Q1500" s="18" t="s">
        <v>834</v>
      </c>
      <c r="R1500" s="18" t="s">
        <v>1731</v>
      </c>
      <c r="S1500" s="18" t="s">
        <v>833</v>
      </c>
      <c r="T1500" s="18" t="s">
        <v>769</v>
      </c>
      <c r="U1500" s="18" t="s">
        <v>833</v>
      </c>
      <c r="V1500" s="18" t="s">
        <v>1731</v>
      </c>
      <c r="W1500" s="18" t="s">
        <v>833</v>
      </c>
      <c r="X1500" s="18" t="s">
        <v>831</v>
      </c>
      <c r="Y1500" s="18" t="s">
        <v>830</v>
      </c>
    </row>
    <row r="1501" spans="1:25" ht="14.5" x14ac:dyDescent="0.35">
      <c r="A1501" s="18" t="s">
        <v>2982</v>
      </c>
      <c r="B1501" s="18" t="s">
        <v>779</v>
      </c>
      <c r="C1501" s="18" t="str">
        <f>VLOOKUP(A1501,[1]Items!$A:$D,3,0)</f>
        <v>RM</v>
      </c>
      <c r="D1501" s="18" t="str">
        <f>VLOOKUP(A1501,[1]Items!$A:$D,4,0)</f>
        <v>Pods</v>
      </c>
      <c r="E1501" s="18" t="s">
        <v>1073</v>
      </c>
      <c r="F1501" s="18" t="s">
        <v>2981</v>
      </c>
      <c r="G1501" s="18" t="s">
        <v>841</v>
      </c>
      <c r="H1501" s="18" t="s">
        <v>840</v>
      </c>
      <c r="I1501" s="18" t="s">
        <v>774</v>
      </c>
      <c r="J1501" s="18" t="s">
        <v>773</v>
      </c>
      <c r="K1501" s="18" t="s">
        <v>772</v>
      </c>
      <c r="L1501" s="18" t="s">
        <v>838</v>
      </c>
      <c r="M1501" s="18" t="s">
        <v>770</v>
      </c>
      <c r="N1501" s="18" t="s">
        <v>1069</v>
      </c>
      <c r="O1501" s="18" t="s">
        <v>833</v>
      </c>
      <c r="P1501" s="18" t="s">
        <v>1731</v>
      </c>
      <c r="Q1501" s="18" t="s">
        <v>834</v>
      </c>
      <c r="R1501" s="18" t="s">
        <v>1731</v>
      </c>
      <c r="S1501" s="18" t="s">
        <v>833</v>
      </c>
      <c r="T1501" s="18" t="s">
        <v>769</v>
      </c>
      <c r="U1501" s="18" t="s">
        <v>833</v>
      </c>
      <c r="V1501" s="18" t="s">
        <v>1731</v>
      </c>
      <c r="W1501" s="18" t="s">
        <v>833</v>
      </c>
      <c r="X1501" s="18" t="s">
        <v>831</v>
      </c>
      <c r="Y1501" s="18" t="s">
        <v>830</v>
      </c>
    </row>
    <row r="1502" spans="1:25" ht="14.5" x14ac:dyDescent="0.35">
      <c r="A1502" s="18" t="s">
        <v>2980</v>
      </c>
      <c r="B1502" s="18" t="s">
        <v>779</v>
      </c>
      <c r="C1502" s="18" t="str">
        <f>VLOOKUP(A1502,[1]Items!$A:$D,3,0)</f>
        <v>RM</v>
      </c>
      <c r="D1502" s="18" t="str">
        <f>VLOOKUP(A1502,[1]Items!$A:$D,4,0)</f>
        <v>Pods</v>
      </c>
      <c r="E1502" s="18" t="s">
        <v>1073</v>
      </c>
      <c r="F1502" s="18" t="s">
        <v>2979</v>
      </c>
      <c r="G1502" s="18" t="s">
        <v>841</v>
      </c>
      <c r="H1502" s="18" t="s">
        <v>840</v>
      </c>
      <c r="I1502" s="18" t="s">
        <v>774</v>
      </c>
      <c r="J1502" s="18" t="s">
        <v>773</v>
      </c>
      <c r="K1502" s="18" t="s">
        <v>772</v>
      </c>
      <c r="L1502" s="18" t="s">
        <v>838</v>
      </c>
      <c r="M1502" s="18" t="s">
        <v>770</v>
      </c>
      <c r="N1502" s="18" t="s">
        <v>1069</v>
      </c>
      <c r="O1502" s="18" t="s">
        <v>833</v>
      </c>
      <c r="P1502" s="18" t="s">
        <v>1731</v>
      </c>
      <c r="Q1502" s="18" t="s">
        <v>834</v>
      </c>
      <c r="R1502" s="18" t="s">
        <v>1731</v>
      </c>
      <c r="S1502" s="18" t="s">
        <v>833</v>
      </c>
      <c r="T1502" s="18" t="s">
        <v>769</v>
      </c>
      <c r="U1502" s="18" t="s">
        <v>833</v>
      </c>
      <c r="V1502" s="18" t="s">
        <v>1731</v>
      </c>
      <c r="W1502" s="18" t="s">
        <v>833</v>
      </c>
      <c r="X1502" s="18" t="s">
        <v>831</v>
      </c>
      <c r="Y1502" s="18" t="s">
        <v>830</v>
      </c>
    </row>
    <row r="1503" spans="1:25" ht="14.5" x14ac:dyDescent="0.35">
      <c r="A1503" s="18" t="s">
        <v>2978</v>
      </c>
      <c r="B1503" s="18" t="s">
        <v>779</v>
      </c>
      <c r="C1503" s="18" t="str">
        <f>VLOOKUP(A1503,[1]Items!$A:$D,3,0)</f>
        <v>RM</v>
      </c>
      <c r="D1503" s="18" t="str">
        <f>VLOOKUP(A1503,[1]Items!$A:$D,4,0)</f>
        <v>Pods</v>
      </c>
      <c r="E1503" s="18" t="s">
        <v>1073</v>
      </c>
      <c r="F1503" s="18" t="s">
        <v>2977</v>
      </c>
      <c r="G1503" s="18" t="s">
        <v>841</v>
      </c>
      <c r="H1503" s="18" t="s">
        <v>840</v>
      </c>
      <c r="I1503" s="18" t="s">
        <v>774</v>
      </c>
      <c r="J1503" s="18" t="s">
        <v>773</v>
      </c>
      <c r="K1503" s="18" t="s">
        <v>772</v>
      </c>
      <c r="L1503" s="18" t="s">
        <v>838</v>
      </c>
      <c r="M1503" s="18" t="s">
        <v>770</v>
      </c>
      <c r="N1503" s="18" t="s">
        <v>1069</v>
      </c>
      <c r="O1503" s="18" t="s">
        <v>833</v>
      </c>
      <c r="P1503" s="18" t="s">
        <v>1731</v>
      </c>
      <c r="Q1503" s="18" t="s">
        <v>834</v>
      </c>
      <c r="R1503" s="18" t="s">
        <v>1731</v>
      </c>
      <c r="S1503" s="18" t="s">
        <v>833</v>
      </c>
      <c r="T1503" s="18" t="s">
        <v>769</v>
      </c>
      <c r="U1503" s="18" t="s">
        <v>833</v>
      </c>
      <c r="V1503" s="18" t="s">
        <v>1731</v>
      </c>
      <c r="W1503" s="18" t="s">
        <v>833</v>
      </c>
      <c r="X1503" s="18" t="s">
        <v>831</v>
      </c>
      <c r="Y1503" s="18" t="s">
        <v>830</v>
      </c>
    </row>
    <row r="1504" spans="1:25" ht="14.5" x14ac:dyDescent="0.35">
      <c r="A1504" s="18" t="s">
        <v>2976</v>
      </c>
      <c r="B1504" s="18" t="s">
        <v>779</v>
      </c>
      <c r="C1504" s="18" t="str">
        <f>VLOOKUP(A1504,[1]Items!$A:$D,3,0)</f>
        <v>CAPEX</v>
      </c>
      <c r="D1504" s="18" t="str">
        <f>VLOOKUP(A1504,[1]Items!$A:$D,4,0)</f>
        <v>CAPEX</v>
      </c>
      <c r="E1504" s="18" t="s">
        <v>1079</v>
      </c>
      <c r="F1504" s="18" t="s">
        <v>2975</v>
      </c>
      <c r="G1504" s="18" t="s">
        <v>1079</v>
      </c>
      <c r="H1504" s="18" t="s">
        <v>1078</v>
      </c>
      <c r="I1504" s="18" t="s">
        <v>774</v>
      </c>
      <c r="J1504" s="18" t="s">
        <v>1077</v>
      </c>
      <c r="K1504" s="18" t="s">
        <v>1076</v>
      </c>
      <c r="L1504" s="18" t="s">
        <v>849</v>
      </c>
      <c r="M1504" s="18"/>
      <c r="N1504" s="18" t="s">
        <v>1075</v>
      </c>
      <c r="O1504" s="18" t="s">
        <v>833</v>
      </c>
      <c r="P1504" s="18" t="s">
        <v>1075</v>
      </c>
      <c r="Q1504" s="18" t="s">
        <v>833</v>
      </c>
      <c r="R1504" s="18"/>
      <c r="S1504" s="18"/>
      <c r="T1504" s="18" t="s">
        <v>769</v>
      </c>
      <c r="U1504" s="18" t="s">
        <v>833</v>
      </c>
      <c r="V1504" s="18"/>
      <c r="W1504" s="18"/>
      <c r="X1504" s="18"/>
      <c r="Y1504" s="18"/>
    </row>
    <row r="1505" spans="1:25" ht="14.5" x14ac:dyDescent="0.35">
      <c r="A1505" s="18" t="s">
        <v>2974</v>
      </c>
      <c r="B1505" s="18" t="s">
        <v>779</v>
      </c>
      <c r="C1505" s="18" t="str">
        <f>VLOOKUP(A1505,[1]Items!$A:$D,3,0)</f>
        <v>Expense</v>
      </c>
      <c r="D1505" s="18" t="str">
        <f>VLOOKUP(A1505,[1]Items!$A:$D,4,0)</f>
        <v>Expense</v>
      </c>
      <c r="E1505" s="18" t="s">
        <v>778</v>
      </c>
      <c r="F1505" s="18" t="s">
        <v>2973</v>
      </c>
      <c r="G1505" s="18" t="s">
        <v>776</v>
      </c>
      <c r="H1505" s="18" t="s">
        <v>775</v>
      </c>
      <c r="I1505" s="18" t="s">
        <v>774</v>
      </c>
      <c r="J1505" s="18" t="s">
        <v>773</v>
      </c>
      <c r="K1505" s="18" t="s">
        <v>772</v>
      </c>
      <c r="L1505" s="18" t="s">
        <v>1388</v>
      </c>
      <c r="M1505" s="18" t="s">
        <v>770</v>
      </c>
      <c r="N1505" s="18" t="s">
        <v>768</v>
      </c>
      <c r="O1505" s="18" t="s">
        <v>1133</v>
      </c>
      <c r="P1505" s="18" t="s">
        <v>768</v>
      </c>
      <c r="Q1505" s="18" t="s">
        <v>1133</v>
      </c>
      <c r="R1505" s="18" t="s">
        <v>768</v>
      </c>
      <c r="S1505" s="18" t="s">
        <v>1133</v>
      </c>
      <c r="T1505" s="18" t="s">
        <v>769</v>
      </c>
      <c r="U1505" s="18" t="s">
        <v>1133</v>
      </c>
      <c r="V1505" s="18" t="s">
        <v>768</v>
      </c>
      <c r="W1505" s="18" t="s">
        <v>1133</v>
      </c>
      <c r="X1505" s="18" t="s">
        <v>768</v>
      </c>
      <c r="Y1505" s="18" t="s">
        <v>1133</v>
      </c>
    </row>
    <row r="1506" spans="1:25" ht="14.5" x14ac:dyDescent="0.35">
      <c r="A1506" s="18" t="s">
        <v>2972</v>
      </c>
      <c r="B1506" s="18" t="s">
        <v>779</v>
      </c>
      <c r="C1506" s="18" t="str">
        <f>VLOOKUP(A1506,[1]Items!$A:$D,3,0)</f>
        <v>Expense</v>
      </c>
      <c r="D1506" s="18" t="str">
        <f>VLOOKUP(A1506,[1]Items!$A:$D,4,0)</f>
        <v>Expense</v>
      </c>
      <c r="E1506" s="18" t="s">
        <v>778</v>
      </c>
      <c r="F1506" s="18" t="s">
        <v>2971</v>
      </c>
      <c r="G1506" s="18" t="s">
        <v>776</v>
      </c>
      <c r="H1506" s="18" t="s">
        <v>775</v>
      </c>
      <c r="I1506" s="18" t="s">
        <v>774</v>
      </c>
      <c r="J1506" s="18" t="s">
        <v>773</v>
      </c>
      <c r="K1506" s="18" t="s">
        <v>772</v>
      </c>
      <c r="L1506" s="18" t="s">
        <v>1388</v>
      </c>
      <c r="M1506" s="18" t="s">
        <v>770</v>
      </c>
      <c r="N1506" s="18" t="s">
        <v>768</v>
      </c>
      <c r="O1506" s="18" t="s">
        <v>1133</v>
      </c>
      <c r="P1506" s="18" t="s">
        <v>768</v>
      </c>
      <c r="Q1506" s="18" t="s">
        <v>1133</v>
      </c>
      <c r="R1506" s="18" t="s">
        <v>768</v>
      </c>
      <c r="S1506" s="18" t="s">
        <v>1133</v>
      </c>
      <c r="T1506" s="18" t="s">
        <v>769</v>
      </c>
      <c r="U1506" s="18" t="s">
        <v>1133</v>
      </c>
      <c r="V1506" s="18" t="s">
        <v>768</v>
      </c>
      <c r="W1506" s="18" t="s">
        <v>1133</v>
      </c>
      <c r="X1506" s="18" t="s">
        <v>768</v>
      </c>
      <c r="Y1506" s="18" t="s">
        <v>1133</v>
      </c>
    </row>
    <row r="1507" spans="1:25" ht="14.5" x14ac:dyDescent="0.35">
      <c r="A1507" s="18" t="s">
        <v>2970</v>
      </c>
      <c r="B1507" s="18" t="s">
        <v>779</v>
      </c>
      <c r="C1507" s="18" t="str">
        <f>VLOOKUP(A1507,[1]Items!$A:$D,3,0)</f>
        <v>Expense</v>
      </c>
      <c r="D1507" s="18" t="str">
        <f>VLOOKUP(A1507,[1]Items!$A:$D,4,0)</f>
        <v>Expense</v>
      </c>
      <c r="E1507" s="18" t="s">
        <v>778</v>
      </c>
      <c r="F1507" s="18" t="s">
        <v>2969</v>
      </c>
      <c r="G1507" s="18" t="s">
        <v>1135</v>
      </c>
      <c r="H1507" s="18" t="s">
        <v>778</v>
      </c>
      <c r="I1507" s="18" t="s">
        <v>774</v>
      </c>
      <c r="J1507" s="18" t="s">
        <v>1077</v>
      </c>
      <c r="K1507" s="18" t="s">
        <v>1076</v>
      </c>
      <c r="L1507" s="18" t="s">
        <v>1124</v>
      </c>
      <c r="M1507" s="18"/>
      <c r="N1507" s="18" t="s">
        <v>2421</v>
      </c>
      <c r="O1507" s="18" t="s">
        <v>834</v>
      </c>
      <c r="P1507" s="18" t="s">
        <v>2968</v>
      </c>
      <c r="Q1507" s="18" t="s">
        <v>834</v>
      </c>
      <c r="R1507" s="18"/>
      <c r="S1507" s="18"/>
      <c r="T1507" s="18" t="s">
        <v>769</v>
      </c>
      <c r="U1507" s="18" t="s">
        <v>833</v>
      </c>
      <c r="V1507" s="18"/>
      <c r="W1507" s="18"/>
      <c r="X1507" s="18"/>
      <c r="Y1507" s="18"/>
    </row>
    <row r="1508" spans="1:25" ht="14.5" x14ac:dyDescent="0.35">
      <c r="A1508" s="18" t="s">
        <v>2967</v>
      </c>
      <c r="B1508" s="18" t="s">
        <v>779</v>
      </c>
      <c r="C1508" s="18" t="str">
        <f>VLOOKUP(A1508,[1]Items!$A:$D,3,0)</f>
        <v>Expense</v>
      </c>
      <c r="D1508" s="18" t="str">
        <f>VLOOKUP(A1508,[1]Items!$A:$D,4,0)</f>
        <v>Expense</v>
      </c>
      <c r="E1508" s="18" t="s">
        <v>778</v>
      </c>
      <c r="F1508" s="18" t="s">
        <v>2966</v>
      </c>
      <c r="G1508" s="18" t="s">
        <v>1135</v>
      </c>
      <c r="H1508" s="18" t="s">
        <v>778</v>
      </c>
      <c r="I1508" s="18" t="s">
        <v>774</v>
      </c>
      <c r="J1508" s="18" t="s">
        <v>1077</v>
      </c>
      <c r="K1508" s="18" t="s">
        <v>1076</v>
      </c>
      <c r="L1508" s="18" t="s">
        <v>1124</v>
      </c>
      <c r="M1508" s="18"/>
      <c r="N1508" s="18" t="s">
        <v>1646</v>
      </c>
      <c r="O1508" s="18" t="s">
        <v>833</v>
      </c>
      <c r="P1508" s="18" t="s">
        <v>2965</v>
      </c>
      <c r="Q1508" s="18" t="s">
        <v>2886</v>
      </c>
      <c r="R1508" s="18"/>
      <c r="S1508" s="18"/>
      <c r="T1508" s="18" t="s">
        <v>769</v>
      </c>
      <c r="U1508" s="18" t="s">
        <v>833</v>
      </c>
      <c r="V1508" s="18"/>
      <c r="W1508" s="18"/>
      <c r="X1508" s="18"/>
      <c r="Y1508" s="18"/>
    </row>
    <row r="1509" spans="1:25" ht="14.5" x14ac:dyDescent="0.35">
      <c r="A1509" s="18" t="s">
        <v>2964</v>
      </c>
      <c r="B1509" s="18" t="s">
        <v>779</v>
      </c>
      <c r="C1509" s="18" t="str">
        <f>VLOOKUP(A1509,[1]Items!$A:$D,3,0)</f>
        <v>RM</v>
      </c>
      <c r="D1509" s="18" t="str">
        <f>VLOOKUP(A1509,[1]Items!$A:$D,4,0)</f>
        <v>Pods</v>
      </c>
      <c r="E1509" s="18" t="s">
        <v>1073</v>
      </c>
      <c r="F1509" s="18" t="s">
        <v>2963</v>
      </c>
      <c r="G1509" s="18" t="s">
        <v>841</v>
      </c>
      <c r="H1509" s="18" t="s">
        <v>840</v>
      </c>
      <c r="I1509" s="18" t="s">
        <v>774</v>
      </c>
      <c r="J1509" s="18" t="s">
        <v>773</v>
      </c>
      <c r="K1509" s="18" t="s">
        <v>772</v>
      </c>
      <c r="L1509" s="18" t="s">
        <v>838</v>
      </c>
      <c r="M1509" s="18" t="s">
        <v>770</v>
      </c>
      <c r="N1509" s="18" t="s">
        <v>1069</v>
      </c>
      <c r="O1509" s="18" t="s">
        <v>833</v>
      </c>
      <c r="P1509" s="18" t="s">
        <v>1731</v>
      </c>
      <c r="Q1509" s="18" t="s">
        <v>834</v>
      </c>
      <c r="R1509" s="18" t="s">
        <v>1731</v>
      </c>
      <c r="S1509" s="18" t="s">
        <v>833</v>
      </c>
      <c r="T1509" s="18" t="s">
        <v>769</v>
      </c>
      <c r="U1509" s="18" t="s">
        <v>833</v>
      </c>
      <c r="V1509" s="18" t="s">
        <v>1731</v>
      </c>
      <c r="W1509" s="18" t="s">
        <v>833</v>
      </c>
      <c r="X1509" s="18" t="s">
        <v>831</v>
      </c>
      <c r="Y1509" s="18" t="s">
        <v>830</v>
      </c>
    </row>
    <row r="1510" spans="1:25" ht="14.5" x14ac:dyDescent="0.35">
      <c r="A1510" s="18" t="s">
        <v>2962</v>
      </c>
      <c r="B1510" s="18" t="s">
        <v>779</v>
      </c>
      <c r="C1510" s="18" t="str">
        <f>VLOOKUP(A1510,[1]Items!$A:$D,3,0)</f>
        <v>RM</v>
      </c>
      <c r="D1510" s="18" t="str">
        <f>VLOOKUP(A1510,[1]Items!$A:$D,4,0)</f>
        <v>Pods</v>
      </c>
      <c r="E1510" s="18" t="s">
        <v>1073</v>
      </c>
      <c r="F1510" s="18" t="s">
        <v>2961</v>
      </c>
      <c r="G1510" s="18" t="s">
        <v>841</v>
      </c>
      <c r="H1510" s="18" t="s">
        <v>840</v>
      </c>
      <c r="I1510" s="18" t="s">
        <v>774</v>
      </c>
      <c r="J1510" s="18" t="s">
        <v>773</v>
      </c>
      <c r="K1510" s="18" t="s">
        <v>772</v>
      </c>
      <c r="L1510" s="18" t="s">
        <v>838</v>
      </c>
      <c r="M1510" s="18" t="s">
        <v>770</v>
      </c>
      <c r="N1510" s="18" t="s">
        <v>1069</v>
      </c>
      <c r="O1510" s="18" t="s">
        <v>833</v>
      </c>
      <c r="P1510" s="18" t="s">
        <v>1731</v>
      </c>
      <c r="Q1510" s="18" t="s">
        <v>834</v>
      </c>
      <c r="R1510" s="18" t="s">
        <v>1731</v>
      </c>
      <c r="S1510" s="18" t="s">
        <v>833</v>
      </c>
      <c r="T1510" s="18" t="s">
        <v>769</v>
      </c>
      <c r="U1510" s="18" t="s">
        <v>833</v>
      </c>
      <c r="V1510" s="18" t="s">
        <v>1731</v>
      </c>
      <c r="W1510" s="18" t="s">
        <v>833</v>
      </c>
      <c r="X1510" s="18" t="s">
        <v>831</v>
      </c>
      <c r="Y1510" s="18" t="s">
        <v>830</v>
      </c>
    </row>
    <row r="1511" spans="1:25" ht="14.5" x14ac:dyDescent="0.35">
      <c r="A1511" s="18" t="s">
        <v>2960</v>
      </c>
      <c r="B1511" s="18" t="s">
        <v>779</v>
      </c>
      <c r="C1511" s="18" t="str">
        <f>VLOOKUP(A1511,[1]Items!$A:$D,3,0)</f>
        <v>RM</v>
      </c>
      <c r="D1511" s="18" t="str">
        <f>VLOOKUP(A1511,[1]Items!$A:$D,4,0)</f>
        <v>Pods</v>
      </c>
      <c r="E1511" s="18" t="s">
        <v>1073</v>
      </c>
      <c r="F1511" s="18" t="s">
        <v>2959</v>
      </c>
      <c r="G1511" s="18" t="s">
        <v>841</v>
      </c>
      <c r="H1511" s="18" t="s">
        <v>840</v>
      </c>
      <c r="I1511" s="18" t="s">
        <v>774</v>
      </c>
      <c r="J1511" s="18" t="s">
        <v>773</v>
      </c>
      <c r="K1511" s="18" t="s">
        <v>772</v>
      </c>
      <c r="L1511" s="18" t="s">
        <v>838</v>
      </c>
      <c r="M1511" s="18" t="s">
        <v>770</v>
      </c>
      <c r="N1511" s="18" t="s">
        <v>1069</v>
      </c>
      <c r="O1511" s="18" t="s">
        <v>833</v>
      </c>
      <c r="P1511" s="18" t="s">
        <v>1731</v>
      </c>
      <c r="Q1511" s="18" t="s">
        <v>834</v>
      </c>
      <c r="R1511" s="18" t="s">
        <v>1731</v>
      </c>
      <c r="S1511" s="18" t="s">
        <v>833</v>
      </c>
      <c r="T1511" s="18" t="s">
        <v>769</v>
      </c>
      <c r="U1511" s="18" t="s">
        <v>833</v>
      </c>
      <c r="V1511" s="18" t="s">
        <v>1731</v>
      </c>
      <c r="W1511" s="18" t="s">
        <v>833</v>
      </c>
      <c r="X1511" s="18" t="s">
        <v>831</v>
      </c>
      <c r="Y1511" s="18" t="s">
        <v>830</v>
      </c>
    </row>
    <row r="1512" spans="1:25" ht="14.5" x14ac:dyDescent="0.35">
      <c r="A1512" s="18" t="s">
        <v>2958</v>
      </c>
      <c r="B1512" s="18" t="s">
        <v>779</v>
      </c>
      <c r="C1512" s="18" t="str">
        <f>VLOOKUP(A1512,[1]Items!$A:$D,3,0)</f>
        <v>RM</v>
      </c>
      <c r="D1512" s="18" t="str">
        <f>VLOOKUP(A1512,[1]Items!$A:$D,4,0)</f>
        <v>Pods</v>
      </c>
      <c r="E1512" s="18" t="s">
        <v>1073</v>
      </c>
      <c r="F1512" s="18" t="s">
        <v>2957</v>
      </c>
      <c r="G1512" s="18" t="s">
        <v>841</v>
      </c>
      <c r="H1512" s="18" t="s">
        <v>840</v>
      </c>
      <c r="I1512" s="18" t="s">
        <v>774</v>
      </c>
      <c r="J1512" s="18" t="s">
        <v>773</v>
      </c>
      <c r="K1512" s="18" t="s">
        <v>772</v>
      </c>
      <c r="L1512" s="18" t="s">
        <v>838</v>
      </c>
      <c r="M1512" s="18" t="s">
        <v>770</v>
      </c>
      <c r="N1512" s="18" t="s">
        <v>1069</v>
      </c>
      <c r="O1512" s="18" t="s">
        <v>833</v>
      </c>
      <c r="P1512" s="18" t="s">
        <v>1731</v>
      </c>
      <c r="Q1512" s="18" t="s">
        <v>834</v>
      </c>
      <c r="R1512" s="18" t="s">
        <v>1731</v>
      </c>
      <c r="S1512" s="18" t="s">
        <v>833</v>
      </c>
      <c r="T1512" s="18" t="s">
        <v>769</v>
      </c>
      <c r="U1512" s="18" t="s">
        <v>833</v>
      </c>
      <c r="V1512" s="18" t="s">
        <v>1731</v>
      </c>
      <c r="W1512" s="18" t="s">
        <v>833</v>
      </c>
      <c r="X1512" s="18" t="s">
        <v>831</v>
      </c>
      <c r="Y1512" s="18" t="s">
        <v>830</v>
      </c>
    </row>
    <row r="1513" spans="1:25" ht="14.5" x14ac:dyDescent="0.35">
      <c r="A1513" s="18" t="s">
        <v>2956</v>
      </c>
      <c r="B1513" s="18" t="s">
        <v>779</v>
      </c>
      <c r="C1513" s="18" t="str">
        <f>VLOOKUP(A1513,[1]Items!$A:$D,3,0)</f>
        <v>RM</v>
      </c>
      <c r="D1513" s="18" t="str">
        <f>VLOOKUP(A1513,[1]Items!$A:$D,4,0)</f>
        <v>Pods</v>
      </c>
      <c r="E1513" s="18" t="s">
        <v>1073</v>
      </c>
      <c r="F1513" s="18" t="s">
        <v>2955</v>
      </c>
      <c r="G1513" s="18" t="s">
        <v>841</v>
      </c>
      <c r="H1513" s="18" t="s">
        <v>840</v>
      </c>
      <c r="I1513" s="18" t="s">
        <v>774</v>
      </c>
      <c r="J1513" s="18" t="s">
        <v>773</v>
      </c>
      <c r="K1513" s="18" t="s">
        <v>772</v>
      </c>
      <c r="L1513" s="18" t="s">
        <v>838</v>
      </c>
      <c r="M1513" s="18" t="s">
        <v>770</v>
      </c>
      <c r="N1513" s="18" t="s">
        <v>1069</v>
      </c>
      <c r="O1513" s="18" t="s">
        <v>833</v>
      </c>
      <c r="P1513" s="18" t="s">
        <v>1731</v>
      </c>
      <c r="Q1513" s="18" t="s">
        <v>834</v>
      </c>
      <c r="R1513" s="18" t="s">
        <v>1731</v>
      </c>
      <c r="S1513" s="18" t="s">
        <v>833</v>
      </c>
      <c r="T1513" s="18" t="s">
        <v>769</v>
      </c>
      <c r="U1513" s="18" t="s">
        <v>833</v>
      </c>
      <c r="V1513" s="18" t="s">
        <v>1731</v>
      </c>
      <c r="W1513" s="18" t="s">
        <v>833</v>
      </c>
      <c r="X1513" s="18" t="s">
        <v>831</v>
      </c>
      <c r="Y1513" s="18" t="s">
        <v>830</v>
      </c>
    </row>
    <row r="1514" spans="1:25" ht="14.5" x14ac:dyDescent="0.35">
      <c r="A1514" s="18" t="s">
        <v>2954</v>
      </c>
      <c r="B1514" s="18" t="s">
        <v>779</v>
      </c>
      <c r="C1514" s="18" t="str">
        <f>VLOOKUP(A1514,[1]Items!$A:$D,3,0)</f>
        <v>RM</v>
      </c>
      <c r="D1514" s="18" t="str">
        <f>VLOOKUP(A1514,[1]Items!$A:$D,4,0)</f>
        <v>Pods</v>
      </c>
      <c r="E1514" s="18" t="s">
        <v>1073</v>
      </c>
      <c r="F1514" s="18" t="s">
        <v>2953</v>
      </c>
      <c r="G1514" s="18" t="s">
        <v>841</v>
      </c>
      <c r="H1514" s="18" t="s">
        <v>840</v>
      </c>
      <c r="I1514" s="18" t="s">
        <v>774</v>
      </c>
      <c r="J1514" s="18" t="s">
        <v>773</v>
      </c>
      <c r="K1514" s="18" t="s">
        <v>772</v>
      </c>
      <c r="L1514" s="18" t="s">
        <v>838</v>
      </c>
      <c r="M1514" s="18" t="s">
        <v>770</v>
      </c>
      <c r="N1514" s="18" t="s">
        <v>1069</v>
      </c>
      <c r="O1514" s="18" t="s">
        <v>833</v>
      </c>
      <c r="P1514" s="18" t="s">
        <v>1731</v>
      </c>
      <c r="Q1514" s="18" t="s">
        <v>834</v>
      </c>
      <c r="R1514" s="18" t="s">
        <v>1731</v>
      </c>
      <c r="S1514" s="18" t="s">
        <v>833</v>
      </c>
      <c r="T1514" s="18" t="s">
        <v>769</v>
      </c>
      <c r="U1514" s="18" t="s">
        <v>833</v>
      </c>
      <c r="V1514" s="18" t="s">
        <v>1731</v>
      </c>
      <c r="W1514" s="18" t="s">
        <v>833</v>
      </c>
      <c r="X1514" s="18" t="s">
        <v>831</v>
      </c>
      <c r="Y1514" s="18" t="s">
        <v>830</v>
      </c>
    </row>
    <row r="1515" spans="1:25" ht="14.5" x14ac:dyDescent="0.35">
      <c r="A1515" s="18" t="s">
        <v>2952</v>
      </c>
      <c r="B1515" s="18" t="s">
        <v>779</v>
      </c>
      <c r="C1515" s="18" t="str">
        <f>VLOOKUP(A1515,[1]Items!$A:$D,3,0)</f>
        <v>RM</v>
      </c>
      <c r="D1515" s="18" t="str">
        <f>VLOOKUP(A1515,[1]Items!$A:$D,4,0)</f>
        <v>Pods</v>
      </c>
      <c r="E1515" s="18" t="s">
        <v>1073</v>
      </c>
      <c r="F1515" s="18" t="s">
        <v>2951</v>
      </c>
      <c r="G1515" s="18" t="s">
        <v>841</v>
      </c>
      <c r="H1515" s="18" t="s">
        <v>840</v>
      </c>
      <c r="I1515" s="18" t="s">
        <v>774</v>
      </c>
      <c r="J1515" s="18" t="s">
        <v>773</v>
      </c>
      <c r="K1515" s="18" t="s">
        <v>772</v>
      </c>
      <c r="L1515" s="18" t="s">
        <v>838</v>
      </c>
      <c r="M1515" s="18" t="s">
        <v>770</v>
      </c>
      <c r="N1515" s="18" t="s">
        <v>1069</v>
      </c>
      <c r="O1515" s="18" t="s">
        <v>833</v>
      </c>
      <c r="P1515" s="18" t="s">
        <v>1731</v>
      </c>
      <c r="Q1515" s="18" t="s">
        <v>834</v>
      </c>
      <c r="R1515" s="18" t="s">
        <v>1731</v>
      </c>
      <c r="S1515" s="18" t="s">
        <v>833</v>
      </c>
      <c r="T1515" s="18" t="s">
        <v>769</v>
      </c>
      <c r="U1515" s="18" t="s">
        <v>833</v>
      </c>
      <c r="V1515" s="18" t="s">
        <v>1731</v>
      </c>
      <c r="W1515" s="18" t="s">
        <v>833</v>
      </c>
      <c r="X1515" s="18" t="s">
        <v>831</v>
      </c>
      <c r="Y1515" s="18" t="s">
        <v>830</v>
      </c>
    </row>
    <row r="1516" spans="1:25" ht="14.5" x14ac:dyDescent="0.35">
      <c r="A1516" s="18" t="s">
        <v>2950</v>
      </c>
      <c r="B1516" s="18" t="s">
        <v>779</v>
      </c>
      <c r="C1516" s="18" t="str">
        <f>VLOOKUP(A1516,[1]Items!$A:$D,3,0)</f>
        <v>RM</v>
      </c>
      <c r="D1516" s="18" t="str">
        <f>VLOOKUP(A1516,[1]Items!$A:$D,4,0)</f>
        <v>Pods</v>
      </c>
      <c r="E1516" s="18" t="s">
        <v>1073</v>
      </c>
      <c r="F1516" s="18" t="s">
        <v>2949</v>
      </c>
      <c r="G1516" s="18" t="s">
        <v>841</v>
      </c>
      <c r="H1516" s="18" t="s">
        <v>840</v>
      </c>
      <c r="I1516" s="18" t="s">
        <v>774</v>
      </c>
      <c r="J1516" s="18" t="s">
        <v>773</v>
      </c>
      <c r="K1516" s="18" t="s">
        <v>772</v>
      </c>
      <c r="L1516" s="18" t="s">
        <v>838</v>
      </c>
      <c r="M1516" s="18" t="s">
        <v>770</v>
      </c>
      <c r="N1516" s="18" t="s">
        <v>1069</v>
      </c>
      <c r="O1516" s="18" t="s">
        <v>833</v>
      </c>
      <c r="P1516" s="18" t="s">
        <v>1731</v>
      </c>
      <c r="Q1516" s="18" t="s">
        <v>834</v>
      </c>
      <c r="R1516" s="18" t="s">
        <v>1731</v>
      </c>
      <c r="S1516" s="18" t="s">
        <v>833</v>
      </c>
      <c r="T1516" s="18" t="s">
        <v>769</v>
      </c>
      <c r="U1516" s="18" t="s">
        <v>833</v>
      </c>
      <c r="V1516" s="18" t="s">
        <v>1731</v>
      </c>
      <c r="W1516" s="18" t="s">
        <v>833</v>
      </c>
      <c r="X1516" s="18" t="s">
        <v>831</v>
      </c>
      <c r="Y1516" s="18" t="s">
        <v>830</v>
      </c>
    </row>
    <row r="1517" spans="1:25" ht="14.5" x14ac:dyDescent="0.35">
      <c r="A1517" s="18" t="s">
        <v>2948</v>
      </c>
      <c r="B1517" s="18" t="s">
        <v>779</v>
      </c>
      <c r="C1517" s="18" t="str">
        <f>VLOOKUP(A1517,[1]Items!$A:$D,3,0)</f>
        <v>RM</v>
      </c>
      <c r="D1517" s="18" t="str">
        <f>VLOOKUP(A1517,[1]Items!$A:$D,4,0)</f>
        <v>Pods</v>
      </c>
      <c r="E1517" s="18" t="s">
        <v>1073</v>
      </c>
      <c r="F1517" s="18" t="s">
        <v>2947</v>
      </c>
      <c r="G1517" s="18" t="s">
        <v>841</v>
      </c>
      <c r="H1517" s="18" t="s">
        <v>840</v>
      </c>
      <c r="I1517" s="18" t="s">
        <v>774</v>
      </c>
      <c r="J1517" s="18" t="s">
        <v>773</v>
      </c>
      <c r="K1517" s="18" t="s">
        <v>772</v>
      </c>
      <c r="L1517" s="18" t="s">
        <v>838</v>
      </c>
      <c r="M1517" s="18" t="s">
        <v>770</v>
      </c>
      <c r="N1517" s="18" t="s">
        <v>1069</v>
      </c>
      <c r="O1517" s="18" t="s">
        <v>833</v>
      </c>
      <c r="P1517" s="18" t="s">
        <v>1731</v>
      </c>
      <c r="Q1517" s="18" t="s">
        <v>834</v>
      </c>
      <c r="R1517" s="18" t="s">
        <v>1731</v>
      </c>
      <c r="S1517" s="18" t="s">
        <v>833</v>
      </c>
      <c r="T1517" s="18" t="s">
        <v>769</v>
      </c>
      <c r="U1517" s="18" t="s">
        <v>833</v>
      </c>
      <c r="V1517" s="18" t="s">
        <v>1731</v>
      </c>
      <c r="W1517" s="18" t="s">
        <v>833</v>
      </c>
      <c r="X1517" s="18" t="s">
        <v>831</v>
      </c>
      <c r="Y1517" s="18" t="s">
        <v>830</v>
      </c>
    </row>
    <row r="1518" spans="1:25" ht="14.5" x14ac:dyDescent="0.35">
      <c r="A1518" s="18" t="s">
        <v>2946</v>
      </c>
      <c r="B1518" s="18" t="s">
        <v>779</v>
      </c>
      <c r="C1518" s="18" t="str">
        <f>VLOOKUP(A1518,[1]Items!$A:$D,3,0)</f>
        <v>RM</v>
      </c>
      <c r="D1518" s="18" t="str">
        <f>VLOOKUP(A1518,[1]Items!$A:$D,4,0)</f>
        <v>Pods</v>
      </c>
      <c r="E1518" s="18" t="s">
        <v>1073</v>
      </c>
      <c r="F1518" s="18" t="s">
        <v>2945</v>
      </c>
      <c r="G1518" s="18" t="s">
        <v>841</v>
      </c>
      <c r="H1518" s="18" t="s">
        <v>840</v>
      </c>
      <c r="I1518" s="18" t="s">
        <v>774</v>
      </c>
      <c r="J1518" s="18" t="s">
        <v>773</v>
      </c>
      <c r="K1518" s="18" t="s">
        <v>772</v>
      </c>
      <c r="L1518" s="18" t="s">
        <v>838</v>
      </c>
      <c r="M1518" s="18" t="s">
        <v>770</v>
      </c>
      <c r="N1518" s="18" t="s">
        <v>1069</v>
      </c>
      <c r="O1518" s="18" t="s">
        <v>833</v>
      </c>
      <c r="P1518" s="18" t="s">
        <v>1731</v>
      </c>
      <c r="Q1518" s="18" t="s">
        <v>834</v>
      </c>
      <c r="R1518" s="18" t="s">
        <v>1731</v>
      </c>
      <c r="S1518" s="18" t="s">
        <v>833</v>
      </c>
      <c r="T1518" s="18" t="s">
        <v>769</v>
      </c>
      <c r="U1518" s="18" t="s">
        <v>833</v>
      </c>
      <c r="V1518" s="18" t="s">
        <v>1731</v>
      </c>
      <c r="W1518" s="18" t="s">
        <v>833</v>
      </c>
      <c r="X1518" s="18" t="s">
        <v>831</v>
      </c>
      <c r="Y1518" s="18" t="s">
        <v>830</v>
      </c>
    </row>
    <row r="1519" spans="1:25" ht="14.5" x14ac:dyDescent="0.35">
      <c r="A1519" s="18" t="s">
        <v>2944</v>
      </c>
      <c r="B1519" s="18" t="s">
        <v>779</v>
      </c>
      <c r="C1519" s="18" t="str">
        <f>VLOOKUP(A1519,[1]Items!$A:$D,3,0)</f>
        <v>RM</v>
      </c>
      <c r="D1519" s="18" t="str">
        <f>VLOOKUP(A1519,[1]Items!$A:$D,4,0)</f>
        <v>Pods</v>
      </c>
      <c r="E1519" s="18" t="s">
        <v>1073</v>
      </c>
      <c r="F1519" s="18" t="s">
        <v>2943</v>
      </c>
      <c r="G1519" s="18" t="s">
        <v>841</v>
      </c>
      <c r="H1519" s="18" t="s">
        <v>840</v>
      </c>
      <c r="I1519" s="18" t="s">
        <v>774</v>
      </c>
      <c r="J1519" s="18" t="s">
        <v>773</v>
      </c>
      <c r="K1519" s="18" t="s">
        <v>772</v>
      </c>
      <c r="L1519" s="18" t="s">
        <v>838</v>
      </c>
      <c r="M1519" s="18" t="s">
        <v>770</v>
      </c>
      <c r="N1519" s="18" t="s">
        <v>1069</v>
      </c>
      <c r="O1519" s="18" t="s">
        <v>833</v>
      </c>
      <c r="P1519" s="18" t="s">
        <v>1731</v>
      </c>
      <c r="Q1519" s="18" t="s">
        <v>834</v>
      </c>
      <c r="R1519" s="18" t="s">
        <v>1731</v>
      </c>
      <c r="S1519" s="18" t="s">
        <v>833</v>
      </c>
      <c r="T1519" s="18" t="s">
        <v>769</v>
      </c>
      <c r="U1519" s="18" t="s">
        <v>833</v>
      </c>
      <c r="V1519" s="18" t="s">
        <v>1731</v>
      </c>
      <c r="W1519" s="18" t="s">
        <v>833</v>
      </c>
      <c r="X1519" s="18" t="s">
        <v>831</v>
      </c>
      <c r="Y1519" s="18" t="s">
        <v>830</v>
      </c>
    </row>
    <row r="1520" spans="1:25" ht="14.5" x14ac:dyDescent="0.35">
      <c r="A1520" s="18" t="s">
        <v>2942</v>
      </c>
      <c r="B1520" s="18" t="s">
        <v>779</v>
      </c>
      <c r="C1520" s="18" t="str">
        <f>VLOOKUP(A1520,[1]Items!$A:$D,3,0)</f>
        <v>RM</v>
      </c>
      <c r="D1520" s="18" t="str">
        <f>VLOOKUP(A1520,[1]Items!$A:$D,4,0)</f>
        <v>Pods</v>
      </c>
      <c r="E1520" s="18" t="s">
        <v>1073</v>
      </c>
      <c r="F1520" s="18" t="s">
        <v>2941</v>
      </c>
      <c r="G1520" s="18" t="s">
        <v>841</v>
      </c>
      <c r="H1520" s="18" t="s">
        <v>840</v>
      </c>
      <c r="I1520" s="18" t="s">
        <v>774</v>
      </c>
      <c r="J1520" s="18" t="s">
        <v>773</v>
      </c>
      <c r="K1520" s="18" t="s">
        <v>772</v>
      </c>
      <c r="L1520" s="18" t="s">
        <v>838</v>
      </c>
      <c r="M1520" s="18" t="s">
        <v>770</v>
      </c>
      <c r="N1520" s="18" t="s">
        <v>1069</v>
      </c>
      <c r="O1520" s="18" t="s">
        <v>833</v>
      </c>
      <c r="P1520" s="18" t="s">
        <v>1731</v>
      </c>
      <c r="Q1520" s="18" t="s">
        <v>834</v>
      </c>
      <c r="R1520" s="18" t="s">
        <v>1731</v>
      </c>
      <c r="S1520" s="18" t="s">
        <v>833</v>
      </c>
      <c r="T1520" s="18" t="s">
        <v>769</v>
      </c>
      <c r="U1520" s="18" t="s">
        <v>833</v>
      </c>
      <c r="V1520" s="18" t="s">
        <v>1731</v>
      </c>
      <c r="W1520" s="18" t="s">
        <v>833</v>
      </c>
      <c r="X1520" s="18" t="s">
        <v>831</v>
      </c>
      <c r="Y1520" s="18" t="s">
        <v>830</v>
      </c>
    </row>
    <row r="1521" spans="1:25" ht="14.5" x14ac:dyDescent="0.35">
      <c r="A1521" s="18" t="s">
        <v>2940</v>
      </c>
      <c r="B1521" s="18" t="s">
        <v>779</v>
      </c>
      <c r="C1521" s="18" t="str">
        <f>VLOOKUP(A1521,[1]Items!$A:$D,3,0)</f>
        <v>RM</v>
      </c>
      <c r="D1521" s="18" t="str">
        <f>VLOOKUP(A1521,[1]Items!$A:$D,4,0)</f>
        <v>Pods</v>
      </c>
      <c r="E1521" s="18" t="s">
        <v>1073</v>
      </c>
      <c r="F1521" s="18" t="s">
        <v>2939</v>
      </c>
      <c r="G1521" s="18" t="s">
        <v>841</v>
      </c>
      <c r="H1521" s="18" t="s">
        <v>840</v>
      </c>
      <c r="I1521" s="18" t="s">
        <v>774</v>
      </c>
      <c r="J1521" s="18" t="s">
        <v>773</v>
      </c>
      <c r="K1521" s="18" t="s">
        <v>772</v>
      </c>
      <c r="L1521" s="18" t="s">
        <v>838</v>
      </c>
      <c r="M1521" s="18" t="s">
        <v>770</v>
      </c>
      <c r="N1521" s="18" t="s">
        <v>1069</v>
      </c>
      <c r="O1521" s="18" t="s">
        <v>833</v>
      </c>
      <c r="P1521" s="18" t="s">
        <v>1731</v>
      </c>
      <c r="Q1521" s="18" t="s">
        <v>834</v>
      </c>
      <c r="R1521" s="18" t="s">
        <v>1731</v>
      </c>
      <c r="S1521" s="18" t="s">
        <v>833</v>
      </c>
      <c r="T1521" s="18" t="s">
        <v>769</v>
      </c>
      <c r="U1521" s="18" t="s">
        <v>833</v>
      </c>
      <c r="V1521" s="18" t="s">
        <v>1731</v>
      </c>
      <c r="W1521" s="18" t="s">
        <v>833</v>
      </c>
      <c r="X1521" s="18" t="s">
        <v>831</v>
      </c>
      <c r="Y1521" s="18" t="s">
        <v>830</v>
      </c>
    </row>
    <row r="1522" spans="1:25" ht="14.5" x14ac:dyDescent="0.35">
      <c r="A1522" s="18" t="s">
        <v>2938</v>
      </c>
      <c r="B1522" s="18" t="s">
        <v>779</v>
      </c>
      <c r="C1522" s="18" t="str">
        <f>VLOOKUP(A1522,[1]Items!$A:$D,3,0)</f>
        <v>RM</v>
      </c>
      <c r="D1522" s="18" t="str">
        <f>VLOOKUP(A1522,[1]Items!$A:$D,4,0)</f>
        <v>Pods</v>
      </c>
      <c r="E1522" s="18" t="s">
        <v>1073</v>
      </c>
      <c r="F1522" s="18" t="s">
        <v>2937</v>
      </c>
      <c r="G1522" s="18" t="s">
        <v>841</v>
      </c>
      <c r="H1522" s="18" t="s">
        <v>840</v>
      </c>
      <c r="I1522" s="18" t="s">
        <v>774</v>
      </c>
      <c r="J1522" s="18" t="s">
        <v>773</v>
      </c>
      <c r="K1522" s="18" t="s">
        <v>772</v>
      </c>
      <c r="L1522" s="18" t="s">
        <v>838</v>
      </c>
      <c r="M1522" s="18" t="s">
        <v>770</v>
      </c>
      <c r="N1522" s="18" t="s">
        <v>1069</v>
      </c>
      <c r="O1522" s="18" t="s">
        <v>833</v>
      </c>
      <c r="P1522" s="18" t="s">
        <v>1731</v>
      </c>
      <c r="Q1522" s="18" t="s">
        <v>834</v>
      </c>
      <c r="R1522" s="18" t="s">
        <v>1731</v>
      </c>
      <c r="S1522" s="18" t="s">
        <v>833</v>
      </c>
      <c r="T1522" s="18" t="s">
        <v>769</v>
      </c>
      <c r="U1522" s="18" t="s">
        <v>833</v>
      </c>
      <c r="V1522" s="18" t="s">
        <v>1731</v>
      </c>
      <c r="W1522" s="18" t="s">
        <v>833</v>
      </c>
      <c r="X1522" s="18" t="s">
        <v>831</v>
      </c>
      <c r="Y1522" s="18" t="s">
        <v>830</v>
      </c>
    </row>
    <row r="1523" spans="1:25" ht="14.5" x14ac:dyDescent="0.35">
      <c r="A1523" s="18" t="s">
        <v>2936</v>
      </c>
      <c r="B1523" s="18" t="s">
        <v>779</v>
      </c>
      <c r="C1523" s="18" t="str">
        <f>VLOOKUP(A1523,[1]Items!$A:$D,3,0)</f>
        <v>RM</v>
      </c>
      <c r="D1523" s="18" t="str">
        <f>VLOOKUP(A1523,[1]Items!$A:$D,4,0)</f>
        <v>Pods</v>
      </c>
      <c r="E1523" s="18" t="s">
        <v>1073</v>
      </c>
      <c r="F1523" s="18" t="s">
        <v>2935</v>
      </c>
      <c r="G1523" s="18" t="s">
        <v>841</v>
      </c>
      <c r="H1523" s="18" t="s">
        <v>840</v>
      </c>
      <c r="I1523" s="18" t="s">
        <v>774</v>
      </c>
      <c r="J1523" s="18" t="s">
        <v>773</v>
      </c>
      <c r="K1523" s="18" t="s">
        <v>772</v>
      </c>
      <c r="L1523" s="18" t="s">
        <v>838</v>
      </c>
      <c r="M1523" s="18" t="s">
        <v>770</v>
      </c>
      <c r="N1523" s="18" t="s">
        <v>1069</v>
      </c>
      <c r="O1523" s="18" t="s">
        <v>833</v>
      </c>
      <c r="P1523" s="18" t="s">
        <v>1731</v>
      </c>
      <c r="Q1523" s="18" t="s">
        <v>834</v>
      </c>
      <c r="R1523" s="18" t="s">
        <v>1731</v>
      </c>
      <c r="S1523" s="18" t="s">
        <v>833</v>
      </c>
      <c r="T1523" s="18" t="s">
        <v>769</v>
      </c>
      <c r="U1523" s="18" t="s">
        <v>833</v>
      </c>
      <c r="V1523" s="18" t="s">
        <v>1731</v>
      </c>
      <c r="W1523" s="18" t="s">
        <v>833</v>
      </c>
      <c r="X1523" s="18" t="s">
        <v>831</v>
      </c>
      <c r="Y1523" s="18" t="s">
        <v>830</v>
      </c>
    </row>
    <row r="1524" spans="1:25" ht="14.5" x14ac:dyDescent="0.35">
      <c r="A1524" s="18" t="s">
        <v>2934</v>
      </c>
      <c r="B1524" s="18" t="s">
        <v>779</v>
      </c>
      <c r="C1524" s="18" t="str">
        <f>VLOOKUP(A1524,[1]Items!$A:$D,3,0)</f>
        <v>RM</v>
      </c>
      <c r="D1524" s="18" t="str">
        <f>VLOOKUP(A1524,[1]Items!$A:$D,4,0)</f>
        <v>Pods</v>
      </c>
      <c r="E1524" s="18" t="s">
        <v>1073</v>
      </c>
      <c r="F1524" s="18" t="s">
        <v>2933</v>
      </c>
      <c r="G1524" s="18" t="s">
        <v>841</v>
      </c>
      <c r="H1524" s="18" t="s">
        <v>840</v>
      </c>
      <c r="I1524" s="18" t="s">
        <v>774</v>
      </c>
      <c r="J1524" s="18" t="s">
        <v>773</v>
      </c>
      <c r="K1524" s="18" t="s">
        <v>772</v>
      </c>
      <c r="L1524" s="18" t="s">
        <v>838</v>
      </c>
      <c r="M1524" s="18" t="s">
        <v>770</v>
      </c>
      <c r="N1524" s="18" t="s">
        <v>1069</v>
      </c>
      <c r="O1524" s="18" t="s">
        <v>833</v>
      </c>
      <c r="P1524" s="18" t="s">
        <v>1731</v>
      </c>
      <c r="Q1524" s="18" t="s">
        <v>834</v>
      </c>
      <c r="R1524" s="18" t="s">
        <v>1731</v>
      </c>
      <c r="S1524" s="18" t="s">
        <v>833</v>
      </c>
      <c r="T1524" s="18" t="s">
        <v>769</v>
      </c>
      <c r="U1524" s="18" t="s">
        <v>833</v>
      </c>
      <c r="V1524" s="18" t="s">
        <v>1731</v>
      </c>
      <c r="W1524" s="18" t="s">
        <v>833</v>
      </c>
      <c r="X1524" s="18" t="s">
        <v>831</v>
      </c>
      <c r="Y1524" s="18" t="s">
        <v>830</v>
      </c>
    </row>
    <row r="1525" spans="1:25" ht="14.5" x14ac:dyDescent="0.35">
      <c r="A1525" s="18" t="s">
        <v>2932</v>
      </c>
      <c r="B1525" s="18" t="s">
        <v>779</v>
      </c>
      <c r="C1525" s="18" t="str">
        <f>VLOOKUP(A1525,[1]Items!$A:$D,3,0)</f>
        <v>RM</v>
      </c>
      <c r="D1525" s="18" t="str">
        <f>VLOOKUP(A1525,[1]Items!$A:$D,4,0)</f>
        <v>Pods</v>
      </c>
      <c r="E1525" s="18" t="s">
        <v>1073</v>
      </c>
      <c r="F1525" s="18" t="s">
        <v>2931</v>
      </c>
      <c r="G1525" s="18" t="s">
        <v>841</v>
      </c>
      <c r="H1525" s="18" t="s">
        <v>840</v>
      </c>
      <c r="I1525" s="18" t="s">
        <v>774</v>
      </c>
      <c r="J1525" s="18" t="s">
        <v>773</v>
      </c>
      <c r="K1525" s="18" t="s">
        <v>772</v>
      </c>
      <c r="L1525" s="18" t="s">
        <v>838</v>
      </c>
      <c r="M1525" s="18" t="s">
        <v>770</v>
      </c>
      <c r="N1525" s="18" t="s">
        <v>1069</v>
      </c>
      <c r="O1525" s="18" t="s">
        <v>833</v>
      </c>
      <c r="P1525" s="18" t="s">
        <v>1731</v>
      </c>
      <c r="Q1525" s="18" t="s">
        <v>834</v>
      </c>
      <c r="R1525" s="18" t="s">
        <v>1731</v>
      </c>
      <c r="S1525" s="18" t="s">
        <v>833</v>
      </c>
      <c r="T1525" s="18" t="s">
        <v>769</v>
      </c>
      <c r="U1525" s="18" t="s">
        <v>833</v>
      </c>
      <c r="V1525" s="18" t="s">
        <v>1731</v>
      </c>
      <c r="W1525" s="18" t="s">
        <v>833</v>
      </c>
      <c r="X1525" s="18" t="s">
        <v>831</v>
      </c>
      <c r="Y1525" s="18" t="s">
        <v>830</v>
      </c>
    </row>
    <row r="1526" spans="1:25" ht="14.5" x14ac:dyDescent="0.35">
      <c r="A1526" s="18" t="s">
        <v>2930</v>
      </c>
      <c r="B1526" s="18" t="s">
        <v>779</v>
      </c>
      <c r="C1526" s="18" t="str">
        <f>VLOOKUP(A1526,[1]Items!$A:$D,3,0)</f>
        <v>RM</v>
      </c>
      <c r="D1526" s="18" t="str">
        <f>VLOOKUP(A1526,[1]Items!$A:$D,4,0)</f>
        <v>Pods</v>
      </c>
      <c r="E1526" s="18" t="s">
        <v>1073</v>
      </c>
      <c r="F1526" s="18" t="s">
        <v>2929</v>
      </c>
      <c r="G1526" s="18" t="s">
        <v>841</v>
      </c>
      <c r="H1526" s="18" t="s">
        <v>840</v>
      </c>
      <c r="I1526" s="18" t="s">
        <v>774</v>
      </c>
      <c r="J1526" s="18" t="s">
        <v>773</v>
      </c>
      <c r="K1526" s="18" t="s">
        <v>772</v>
      </c>
      <c r="L1526" s="18" t="s">
        <v>838</v>
      </c>
      <c r="M1526" s="18" t="s">
        <v>770</v>
      </c>
      <c r="N1526" s="18" t="s">
        <v>1069</v>
      </c>
      <c r="O1526" s="18" t="s">
        <v>833</v>
      </c>
      <c r="P1526" s="18" t="s">
        <v>1731</v>
      </c>
      <c r="Q1526" s="18" t="s">
        <v>834</v>
      </c>
      <c r="R1526" s="18" t="s">
        <v>1731</v>
      </c>
      <c r="S1526" s="18" t="s">
        <v>833</v>
      </c>
      <c r="T1526" s="18" t="s">
        <v>769</v>
      </c>
      <c r="U1526" s="18" t="s">
        <v>833</v>
      </c>
      <c r="V1526" s="18" t="s">
        <v>1731</v>
      </c>
      <c r="W1526" s="18" t="s">
        <v>833</v>
      </c>
      <c r="X1526" s="18" t="s">
        <v>831</v>
      </c>
      <c r="Y1526" s="18" t="s">
        <v>830</v>
      </c>
    </row>
    <row r="1527" spans="1:25" ht="14.5" x14ac:dyDescent="0.35">
      <c r="A1527" s="18" t="s">
        <v>2928</v>
      </c>
      <c r="B1527" s="18" t="s">
        <v>779</v>
      </c>
      <c r="C1527" s="18" t="str">
        <f>VLOOKUP(A1527,[1]Items!$A:$D,3,0)</f>
        <v>RM</v>
      </c>
      <c r="D1527" s="18" t="str">
        <f>VLOOKUP(A1527,[1]Items!$A:$D,4,0)</f>
        <v>Pods</v>
      </c>
      <c r="E1527" s="18" t="s">
        <v>1073</v>
      </c>
      <c r="F1527" s="18" t="s">
        <v>2927</v>
      </c>
      <c r="G1527" s="18" t="s">
        <v>841</v>
      </c>
      <c r="H1527" s="18" t="s">
        <v>840</v>
      </c>
      <c r="I1527" s="18" t="s">
        <v>774</v>
      </c>
      <c r="J1527" s="18" t="s">
        <v>773</v>
      </c>
      <c r="K1527" s="18" t="s">
        <v>772</v>
      </c>
      <c r="L1527" s="18" t="s">
        <v>838</v>
      </c>
      <c r="M1527" s="18" t="s">
        <v>770</v>
      </c>
      <c r="N1527" s="18" t="s">
        <v>1069</v>
      </c>
      <c r="O1527" s="18" t="s">
        <v>833</v>
      </c>
      <c r="P1527" s="18" t="s">
        <v>1731</v>
      </c>
      <c r="Q1527" s="18" t="s">
        <v>834</v>
      </c>
      <c r="R1527" s="18" t="s">
        <v>1731</v>
      </c>
      <c r="S1527" s="18" t="s">
        <v>833</v>
      </c>
      <c r="T1527" s="18" t="s">
        <v>769</v>
      </c>
      <c r="U1527" s="18" t="s">
        <v>833</v>
      </c>
      <c r="V1527" s="18" t="s">
        <v>1731</v>
      </c>
      <c r="W1527" s="18" t="s">
        <v>833</v>
      </c>
      <c r="X1527" s="18" t="s">
        <v>831</v>
      </c>
      <c r="Y1527" s="18" t="s">
        <v>830</v>
      </c>
    </row>
    <row r="1528" spans="1:25" ht="14.5" x14ac:dyDescent="0.35">
      <c r="A1528" s="18" t="s">
        <v>2926</v>
      </c>
      <c r="B1528" s="18" t="s">
        <v>779</v>
      </c>
      <c r="C1528" s="18" t="str">
        <f>VLOOKUP(A1528,[1]Items!$A:$D,3,0)</f>
        <v>Expense</v>
      </c>
      <c r="D1528" s="18" t="str">
        <f>VLOOKUP(A1528,[1]Items!$A:$D,4,0)</f>
        <v>Expense</v>
      </c>
      <c r="E1528" s="18" t="s">
        <v>778</v>
      </c>
      <c r="F1528" s="18" t="s">
        <v>2925</v>
      </c>
      <c r="G1528" s="18" t="s">
        <v>1135</v>
      </c>
      <c r="H1528" s="18" t="s">
        <v>1078</v>
      </c>
      <c r="I1528" s="18" t="s">
        <v>774</v>
      </c>
      <c r="J1528" s="18" t="s">
        <v>1077</v>
      </c>
      <c r="K1528" s="18" t="s">
        <v>1076</v>
      </c>
      <c r="L1528" s="18" t="s">
        <v>1124</v>
      </c>
      <c r="M1528" s="18"/>
      <c r="N1528" s="18" t="s">
        <v>2924</v>
      </c>
      <c r="O1528" s="18" t="s">
        <v>2855</v>
      </c>
      <c r="P1528" s="18" t="s">
        <v>2924</v>
      </c>
      <c r="Q1528" s="18" t="s">
        <v>2855</v>
      </c>
      <c r="R1528" s="18" t="s">
        <v>835</v>
      </c>
      <c r="S1528" s="18" t="s">
        <v>2855</v>
      </c>
      <c r="T1528" s="18" t="s">
        <v>769</v>
      </c>
      <c r="U1528" s="18" t="s">
        <v>2855</v>
      </c>
      <c r="V1528" s="18" t="s">
        <v>832</v>
      </c>
      <c r="W1528" s="18"/>
      <c r="X1528" s="18"/>
      <c r="Y1528" s="18"/>
    </row>
    <row r="1529" spans="1:25" ht="14.5" x14ac:dyDescent="0.35">
      <c r="A1529" s="18" t="s">
        <v>2923</v>
      </c>
      <c r="B1529" s="18" t="s">
        <v>779</v>
      </c>
      <c r="C1529" s="18" t="str">
        <f>VLOOKUP(A1529,[1]Items!$A:$D,3,0)</f>
        <v>CAPEX</v>
      </c>
      <c r="D1529" s="18" t="str">
        <f>VLOOKUP(A1529,[1]Items!$A:$D,4,0)</f>
        <v>CAPEX</v>
      </c>
      <c r="E1529" s="18" t="s">
        <v>1079</v>
      </c>
      <c r="F1529" s="18"/>
      <c r="G1529" s="18" t="s">
        <v>1079</v>
      </c>
      <c r="H1529" s="18" t="s">
        <v>1078</v>
      </c>
      <c r="I1529" s="18" t="s">
        <v>774</v>
      </c>
      <c r="J1529" s="18" t="s">
        <v>1077</v>
      </c>
      <c r="K1529" s="18" t="s">
        <v>1076</v>
      </c>
      <c r="L1529" s="18" t="s">
        <v>849</v>
      </c>
      <c r="M1529" s="18"/>
      <c r="N1529" s="18" t="s">
        <v>1075</v>
      </c>
      <c r="O1529" s="18" t="s">
        <v>833</v>
      </c>
      <c r="P1529" s="18" t="s">
        <v>1075</v>
      </c>
      <c r="Q1529" s="18" t="s">
        <v>833</v>
      </c>
      <c r="R1529" s="18"/>
      <c r="S1529" s="18"/>
      <c r="T1529" s="18" t="s">
        <v>769</v>
      </c>
      <c r="U1529" s="18" t="s">
        <v>833</v>
      </c>
      <c r="V1529" s="18"/>
      <c r="W1529" s="18"/>
      <c r="X1529" s="18"/>
      <c r="Y1529" s="18"/>
    </row>
    <row r="1530" spans="1:25" ht="14.5" x14ac:dyDescent="0.35">
      <c r="A1530" s="18" t="s">
        <v>2922</v>
      </c>
      <c r="B1530" s="18" t="s">
        <v>779</v>
      </c>
      <c r="C1530" s="18" t="str">
        <f>VLOOKUP(A1530,[1]Items!$A:$D,3,0)</f>
        <v>Expense</v>
      </c>
      <c r="D1530" s="18" t="str">
        <f>VLOOKUP(A1530,[1]Items!$A:$D,4,0)</f>
        <v>Expense</v>
      </c>
      <c r="E1530" s="18" t="s">
        <v>778</v>
      </c>
      <c r="F1530" s="18" t="s">
        <v>2921</v>
      </c>
      <c r="G1530" s="18" t="s">
        <v>776</v>
      </c>
      <c r="H1530" s="18" t="s">
        <v>775</v>
      </c>
      <c r="I1530" s="18" t="s">
        <v>774</v>
      </c>
      <c r="J1530" s="18" t="s">
        <v>773</v>
      </c>
      <c r="K1530" s="18" t="s">
        <v>772</v>
      </c>
      <c r="L1530" s="18" t="s">
        <v>1388</v>
      </c>
      <c r="M1530" s="18" t="s">
        <v>770</v>
      </c>
      <c r="N1530" s="18" t="s">
        <v>768</v>
      </c>
      <c r="O1530" s="18" t="s">
        <v>1133</v>
      </c>
      <c r="P1530" s="18" t="s">
        <v>768</v>
      </c>
      <c r="Q1530" s="18" t="s">
        <v>1133</v>
      </c>
      <c r="R1530" s="18" t="s">
        <v>768</v>
      </c>
      <c r="S1530" s="18" t="s">
        <v>1133</v>
      </c>
      <c r="T1530" s="18" t="s">
        <v>769</v>
      </c>
      <c r="U1530" s="18" t="s">
        <v>1133</v>
      </c>
      <c r="V1530" s="18" t="s">
        <v>768</v>
      </c>
      <c r="W1530" s="18" t="s">
        <v>1133</v>
      </c>
      <c r="X1530" s="18" t="s">
        <v>768</v>
      </c>
      <c r="Y1530" s="18" t="s">
        <v>1133</v>
      </c>
    </row>
    <row r="1531" spans="1:25" ht="14.5" x14ac:dyDescent="0.35">
      <c r="A1531" s="18" t="s">
        <v>2920</v>
      </c>
      <c r="B1531" s="18" t="s">
        <v>779</v>
      </c>
      <c r="C1531" s="18" t="str">
        <f>VLOOKUP(A1531,[1]Items!$A:$D,3,0)</f>
        <v>FG</v>
      </c>
      <c r="D1531" s="18" t="str">
        <f>VLOOKUP(A1531,[1]Items!$A:$D,4,0)</f>
        <v>BK</v>
      </c>
      <c r="E1531" s="18" t="s">
        <v>1188</v>
      </c>
      <c r="F1531" s="18" t="s">
        <v>2919</v>
      </c>
      <c r="G1531" s="18" t="s">
        <v>1204</v>
      </c>
      <c r="H1531" s="18" t="s">
        <v>775</v>
      </c>
      <c r="I1531" s="18" t="s">
        <v>839</v>
      </c>
      <c r="J1531" s="18" t="s">
        <v>773</v>
      </c>
      <c r="K1531" s="18" t="s">
        <v>772</v>
      </c>
      <c r="L1531" s="18" t="s">
        <v>1185</v>
      </c>
      <c r="M1531" s="18" t="s">
        <v>770</v>
      </c>
      <c r="N1531" s="18" t="s">
        <v>848</v>
      </c>
      <c r="O1531" s="18" t="s">
        <v>834</v>
      </c>
      <c r="P1531" s="18" t="s">
        <v>836</v>
      </c>
      <c r="Q1531" s="18" t="s">
        <v>834</v>
      </c>
      <c r="R1531" s="18" t="s">
        <v>835</v>
      </c>
      <c r="S1531" s="18" t="s">
        <v>834</v>
      </c>
      <c r="T1531" s="18" t="s">
        <v>769</v>
      </c>
      <c r="U1531" s="18" t="s">
        <v>830</v>
      </c>
      <c r="V1531" s="18" t="s">
        <v>832</v>
      </c>
      <c r="W1531" s="18" t="s">
        <v>830</v>
      </c>
      <c r="X1531" s="18" t="s">
        <v>831</v>
      </c>
      <c r="Y1531" s="18" t="s">
        <v>830</v>
      </c>
    </row>
    <row r="1532" spans="1:25" ht="14.5" x14ac:dyDescent="0.35">
      <c r="A1532" s="18" t="s">
        <v>2918</v>
      </c>
      <c r="B1532" s="18" t="s">
        <v>779</v>
      </c>
      <c r="C1532" s="18" t="str">
        <f>VLOOKUP(A1532,[1]Items!$A:$D,3,0)</f>
        <v>FG</v>
      </c>
      <c r="D1532" s="18" t="str">
        <f>VLOOKUP(A1532,[1]Items!$A:$D,4,0)</f>
        <v>Acc</v>
      </c>
      <c r="E1532" s="18" t="s">
        <v>1188</v>
      </c>
      <c r="F1532" s="18" t="s">
        <v>2917</v>
      </c>
      <c r="G1532" s="18" t="s">
        <v>1208</v>
      </c>
      <c r="H1532" s="18" t="s">
        <v>775</v>
      </c>
      <c r="I1532" s="18" t="s">
        <v>774</v>
      </c>
      <c r="J1532" s="18" t="s">
        <v>773</v>
      </c>
      <c r="K1532" s="18" t="s">
        <v>772</v>
      </c>
      <c r="L1532" s="18" t="s">
        <v>1185</v>
      </c>
      <c r="M1532" s="18" t="s">
        <v>770</v>
      </c>
      <c r="N1532" s="18" t="s">
        <v>848</v>
      </c>
      <c r="O1532" s="18" t="s">
        <v>833</v>
      </c>
      <c r="P1532" s="18" t="s">
        <v>836</v>
      </c>
      <c r="Q1532" s="18" t="s">
        <v>834</v>
      </c>
      <c r="R1532" s="18" t="s">
        <v>835</v>
      </c>
      <c r="S1532" s="18" t="s">
        <v>834</v>
      </c>
      <c r="T1532" s="18" t="s">
        <v>769</v>
      </c>
      <c r="U1532" s="18" t="s">
        <v>834</v>
      </c>
      <c r="V1532" s="18"/>
      <c r="W1532" s="18"/>
      <c r="X1532" s="18" t="s">
        <v>831</v>
      </c>
      <c r="Y1532" s="18" t="s">
        <v>830</v>
      </c>
    </row>
    <row r="1533" spans="1:25" ht="14.5" x14ac:dyDescent="0.35">
      <c r="A1533" s="18" t="s">
        <v>2916</v>
      </c>
      <c r="B1533" s="18" t="s">
        <v>779</v>
      </c>
      <c r="C1533" s="18" t="str">
        <f>VLOOKUP(A1533,[1]Items!$A:$D,3,0)</f>
        <v>FG</v>
      </c>
      <c r="D1533" s="18" t="str">
        <f>VLOOKUP(A1533,[1]Items!$A:$D,4,0)</f>
        <v>RK</v>
      </c>
      <c r="E1533" s="18" t="s">
        <v>1188</v>
      </c>
      <c r="F1533" s="18" t="s">
        <v>2915</v>
      </c>
      <c r="G1533" s="18" t="s">
        <v>1070</v>
      </c>
      <c r="H1533" s="18" t="s">
        <v>775</v>
      </c>
      <c r="I1533" s="18" t="s">
        <v>839</v>
      </c>
      <c r="J1533" s="18" t="s">
        <v>773</v>
      </c>
      <c r="K1533" s="18" t="s">
        <v>772</v>
      </c>
      <c r="L1533" s="18" t="s">
        <v>849</v>
      </c>
      <c r="M1533" s="18" t="s">
        <v>770</v>
      </c>
      <c r="N1533" s="18" t="s">
        <v>848</v>
      </c>
      <c r="O1533" s="18" t="s">
        <v>847</v>
      </c>
      <c r="P1533" s="18" t="s">
        <v>836</v>
      </c>
      <c r="Q1533" s="18" t="s">
        <v>846</v>
      </c>
      <c r="R1533" s="18" t="s">
        <v>835</v>
      </c>
      <c r="S1533" s="18" t="s">
        <v>846</v>
      </c>
      <c r="T1533" s="18" t="s">
        <v>769</v>
      </c>
      <c r="U1533" s="18" t="s">
        <v>846</v>
      </c>
      <c r="V1533" s="18" t="s">
        <v>832</v>
      </c>
      <c r="W1533" s="18" t="s">
        <v>2914</v>
      </c>
      <c r="X1533" s="18" t="s">
        <v>831</v>
      </c>
      <c r="Y1533" s="18" t="s">
        <v>2914</v>
      </c>
    </row>
    <row r="1534" spans="1:25" ht="14.5" x14ac:dyDescent="0.35">
      <c r="A1534" s="18" t="s">
        <v>2913</v>
      </c>
      <c r="B1534" s="18" t="s">
        <v>851</v>
      </c>
      <c r="C1534" s="18" t="str">
        <f>VLOOKUP(A1534,[1]Items!$A:$D,3,0)</f>
        <v>WIP</v>
      </c>
      <c r="D1534" s="18" t="str">
        <f>VLOOKUP(A1534,[1]Items!$A:$D,4,0)</f>
        <v>Other</v>
      </c>
      <c r="E1534" s="18" t="s">
        <v>844</v>
      </c>
      <c r="F1534" s="18" t="s">
        <v>2912</v>
      </c>
      <c r="G1534" s="18" t="s">
        <v>841</v>
      </c>
      <c r="H1534" s="18" t="s">
        <v>840</v>
      </c>
      <c r="I1534" s="18" t="s">
        <v>774</v>
      </c>
      <c r="J1534" s="18" t="s">
        <v>773</v>
      </c>
      <c r="K1534" s="18" t="s">
        <v>772</v>
      </c>
      <c r="L1534" s="18" t="s">
        <v>1185</v>
      </c>
      <c r="M1534" s="18" t="s">
        <v>770</v>
      </c>
      <c r="N1534" s="18" t="s">
        <v>1069</v>
      </c>
      <c r="O1534" s="18" t="s">
        <v>833</v>
      </c>
      <c r="P1534" s="18" t="s">
        <v>836</v>
      </c>
      <c r="Q1534" s="18" t="s">
        <v>834</v>
      </c>
      <c r="R1534" s="18" t="s">
        <v>836</v>
      </c>
      <c r="S1534" s="18" t="s">
        <v>834</v>
      </c>
      <c r="T1534" s="18" t="s">
        <v>769</v>
      </c>
      <c r="U1534" s="18" t="s">
        <v>834</v>
      </c>
      <c r="V1534" s="18" t="s">
        <v>832</v>
      </c>
      <c r="W1534" s="18" t="s">
        <v>834</v>
      </c>
      <c r="X1534" s="18"/>
      <c r="Y1534" s="18"/>
    </row>
    <row r="1535" spans="1:25" ht="14.5" x14ac:dyDescent="0.35">
      <c r="A1535" s="18" t="s">
        <v>2911</v>
      </c>
      <c r="B1535" s="18" t="s">
        <v>779</v>
      </c>
      <c r="C1535" s="18" t="str">
        <f>VLOOKUP(A1535,[1]Items!$A:$D,3,0)</f>
        <v>WIP</v>
      </c>
      <c r="D1535" s="18" t="str">
        <f>VLOOKUP(A1535,[1]Items!$A:$D,4,0)</f>
        <v>BK</v>
      </c>
      <c r="E1535" s="18" t="s">
        <v>844</v>
      </c>
      <c r="F1535" s="18" t="s">
        <v>2910</v>
      </c>
      <c r="G1535" s="18" t="s">
        <v>841</v>
      </c>
      <c r="H1535" s="18" t="s">
        <v>840</v>
      </c>
      <c r="I1535" s="18" t="s">
        <v>839</v>
      </c>
      <c r="J1535" s="18" t="s">
        <v>773</v>
      </c>
      <c r="K1535" s="18" t="s">
        <v>772</v>
      </c>
      <c r="L1535" s="18" t="s">
        <v>838</v>
      </c>
      <c r="M1535" s="18" t="s">
        <v>770</v>
      </c>
      <c r="N1535" s="18" t="s">
        <v>1069</v>
      </c>
      <c r="O1535" s="18" t="s">
        <v>833</v>
      </c>
      <c r="P1535" s="18" t="s">
        <v>836</v>
      </c>
      <c r="Q1535" s="18" t="s">
        <v>834</v>
      </c>
      <c r="R1535" s="18" t="s">
        <v>835</v>
      </c>
      <c r="S1535" s="18" t="s">
        <v>834</v>
      </c>
      <c r="T1535" s="18" t="s">
        <v>769</v>
      </c>
      <c r="U1535" s="18" t="s">
        <v>834</v>
      </c>
      <c r="V1535" s="18" t="s">
        <v>832</v>
      </c>
      <c r="W1535" s="18" t="s">
        <v>834</v>
      </c>
      <c r="X1535" s="18" t="s">
        <v>831</v>
      </c>
      <c r="Y1535" s="18" t="s">
        <v>830</v>
      </c>
    </row>
    <row r="1536" spans="1:25" ht="14.5" x14ac:dyDescent="0.35">
      <c r="A1536" s="18" t="s">
        <v>2909</v>
      </c>
      <c r="B1536" s="18" t="s">
        <v>779</v>
      </c>
      <c r="C1536" s="18" t="str">
        <f>VLOOKUP(A1536,[1]Items!$A:$D,3,0)</f>
        <v>CAPEX</v>
      </c>
      <c r="D1536" s="18" t="str">
        <f>VLOOKUP(A1536,[1]Items!$A:$D,4,0)</f>
        <v>CAPEX</v>
      </c>
      <c r="E1536" s="18" t="s">
        <v>1079</v>
      </c>
      <c r="F1536" s="18" t="s">
        <v>2908</v>
      </c>
      <c r="G1536" s="18" t="s">
        <v>1079</v>
      </c>
      <c r="H1536" s="18" t="s">
        <v>1078</v>
      </c>
      <c r="I1536" s="18" t="s">
        <v>774</v>
      </c>
      <c r="J1536" s="18" t="s">
        <v>1077</v>
      </c>
      <c r="K1536" s="18" t="s">
        <v>1076</v>
      </c>
      <c r="L1536" s="18" t="s">
        <v>849</v>
      </c>
      <c r="M1536" s="18"/>
      <c r="N1536" s="18" t="s">
        <v>1075</v>
      </c>
      <c r="O1536" s="18" t="s">
        <v>833</v>
      </c>
      <c r="P1536" s="18" t="s">
        <v>1075</v>
      </c>
      <c r="Q1536" s="18" t="s">
        <v>833</v>
      </c>
      <c r="R1536" s="18" t="s">
        <v>835</v>
      </c>
      <c r="S1536" s="18" t="s">
        <v>846</v>
      </c>
      <c r="T1536" s="18" t="s">
        <v>769</v>
      </c>
      <c r="U1536" s="18" t="s">
        <v>833</v>
      </c>
      <c r="V1536" s="18"/>
      <c r="W1536" s="18"/>
      <c r="X1536" s="18"/>
      <c r="Y1536" s="18"/>
    </row>
    <row r="1537" spans="1:25" ht="14.5" x14ac:dyDescent="0.35">
      <c r="A1537" s="18" t="s">
        <v>2907</v>
      </c>
      <c r="B1537" s="18" t="s">
        <v>779</v>
      </c>
      <c r="C1537" s="18" t="str">
        <f>VLOOKUP(A1537,[1]Items!$A:$D,3,0)</f>
        <v>CAPEX</v>
      </c>
      <c r="D1537" s="18" t="str">
        <f>VLOOKUP(A1537,[1]Items!$A:$D,4,0)</f>
        <v>CAPEX</v>
      </c>
      <c r="E1537" s="18" t="s">
        <v>1079</v>
      </c>
      <c r="F1537" s="18" t="s">
        <v>2906</v>
      </c>
      <c r="G1537" s="18" t="s">
        <v>1079</v>
      </c>
      <c r="H1537" s="18" t="s">
        <v>1078</v>
      </c>
      <c r="I1537" s="18" t="s">
        <v>774</v>
      </c>
      <c r="J1537" s="18" t="s">
        <v>1077</v>
      </c>
      <c r="K1537" s="18" t="s">
        <v>1076</v>
      </c>
      <c r="L1537" s="18" t="s">
        <v>849</v>
      </c>
      <c r="M1537" s="18"/>
      <c r="N1537" s="18" t="s">
        <v>1075</v>
      </c>
      <c r="O1537" s="18" t="s">
        <v>833</v>
      </c>
      <c r="P1537" s="18" t="s">
        <v>1075</v>
      </c>
      <c r="Q1537" s="18" t="s">
        <v>833</v>
      </c>
      <c r="R1537" s="18" t="s">
        <v>835</v>
      </c>
      <c r="S1537" s="18" t="s">
        <v>846</v>
      </c>
      <c r="T1537" s="18" t="s">
        <v>769</v>
      </c>
      <c r="U1537" s="18" t="s">
        <v>833</v>
      </c>
      <c r="V1537" s="18"/>
      <c r="W1537" s="18"/>
      <c r="X1537" s="18"/>
      <c r="Y1537" s="18"/>
    </row>
    <row r="1538" spans="1:25" ht="14.5" x14ac:dyDescent="0.35">
      <c r="A1538" s="18" t="s">
        <v>2905</v>
      </c>
      <c r="B1538" s="18" t="s">
        <v>779</v>
      </c>
      <c r="C1538" s="18" t="str">
        <f>VLOOKUP(A1538,[1]Items!$A:$D,3,0)</f>
        <v>CAPEX</v>
      </c>
      <c r="D1538" s="18" t="str">
        <f>VLOOKUP(A1538,[1]Items!$A:$D,4,0)</f>
        <v>CAPEX</v>
      </c>
      <c r="E1538" s="18" t="s">
        <v>1079</v>
      </c>
      <c r="F1538" s="18" t="s">
        <v>2904</v>
      </c>
      <c r="G1538" s="18" t="s">
        <v>1079</v>
      </c>
      <c r="H1538" s="18" t="s">
        <v>1078</v>
      </c>
      <c r="I1538" s="18" t="s">
        <v>774</v>
      </c>
      <c r="J1538" s="18" t="s">
        <v>1077</v>
      </c>
      <c r="K1538" s="18" t="s">
        <v>1076</v>
      </c>
      <c r="L1538" s="18" t="s">
        <v>849</v>
      </c>
      <c r="M1538" s="18"/>
      <c r="N1538" s="18" t="s">
        <v>1075</v>
      </c>
      <c r="O1538" s="18" t="s">
        <v>833</v>
      </c>
      <c r="P1538" s="18" t="s">
        <v>1075</v>
      </c>
      <c r="Q1538" s="18" t="s">
        <v>833</v>
      </c>
      <c r="R1538" s="18" t="s">
        <v>835</v>
      </c>
      <c r="S1538" s="18" t="s">
        <v>846</v>
      </c>
      <c r="T1538" s="18" t="s">
        <v>769</v>
      </c>
      <c r="U1538" s="18" t="s">
        <v>833</v>
      </c>
      <c r="V1538" s="18"/>
      <c r="W1538" s="18"/>
      <c r="X1538" s="18"/>
      <c r="Y1538" s="18"/>
    </row>
    <row r="1539" spans="1:25" ht="14.5" x14ac:dyDescent="0.35">
      <c r="A1539" s="18" t="s">
        <v>2903</v>
      </c>
      <c r="B1539" s="18" t="s">
        <v>779</v>
      </c>
      <c r="C1539" s="18" t="str">
        <f>VLOOKUP(A1539,[1]Items!$A:$D,3,0)</f>
        <v>CAPEX</v>
      </c>
      <c r="D1539" s="18" t="str">
        <f>VLOOKUP(A1539,[1]Items!$A:$D,4,0)</f>
        <v>CAPEX</v>
      </c>
      <c r="E1539" s="18" t="s">
        <v>1079</v>
      </c>
      <c r="F1539" s="18" t="s">
        <v>2902</v>
      </c>
      <c r="G1539" s="18" t="s">
        <v>1079</v>
      </c>
      <c r="H1539" s="18" t="s">
        <v>1078</v>
      </c>
      <c r="I1539" s="18" t="s">
        <v>774</v>
      </c>
      <c r="J1539" s="18" t="s">
        <v>1077</v>
      </c>
      <c r="K1539" s="18" t="s">
        <v>1076</v>
      </c>
      <c r="L1539" s="18" t="s">
        <v>849</v>
      </c>
      <c r="M1539" s="18"/>
      <c r="N1539" s="18" t="s">
        <v>1075</v>
      </c>
      <c r="O1539" s="18" t="s">
        <v>833</v>
      </c>
      <c r="P1539" s="18" t="s">
        <v>1075</v>
      </c>
      <c r="Q1539" s="18" t="s">
        <v>833</v>
      </c>
      <c r="R1539" s="18" t="s">
        <v>835</v>
      </c>
      <c r="S1539" s="18" t="s">
        <v>846</v>
      </c>
      <c r="T1539" s="18" t="s">
        <v>769</v>
      </c>
      <c r="U1539" s="18" t="s">
        <v>833</v>
      </c>
      <c r="V1539" s="18"/>
      <c r="W1539" s="18"/>
      <c r="X1539" s="18"/>
      <c r="Y1539" s="18"/>
    </row>
    <row r="1540" spans="1:25" ht="14.5" x14ac:dyDescent="0.35">
      <c r="A1540" s="18" t="s">
        <v>2901</v>
      </c>
      <c r="B1540" s="18" t="s">
        <v>779</v>
      </c>
      <c r="C1540" s="18" t="str">
        <f>VLOOKUP(A1540,[1]Items!$A:$D,3,0)</f>
        <v>CAPEX</v>
      </c>
      <c r="D1540" s="18" t="str">
        <f>VLOOKUP(A1540,[1]Items!$A:$D,4,0)</f>
        <v>CAPEX</v>
      </c>
      <c r="E1540" s="18" t="s">
        <v>1079</v>
      </c>
      <c r="F1540" s="18" t="s">
        <v>2900</v>
      </c>
      <c r="G1540" s="18" t="s">
        <v>1079</v>
      </c>
      <c r="H1540" s="18" t="s">
        <v>1078</v>
      </c>
      <c r="I1540" s="18" t="s">
        <v>774</v>
      </c>
      <c r="J1540" s="18" t="s">
        <v>1077</v>
      </c>
      <c r="K1540" s="18" t="s">
        <v>1076</v>
      </c>
      <c r="L1540" s="18" t="s">
        <v>849</v>
      </c>
      <c r="M1540" s="18"/>
      <c r="N1540" s="18" t="s">
        <v>1075</v>
      </c>
      <c r="O1540" s="18" t="s">
        <v>833</v>
      </c>
      <c r="P1540" s="18" t="s">
        <v>1075</v>
      </c>
      <c r="Q1540" s="18" t="s">
        <v>833</v>
      </c>
      <c r="R1540" s="18" t="s">
        <v>835</v>
      </c>
      <c r="S1540" s="18" t="s">
        <v>846</v>
      </c>
      <c r="T1540" s="18" t="s">
        <v>769</v>
      </c>
      <c r="U1540" s="18" t="s">
        <v>833</v>
      </c>
      <c r="V1540" s="18"/>
      <c r="W1540" s="18"/>
      <c r="X1540" s="18"/>
      <c r="Y1540" s="18"/>
    </row>
    <row r="1541" spans="1:25" ht="14.5" x14ac:dyDescent="0.35">
      <c r="A1541" s="18" t="s">
        <v>2899</v>
      </c>
      <c r="B1541" s="18" t="s">
        <v>779</v>
      </c>
      <c r="C1541" s="18" t="str">
        <f>VLOOKUP(A1541,[1]Items!$A:$D,3,0)</f>
        <v>CAPEX</v>
      </c>
      <c r="D1541" s="18" t="str">
        <f>VLOOKUP(A1541,[1]Items!$A:$D,4,0)</f>
        <v>CAPEX</v>
      </c>
      <c r="E1541" s="18" t="s">
        <v>1079</v>
      </c>
      <c r="F1541" s="18" t="s">
        <v>2898</v>
      </c>
      <c r="G1541" s="18" t="s">
        <v>1079</v>
      </c>
      <c r="H1541" s="18" t="s">
        <v>1078</v>
      </c>
      <c r="I1541" s="18" t="s">
        <v>774</v>
      </c>
      <c r="J1541" s="18" t="s">
        <v>1077</v>
      </c>
      <c r="K1541" s="18" t="s">
        <v>1076</v>
      </c>
      <c r="L1541" s="18" t="s">
        <v>849</v>
      </c>
      <c r="M1541" s="18"/>
      <c r="N1541" s="18" t="s">
        <v>1075</v>
      </c>
      <c r="O1541" s="18" t="s">
        <v>833</v>
      </c>
      <c r="P1541" s="18" t="s">
        <v>1075</v>
      </c>
      <c r="Q1541" s="18" t="s">
        <v>833</v>
      </c>
      <c r="R1541" s="18" t="s">
        <v>835</v>
      </c>
      <c r="S1541" s="18" t="s">
        <v>846</v>
      </c>
      <c r="T1541" s="18" t="s">
        <v>769</v>
      </c>
      <c r="U1541" s="18" t="s">
        <v>833</v>
      </c>
      <c r="V1541" s="18"/>
      <c r="W1541" s="18"/>
      <c r="X1541" s="18"/>
      <c r="Y1541" s="18"/>
    </row>
    <row r="1542" spans="1:25" ht="14.5" x14ac:dyDescent="0.35">
      <c r="A1542" s="18" t="s">
        <v>2897</v>
      </c>
      <c r="B1542" s="18" t="s">
        <v>779</v>
      </c>
      <c r="C1542" s="18" t="str">
        <f>VLOOKUP(A1542,[1]Items!$A:$D,3,0)</f>
        <v>CAPEX</v>
      </c>
      <c r="D1542" s="18" t="str">
        <f>VLOOKUP(A1542,[1]Items!$A:$D,4,0)</f>
        <v>CAPEX</v>
      </c>
      <c r="E1542" s="18" t="s">
        <v>1079</v>
      </c>
      <c r="F1542" s="18" t="s">
        <v>2896</v>
      </c>
      <c r="G1542" s="18" t="s">
        <v>1079</v>
      </c>
      <c r="H1542" s="18" t="s">
        <v>1078</v>
      </c>
      <c r="I1542" s="18" t="s">
        <v>774</v>
      </c>
      <c r="J1542" s="18" t="s">
        <v>1077</v>
      </c>
      <c r="K1542" s="18" t="s">
        <v>1076</v>
      </c>
      <c r="L1542" s="18" t="s">
        <v>849</v>
      </c>
      <c r="M1542" s="18"/>
      <c r="N1542" s="18" t="s">
        <v>1075</v>
      </c>
      <c r="O1542" s="18" t="s">
        <v>833</v>
      </c>
      <c r="P1542" s="18" t="s">
        <v>1075</v>
      </c>
      <c r="Q1542" s="18" t="s">
        <v>833</v>
      </c>
      <c r="R1542" s="18" t="s">
        <v>835</v>
      </c>
      <c r="S1542" s="18" t="s">
        <v>846</v>
      </c>
      <c r="T1542" s="18" t="s">
        <v>769</v>
      </c>
      <c r="U1542" s="18" t="s">
        <v>833</v>
      </c>
      <c r="V1542" s="18"/>
      <c r="W1542" s="18"/>
      <c r="X1542" s="18"/>
      <c r="Y1542" s="18"/>
    </row>
    <row r="1543" spans="1:25" ht="14.5" x14ac:dyDescent="0.35">
      <c r="A1543" s="18" t="s">
        <v>2895</v>
      </c>
      <c r="B1543" s="18" t="s">
        <v>779</v>
      </c>
      <c r="C1543" s="18" t="str">
        <f>VLOOKUP(A1543,[1]Items!$A:$D,3,0)</f>
        <v>CAPEX</v>
      </c>
      <c r="D1543" s="18" t="str">
        <f>VLOOKUP(A1543,[1]Items!$A:$D,4,0)</f>
        <v>CAPEX</v>
      </c>
      <c r="E1543" s="18" t="s">
        <v>1079</v>
      </c>
      <c r="F1543" s="18" t="s">
        <v>2894</v>
      </c>
      <c r="G1543" s="18" t="s">
        <v>1079</v>
      </c>
      <c r="H1543" s="18" t="s">
        <v>1078</v>
      </c>
      <c r="I1543" s="18" t="s">
        <v>774</v>
      </c>
      <c r="J1543" s="18" t="s">
        <v>1077</v>
      </c>
      <c r="K1543" s="18" t="s">
        <v>1076</v>
      </c>
      <c r="L1543" s="18" t="s">
        <v>849</v>
      </c>
      <c r="M1543" s="18"/>
      <c r="N1543" s="18" t="s">
        <v>1075</v>
      </c>
      <c r="O1543" s="18" t="s">
        <v>833</v>
      </c>
      <c r="P1543" s="18" t="s">
        <v>1075</v>
      </c>
      <c r="Q1543" s="18" t="s">
        <v>833</v>
      </c>
      <c r="R1543" s="18" t="s">
        <v>835</v>
      </c>
      <c r="S1543" s="18" t="s">
        <v>846</v>
      </c>
      <c r="T1543" s="18" t="s">
        <v>769</v>
      </c>
      <c r="U1543" s="18" t="s">
        <v>833</v>
      </c>
      <c r="V1543" s="18"/>
      <c r="W1543" s="18"/>
      <c r="X1543" s="18"/>
      <c r="Y1543" s="18"/>
    </row>
    <row r="1544" spans="1:25" ht="14.5" x14ac:dyDescent="0.35">
      <c r="A1544" s="18" t="s">
        <v>2893</v>
      </c>
      <c r="B1544" s="18" t="s">
        <v>779</v>
      </c>
      <c r="C1544" s="18" t="str">
        <f>VLOOKUP(A1544,[1]Items!$A:$D,3,0)</f>
        <v>CAPEX</v>
      </c>
      <c r="D1544" s="18" t="str">
        <f>VLOOKUP(A1544,[1]Items!$A:$D,4,0)</f>
        <v>CAPEX</v>
      </c>
      <c r="E1544" s="18" t="s">
        <v>1079</v>
      </c>
      <c r="F1544" s="18" t="s">
        <v>2892</v>
      </c>
      <c r="G1544" s="18" t="s">
        <v>1079</v>
      </c>
      <c r="H1544" s="18" t="s">
        <v>1078</v>
      </c>
      <c r="I1544" s="18" t="s">
        <v>774</v>
      </c>
      <c r="J1544" s="18" t="s">
        <v>1077</v>
      </c>
      <c r="K1544" s="18" t="s">
        <v>1076</v>
      </c>
      <c r="L1544" s="18" t="s">
        <v>849</v>
      </c>
      <c r="M1544" s="18"/>
      <c r="N1544" s="18" t="s">
        <v>1075</v>
      </c>
      <c r="O1544" s="18" t="s">
        <v>833</v>
      </c>
      <c r="P1544" s="18" t="s">
        <v>1075</v>
      </c>
      <c r="Q1544" s="18" t="s">
        <v>833</v>
      </c>
      <c r="R1544" s="18" t="s">
        <v>835</v>
      </c>
      <c r="S1544" s="18" t="s">
        <v>846</v>
      </c>
      <c r="T1544" s="18" t="s">
        <v>769</v>
      </c>
      <c r="U1544" s="18" t="s">
        <v>833</v>
      </c>
      <c r="V1544" s="18"/>
      <c r="W1544" s="18"/>
      <c r="X1544" s="18"/>
      <c r="Y1544" s="18"/>
    </row>
    <row r="1545" spans="1:25" ht="14.5" x14ac:dyDescent="0.35">
      <c r="A1545" s="18" t="s">
        <v>2891</v>
      </c>
      <c r="B1545" s="18" t="s">
        <v>779</v>
      </c>
      <c r="C1545" s="18" t="str">
        <f>VLOOKUP(A1545,[1]Items!$A:$D,3,0)</f>
        <v>CAPEX</v>
      </c>
      <c r="D1545" s="18" t="str">
        <f>VLOOKUP(A1545,[1]Items!$A:$D,4,0)</f>
        <v>CAPEX</v>
      </c>
      <c r="E1545" s="18" t="s">
        <v>1079</v>
      </c>
      <c r="F1545" s="18" t="s">
        <v>2890</v>
      </c>
      <c r="G1545" s="18" t="s">
        <v>1079</v>
      </c>
      <c r="H1545" s="18" t="s">
        <v>1078</v>
      </c>
      <c r="I1545" s="18" t="s">
        <v>774</v>
      </c>
      <c r="J1545" s="18" t="s">
        <v>1077</v>
      </c>
      <c r="K1545" s="18" t="s">
        <v>1076</v>
      </c>
      <c r="L1545" s="18" t="s">
        <v>849</v>
      </c>
      <c r="M1545" s="18"/>
      <c r="N1545" s="18" t="s">
        <v>1075</v>
      </c>
      <c r="O1545" s="18" t="s">
        <v>833</v>
      </c>
      <c r="P1545" s="18" t="s">
        <v>1075</v>
      </c>
      <c r="Q1545" s="18" t="s">
        <v>833</v>
      </c>
      <c r="R1545" s="18" t="s">
        <v>835</v>
      </c>
      <c r="S1545" s="18" t="s">
        <v>846</v>
      </c>
      <c r="T1545" s="18" t="s">
        <v>769</v>
      </c>
      <c r="U1545" s="18" t="s">
        <v>833</v>
      </c>
      <c r="V1545" s="18"/>
      <c r="W1545" s="18"/>
      <c r="X1545" s="18"/>
      <c r="Y1545" s="18"/>
    </row>
    <row r="1546" spans="1:25" ht="14.5" x14ac:dyDescent="0.35">
      <c r="A1546" s="18" t="s">
        <v>2889</v>
      </c>
      <c r="B1546" s="18" t="s">
        <v>779</v>
      </c>
      <c r="C1546" s="18" t="str">
        <f>VLOOKUP(A1546,[1]Items!$A:$D,3,0)</f>
        <v>Expense</v>
      </c>
      <c r="D1546" s="18" t="str">
        <f>VLOOKUP(A1546,[1]Items!$A:$D,4,0)</f>
        <v>Expense</v>
      </c>
      <c r="E1546" s="18" t="s">
        <v>778</v>
      </c>
      <c r="F1546" s="18" t="s">
        <v>2888</v>
      </c>
      <c r="G1546" s="18" t="s">
        <v>1135</v>
      </c>
      <c r="H1546" s="18" t="s">
        <v>778</v>
      </c>
      <c r="I1546" s="18" t="s">
        <v>774</v>
      </c>
      <c r="J1546" s="18" t="s">
        <v>1077</v>
      </c>
      <c r="K1546" s="18" t="s">
        <v>1076</v>
      </c>
      <c r="L1546" s="18" t="s">
        <v>1124</v>
      </c>
      <c r="M1546" s="18"/>
      <c r="N1546" s="18" t="s">
        <v>2236</v>
      </c>
      <c r="O1546" s="18" t="s">
        <v>2886</v>
      </c>
      <c r="P1546" s="18" t="s">
        <v>2887</v>
      </c>
      <c r="Q1546" s="18" t="s">
        <v>2886</v>
      </c>
      <c r="R1546" s="18" t="s">
        <v>835</v>
      </c>
      <c r="S1546" s="18" t="s">
        <v>834</v>
      </c>
      <c r="T1546" s="18" t="s">
        <v>769</v>
      </c>
      <c r="U1546" s="18" t="s">
        <v>2886</v>
      </c>
      <c r="V1546" s="18" t="s">
        <v>832</v>
      </c>
      <c r="W1546" s="18" t="s">
        <v>834</v>
      </c>
      <c r="X1546" s="18"/>
      <c r="Y1546" s="18"/>
    </row>
    <row r="1547" spans="1:25" ht="14.5" x14ac:dyDescent="0.35">
      <c r="A1547" s="18" t="s">
        <v>2885</v>
      </c>
      <c r="B1547" s="18" t="s">
        <v>779</v>
      </c>
      <c r="C1547" s="18" t="str">
        <f>VLOOKUP(A1547,[1]Items!$A:$D,3,0)</f>
        <v>CAPEX</v>
      </c>
      <c r="D1547" s="18" t="str">
        <f>VLOOKUP(A1547,[1]Items!$A:$D,4,0)</f>
        <v>CAPEX</v>
      </c>
      <c r="E1547" s="18" t="s">
        <v>1079</v>
      </c>
      <c r="F1547" s="18" t="s">
        <v>2884</v>
      </c>
      <c r="G1547" s="18" t="s">
        <v>1079</v>
      </c>
      <c r="H1547" s="18" t="s">
        <v>1078</v>
      </c>
      <c r="I1547" s="18" t="s">
        <v>774</v>
      </c>
      <c r="J1547" s="18" t="s">
        <v>1077</v>
      </c>
      <c r="K1547" s="18" t="s">
        <v>1076</v>
      </c>
      <c r="L1547" s="18" t="s">
        <v>849</v>
      </c>
      <c r="M1547" s="18"/>
      <c r="N1547" s="18" t="s">
        <v>1075</v>
      </c>
      <c r="O1547" s="18" t="s">
        <v>833</v>
      </c>
      <c r="P1547" s="18" t="s">
        <v>1075</v>
      </c>
      <c r="Q1547" s="18" t="s">
        <v>833</v>
      </c>
      <c r="R1547" s="18" t="s">
        <v>835</v>
      </c>
      <c r="S1547" s="18" t="s">
        <v>846</v>
      </c>
      <c r="T1547" s="18" t="s">
        <v>769</v>
      </c>
      <c r="U1547" s="18" t="s">
        <v>833</v>
      </c>
      <c r="V1547" s="18"/>
      <c r="W1547" s="18"/>
      <c r="X1547" s="18"/>
      <c r="Y1547" s="18"/>
    </row>
    <row r="1548" spans="1:25" ht="14.5" x14ac:dyDescent="0.35">
      <c r="A1548" s="18" t="s">
        <v>2883</v>
      </c>
      <c r="B1548" s="18" t="s">
        <v>779</v>
      </c>
      <c r="C1548" s="18" t="str">
        <f>VLOOKUP(A1548,[1]Items!$A:$D,3,0)</f>
        <v>CAPEX</v>
      </c>
      <c r="D1548" s="18" t="str">
        <f>VLOOKUP(A1548,[1]Items!$A:$D,4,0)</f>
        <v>CAPEX</v>
      </c>
      <c r="E1548" s="18" t="s">
        <v>1079</v>
      </c>
      <c r="F1548" s="18" t="s">
        <v>2882</v>
      </c>
      <c r="G1548" s="18" t="s">
        <v>1079</v>
      </c>
      <c r="H1548" s="18" t="s">
        <v>1078</v>
      </c>
      <c r="I1548" s="18" t="s">
        <v>774</v>
      </c>
      <c r="J1548" s="18" t="s">
        <v>1077</v>
      </c>
      <c r="K1548" s="18" t="s">
        <v>1076</v>
      </c>
      <c r="L1548" s="18" t="s">
        <v>849</v>
      </c>
      <c r="M1548" s="18"/>
      <c r="N1548" s="18" t="s">
        <v>1075</v>
      </c>
      <c r="O1548" s="18" t="s">
        <v>833</v>
      </c>
      <c r="P1548" s="18" t="s">
        <v>1075</v>
      </c>
      <c r="Q1548" s="18" t="s">
        <v>833</v>
      </c>
      <c r="R1548" s="18" t="s">
        <v>835</v>
      </c>
      <c r="S1548" s="18" t="s">
        <v>846</v>
      </c>
      <c r="T1548" s="18" t="s">
        <v>769</v>
      </c>
      <c r="U1548" s="18" t="s">
        <v>833</v>
      </c>
      <c r="V1548" s="18"/>
      <c r="W1548" s="18"/>
      <c r="X1548" s="18"/>
      <c r="Y1548" s="18"/>
    </row>
    <row r="1549" spans="1:25" ht="14.5" x14ac:dyDescent="0.35">
      <c r="A1549" s="18" t="s">
        <v>2881</v>
      </c>
      <c r="B1549" s="18" t="s">
        <v>779</v>
      </c>
      <c r="C1549" s="18" t="str">
        <f>VLOOKUP(A1549,[1]Items!$A:$D,3,0)</f>
        <v>No Inv</v>
      </c>
      <c r="D1549" s="18" t="str">
        <f>VLOOKUP(A1549,[1]Items!$A:$D,4,0)</f>
        <v>No Inv</v>
      </c>
      <c r="E1549" s="18" t="s">
        <v>2880</v>
      </c>
      <c r="F1549" s="18" t="s">
        <v>2879</v>
      </c>
      <c r="G1549" s="18" t="s">
        <v>1135</v>
      </c>
      <c r="H1549" s="18" t="s">
        <v>1078</v>
      </c>
      <c r="I1549" s="18" t="s">
        <v>774</v>
      </c>
      <c r="J1549" s="18" t="s">
        <v>1077</v>
      </c>
      <c r="K1549" s="18" t="s">
        <v>1076</v>
      </c>
      <c r="L1549" s="18" t="s">
        <v>1124</v>
      </c>
      <c r="M1549" s="18"/>
      <c r="N1549" s="18" t="s">
        <v>2364</v>
      </c>
      <c r="O1549" s="18" t="s">
        <v>833</v>
      </c>
      <c r="P1549" s="18" t="s">
        <v>2364</v>
      </c>
      <c r="Q1549" s="18" t="s">
        <v>833</v>
      </c>
      <c r="R1549" s="18" t="s">
        <v>2364</v>
      </c>
      <c r="S1549" s="18" t="s">
        <v>833</v>
      </c>
      <c r="T1549" s="18" t="s">
        <v>769</v>
      </c>
      <c r="U1549" s="18" t="s">
        <v>833</v>
      </c>
      <c r="V1549" s="18"/>
      <c r="W1549" s="18"/>
      <c r="X1549" s="18"/>
      <c r="Y1549" s="18"/>
    </row>
    <row r="1550" spans="1:25" ht="14.5" x14ac:dyDescent="0.35">
      <c r="A1550" s="18" t="s">
        <v>2878</v>
      </c>
      <c r="B1550" s="18" t="s">
        <v>779</v>
      </c>
      <c r="C1550" s="18" t="str">
        <f>VLOOKUP(A1550,[1]Items!$A:$D,3,0)</f>
        <v>Expense</v>
      </c>
      <c r="D1550" s="18" t="str">
        <f>VLOOKUP(A1550,[1]Items!$A:$D,4,0)</f>
        <v>Expense</v>
      </c>
      <c r="E1550" s="18" t="s">
        <v>778</v>
      </c>
      <c r="F1550" s="18" t="s">
        <v>2877</v>
      </c>
      <c r="G1550" s="18" t="s">
        <v>1135</v>
      </c>
      <c r="H1550" s="18" t="s">
        <v>778</v>
      </c>
      <c r="I1550" s="18" t="s">
        <v>774</v>
      </c>
      <c r="J1550" s="18" t="s">
        <v>1077</v>
      </c>
      <c r="K1550" s="18" t="s">
        <v>1076</v>
      </c>
      <c r="L1550" s="18" t="s">
        <v>1124</v>
      </c>
      <c r="M1550" s="18"/>
      <c r="N1550" s="18" t="s">
        <v>2876</v>
      </c>
      <c r="O1550" s="18" t="s">
        <v>2875</v>
      </c>
      <c r="P1550" s="18" t="s">
        <v>2876</v>
      </c>
      <c r="Q1550" s="18" t="s">
        <v>2875</v>
      </c>
      <c r="R1550" s="18" t="s">
        <v>835</v>
      </c>
      <c r="S1550" s="18" t="s">
        <v>2875</v>
      </c>
      <c r="T1550" s="18" t="s">
        <v>769</v>
      </c>
      <c r="U1550" s="18" t="s">
        <v>2875</v>
      </c>
      <c r="V1550" s="18" t="s">
        <v>832</v>
      </c>
      <c r="W1550" s="18" t="s">
        <v>2875</v>
      </c>
      <c r="X1550" s="18"/>
      <c r="Y1550" s="18"/>
    </row>
    <row r="1551" spans="1:25" ht="14.5" x14ac:dyDescent="0.35">
      <c r="A1551" s="18" t="s">
        <v>2874</v>
      </c>
      <c r="B1551" s="18" t="s">
        <v>779</v>
      </c>
      <c r="C1551" s="18" t="str">
        <f>VLOOKUP(A1551,[1]Items!$A:$D,3,0)</f>
        <v>WIP</v>
      </c>
      <c r="D1551" s="18" t="str">
        <f>VLOOKUP(A1551,[1]Items!$A:$D,4,0)</f>
        <v>RK</v>
      </c>
      <c r="E1551" s="18" t="s">
        <v>844</v>
      </c>
      <c r="F1551" s="18" t="s">
        <v>2873</v>
      </c>
      <c r="G1551" s="18" t="s">
        <v>841</v>
      </c>
      <c r="H1551" s="18" t="s">
        <v>840</v>
      </c>
      <c r="I1551" s="18" t="s">
        <v>774</v>
      </c>
      <c r="J1551" s="18" t="s">
        <v>773</v>
      </c>
      <c r="K1551" s="18" t="s">
        <v>772</v>
      </c>
      <c r="L1551" s="18" t="s">
        <v>838</v>
      </c>
      <c r="M1551" s="18" t="s">
        <v>770</v>
      </c>
      <c r="N1551" s="18" t="s">
        <v>1069</v>
      </c>
      <c r="O1551" s="18" t="s">
        <v>833</v>
      </c>
      <c r="P1551" s="18" t="s">
        <v>1731</v>
      </c>
      <c r="Q1551" s="18" t="s">
        <v>834</v>
      </c>
      <c r="R1551" s="18" t="s">
        <v>1731</v>
      </c>
      <c r="S1551" s="18" t="s">
        <v>833</v>
      </c>
      <c r="T1551" s="18" t="s">
        <v>769</v>
      </c>
      <c r="U1551" s="18" t="s">
        <v>833</v>
      </c>
      <c r="V1551" s="18" t="s">
        <v>832</v>
      </c>
      <c r="W1551" s="18" t="s">
        <v>833</v>
      </c>
      <c r="X1551" s="18" t="s">
        <v>831</v>
      </c>
      <c r="Y1551" s="18" t="s">
        <v>830</v>
      </c>
    </row>
    <row r="1552" spans="1:25" ht="14.5" x14ac:dyDescent="0.35">
      <c r="A1552" s="18" t="s">
        <v>2872</v>
      </c>
      <c r="B1552" s="18" t="s">
        <v>779</v>
      </c>
      <c r="C1552" s="18" t="str">
        <f>VLOOKUP(A1552,[1]Items!$A:$D,3,0)</f>
        <v>WIP</v>
      </c>
      <c r="D1552" s="18" t="str">
        <f>VLOOKUP(A1552,[1]Items!$A:$D,4,0)</f>
        <v>RK</v>
      </c>
      <c r="E1552" s="18" t="s">
        <v>844</v>
      </c>
      <c r="F1552" s="18" t="s">
        <v>2871</v>
      </c>
      <c r="G1552" s="18" t="s">
        <v>841</v>
      </c>
      <c r="H1552" s="18" t="s">
        <v>840</v>
      </c>
      <c r="I1552" s="18" t="s">
        <v>774</v>
      </c>
      <c r="J1552" s="18" t="s">
        <v>773</v>
      </c>
      <c r="K1552" s="18" t="s">
        <v>772</v>
      </c>
      <c r="L1552" s="18" t="s">
        <v>838</v>
      </c>
      <c r="M1552" s="18" t="s">
        <v>770</v>
      </c>
      <c r="N1552" s="18" t="s">
        <v>1069</v>
      </c>
      <c r="O1552" s="18" t="s">
        <v>833</v>
      </c>
      <c r="P1552" s="18" t="s">
        <v>1731</v>
      </c>
      <c r="Q1552" s="18" t="s">
        <v>834</v>
      </c>
      <c r="R1552" s="18" t="s">
        <v>1731</v>
      </c>
      <c r="S1552" s="18" t="s">
        <v>833</v>
      </c>
      <c r="T1552" s="18" t="s">
        <v>769</v>
      </c>
      <c r="U1552" s="18" t="s">
        <v>833</v>
      </c>
      <c r="V1552" s="18" t="s">
        <v>832</v>
      </c>
      <c r="W1552" s="18" t="s">
        <v>833</v>
      </c>
      <c r="X1552" s="18" t="s">
        <v>831</v>
      </c>
      <c r="Y1552" s="18" t="s">
        <v>830</v>
      </c>
    </row>
    <row r="1553" spans="1:25" ht="14.5" x14ac:dyDescent="0.35">
      <c r="A1553" s="18" t="s">
        <v>2870</v>
      </c>
      <c r="B1553" s="18" t="s">
        <v>779</v>
      </c>
      <c r="C1553" s="18" t="str">
        <f>VLOOKUP(A1553,[1]Items!$A:$D,3,0)</f>
        <v>WIP</v>
      </c>
      <c r="D1553" s="18" t="str">
        <f>VLOOKUP(A1553,[1]Items!$A:$D,4,0)</f>
        <v>RK</v>
      </c>
      <c r="E1553" s="18" t="s">
        <v>844</v>
      </c>
      <c r="F1553" s="18" t="s">
        <v>2869</v>
      </c>
      <c r="G1553" s="18" t="s">
        <v>841</v>
      </c>
      <c r="H1553" s="18" t="s">
        <v>840</v>
      </c>
      <c r="I1553" s="18" t="s">
        <v>774</v>
      </c>
      <c r="J1553" s="18" t="s">
        <v>773</v>
      </c>
      <c r="K1553" s="18" t="s">
        <v>772</v>
      </c>
      <c r="L1553" s="18" t="s">
        <v>838</v>
      </c>
      <c r="M1553" s="18" t="s">
        <v>770</v>
      </c>
      <c r="N1553" s="18" t="s">
        <v>1069</v>
      </c>
      <c r="O1553" s="18" t="s">
        <v>833</v>
      </c>
      <c r="P1553" s="18" t="s">
        <v>1731</v>
      </c>
      <c r="Q1553" s="18" t="s">
        <v>834</v>
      </c>
      <c r="R1553" s="18" t="s">
        <v>1731</v>
      </c>
      <c r="S1553" s="18" t="s">
        <v>833</v>
      </c>
      <c r="T1553" s="18" t="s">
        <v>769</v>
      </c>
      <c r="U1553" s="18" t="s">
        <v>833</v>
      </c>
      <c r="V1553" s="18" t="s">
        <v>832</v>
      </c>
      <c r="W1553" s="18" t="s">
        <v>833</v>
      </c>
      <c r="X1553" s="18" t="s">
        <v>831</v>
      </c>
      <c r="Y1553" s="18" t="s">
        <v>830</v>
      </c>
    </row>
    <row r="1554" spans="1:25" ht="14.5" x14ac:dyDescent="0.35">
      <c r="A1554" s="18" t="s">
        <v>2868</v>
      </c>
      <c r="B1554" s="18" t="s">
        <v>779</v>
      </c>
      <c r="C1554" s="18" t="str">
        <f>VLOOKUP(A1554,[1]Items!$A:$D,3,0)</f>
        <v>WIP</v>
      </c>
      <c r="D1554" s="18" t="str">
        <f>VLOOKUP(A1554,[1]Items!$A:$D,4,0)</f>
        <v>RK</v>
      </c>
      <c r="E1554" s="18" t="s">
        <v>844</v>
      </c>
      <c r="F1554" s="18" t="s">
        <v>2867</v>
      </c>
      <c r="G1554" s="18" t="s">
        <v>841</v>
      </c>
      <c r="H1554" s="18" t="s">
        <v>840</v>
      </c>
      <c r="I1554" s="18" t="s">
        <v>774</v>
      </c>
      <c r="J1554" s="18" t="s">
        <v>773</v>
      </c>
      <c r="K1554" s="18" t="s">
        <v>772</v>
      </c>
      <c r="L1554" s="18" t="s">
        <v>838</v>
      </c>
      <c r="M1554" s="18" t="s">
        <v>770</v>
      </c>
      <c r="N1554" s="18" t="s">
        <v>1069</v>
      </c>
      <c r="O1554" s="18" t="s">
        <v>833</v>
      </c>
      <c r="P1554" s="18" t="s">
        <v>1731</v>
      </c>
      <c r="Q1554" s="18" t="s">
        <v>834</v>
      </c>
      <c r="R1554" s="18" t="s">
        <v>1731</v>
      </c>
      <c r="S1554" s="18" t="s">
        <v>833</v>
      </c>
      <c r="T1554" s="18" t="s">
        <v>769</v>
      </c>
      <c r="U1554" s="18" t="s">
        <v>833</v>
      </c>
      <c r="V1554" s="18" t="s">
        <v>832</v>
      </c>
      <c r="W1554" s="18" t="s">
        <v>833</v>
      </c>
      <c r="X1554" s="18" t="s">
        <v>831</v>
      </c>
      <c r="Y1554" s="18" t="s">
        <v>830</v>
      </c>
    </row>
    <row r="1555" spans="1:25" ht="14.5" x14ac:dyDescent="0.35">
      <c r="A1555" s="18" t="s">
        <v>2866</v>
      </c>
      <c r="B1555" s="18" t="s">
        <v>779</v>
      </c>
      <c r="C1555" s="18" t="str">
        <f>VLOOKUP(A1555,[1]Items!$A:$D,3,0)</f>
        <v>WIP</v>
      </c>
      <c r="D1555" s="18" t="str">
        <f>VLOOKUP(A1555,[1]Items!$A:$D,4,0)</f>
        <v>RK</v>
      </c>
      <c r="E1555" s="18" t="s">
        <v>844</v>
      </c>
      <c r="F1555" s="18" t="s">
        <v>2865</v>
      </c>
      <c r="G1555" s="18" t="s">
        <v>841</v>
      </c>
      <c r="H1555" s="18" t="s">
        <v>840</v>
      </c>
      <c r="I1555" s="18" t="s">
        <v>774</v>
      </c>
      <c r="J1555" s="18" t="s">
        <v>773</v>
      </c>
      <c r="K1555" s="18" t="s">
        <v>772</v>
      </c>
      <c r="L1555" s="18" t="s">
        <v>838</v>
      </c>
      <c r="M1555" s="18" t="s">
        <v>770</v>
      </c>
      <c r="N1555" s="18" t="s">
        <v>1069</v>
      </c>
      <c r="O1555" s="18" t="s">
        <v>833</v>
      </c>
      <c r="P1555" s="18" t="s">
        <v>1731</v>
      </c>
      <c r="Q1555" s="18" t="s">
        <v>834</v>
      </c>
      <c r="R1555" s="18" t="s">
        <v>1731</v>
      </c>
      <c r="S1555" s="18" t="s">
        <v>833</v>
      </c>
      <c r="T1555" s="18" t="s">
        <v>769</v>
      </c>
      <c r="U1555" s="18" t="s">
        <v>833</v>
      </c>
      <c r="V1555" s="18" t="s">
        <v>832</v>
      </c>
      <c r="W1555" s="18" t="s">
        <v>833</v>
      </c>
      <c r="X1555" s="18" t="s">
        <v>831</v>
      </c>
      <c r="Y1555" s="18" t="s">
        <v>830</v>
      </c>
    </row>
    <row r="1556" spans="1:25" ht="14.5" x14ac:dyDescent="0.35">
      <c r="A1556" s="18" t="s">
        <v>2864</v>
      </c>
      <c r="B1556" s="18" t="s">
        <v>779</v>
      </c>
      <c r="C1556" s="18" t="str">
        <f>VLOOKUP(A1556,[1]Items!$A:$D,3,0)</f>
        <v>WIP</v>
      </c>
      <c r="D1556" s="18" t="str">
        <f>VLOOKUP(A1556,[1]Items!$A:$D,4,0)</f>
        <v>RK</v>
      </c>
      <c r="E1556" s="18" t="s">
        <v>844</v>
      </c>
      <c r="F1556" s="18" t="s">
        <v>2863</v>
      </c>
      <c r="G1556" s="18" t="s">
        <v>841</v>
      </c>
      <c r="H1556" s="18" t="s">
        <v>840</v>
      </c>
      <c r="I1556" s="18" t="s">
        <v>774</v>
      </c>
      <c r="J1556" s="18" t="s">
        <v>773</v>
      </c>
      <c r="K1556" s="18" t="s">
        <v>772</v>
      </c>
      <c r="L1556" s="18" t="s">
        <v>838</v>
      </c>
      <c r="M1556" s="18" t="s">
        <v>770</v>
      </c>
      <c r="N1556" s="18" t="s">
        <v>1069</v>
      </c>
      <c r="O1556" s="18" t="s">
        <v>833</v>
      </c>
      <c r="P1556" s="18" t="s">
        <v>1731</v>
      </c>
      <c r="Q1556" s="18" t="s">
        <v>834</v>
      </c>
      <c r="R1556" s="18" t="s">
        <v>1731</v>
      </c>
      <c r="S1556" s="18" t="s">
        <v>833</v>
      </c>
      <c r="T1556" s="18" t="s">
        <v>769</v>
      </c>
      <c r="U1556" s="18" t="s">
        <v>833</v>
      </c>
      <c r="V1556" s="18" t="s">
        <v>832</v>
      </c>
      <c r="W1556" s="18" t="s">
        <v>833</v>
      </c>
      <c r="X1556" s="18" t="s">
        <v>831</v>
      </c>
      <c r="Y1556" s="18" t="s">
        <v>830</v>
      </c>
    </row>
    <row r="1557" spans="1:25" ht="14.5" x14ac:dyDescent="0.35">
      <c r="A1557" s="18" t="s">
        <v>2862</v>
      </c>
      <c r="B1557" s="18" t="s">
        <v>779</v>
      </c>
      <c r="C1557" s="18" t="str">
        <f>VLOOKUP(A1557,[1]Items!$A:$D,3,0)</f>
        <v>RM</v>
      </c>
      <c r="D1557" s="18" t="str">
        <f>VLOOKUP(A1557,[1]Items!$A:$D,4,0)</f>
        <v>Pods</v>
      </c>
      <c r="E1557" s="18" t="s">
        <v>1073</v>
      </c>
      <c r="F1557" s="18" t="s">
        <v>2861</v>
      </c>
      <c r="G1557" s="18" t="s">
        <v>841</v>
      </c>
      <c r="H1557" s="18" t="s">
        <v>840</v>
      </c>
      <c r="I1557" s="18" t="s">
        <v>774</v>
      </c>
      <c r="J1557" s="18" t="s">
        <v>773</v>
      </c>
      <c r="K1557" s="18" t="s">
        <v>772</v>
      </c>
      <c r="L1557" s="18" t="s">
        <v>838</v>
      </c>
      <c r="M1557" s="18" t="s">
        <v>770</v>
      </c>
      <c r="N1557" s="18" t="s">
        <v>1069</v>
      </c>
      <c r="O1557" s="18" t="s">
        <v>833</v>
      </c>
      <c r="P1557" s="18" t="s">
        <v>1731</v>
      </c>
      <c r="Q1557" s="18" t="s">
        <v>834</v>
      </c>
      <c r="R1557" s="18" t="s">
        <v>1731</v>
      </c>
      <c r="S1557" s="18" t="s">
        <v>833</v>
      </c>
      <c r="T1557" s="18" t="s">
        <v>769</v>
      </c>
      <c r="U1557" s="18" t="s">
        <v>833</v>
      </c>
      <c r="V1557" s="18" t="s">
        <v>832</v>
      </c>
      <c r="W1557" s="18" t="s">
        <v>833</v>
      </c>
      <c r="X1557" s="18" t="s">
        <v>831</v>
      </c>
      <c r="Y1557" s="18" t="s">
        <v>830</v>
      </c>
    </row>
    <row r="1558" spans="1:25" ht="14.5" x14ac:dyDescent="0.35">
      <c r="A1558" s="18" t="s">
        <v>2860</v>
      </c>
      <c r="B1558" s="18" t="s">
        <v>779</v>
      </c>
      <c r="C1558" s="18" t="str">
        <f>VLOOKUP(A1558,[1]Items!$A:$D,3,0)</f>
        <v>WIP</v>
      </c>
      <c r="D1558" s="18" t="str">
        <f>VLOOKUP(A1558,[1]Items!$A:$D,4,0)</f>
        <v>RK</v>
      </c>
      <c r="E1558" s="18" t="s">
        <v>844</v>
      </c>
      <c r="F1558" s="18" t="s">
        <v>2859</v>
      </c>
      <c r="G1558" s="18" t="s">
        <v>841</v>
      </c>
      <c r="H1558" s="18" t="s">
        <v>840</v>
      </c>
      <c r="I1558" s="18" t="s">
        <v>774</v>
      </c>
      <c r="J1558" s="18" t="s">
        <v>773</v>
      </c>
      <c r="K1558" s="18" t="s">
        <v>772</v>
      </c>
      <c r="L1558" s="18" t="s">
        <v>838</v>
      </c>
      <c r="M1558" s="18" t="s">
        <v>770</v>
      </c>
      <c r="N1558" s="18" t="s">
        <v>1069</v>
      </c>
      <c r="O1558" s="18" t="s">
        <v>833</v>
      </c>
      <c r="P1558" s="18" t="s">
        <v>1731</v>
      </c>
      <c r="Q1558" s="18" t="s">
        <v>834</v>
      </c>
      <c r="R1558" s="18" t="s">
        <v>1731</v>
      </c>
      <c r="S1558" s="18" t="s">
        <v>833</v>
      </c>
      <c r="T1558" s="18" t="s">
        <v>769</v>
      </c>
      <c r="U1558" s="18" t="s">
        <v>833</v>
      </c>
      <c r="V1558" s="18" t="s">
        <v>832</v>
      </c>
      <c r="W1558" s="18" t="s">
        <v>833</v>
      </c>
      <c r="X1558" s="18" t="s">
        <v>831</v>
      </c>
      <c r="Y1558" s="18" t="s">
        <v>830</v>
      </c>
    </row>
    <row r="1559" spans="1:25" ht="14.5" x14ac:dyDescent="0.35">
      <c r="A1559" s="18" t="s">
        <v>2858</v>
      </c>
      <c r="B1559" s="18" t="s">
        <v>779</v>
      </c>
      <c r="C1559" s="18" t="str">
        <f>VLOOKUP(A1559,[1]Items!$A:$D,3,0)</f>
        <v>Expense</v>
      </c>
      <c r="D1559" s="18" t="str">
        <f>VLOOKUP(A1559,[1]Items!$A:$D,4,0)</f>
        <v>Expense</v>
      </c>
      <c r="E1559" s="18" t="s">
        <v>778</v>
      </c>
      <c r="F1559" s="18" t="s">
        <v>2857</v>
      </c>
      <c r="G1559" s="18" t="s">
        <v>1135</v>
      </c>
      <c r="H1559" s="18" t="s">
        <v>778</v>
      </c>
      <c r="I1559" s="18" t="s">
        <v>774</v>
      </c>
      <c r="J1559" s="18" t="s">
        <v>1077</v>
      </c>
      <c r="K1559" s="18" t="s">
        <v>1076</v>
      </c>
      <c r="L1559" s="18" t="s">
        <v>1124</v>
      </c>
      <c r="M1559" s="18"/>
      <c r="N1559" s="18" t="s">
        <v>2856</v>
      </c>
      <c r="O1559" s="18" t="s">
        <v>2855</v>
      </c>
      <c r="P1559" s="18" t="s">
        <v>2856</v>
      </c>
      <c r="Q1559" s="18" t="s">
        <v>2855</v>
      </c>
      <c r="R1559" s="18" t="s">
        <v>835</v>
      </c>
      <c r="S1559" s="18" t="s">
        <v>2855</v>
      </c>
      <c r="T1559" s="18" t="s">
        <v>769</v>
      </c>
      <c r="U1559" s="18" t="s">
        <v>2855</v>
      </c>
      <c r="V1559" s="18" t="s">
        <v>832</v>
      </c>
      <c r="W1559" s="18" t="s">
        <v>2855</v>
      </c>
      <c r="X1559" s="18"/>
      <c r="Y1559" s="18"/>
    </row>
    <row r="1560" spans="1:25" ht="14.5" x14ac:dyDescent="0.35">
      <c r="A1560" s="18" t="s">
        <v>2854</v>
      </c>
      <c r="B1560" s="18" t="s">
        <v>779</v>
      </c>
      <c r="C1560" s="18" t="s">
        <v>844</v>
      </c>
      <c r="D1560" s="18" t="s">
        <v>843</v>
      </c>
      <c r="E1560" s="18" t="s">
        <v>844</v>
      </c>
      <c r="F1560" s="18" t="s">
        <v>2853</v>
      </c>
      <c r="G1560" s="18" t="s">
        <v>841</v>
      </c>
      <c r="H1560" s="18" t="s">
        <v>840</v>
      </c>
      <c r="I1560" s="18" t="s">
        <v>839</v>
      </c>
      <c r="J1560" s="18" t="s">
        <v>773</v>
      </c>
      <c r="K1560" s="18" t="s">
        <v>772</v>
      </c>
      <c r="L1560" s="18" t="s">
        <v>838</v>
      </c>
      <c r="M1560" s="18" t="s">
        <v>770</v>
      </c>
      <c r="N1560" s="18" t="s">
        <v>837</v>
      </c>
      <c r="O1560" s="18" t="s">
        <v>833</v>
      </c>
      <c r="P1560" s="18" t="s">
        <v>836</v>
      </c>
      <c r="Q1560" s="18" t="s">
        <v>834</v>
      </c>
      <c r="R1560" s="18" t="s">
        <v>835</v>
      </c>
      <c r="S1560" s="18" t="s">
        <v>834</v>
      </c>
      <c r="T1560" s="18" t="s">
        <v>769</v>
      </c>
      <c r="U1560" s="18" t="s">
        <v>834</v>
      </c>
      <c r="V1560" s="18" t="s">
        <v>832</v>
      </c>
      <c r="W1560" s="18" t="s">
        <v>834</v>
      </c>
      <c r="X1560" s="18" t="s">
        <v>831</v>
      </c>
      <c r="Y1560" s="18" t="s">
        <v>830</v>
      </c>
    </row>
    <row r="1561" spans="1:25" ht="14.5" x14ac:dyDescent="0.35">
      <c r="A1561" s="18" t="s">
        <v>2852</v>
      </c>
      <c r="B1561" s="18" t="s">
        <v>779</v>
      </c>
      <c r="C1561" s="18" t="str">
        <f>VLOOKUP(A1561,[1]Items!$A:$D,3,0)</f>
        <v>Expense</v>
      </c>
      <c r="D1561" s="18" t="str">
        <f>VLOOKUP(A1561,[1]Items!$A:$D,4,0)</f>
        <v>Expense</v>
      </c>
      <c r="E1561" s="18" t="s">
        <v>778</v>
      </c>
      <c r="F1561" s="18" t="s">
        <v>2851</v>
      </c>
      <c r="G1561" s="18" t="s">
        <v>776</v>
      </c>
      <c r="H1561" s="18" t="s">
        <v>775</v>
      </c>
      <c r="I1561" s="18" t="s">
        <v>774</v>
      </c>
      <c r="J1561" s="18" t="s">
        <v>773</v>
      </c>
      <c r="K1561" s="18" t="s">
        <v>772</v>
      </c>
      <c r="L1561" s="18" t="s">
        <v>1388</v>
      </c>
      <c r="M1561" s="18" t="s">
        <v>770</v>
      </c>
      <c r="N1561" s="18" t="s">
        <v>768</v>
      </c>
      <c r="O1561" s="18" t="s">
        <v>1133</v>
      </c>
      <c r="P1561" s="18" t="s">
        <v>768</v>
      </c>
      <c r="Q1561" s="18" t="s">
        <v>1133</v>
      </c>
      <c r="R1561" s="18" t="s">
        <v>768</v>
      </c>
      <c r="S1561" s="18" t="s">
        <v>1133</v>
      </c>
      <c r="T1561" s="18" t="s">
        <v>769</v>
      </c>
      <c r="U1561" s="18" t="s">
        <v>833</v>
      </c>
      <c r="V1561" s="18"/>
      <c r="W1561" s="18"/>
      <c r="X1561" s="18"/>
      <c r="Y1561" s="18"/>
    </row>
    <row r="1562" spans="1:25" ht="14.5" x14ac:dyDescent="0.35">
      <c r="A1562" s="18" t="s">
        <v>2850</v>
      </c>
      <c r="B1562" s="18" t="s">
        <v>779</v>
      </c>
      <c r="C1562" s="18" t="str">
        <f>VLOOKUP(A1562,[1]Items!$A:$D,3,0)</f>
        <v>Expense</v>
      </c>
      <c r="D1562" s="18" t="str">
        <f>VLOOKUP(A1562,[1]Items!$A:$D,4,0)</f>
        <v>Expense</v>
      </c>
      <c r="E1562" s="18" t="s">
        <v>778</v>
      </c>
      <c r="F1562" s="18" t="s">
        <v>2849</v>
      </c>
      <c r="G1562" s="18" t="s">
        <v>776</v>
      </c>
      <c r="H1562" s="18" t="s">
        <v>775</v>
      </c>
      <c r="I1562" s="18" t="s">
        <v>774</v>
      </c>
      <c r="J1562" s="18" t="s">
        <v>773</v>
      </c>
      <c r="K1562" s="18" t="s">
        <v>772</v>
      </c>
      <c r="L1562" s="18" t="s">
        <v>1388</v>
      </c>
      <c r="M1562" s="18" t="s">
        <v>770</v>
      </c>
      <c r="N1562" s="18" t="s">
        <v>768</v>
      </c>
      <c r="O1562" s="18" t="s">
        <v>1133</v>
      </c>
      <c r="P1562" s="18" t="s">
        <v>768</v>
      </c>
      <c r="Q1562" s="18" t="s">
        <v>1133</v>
      </c>
      <c r="R1562" s="18" t="s">
        <v>768</v>
      </c>
      <c r="S1562" s="18" t="s">
        <v>1133</v>
      </c>
      <c r="T1562" s="18" t="s">
        <v>769</v>
      </c>
      <c r="U1562" s="18" t="s">
        <v>833</v>
      </c>
      <c r="V1562" s="18"/>
      <c r="W1562" s="18"/>
      <c r="X1562" s="18"/>
      <c r="Y1562" s="18"/>
    </row>
    <row r="1563" spans="1:25" ht="14.5" x14ac:dyDescent="0.35">
      <c r="A1563" s="18" t="s">
        <v>2848</v>
      </c>
      <c r="B1563" s="18" t="s">
        <v>779</v>
      </c>
      <c r="C1563" s="18" t="str">
        <f>VLOOKUP(A1563,[1]Items!$A:$D,3,0)</f>
        <v>CAPEX</v>
      </c>
      <c r="D1563" s="18" t="str">
        <f>VLOOKUP(A1563,[1]Items!$A:$D,4,0)</f>
        <v>CAPEX</v>
      </c>
      <c r="E1563" s="18" t="s">
        <v>1079</v>
      </c>
      <c r="F1563" s="18" t="s">
        <v>2847</v>
      </c>
      <c r="G1563" s="18" t="s">
        <v>1079</v>
      </c>
      <c r="H1563" s="18" t="s">
        <v>1078</v>
      </c>
      <c r="I1563" s="18" t="s">
        <v>774</v>
      </c>
      <c r="J1563" s="18" t="s">
        <v>1077</v>
      </c>
      <c r="K1563" s="18" t="s">
        <v>1076</v>
      </c>
      <c r="L1563" s="18" t="s">
        <v>849</v>
      </c>
      <c r="M1563" s="18"/>
      <c r="N1563" s="18" t="s">
        <v>1075</v>
      </c>
      <c r="O1563" s="18" t="s">
        <v>833</v>
      </c>
      <c r="P1563" s="18" t="s">
        <v>1075</v>
      </c>
      <c r="Q1563" s="18" t="s">
        <v>833</v>
      </c>
      <c r="R1563" s="18"/>
      <c r="S1563" s="18"/>
      <c r="T1563" s="18" t="s">
        <v>769</v>
      </c>
      <c r="U1563" s="18" t="s">
        <v>833</v>
      </c>
      <c r="V1563" s="18"/>
      <c r="W1563" s="18"/>
      <c r="X1563" s="18"/>
      <c r="Y1563" s="18"/>
    </row>
    <row r="1564" spans="1:25" ht="14.5" x14ac:dyDescent="0.35">
      <c r="A1564" s="18" t="s">
        <v>2846</v>
      </c>
      <c r="B1564" s="18" t="s">
        <v>779</v>
      </c>
      <c r="C1564" s="18" t="str">
        <f>VLOOKUP(A1564,[1]Items!$A:$D,3,0)</f>
        <v>Expense</v>
      </c>
      <c r="D1564" s="18" t="str">
        <f>VLOOKUP(A1564,[1]Items!$A:$D,4,0)</f>
        <v>Expense</v>
      </c>
      <c r="E1564" s="18" t="s">
        <v>778</v>
      </c>
      <c r="F1564" s="18" t="s">
        <v>2845</v>
      </c>
      <c r="G1564" s="18" t="s">
        <v>1135</v>
      </c>
      <c r="H1564" s="18" t="s">
        <v>778</v>
      </c>
      <c r="I1564" s="18" t="s">
        <v>774</v>
      </c>
      <c r="J1564" s="18" t="s">
        <v>1077</v>
      </c>
      <c r="K1564" s="18" t="s">
        <v>1076</v>
      </c>
      <c r="L1564" s="18" t="s">
        <v>1124</v>
      </c>
      <c r="M1564" s="18"/>
      <c r="N1564" s="18"/>
      <c r="O1564" s="18"/>
      <c r="P1564" s="18" t="s">
        <v>2844</v>
      </c>
      <c r="Q1564" s="18" t="s">
        <v>2843</v>
      </c>
      <c r="R1564" s="18"/>
      <c r="S1564" s="18"/>
      <c r="T1564" s="18"/>
      <c r="U1564" s="18"/>
      <c r="V1564" s="18"/>
      <c r="W1564" s="18"/>
      <c r="X1564" s="18"/>
      <c r="Y1564" s="18"/>
    </row>
    <row r="1565" spans="1:25" ht="14.5" x14ac:dyDescent="0.35">
      <c r="A1565" s="18" t="s">
        <v>2842</v>
      </c>
      <c r="B1565" s="18" t="s">
        <v>779</v>
      </c>
      <c r="C1565" s="18" t="str">
        <f>VLOOKUP(A1565,[1]Items!$A:$D,3,0)</f>
        <v>Expense</v>
      </c>
      <c r="D1565" s="18" t="str">
        <f>VLOOKUP(A1565,[1]Items!$A:$D,4,0)</f>
        <v>Expense</v>
      </c>
      <c r="E1565" s="18" t="s">
        <v>778</v>
      </c>
      <c r="F1565" s="18" t="s">
        <v>2841</v>
      </c>
      <c r="G1565" s="18" t="s">
        <v>776</v>
      </c>
      <c r="H1565" s="18" t="s">
        <v>775</v>
      </c>
      <c r="I1565" s="18" t="s">
        <v>774</v>
      </c>
      <c r="J1565" s="18" t="s">
        <v>773</v>
      </c>
      <c r="K1565" s="18" t="s">
        <v>772</v>
      </c>
      <c r="L1565" s="18" t="s">
        <v>1388</v>
      </c>
      <c r="M1565" s="18" t="s">
        <v>770</v>
      </c>
      <c r="N1565" s="18" t="s">
        <v>768</v>
      </c>
      <c r="O1565" s="18" t="s">
        <v>1133</v>
      </c>
      <c r="P1565" s="18" t="s">
        <v>768</v>
      </c>
      <c r="Q1565" s="18" t="s">
        <v>1133</v>
      </c>
      <c r="R1565" s="18" t="s">
        <v>768</v>
      </c>
      <c r="S1565" s="18" t="s">
        <v>1133</v>
      </c>
      <c r="T1565" s="18" t="s">
        <v>769</v>
      </c>
      <c r="U1565" s="18" t="s">
        <v>833</v>
      </c>
      <c r="V1565" s="18"/>
      <c r="W1565" s="18"/>
      <c r="X1565" s="18"/>
      <c r="Y1565" s="18"/>
    </row>
    <row r="1566" spans="1:25" ht="14.5" x14ac:dyDescent="0.35">
      <c r="A1566" s="18" t="s">
        <v>2840</v>
      </c>
      <c r="B1566" s="18" t="s">
        <v>779</v>
      </c>
      <c r="C1566" s="18" t="str">
        <f>VLOOKUP(A1566,[1]Items!$A:$D,3,0)</f>
        <v>Expense</v>
      </c>
      <c r="D1566" s="18" t="str">
        <f>VLOOKUP(A1566,[1]Items!$A:$D,4,0)</f>
        <v>Expense</v>
      </c>
      <c r="E1566" s="18" t="s">
        <v>778</v>
      </c>
      <c r="F1566" s="18" t="s">
        <v>2839</v>
      </c>
      <c r="G1566" s="18" t="s">
        <v>776</v>
      </c>
      <c r="H1566" s="18" t="s">
        <v>775</v>
      </c>
      <c r="I1566" s="18" t="s">
        <v>774</v>
      </c>
      <c r="J1566" s="18" t="s">
        <v>773</v>
      </c>
      <c r="K1566" s="18" t="s">
        <v>772</v>
      </c>
      <c r="L1566" s="18" t="s">
        <v>1388</v>
      </c>
      <c r="M1566" s="18" t="s">
        <v>770</v>
      </c>
      <c r="N1566" s="18" t="s">
        <v>768</v>
      </c>
      <c r="O1566" s="18" t="s">
        <v>1133</v>
      </c>
      <c r="P1566" s="18" t="s">
        <v>768</v>
      </c>
      <c r="Q1566" s="18" t="s">
        <v>1133</v>
      </c>
      <c r="R1566" s="18" t="s">
        <v>768</v>
      </c>
      <c r="S1566" s="18" t="s">
        <v>1133</v>
      </c>
      <c r="T1566" s="18" t="s">
        <v>769</v>
      </c>
      <c r="U1566" s="18" t="s">
        <v>833</v>
      </c>
      <c r="V1566" s="18"/>
      <c r="W1566" s="18"/>
      <c r="X1566" s="18"/>
      <c r="Y1566" s="18"/>
    </row>
    <row r="1567" spans="1:25" ht="14.5" x14ac:dyDescent="0.35">
      <c r="A1567" s="18" t="s">
        <v>2838</v>
      </c>
      <c r="B1567" s="18" t="s">
        <v>779</v>
      </c>
      <c r="C1567" s="18" t="str">
        <f>VLOOKUP(A1567,[1]Items!$A:$D,3,0)</f>
        <v>Expense</v>
      </c>
      <c r="D1567" s="18" t="str">
        <f>VLOOKUP(A1567,[1]Items!$A:$D,4,0)</f>
        <v>Expense</v>
      </c>
      <c r="E1567" s="18" t="s">
        <v>778</v>
      </c>
      <c r="F1567" s="18" t="s">
        <v>2837</v>
      </c>
      <c r="G1567" s="18" t="s">
        <v>776</v>
      </c>
      <c r="H1567" s="18" t="s">
        <v>775</v>
      </c>
      <c r="I1567" s="18" t="s">
        <v>774</v>
      </c>
      <c r="J1567" s="18" t="s">
        <v>773</v>
      </c>
      <c r="K1567" s="18" t="s">
        <v>772</v>
      </c>
      <c r="L1567" s="18" t="s">
        <v>1388</v>
      </c>
      <c r="M1567" s="18" t="s">
        <v>770</v>
      </c>
      <c r="N1567" s="18" t="s">
        <v>768</v>
      </c>
      <c r="O1567" s="18" t="s">
        <v>1133</v>
      </c>
      <c r="P1567" s="18" t="s">
        <v>768</v>
      </c>
      <c r="Q1567" s="18" t="s">
        <v>1133</v>
      </c>
      <c r="R1567" s="18" t="s">
        <v>768</v>
      </c>
      <c r="S1567" s="18" t="s">
        <v>1133</v>
      </c>
      <c r="T1567" s="18" t="s">
        <v>769</v>
      </c>
      <c r="U1567" s="18" t="s">
        <v>833</v>
      </c>
      <c r="V1567" s="18"/>
      <c r="W1567" s="18"/>
      <c r="X1567" s="18"/>
      <c r="Y1567" s="18"/>
    </row>
    <row r="1568" spans="1:25" ht="14.5" x14ac:dyDescent="0.35">
      <c r="A1568" s="18" t="s">
        <v>2836</v>
      </c>
      <c r="B1568" s="18" t="s">
        <v>779</v>
      </c>
      <c r="C1568" s="18" t="str">
        <f>VLOOKUP(A1568,[1]Items!$A:$D,3,0)</f>
        <v>CAPEX</v>
      </c>
      <c r="D1568" s="18" t="str">
        <f>VLOOKUP(A1568,[1]Items!$A:$D,4,0)</f>
        <v>CAPEX</v>
      </c>
      <c r="E1568" s="18" t="s">
        <v>1079</v>
      </c>
      <c r="F1568" s="18" t="s">
        <v>2835</v>
      </c>
      <c r="G1568" s="18" t="s">
        <v>1079</v>
      </c>
      <c r="H1568" s="18" t="s">
        <v>1078</v>
      </c>
      <c r="I1568" s="18" t="s">
        <v>774</v>
      </c>
      <c r="J1568" s="18" t="s">
        <v>1077</v>
      </c>
      <c r="K1568" s="18" t="s">
        <v>1076</v>
      </c>
      <c r="L1568" s="18" t="s">
        <v>849</v>
      </c>
      <c r="M1568" s="18"/>
      <c r="N1568" s="18" t="s">
        <v>1075</v>
      </c>
      <c r="O1568" s="18" t="s">
        <v>833</v>
      </c>
      <c r="P1568" s="18" t="s">
        <v>1075</v>
      </c>
      <c r="Q1568" s="18" t="s">
        <v>833</v>
      </c>
      <c r="R1568" s="18"/>
      <c r="S1568" s="18"/>
      <c r="T1568" s="18" t="s">
        <v>769</v>
      </c>
      <c r="U1568" s="18" t="s">
        <v>833</v>
      </c>
      <c r="V1568" s="18"/>
      <c r="W1568" s="18"/>
      <c r="X1568" s="18"/>
      <c r="Y1568" s="18"/>
    </row>
    <row r="1569" spans="1:25" ht="14.5" x14ac:dyDescent="0.35">
      <c r="A1569" s="18" t="s">
        <v>2834</v>
      </c>
      <c r="B1569" s="18" t="s">
        <v>779</v>
      </c>
      <c r="C1569" s="18" t="str">
        <f>VLOOKUP(A1569,[1]Items!$A:$D,3,0)</f>
        <v>Expense</v>
      </c>
      <c r="D1569" s="18" t="str">
        <f>VLOOKUP(A1569,[1]Items!$A:$D,4,0)</f>
        <v>Expense</v>
      </c>
      <c r="E1569" s="18" t="s">
        <v>778</v>
      </c>
      <c r="F1569" s="18" t="s">
        <v>2833</v>
      </c>
      <c r="G1569" s="18" t="s">
        <v>1135</v>
      </c>
      <c r="H1569" s="18" t="s">
        <v>778</v>
      </c>
      <c r="I1569" s="18" t="s">
        <v>774</v>
      </c>
      <c r="J1569" s="18" t="s">
        <v>1077</v>
      </c>
      <c r="K1569" s="18" t="s">
        <v>1076</v>
      </c>
      <c r="L1569" s="18" t="s">
        <v>1124</v>
      </c>
      <c r="M1569" s="18"/>
      <c r="N1569" s="18" t="s">
        <v>2832</v>
      </c>
      <c r="O1569" s="18" t="s">
        <v>834</v>
      </c>
      <c r="P1569" s="18" t="s">
        <v>2832</v>
      </c>
      <c r="Q1569" s="18" t="s">
        <v>834</v>
      </c>
      <c r="R1569" s="18" t="s">
        <v>835</v>
      </c>
      <c r="S1569" s="18" t="s">
        <v>834</v>
      </c>
      <c r="T1569" s="18" t="s">
        <v>769</v>
      </c>
      <c r="U1569" s="18" t="s">
        <v>834</v>
      </c>
      <c r="V1569" s="18" t="s">
        <v>832</v>
      </c>
      <c r="W1569" s="18" t="s">
        <v>834</v>
      </c>
      <c r="X1569" s="18"/>
      <c r="Y1569" s="18"/>
    </row>
    <row r="1570" spans="1:25" ht="14.5" x14ac:dyDescent="0.35">
      <c r="A1570" s="18" t="s">
        <v>2831</v>
      </c>
      <c r="B1570" s="18" t="s">
        <v>851</v>
      </c>
      <c r="C1570" s="18" t="str">
        <f>VLOOKUP(A1570,[1]Items!$A:$D,3,0)</f>
        <v>Inactive</v>
      </c>
      <c r="D1570" s="18" t="str">
        <f>VLOOKUP(A1570,[1]Items!$A:$D,4,0)</f>
        <v>Inactive</v>
      </c>
      <c r="E1570" s="18" t="s">
        <v>851</v>
      </c>
      <c r="F1570" s="18" t="s">
        <v>2830</v>
      </c>
      <c r="G1570" s="18" t="s">
        <v>776</v>
      </c>
      <c r="H1570" s="18" t="s">
        <v>775</v>
      </c>
      <c r="I1570" s="18" t="s">
        <v>774</v>
      </c>
      <c r="J1570" s="18" t="s">
        <v>773</v>
      </c>
      <c r="K1570" s="18" t="s">
        <v>772</v>
      </c>
      <c r="L1570" s="18" t="s">
        <v>1388</v>
      </c>
      <c r="M1570" s="18" t="s">
        <v>770</v>
      </c>
      <c r="N1570" s="18" t="s">
        <v>768</v>
      </c>
      <c r="O1570" s="18" t="s">
        <v>1133</v>
      </c>
      <c r="P1570" s="18" t="s">
        <v>768</v>
      </c>
      <c r="Q1570" s="18" t="s">
        <v>1133</v>
      </c>
      <c r="R1570" s="18" t="s">
        <v>768</v>
      </c>
      <c r="S1570" s="18" t="s">
        <v>1133</v>
      </c>
      <c r="T1570" s="18" t="s">
        <v>769</v>
      </c>
      <c r="U1570" s="18" t="s">
        <v>1133</v>
      </c>
      <c r="V1570" s="18" t="s">
        <v>768</v>
      </c>
      <c r="W1570" s="18" t="s">
        <v>1133</v>
      </c>
      <c r="X1570" s="18" t="s">
        <v>768</v>
      </c>
      <c r="Y1570" s="18" t="s">
        <v>1133</v>
      </c>
    </row>
    <row r="1571" spans="1:25" ht="14.5" x14ac:dyDescent="0.35">
      <c r="A1571" s="18" t="s">
        <v>2829</v>
      </c>
      <c r="B1571" s="18" t="s">
        <v>779</v>
      </c>
      <c r="C1571" s="18" t="str">
        <f>VLOOKUP(A1571,[1]Items!$A:$D,3,0)</f>
        <v>WIP</v>
      </c>
      <c r="D1571" s="18" t="str">
        <f>VLOOKUP(A1571,[1]Items!$A:$D,4,0)</f>
        <v>RK</v>
      </c>
      <c r="E1571" s="18" t="s">
        <v>844</v>
      </c>
      <c r="F1571" s="18" t="s">
        <v>2828</v>
      </c>
      <c r="G1571" s="18" t="s">
        <v>841</v>
      </c>
      <c r="H1571" s="18" t="s">
        <v>840</v>
      </c>
      <c r="I1571" s="18" t="s">
        <v>774</v>
      </c>
      <c r="J1571" s="18" t="s">
        <v>773</v>
      </c>
      <c r="K1571" s="18" t="s">
        <v>772</v>
      </c>
      <c r="L1571" s="18" t="s">
        <v>838</v>
      </c>
      <c r="M1571" s="18" t="s">
        <v>770</v>
      </c>
      <c r="N1571" s="18" t="s">
        <v>1069</v>
      </c>
      <c r="O1571" s="18" t="s">
        <v>833</v>
      </c>
      <c r="P1571" s="18" t="s">
        <v>836</v>
      </c>
      <c r="Q1571" s="18" t="s">
        <v>834</v>
      </c>
      <c r="R1571" s="18" t="s">
        <v>835</v>
      </c>
      <c r="S1571" s="18" t="s">
        <v>834</v>
      </c>
      <c r="T1571" s="18" t="s">
        <v>769</v>
      </c>
      <c r="U1571" s="18" t="s">
        <v>833</v>
      </c>
      <c r="V1571" s="18" t="s">
        <v>832</v>
      </c>
      <c r="W1571" s="18" t="s">
        <v>833</v>
      </c>
      <c r="X1571" s="18" t="s">
        <v>831</v>
      </c>
      <c r="Y1571" s="18" t="s">
        <v>833</v>
      </c>
    </row>
    <row r="1572" spans="1:25" ht="14.5" x14ac:dyDescent="0.35">
      <c r="A1572" s="18" t="s">
        <v>2827</v>
      </c>
      <c r="B1572" s="18" t="s">
        <v>779</v>
      </c>
      <c r="C1572" s="18" t="str">
        <f>VLOOKUP(A1572,[1]Items!$A:$D,3,0)</f>
        <v>WIP</v>
      </c>
      <c r="D1572" s="18" t="str">
        <f>VLOOKUP(A1572,[1]Items!$A:$D,4,0)</f>
        <v>Other</v>
      </c>
      <c r="E1572" s="18" t="s">
        <v>844</v>
      </c>
      <c r="F1572" s="18" t="s">
        <v>2826</v>
      </c>
      <c r="G1572" s="18" t="s">
        <v>841</v>
      </c>
      <c r="H1572" s="18" t="s">
        <v>840</v>
      </c>
      <c r="I1572" s="18" t="s">
        <v>774</v>
      </c>
      <c r="J1572" s="18" t="s">
        <v>773</v>
      </c>
      <c r="K1572" s="18" t="s">
        <v>772</v>
      </c>
      <c r="L1572" s="18" t="s">
        <v>838</v>
      </c>
      <c r="M1572" s="18" t="s">
        <v>770</v>
      </c>
      <c r="N1572" s="18" t="s">
        <v>1069</v>
      </c>
      <c r="O1572" s="18" t="s">
        <v>833</v>
      </c>
      <c r="P1572" s="18" t="s">
        <v>836</v>
      </c>
      <c r="Q1572" s="18" t="s">
        <v>834</v>
      </c>
      <c r="R1572" s="18" t="s">
        <v>835</v>
      </c>
      <c r="S1572" s="18" t="s">
        <v>834</v>
      </c>
      <c r="T1572" s="18" t="s">
        <v>769</v>
      </c>
      <c r="U1572" s="18" t="s">
        <v>833</v>
      </c>
      <c r="V1572" s="18" t="s">
        <v>832</v>
      </c>
      <c r="W1572" s="18" t="s">
        <v>833</v>
      </c>
      <c r="X1572" s="18" t="s">
        <v>831</v>
      </c>
      <c r="Y1572" s="18" t="s">
        <v>833</v>
      </c>
    </row>
    <row r="1573" spans="1:25" ht="14.5" x14ac:dyDescent="0.35">
      <c r="A1573" s="18" t="s">
        <v>2825</v>
      </c>
      <c r="B1573" s="18" t="s">
        <v>851</v>
      </c>
      <c r="C1573" s="18" t="str">
        <f>VLOOKUP(A1573,[1]Items!$A:$D,3,0)</f>
        <v>Inactive</v>
      </c>
      <c r="D1573" s="18" t="str">
        <f>VLOOKUP(A1573,[1]Items!$A:$D,4,0)</f>
        <v>Inactive</v>
      </c>
      <c r="E1573" s="18" t="s">
        <v>851</v>
      </c>
      <c r="F1573" s="18" t="s">
        <v>2824</v>
      </c>
      <c r="G1573" s="18" t="s">
        <v>776</v>
      </c>
      <c r="H1573" s="18" t="s">
        <v>775</v>
      </c>
      <c r="I1573" s="18" t="s">
        <v>774</v>
      </c>
      <c r="J1573" s="18" t="s">
        <v>773</v>
      </c>
      <c r="K1573" s="18" t="s">
        <v>772</v>
      </c>
      <c r="L1573" s="18" t="s">
        <v>1388</v>
      </c>
      <c r="M1573" s="18" t="s">
        <v>770</v>
      </c>
      <c r="N1573" s="18" t="s">
        <v>768</v>
      </c>
      <c r="O1573" s="18" t="s">
        <v>1133</v>
      </c>
      <c r="P1573" s="18" t="s">
        <v>768</v>
      </c>
      <c r="Q1573" s="18" t="s">
        <v>1133</v>
      </c>
      <c r="R1573" s="18" t="s">
        <v>768</v>
      </c>
      <c r="S1573" s="18" t="s">
        <v>1133</v>
      </c>
      <c r="T1573" s="18" t="s">
        <v>769</v>
      </c>
      <c r="U1573" s="18" t="s">
        <v>833</v>
      </c>
      <c r="V1573" s="18" t="s">
        <v>768</v>
      </c>
      <c r="W1573" s="18" t="s">
        <v>1133</v>
      </c>
      <c r="X1573" s="18" t="s">
        <v>768</v>
      </c>
      <c r="Y1573" s="18" t="s">
        <v>1133</v>
      </c>
    </row>
    <row r="1574" spans="1:25" ht="14.5" x14ac:dyDescent="0.35">
      <c r="A1574" s="18" t="s">
        <v>2823</v>
      </c>
      <c r="B1574" s="18" t="s">
        <v>851</v>
      </c>
      <c r="C1574" s="18" t="str">
        <f>VLOOKUP(A1574,[1]Items!$A:$D,3,0)</f>
        <v>Inactive</v>
      </c>
      <c r="D1574" s="18" t="str">
        <f>VLOOKUP(A1574,[1]Items!$A:$D,4,0)</f>
        <v>Inactive</v>
      </c>
      <c r="E1574" s="18" t="s">
        <v>851</v>
      </c>
      <c r="F1574" s="18" t="s">
        <v>2822</v>
      </c>
      <c r="G1574" s="18" t="s">
        <v>776</v>
      </c>
      <c r="H1574" s="18" t="s">
        <v>775</v>
      </c>
      <c r="I1574" s="18" t="s">
        <v>774</v>
      </c>
      <c r="J1574" s="18" t="s">
        <v>773</v>
      </c>
      <c r="K1574" s="18" t="s">
        <v>772</v>
      </c>
      <c r="L1574" s="18" t="s">
        <v>1388</v>
      </c>
      <c r="M1574" s="18" t="s">
        <v>770</v>
      </c>
      <c r="N1574" s="18" t="s">
        <v>768</v>
      </c>
      <c r="O1574" s="18" t="s">
        <v>1133</v>
      </c>
      <c r="P1574" s="18" t="s">
        <v>768</v>
      </c>
      <c r="Q1574" s="18" t="s">
        <v>1133</v>
      </c>
      <c r="R1574" s="18" t="s">
        <v>768</v>
      </c>
      <c r="S1574" s="18" t="s">
        <v>1133</v>
      </c>
      <c r="T1574" s="18" t="s">
        <v>769</v>
      </c>
      <c r="U1574" s="18" t="s">
        <v>833</v>
      </c>
      <c r="V1574" s="18" t="s">
        <v>768</v>
      </c>
      <c r="W1574" s="18" t="s">
        <v>1133</v>
      </c>
      <c r="X1574" s="18" t="s">
        <v>768</v>
      </c>
      <c r="Y1574" s="18" t="s">
        <v>1133</v>
      </c>
    </row>
    <row r="1575" spans="1:25" ht="14.5" x14ac:dyDescent="0.35">
      <c r="A1575" s="18" t="s">
        <v>2821</v>
      </c>
      <c r="B1575" s="18" t="s">
        <v>851</v>
      </c>
      <c r="C1575" s="18" t="str">
        <f>VLOOKUP(A1575,[1]Items!$A:$D,3,0)</f>
        <v>Inactive</v>
      </c>
      <c r="D1575" s="18" t="str">
        <f>VLOOKUP(A1575,[1]Items!$A:$D,4,0)</f>
        <v>Inactive</v>
      </c>
      <c r="E1575" s="18" t="s">
        <v>851</v>
      </c>
      <c r="F1575" s="18" t="s">
        <v>2820</v>
      </c>
      <c r="G1575" s="18" t="s">
        <v>776</v>
      </c>
      <c r="H1575" s="18" t="s">
        <v>775</v>
      </c>
      <c r="I1575" s="18" t="s">
        <v>774</v>
      </c>
      <c r="J1575" s="18" t="s">
        <v>773</v>
      </c>
      <c r="K1575" s="18" t="s">
        <v>772</v>
      </c>
      <c r="L1575" s="18" t="s">
        <v>1388</v>
      </c>
      <c r="M1575" s="18" t="s">
        <v>770</v>
      </c>
      <c r="N1575" s="18" t="s">
        <v>768</v>
      </c>
      <c r="O1575" s="18" t="s">
        <v>1133</v>
      </c>
      <c r="P1575" s="18" t="s">
        <v>768</v>
      </c>
      <c r="Q1575" s="18" t="s">
        <v>1133</v>
      </c>
      <c r="R1575" s="18" t="s">
        <v>768</v>
      </c>
      <c r="S1575" s="18" t="s">
        <v>1133</v>
      </c>
      <c r="T1575" s="18" t="s">
        <v>769</v>
      </c>
      <c r="U1575" s="18" t="s">
        <v>833</v>
      </c>
      <c r="V1575" s="18" t="s">
        <v>768</v>
      </c>
      <c r="W1575" s="18" t="s">
        <v>1133</v>
      </c>
      <c r="X1575" s="18" t="s">
        <v>768</v>
      </c>
      <c r="Y1575" s="18" t="s">
        <v>1133</v>
      </c>
    </row>
    <row r="1576" spans="1:25" ht="14.5" x14ac:dyDescent="0.35">
      <c r="A1576" s="18" t="s">
        <v>2819</v>
      </c>
      <c r="B1576" s="18" t="s">
        <v>851</v>
      </c>
      <c r="C1576" s="18" t="str">
        <f>VLOOKUP(A1576,[1]Items!$A:$D,3,0)</f>
        <v>Inactive</v>
      </c>
      <c r="D1576" s="18" t="str">
        <f>VLOOKUP(A1576,[1]Items!$A:$D,4,0)</f>
        <v>Inactive</v>
      </c>
      <c r="E1576" s="18" t="s">
        <v>851</v>
      </c>
      <c r="F1576" s="18" t="s">
        <v>2818</v>
      </c>
      <c r="G1576" s="18" t="s">
        <v>776</v>
      </c>
      <c r="H1576" s="18" t="s">
        <v>775</v>
      </c>
      <c r="I1576" s="18" t="s">
        <v>774</v>
      </c>
      <c r="J1576" s="18" t="s">
        <v>773</v>
      </c>
      <c r="K1576" s="18" t="s">
        <v>772</v>
      </c>
      <c r="L1576" s="18" t="s">
        <v>1388</v>
      </c>
      <c r="M1576" s="18" t="s">
        <v>770</v>
      </c>
      <c r="N1576" s="18" t="s">
        <v>768</v>
      </c>
      <c r="O1576" s="18" t="s">
        <v>1133</v>
      </c>
      <c r="P1576" s="18" t="s">
        <v>768</v>
      </c>
      <c r="Q1576" s="18" t="s">
        <v>1133</v>
      </c>
      <c r="R1576" s="18" t="s">
        <v>768</v>
      </c>
      <c r="S1576" s="18" t="s">
        <v>1133</v>
      </c>
      <c r="T1576" s="18" t="s">
        <v>769</v>
      </c>
      <c r="U1576" s="18" t="s">
        <v>833</v>
      </c>
      <c r="V1576" s="18" t="s">
        <v>768</v>
      </c>
      <c r="W1576" s="18" t="s">
        <v>1133</v>
      </c>
      <c r="X1576" s="18" t="s">
        <v>768</v>
      </c>
      <c r="Y1576" s="18" t="s">
        <v>1133</v>
      </c>
    </row>
    <row r="1577" spans="1:25" ht="14.5" x14ac:dyDescent="0.35">
      <c r="A1577" s="18" t="s">
        <v>2817</v>
      </c>
      <c r="B1577" s="18" t="s">
        <v>851</v>
      </c>
      <c r="C1577" s="18" t="str">
        <f>VLOOKUP(A1577,[1]Items!$A:$D,3,0)</f>
        <v>Inactive</v>
      </c>
      <c r="D1577" s="18" t="str">
        <f>VLOOKUP(A1577,[1]Items!$A:$D,4,0)</f>
        <v>Inactive</v>
      </c>
      <c r="E1577" s="18" t="s">
        <v>851</v>
      </c>
      <c r="F1577" s="18" t="s">
        <v>2816</v>
      </c>
      <c r="G1577" s="18" t="s">
        <v>776</v>
      </c>
      <c r="H1577" s="18" t="s">
        <v>775</v>
      </c>
      <c r="I1577" s="18" t="s">
        <v>774</v>
      </c>
      <c r="J1577" s="18" t="s">
        <v>773</v>
      </c>
      <c r="K1577" s="18" t="s">
        <v>772</v>
      </c>
      <c r="L1577" s="18" t="s">
        <v>1388</v>
      </c>
      <c r="M1577" s="18" t="s">
        <v>770</v>
      </c>
      <c r="N1577" s="18" t="s">
        <v>768</v>
      </c>
      <c r="O1577" s="18" t="s">
        <v>1133</v>
      </c>
      <c r="P1577" s="18" t="s">
        <v>768</v>
      </c>
      <c r="Q1577" s="18" t="s">
        <v>1133</v>
      </c>
      <c r="R1577" s="18" t="s">
        <v>768</v>
      </c>
      <c r="S1577" s="18" t="s">
        <v>1133</v>
      </c>
      <c r="T1577" s="18" t="s">
        <v>769</v>
      </c>
      <c r="U1577" s="18" t="s">
        <v>833</v>
      </c>
      <c r="V1577" s="18" t="s">
        <v>768</v>
      </c>
      <c r="W1577" s="18" t="s">
        <v>1133</v>
      </c>
      <c r="X1577" s="18" t="s">
        <v>768</v>
      </c>
      <c r="Y1577" s="18" t="s">
        <v>1133</v>
      </c>
    </row>
    <row r="1578" spans="1:25" ht="14.5" x14ac:dyDescent="0.35">
      <c r="A1578" s="18" t="s">
        <v>2815</v>
      </c>
      <c r="B1578" s="18" t="s">
        <v>851</v>
      </c>
      <c r="C1578" s="18" t="str">
        <f>VLOOKUP(A1578,[1]Items!$A:$D,3,0)</f>
        <v>Inactive</v>
      </c>
      <c r="D1578" s="18" t="str">
        <f>VLOOKUP(A1578,[1]Items!$A:$D,4,0)</f>
        <v>Inactive</v>
      </c>
      <c r="E1578" s="18" t="s">
        <v>851</v>
      </c>
      <c r="F1578" s="18" t="s">
        <v>2814</v>
      </c>
      <c r="G1578" s="18" t="s">
        <v>776</v>
      </c>
      <c r="H1578" s="18" t="s">
        <v>775</v>
      </c>
      <c r="I1578" s="18" t="s">
        <v>774</v>
      </c>
      <c r="J1578" s="18" t="s">
        <v>773</v>
      </c>
      <c r="K1578" s="18" t="s">
        <v>772</v>
      </c>
      <c r="L1578" s="18" t="s">
        <v>1388</v>
      </c>
      <c r="M1578" s="18" t="s">
        <v>770</v>
      </c>
      <c r="N1578" s="18" t="s">
        <v>768</v>
      </c>
      <c r="O1578" s="18" t="s">
        <v>1133</v>
      </c>
      <c r="P1578" s="18" t="s">
        <v>768</v>
      </c>
      <c r="Q1578" s="18" t="s">
        <v>1133</v>
      </c>
      <c r="R1578" s="18" t="s">
        <v>768</v>
      </c>
      <c r="S1578" s="18" t="s">
        <v>1133</v>
      </c>
      <c r="T1578" s="18" t="s">
        <v>769</v>
      </c>
      <c r="U1578" s="18" t="s">
        <v>833</v>
      </c>
      <c r="V1578" s="18" t="s">
        <v>768</v>
      </c>
      <c r="W1578" s="18" t="s">
        <v>1133</v>
      </c>
      <c r="X1578" s="18" t="s">
        <v>768</v>
      </c>
      <c r="Y1578" s="18" t="s">
        <v>1133</v>
      </c>
    </row>
    <row r="1579" spans="1:25" ht="14.5" x14ac:dyDescent="0.35">
      <c r="A1579" s="18" t="s">
        <v>2813</v>
      </c>
      <c r="B1579" s="18" t="s">
        <v>851</v>
      </c>
      <c r="C1579" s="18" t="str">
        <f>VLOOKUP(A1579,[1]Items!$A:$D,3,0)</f>
        <v>Inactive</v>
      </c>
      <c r="D1579" s="18" t="str">
        <f>VLOOKUP(A1579,[1]Items!$A:$D,4,0)</f>
        <v>Inactive</v>
      </c>
      <c r="E1579" s="18" t="s">
        <v>851</v>
      </c>
      <c r="F1579" s="18" t="s">
        <v>2812</v>
      </c>
      <c r="G1579" s="18" t="s">
        <v>776</v>
      </c>
      <c r="H1579" s="18" t="s">
        <v>775</v>
      </c>
      <c r="I1579" s="18" t="s">
        <v>774</v>
      </c>
      <c r="J1579" s="18" t="s">
        <v>773</v>
      </c>
      <c r="K1579" s="18" t="s">
        <v>772</v>
      </c>
      <c r="L1579" s="18" t="s">
        <v>1388</v>
      </c>
      <c r="M1579" s="18" t="s">
        <v>770</v>
      </c>
      <c r="N1579" s="18" t="s">
        <v>768</v>
      </c>
      <c r="O1579" s="18" t="s">
        <v>1133</v>
      </c>
      <c r="P1579" s="18" t="s">
        <v>768</v>
      </c>
      <c r="Q1579" s="18" t="s">
        <v>1133</v>
      </c>
      <c r="R1579" s="18" t="s">
        <v>768</v>
      </c>
      <c r="S1579" s="18" t="s">
        <v>1133</v>
      </c>
      <c r="T1579" s="18" t="s">
        <v>769</v>
      </c>
      <c r="U1579" s="18" t="s">
        <v>833</v>
      </c>
      <c r="V1579" s="18" t="s">
        <v>768</v>
      </c>
      <c r="W1579" s="18" t="s">
        <v>1133</v>
      </c>
      <c r="X1579" s="18" t="s">
        <v>768</v>
      </c>
      <c r="Y1579" s="18" t="s">
        <v>1133</v>
      </c>
    </row>
    <row r="1580" spans="1:25" ht="14.5" x14ac:dyDescent="0.35">
      <c r="A1580" s="18" t="s">
        <v>2811</v>
      </c>
      <c r="B1580" s="18" t="s">
        <v>851</v>
      </c>
      <c r="C1580" s="18" t="str">
        <f>VLOOKUP(A1580,[1]Items!$A:$D,3,0)</f>
        <v>Inactive</v>
      </c>
      <c r="D1580" s="18" t="str">
        <f>VLOOKUP(A1580,[1]Items!$A:$D,4,0)</f>
        <v>Inactive</v>
      </c>
      <c r="E1580" s="18" t="s">
        <v>851</v>
      </c>
      <c r="F1580" s="18" t="s">
        <v>2810</v>
      </c>
      <c r="G1580" s="18" t="s">
        <v>776</v>
      </c>
      <c r="H1580" s="18" t="s">
        <v>775</v>
      </c>
      <c r="I1580" s="18" t="s">
        <v>774</v>
      </c>
      <c r="J1580" s="18" t="s">
        <v>773</v>
      </c>
      <c r="K1580" s="18" t="s">
        <v>772</v>
      </c>
      <c r="L1580" s="18" t="s">
        <v>1388</v>
      </c>
      <c r="M1580" s="18" t="s">
        <v>770</v>
      </c>
      <c r="N1580" s="18" t="s">
        <v>768</v>
      </c>
      <c r="O1580" s="18" t="s">
        <v>1133</v>
      </c>
      <c r="P1580" s="18" t="s">
        <v>768</v>
      </c>
      <c r="Q1580" s="18" t="s">
        <v>1133</v>
      </c>
      <c r="R1580" s="18" t="s">
        <v>768</v>
      </c>
      <c r="S1580" s="18" t="s">
        <v>1133</v>
      </c>
      <c r="T1580" s="18" t="s">
        <v>769</v>
      </c>
      <c r="U1580" s="18" t="s">
        <v>833</v>
      </c>
      <c r="V1580" s="18" t="s">
        <v>768</v>
      </c>
      <c r="W1580" s="18" t="s">
        <v>1133</v>
      </c>
      <c r="X1580" s="18" t="s">
        <v>768</v>
      </c>
      <c r="Y1580" s="18" t="s">
        <v>1133</v>
      </c>
    </row>
    <row r="1581" spans="1:25" ht="14.5" x14ac:dyDescent="0.35">
      <c r="A1581" s="18" t="s">
        <v>2809</v>
      </c>
      <c r="B1581" s="18" t="s">
        <v>851</v>
      </c>
      <c r="C1581" s="18" t="str">
        <f>VLOOKUP(A1581,[1]Items!$A:$D,3,0)</f>
        <v>Inactive</v>
      </c>
      <c r="D1581" s="18" t="str">
        <f>VLOOKUP(A1581,[1]Items!$A:$D,4,0)</f>
        <v>Inactive</v>
      </c>
      <c r="E1581" s="18" t="s">
        <v>851</v>
      </c>
      <c r="F1581" s="18" t="s">
        <v>2808</v>
      </c>
      <c r="G1581" s="18" t="s">
        <v>776</v>
      </c>
      <c r="H1581" s="18" t="s">
        <v>775</v>
      </c>
      <c r="I1581" s="18" t="s">
        <v>774</v>
      </c>
      <c r="J1581" s="18" t="s">
        <v>773</v>
      </c>
      <c r="K1581" s="18" t="s">
        <v>772</v>
      </c>
      <c r="L1581" s="18" t="s">
        <v>1388</v>
      </c>
      <c r="M1581" s="18" t="s">
        <v>770</v>
      </c>
      <c r="N1581" s="18" t="s">
        <v>768</v>
      </c>
      <c r="O1581" s="18" t="s">
        <v>1133</v>
      </c>
      <c r="P1581" s="18" t="s">
        <v>768</v>
      </c>
      <c r="Q1581" s="18" t="s">
        <v>1133</v>
      </c>
      <c r="R1581" s="18" t="s">
        <v>768</v>
      </c>
      <c r="S1581" s="18" t="s">
        <v>1133</v>
      </c>
      <c r="T1581" s="18" t="s">
        <v>769</v>
      </c>
      <c r="U1581" s="18" t="s">
        <v>833</v>
      </c>
      <c r="V1581" s="18" t="s">
        <v>768</v>
      </c>
      <c r="W1581" s="18" t="s">
        <v>1133</v>
      </c>
      <c r="X1581" s="18" t="s">
        <v>768</v>
      </c>
      <c r="Y1581" s="18" t="s">
        <v>1133</v>
      </c>
    </row>
    <row r="1582" spans="1:25" ht="14.5" x14ac:dyDescent="0.35">
      <c r="A1582" s="18" t="s">
        <v>2807</v>
      </c>
      <c r="B1582" s="18" t="s">
        <v>851</v>
      </c>
      <c r="C1582" s="18" t="str">
        <f>VLOOKUP(A1582,[1]Items!$A:$D,3,0)</f>
        <v>Inactive</v>
      </c>
      <c r="D1582" s="18" t="str">
        <f>VLOOKUP(A1582,[1]Items!$A:$D,4,0)</f>
        <v>Inactive</v>
      </c>
      <c r="E1582" s="18" t="s">
        <v>851</v>
      </c>
      <c r="F1582" s="18" t="s">
        <v>2806</v>
      </c>
      <c r="G1582" s="18" t="s">
        <v>776</v>
      </c>
      <c r="H1582" s="18" t="s">
        <v>775</v>
      </c>
      <c r="I1582" s="18" t="s">
        <v>774</v>
      </c>
      <c r="J1582" s="18" t="s">
        <v>773</v>
      </c>
      <c r="K1582" s="18" t="s">
        <v>772</v>
      </c>
      <c r="L1582" s="18" t="s">
        <v>1388</v>
      </c>
      <c r="M1582" s="18" t="s">
        <v>770</v>
      </c>
      <c r="N1582" s="18" t="s">
        <v>768</v>
      </c>
      <c r="O1582" s="18" t="s">
        <v>1133</v>
      </c>
      <c r="P1582" s="18" t="s">
        <v>768</v>
      </c>
      <c r="Q1582" s="18" t="s">
        <v>1133</v>
      </c>
      <c r="R1582" s="18" t="s">
        <v>768</v>
      </c>
      <c r="S1582" s="18" t="s">
        <v>1133</v>
      </c>
      <c r="T1582" s="18" t="s">
        <v>769</v>
      </c>
      <c r="U1582" s="18" t="s">
        <v>833</v>
      </c>
      <c r="V1582" s="18" t="s">
        <v>768</v>
      </c>
      <c r="W1582" s="18" t="s">
        <v>1133</v>
      </c>
      <c r="X1582" s="18" t="s">
        <v>768</v>
      </c>
      <c r="Y1582" s="18" t="s">
        <v>1133</v>
      </c>
    </row>
    <row r="1583" spans="1:25" ht="14.5" x14ac:dyDescent="0.35">
      <c r="A1583" s="18" t="s">
        <v>2805</v>
      </c>
      <c r="B1583" s="18" t="s">
        <v>851</v>
      </c>
      <c r="C1583" s="18" t="str">
        <f>VLOOKUP(A1583,[1]Items!$A:$D,3,0)</f>
        <v>Inactive</v>
      </c>
      <c r="D1583" s="18" t="str">
        <f>VLOOKUP(A1583,[1]Items!$A:$D,4,0)</f>
        <v>Inactive</v>
      </c>
      <c r="E1583" s="18" t="s">
        <v>851</v>
      </c>
      <c r="F1583" s="18" t="s">
        <v>2804</v>
      </c>
      <c r="G1583" s="18" t="s">
        <v>776</v>
      </c>
      <c r="H1583" s="18" t="s">
        <v>775</v>
      </c>
      <c r="I1583" s="18" t="s">
        <v>774</v>
      </c>
      <c r="J1583" s="18" t="s">
        <v>773</v>
      </c>
      <c r="K1583" s="18" t="s">
        <v>772</v>
      </c>
      <c r="L1583" s="18" t="s">
        <v>1388</v>
      </c>
      <c r="M1583" s="18" t="s">
        <v>770</v>
      </c>
      <c r="N1583" s="18" t="s">
        <v>768</v>
      </c>
      <c r="O1583" s="18" t="s">
        <v>1133</v>
      </c>
      <c r="P1583" s="18" t="s">
        <v>768</v>
      </c>
      <c r="Q1583" s="18" t="s">
        <v>1133</v>
      </c>
      <c r="R1583" s="18" t="s">
        <v>768</v>
      </c>
      <c r="S1583" s="18" t="s">
        <v>1133</v>
      </c>
      <c r="T1583" s="18" t="s">
        <v>769</v>
      </c>
      <c r="U1583" s="18" t="s">
        <v>833</v>
      </c>
      <c r="V1583" s="18" t="s">
        <v>768</v>
      </c>
      <c r="W1583" s="18" t="s">
        <v>1133</v>
      </c>
      <c r="X1583" s="18" t="s">
        <v>768</v>
      </c>
      <c r="Y1583" s="18" t="s">
        <v>1133</v>
      </c>
    </row>
    <row r="1584" spans="1:25" ht="14.5" x14ac:dyDescent="0.35">
      <c r="A1584" s="18" t="s">
        <v>2803</v>
      </c>
      <c r="B1584" s="18" t="s">
        <v>851</v>
      </c>
      <c r="C1584" s="18" t="str">
        <f>VLOOKUP(A1584,[1]Items!$A:$D,3,0)</f>
        <v>Inactive</v>
      </c>
      <c r="D1584" s="18" t="str">
        <f>VLOOKUP(A1584,[1]Items!$A:$D,4,0)</f>
        <v>Inactive</v>
      </c>
      <c r="E1584" s="18" t="s">
        <v>851</v>
      </c>
      <c r="F1584" s="18" t="s">
        <v>2802</v>
      </c>
      <c r="G1584" s="18" t="s">
        <v>776</v>
      </c>
      <c r="H1584" s="18" t="s">
        <v>775</v>
      </c>
      <c r="I1584" s="18" t="s">
        <v>774</v>
      </c>
      <c r="J1584" s="18" t="s">
        <v>773</v>
      </c>
      <c r="K1584" s="18" t="s">
        <v>772</v>
      </c>
      <c r="L1584" s="18" t="s">
        <v>1388</v>
      </c>
      <c r="M1584" s="18" t="s">
        <v>770</v>
      </c>
      <c r="N1584" s="18" t="s">
        <v>768</v>
      </c>
      <c r="O1584" s="18" t="s">
        <v>1133</v>
      </c>
      <c r="P1584" s="18" t="s">
        <v>768</v>
      </c>
      <c r="Q1584" s="18" t="s">
        <v>1133</v>
      </c>
      <c r="R1584" s="18" t="s">
        <v>768</v>
      </c>
      <c r="S1584" s="18" t="s">
        <v>1133</v>
      </c>
      <c r="T1584" s="18" t="s">
        <v>769</v>
      </c>
      <c r="U1584" s="18" t="s">
        <v>833</v>
      </c>
      <c r="V1584" s="18" t="s">
        <v>768</v>
      </c>
      <c r="W1584" s="18" t="s">
        <v>1133</v>
      </c>
      <c r="X1584" s="18" t="s">
        <v>768</v>
      </c>
      <c r="Y1584" s="18" t="s">
        <v>1133</v>
      </c>
    </row>
    <row r="1585" spans="1:25" ht="14.5" x14ac:dyDescent="0.35">
      <c r="A1585" s="18" t="s">
        <v>2801</v>
      </c>
      <c r="B1585" s="18" t="s">
        <v>779</v>
      </c>
      <c r="C1585" s="18" t="str">
        <f>VLOOKUP(A1585,[1]Items!$A:$D,3,0)</f>
        <v>CAPEX</v>
      </c>
      <c r="D1585" s="18" t="str">
        <f>VLOOKUP(A1585,[1]Items!$A:$D,4,0)</f>
        <v>CAPEX</v>
      </c>
      <c r="E1585" s="18" t="s">
        <v>1079</v>
      </c>
      <c r="F1585" s="18" t="s">
        <v>2800</v>
      </c>
      <c r="G1585" s="18" t="s">
        <v>1079</v>
      </c>
      <c r="H1585" s="18" t="s">
        <v>1078</v>
      </c>
      <c r="I1585" s="18" t="s">
        <v>774</v>
      </c>
      <c r="J1585" s="18" t="s">
        <v>1077</v>
      </c>
      <c r="K1585" s="18" t="s">
        <v>1076</v>
      </c>
      <c r="L1585" s="18" t="s">
        <v>849</v>
      </c>
      <c r="M1585" s="18"/>
      <c r="N1585" s="18" t="s">
        <v>1075</v>
      </c>
      <c r="O1585" s="18" t="s">
        <v>833</v>
      </c>
      <c r="P1585" s="18" t="s">
        <v>1075</v>
      </c>
      <c r="Q1585" s="18" t="s">
        <v>833</v>
      </c>
      <c r="R1585" s="18"/>
      <c r="S1585" s="18"/>
      <c r="T1585" s="18" t="s">
        <v>769</v>
      </c>
      <c r="U1585" s="18" t="s">
        <v>833</v>
      </c>
      <c r="V1585" s="18"/>
      <c r="W1585" s="18"/>
      <c r="X1585" s="18"/>
      <c r="Y1585" s="18"/>
    </row>
    <row r="1586" spans="1:25" ht="14.5" x14ac:dyDescent="0.35">
      <c r="A1586" s="18" t="s">
        <v>2799</v>
      </c>
      <c r="B1586" s="18" t="s">
        <v>779</v>
      </c>
      <c r="C1586" s="18" t="str">
        <f>VLOOKUP(A1586,[1]Items!$A:$D,3,0)</f>
        <v>FG</v>
      </c>
      <c r="D1586" s="18" t="str">
        <f>VLOOKUP(A1586,[1]Items!$A:$D,4,0)</f>
        <v>RK</v>
      </c>
      <c r="E1586" s="18" t="s">
        <v>1188</v>
      </c>
      <c r="F1586" s="18" t="s">
        <v>2798</v>
      </c>
      <c r="G1586" s="18" t="s">
        <v>1186</v>
      </c>
      <c r="H1586" s="18" t="s">
        <v>775</v>
      </c>
      <c r="I1586" s="18" t="s">
        <v>839</v>
      </c>
      <c r="J1586" s="18" t="s">
        <v>773</v>
      </c>
      <c r="K1586" s="18" t="s">
        <v>772</v>
      </c>
      <c r="L1586" s="18" t="s">
        <v>1185</v>
      </c>
      <c r="M1586" s="18" t="s">
        <v>770</v>
      </c>
      <c r="N1586" s="18" t="s">
        <v>848</v>
      </c>
      <c r="O1586" s="18" t="s">
        <v>833</v>
      </c>
      <c r="P1586" s="18" t="s">
        <v>836</v>
      </c>
      <c r="Q1586" s="18" t="s">
        <v>834</v>
      </c>
      <c r="R1586" s="18" t="s">
        <v>835</v>
      </c>
      <c r="S1586" s="18" t="s">
        <v>834</v>
      </c>
      <c r="T1586" s="18" t="s">
        <v>769</v>
      </c>
      <c r="U1586" s="18" t="s">
        <v>833</v>
      </c>
      <c r="V1586" s="18" t="s">
        <v>832</v>
      </c>
      <c r="W1586" s="18" t="s">
        <v>833</v>
      </c>
      <c r="X1586" s="18" t="s">
        <v>831</v>
      </c>
      <c r="Y1586" s="18" t="s">
        <v>833</v>
      </c>
    </row>
    <row r="1587" spans="1:25" ht="14.5" x14ac:dyDescent="0.35">
      <c r="A1587" s="18" t="s">
        <v>2797</v>
      </c>
      <c r="B1587" s="18" t="s">
        <v>779</v>
      </c>
      <c r="C1587" s="18" t="str">
        <f>VLOOKUP(A1587,[1]Items!$A:$D,3,0)</f>
        <v>FG</v>
      </c>
      <c r="D1587" s="18" t="str">
        <f>VLOOKUP(A1587,[1]Items!$A:$D,4,0)</f>
        <v>RK</v>
      </c>
      <c r="E1587" s="18" t="s">
        <v>1188</v>
      </c>
      <c r="F1587" s="18" t="s">
        <v>2796</v>
      </c>
      <c r="G1587" s="18" t="s">
        <v>1186</v>
      </c>
      <c r="H1587" s="18" t="s">
        <v>775</v>
      </c>
      <c r="I1587" s="18" t="s">
        <v>839</v>
      </c>
      <c r="J1587" s="18" t="s">
        <v>773</v>
      </c>
      <c r="K1587" s="18" t="s">
        <v>772</v>
      </c>
      <c r="L1587" s="18" t="s">
        <v>1185</v>
      </c>
      <c r="M1587" s="18" t="s">
        <v>770</v>
      </c>
      <c r="N1587" s="18" t="s">
        <v>848</v>
      </c>
      <c r="O1587" s="18" t="s">
        <v>833</v>
      </c>
      <c r="P1587" s="18" t="s">
        <v>836</v>
      </c>
      <c r="Q1587" s="18" t="s">
        <v>834</v>
      </c>
      <c r="R1587" s="18" t="s">
        <v>835</v>
      </c>
      <c r="S1587" s="18" t="s">
        <v>834</v>
      </c>
      <c r="T1587" s="18" t="s">
        <v>769</v>
      </c>
      <c r="U1587" s="18" t="s">
        <v>833</v>
      </c>
      <c r="V1587" s="18" t="s">
        <v>832</v>
      </c>
      <c r="W1587" s="18" t="s">
        <v>833</v>
      </c>
      <c r="X1587" s="18" t="s">
        <v>831</v>
      </c>
      <c r="Y1587" s="18" t="s">
        <v>833</v>
      </c>
    </row>
    <row r="1588" spans="1:25" ht="14.5" x14ac:dyDescent="0.35">
      <c r="A1588" s="18" t="s">
        <v>2795</v>
      </c>
      <c r="B1588" s="18" t="s">
        <v>779</v>
      </c>
      <c r="C1588" s="18" t="str">
        <f>VLOOKUP(A1588,[1]Items!$A:$D,3,0)</f>
        <v>FG</v>
      </c>
      <c r="D1588" s="18" t="str">
        <f>VLOOKUP(A1588,[1]Items!$A:$D,4,0)</f>
        <v>RK</v>
      </c>
      <c r="E1588" s="18" t="s">
        <v>1188</v>
      </c>
      <c r="F1588" s="18" t="s">
        <v>2794</v>
      </c>
      <c r="G1588" s="18" t="s">
        <v>1186</v>
      </c>
      <c r="H1588" s="18" t="s">
        <v>775</v>
      </c>
      <c r="I1588" s="18" t="s">
        <v>839</v>
      </c>
      <c r="J1588" s="18" t="s">
        <v>773</v>
      </c>
      <c r="K1588" s="18" t="s">
        <v>772</v>
      </c>
      <c r="L1588" s="18" t="s">
        <v>1185</v>
      </c>
      <c r="M1588" s="18" t="s">
        <v>770</v>
      </c>
      <c r="N1588" s="18" t="s">
        <v>848</v>
      </c>
      <c r="O1588" s="18" t="s">
        <v>833</v>
      </c>
      <c r="P1588" s="18" t="s">
        <v>836</v>
      </c>
      <c r="Q1588" s="18" t="s">
        <v>834</v>
      </c>
      <c r="R1588" s="18" t="s">
        <v>835</v>
      </c>
      <c r="S1588" s="18" t="s">
        <v>834</v>
      </c>
      <c r="T1588" s="18" t="s">
        <v>769</v>
      </c>
      <c r="U1588" s="18" t="s">
        <v>833</v>
      </c>
      <c r="V1588" s="18" t="s">
        <v>832</v>
      </c>
      <c r="W1588" s="18" t="s">
        <v>830</v>
      </c>
      <c r="X1588" s="18" t="s">
        <v>831</v>
      </c>
      <c r="Y1588" s="18" t="s">
        <v>830</v>
      </c>
    </row>
    <row r="1589" spans="1:25" ht="14.5" x14ac:dyDescent="0.35">
      <c r="A1589" s="18" t="s">
        <v>2793</v>
      </c>
      <c r="B1589" s="18" t="s">
        <v>779</v>
      </c>
      <c r="C1589" s="18" t="str">
        <f>VLOOKUP(A1589,[1]Items!$A:$D,3,0)</f>
        <v>FG</v>
      </c>
      <c r="D1589" s="18" t="str">
        <f>VLOOKUP(A1589,[1]Items!$A:$D,4,0)</f>
        <v>RK</v>
      </c>
      <c r="E1589" s="18" t="s">
        <v>1188</v>
      </c>
      <c r="F1589" s="18" t="s">
        <v>2792</v>
      </c>
      <c r="G1589" s="18" t="s">
        <v>1186</v>
      </c>
      <c r="H1589" s="18" t="s">
        <v>775</v>
      </c>
      <c r="I1589" s="18" t="s">
        <v>839</v>
      </c>
      <c r="J1589" s="18" t="s">
        <v>773</v>
      </c>
      <c r="K1589" s="18" t="s">
        <v>772</v>
      </c>
      <c r="L1589" s="18" t="s">
        <v>1185</v>
      </c>
      <c r="M1589" s="18" t="s">
        <v>770</v>
      </c>
      <c r="N1589" s="18" t="s">
        <v>848</v>
      </c>
      <c r="O1589" s="18" t="s">
        <v>833</v>
      </c>
      <c r="P1589" s="18" t="s">
        <v>836</v>
      </c>
      <c r="Q1589" s="18" t="s">
        <v>834</v>
      </c>
      <c r="R1589" s="18" t="s">
        <v>835</v>
      </c>
      <c r="S1589" s="18" t="s">
        <v>834</v>
      </c>
      <c r="T1589" s="18" t="s">
        <v>769</v>
      </c>
      <c r="U1589" s="18" t="s">
        <v>833</v>
      </c>
      <c r="V1589" s="18" t="s">
        <v>832</v>
      </c>
      <c r="W1589" s="18" t="s">
        <v>830</v>
      </c>
      <c r="X1589" s="18" t="s">
        <v>831</v>
      </c>
      <c r="Y1589" s="18" t="s">
        <v>830</v>
      </c>
    </row>
    <row r="1590" spans="1:25" ht="14.5" x14ac:dyDescent="0.35">
      <c r="A1590" s="18" t="s">
        <v>2791</v>
      </c>
      <c r="B1590" s="18" t="s">
        <v>779</v>
      </c>
      <c r="C1590" s="18" t="str">
        <f>VLOOKUP(A1590,[1]Items!$A:$D,3,0)</f>
        <v>FG</v>
      </c>
      <c r="D1590" s="18" t="str">
        <f>VLOOKUP(A1590,[1]Items!$A:$D,4,0)</f>
        <v>RK</v>
      </c>
      <c r="E1590" s="18" t="s">
        <v>1188</v>
      </c>
      <c r="F1590" s="18" t="s">
        <v>2790</v>
      </c>
      <c r="G1590" s="18" t="s">
        <v>1186</v>
      </c>
      <c r="H1590" s="18" t="s">
        <v>775</v>
      </c>
      <c r="I1590" s="18" t="s">
        <v>839</v>
      </c>
      <c r="J1590" s="18" t="s">
        <v>773</v>
      </c>
      <c r="K1590" s="18" t="s">
        <v>772</v>
      </c>
      <c r="L1590" s="18" t="s">
        <v>1185</v>
      </c>
      <c r="M1590" s="18" t="s">
        <v>770</v>
      </c>
      <c r="N1590" s="18" t="s">
        <v>848</v>
      </c>
      <c r="O1590" s="18" t="s">
        <v>833</v>
      </c>
      <c r="P1590" s="18" t="s">
        <v>836</v>
      </c>
      <c r="Q1590" s="18" t="s">
        <v>834</v>
      </c>
      <c r="R1590" s="18" t="s">
        <v>835</v>
      </c>
      <c r="S1590" s="18" t="s">
        <v>834</v>
      </c>
      <c r="T1590" s="18" t="s">
        <v>769</v>
      </c>
      <c r="U1590" s="18" t="s">
        <v>833</v>
      </c>
      <c r="V1590" s="18" t="s">
        <v>832</v>
      </c>
      <c r="W1590" s="18" t="s">
        <v>830</v>
      </c>
      <c r="X1590" s="18" t="s">
        <v>831</v>
      </c>
      <c r="Y1590" s="18" t="s">
        <v>830</v>
      </c>
    </row>
    <row r="1591" spans="1:25" ht="14.5" x14ac:dyDescent="0.35">
      <c r="A1591" s="18" t="s">
        <v>2789</v>
      </c>
      <c r="B1591" s="18" t="s">
        <v>779</v>
      </c>
      <c r="C1591" s="18" t="str">
        <f>VLOOKUP(A1591,[1]Items!$A:$D,3,0)</f>
        <v>FG</v>
      </c>
      <c r="D1591" s="18" t="str">
        <f>VLOOKUP(A1591,[1]Items!$A:$D,4,0)</f>
        <v>RK</v>
      </c>
      <c r="E1591" s="18" t="s">
        <v>1188</v>
      </c>
      <c r="F1591" s="18" t="s">
        <v>2788</v>
      </c>
      <c r="G1591" s="18" t="s">
        <v>1186</v>
      </c>
      <c r="H1591" s="18" t="s">
        <v>775</v>
      </c>
      <c r="I1591" s="18" t="s">
        <v>839</v>
      </c>
      <c r="J1591" s="18" t="s">
        <v>773</v>
      </c>
      <c r="K1591" s="18" t="s">
        <v>772</v>
      </c>
      <c r="L1591" s="18" t="s">
        <v>1185</v>
      </c>
      <c r="M1591" s="18" t="s">
        <v>1216</v>
      </c>
      <c r="N1591" s="18" t="s">
        <v>848</v>
      </c>
      <c r="O1591" s="18" t="s">
        <v>833</v>
      </c>
      <c r="P1591" s="18" t="s">
        <v>836</v>
      </c>
      <c r="Q1591" s="18" t="s">
        <v>834</v>
      </c>
      <c r="R1591" s="18" t="s">
        <v>835</v>
      </c>
      <c r="S1591" s="18" t="s">
        <v>834</v>
      </c>
      <c r="T1591" s="18" t="s">
        <v>769</v>
      </c>
      <c r="U1591" s="18" t="s">
        <v>833</v>
      </c>
      <c r="V1591" s="18" t="s">
        <v>832</v>
      </c>
      <c r="W1591" s="18" t="s">
        <v>834</v>
      </c>
      <c r="X1591" s="18" t="s">
        <v>831</v>
      </c>
      <c r="Y1591" s="18" t="s">
        <v>830</v>
      </c>
    </row>
    <row r="1592" spans="1:25" ht="14.5" x14ac:dyDescent="0.35">
      <c r="A1592" s="18" t="s">
        <v>2787</v>
      </c>
      <c r="B1592" s="18" t="s">
        <v>779</v>
      </c>
      <c r="C1592" s="18" t="str">
        <f>VLOOKUP(A1592,[1]Items!$A:$D,3,0)</f>
        <v>FG</v>
      </c>
      <c r="D1592" s="18" t="str">
        <f>VLOOKUP(A1592,[1]Items!$A:$D,4,0)</f>
        <v>RK</v>
      </c>
      <c r="E1592" s="18" t="s">
        <v>1188</v>
      </c>
      <c r="F1592" s="18" t="s">
        <v>2786</v>
      </c>
      <c r="G1592" s="18" t="s">
        <v>1186</v>
      </c>
      <c r="H1592" s="18" t="s">
        <v>775</v>
      </c>
      <c r="I1592" s="18" t="s">
        <v>839</v>
      </c>
      <c r="J1592" s="18" t="s">
        <v>773</v>
      </c>
      <c r="K1592" s="18" t="s">
        <v>772</v>
      </c>
      <c r="L1592" s="18" t="s">
        <v>1185</v>
      </c>
      <c r="M1592" s="18" t="s">
        <v>1216</v>
      </c>
      <c r="N1592" s="18" t="s">
        <v>848</v>
      </c>
      <c r="O1592" s="18" t="s">
        <v>833</v>
      </c>
      <c r="P1592" s="18" t="s">
        <v>836</v>
      </c>
      <c r="Q1592" s="18" t="s">
        <v>834</v>
      </c>
      <c r="R1592" s="18" t="s">
        <v>835</v>
      </c>
      <c r="S1592" s="18" t="s">
        <v>834</v>
      </c>
      <c r="T1592" s="18" t="s">
        <v>769</v>
      </c>
      <c r="U1592" s="18" t="s">
        <v>833</v>
      </c>
      <c r="V1592" s="18" t="s">
        <v>832</v>
      </c>
      <c r="W1592" s="18" t="s">
        <v>830</v>
      </c>
      <c r="X1592" s="18" t="s">
        <v>831</v>
      </c>
      <c r="Y1592" s="18" t="s">
        <v>830</v>
      </c>
    </row>
    <row r="1593" spans="1:25" ht="14.5" x14ac:dyDescent="0.35">
      <c r="A1593" s="18" t="s">
        <v>2785</v>
      </c>
      <c r="B1593" s="18" t="s">
        <v>779</v>
      </c>
      <c r="C1593" s="18" t="str">
        <f>VLOOKUP(A1593,[1]Items!$A:$D,3,0)</f>
        <v>FG</v>
      </c>
      <c r="D1593" s="18" t="str">
        <f>VLOOKUP(A1593,[1]Items!$A:$D,4,0)</f>
        <v>RK</v>
      </c>
      <c r="E1593" s="18" t="s">
        <v>1188</v>
      </c>
      <c r="F1593" s="18" t="s">
        <v>2784</v>
      </c>
      <c r="G1593" s="18" t="s">
        <v>1186</v>
      </c>
      <c r="H1593" s="18" t="s">
        <v>775</v>
      </c>
      <c r="I1593" s="18" t="s">
        <v>839</v>
      </c>
      <c r="J1593" s="18" t="s">
        <v>773</v>
      </c>
      <c r="K1593" s="18" t="s">
        <v>772</v>
      </c>
      <c r="L1593" s="18" t="s">
        <v>1185</v>
      </c>
      <c r="M1593" s="18" t="s">
        <v>1216</v>
      </c>
      <c r="N1593" s="18" t="s">
        <v>848</v>
      </c>
      <c r="O1593" s="18" t="s">
        <v>833</v>
      </c>
      <c r="P1593" s="18" t="s">
        <v>836</v>
      </c>
      <c r="Q1593" s="18" t="s">
        <v>834</v>
      </c>
      <c r="R1593" s="18" t="s">
        <v>835</v>
      </c>
      <c r="S1593" s="18" t="s">
        <v>834</v>
      </c>
      <c r="T1593" s="18" t="s">
        <v>769</v>
      </c>
      <c r="U1593" s="18" t="s">
        <v>833</v>
      </c>
      <c r="V1593" s="18" t="s">
        <v>832</v>
      </c>
      <c r="W1593" s="18" t="s">
        <v>830</v>
      </c>
      <c r="X1593" s="18" t="s">
        <v>831</v>
      </c>
      <c r="Y1593" s="18" t="s">
        <v>830</v>
      </c>
    </row>
    <row r="1594" spans="1:25" ht="14.5" x14ac:dyDescent="0.35">
      <c r="A1594" s="18" t="s">
        <v>2783</v>
      </c>
      <c r="B1594" s="18" t="s">
        <v>779</v>
      </c>
      <c r="C1594" s="18" t="str">
        <f>VLOOKUP(A1594,[1]Items!$A:$D,3,0)</f>
        <v>FG</v>
      </c>
      <c r="D1594" s="18" t="str">
        <f>VLOOKUP(A1594,[1]Items!$A:$D,4,0)</f>
        <v>RK</v>
      </c>
      <c r="E1594" s="18" t="s">
        <v>1188</v>
      </c>
      <c r="F1594" s="18" t="s">
        <v>2782</v>
      </c>
      <c r="G1594" s="18" t="s">
        <v>1186</v>
      </c>
      <c r="H1594" s="18" t="s">
        <v>775</v>
      </c>
      <c r="I1594" s="18" t="s">
        <v>839</v>
      </c>
      <c r="J1594" s="18" t="s">
        <v>773</v>
      </c>
      <c r="K1594" s="18" t="s">
        <v>772</v>
      </c>
      <c r="L1594" s="18" t="s">
        <v>1185</v>
      </c>
      <c r="M1594" s="18" t="s">
        <v>1216</v>
      </c>
      <c r="N1594" s="18" t="s">
        <v>848</v>
      </c>
      <c r="O1594" s="18" t="s">
        <v>833</v>
      </c>
      <c r="P1594" s="18" t="s">
        <v>836</v>
      </c>
      <c r="Q1594" s="18" t="s">
        <v>834</v>
      </c>
      <c r="R1594" s="18" t="s">
        <v>835</v>
      </c>
      <c r="S1594" s="18" t="s">
        <v>834</v>
      </c>
      <c r="T1594" s="18" t="s">
        <v>769</v>
      </c>
      <c r="U1594" s="18" t="s">
        <v>833</v>
      </c>
      <c r="V1594" s="18" t="s">
        <v>832</v>
      </c>
      <c r="W1594" s="18" t="s">
        <v>830</v>
      </c>
      <c r="X1594" s="18" t="s">
        <v>831</v>
      </c>
      <c r="Y1594" s="18" t="s">
        <v>1788</v>
      </c>
    </row>
    <row r="1595" spans="1:25" ht="14.5" x14ac:dyDescent="0.35">
      <c r="A1595" s="18" t="s">
        <v>2781</v>
      </c>
      <c r="B1595" s="18" t="s">
        <v>779</v>
      </c>
      <c r="C1595" s="18" t="str">
        <f>VLOOKUP(A1595,[1]Items!$A:$D,3,0)</f>
        <v>FG</v>
      </c>
      <c r="D1595" s="18" t="str">
        <f>VLOOKUP(A1595,[1]Items!$A:$D,4,0)</f>
        <v>RK</v>
      </c>
      <c r="E1595" s="18" t="s">
        <v>1188</v>
      </c>
      <c r="F1595" s="18" t="s">
        <v>2780</v>
      </c>
      <c r="G1595" s="18" t="s">
        <v>1186</v>
      </c>
      <c r="H1595" s="18" t="s">
        <v>775</v>
      </c>
      <c r="I1595" s="18" t="s">
        <v>839</v>
      </c>
      <c r="J1595" s="18" t="s">
        <v>773</v>
      </c>
      <c r="K1595" s="18" t="s">
        <v>772</v>
      </c>
      <c r="L1595" s="18" t="s">
        <v>1185</v>
      </c>
      <c r="M1595" s="18" t="s">
        <v>770</v>
      </c>
      <c r="N1595" s="18" t="s">
        <v>848</v>
      </c>
      <c r="O1595" s="18" t="s">
        <v>833</v>
      </c>
      <c r="P1595" s="18" t="s">
        <v>836</v>
      </c>
      <c r="Q1595" s="18" t="s">
        <v>834</v>
      </c>
      <c r="R1595" s="18" t="s">
        <v>835</v>
      </c>
      <c r="S1595" s="18" t="s">
        <v>834</v>
      </c>
      <c r="T1595" s="18" t="s">
        <v>769</v>
      </c>
      <c r="U1595" s="18" t="s">
        <v>833</v>
      </c>
      <c r="V1595" s="18" t="s">
        <v>832</v>
      </c>
      <c r="W1595" s="18" t="s">
        <v>830</v>
      </c>
      <c r="X1595" s="18" t="s">
        <v>831</v>
      </c>
      <c r="Y1595" s="18" t="s">
        <v>830</v>
      </c>
    </row>
    <row r="1596" spans="1:25" ht="14.5" x14ac:dyDescent="0.35">
      <c r="A1596" s="18" t="s">
        <v>2779</v>
      </c>
      <c r="B1596" s="18" t="s">
        <v>851</v>
      </c>
      <c r="C1596" s="18" t="str">
        <f>VLOOKUP(A1596,[1]Items!$A:$D,3,0)</f>
        <v>Inactive</v>
      </c>
      <c r="D1596" s="18" t="str">
        <f>VLOOKUP(A1596,[1]Items!$A:$D,4,0)</f>
        <v>Inactive</v>
      </c>
      <c r="E1596" s="18" t="s">
        <v>851</v>
      </c>
      <c r="F1596" s="18" t="s">
        <v>2778</v>
      </c>
      <c r="G1596" s="18" t="s">
        <v>841</v>
      </c>
      <c r="H1596" s="18" t="s">
        <v>840</v>
      </c>
      <c r="I1596" s="18" t="s">
        <v>774</v>
      </c>
      <c r="J1596" s="18" t="s">
        <v>773</v>
      </c>
      <c r="K1596" s="18" t="s">
        <v>772</v>
      </c>
      <c r="L1596" s="18" t="s">
        <v>838</v>
      </c>
      <c r="M1596" s="18" t="s">
        <v>770</v>
      </c>
      <c r="N1596" s="18" t="s">
        <v>1069</v>
      </c>
      <c r="O1596" s="18" t="s">
        <v>833</v>
      </c>
      <c r="P1596" s="18" t="s">
        <v>836</v>
      </c>
      <c r="Q1596" s="18" t="s">
        <v>834</v>
      </c>
      <c r="R1596" s="18" t="s">
        <v>835</v>
      </c>
      <c r="S1596" s="18" t="s">
        <v>834</v>
      </c>
      <c r="T1596" s="18" t="s">
        <v>769</v>
      </c>
      <c r="U1596" s="18" t="s">
        <v>833</v>
      </c>
      <c r="V1596" s="18" t="s">
        <v>832</v>
      </c>
      <c r="W1596" s="18" t="s">
        <v>833</v>
      </c>
      <c r="X1596" s="18" t="s">
        <v>831</v>
      </c>
      <c r="Y1596" s="18" t="s">
        <v>833</v>
      </c>
    </row>
    <row r="1597" spans="1:25" ht="14.5" x14ac:dyDescent="0.35">
      <c r="A1597" s="18" t="s">
        <v>2777</v>
      </c>
      <c r="B1597" s="18" t="s">
        <v>779</v>
      </c>
      <c r="C1597" s="18" t="str">
        <f>VLOOKUP(A1597,[1]Items!$A:$D,3,0)</f>
        <v>WIP</v>
      </c>
      <c r="D1597" s="18" t="str">
        <f>VLOOKUP(A1597,[1]Items!$A:$D,4,0)</f>
        <v>SK</v>
      </c>
      <c r="E1597" s="18" t="s">
        <v>844</v>
      </c>
      <c r="F1597" s="18" t="s">
        <v>2776</v>
      </c>
      <c r="G1597" s="18" t="s">
        <v>841</v>
      </c>
      <c r="H1597" s="18" t="s">
        <v>840</v>
      </c>
      <c r="I1597" s="18" t="s">
        <v>839</v>
      </c>
      <c r="J1597" s="18" t="s">
        <v>773</v>
      </c>
      <c r="K1597" s="18" t="s">
        <v>772</v>
      </c>
      <c r="L1597" s="18" t="s">
        <v>838</v>
      </c>
      <c r="M1597" s="18" t="s">
        <v>770</v>
      </c>
      <c r="N1597" s="18" t="s">
        <v>1069</v>
      </c>
      <c r="O1597" s="18" t="s">
        <v>833</v>
      </c>
      <c r="P1597" s="18" t="s">
        <v>836</v>
      </c>
      <c r="Q1597" s="18" t="s">
        <v>834</v>
      </c>
      <c r="R1597" s="18" t="s">
        <v>835</v>
      </c>
      <c r="S1597" s="18" t="s">
        <v>834</v>
      </c>
      <c r="T1597" s="18" t="s">
        <v>769</v>
      </c>
      <c r="U1597" s="18" t="s">
        <v>833</v>
      </c>
      <c r="V1597" s="18" t="s">
        <v>832</v>
      </c>
      <c r="W1597" s="18" t="s">
        <v>830</v>
      </c>
      <c r="X1597" s="18" t="s">
        <v>831</v>
      </c>
      <c r="Y1597" s="18" t="s">
        <v>830</v>
      </c>
    </row>
    <row r="1598" spans="1:25" ht="14.5" x14ac:dyDescent="0.35">
      <c r="A1598" s="18" t="s">
        <v>2775</v>
      </c>
      <c r="B1598" s="18" t="s">
        <v>779</v>
      </c>
      <c r="C1598" s="18" t="str">
        <f>VLOOKUP(A1598,[1]Items!$A:$D,3,0)</f>
        <v>CAPEX</v>
      </c>
      <c r="D1598" s="18" t="str">
        <f>VLOOKUP(A1598,[1]Items!$A:$D,4,0)</f>
        <v>CAPEX</v>
      </c>
      <c r="E1598" s="18" t="s">
        <v>1079</v>
      </c>
      <c r="F1598" s="18" t="s">
        <v>2774</v>
      </c>
      <c r="G1598" s="18" t="s">
        <v>1079</v>
      </c>
      <c r="H1598" s="18" t="s">
        <v>1078</v>
      </c>
      <c r="I1598" s="18" t="s">
        <v>774</v>
      </c>
      <c r="J1598" s="18" t="s">
        <v>1077</v>
      </c>
      <c r="K1598" s="18" t="s">
        <v>1076</v>
      </c>
      <c r="L1598" s="18" t="s">
        <v>849</v>
      </c>
      <c r="M1598" s="18"/>
      <c r="N1598" s="18" t="s">
        <v>1075</v>
      </c>
      <c r="O1598" s="18" t="s">
        <v>833</v>
      </c>
      <c r="P1598" s="18" t="s">
        <v>1075</v>
      </c>
      <c r="Q1598" s="18" t="s">
        <v>833</v>
      </c>
      <c r="R1598" s="18"/>
      <c r="S1598" s="18"/>
      <c r="T1598" s="18" t="s">
        <v>769</v>
      </c>
      <c r="U1598" s="18" t="s">
        <v>833</v>
      </c>
      <c r="V1598" s="18"/>
      <c r="W1598" s="18"/>
      <c r="X1598" s="18"/>
      <c r="Y1598" s="18"/>
    </row>
    <row r="1599" spans="1:25" ht="14.5" x14ac:dyDescent="0.35">
      <c r="A1599" s="18" t="s">
        <v>13</v>
      </c>
      <c r="B1599" s="18" t="s">
        <v>779</v>
      </c>
      <c r="C1599" s="18" t="str">
        <f>VLOOKUP(A1599,[1]Items!$A:$D,3,0)</f>
        <v>FG</v>
      </c>
      <c r="D1599" s="18" t="str">
        <f>VLOOKUP(A1599,[1]Items!$A:$D,4,0)</f>
        <v>Acc</v>
      </c>
      <c r="E1599" s="18" t="s">
        <v>1188</v>
      </c>
      <c r="F1599" s="18" t="s">
        <v>14</v>
      </c>
      <c r="G1599" s="18" t="s">
        <v>1208</v>
      </c>
      <c r="H1599" s="18" t="s">
        <v>775</v>
      </c>
      <c r="I1599" s="18" t="s">
        <v>774</v>
      </c>
      <c r="J1599" s="18" t="s">
        <v>773</v>
      </c>
      <c r="K1599" s="18" t="s">
        <v>772</v>
      </c>
      <c r="L1599" s="18" t="s">
        <v>1185</v>
      </c>
      <c r="M1599" s="18" t="s">
        <v>770</v>
      </c>
      <c r="N1599" s="18" t="s">
        <v>848</v>
      </c>
      <c r="O1599" s="18" t="s">
        <v>833</v>
      </c>
      <c r="P1599" s="18" t="s">
        <v>836</v>
      </c>
      <c r="Q1599" s="18" t="s">
        <v>834</v>
      </c>
      <c r="R1599" s="18" t="s">
        <v>835</v>
      </c>
      <c r="S1599" s="18" t="s">
        <v>834</v>
      </c>
      <c r="T1599" s="18" t="s">
        <v>769</v>
      </c>
      <c r="U1599" s="18" t="s">
        <v>833</v>
      </c>
      <c r="V1599" s="18" t="s">
        <v>832</v>
      </c>
      <c r="W1599" s="18" t="s">
        <v>830</v>
      </c>
      <c r="X1599" s="18" t="s">
        <v>831</v>
      </c>
      <c r="Y1599" s="18" t="s">
        <v>830</v>
      </c>
    </row>
    <row r="1600" spans="1:25" ht="14.5" x14ac:dyDescent="0.35">
      <c r="A1600" s="18" t="s">
        <v>203</v>
      </c>
      <c r="B1600" s="18" t="s">
        <v>779</v>
      </c>
      <c r="C1600" s="18" t="str">
        <f>VLOOKUP(A1600,[1]Items!$A:$D,3,0)</f>
        <v>FG</v>
      </c>
      <c r="D1600" s="18" t="str">
        <f>VLOOKUP(A1600,[1]Items!$A:$D,4,0)</f>
        <v>SK</v>
      </c>
      <c r="E1600" s="18" t="s">
        <v>1188</v>
      </c>
      <c r="F1600" s="18" t="s">
        <v>204</v>
      </c>
      <c r="G1600" s="18" t="s">
        <v>1204</v>
      </c>
      <c r="H1600" s="18" t="s">
        <v>775</v>
      </c>
      <c r="I1600" s="18" t="s">
        <v>839</v>
      </c>
      <c r="J1600" s="18" t="s">
        <v>773</v>
      </c>
      <c r="K1600" s="18" t="s">
        <v>772</v>
      </c>
      <c r="L1600" s="18" t="s">
        <v>1185</v>
      </c>
      <c r="M1600" s="18" t="s">
        <v>1216</v>
      </c>
      <c r="N1600" s="18" t="s">
        <v>848</v>
      </c>
      <c r="O1600" s="18" t="s">
        <v>833</v>
      </c>
      <c r="P1600" s="18" t="s">
        <v>836</v>
      </c>
      <c r="Q1600" s="18" t="s">
        <v>834</v>
      </c>
      <c r="R1600" s="18" t="s">
        <v>835</v>
      </c>
      <c r="S1600" s="18" t="s">
        <v>834</v>
      </c>
      <c r="T1600" s="18" t="s">
        <v>769</v>
      </c>
      <c r="U1600" s="18" t="s">
        <v>833</v>
      </c>
      <c r="V1600" s="18" t="s">
        <v>832</v>
      </c>
      <c r="W1600" s="18" t="s">
        <v>830</v>
      </c>
      <c r="X1600" s="18" t="s">
        <v>831</v>
      </c>
      <c r="Y1600" s="18" t="s">
        <v>830</v>
      </c>
    </row>
    <row r="1601" spans="1:25" ht="14.5" x14ac:dyDescent="0.35">
      <c r="A1601" s="18" t="s">
        <v>584</v>
      </c>
      <c r="B1601" s="18" t="s">
        <v>779</v>
      </c>
      <c r="C1601" s="18" t="str">
        <f>VLOOKUP(A1601,[1]Items!$A:$D,3,0)</f>
        <v>FG</v>
      </c>
      <c r="D1601" s="18" t="str">
        <f>VLOOKUP(A1601,[1]Items!$A:$D,4,0)</f>
        <v>BK</v>
      </c>
      <c r="E1601" s="18" t="s">
        <v>1188</v>
      </c>
      <c r="F1601" s="18" t="s">
        <v>585</v>
      </c>
      <c r="G1601" s="18" t="s">
        <v>1204</v>
      </c>
      <c r="H1601" s="18" t="s">
        <v>775</v>
      </c>
      <c r="I1601" s="18" t="s">
        <v>839</v>
      </c>
      <c r="J1601" s="18" t="s">
        <v>773</v>
      </c>
      <c r="K1601" s="18" t="s">
        <v>772</v>
      </c>
      <c r="L1601" s="18" t="s">
        <v>1185</v>
      </c>
      <c r="M1601" s="18" t="s">
        <v>770</v>
      </c>
      <c r="N1601" s="18" t="s">
        <v>848</v>
      </c>
      <c r="O1601" s="18" t="s">
        <v>834</v>
      </c>
      <c r="P1601" s="18" t="s">
        <v>836</v>
      </c>
      <c r="Q1601" s="18" t="s">
        <v>834</v>
      </c>
      <c r="R1601" s="18" t="s">
        <v>835</v>
      </c>
      <c r="S1601" s="18" t="s">
        <v>834</v>
      </c>
      <c r="T1601" s="18" t="s">
        <v>769</v>
      </c>
      <c r="U1601" s="18" t="s">
        <v>833</v>
      </c>
      <c r="V1601" s="18" t="s">
        <v>832</v>
      </c>
      <c r="W1601" s="18" t="s">
        <v>830</v>
      </c>
      <c r="X1601" s="18" t="s">
        <v>831</v>
      </c>
      <c r="Y1601" s="18" t="s">
        <v>830</v>
      </c>
    </row>
    <row r="1602" spans="1:25" ht="14.5" x14ac:dyDescent="0.35">
      <c r="A1602" s="18" t="s">
        <v>687</v>
      </c>
      <c r="B1602" s="18" t="s">
        <v>779</v>
      </c>
      <c r="C1602" s="18" t="str">
        <f>VLOOKUP(A1602,[1]Items!$A:$D,3,0)</f>
        <v>FG</v>
      </c>
      <c r="D1602" s="18" t="str">
        <f>VLOOKUP(A1602,[1]Items!$A:$D,4,0)</f>
        <v>RK</v>
      </c>
      <c r="E1602" s="18" t="s">
        <v>1188</v>
      </c>
      <c r="F1602" s="18" t="s">
        <v>2773</v>
      </c>
      <c r="G1602" s="18" t="s">
        <v>1186</v>
      </c>
      <c r="H1602" s="18" t="s">
        <v>775</v>
      </c>
      <c r="I1602" s="18" t="s">
        <v>839</v>
      </c>
      <c r="J1602" s="18" t="s">
        <v>773</v>
      </c>
      <c r="K1602" s="18" t="s">
        <v>772</v>
      </c>
      <c r="L1602" s="18" t="s">
        <v>1185</v>
      </c>
      <c r="M1602" s="18" t="s">
        <v>1216</v>
      </c>
      <c r="N1602" s="18" t="s">
        <v>848</v>
      </c>
      <c r="O1602" s="18" t="s">
        <v>833</v>
      </c>
      <c r="P1602" s="18" t="s">
        <v>836</v>
      </c>
      <c r="Q1602" s="18" t="s">
        <v>834</v>
      </c>
      <c r="R1602" s="18" t="s">
        <v>835</v>
      </c>
      <c r="S1602" s="18" t="s">
        <v>834</v>
      </c>
      <c r="T1602" s="18" t="s">
        <v>769</v>
      </c>
      <c r="U1602" s="18" t="s">
        <v>833</v>
      </c>
      <c r="V1602" s="18" t="s">
        <v>832</v>
      </c>
      <c r="W1602" s="18" t="s">
        <v>830</v>
      </c>
      <c r="X1602" s="18" t="s">
        <v>831</v>
      </c>
      <c r="Y1602" s="18" t="s">
        <v>1788</v>
      </c>
    </row>
    <row r="1603" spans="1:25" ht="14.5" x14ac:dyDescent="0.35">
      <c r="A1603" s="18" t="s">
        <v>667</v>
      </c>
      <c r="B1603" s="18" t="s">
        <v>779</v>
      </c>
      <c r="C1603" s="18" t="str">
        <f>VLOOKUP(A1603,[1]Items!$A:$D,3,0)</f>
        <v>FG</v>
      </c>
      <c r="D1603" s="18" t="str">
        <f>VLOOKUP(A1603,[1]Items!$A:$D,4,0)</f>
        <v>RK</v>
      </c>
      <c r="E1603" s="18" t="s">
        <v>1188</v>
      </c>
      <c r="F1603" s="18" t="s">
        <v>2772</v>
      </c>
      <c r="G1603" s="18" t="s">
        <v>1186</v>
      </c>
      <c r="H1603" s="18" t="s">
        <v>775</v>
      </c>
      <c r="I1603" s="18" t="s">
        <v>839</v>
      </c>
      <c r="J1603" s="18" t="s">
        <v>773</v>
      </c>
      <c r="K1603" s="18" t="s">
        <v>772</v>
      </c>
      <c r="L1603" s="18" t="s">
        <v>1185</v>
      </c>
      <c r="M1603" s="18" t="s">
        <v>1216</v>
      </c>
      <c r="N1603" s="18" t="s">
        <v>848</v>
      </c>
      <c r="O1603" s="18" t="s">
        <v>833</v>
      </c>
      <c r="P1603" s="18" t="s">
        <v>836</v>
      </c>
      <c r="Q1603" s="18" t="s">
        <v>834</v>
      </c>
      <c r="R1603" s="18" t="s">
        <v>835</v>
      </c>
      <c r="S1603" s="18" t="s">
        <v>834</v>
      </c>
      <c r="T1603" s="18" t="s">
        <v>769</v>
      </c>
      <c r="U1603" s="18" t="s">
        <v>833</v>
      </c>
      <c r="V1603" s="18" t="s">
        <v>832</v>
      </c>
      <c r="W1603" s="18" t="s">
        <v>830</v>
      </c>
      <c r="X1603" s="18" t="s">
        <v>831</v>
      </c>
      <c r="Y1603" s="18" t="s">
        <v>1788</v>
      </c>
    </row>
    <row r="1604" spans="1:25" ht="14.5" x14ac:dyDescent="0.35">
      <c r="A1604" s="18" t="s">
        <v>699</v>
      </c>
      <c r="B1604" s="18" t="s">
        <v>779</v>
      </c>
      <c r="C1604" s="18" t="str">
        <f>VLOOKUP(A1604,[1]Items!$A:$D,3,0)</f>
        <v>FG</v>
      </c>
      <c r="D1604" s="18" t="str">
        <f>VLOOKUP(A1604,[1]Items!$A:$D,4,0)</f>
        <v>RK</v>
      </c>
      <c r="E1604" s="18" t="s">
        <v>1188</v>
      </c>
      <c r="F1604" s="18" t="s">
        <v>2771</v>
      </c>
      <c r="G1604" s="18" t="s">
        <v>1186</v>
      </c>
      <c r="H1604" s="18" t="s">
        <v>775</v>
      </c>
      <c r="I1604" s="18" t="s">
        <v>839</v>
      </c>
      <c r="J1604" s="18" t="s">
        <v>773</v>
      </c>
      <c r="K1604" s="18" t="s">
        <v>772</v>
      </c>
      <c r="L1604" s="18" t="s">
        <v>1185</v>
      </c>
      <c r="M1604" s="18" t="s">
        <v>1216</v>
      </c>
      <c r="N1604" s="18" t="s">
        <v>848</v>
      </c>
      <c r="O1604" s="18" t="s">
        <v>833</v>
      </c>
      <c r="P1604" s="18" t="s">
        <v>836</v>
      </c>
      <c r="Q1604" s="18" t="s">
        <v>834</v>
      </c>
      <c r="R1604" s="18" t="s">
        <v>835</v>
      </c>
      <c r="S1604" s="18" t="s">
        <v>834</v>
      </c>
      <c r="T1604" s="18" t="s">
        <v>769</v>
      </c>
      <c r="U1604" s="18" t="s">
        <v>833</v>
      </c>
      <c r="V1604" s="18" t="s">
        <v>832</v>
      </c>
      <c r="W1604" s="18" t="s">
        <v>830</v>
      </c>
      <c r="X1604" s="18" t="s">
        <v>831</v>
      </c>
      <c r="Y1604" s="18" t="s">
        <v>1788</v>
      </c>
    </row>
    <row r="1605" spans="1:25" ht="14.5" x14ac:dyDescent="0.35">
      <c r="A1605" s="18" t="s">
        <v>701</v>
      </c>
      <c r="B1605" s="18" t="s">
        <v>779</v>
      </c>
      <c r="C1605" s="18" t="str">
        <f>VLOOKUP(A1605,[1]Items!$A:$D,3,0)</f>
        <v>FG</v>
      </c>
      <c r="D1605" s="18" t="str">
        <f>VLOOKUP(A1605,[1]Items!$A:$D,4,0)</f>
        <v>RK</v>
      </c>
      <c r="E1605" s="18" t="s">
        <v>1188</v>
      </c>
      <c r="F1605" s="18" t="s">
        <v>2770</v>
      </c>
      <c r="G1605" s="18" t="s">
        <v>1186</v>
      </c>
      <c r="H1605" s="18" t="s">
        <v>775</v>
      </c>
      <c r="I1605" s="18" t="s">
        <v>839</v>
      </c>
      <c r="J1605" s="18" t="s">
        <v>773</v>
      </c>
      <c r="K1605" s="18" t="s">
        <v>772</v>
      </c>
      <c r="L1605" s="18" t="s">
        <v>1185</v>
      </c>
      <c r="M1605" s="18" t="s">
        <v>1216</v>
      </c>
      <c r="N1605" s="18" t="s">
        <v>848</v>
      </c>
      <c r="O1605" s="18" t="s">
        <v>833</v>
      </c>
      <c r="P1605" s="18" t="s">
        <v>836</v>
      </c>
      <c r="Q1605" s="18" t="s">
        <v>834</v>
      </c>
      <c r="R1605" s="18" t="s">
        <v>835</v>
      </c>
      <c r="S1605" s="18" t="s">
        <v>834</v>
      </c>
      <c r="T1605" s="18" t="s">
        <v>769</v>
      </c>
      <c r="U1605" s="18" t="s">
        <v>833</v>
      </c>
      <c r="V1605" s="18" t="s">
        <v>832</v>
      </c>
      <c r="W1605" s="18" t="s">
        <v>830</v>
      </c>
      <c r="X1605" s="18" t="s">
        <v>831</v>
      </c>
      <c r="Y1605" s="18" t="s">
        <v>1788</v>
      </c>
    </row>
    <row r="1606" spans="1:25" ht="14.5" x14ac:dyDescent="0.35">
      <c r="A1606" s="18" t="s">
        <v>708</v>
      </c>
      <c r="B1606" s="18" t="s">
        <v>779</v>
      </c>
      <c r="C1606" s="18" t="str">
        <f>VLOOKUP(A1606,[1]Items!$A:$D,3,0)</f>
        <v>FG</v>
      </c>
      <c r="D1606" s="18" t="str">
        <f>VLOOKUP(A1606,[1]Items!$A:$D,4,0)</f>
        <v>RK</v>
      </c>
      <c r="E1606" s="18" t="s">
        <v>1188</v>
      </c>
      <c r="F1606" s="18" t="s">
        <v>2769</v>
      </c>
      <c r="G1606" s="18" t="s">
        <v>1186</v>
      </c>
      <c r="H1606" s="18" t="s">
        <v>775</v>
      </c>
      <c r="I1606" s="18" t="s">
        <v>839</v>
      </c>
      <c r="J1606" s="18" t="s">
        <v>773</v>
      </c>
      <c r="K1606" s="18" t="s">
        <v>772</v>
      </c>
      <c r="L1606" s="18" t="s">
        <v>1185</v>
      </c>
      <c r="M1606" s="18" t="s">
        <v>1216</v>
      </c>
      <c r="N1606" s="18" t="s">
        <v>848</v>
      </c>
      <c r="O1606" s="18" t="s">
        <v>833</v>
      </c>
      <c r="P1606" s="18" t="s">
        <v>836</v>
      </c>
      <c r="Q1606" s="18" t="s">
        <v>834</v>
      </c>
      <c r="R1606" s="18" t="s">
        <v>835</v>
      </c>
      <c r="S1606" s="18" t="s">
        <v>834</v>
      </c>
      <c r="T1606" s="18" t="s">
        <v>769</v>
      </c>
      <c r="U1606" s="18" t="s">
        <v>833</v>
      </c>
      <c r="V1606" s="18" t="s">
        <v>832</v>
      </c>
      <c r="W1606" s="18" t="s">
        <v>830</v>
      </c>
      <c r="X1606" s="18" t="s">
        <v>831</v>
      </c>
      <c r="Y1606" s="18" t="s">
        <v>1788</v>
      </c>
    </row>
    <row r="1607" spans="1:25" ht="14.5" x14ac:dyDescent="0.35">
      <c r="A1607" s="18" t="s">
        <v>2768</v>
      </c>
      <c r="B1607" s="18" t="s">
        <v>779</v>
      </c>
      <c r="C1607" s="18" t="str">
        <f>VLOOKUP(A1607,[1]Items!$A:$D,3,0)</f>
        <v>CAPEX</v>
      </c>
      <c r="D1607" s="18" t="str">
        <f>VLOOKUP(A1607,[1]Items!$A:$D,4,0)</f>
        <v>CAPEX</v>
      </c>
      <c r="E1607" s="18" t="s">
        <v>1079</v>
      </c>
      <c r="F1607" s="18" t="s">
        <v>2767</v>
      </c>
      <c r="G1607" s="18" t="s">
        <v>1079</v>
      </c>
      <c r="H1607" s="18" t="s">
        <v>1078</v>
      </c>
      <c r="I1607" s="18" t="s">
        <v>774</v>
      </c>
      <c r="J1607" s="18" t="s">
        <v>1077</v>
      </c>
      <c r="K1607" s="18" t="s">
        <v>1076</v>
      </c>
      <c r="L1607" s="18" t="s">
        <v>849</v>
      </c>
      <c r="M1607" s="18"/>
      <c r="N1607" s="18" t="s">
        <v>1075</v>
      </c>
      <c r="O1607" s="18" t="s">
        <v>833</v>
      </c>
      <c r="P1607" s="18" t="s">
        <v>1075</v>
      </c>
      <c r="Q1607" s="18" t="s">
        <v>833</v>
      </c>
      <c r="R1607" s="18"/>
      <c r="S1607" s="18"/>
      <c r="T1607" s="18" t="s">
        <v>769</v>
      </c>
      <c r="U1607" s="18" t="s">
        <v>833</v>
      </c>
      <c r="V1607" s="18"/>
      <c r="W1607" s="18"/>
      <c r="X1607" s="18"/>
      <c r="Y1607" s="18"/>
    </row>
    <row r="1608" spans="1:25" ht="14.5" x14ac:dyDescent="0.35">
      <c r="A1608" s="18" t="s">
        <v>2766</v>
      </c>
      <c r="B1608" s="18" t="s">
        <v>851</v>
      </c>
      <c r="C1608" s="18" t="str">
        <f>VLOOKUP(A1608,[1]Items!$A:$D,3,0)</f>
        <v>Inactive</v>
      </c>
      <c r="D1608" s="18" t="str">
        <f>VLOOKUP(A1608,[1]Items!$A:$D,4,0)</f>
        <v>Inactive</v>
      </c>
      <c r="E1608" s="18" t="s">
        <v>851</v>
      </c>
      <c r="F1608" s="18" t="s">
        <v>2765</v>
      </c>
      <c r="G1608" s="18" t="s">
        <v>1186</v>
      </c>
      <c r="H1608" s="18" t="s">
        <v>775</v>
      </c>
      <c r="I1608" s="18" t="s">
        <v>839</v>
      </c>
      <c r="J1608" s="18" t="s">
        <v>773</v>
      </c>
      <c r="K1608" s="18" t="s">
        <v>772</v>
      </c>
      <c r="L1608" s="18" t="s">
        <v>1185</v>
      </c>
      <c r="M1608" s="18" t="s">
        <v>1216</v>
      </c>
      <c r="N1608" s="18" t="s">
        <v>848</v>
      </c>
      <c r="O1608" s="18" t="s">
        <v>833</v>
      </c>
      <c r="P1608" s="18" t="s">
        <v>836</v>
      </c>
      <c r="Q1608" s="18" t="s">
        <v>834</v>
      </c>
      <c r="R1608" s="18" t="s">
        <v>835</v>
      </c>
      <c r="S1608" s="18" t="s">
        <v>834</v>
      </c>
      <c r="T1608" s="18" t="s">
        <v>769</v>
      </c>
      <c r="U1608" s="18" t="s">
        <v>834</v>
      </c>
      <c r="V1608" s="18" t="s">
        <v>832</v>
      </c>
      <c r="W1608" s="18" t="s">
        <v>834</v>
      </c>
      <c r="X1608" s="18" t="s">
        <v>831</v>
      </c>
      <c r="Y1608" s="18" t="s">
        <v>830</v>
      </c>
    </row>
    <row r="1609" spans="1:25" ht="14.5" x14ac:dyDescent="0.35">
      <c r="A1609" s="18" t="s">
        <v>2764</v>
      </c>
      <c r="B1609" s="18" t="s">
        <v>779</v>
      </c>
      <c r="C1609" s="18" t="str">
        <f>VLOOKUP(A1609,[1]Items!$A:$D,3,0)</f>
        <v>CAPEX</v>
      </c>
      <c r="D1609" s="18" t="str">
        <f>VLOOKUP(A1609,[1]Items!$A:$D,4,0)</f>
        <v>CAPEX</v>
      </c>
      <c r="E1609" s="18" t="s">
        <v>1079</v>
      </c>
      <c r="F1609" s="18" t="s">
        <v>2763</v>
      </c>
      <c r="G1609" s="18" t="s">
        <v>1079</v>
      </c>
      <c r="H1609" s="18" t="s">
        <v>1078</v>
      </c>
      <c r="I1609" s="18" t="s">
        <v>774</v>
      </c>
      <c r="J1609" s="18" t="s">
        <v>1077</v>
      </c>
      <c r="K1609" s="18" t="s">
        <v>1076</v>
      </c>
      <c r="L1609" s="18" t="s">
        <v>849</v>
      </c>
      <c r="M1609" s="18"/>
      <c r="N1609" s="18" t="s">
        <v>1075</v>
      </c>
      <c r="O1609" s="18" t="s">
        <v>833</v>
      </c>
      <c r="P1609" s="18" t="s">
        <v>1075</v>
      </c>
      <c r="Q1609" s="18" t="s">
        <v>833</v>
      </c>
      <c r="R1609" s="18"/>
      <c r="S1609" s="18"/>
      <c r="T1609" s="18" t="s">
        <v>769</v>
      </c>
      <c r="U1609" s="18" t="s">
        <v>833</v>
      </c>
      <c r="V1609" s="18"/>
      <c r="W1609" s="18"/>
      <c r="X1609" s="18"/>
      <c r="Y1609" s="18"/>
    </row>
    <row r="1610" spans="1:25" ht="14.5" x14ac:dyDescent="0.35">
      <c r="A1610" s="18" t="s">
        <v>2762</v>
      </c>
      <c r="B1610" s="18" t="s">
        <v>851</v>
      </c>
      <c r="C1610" s="18" t="str">
        <f>VLOOKUP(A1610,[1]Items!$A:$D,3,0)</f>
        <v>Inactive</v>
      </c>
      <c r="D1610" s="18" t="str">
        <f>VLOOKUP(A1610,[1]Items!$A:$D,4,0)</f>
        <v>Inactive</v>
      </c>
      <c r="E1610" s="18" t="s">
        <v>851</v>
      </c>
      <c r="F1610" s="18" t="s">
        <v>2761</v>
      </c>
      <c r="G1610" s="18" t="s">
        <v>776</v>
      </c>
      <c r="H1610" s="18" t="s">
        <v>775</v>
      </c>
      <c r="I1610" s="18" t="s">
        <v>774</v>
      </c>
      <c r="J1610" s="18" t="s">
        <v>773</v>
      </c>
      <c r="K1610" s="18" t="s">
        <v>772</v>
      </c>
      <c r="L1610" s="18" t="s">
        <v>1388</v>
      </c>
      <c r="M1610" s="18" t="s">
        <v>770</v>
      </c>
      <c r="N1610" s="18" t="s">
        <v>768</v>
      </c>
      <c r="O1610" s="18" t="s">
        <v>1133</v>
      </c>
      <c r="P1610" s="18" t="s">
        <v>768</v>
      </c>
      <c r="Q1610" s="18" t="s">
        <v>1133</v>
      </c>
      <c r="R1610" s="18" t="s">
        <v>768</v>
      </c>
      <c r="S1610" s="18" t="s">
        <v>1133</v>
      </c>
      <c r="T1610" s="18" t="s">
        <v>769</v>
      </c>
      <c r="U1610" s="18" t="s">
        <v>833</v>
      </c>
      <c r="V1610" s="18" t="s">
        <v>768</v>
      </c>
      <c r="W1610" s="18" t="s">
        <v>1133</v>
      </c>
      <c r="X1610" s="18" t="s">
        <v>768</v>
      </c>
      <c r="Y1610" s="18" t="s">
        <v>1133</v>
      </c>
    </row>
    <row r="1611" spans="1:25" ht="14.5" x14ac:dyDescent="0.35">
      <c r="A1611" s="18" t="s">
        <v>2760</v>
      </c>
      <c r="B1611" s="18" t="s">
        <v>851</v>
      </c>
      <c r="C1611" s="18" t="str">
        <f>VLOOKUP(A1611,[1]Items!$A:$D,3,0)</f>
        <v>Inactive</v>
      </c>
      <c r="D1611" s="18" t="str">
        <f>VLOOKUP(A1611,[1]Items!$A:$D,4,0)</f>
        <v>Inactive</v>
      </c>
      <c r="E1611" s="18" t="s">
        <v>851</v>
      </c>
      <c r="F1611" s="18" t="s">
        <v>2759</v>
      </c>
      <c r="G1611" s="18" t="s">
        <v>776</v>
      </c>
      <c r="H1611" s="18" t="s">
        <v>775</v>
      </c>
      <c r="I1611" s="18" t="s">
        <v>774</v>
      </c>
      <c r="J1611" s="18" t="s">
        <v>773</v>
      </c>
      <c r="K1611" s="18" t="s">
        <v>772</v>
      </c>
      <c r="L1611" s="18" t="s">
        <v>1388</v>
      </c>
      <c r="M1611" s="18" t="s">
        <v>770</v>
      </c>
      <c r="N1611" s="18" t="s">
        <v>768</v>
      </c>
      <c r="O1611" s="18" t="s">
        <v>1133</v>
      </c>
      <c r="P1611" s="18" t="s">
        <v>768</v>
      </c>
      <c r="Q1611" s="18" t="s">
        <v>1133</v>
      </c>
      <c r="R1611" s="18" t="s">
        <v>768</v>
      </c>
      <c r="S1611" s="18" t="s">
        <v>1133</v>
      </c>
      <c r="T1611" s="18" t="s">
        <v>769</v>
      </c>
      <c r="U1611" s="18" t="s">
        <v>833</v>
      </c>
      <c r="V1611" s="18" t="s">
        <v>768</v>
      </c>
      <c r="W1611" s="18" t="s">
        <v>1133</v>
      </c>
      <c r="X1611" s="18" t="s">
        <v>768</v>
      </c>
      <c r="Y1611" s="18" t="s">
        <v>1133</v>
      </c>
    </row>
    <row r="1612" spans="1:25" ht="14.5" x14ac:dyDescent="0.35">
      <c r="A1612" s="18" t="s">
        <v>2758</v>
      </c>
      <c r="B1612" s="18" t="s">
        <v>851</v>
      </c>
      <c r="C1612" s="18" t="str">
        <f>VLOOKUP(A1612,[1]Items!$A:$D,3,0)</f>
        <v>Inactive</v>
      </c>
      <c r="D1612" s="18" t="str">
        <f>VLOOKUP(A1612,[1]Items!$A:$D,4,0)</f>
        <v>Inactive</v>
      </c>
      <c r="E1612" s="18" t="s">
        <v>851</v>
      </c>
      <c r="F1612" s="18" t="s">
        <v>2757</v>
      </c>
      <c r="G1612" s="18" t="s">
        <v>776</v>
      </c>
      <c r="H1612" s="18" t="s">
        <v>775</v>
      </c>
      <c r="I1612" s="18" t="s">
        <v>774</v>
      </c>
      <c r="J1612" s="18" t="s">
        <v>773</v>
      </c>
      <c r="K1612" s="18" t="s">
        <v>772</v>
      </c>
      <c r="L1612" s="18" t="s">
        <v>1388</v>
      </c>
      <c r="M1612" s="18" t="s">
        <v>770</v>
      </c>
      <c r="N1612" s="18" t="s">
        <v>768</v>
      </c>
      <c r="O1612" s="18" t="s">
        <v>1133</v>
      </c>
      <c r="P1612" s="18" t="s">
        <v>768</v>
      </c>
      <c r="Q1612" s="18" t="s">
        <v>1133</v>
      </c>
      <c r="R1612" s="18" t="s">
        <v>768</v>
      </c>
      <c r="S1612" s="18" t="s">
        <v>1133</v>
      </c>
      <c r="T1612" s="18" t="s">
        <v>769</v>
      </c>
      <c r="U1612" s="18" t="s">
        <v>833</v>
      </c>
      <c r="V1612" s="18" t="s">
        <v>768</v>
      </c>
      <c r="W1612" s="18" t="s">
        <v>1133</v>
      </c>
      <c r="X1612" s="18" t="s">
        <v>768</v>
      </c>
      <c r="Y1612" s="18" t="s">
        <v>1133</v>
      </c>
    </row>
    <row r="1613" spans="1:25" ht="14.5" x14ac:dyDescent="0.35">
      <c r="A1613" s="18" t="s">
        <v>2756</v>
      </c>
      <c r="B1613" s="18" t="s">
        <v>851</v>
      </c>
      <c r="C1613" s="18" t="str">
        <f>VLOOKUP(A1613,[1]Items!$A:$D,3,0)</f>
        <v>Inactive</v>
      </c>
      <c r="D1613" s="18" t="str">
        <f>VLOOKUP(A1613,[1]Items!$A:$D,4,0)</f>
        <v>Inactive</v>
      </c>
      <c r="E1613" s="18" t="s">
        <v>851</v>
      </c>
      <c r="F1613" s="18" t="s">
        <v>2755</v>
      </c>
      <c r="G1613" s="18" t="s">
        <v>776</v>
      </c>
      <c r="H1613" s="18" t="s">
        <v>775</v>
      </c>
      <c r="I1613" s="18" t="s">
        <v>774</v>
      </c>
      <c r="J1613" s="18" t="s">
        <v>773</v>
      </c>
      <c r="K1613" s="18" t="s">
        <v>772</v>
      </c>
      <c r="L1613" s="18" t="s">
        <v>1388</v>
      </c>
      <c r="M1613" s="18" t="s">
        <v>770</v>
      </c>
      <c r="N1613" s="18" t="s">
        <v>768</v>
      </c>
      <c r="O1613" s="18" t="s">
        <v>1133</v>
      </c>
      <c r="P1613" s="18" t="s">
        <v>768</v>
      </c>
      <c r="Q1613" s="18" t="s">
        <v>1133</v>
      </c>
      <c r="R1613" s="18" t="s">
        <v>768</v>
      </c>
      <c r="S1613" s="18" t="s">
        <v>1133</v>
      </c>
      <c r="T1613" s="18" t="s">
        <v>769</v>
      </c>
      <c r="U1613" s="18" t="s">
        <v>833</v>
      </c>
      <c r="V1613" s="18" t="s">
        <v>768</v>
      </c>
      <c r="W1613" s="18" t="s">
        <v>1133</v>
      </c>
      <c r="X1613" s="18" t="s">
        <v>768</v>
      </c>
      <c r="Y1613" s="18" t="s">
        <v>1133</v>
      </c>
    </row>
    <row r="1614" spans="1:25" ht="14.5" x14ac:dyDescent="0.35">
      <c r="A1614" s="18" t="s">
        <v>2754</v>
      </c>
      <c r="B1614" s="18" t="s">
        <v>851</v>
      </c>
      <c r="C1614" s="18" t="str">
        <f>VLOOKUP(A1614,[1]Items!$A:$D,3,0)</f>
        <v>Inactive</v>
      </c>
      <c r="D1614" s="18" t="str">
        <f>VLOOKUP(A1614,[1]Items!$A:$D,4,0)</f>
        <v>Inactive</v>
      </c>
      <c r="E1614" s="18" t="s">
        <v>851</v>
      </c>
      <c r="F1614" s="18" t="s">
        <v>2753</v>
      </c>
      <c r="G1614" s="18" t="s">
        <v>776</v>
      </c>
      <c r="H1614" s="18" t="s">
        <v>775</v>
      </c>
      <c r="I1614" s="18" t="s">
        <v>774</v>
      </c>
      <c r="J1614" s="18" t="s">
        <v>773</v>
      </c>
      <c r="K1614" s="18" t="s">
        <v>772</v>
      </c>
      <c r="L1614" s="18" t="s">
        <v>1388</v>
      </c>
      <c r="M1614" s="18" t="s">
        <v>770</v>
      </c>
      <c r="N1614" s="18" t="s">
        <v>768</v>
      </c>
      <c r="O1614" s="18" t="s">
        <v>1133</v>
      </c>
      <c r="P1614" s="18" t="s">
        <v>768</v>
      </c>
      <c r="Q1614" s="18" t="s">
        <v>1133</v>
      </c>
      <c r="R1614" s="18" t="s">
        <v>768</v>
      </c>
      <c r="S1614" s="18" t="s">
        <v>1133</v>
      </c>
      <c r="T1614" s="18" t="s">
        <v>769</v>
      </c>
      <c r="U1614" s="18" t="s">
        <v>833</v>
      </c>
      <c r="V1614" s="18" t="s">
        <v>768</v>
      </c>
      <c r="W1614" s="18" t="s">
        <v>1133</v>
      </c>
      <c r="X1614" s="18" t="s">
        <v>768</v>
      </c>
      <c r="Y1614" s="18" t="s">
        <v>1133</v>
      </c>
    </row>
    <row r="1615" spans="1:25" ht="14.5" x14ac:dyDescent="0.35">
      <c r="A1615" s="18" t="s">
        <v>2752</v>
      </c>
      <c r="B1615" s="18" t="s">
        <v>851</v>
      </c>
      <c r="C1615" s="18" t="str">
        <f>VLOOKUP(A1615,[1]Items!$A:$D,3,0)</f>
        <v>Inactive</v>
      </c>
      <c r="D1615" s="18" t="str">
        <f>VLOOKUP(A1615,[1]Items!$A:$D,4,0)</f>
        <v>Inactive</v>
      </c>
      <c r="E1615" s="18" t="s">
        <v>851</v>
      </c>
      <c r="F1615" s="18" t="s">
        <v>2751</v>
      </c>
      <c r="G1615" s="18" t="s">
        <v>776</v>
      </c>
      <c r="H1615" s="18" t="s">
        <v>775</v>
      </c>
      <c r="I1615" s="18" t="s">
        <v>774</v>
      </c>
      <c r="J1615" s="18" t="s">
        <v>773</v>
      </c>
      <c r="K1615" s="18" t="s">
        <v>772</v>
      </c>
      <c r="L1615" s="18" t="s">
        <v>1388</v>
      </c>
      <c r="M1615" s="18" t="s">
        <v>770</v>
      </c>
      <c r="N1615" s="18" t="s">
        <v>768</v>
      </c>
      <c r="O1615" s="18" t="s">
        <v>1133</v>
      </c>
      <c r="P1615" s="18" t="s">
        <v>768</v>
      </c>
      <c r="Q1615" s="18" t="s">
        <v>1133</v>
      </c>
      <c r="R1615" s="18" t="s">
        <v>768</v>
      </c>
      <c r="S1615" s="18" t="s">
        <v>1133</v>
      </c>
      <c r="T1615" s="18" t="s">
        <v>769</v>
      </c>
      <c r="U1615" s="18" t="s">
        <v>833</v>
      </c>
      <c r="V1615" s="18" t="s">
        <v>768</v>
      </c>
      <c r="W1615" s="18" t="s">
        <v>1133</v>
      </c>
      <c r="X1615" s="18" t="s">
        <v>768</v>
      </c>
      <c r="Y1615" s="18" t="s">
        <v>1133</v>
      </c>
    </row>
    <row r="1616" spans="1:25" ht="14.5" x14ac:dyDescent="0.35">
      <c r="A1616" s="18" t="s">
        <v>2750</v>
      </c>
      <c r="B1616" s="18" t="s">
        <v>851</v>
      </c>
      <c r="C1616" s="18" t="str">
        <f>VLOOKUP(A1616,[1]Items!$A:$D,3,0)</f>
        <v>Inactive</v>
      </c>
      <c r="D1616" s="18" t="str">
        <f>VLOOKUP(A1616,[1]Items!$A:$D,4,0)</f>
        <v>Inactive</v>
      </c>
      <c r="E1616" s="18" t="s">
        <v>851</v>
      </c>
      <c r="F1616" s="18" t="s">
        <v>2749</v>
      </c>
      <c r="G1616" s="18" t="s">
        <v>776</v>
      </c>
      <c r="H1616" s="18" t="s">
        <v>775</v>
      </c>
      <c r="I1616" s="18" t="s">
        <v>774</v>
      </c>
      <c r="J1616" s="18" t="s">
        <v>773</v>
      </c>
      <c r="K1616" s="18" t="s">
        <v>772</v>
      </c>
      <c r="L1616" s="18" t="s">
        <v>1388</v>
      </c>
      <c r="M1616" s="18" t="s">
        <v>770</v>
      </c>
      <c r="N1616" s="18" t="s">
        <v>768</v>
      </c>
      <c r="O1616" s="18" t="s">
        <v>1133</v>
      </c>
      <c r="P1616" s="18" t="s">
        <v>768</v>
      </c>
      <c r="Q1616" s="18" t="s">
        <v>1133</v>
      </c>
      <c r="R1616" s="18" t="s">
        <v>768</v>
      </c>
      <c r="S1616" s="18" t="s">
        <v>1133</v>
      </c>
      <c r="T1616" s="18" t="s">
        <v>769</v>
      </c>
      <c r="U1616" s="18" t="s">
        <v>833</v>
      </c>
      <c r="V1616" s="18" t="s">
        <v>768</v>
      </c>
      <c r="W1616" s="18" t="s">
        <v>1133</v>
      </c>
      <c r="X1616" s="18" t="s">
        <v>768</v>
      </c>
      <c r="Y1616" s="18" t="s">
        <v>1133</v>
      </c>
    </row>
    <row r="1617" spans="1:25" ht="14.5" x14ac:dyDescent="0.35">
      <c r="A1617" s="18" t="s">
        <v>2748</v>
      </c>
      <c r="B1617" s="18" t="s">
        <v>851</v>
      </c>
      <c r="C1617" s="18" t="str">
        <f>VLOOKUP(A1617,[1]Items!$A:$D,3,0)</f>
        <v>Inactive</v>
      </c>
      <c r="D1617" s="18" t="str">
        <f>VLOOKUP(A1617,[1]Items!$A:$D,4,0)</f>
        <v>Inactive</v>
      </c>
      <c r="E1617" s="18" t="s">
        <v>851</v>
      </c>
      <c r="F1617" s="18" t="s">
        <v>2747</v>
      </c>
      <c r="G1617" s="18" t="s">
        <v>776</v>
      </c>
      <c r="H1617" s="18" t="s">
        <v>775</v>
      </c>
      <c r="I1617" s="18" t="s">
        <v>774</v>
      </c>
      <c r="J1617" s="18" t="s">
        <v>773</v>
      </c>
      <c r="K1617" s="18" t="s">
        <v>772</v>
      </c>
      <c r="L1617" s="18" t="s">
        <v>1388</v>
      </c>
      <c r="M1617" s="18" t="s">
        <v>770</v>
      </c>
      <c r="N1617" s="18" t="s">
        <v>768</v>
      </c>
      <c r="O1617" s="18" t="s">
        <v>1133</v>
      </c>
      <c r="P1617" s="18" t="s">
        <v>768</v>
      </c>
      <c r="Q1617" s="18" t="s">
        <v>1133</v>
      </c>
      <c r="R1617" s="18" t="s">
        <v>768</v>
      </c>
      <c r="S1617" s="18" t="s">
        <v>1133</v>
      </c>
      <c r="T1617" s="18" t="s">
        <v>769</v>
      </c>
      <c r="U1617" s="18" t="s">
        <v>833</v>
      </c>
      <c r="V1617" s="18" t="s">
        <v>768</v>
      </c>
      <c r="W1617" s="18" t="s">
        <v>1133</v>
      </c>
      <c r="X1617" s="18" t="s">
        <v>768</v>
      </c>
      <c r="Y1617" s="18" t="s">
        <v>1133</v>
      </c>
    </row>
    <row r="1618" spans="1:25" ht="14.5" x14ac:dyDescent="0.35">
      <c r="A1618" s="18" t="s">
        <v>2746</v>
      </c>
      <c r="B1618" s="18" t="s">
        <v>851</v>
      </c>
      <c r="C1618" s="18" t="str">
        <f>VLOOKUP(A1618,[1]Items!$A:$D,3,0)</f>
        <v>Inactive</v>
      </c>
      <c r="D1618" s="18" t="str">
        <f>VLOOKUP(A1618,[1]Items!$A:$D,4,0)</f>
        <v>Inactive</v>
      </c>
      <c r="E1618" s="18" t="s">
        <v>851</v>
      </c>
      <c r="F1618" s="18" t="s">
        <v>2745</v>
      </c>
      <c r="G1618" s="18" t="s">
        <v>776</v>
      </c>
      <c r="H1618" s="18" t="s">
        <v>775</v>
      </c>
      <c r="I1618" s="18" t="s">
        <v>774</v>
      </c>
      <c r="J1618" s="18" t="s">
        <v>773</v>
      </c>
      <c r="K1618" s="18" t="s">
        <v>772</v>
      </c>
      <c r="L1618" s="18" t="s">
        <v>1388</v>
      </c>
      <c r="M1618" s="18" t="s">
        <v>770</v>
      </c>
      <c r="N1618" s="18" t="s">
        <v>768</v>
      </c>
      <c r="O1618" s="18" t="s">
        <v>1133</v>
      </c>
      <c r="P1618" s="18" t="s">
        <v>768</v>
      </c>
      <c r="Q1618" s="18" t="s">
        <v>1133</v>
      </c>
      <c r="R1618" s="18" t="s">
        <v>768</v>
      </c>
      <c r="S1618" s="18" t="s">
        <v>1133</v>
      </c>
      <c r="T1618" s="18" t="s">
        <v>769</v>
      </c>
      <c r="U1618" s="18" t="s">
        <v>833</v>
      </c>
      <c r="V1618" s="18" t="s">
        <v>768</v>
      </c>
      <c r="W1618" s="18" t="s">
        <v>1133</v>
      </c>
      <c r="X1618" s="18" t="s">
        <v>768</v>
      </c>
      <c r="Y1618" s="18" t="s">
        <v>1133</v>
      </c>
    </row>
    <row r="1619" spans="1:25" ht="14.5" x14ac:dyDescent="0.35">
      <c r="A1619" s="18" t="s">
        <v>2744</v>
      </c>
      <c r="B1619" s="18" t="s">
        <v>851</v>
      </c>
      <c r="C1619" s="18" t="str">
        <f>VLOOKUP(A1619,[1]Items!$A:$D,3,0)</f>
        <v>Inactive</v>
      </c>
      <c r="D1619" s="18" t="str">
        <f>VLOOKUP(A1619,[1]Items!$A:$D,4,0)</f>
        <v>Inactive</v>
      </c>
      <c r="E1619" s="18" t="s">
        <v>851</v>
      </c>
      <c r="F1619" s="18" t="s">
        <v>2743</v>
      </c>
      <c r="G1619" s="18" t="s">
        <v>776</v>
      </c>
      <c r="H1619" s="18" t="s">
        <v>775</v>
      </c>
      <c r="I1619" s="18" t="s">
        <v>774</v>
      </c>
      <c r="J1619" s="18" t="s">
        <v>773</v>
      </c>
      <c r="K1619" s="18" t="s">
        <v>772</v>
      </c>
      <c r="L1619" s="18" t="s">
        <v>1388</v>
      </c>
      <c r="M1619" s="18" t="s">
        <v>770</v>
      </c>
      <c r="N1619" s="18" t="s">
        <v>768</v>
      </c>
      <c r="O1619" s="18" t="s">
        <v>1133</v>
      </c>
      <c r="P1619" s="18" t="s">
        <v>768</v>
      </c>
      <c r="Q1619" s="18" t="s">
        <v>1133</v>
      </c>
      <c r="R1619" s="18" t="s">
        <v>768</v>
      </c>
      <c r="S1619" s="18" t="s">
        <v>1133</v>
      </c>
      <c r="T1619" s="18" t="s">
        <v>769</v>
      </c>
      <c r="U1619" s="18" t="s">
        <v>833</v>
      </c>
      <c r="V1619" s="18" t="s">
        <v>768</v>
      </c>
      <c r="W1619" s="18" t="s">
        <v>1133</v>
      </c>
      <c r="X1619" s="18" t="s">
        <v>768</v>
      </c>
      <c r="Y1619" s="18" t="s">
        <v>1133</v>
      </c>
    </row>
    <row r="1620" spans="1:25" ht="14.5" x14ac:dyDescent="0.35">
      <c r="A1620" s="18" t="s">
        <v>2742</v>
      </c>
      <c r="B1620" s="18" t="s">
        <v>851</v>
      </c>
      <c r="C1620" s="18" t="str">
        <f>VLOOKUP(A1620,[1]Items!$A:$D,3,0)</f>
        <v>Inactive</v>
      </c>
      <c r="D1620" s="18" t="str">
        <f>VLOOKUP(A1620,[1]Items!$A:$D,4,0)</f>
        <v>Inactive</v>
      </c>
      <c r="E1620" s="18" t="s">
        <v>851</v>
      </c>
      <c r="F1620" s="18" t="s">
        <v>2741</v>
      </c>
      <c r="G1620" s="18" t="s">
        <v>776</v>
      </c>
      <c r="H1620" s="18" t="s">
        <v>775</v>
      </c>
      <c r="I1620" s="18" t="s">
        <v>774</v>
      </c>
      <c r="J1620" s="18" t="s">
        <v>773</v>
      </c>
      <c r="K1620" s="18" t="s">
        <v>772</v>
      </c>
      <c r="L1620" s="18" t="s">
        <v>1388</v>
      </c>
      <c r="M1620" s="18" t="s">
        <v>770</v>
      </c>
      <c r="N1620" s="18" t="s">
        <v>768</v>
      </c>
      <c r="O1620" s="18" t="s">
        <v>1133</v>
      </c>
      <c r="P1620" s="18" t="s">
        <v>768</v>
      </c>
      <c r="Q1620" s="18" t="s">
        <v>1133</v>
      </c>
      <c r="R1620" s="18" t="s">
        <v>768</v>
      </c>
      <c r="S1620" s="18" t="s">
        <v>1133</v>
      </c>
      <c r="T1620" s="18" t="s">
        <v>769</v>
      </c>
      <c r="U1620" s="18" t="s">
        <v>833</v>
      </c>
      <c r="V1620" s="18" t="s">
        <v>768</v>
      </c>
      <c r="W1620" s="18" t="s">
        <v>1133</v>
      </c>
      <c r="X1620" s="18" t="s">
        <v>768</v>
      </c>
      <c r="Y1620" s="18" t="s">
        <v>1133</v>
      </c>
    </row>
    <row r="1621" spans="1:25" ht="14.5" x14ac:dyDescent="0.35">
      <c r="A1621" s="18" t="s">
        <v>2740</v>
      </c>
      <c r="B1621" s="18" t="s">
        <v>851</v>
      </c>
      <c r="C1621" s="18" t="str">
        <f>VLOOKUP(A1621,[1]Items!$A:$D,3,0)</f>
        <v>Inactive</v>
      </c>
      <c r="D1621" s="18" t="str">
        <f>VLOOKUP(A1621,[1]Items!$A:$D,4,0)</f>
        <v>Inactive</v>
      </c>
      <c r="E1621" s="18" t="s">
        <v>851</v>
      </c>
      <c r="F1621" s="18" t="s">
        <v>2739</v>
      </c>
      <c r="G1621" s="18" t="s">
        <v>776</v>
      </c>
      <c r="H1621" s="18" t="s">
        <v>775</v>
      </c>
      <c r="I1621" s="18" t="s">
        <v>774</v>
      </c>
      <c r="J1621" s="18" t="s">
        <v>773</v>
      </c>
      <c r="K1621" s="18" t="s">
        <v>772</v>
      </c>
      <c r="L1621" s="18" t="s">
        <v>1388</v>
      </c>
      <c r="M1621" s="18" t="s">
        <v>770</v>
      </c>
      <c r="N1621" s="18" t="s">
        <v>768</v>
      </c>
      <c r="O1621" s="18" t="s">
        <v>1133</v>
      </c>
      <c r="P1621" s="18" t="s">
        <v>768</v>
      </c>
      <c r="Q1621" s="18" t="s">
        <v>1133</v>
      </c>
      <c r="R1621" s="18" t="s">
        <v>768</v>
      </c>
      <c r="S1621" s="18" t="s">
        <v>1133</v>
      </c>
      <c r="T1621" s="18" t="s">
        <v>769</v>
      </c>
      <c r="U1621" s="18" t="s">
        <v>833</v>
      </c>
      <c r="V1621" s="18" t="s">
        <v>768</v>
      </c>
      <c r="W1621" s="18" t="s">
        <v>1133</v>
      </c>
      <c r="X1621" s="18" t="s">
        <v>768</v>
      </c>
      <c r="Y1621" s="18" t="s">
        <v>1133</v>
      </c>
    </row>
    <row r="1622" spans="1:25" ht="14.5" x14ac:dyDescent="0.35">
      <c r="A1622" s="18" t="s">
        <v>2738</v>
      </c>
      <c r="B1622" s="18" t="s">
        <v>851</v>
      </c>
      <c r="C1622" s="18" t="str">
        <f>VLOOKUP(A1622,[1]Items!$A:$D,3,0)</f>
        <v>Inactive</v>
      </c>
      <c r="D1622" s="18" t="str">
        <f>VLOOKUP(A1622,[1]Items!$A:$D,4,0)</f>
        <v>Inactive</v>
      </c>
      <c r="E1622" s="18" t="s">
        <v>851</v>
      </c>
      <c r="F1622" s="18" t="s">
        <v>2737</v>
      </c>
      <c r="G1622" s="18" t="s">
        <v>776</v>
      </c>
      <c r="H1622" s="18" t="s">
        <v>775</v>
      </c>
      <c r="I1622" s="18" t="s">
        <v>774</v>
      </c>
      <c r="J1622" s="18" t="s">
        <v>773</v>
      </c>
      <c r="K1622" s="18" t="s">
        <v>772</v>
      </c>
      <c r="L1622" s="18" t="s">
        <v>1388</v>
      </c>
      <c r="M1622" s="18" t="s">
        <v>770</v>
      </c>
      <c r="N1622" s="18" t="s">
        <v>768</v>
      </c>
      <c r="O1622" s="18" t="s">
        <v>1133</v>
      </c>
      <c r="P1622" s="18" t="s">
        <v>768</v>
      </c>
      <c r="Q1622" s="18" t="s">
        <v>1133</v>
      </c>
      <c r="R1622" s="18" t="s">
        <v>768</v>
      </c>
      <c r="S1622" s="18" t="s">
        <v>1133</v>
      </c>
      <c r="T1622" s="18" t="s">
        <v>769</v>
      </c>
      <c r="U1622" s="18" t="s">
        <v>833</v>
      </c>
      <c r="V1622" s="18" t="s">
        <v>768</v>
      </c>
      <c r="W1622" s="18" t="s">
        <v>1133</v>
      </c>
      <c r="X1622" s="18" t="s">
        <v>768</v>
      </c>
      <c r="Y1622" s="18" t="s">
        <v>1133</v>
      </c>
    </row>
    <row r="1623" spans="1:25" ht="14.5" x14ac:dyDescent="0.35">
      <c r="A1623" s="18" t="s">
        <v>2736</v>
      </c>
      <c r="B1623" s="18" t="s">
        <v>851</v>
      </c>
      <c r="C1623" s="18" t="str">
        <f>VLOOKUP(A1623,[1]Items!$A:$D,3,0)</f>
        <v>Inactive</v>
      </c>
      <c r="D1623" s="18" t="str">
        <f>VLOOKUP(A1623,[1]Items!$A:$D,4,0)</f>
        <v>Inactive</v>
      </c>
      <c r="E1623" s="18" t="s">
        <v>851</v>
      </c>
      <c r="F1623" s="18" t="s">
        <v>2735</v>
      </c>
      <c r="G1623" s="18" t="s">
        <v>776</v>
      </c>
      <c r="H1623" s="18" t="s">
        <v>775</v>
      </c>
      <c r="I1623" s="18" t="s">
        <v>774</v>
      </c>
      <c r="J1623" s="18" t="s">
        <v>773</v>
      </c>
      <c r="K1623" s="18" t="s">
        <v>772</v>
      </c>
      <c r="L1623" s="18" t="s">
        <v>1388</v>
      </c>
      <c r="M1623" s="18" t="s">
        <v>770</v>
      </c>
      <c r="N1623" s="18" t="s">
        <v>768</v>
      </c>
      <c r="O1623" s="18" t="s">
        <v>1133</v>
      </c>
      <c r="P1623" s="18" t="s">
        <v>768</v>
      </c>
      <c r="Q1623" s="18" t="s">
        <v>1133</v>
      </c>
      <c r="R1623" s="18" t="s">
        <v>768</v>
      </c>
      <c r="S1623" s="18" t="s">
        <v>1133</v>
      </c>
      <c r="T1623" s="18" t="s">
        <v>769</v>
      </c>
      <c r="U1623" s="18" t="s">
        <v>833</v>
      </c>
      <c r="V1623" s="18" t="s">
        <v>768</v>
      </c>
      <c r="W1623" s="18" t="s">
        <v>1133</v>
      </c>
      <c r="X1623" s="18" t="s">
        <v>768</v>
      </c>
      <c r="Y1623" s="18" t="s">
        <v>1133</v>
      </c>
    </row>
    <row r="1624" spans="1:25" ht="14.5" x14ac:dyDescent="0.35">
      <c r="A1624" s="18" t="s">
        <v>2734</v>
      </c>
      <c r="B1624" s="18" t="s">
        <v>851</v>
      </c>
      <c r="C1624" s="18" t="str">
        <f>VLOOKUP(A1624,[1]Items!$A:$D,3,0)</f>
        <v>Inactive</v>
      </c>
      <c r="D1624" s="18" t="str">
        <f>VLOOKUP(A1624,[1]Items!$A:$D,4,0)</f>
        <v>Inactive</v>
      </c>
      <c r="E1624" s="18" t="s">
        <v>851</v>
      </c>
      <c r="F1624" s="18" t="s">
        <v>2733</v>
      </c>
      <c r="G1624" s="18" t="s">
        <v>776</v>
      </c>
      <c r="H1624" s="18" t="s">
        <v>775</v>
      </c>
      <c r="I1624" s="18" t="s">
        <v>774</v>
      </c>
      <c r="J1624" s="18" t="s">
        <v>773</v>
      </c>
      <c r="K1624" s="18" t="s">
        <v>772</v>
      </c>
      <c r="L1624" s="18" t="s">
        <v>1388</v>
      </c>
      <c r="M1624" s="18" t="s">
        <v>770</v>
      </c>
      <c r="N1624" s="18" t="s">
        <v>768</v>
      </c>
      <c r="O1624" s="18" t="s">
        <v>1133</v>
      </c>
      <c r="P1624" s="18" t="s">
        <v>768</v>
      </c>
      <c r="Q1624" s="18" t="s">
        <v>1133</v>
      </c>
      <c r="R1624" s="18" t="s">
        <v>768</v>
      </c>
      <c r="S1624" s="18" t="s">
        <v>1133</v>
      </c>
      <c r="T1624" s="18" t="s">
        <v>769</v>
      </c>
      <c r="U1624" s="18" t="s">
        <v>833</v>
      </c>
      <c r="V1624" s="18" t="s">
        <v>768</v>
      </c>
      <c r="W1624" s="18" t="s">
        <v>1133</v>
      </c>
      <c r="X1624" s="18" t="s">
        <v>768</v>
      </c>
      <c r="Y1624" s="18" t="s">
        <v>1133</v>
      </c>
    </row>
    <row r="1625" spans="1:25" ht="14.5" x14ac:dyDescent="0.35">
      <c r="A1625" s="18" t="s">
        <v>2732</v>
      </c>
      <c r="B1625" s="18" t="s">
        <v>851</v>
      </c>
      <c r="C1625" s="18" t="str">
        <f>VLOOKUP(A1625,[1]Items!$A:$D,3,0)</f>
        <v>Inactive</v>
      </c>
      <c r="D1625" s="18" t="str">
        <f>VLOOKUP(A1625,[1]Items!$A:$D,4,0)</f>
        <v>Inactive</v>
      </c>
      <c r="E1625" s="18" t="s">
        <v>851</v>
      </c>
      <c r="F1625" s="18" t="s">
        <v>2731</v>
      </c>
      <c r="G1625" s="18" t="s">
        <v>776</v>
      </c>
      <c r="H1625" s="18" t="s">
        <v>775</v>
      </c>
      <c r="I1625" s="18" t="s">
        <v>774</v>
      </c>
      <c r="J1625" s="18" t="s">
        <v>773</v>
      </c>
      <c r="K1625" s="18" t="s">
        <v>772</v>
      </c>
      <c r="L1625" s="18" t="s">
        <v>1388</v>
      </c>
      <c r="M1625" s="18" t="s">
        <v>770</v>
      </c>
      <c r="N1625" s="18" t="s">
        <v>768</v>
      </c>
      <c r="O1625" s="18" t="s">
        <v>1133</v>
      </c>
      <c r="P1625" s="18" t="s">
        <v>768</v>
      </c>
      <c r="Q1625" s="18" t="s">
        <v>1133</v>
      </c>
      <c r="R1625" s="18" t="s">
        <v>768</v>
      </c>
      <c r="S1625" s="18" t="s">
        <v>1133</v>
      </c>
      <c r="T1625" s="18" t="s">
        <v>769</v>
      </c>
      <c r="U1625" s="18" t="s">
        <v>833</v>
      </c>
      <c r="V1625" s="18" t="s">
        <v>768</v>
      </c>
      <c r="W1625" s="18" t="s">
        <v>1133</v>
      </c>
      <c r="X1625" s="18" t="s">
        <v>768</v>
      </c>
      <c r="Y1625" s="18" t="s">
        <v>1133</v>
      </c>
    </row>
    <row r="1626" spans="1:25" ht="14.5" x14ac:dyDescent="0.35">
      <c r="A1626" s="18" t="s">
        <v>2730</v>
      </c>
      <c r="B1626" s="18" t="s">
        <v>851</v>
      </c>
      <c r="C1626" s="18" t="str">
        <f>VLOOKUP(A1626,[1]Items!$A:$D,3,0)</f>
        <v>Inactive</v>
      </c>
      <c r="D1626" s="18" t="str">
        <f>VLOOKUP(A1626,[1]Items!$A:$D,4,0)</f>
        <v>Inactive</v>
      </c>
      <c r="E1626" s="18" t="s">
        <v>851</v>
      </c>
      <c r="F1626" s="18" t="s">
        <v>2729</v>
      </c>
      <c r="G1626" s="18" t="s">
        <v>776</v>
      </c>
      <c r="H1626" s="18" t="s">
        <v>775</v>
      </c>
      <c r="I1626" s="18" t="s">
        <v>774</v>
      </c>
      <c r="J1626" s="18" t="s">
        <v>773</v>
      </c>
      <c r="K1626" s="18" t="s">
        <v>772</v>
      </c>
      <c r="L1626" s="18" t="s">
        <v>1388</v>
      </c>
      <c r="M1626" s="18" t="s">
        <v>770</v>
      </c>
      <c r="N1626" s="18" t="s">
        <v>768</v>
      </c>
      <c r="O1626" s="18" t="s">
        <v>1133</v>
      </c>
      <c r="P1626" s="18" t="s">
        <v>768</v>
      </c>
      <c r="Q1626" s="18" t="s">
        <v>1133</v>
      </c>
      <c r="R1626" s="18" t="s">
        <v>768</v>
      </c>
      <c r="S1626" s="18" t="s">
        <v>1133</v>
      </c>
      <c r="T1626" s="18" t="s">
        <v>769</v>
      </c>
      <c r="U1626" s="18" t="s">
        <v>833</v>
      </c>
      <c r="V1626" s="18" t="s">
        <v>768</v>
      </c>
      <c r="W1626" s="18" t="s">
        <v>1133</v>
      </c>
      <c r="X1626" s="18" t="s">
        <v>768</v>
      </c>
      <c r="Y1626" s="18" t="s">
        <v>1133</v>
      </c>
    </row>
    <row r="1627" spans="1:25" ht="14.5" x14ac:dyDescent="0.35">
      <c r="A1627" s="18" t="s">
        <v>2728</v>
      </c>
      <c r="B1627" s="18" t="s">
        <v>851</v>
      </c>
      <c r="C1627" s="18" t="str">
        <f>VLOOKUP(A1627,[1]Items!$A:$D,3,0)</f>
        <v>Inactive</v>
      </c>
      <c r="D1627" s="18" t="str">
        <f>VLOOKUP(A1627,[1]Items!$A:$D,4,0)</f>
        <v>Inactive</v>
      </c>
      <c r="E1627" s="18" t="s">
        <v>851</v>
      </c>
      <c r="F1627" s="18" t="s">
        <v>2727</v>
      </c>
      <c r="G1627" s="18" t="s">
        <v>776</v>
      </c>
      <c r="H1627" s="18" t="s">
        <v>775</v>
      </c>
      <c r="I1627" s="18" t="s">
        <v>774</v>
      </c>
      <c r="J1627" s="18" t="s">
        <v>773</v>
      </c>
      <c r="K1627" s="18" t="s">
        <v>772</v>
      </c>
      <c r="L1627" s="18" t="s">
        <v>1388</v>
      </c>
      <c r="M1627" s="18" t="s">
        <v>770</v>
      </c>
      <c r="N1627" s="18" t="s">
        <v>768</v>
      </c>
      <c r="O1627" s="18" t="s">
        <v>1133</v>
      </c>
      <c r="P1627" s="18" t="s">
        <v>768</v>
      </c>
      <c r="Q1627" s="18" t="s">
        <v>1133</v>
      </c>
      <c r="R1627" s="18" t="s">
        <v>768</v>
      </c>
      <c r="S1627" s="18" t="s">
        <v>1133</v>
      </c>
      <c r="T1627" s="18" t="s">
        <v>769</v>
      </c>
      <c r="U1627" s="18" t="s">
        <v>833</v>
      </c>
      <c r="V1627" s="18" t="s">
        <v>768</v>
      </c>
      <c r="W1627" s="18" t="s">
        <v>1133</v>
      </c>
      <c r="X1627" s="18" t="s">
        <v>768</v>
      </c>
      <c r="Y1627" s="18" t="s">
        <v>1133</v>
      </c>
    </row>
    <row r="1628" spans="1:25" ht="14.5" x14ac:dyDescent="0.35">
      <c r="A1628" s="18" t="s">
        <v>2726</v>
      </c>
      <c r="B1628" s="18" t="s">
        <v>851</v>
      </c>
      <c r="C1628" s="18" t="str">
        <f>VLOOKUP(A1628,[1]Items!$A:$D,3,0)</f>
        <v>Inactive</v>
      </c>
      <c r="D1628" s="18" t="str">
        <f>VLOOKUP(A1628,[1]Items!$A:$D,4,0)</f>
        <v>Inactive</v>
      </c>
      <c r="E1628" s="18" t="s">
        <v>851</v>
      </c>
      <c r="F1628" s="18" t="s">
        <v>2725</v>
      </c>
      <c r="G1628" s="18" t="s">
        <v>776</v>
      </c>
      <c r="H1628" s="18" t="s">
        <v>775</v>
      </c>
      <c r="I1628" s="18" t="s">
        <v>774</v>
      </c>
      <c r="J1628" s="18" t="s">
        <v>773</v>
      </c>
      <c r="K1628" s="18" t="s">
        <v>772</v>
      </c>
      <c r="L1628" s="18" t="s">
        <v>1388</v>
      </c>
      <c r="M1628" s="18" t="s">
        <v>770</v>
      </c>
      <c r="N1628" s="18" t="s">
        <v>768</v>
      </c>
      <c r="O1628" s="18" t="s">
        <v>1133</v>
      </c>
      <c r="P1628" s="18" t="s">
        <v>768</v>
      </c>
      <c r="Q1628" s="18" t="s">
        <v>1133</v>
      </c>
      <c r="R1628" s="18" t="s">
        <v>768</v>
      </c>
      <c r="S1628" s="18" t="s">
        <v>1133</v>
      </c>
      <c r="T1628" s="18" t="s">
        <v>769</v>
      </c>
      <c r="U1628" s="18" t="s">
        <v>833</v>
      </c>
      <c r="V1628" s="18" t="s">
        <v>768</v>
      </c>
      <c r="W1628" s="18" t="s">
        <v>1133</v>
      </c>
      <c r="X1628" s="18" t="s">
        <v>768</v>
      </c>
      <c r="Y1628" s="18" t="s">
        <v>1133</v>
      </c>
    </row>
    <row r="1629" spans="1:25" ht="14.5" x14ac:dyDescent="0.35">
      <c r="A1629" s="18" t="s">
        <v>2724</v>
      </c>
      <c r="B1629" s="18" t="s">
        <v>851</v>
      </c>
      <c r="C1629" s="18" t="str">
        <f>VLOOKUP(A1629,[1]Items!$A:$D,3,0)</f>
        <v>Inactive</v>
      </c>
      <c r="D1629" s="18" t="str">
        <f>VLOOKUP(A1629,[1]Items!$A:$D,4,0)</f>
        <v>Inactive</v>
      </c>
      <c r="E1629" s="18" t="s">
        <v>851</v>
      </c>
      <c r="F1629" s="18" t="s">
        <v>2723</v>
      </c>
      <c r="G1629" s="18" t="s">
        <v>776</v>
      </c>
      <c r="H1629" s="18" t="s">
        <v>775</v>
      </c>
      <c r="I1629" s="18" t="s">
        <v>774</v>
      </c>
      <c r="J1629" s="18" t="s">
        <v>773</v>
      </c>
      <c r="K1629" s="18" t="s">
        <v>772</v>
      </c>
      <c r="L1629" s="18" t="s">
        <v>1388</v>
      </c>
      <c r="M1629" s="18" t="s">
        <v>770</v>
      </c>
      <c r="N1629" s="18" t="s">
        <v>768</v>
      </c>
      <c r="O1629" s="18" t="s">
        <v>1133</v>
      </c>
      <c r="P1629" s="18" t="s">
        <v>768</v>
      </c>
      <c r="Q1629" s="18" t="s">
        <v>1133</v>
      </c>
      <c r="R1629" s="18" t="s">
        <v>768</v>
      </c>
      <c r="S1629" s="18" t="s">
        <v>1133</v>
      </c>
      <c r="T1629" s="18" t="s">
        <v>769</v>
      </c>
      <c r="U1629" s="18" t="s">
        <v>833</v>
      </c>
      <c r="V1629" s="18" t="s">
        <v>768</v>
      </c>
      <c r="W1629" s="18" t="s">
        <v>1133</v>
      </c>
      <c r="X1629" s="18" t="s">
        <v>768</v>
      </c>
      <c r="Y1629" s="18" t="s">
        <v>1133</v>
      </c>
    </row>
    <row r="1630" spans="1:25" ht="14.5" x14ac:dyDescent="0.35">
      <c r="A1630" s="18" t="s">
        <v>2722</v>
      </c>
      <c r="B1630" s="18" t="s">
        <v>851</v>
      </c>
      <c r="C1630" s="18" t="str">
        <f>VLOOKUP(A1630,[1]Items!$A:$D,3,0)</f>
        <v>Inactive</v>
      </c>
      <c r="D1630" s="18" t="str">
        <f>VLOOKUP(A1630,[1]Items!$A:$D,4,0)</f>
        <v>Inactive</v>
      </c>
      <c r="E1630" s="18" t="s">
        <v>851</v>
      </c>
      <c r="F1630" s="18" t="s">
        <v>2721</v>
      </c>
      <c r="G1630" s="18" t="s">
        <v>776</v>
      </c>
      <c r="H1630" s="18" t="s">
        <v>775</v>
      </c>
      <c r="I1630" s="18" t="s">
        <v>774</v>
      </c>
      <c r="J1630" s="18" t="s">
        <v>773</v>
      </c>
      <c r="K1630" s="18" t="s">
        <v>772</v>
      </c>
      <c r="L1630" s="18" t="s">
        <v>1388</v>
      </c>
      <c r="M1630" s="18" t="s">
        <v>770</v>
      </c>
      <c r="N1630" s="18" t="s">
        <v>768</v>
      </c>
      <c r="O1630" s="18" t="s">
        <v>1133</v>
      </c>
      <c r="P1630" s="18" t="s">
        <v>768</v>
      </c>
      <c r="Q1630" s="18" t="s">
        <v>1133</v>
      </c>
      <c r="R1630" s="18" t="s">
        <v>768</v>
      </c>
      <c r="S1630" s="18" t="s">
        <v>1133</v>
      </c>
      <c r="T1630" s="18" t="s">
        <v>769</v>
      </c>
      <c r="U1630" s="18" t="s">
        <v>833</v>
      </c>
      <c r="V1630" s="18" t="s">
        <v>768</v>
      </c>
      <c r="W1630" s="18" t="s">
        <v>1133</v>
      </c>
      <c r="X1630" s="18" t="s">
        <v>768</v>
      </c>
      <c r="Y1630" s="18" t="s">
        <v>1133</v>
      </c>
    </row>
    <row r="1631" spans="1:25" ht="14.5" x14ac:dyDescent="0.35">
      <c r="A1631" s="18" t="s">
        <v>2720</v>
      </c>
      <c r="B1631" s="18" t="s">
        <v>851</v>
      </c>
      <c r="C1631" s="18" t="str">
        <f>VLOOKUP(A1631,[1]Items!$A:$D,3,0)</f>
        <v>Inactive</v>
      </c>
      <c r="D1631" s="18" t="str">
        <f>VLOOKUP(A1631,[1]Items!$A:$D,4,0)</f>
        <v>Inactive</v>
      </c>
      <c r="E1631" s="18" t="s">
        <v>851</v>
      </c>
      <c r="F1631" s="18" t="s">
        <v>2719</v>
      </c>
      <c r="G1631" s="18" t="s">
        <v>776</v>
      </c>
      <c r="H1631" s="18" t="s">
        <v>775</v>
      </c>
      <c r="I1631" s="18" t="s">
        <v>774</v>
      </c>
      <c r="J1631" s="18" t="s">
        <v>773</v>
      </c>
      <c r="K1631" s="18" t="s">
        <v>772</v>
      </c>
      <c r="L1631" s="18" t="s">
        <v>1388</v>
      </c>
      <c r="M1631" s="18" t="s">
        <v>770</v>
      </c>
      <c r="N1631" s="18" t="s">
        <v>768</v>
      </c>
      <c r="O1631" s="18" t="s">
        <v>1133</v>
      </c>
      <c r="P1631" s="18" t="s">
        <v>768</v>
      </c>
      <c r="Q1631" s="18" t="s">
        <v>1133</v>
      </c>
      <c r="R1631" s="18" t="s">
        <v>768</v>
      </c>
      <c r="S1631" s="18" t="s">
        <v>1133</v>
      </c>
      <c r="T1631" s="18" t="s">
        <v>769</v>
      </c>
      <c r="U1631" s="18" t="s">
        <v>833</v>
      </c>
      <c r="V1631" s="18" t="s">
        <v>768</v>
      </c>
      <c r="W1631" s="18" t="s">
        <v>1133</v>
      </c>
      <c r="X1631" s="18" t="s">
        <v>768</v>
      </c>
      <c r="Y1631" s="18" t="s">
        <v>1133</v>
      </c>
    </row>
    <row r="1632" spans="1:25" ht="14.5" x14ac:dyDescent="0.35">
      <c r="A1632" s="18" t="s">
        <v>2718</v>
      </c>
      <c r="B1632" s="18" t="s">
        <v>851</v>
      </c>
      <c r="C1632" s="18" t="str">
        <f>VLOOKUP(A1632,[1]Items!$A:$D,3,0)</f>
        <v>Inactive</v>
      </c>
      <c r="D1632" s="18" t="str">
        <f>VLOOKUP(A1632,[1]Items!$A:$D,4,0)</f>
        <v>Inactive</v>
      </c>
      <c r="E1632" s="18" t="s">
        <v>851</v>
      </c>
      <c r="F1632" s="18" t="s">
        <v>2717</v>
      </c>
      <c r="G1632" s="18" t="s">
        <v>776</v>
      </c>
      <c r="H1632" s="18" t="s">
        <v>775</v>
      </c>
      <c r="I1632" s="18" t="s">
        <v>774</v>
      </c>
      <c r="J1632" s="18" t="s">
        <v>773</v>
      </c>
      <c r="K1632" s="18" t="s">
        <v>772</v>
      </c>
      <c r="L1632" s="18" t="s">
        <v>1388</v>
      </c>
      <c r="M1632" s="18" t="s">
        <v>770</v>
      </c>
      <c r="N1632" s="18" t="s">
        <v>768</v>
      </c>
      <c r="O1632" s="18" t="s">
        <v>1133</v>
      </c>
      <c r="P1632" s="18" t="s">
        <v>768</v>
      </c>
      <c r="Q1632" s="18" t="s">
        <v>1133</v>
      </c>
      <c r="R1632" s="18" t="s">
        <v>768</v>
      </c>
      <c r="S1632" s="18" t="s">
        <v>1133</v>
      </c>
      <c r="T1632" s="18" t="s">
        <v>769</v>
      </c>
      <c r="U1632" s="18" t="s">
        <v>833</v>
      </c>
      <c r="V1632" s="18" t="s">
        <v>768</v>
      </c>
      <c r="W1632" s="18" t="s">
        <v>1133</v>
      </c>
      <c r="X1632" s="18" t="s">
        <v>768</v>
      </c>
      <c r="Y1632" s="18" t="s">
        <v>1133</v>
      </c>
    </row>
    <row r="1633" spans="1:25" ht="14.5" x14ac:dyDescent="0.35">
      <c r="A1633" s="18" t="s">
        <v>2716</v>
      </c>
      <c r="B1633" s="18" t="s">
        <v>851</v>
      </c>
      <c r="C1633" s="18" t="str">
        <f>VLOOKUP(A1633,[1]Items!$A:$D,3,0)</f>
        <v>Inactive</v>
      </c>
      <c r="D1633" s="18" t="str">
        <f>VLOOKUP(A1633,[1]Items!$A:$D,4,0)</f>
        <v>Inactive</v>
      </c>
      <c r="E1633" s="18" t="s">
        <v>851</v>
      </c>
      <c r="F1633" s="18" t="s">
        <v>2715</v>
      </c>
      <c r="G1633" s="18" t="s">
        <v>776</v>
      </c>
      <c r="H1633" s="18" t="s">
        <v>775</v>
      </c>
      <c r="I1633" s="18" t="s">
        <v>774</v>
      </c>
      <c r="J1633" s="18" t="s">
        <v>773</v>
      </c>
      <c r="K1633" s="18" t="s">
        <v>772</v>
      </c>
      <c r="L1633" s="18" t="s">
        <v>1388</v>
      </c>
      <c r="M1633" s="18" t="s">
        <v>770</v>
      </c>
      <c r="N1633" s="18" t="s">
        <v>768</v>
      </c>
      <c r="O1633" s="18" t="s">
        <v>1133</v>
      </c>
      <c r="P1633" s="18" t="s">
        <v>768</v>
      </c>
      <c r="Q1633" s="18" t="s">
        <v>1133</v>
      </c>
      <c r="R1633" s="18" t="s">
        <v>768</v>
      </c>
      <c r="S1633" s="18" t="s">
        <v>1133</v>
      </c>
      <c r="T1633" s="18" t="s">
        <v>769</v>
      </c>
      <c r="U1633" s="18" t="s">
        <v>833</v>
      </c>
      <c r="V1633" s="18" t="s">
        <v>768</v>
      </c>
      <c r="W1633" s="18" t="s">
        <v>1133</v>
      </c>
      <c r="X1633" s="18" t="s">
        <v>768</v>
      </c>
      <c r="Y1633" s="18" t="s">
        <v>1133</v>
      </c>
    </row>
    <row r="1634" spans="1:25" ht="14.5" x14ac:dyDescent="0.35">
      <c r="A1634" s="18" t="s">
        <v>2714</v>
      </c>
      <c r="B1634" s="18" t="s">
        <v>851</v>
      </c>
      <c r="C1634" s="18" t="str">
        <f>VLOOKUP(A1634,[1]Items!$A:$D,3,0)</f>
        <v>Inactive</v>
      </c>
      <c r="D1634" s="18" t="str">
        <f>VLOOKUP(A1634,[1]Items!$A:$D,4,0)</f>
        <v>Inactive</v>
      </c>
      <c r="E1634" s="18" t="s">
        <v>851</v>
      </c>
      <c r="F1634" s="18" t="s">
        <v>2713</v>
      </c>
      <c r="G1634" s="18" t="s">
        <v>776</v>
      </c>
      <c r="H1634" s="18" t="s">
        <v>775</v>
      </c>
      <c r="I1634" s="18" t="s">
        <v>774</v>
      </c>
      <c r="J1634" s="18" t="s">
        <v>773</v>
      </c>
      <c r="K1634" s="18" t="s">
        <v>772</v>
      </c>
      <c r="L1634" s="18" t="s">
        <v>1388</v>
      </c>
      <c r="M1634" s="18" t="s">
        <v>770</v>
      </c>
      <c r="N1634" s="18" t="s">
        <v>768</v>
      </c>
      <c r="O1634" s="18" t="s">
        <v>1133</v>
      </c>
      <c r="P1634" s="18" t="s">
        <v>768</v>
      </c>
      <c r="Q1634" s="18" t="s">
        <v>1133</v>
      </c>
      <c r="R1634" s="18" t="s">
        <v>768</v>
      </c>
      <c r="S1634" s="18" t="s">
        <v>1133</v>
      </c>
      <c r="T1634" s="18" t="s">
        <v>769</v>
      </c>
      <c r="U1634" s="18" t="s">
        <v>833</v>
      </c>
      <c r="V1634" s="18" t="s">
        <v>768</v>
      </c>
      <c r="W1634" s="18" t="s">
        <v>1133</v>
      </c>
      <c r="X1634" s="18" t="s">
        <v>768</v>
      </c>
      <c r="Y1634" s="18" t="s">
        <v>1133</v>
      </c>
    </row>
    <row r="1635" spans="1:25" ht="14.5" x14ac:dyDescent="0.35">
      <c r="A1635" s="18" t="s">
        <v>2712</v>
      </c>
      <c r="B1635" s="18" t="s">
        <v>851</v>
      </c>
      <c r="C1635" s="18" t="str">
        <f>VLOOKUP(A1635,[1]Items!$A:$D,3,0)</f>
        <v>Inactive</v>
      </c>
      <c r="D1635" s="18" t="str">
        <f>VLOOKUP(A1635,[1]Items!$A:$D,4,0)</f>
        <v>Inactive</v>
      </c>
      <c r="E1635" s="18" t="s">
        <v>851</v>
      </c>
      <c r="F1635" s="18" t="s">
        <v>2711</v>
      </c>
      <c r="G1635" s="18" t="s">
        <v>776</v>
      </c>
      <c r="H1635" s="18" t="s">
        <v>775</v>
      </c>
      <c r="I1635" s="18" t="s">
        <v>774</v>
      </c>
      <c r="J1635" s="18" t="s">
        <v>773</v>
      </c>
      <c r="K1635" s="18" t="s">
        <v>772</v>
      </c>
      <c r="L1635" s="18" t="s">
        <v>1388</v>
      </c>
      <c r="M1635" s="18" t="s">
        <v>770</v>
      </c>
      <c r="N1635" s="18" t="s">
        <v>768</v>
      </c>
      <c r="O1635" s="18" t="s">
        <v>1133</v>
      </c>
      <c r="P1635" s="18" t="s">
        <v>768</v>
      </c>
      <c r="Q1635" s="18" t="s">
        <v>1133</v>
      </c>
      <c r="R1635" s="18" t="s">
        <v>768</v>
      </c>
      <c r="S1635" s="18" t="s">
        <v>1133</v>
      </c>
      <c r="T1635" s="18" t="s">
        <v>769</v>
      </c>
      <c r="U1635" s="18" t="s">
        <v>833</v>
      </c>
      <c r="V1635" s="18" t="s">
        <v>768</v>
      </c>
      <c r="W1635" s="18" t="s">
        <v>1133</v>
      </c>
      <c r="X1635" s="18" t="s">
        <v>768</v>
      </c>
      <c r="Y1635" s="18" t="s">
        <v>1133</v>
      </c>
    </row>
    <row r="1636" spans="1:25" ht="14.5" x14ac:dyDescent="0.35">
      <c r="A1636" s="18" t="s">
        <v>2710</v>
      </c>
      <c r="B1636" s="18" t="s">
        <v>851</v>
      </c>
      <c r="C1636" s="18" t="str">
        <f>VLOOKUP(A1636,[1]Items!$A:$D,3,0)</f>
        <v>Inactive</v>
      </c>
      <c r="D1636" s="18" t="str">
        <f>VLOOKUP(A1636,[1]Items!$A:$D,4,0)</f>
        <v>Inactive</v>
      </c>
      <c r="E1636" s="18" t="s">
        <v>851</v>
      </c>
      <c r="F1636" s="18" t="s">
        <v>2709</v>
      </c>
      <c r="G1636" s="18" t="s">
        <v>776</v>
      </c>
      <c r="H1636" s="18" t="s">
        <v>775</v>
      </c>
      <c r="I1636" s="18" t="s">
        <v>774</v>
      </c>
      <c r="J1636" s="18" t="s">
        <v>773</v>
      </c>
      <c r="K1636" s="18" t="s">
        <v>772</v>
      </c>
      <c r="L1636" s="18" t="s">
        <v>1388</v>
      </c>
      <c r="M1636" s="18" t="s">
        <v>770</v>
      </c>
      <c r="N1636" s="18" t="s">
        <v>768</v>
      </c>
      <c r="O1636" s="18" t="s">
        <v>1133</v>
      </c>
      <c r="P1636" s="18" t="s">
        <v>768</v>
      </c>
      <c r="Q1636" s="18" t="s">
        <v>1133</v>
      </c>
      <c r="R1636" s="18" t="s">
        <v>768</v>
      </c>
      <c r="S1636" s="18" t="s">
        <v>1133</v>
      </c>
      <c r="T1636" s="18" t="s">
        <v>769</v>
      </c>
      <c r="U1636" s="18" t="s">
        <v>833</v>
      </c>
      <c r="V1636" s="18" t="s">
        <v>768</v>
      </c>
      <c r="W1636" s="18" t="s">
        <v>1133</v>
      </c>
      <c r="X1636" s="18" t="s">
        <v>768</v>
      </c>
      <c r="Y1636" s="18" t="s">
        <v>1133</v>
      </c>
    </row>
    <row r="1637" spans="1:25" ht="14.5" x14ac:dyDescent="0.35">
      <c r="A1637" s="18" t="s">
        <v>2708</v>
      </c>
      <c r="B1637" s="18" t="s">
        <v>851</v>
      </c>
      <c r="C1637" s="18" t="str">
        <f>VLOOKUP(A1637,[1]Items!$A:$D,3,0)</f>
        <v>Inactive</v>
      </c>
      <c r="D1637" s="18" t="str">
        <f>VLOOKUP(A1637,[1]Items!$A:$D,4,0)</f>
        <v>Inactive</v>
      </c>
      <c r="E1637" s="18" t="s">
        <v>851</v>
      </c>
      <c r="F1637" s="18" t="s">
        <v>2707</v>
      </c>
      <c r="G1637" s="18" t="s">
        <v>776</v>
      </c>
      <c r="H1637" s="18" t="s">
        <v>775</v>
      </c>
      <c r="I1637" s="18" t="s">
        <v>774</v>
      </c>
      <c r="J1637" s="18" t="s">
        <v>773</v>
      </c>
      <c r="K1637" s="18" t="s">
        <v>772</v>
      </c>
      <c r="L1637" s="18" t="s">
        <v>1388</v>
      </c>
      <c r="M1637" s="18" t="s">
        <v>770</v>
      </c>
      <c r="N1637" s="18" t="s">
        <v>768</v>
      </c>
      <c r="O1637" s="18" t="s">
        <v>1133</v>
      </c>
      <c r="P1637" s="18" t="s">
        <v>768</v>
      </c>
      <c r="Q1637" s="18" t="s">
        <v>1133</v>
      </c>
      <c r="R1637" s="18" t="s">
        <v>768</v>
      </c>
      <c r="S1637" s="18" t="s">
        <v>1133</v>
      </c>
      <c r="T1637" s="18" t="s">
        <v>769</v>
      </c>
      <c r="U1637" s="18" t="s">
        <v>833</v>
      </c>
      <c r="V1637" s="18" t="s">
        <v>768</v>
      </c>
      <c r="W1637" s="18" t="s">
        <v>1133</v>
      </c>
      <c r="X1637" s="18" t="s">
        <v>768</v>
      </c>
      <c r="Y1637" s="18" t="s">
        <v>1133</v>
      </c>
    </row>
    <row r="1638" spans="1:25" ht="14.5" x14ac:dyDescent="0.35">
      <c r="A1638" s="18" t="s">
        <v>2706</v>
      </c>
      <c r="B1638" s="18" t="s">
        <v>851</v>
      </c>
      <c r="C1638" s="18" t="str">
        <f>VLOOKUP(A1638,[1]Items!$A:$D,3,0)</f>
        <v>Inactive</v>
      </c>
      <c r="D1638" s="18" t="str">
        <f>VLOOKUP(A1638,[1]Items!$A:$D,4,0)</f>
        <v>Inactive</v>
      </c>
      <c r="E1638" s="18" t="s">
        <v>851</v>
      </c>
      <c r="F1638" s="18" t="s">
        <v>2705</v>
      </c>
      <c r="G1638" s="18" t="s">
        <v>776</v>
      </c>
      <c r="H1638" s="18" t="s">
        <v>775</v>
      </c>
      <c r="I1638" s="18" t="s">
        <v>774</v>
      </c>
      <c r="J1638" s="18" t="s">
        <v>773</v>
      </c>
      <c r="K1638" s="18" t="s">
        <v>772</v>
      </c>
      <c r="L1638" s="18" t="s">
        <v>1388</v>
      </c>
      <c r="M1638" s="18" t="s">
        <v>770</v>
      </c>
      <c r="N1638" s="18" t="s">
        <v>768</v>
      </c>
      <c r="O1638" s="18" t="s">
        <v>1133</v>
      </c>
      <c r="P1638" s="18" t="s">
        <v>768</v>
      </c>
      <c r="Q1638" s="18" t="s">
        <v>1133</v>
      </c>
      <c r="R1638" s="18" t="s">
        <v>768</v>
      </c>
      <c r="S1638" s="18" t="s">
        <v>1133</v>
      </c>
      <c r="T1638" s="18" t="s">
        <v>769</v>
      </c>
      <c r="U1638" s="18" t="s">
        <v>833</v>
      </c>
      <c r="V1638" s="18" t="s">
        <v>768</v>
      </c>
      <c r="W1638" s="18" t="s">
        <v>1133</v>
      </c>
      <c r="X1638" s="18" t="s">
        <v>768</v>
      </c>
      <c r="Y1638" s="18" t="s">
        <v>1133</v>
      </c>
    </row>
    <row r="1639" spans="1:25" ht="14.5" x14ac:dyDescent="0.35">
      <c r="A1639" s="18" t="s">
        <v>2704</v>
      </c>
      <c r="B1639" s="18" t="s">
        <v>851</v>
      </c>
      <c r="C1639" s="18" t="str">
        <f>VLOOKUP(A1639,[1]Items!$A:$D,3,0)</f>
        <v>Inactive</v>
      </c>
      <c r="D1639" s="18" t="str">
        <f>VLOOKUP(A1639,[1]Items!$A:$D,4,0)</f>
        <v>Inactive</v>
      </c>
      <c r="E1639" s="18" t="s">
        <v>851</v>
      </c>
      <c r="F1639" s="18" t="s">
        <v>2703</v>
      </c>
      <c r="G1639" s="18" t="s">
        <v>776</v>
      </c>
      <c r="H1639" s="18" t="s">
        <v>775</v>
      </c>
      <c r="I1639" s="18" t="s">
        <v>774</v>
      </c>
      <c r="J1639" s="18" t="s">
        <v>773</v>
      </c>
      <c r="K1639" s="18" t="s">
        <v>772</v>
      </c>
      <c r="L1639" s="18" t="s">
        <v>1388</v>
      </c>
      <c r="M1639" s="18" t="s">
        <v>770</v>
      </c>
      <c r="N1639" s="18" t="s">
        <v>768</v>
      </c>
      <c r="O1639" s="18" t="s">
        <v>1133</v>
      </c>
      <c r="P1639" s="18" t="s">
        <v>768</v>
      </c>
      <c r="Q1639" s="18" t="s">
        <v>1133</v>
      </c>
      <c r="R1639" s="18" t="s">
        <v>768</v>
      </c>
      <c r="S1639" s="18" t="s">
        <v>1133</v>
      </c>
      <c r="T1639" s="18" t="s">
        <v>769</v>
      </c>
      <c r="U1639" s="18" t="s">
        <v>833</v>
      </c>
      <c r="V1639" s="18" t="s">
        <v>768</v>
      </c>
      <c r="W1639" s="18" t="s">
        <v>1133</v>
      </c>
      <c r="X1639" s="18" t="s">
        <v>768</v>
      </c>
      <c r="Y1639" s="18" t="s">
        <v>1133</v>
      </c>
    </row>
    <row r="1640" spans="1:25" ht="14.5" x14ac:dyDescent="0.35">
      <c r="A1640" s="18" t="s">
        <v>2702</v>
      </c>
      <c r="B1640" s="18" t="s">
        <v>851</v>
      </c>
      <c r="C1640" s="18" t="str">
        <f>VLOOKUP(A1640,[1]Items!$A:$D,3,0)</f>
        <v>Inactive</v>
      </c>
      <c r="D1640" s="18" t="str">
        <f>VLOOKUP(A1640,[1]Items!$A:$D,4,0)</f>
        <v>Inactive</v>
      </c>
      <c r="E1640" s="18" t="s">
        <v>851</v>
      </c>
      <c r="F1640" s="18" t="s">
        <v>2701</v>
      </c>
      <c r="G1640" s="18" t="s">
        <v>776</v>
      </c>
      <c r="H1640" s="18" t="s">
        <v>775</v>
      </c>
      <c r="I1640" s="18" t="s">
        <v>774</v>
      </c>
      <c r="J1640" s="18" t="s">
        <v>773</v>
      </c>
      <c r="K1640" s="18" t="s">
        <v>772</v>
      </c>
      <c r="L1640" s="18" t="s">
        <v>1388</v>
      </c>
      <c r="M1640" s="18" t="s">
        <v>770</v>
      </c>
      <c r="N1640" s="18" t="s">
        <v>768</v>
      </c>
      <c r="O1640" s="18" t="s">
        <v>1133</v>
      </c>
      <c r="P1640" s="18" t="s">
        <v>768</v>
      </c>
      <c r="Q1640" s="18" t="s">
        <v>1133</v>
      </c>
      <c r="R1640" s="18" t="s">
        <v>768</v>
      </c>
      <c r="S1640" s="18" t="s">
        <v>1133</v>
      </c>
      <c r="T1640" s="18" t="s">
        <v>769</v>
      </c>
      <c r="U1640" s="18" t="s">
        <v>833</v>
      </c>
      <c r="V1640" s="18" t="s">
        <v>768</v>
      </c>
      <c r="W1640" s="18" t="s">
        <v>1133</v>
      </c>
      <c r="X1640" s="18" t="s">
        <v>768</v>
      </c>
      <c r="Y1640" s="18" t="s">
        <v>1133</v>
      </c>
    </row>
    <row r="1641" spans="1:25" ht="14.5" x14ac:dyDescent="0.35">
      <c r="A1641" s="18" t="s">
        <v>2700</v>
      </c>
      <c r="B1641" s="18" t="s">
        <v>851</v>
      </c>
      <c r="C1641" s="18" t="str">
        <f>VLOOKUP(A1641,[1]Items!$A:$D,3,0)</f>
        <v>Inactive</v>
      </c>
      <c r="D1641" s="18" t="str">
        <f>VLOOKUP(A1641,[1]Items!$A:$D,4,0)</f>
        <v>Inactive</v>
      </c>
      <c r="E1641" s="18" t="s">
        <v>851</v>
      </c>
      <c r="F1641" s="18" t="s">
        <v>2699</v>
      </c>
      <c r="G1641" s="18" t="s">
        <v>776</v>
      </c>
      <c r="H1641" s="18" t="s">
        <v>775</v>
      </c>
      <c r="I1641" s="18" t="s">
        <v>774</v>
      </c>
      <c r="J1641" s="18" t="s">
        <v>773</v>
      </c>
      <c r="K1641" s="18" t="s">
        <v>772</v>
      </c>
      <c r="L1641" s="18" t="s">
        <v>1388</v>
      </c>
      <c r="M1641" s="18" t="s">
        <v>770</v>
      </c>
      <c r="N1641" s="18" t="s">
        <v>768</v>
      </c>
      <c r="O1641" s="18" t="s">
        <v>1133</v>
      </c>
      <c r="P1641" s="18" t="s">
        <v>768</v>
      </c>
      <c r="Q1641" s="18" t="s">
        <v>1133</v>
      </c>
      <c r="R1641" s="18" t="s">
        <v>768</v>
      </c>
      <c r="S1641" s="18" t="s">
        <v>1133</v>
      </c>
      <c r="T1641" s="18" t="s">
        <v>769</v>
      </c>
      <c r="U1641" s="18" t="s">
        <v>833</v>
      </c>
      <c r="V1641" s="18" t="s">
        <v>768</v>
      </c>
      <c r="W1641" s="18" t="s">
        <v>1133</v>
      </c>
      <c r="X1641" s="18" t="s">
        <v>768</v>
      </c>
      <c r="Y1641" s="18" t="s">
        <v>1133</v>
      </c>
    </row>
    <row r="1642" spans="1:25" ht="14.5" x14ac:dyDescent="0.35">
      <c r="A1642" s="18" t="s">
        <v>2698</v>
      </c>
      <c r="B1642" s="18" t="s">
        <v>851</v>
      </c>
      <c r="C1642" s="18" t="str">
        <f>VLOOKUP(A1642,[1]Items!$A:$D,3,0)</f>
        <v>Inactive</v>
      </c>
      <c r="D1642" s="18" t="str">
        <f>VLOOKUP(A1642,[1]Items!$A:$D,4,0)</f>
        <v>Inactive</v>
      </c>
      <c r="E1642" s="18" t="s">
        <v>851</v>
      </c>
      <c r="F1642" s="18" t="s">
        <v>2697</v>
      </c>
      <c r="G1642" s="18" t="s">
        <v>776</v>
      </c>
      <c r="H1642" s="18" t="s">
        <v>775</v>
      </c>
      <c r="I1642" s="18" t="s">
        <v>774</v>
      </c>
      <c r="J1642" s="18" t="s">
        <v>773</v>
      </c>
      <c r="K1642" s="18" t="s">
        <v>772</v>
      </c>
      <c r="L1642" s="18" t="s">
        <v>1388</v>
      </c>
      <c r="M1642" s="18" t="s">
        <v>770</v>
      </c>
      <c r="N1642" s="18" t="s">
        <v>768</v>
      </c>
      <c r="O1642" s="18" t="s">
        <v>1133</v>
      </c>
      <c r="P1642" s="18" t="s">
        <v>768</v>
      </c>
      <c r="Q1642" s="18" t="s">
        <v>1133</v>
      </c>
      <c r="R1642" s="18" t="s">
        <v>768</v>
      </c>
      <c r="S1642" s="18" t="s">
        <v>1133</v>
      </c>
      <c r="T1642" s="18" t="s">
        <v>769</v>
      </c>
      <c r="U1642" s="18" t="s">
        <v>833</v>
      </c>
      <c r="V1642" s="18" t="s">
        <v>768</v>
      </c>
      <c r="W1642" s="18" t="s">
        <v>1133</v>
      </c>
      <c r="X1642" s="18" t="s">
        <v>768</v>
      </c>
      <c r="Y1642" s="18" t="s">
        <v>1133</v>
      </c>
    </row>
    <row r="1643" spans="1:25" ht="14.5" x14ac:dyDescent="0.35">
      <c r="A1643" s="18" t="s">
        <v>2696</v>
      </c>
      <c r="B1643" s="18" t="s">
        <v>779</v>
      </c>
      <c r="C1643" s="18" t="str">
        <f>VLOOKUP(A1643,[1]Items!$A:$D,3,0)</f>
        <v>FG</v>
      </c>
      <c r="D1643" s="18" t="str">
        <f>VLOOKUP(A1643,[1]Items!$A:$D,4,0)</f>
        <v>RK</v>
      </c>
      <c r="E1643" s="18" t="s">
        <v>1188</v>
      </c>
      <c r="F1643" s="18" t="s">
        <v>2695</v>
      </c>
      <c r="G1643" s="18" t="s">
        <v>1186</v>
      </c>
      <c r="H1643" s="18" t="s">
        <v>775</v>
      </c>
      <c r="I1643" s="18" t="s">
        <v>839</v>
      </c>
      <c r="J1643" s="18" t="s">
        <v>773</v>
      </c>
      <c r="K1643" s="18" t="s">
        <v>772</v>
      </c>
      <c r="L1643" s="18" t="s">
        <v>1185</v>
      </c>
      <c r="M1643" s="18" t="s">
        <v>1216</v>
      </c>
      <c r="N1643" s="18" t="s">
        <v>848</v>
      </c>
      <c r="O1643" s="18" t="s">
        <v>833</v>
      </c>
      <c r="P1643" s="18" t="s">
        <v>836</v>
      </c>
      <c r="Q1643" s="18" t="s">
        <v>834</v>
      </c>
      <c r="R1643" s="18" t="s">
        <v>835</v>
      </c>
      <c r="S1643" s="18" t="s">
        <v>834</v>
      </c>
      <c r="T1643" s="18" t="s">
        <v>769</v>
      </c>
      <c r="U1643" s="18" t="s">
        <v>833</v>
      </c>
      <c r="V1643" s="18" t="s">
        <v>832</v>
      </c>
      <c r="W1643" s="18" t="s">
        <v>830</v>
      </c>
      <c r="X1643" s="18" t="s">
        <v>831</v>
      </c>
      <c r="Y1643" s="18" t="s">
        <v>830</v>
      </c>
    </row>
    <row r="1644" spans="1:25" ht="14.5" x14ac:dyDescent="0.35">
      <c r="A1644" s="18" t="s">
        <v>710</v>
      </c>
      <c r="B1644" s="18" t="s">
        <v>779</v>
      </c>
      <c r="C1644" s="18" t="str">
        <f>VLOOKUP(A1644,[1]Items!$A:$D,3,0)</f>
        <v>FG</v>
      </c>
      <c r="D1644" s="18" t="str">
        <f>VLOOKUP(A1644,[1]Items!$A:$D,4,0)</f>
        <v>RK</v>
      </c>
      <c r="E1644" s="18" t="s">
        <v>1188</v>
      </c>
      <c r="F1644" s="18" t="s">
        <v>2694</v>
      </c>
      <c r="G1644" s="18" t="s">
        <v>1186</v>
      </c>
      <c r="H1644" s="18" t="s">
        <v>775</v>
      </c>
      <c r="I1644" s="18" t="s">
        <v>839</v>
      </c>
      <c r="J1644" s="18" t="s">
        <v>773</v>
      </c>
      <c r="K1644" s="18" t="s">
        <v>772</v>
      </c>
      <c r="L1644" s="18" t="s">
        <v>1185</v>
      </c>
      <c r="M1644" s="18" t="s">
        <v>1216</v>
      </c>
      <c r="N1644" s="18" t="s">
        <v>848</v>
      </c>
      <c r="O1644" s="18" t="s">
        <v>833</v>
      </c>
      <c r="P1644" s="18" t="s">
        <v>836</v>
      </c>
      <c r="Q1644" s="18" t="s">
        <v>834</v>
      </c>
      <c r="R1644" s="18" t="s">
        <v>835</v>
      </c>
      <c r="S1644" s="18" t="s">
        <v>834</v>
      </c>
      <c r="T1644" s="18" t="s">
        <v>769</v>
      </c>
      <c r="U1644" s="18" t="s">
        <v>833</v>
      </c>
      <c r="V1644" s="18" t="s">
        <v>832</v>
      </c>
      <c r="W1644" s="18" t="s">
        <v>830</v>
      </c>
      <c r="X1644" s="18" t="s">
        <v>831</v>
      </c>
      <c r="Y1644" s="18" t="s">
        <v>830</v>
      </c>
    </row>
    <row r="1645" spans="1:25" ht="14.5" x14ac:dyDescent="0.35">
      <c r="A1645" s="18" t="s">
        <v>2693</v>
      </c>
      <c r="B1645" s="18" t="s">
        <v>779</v>
      </c>
      <c r="C1645" s="18" t="s">
        <v>844</v>
      </c>
      <c r="D1645" s="18" t="s">
        <v>843</v>
      </c>
      <c r="E1645" s="18" t="s">
        <v>844</v>
      </c>
      <c r="F1645" s="18" t="s">
        <v>2692</v>
      </c>
      <c r="G1645" s="18" t="s">
        <v>841</v>
      </c>
      <c r="H1645" s="18" t="s">
        <v>840</v>
      </c>
      <c r="I1645" s="18" t="s">
        <v>839</v>
      </c>
      <c r="J1645" s="18" t="s">
        <v>773</v>
      </c>
      <c r="K1645" s="18" t="s">
        <v>772</v>
      </c>
      <c r="L1645" s="18" t="s">
        <v>838</v>
      </c>
      <c r="M1645" s="18" t="s">
        <v>770</v>
      </c>
      <c r="N1645" s="18" t="s">
        <v>837</v>
      </c>
      <c r="O1645" s="18" t="s">
        <v>833</v>
      </c>
      <c r="P1645" s="18" t="s">
        <v>836</v>
      </c>
      <c r="Q1645" s="18" t="s">
        <v>834</v>
      </c>
      <c r="R1645" s="18" t="s">
        <v>835</v>
      </c>
      <c r="S1645" s="18" t="s">
        <v>834</v>
      </c>
      <c r="T1645" s="18" t="s">
        <v>769</v>
      </c>
      <c r="U1645" s="18" t="s">
        <v>833</v>
      </c>
      <c r="V1645" s="18" t="s">
        <v>832</v>
      </c>
      <c r="W1645" s="18" t="s">
        <v>830</v>
      </c>
      <c r="X1645" s="18" t="s">
        <v>831</v>
      </c>
      <c r="Y1645" s="18" t="s">
        <v>830</v>
      </c>
    </row>
    <row r="1646" spans="1:25" ht="14.5" x14ac:dyDescent="0.35">
      <c r="A1646" s="18" t="s">
        <v>2691</v>
      </c>
      <c r="B1646" s="18" t="s">
        <v>779</v>
      </c>
      <c r="C1646" s="18" t="s">
        <v>844</v>
      </c>
      <c r="D1646" s="18" t="s">
        <v>843</v>
      </c>
      <c r="E1646" s="18" t="s">
        <v>844</v>
      </c>
      <c r="F1646" s="18" t="s">
        <v>2690</v>
      </c>
      <c r="G1646" s="18" t="s">
        <v>841</v>
      </c>
      <c r="H1646" s="18" t="s">
        <v>840</v>
      </c>
      <c r="I1646" s="18" t="s">
        <v>839</v>
      </c>
      <c r="J1646" s="18" t="s">
        <v>773</v>
      </c>
      <c r="K1646" s="18" t="s">
        <v>772</v>
      </c>
      <c r="L1646" s="18" t="s">
        <v>838</v>
      </c>
      <c r="M1646" s="18" t="s">
        <v>770</v>
      </c>
      <c r="N1646" s="18" t="s">
        <v>837</v>
      </c>
      <c r="O1646" s="18" t="s">
        <v>833</v>
      </c>
      <c r="P1646" s="18" t="s">
        <v>836</v>
      </c>
      <c r="Q1646" s="18" t="s">
        <v>834</v>
      </c>
      <c r="R1646" s="18" t="s">
        <v>835</v>
      </c>
      <c r="S1646" s="18" t="s">
        <v>834</v>
      </c>
      <c r="T1646" s="18" t="s">
        <v>769</v>
      </c>
      <c r="U1646" s="18" t="s">
        <v>833</v>
      </c>
      <c r="V1646" s="18" t="s">
        <v>832</v>
      </c>
      <c r="W1646" s="18" t="s">
        <v>830</v>
      </c>
      <c r="X1646" s="18" t="s">
        <v>831</v>
      </c>
      <c r="Y1646" s="18" t="s">
        <v>830</v>
      </c>
    </row>
    <row r="1647" spans="1:25" ht="14.5" x14ac:dyDescent="0.35">
      <c r="A1647" s="18" t="s">
        <v>2689</v>
      </c>
      <c r="B1647" s="18" t="s">
        <v>779</v>
      </c>
      <c r="C1647" s="18" t="s">
        <v>844</v>
      </c>
      <c r="D1647" s="18" t="s">
        <v>843</v>
      </c>
      <c r="E1647" s="18" t="s">
        <v>844</v>
      </c>
      <c r="F1647" s="18" t="s">
        <v>2688</v>
      </c>
      <c r="G1647" s="18" t="s">
        <v>841</v>
      </c>
      <c r="H1647" s="18" t="s">
        <v>840</v>
      </c>
      <c r="I1647" s="18" t="s">
        <v>839</v>
      </c>
      <c r="J1647" s="18" t="s">
        <v>773</v>
      </c>
      <c r="K1647" s="18" t="s">
        <v>772</v>
      </c>
      <c r="L1647" s="18" t="s">
        <v>838</v>
      </c>
      <c r="M1647" s="18" t="s">
        <v>770</v>
      </c>
      <c r="N1647" s="18" t="s">
        <v>837</v>
      </c>
      <c r="O1647" s="18" t="s">
        <v>833</v>
      </c>
      <c r="P1647" s="18" t="s">
        <v>836</v>
      </c>
      <c r="Q1647" s="18" t="s">
        <v>834</v>
      </c>
      <c r="R1647" s="18" t="s">
        <v>835</v>
      </c>
      <c r="S1647" s="18" t="s">
        <v>834</v>
      </c>
      <c r="T1647" s="18" t="s">
        <v>769</v>
      </c>
      <c r="U1647" s="18" t="s">
        <v>833</v>
      </c>
      <c r="V1647" s="18" t="s">
        <v>832</v>
      </c>
      <c r="W1647" s="18" t="s">
        <v>830</v>
      </c>
      <c r="X1647" s="18" t="s">
        <v>831</v>
      </c>
      <c r="Y1647" s="18" t="s">
        <v>830</v>
      </c>
    </row>
    <row r="1648" spans="1:25" ht="14.5" x14ac:dyDescent="0.35">
      <c r="A1648" s="18" t="s">
        <v>2687</v>
      </c>
      <c r="B1648" s="18" t="s">
        <v>779</v>
      </c>
      <c r="C1648" s="18" t="str">
        <f>VLOOKUP(A1648,[1]Items!$A:$D,3,0)</f>
        <v>CAPEX</v>
      </c>
      <c r="D1648" s="18" t="str">
        <f>VLOOKUP(A1648,[1]Items!$A:$D,4,0)</f>
        <v>CAPEX</v>
      </c>
      <c r="E1648" s="18" t="s">
        <v>1079</v>
      </c>
      <c r="F1648" s="18" t="s">
        <v>2686</v>
      </c>
      <c r="G1648" s="18" t="s">
        <v>1079</v>
      </c>
      <c r="H1648" s="18" t="s">
        <v>1078</v>
      </c>
      <c r="I1648" s="18" t="s">
        <v>774</v>
      </c>
      <c r="J1648" s="18" t="s">
        <v>1077</v>
      </c>
      <c r="K1648" s="18" t="s">
        <v>1076</v>
      </c>
      <c r="L1648" s="18" t="s">
        <v>849</v>
      </c>
      <c r="M1648" s="18"/>
      <c r="N1648" s="18" t="s">
        <v>1075</v>
      </c>
      <c r="O1648" s="18" t="s">
        <v>833</v>
      </c>
      <c r="P1648" s="18" t="s">
        <v>1075</v>
      </c>
      <c r="Q1648" s="18" t="s">
        <v>833</v>
      </c>
      <c r="R1648" s="18"/>
      <c r="S1648" s="18"/>
      <c r="T1648" s="18" t="s">
        <v>769</v>
      </c>
      <c r="U1648" s="18" t="s">
        <v>833</v>
      </c>
      <c r="V1648" s="18"/>
      <c r="W1648" s="18"/>
      <c r="X1648" s="18"/>
      <c r="Y1648" s="18"/>
    </row>
    <row r="1649" spans="1:25" ht="14.5" x14ac:dyDescent="0.35">
      <c r="A1649" s="18" t="s">
        <v>2685</v>
      </c>
      <c r="B1649" s="18" t="s">
        <v>779</v>
      </c>
      <c r="C1649" s="18" t="str">
        <f>VLOOKUP(A1649,[1]Items!$A:$D,3,0)</f>
        <v>Expense</v>
      </c>
      <c r="D1649" s="18" t="str">
        <f>VLOOKUP(A1649,[1]Items!$A:$D,4,0)</f>
        <v>Expense</v>
      </c>
      <c r="E1649" s="18" t="s">
        <v>778</v>
      </c>
      <c r="F1649" s="18" t="s">
        <v>2684</v>
      </c>
      <c r="G1649" s="18" t="s">
        <v>776</v>
      </c>
      <c r="H1649" s="18" t="s">
        <v>775</v>
      </c>
      <c r="I1649" s="18" t="s">
        <v>774</v>
      </c>
      <c r="J1649" s="18" t="s">
        <v>773</v>
      </c>
      <c r="K1649" s="18" t="s">
        <v>772</v>
      </c>
      <c r="L1649" s="18" t="s">
        <v>1388</v>
      </c>
      <c r="M1649" s="18" t="s">
        <v>770</v>
      </c>
      <c r="N1649" s="18" t="s">
        <v>768</v>
      </c>
      <c r="O1649" s="18" t="s">
        <v>1133</v>
      </c>
      <c r="P1649" s="18" t="s">
        <v>768</v>
      </c>
      <c r="Q1649" s="18" t="s">
        <v>1133</v>
      </c>
      <c r="R1649" s="18" t="s">
        <v>768</v>
      </c>
      <c r="S1649" s="18" t="s">
        <v>1133</v>
      </c>
      <c r="T1649" s="18" t="s">
        <v>769</v>
      </c>
      <c r="U1649" s="18" t="s">
        <v>833</v>
      </c>
      <c r="V1649" s="18"/>
      <c r="W1649" s="18"/>
      <c r="X1649" s="18"/>
      <c r="Y1649" s="18"/>
    </row>
    <row r="1650" spans="1:25" ht="14.5" x14ac:dyDescent="0.35">
      <c r="A1650" s="18" t="s">
        <v>2683</v>
      </c>
      <c r="B1650" s="18" t="s">
        <v>779</v>
      </c>
      <c r="C1650" s="18" t="str">
        <f>VLOOKUP(A1650,[1]Items!$A:$D,3,0)</f>
        <v>Expense</v>
      </c>
      <c r="D1650" s="18" t="str">
        <f>VLOOKUP(A1650,[1]Items!$A:$D,4,0)</f>
        <v>Expense</v>
      </c>
      <c r="E1650" s="18" t="s">
        <v>778</v>
      </c>
      <c r="F1650" s="18" t="s">
        <v>2682</v>
      </c>
      <c r="G1650" s="18" t="s">
        <v>776</v>
      </c>
      <c r="H1650" s="18" t="s">
        <v>775</v>
      </c>
      <c r="I1650" s="18" t="s">
        <v>774</v>
      </c>
      <c r="J1650" s="18" t="s">
        <v>773</v>
      </c>
      <c r="K1650" s="18" t="s">
        <v>772</v>
      </c>
      <c r="L1650" s="18" t="s">
        <v>1388</v>
      </c>
      <c r="M1650" s="18" t="s">
        <v>770</v>
      </c>
      <c r="N1650" s="18" t="s">
        <v>768</v>
      </c>
      <c r="O1650" s="18" t="s">
        <v>1133</v>
      </c>
      <c r="P1650" s="18" t="s">
        <v>768</v>
      </c>
      <c r="Q1650" s="18" t="s">
        <v>1133</v>
      </c>
      <c r="R1650" s="18" t="s">
        <v>768</v>
      </c>
      <c r="S1650" s="18" t="s">
        <v>1133</v>
      </c>
      <c r="T1650" s="18" t="s">
        <v>769</v>
      </c>
      <c r="U1650" s="18" t="s">
        <v>833</v>
      </c>
      <c r="V1650" s="18"/>
      <c r="W1650" s="18"/>
      <c r="X1650" s="18"/>
      <c r="Y1650" s="18"/>
    </row>
    <row r="1651" spans="1:25" ht="14.5" x14ac:dyDescent="0.35">
      <c r="A1651" s="18" t="s">
        <v>2681</v>
      </c>
      <c r="B1651" s="18" t="s">
        <v>779</v>
      </c>
      <c r="C1651" s="18" t="str">
        <f>VLOOKUP(A1651,[1]Items!$A:$D,3,0)</f>
        <v>Expense</v>
      </c>
      <c r="D1651" s="18" t="str">
        <f>VLOOKUP(A1651,[1]Items!$A:$D,4,0)</f>
        <v>Expense</v>
      </c>
      <c r="E1651" s="18" t="s">
        <v>778</v>
      </c>
      <c r="F1651" s="18" t="s">
        <v>2680</v>
      </c>
      <c r="G1651" s="18" t="s">
        <v>776</v>
      </c>
      <c r="H1651" s="18" t="s">
        <v>775</v>
      </c>
      <c r="I1651" s="18" t="s">
        <v>774</v>
      </c>
      <c r="J1651" s="18" t="s">
        <v>773</v>
      </c>
      <c r="K1651" s="18" t="s">
        <v>772</v>
      </c>
      <c r="L1651" s="18" t="s">
        <v>1388</v>
      </c>
      <c r="M1651" s="18" t="s">
        <v>770</v>
      </c>
      <c r="N1651" s="18" t="s">
        <v>768</v>
      </c>
      <c r="O1651" s="18" t="s">
        <v>1133</v>
      </c>
      <c r="P1651" s="18" t="s">
        <v>768</v>
      </c>
      <c r="Q1651" s="18" t="s">
        <v>1133</v>
      </c>
      <c r="R1651" s="18" t="s">
        <v>768</v>
      </c>
      <c r="S1651" s="18" t="s">
        <v>1133</v>
      </c>
      <c r="T1651" s="18" t="s">
        <v>769</v>
      </c>
      <c r="U1651" s="18" t="s">
        <v>833</v>
      </c>
      <c r="V1651" s="18"/>
      <c r="W1651" s="18"/>
      <c r="X1651" s="18"/>
      <c r="Y1651" s="18"/>
    </row>
    <row r="1652" spans="1:25" ht="14.5" x14ac:dyDescent="0.35">
      <c r="A1652" s="18" t="s">
        <v>2679</v>
      </c>
      <c r="B1652" s="18" t="s">
        <v>779</v>
      </c>
      <c r="C1652" s="18" t="str">
        <f>VLOOKUP(A1652,[1]Items!$A:$D,3,0)</f>
        <v>Expense</v>
      </c>
      <c r="D1652" s="18" t="str">
        <f>VLOOKUP(A1652,[1]Items!$A:$D,4,0)</f>
        <v>Expense</v>
      </c>
      <c r="E1652" s="18" t="s">
        <v>778</v>
      </c>
      <c r="F1652" s="18" t="s">
        <v>2678</v>
      </c>
      <c r="G1652" s="18" t="s">
        <v>776</v>
      </c>
      <c r="H1652" s="18" t="s">
        <v>775</v>
      </c>
      <c r="I1652" s="18" t="s">
        <v>774</v>
      </c>
      <c r="J1652" s="18" t="s">
        <v>773</v>
      </c>
      <c r="K1652" s="18" t="s">
        <v>772</v>
      </c>
      <c r="L1652" s="18" t="s">
        <v>1388</v>
      </c>
      <c r="M1652" s="18" t="s">
        <v>770</v>
      </c>
      <c r="N1652" s="18" t="s">
        <v>768</v>
      </c>
      <c r="O1652" s="18" t="s">
        <v>1133</v>
      </c>
      <c r="P1652" s="18" t="s">
        <v>768</v>
      </c>
      <c r="Q1652" s="18" t="s">
        <v>1133</v>
      </c>
      <c r="R1652" s="18" t="s">
        <v>768</v>
      </c>
      <c r="S1652" s="18" t="s">
        <v>1133</v>
      </c>
      <c r="T1652" s="18" t="s">
        <v>769</v>
      </c>
      <c r="U1652" s="18" t="s">
        <v>833</v>
      </c>
      <c r="V1652" s="18"/>
      <c r="W1652" s="18"/>
      <c r="X1652" s="18"/>
      <c r="Y1652" s="18"/>
    </row>
    <row r="1653" spans="1:25" ht="14.5" x14ac:dyDescent="0.35">
      <c r="A1653" s="18" t="s">
        <v>2677</v>
      </c>
      <c r="B1653" s="18" t="s">
        <v>779</v>
      </c>
      <c r="C1653" s="18" t="str">
        <f>VLOOKUP(A1653,[1]Items!$A:$D,3,0)</f>
        <v>Expense</v>
      </c>
      <c r="D1653" s="18" t="str">
        <f>VLOOKUP(A1653,[1]Items!$A:$D,4,0)</f>
        <v>Expense</v>
      </c>
      <c r="E1653" s="18" t="s">
        <v>778</v>
      </c>
      <c r="F1653" s="18" t="s">
        <v>2676</v>
      </c>
      <c r="G1653" s="18" t="s">
        <v>776</v>
      </c>
      <c r="H1653" s="18" t="s">
        <v>775</v>
      </c>
      <c r="I1653" s="18" t="s">
        <v>774</v>
      </c>
      <c r="J1653" s="18" t="s">
        <v>773</v>
      </c>
      <c r="K1653" s="18" t="s">
        <v>772</v>
      </c>
      <c r="L1653" s="18" t="s">
        <v>1388</v>
      </c>
      <c r="M1653" s="18" t="s">
        <v>770</v>
      </c>
      <c r="N1653" s="18" t="s">
        <v>768</v>
      </c>
      <c r="O1653" s="18" t="s">
        <v>1133</v>
      </c>
      <c r="P1653" s="18" t="s">
        <v>768</v>
      </c>
      <c r="Q1653" s="18" t="s">
        <v>1133</v>
      </c>
      <c r="R1653" s="18" t="s">
        <v>768</v>
      </c>
      <c r="S1653" s="18" t="s">
        <v>1133</v>
      </c>
      <c r="T1653" s="18" t="s">
        <v>769</v>
      </c>
      <c r="U1653" s="18" t="s">
        <v>833</v>
      </c>
      <c r="V1653" s="18"/>
      <c r="W1653" s="18"/>
      <c r="X1653" s="18"/>
      <c r="Y1653" s="18"/>
    </row>
    <row r="1654" spans="1:25" ht="14.5" x14ac:dyDescent="0.35">
      <c r="A1654" s="18" t="s">
        <v>2675</v>
      </c>
      <c r="B1654" s="18" t="s">
        <v>779</v>
      </c>
      <c r="C1654" s="18" t="str">
        <f>VLOOKUP(A1654,[1]Items!$A:$D,3,0)</f>
        <v>FG</v>
      </c>
      <c r="D1654" s="18" t="str">
        <f>VLOOKUP(A1654,[1]Items!$A:$D,4,0)</f>
        <v>RK</v>
      </c>
      <c r="E1654" s="18" t="s">
        <v>1188</v>
      </c>
      <c r="F1654" s="18" t="s">
        <v>2674</v>
      </c>
      <c r="G1654" s="18" t="s">
        <v>1186</v>
      </c>
      <c r="H1654" s="18" t="s">
        <v>775</v>
      </c>
      <c r="I1654" s="18" t="s">
        <v>839</v>
      </c>
      <c r="J1654" s="18" t="s">
        <v>773</v>
      </c>
      <c r="K1654" s="18" t="s">
        <v>772</v>
      </c>
      <c r="L1654" s="18" t="s">
        <v>1185</v>
      </c>
      <c r="M1654" s="18" t="s">
        <v>1216</v>
      </c>
      <c r="N1654" s="18" t="s">
        <v>848</v>
      </c>
      <c r="O1654" s="18" t="s">
        <v>2499</v>
      </c>
      <c r="P1654" s="18" t="s">
        <v>836</v>
      </c>
      <c r="Q1654" s="18" t="s">
        <v>834</v>
      </c>
      <c r="R1654" s="18" t="s">
        <v>835</v>
      </c>
      <c r="S1654" s="18" t="s">
        <v>2498</v>
      </c>
      <c r="T1654" s="18" t="s">
        <v>769</v>
      </c>
      <c r="U1654" s="18" t="s">
        <v>2497</v>
      </c>
      <c r="V1654" s="18" t="s">
        <v>832</v>
      </c>
      <c r="W1654" s="18" t="s">
        <v>2497</v>
      </c>
      <c r="X1654" s="18"/>
      <c r="Y1654" s="18"/>
    </row>
    <row r="1655" spans="1:25" ht="14.5" x14ac:dyDescent="0.35">
      <c r="A1655" s="18" t="s">
        <v>2673</v>
      </c>
      <c r="B1655" s="18" t="s">
        <v>779</v>
      </c>
      <c r="C1655" s="18" t="str">
        <f>VLOOKUP(A1655,[1]Items!$A:$D,3,0)</f>
        <v>FG</v>
      </c>
      <c r="D1655" s="18" t="str">
        <f>VLOOKUP(A1655,[1]Items!$A:$D,4,0)</f>
        <v>RK</v>
      </c>
      <c r="E1655" s="18" t="s">
        <v>1188</v>
      </c>
      <c r="F1655" s="18" t="s">
        <v>2672</v>
      </c>
      <c r="G1655" s="18" t="s">
        <v>1186</v>
      </c>
      <c r="H1655" s="18" t="s">
        <v>775</v>
      </c>
      <c r="I1655" s="18" t="s">
        <v>839</v>
      </c>
      <c r="J1655" s="18" t="s">
        <v>773</v>
      </c>
      <c r="K1655" s="18" t="s">
        <v>772</v>
      </c>
      <c r="L1655" s="18" t="s">
        <v>1185</v>
      </c>
      <c r="M1655" s="18" t="s">
        <v>1216</v>
      </c>
      <c r="N1655" s="18" t="s">
        <v>848</v>
      </c>
      <c r="O1655" s="18" t="s">
        <v>833</v>
      </c>
      <c r="P1655" s="18" t="s">
        <v>836</v>
      </c>
      <c r="Q1655" s="18" t="s">
        <v>834</v>
      </c>
      <c r="R1655" s="18" t="s">
        <v>835</v>
      </c>
      <c r="S1655" s="18" t="s">
        <v>834</v>
      </c>
      <c r="T1655" s="18" t="s">
        <v>769</v>
      </c>
      <c r="U1655" s="18" t="s">
        <v>833</v>
      </c>
      <c r="V1655" s="18" t="s">
        <v>832</v>
      </c>
      <c r="W1655" s="18" t="s">
        <v>830</v>
      </c>
      <c r="X1655" s="18" t="s">
        <v>831</v>
      </c>
      <c r="Y1655" s="18" t="s">
        <v>1788</v>
      </c>
    </row>
    <row r="1656" spans="1:25" ht="14.5" x14ac:dyDescent="0.35">
      <c r="A1656" s="18" t="s">
        <v>2671</v>
      </c>
      <c r="B1656" s="18" t="s">
        <v>779</v>
      </c>
      <c r="C1656" s="18" t="str">
        <f>VLOOKUP(A1656,[1]Items!$A:$D,3,0)</f>
        <v>FG</v>
      </c>
      <c r="D1656" s="18" t="str">
        <f>VLOOKUP(A1656,[1]Items!$A:$D,4,0)</f>
        <v>RK</v>
      </c>
      <c r="E1656" s="18" t="s">
        <v>1188</v>
      </c>
      <c r="F1656" s="18" t="s">
        <v>2670</v>
      </c>
      <c r="G1656" s="18" t="s">
        <v>1186</v>
      </c>
      <c r="H1656" s="18" t="s">
        <v>775</v>
      </c>
      <c r="I1656" s="18" t="s">
        <v>839</v>
      </c>
      <c r="J1656" s="18" t="s">
        <v>773</v>
      </c>
      <c r="K1656" s="18" t="s">
        <v>772</v>
      </c>
      <c r="L1656" s="18" t="s">
        <v>1185</v>
      </c>
      <c r="M1656" s="18" t="s">
        <v>1216</v>
      </c>
      <c r="N1656" s="18" t="s">
        <v>848</v>
      </c>
      <c r="O1656" s="18" t="s">
        <v>833</v>
      </c>
      <c r="P1656" s="18" t="s">
        <v>836</v>
      </c>
      <c r="Q1656" s="18" t="s">
        <v>834</v>
      </c>
      <c r="R1656" s="18" t="s">
        <v>835</v>
      </c>
      <c r="S1656" s="18" t="s">
        <v>834</v>
      </c>
      <c r="T1656" s="18" t="s">
        <v>769</v>
      </c>
      <c r="U1656" s="18" t="s">
        <v>833</v>
      </c>
      <c r="V1656" s="18" t="s">
        <v>832</v>
      </c>
      <c r="W1656" s="18" t="s">
        <v>830</v>
      </c>
      <c r="X1656" s="18" t="s">
        <v>831</v>
      </c>
      <c r="Y1656" s="18" t="s">
        <v>1788</v>
      </c>
    </row>
    <row r="1657" spans="1:25" ht="14.5" x14ac:dyDescent="0.35">
      <c r="A1657" s="18" t="s">
        <v>2669</v>
      </c>
      <c r="B1657" s="18" t="s">
        <v>779</v>
      </c>
      <c r="C1657" s="18" t="str">
        <f>VLOOKUP(A1657,[1]Items!$A:$D,3,0)</f>
        <v>FG</v>
      </c>
      <c r="D1657" s="18" t="str">
        <f>VLOOKUP(A1657,[1]Items!$A:$D,4,0)</f>
        <v>RK</v>
      </c>
      <c r="E1657" s="18" t="s">
        <v>1188</v>
      </c>
      <c r="F1657" s="18" t="s">
        <v>2668</v>
      </c>
      <c r="G1657" s="18" t="s">
        <v>1186</v>
      </c>
      <c r="H1657" s="18" t="s">
        <v>775</v>
      </c>
      <c r="I1657" s="18" t="s">
        <v>839</v>
      </c>
      <c r="J1657" s="18" t="s">
        <v>773</v>
      </c>
      <c r="K1657" s="18" t="s">
        <v>772</v>
      </c>
      <c r="L1657" s="18" t="s">
        <v>1185</v>
      </c>
      <c r="M1657" s="18" t="s">
        <v>1216</v>
      </c>
      <c r="N1657" s="18" t="s">
        <v>848</v>
      </c>
      <c r="O1657" s="18" t="s">
        <v>833</v>
      </c>
      <c r="P1657" s="18" t="s">
        <v>836</v>
      </c>
      <c r="Q1657" s="18" t="s">
        <v>834</v>
      </c>
      <c r="R1657" s="18" t="s">
        <v>835</v>
      </c>
      <c r="S1657" s="18" t="s">
        <v>834</v>
      </c>
      <c r="T1657" s="18" t="s">
        <v>769</v>
      </c>
      <c r="U1657" s="18" t="s">
        <v>833</v>
      </c>
      <c r="V1657" s="18" t="s">
        <v>832</v>
      </c>
      <c r="W1657" s="18" t="s">
        <v>830</v>
      </c>
      <c r="X1657" s="18" t="s">
        <v>831</v>
      </c>
      <c r="Y1657" s="18" t="s">
        <v>1788</v>
      </c>
    </row>
    <row r="1658" spans="1:25" ht="14.5" x14ac:dyDescent="0.35">
      <c r="A1658" s="18" t="s">
        <v>2667</v>
      </c>
      <c r="B1658" s="18" t="s">
        <v>779</v>
      </c>
      <c r="C1658" s="18" t="str">
        <f>VLOOKUP(A1658,[1]Items!$A:$D,3,0)</f>
        <v>FG</v>
      </c>
      <c r="D1658" s="18" t="str">
        <f>VLOOKUP(A1658,[1]Items!$A:$D,4,0)</f>
        <v>RK</v>
      </c>
      <c r="E1658" s="18" t="s">
        <v>1188</v>
      </c>
      <c r="F1658" s="18" t="s">
        <v>2666</v>
      </c>
      <c r="G1658" s="18" t="s">
        <v>1186</v>
      </c>
      <c r="H1658" s="18" t="s">
        <v>775</v>
      </c>
      <c r="I1658" s="18" t="s">
        <v>839</v>
      </c>
      <c r="J1658" s="18" t="s">
        <v>773</v>
      </c>
      <c r="K1658" s="18" t="s">
        <v>772</v>
      </c>
      <c r="L1658" s="18" t="s">
        <v>1185</v>
      </c>
      <c r="M1658" s="18" t="s">
        <v>1216</v>
      </c>
      <c r="N1658" s="18" t="s">
        <v>848</v>
      </c>
      <c r="O1658" s="18" t="s">
        <v>833</v>
      </c>
      <c r="P1658" s="18" t="s">
        <v>836</v>
      </c>
      <c r="Q1658" s="18" t="s">
        <v>834</v>
      </c>
      <c r="R1658" s="18" t="s">
        <v>835</v>
      </c>
      <c r="S1658" s="18" t="s">
        <v>834</v>
      </c>
      <c r="T1658" s="18" t="s">
        <v>769</v>
      </c>
      <c r="U1658" s="18" t="s">
        <v>833</v>
      </c>
      <c r="V1658" s="18" t="s">
        <v>832</v>
      </c>
      <c r="W1658" s="18" t="s">
        <v>830</v>
      </c>
      <c r="X1658" s="18" t="s">
        <v>831</v>
      </c>
      <c r="Y1658" s="18" t="s">
        <v>1788</v>
      </c>
    </row>
    <row r="1659" spans="1:25" ht="14.5" x14ac:dyDescent="0.35">
      <c r="A1659" s="18" t="s">
        <v>2665</v>
      </c>
      <c r="B1659" s="18" t="s">
        <v>779</v>
      </c>
      <c r="C1659" s="18" t="str">
        <f>VLOOKUP(A1659,[1]Items!$A:$D,3,0)</f>
        <v>FG</v>
      </c>
      <c r="D1659" s="18" t="str">
        <f>VLOOKUP(A1659,[1]Items!$A:$D,4,0)</f>
        <v>RK</v>
      </c>
      <c r="E1659" s="18" t="s">
        <v>1188</v>
      </c>
      <c r="F1659" s="18" t="s">
        <v>2664</v>
      </c>
      <c r="G1659" s="18" t="s">
        <v>1186</v>
      </c>
      <c r="H1659" s="18" t="s">
        <v>775</v>
      </c>
      <c r="I1659" s="18" t="s">
        <v>839</v>
      </c>
      <c r="J1659" s="18" t="s">
        <v>773</v>
      </c>
      <c r="K1659" s="18" t="s">
        <v>772</v>
      </c>
      <c r="L1659" s="18" t="s">
        <v>1185</v>
      </c>
      <c r="M1659" s="18" t="s">
        <v>1216</v>
      </c>
      <c r="N1659" s="18" t="s">
        <v>848</v>
      </c>
      <c r="O1659" s="18" t="s">
        <v>833</v>
      </c>
      <c r="P1659" s="18" t="s">
        <v>836</v>
      </c>
      <c r="Q1659" s="18" t="s">
        <v>834</v>
      </c>
      <c r="R1659" s="18" t="s">
        <v>835</v>
      </c>
      <c r="S1659" s="18" t="s">
        <v>834</v>
      </c>
      <c r="T1659" s="18" t="s">
        <v>769</v>
      </c>
      <c r="U1659" s="18" t="s">
        <v>833</v>
      </c>
      <c r="V1659" s="18" t="s">
        <v>832</v>
      </c>
      <c r="W1659" s="18" t="s">
        <v>830</v>
      </c>
      <c r="X1659" s="18" t="s">
        <v>831</v>
      </c>
      <c r="Y1659" s="18" t="s">
        <v>1788</v>
      </c>
    </row>
    <row r="1660" spans="1:25" ht="14.5" x14ac:dyDescent="0.35">
      <c r="A1660" s="18" t="s">
        <v>2663</v>
      </c>
      <c r="B1660" s="18" t="s">
        <v>779</v>
      </c>
      <c r="C1660" s="18" t="str">
        <f>VLOOKUP(A1660,[1]Items!$A:$D,3,0)</f>
        <v>FG</v>
      </c>
      <c r="D1660" s="18" t="str">
        <f>VLOOKUP(A1660,[1]Items!$A:$D,4,0)</f>
        <v>RK</v>
      </c>
      <c r="E1660" s="18" t="s">
        <v>1188</v>
      </c>
      <c r="F1660" s="18" t="s">
        <v>2662</v>
      </c>
      <c r="G1660" s="18" t="s">
        <v>1186</v>
      </c>
      <c r="H1660" s="18" t="s">
        <v>775</v>
      </c>
      <c r="I1660" s="18" t="s">
        <v>839</v>
      </c>
      <c r="J1660" s="18" t="s">
        <v>773</v>
      </c>
      <c r="K1660" s="18" t="s">
        <v>772</v>
      </c>
      <c r="L1660" s="18" t="s">
        <v>1185</v>
      </c>
      <c r="M1660" s="18" t="s">
        <v>1216</v>
      </c>
      <c r="N1660" s="18" t="s">
        <v>848</v>
      </c>
      <c r="O1660" s="18" t="s">
        <v>833</v>
      </c>
      <c r="P1660" s="18" t="s">
        <v>836</v>
      </c>
      <c r="Q1660" s="18" t="s">
        <v>834</v>
      </c>
      <c r="R1660" s="18" t="s">
        <v>835</v>
      </c>
      <c r="S1660" s="18" t="s">
        <v>834</v>
      </c>
      <c r="T1660" s="18" t="s">
        <v>769</v>
      </c>
      <c r="U1660" s="18" t="s">
        <v>833</v>
      </c>
      <c r="V1660" s="18" t="s">
        <v>832</v>
      </c>
      <c r="W1660" s="18" t="s">
        <v>830</v>
      </c>
      <c r="X1660" s="18" t="s">
        <v>831</v>
      </c>
      <c r="Y1660" s="18" t="s">
        <v>1788</v>
      </c>
    </row>
    <row r="1661" spans="1:25" ht="14.5" x14ac:dyDescent="0.35">
      <c r="A1661" s="18" t="s">
        <v>2661</v>
      </c>
      <c r="B1661" s="18" t="s">
        <v>779</v>
      </c>
      <c r="C1661" s="18" t="str">
        <f>VLOOKUP(A1661,[1]Items!$A:$D,3,0)</f>
        <v>FG</v>
      </c>
      <c r="D1661" s="18" t="str">
        <f>VLOOKUP(A1661,[1]Items!$A:$D,4,0)</f>
        <v>SK</v>
      </c>
      <c r="E1661" s="18" t="s">
        <v>1188</v>
      </c>
      <c r="F1661" s="18" t="s">
        <v>2660</v>
      </c>
      <c r="G1661" s="18" t="s">
        <v>1204</v>
      </c>
      <c r="H1661" s="18" t="s">
        <v>775</v>
      </c>
      <c r="I1661" s="18" t="s">
        <v>839</v>
      </c>
      <c r="J1661" s="18" t="s">
        <v>773</v>
      </c>
      <c r="K1661" s="18" t="s">
        <v>772</v>
      </c>
      <c r="L1661" s="18" t="s">
        <v>1185</v>
      </c>
      <c r="M1661" s="18" t="s">
        <v>1216</v>
      </c>
      <c r="N1661" s="18" t="s">
        <v>848</v>
      </c>
      <c r="O1661" s="18" t="s">
        <v>833</v>
      </c>
      <c r="P1661" s="18" t="s">
        <v>836</v>
      </c>
      <c r="Q1661" s="18" t="s">
        <v>834</v>
      </c>
      <c r="R1661" s="18" t="s">
        <v>835</v>
      </c>
      <c r="S1661" s="18" t="s">
        <v>834</v>
      </c>
      <c r="T1661" s="18" t="s">
        <v>769</v>
      </c>
      <c r="U1661" s="18" t="s">
        <v>833</v>
      </c>
      <c r="V1661" s="18" t="s">
        <v>832</v>
      </c>
      <c r="W1661" s="18" t="s">
        <v>830</v>
      </c>
      <c r="X1661" s="18" t="s">
        <v>831</v>
      </c>
      <c r="Y1661" s="18" t="s">
        <v>830</v>
      </c>
    </row>
    <row r="1662" spans="1:25" ht="14.5" x14ac:dyDescent="0.35">
      <c r="A1662" s="18" t="s">
        <v>2659</v>
      </c>
      <c r="B1662" s="18" t="s">
        <v>779</v>
      </c>
      <c r="C1662" s="18" t="str">
        <f>VLOOKUP(A1662,[1]Items!$A:$D,3,0)</f>
        <v>FG</v>
      </c>
      <c r="D1662" s="18" t="str">
        <f>VLOOKUP(A1662,[1]Items!$A:$D,4,0)</f>
        <v>BK</v>
      </c>
      <c r="E1662" s="18" t="s">
        <v>1188</v>
      </c>
      <c r="F1662" s="18" t="s">
        <v>2658</v>
      </c>
      <c r="G1662" s="18" t="s">
        <v>1204</v>
      </c>
      <c r="H1662" s="18" t="s">
        <v>775</v>
      </c>
      <c r="I1662" s="18" t="s">
        <v>839</v>
      </c>
      <c r="J1662" s="18" t="s">
        <v>773</v>
      </c>
      <c r="K1662" s="18" t="s">
        <v>772</v>
      </c>
      <c r="L1662" s="18" t="s">
        <v>1185</v>
      </c>
      <c r="M1662" s="18" t="s">
        <v>1216</v>
      </c>
      <c r="N1662" s="18" t="s">
        <v>848</v>
      </c>
      <c r="O1662" s="18" t="s">
        <v>833</v>
      </c>
      <c r="P1662" s="18" t="s">
        <v>836</v>
      </c>
      <c r="Q1662" s="18" t="s">
        <v>834</v>
      </c>
      <c r="R1662" s="18" t="s">
        <v>835</v>
      </c>
      <c r="S1662" s="18" t="s">
        <v>834</v>
      </c>
      <c r="T1662" s="18" t="s">
        <v>769</v>
      </c>
      <c r="U1662" s="18" t="s">
        <v>833</v>
      </c>
      <c r="V1662" s="18" t="s">
        <v>832</v>
      </c>
      <c r="W1662" s="18" t="s">
        <v>830</v>
      </c>
      <c r="X1662" s="18" t="s">
        <v>831</v>
      </c>
      <c r="Y1662" s="18" t="s">
        <v>830</v>
      </c>
    </row>
    <row r="1663" spans="1:25" ht="14.5" x14ac:dyDescent="0.35">
      <c r="A1663" s="18" t="s">
        <v>2657</v>
      </c>
      <c r="B1663" s="18" t="s">
        <v>779</v>
      </c>
      <c r="C1663" s="18" t="str">
        <f>VLOOKUP(A1663,[1]Items!$A:$D,3,0)</f>
        <v>FG</v>
      </c>
      <c r="D1663" s="18" t="str">
        <f>VLOOKUP(A1663,[1]Items!$A:$D,4,0)</f>
        <v>Acc</v>
      </c>
      <c r="E1663" s="18" t="s">
        <v>1188</v>
      </c>
      <c r="F1663" s="18" t="s">
        <v>2656</v>
      </c>
      <c r="G1663" s="18" t="s">
        <v>1208</v>
      </c>
      <c r="H1663" s="18" t="s">
        <v>775</v>
      </c>
      <c r="I1663" s="18" t="s">
        <v>774</v>
      </c>
      <c r="J1663" s="18" t="s">
        <v>773</v>
      </c>
      <c r="K1663" s="18" t="s">
        <v>772</v>
      </c>
      <c r="L1663" s="18" t="s">
        <v>1185</v>
      </c>
      <c r="M1663" s="18" t="s">
        <v>770</v>
      </c>
      <c r="N1663" s="18" t="s">
        <v>848</v>
      </c>
      <c r="O1663" s="18" t="s">
        <v>833</v>
      </c>
      <c r="P1663" s="18" t="s">
        <v>836</v>
      </c>
      <c r="Q1663" s="18" t="s">
        <v>834</v>
      </c>
      <c r="R1663" s="18" t="s">
        <v>835</v>
      </c>
      <c r="S1663" s="18" t="s">
        <v>834</v>
      </c>
      <c r="T1663" s="18" t="s">
        <v>769</v>
      </c>
      <c r="U1663" s="18" t="s">
        <v>834</v>
      </c>
      <c r="V1663" s="18" t="s">
        <v>832</v>
      </c>
      <c r="W1663" s="18" t="s">
        <v>830</v>
      </c>
      <c r="X1663" s="18"/>
      <c r="Y1663" s="18"/>
    </row>
    <row r="1664" spans="1:25" ht="14.5" x14ac:dyDescent="0.35">
      <c r="A1664" s="18" t="s">
        <v>2655</v>
      </c>
      <c r="B1664" s="18" t="s">
        <v>779</v>
      </c>
      <c r="C1664" s="18" t="str">
        <f>VLOOKUP(A1664,[1]Items!$A:$D,3,0)</f>
        <v>WIP</v>
      </c>
      <c r="D1664" s="18" t="str">
        <f>VLOOKUP(A1664,[1]Items!$A:$D,4,0)</f>
        <v>RK</v>
      </c>
      <c r="E1664" s="18" t="s">
        <v>844</v>
      </c>
      <c r="F1664" s="18" t="s">
        <v>2654</v>
      </c>
      <c r="G1664" s="18" t="s">
        <v>841</v>
      </c>
      <c r="H1664" s="18" t="s">
        <v>840</v>
      </c>
      <c r="I1664" s="18" t="s">
        <v>839</v>
      </c>
      <c r="J1664" s="18" t="s">
        <v>773</v>
      </c>
      <c r="K1664" s="18" t="s">
        <v>772</v>
      </c>
      <c r="L1664" s="18" t="s">
        <v>838</v>
      </c>
      <c r="M1664" s="18" t="s">
        <v>770</v>
      </c>
      <c r="N1664" s="18" t="s">
        <v>1069</v>
      </c>
      <c r="O1664" s="18" t="s">
        <v>833</v>
      </c>
      <c r="P1664" s="18" t="s">
        <v>836</v>
      </c>
      <c r="Q1664" s="18" t="s">
        <v>834</v>
      </c>
      <c r="R1664" s="18" t="s">
        <v>835</v>
      </c>
      <c r="S1664" s="18" t="s">
        <v>834</v>
      </c>
      <c r="T1664" s="18" t="s">
        <v>769</v>
      </c>
      <c r="U1664" s="18" t="s">
        <v>833</v>
      </c>
      <c r="V1664" s="18" t="s">
        <v>832</v>
      </c>
      <c r="W1664" s="18" t="s">
        <v>830</v>
      </c>
      <c r="X1664" s="18" t="s">
        <v>831</v>
      </c>
      <c r="Y1664" s="18" t="s">
        <v>830</v>
      </c>
    </row>
    <row r="1665" spans="1:25" ht="14.5" x14ac:dyDescent="0.35">
      <c r="A1665" s="18" t="s">
        <v>2653</v>
      </c>
      <c r="B1665" s="18" t="s">
        <v>779</v>
      </c>
      <c r="C1665" s="18" t="str">
        <f>VLOOKUP(A1665,[1]Items!$A:$D,3,0)</f>
        <v>WIP</v>
      </c>
      <c r="D1665" s="18" t="str">
        <f>VLOOKUP(A1665,[1]Items!$A:$D,4,0)</f>
        <v>Other</v>
      </c>
      <c r="E1665" s="18" t="s">
        <v>844</v>
      </c>
      <c r="F1665" s="18" t="s">
        <v>2652</v>
      </c>
      <c r="G1665" s="18" t="s">
        <v>841</v>
      </c>
      <c r="H1665" s="18" t="s">
        <v>840</v>
      </c>
      <c r="I1665" s="18" t="s">
        <v>774</v>
      </c>
      <c r="J1665" s="18" t="s">
        <v>773</v>
      </c>
      <c r="K1665" s="18" t="s">
        <v>772</v>
      </c>
      <c r="L1665" s="18" t="s">
        <v>838</v>
      </c>
      <c r="M1665" s="18" t="s">
        <v>770</v>
      </c>
      <c r="N1665" s="18" t="s">
        <v>1069</v>
      </c>
      <c r="O1665" s="18" t="s">
        <v>833</v>
      </c>
      <c r="P1665" s="18" t="s">
        <v>836</v>
      </c>
      <c r="Q1665" s="18" t="s">
        <v>834</v>
      </c>
      <c r="R1665" s="18" t="s">
        <v>835</v>
      </c>
      <c r="S1665" s="18" t="s">
        <v>834</v>
      </c>
      <c r="T1665" s="18" t="s">
        <v>769</v>
      </c>
      <c r="U1665" s="18" t="s">
        <v>833</v>
      </c>
      <c r="V1665" s="18" t="s">
        <v>832</v>
      </c>
      <c r="W1665" s="18" t="s">
        <v>830</v>
      </c>
      <c r="X1665" s="18"/>
      <c r="Y1665" s="18"/>
    </row>
    <row r="1666" spans="1:25" ht="14.5" x14ac:dyDescent="0.35">
      <c r="A1666" s="18" t="s">
        <v>2651</v>
      </c>
      <c r="B1666" s="18" t="s">
        <v>779</v>
      </c>
      <c r="C1666" s="18" t="str">
        <f>VLOOKUP(A1666,[1]Items!$A:$D,3,0)</f>
        <v>CAPEX</v>
      </c>
      <c r="D1666" s="18" t="str">
        <f>VLOOKUP(A1666,[1]Items!$A:$D,4,0)</f>
        <v>CAPEX</v>
      </c>
      <c r="E1666" s="18" t="s">
        <v>1079</v>
      </c>
      <c r="F1666" s="18" t="s">
        <v>2650</v>
      </c>
      <c r="G1666" s="18" t="s">
        <v>1079</v>
      </c>
      <c r="H1666" s="18" t="s">
        <v>1078</v>
      </c>
      <c r="I1666" s="18" t="s">
        <v>774</v>
      </c>
      <c r="J1666" s="18" t="s">
        <v>1077</v>
      </c>
      <c r="K1666" s="18" t="s">
        <v>1076</v>
      </c>
      <c r="L1666" s="18" t="s">
        <v>849</v>
      </c>
      <c r="M1666" s="18"/>
      <c r="N1666" s="18" t="s">
        <v>1075</v>
      </c>
      <c r="O1666" s="18" t="s">
        <v>833</v>
      </c>
      <c r="P1666" s="18" t="s">
        <v>1075</v>
      </c>
      <c r="Q1666" s="18" t="s">
        <v>833</v>
      </c>
      <c r="R1666" s="18"/>
      <c r="S1666" s="18"/>
      <c r="T1666" s="18" t="s">
        <v>769</v>
      </c>
      <c r="U1666" s="18" t="s">
        <v>833</v>
      </c>
      <c r="V1666" s="18"/>
      <c r="W1666" s="18"/>
      <c r="X1666" s="18"/>
      <c r="Y1666" s="18"/>
    </row>
    <row r="1667" spans="1:25" ht="14.5" x14ac:dyDescent="0.35">
      <c r="A1667" s="18" t="s">
        <v>2649</v>
      </c>
      <c r="B1667" s="18" t="s">
        <v>779</v>
      </c>
      <c r="C1667" s="18" t="str">
        <f>VLOOKUP(A1667,[1]Items!$A:$D,3,0)</f>
        <v>CAPEX</v>
      </c>
      <c r="D1667" s="18" t="str">
        <f>VLOOKUP(A1667,[1]Items!$A:$D,4,0)</f>
        <v>CAPEX</v>
      </c>
      <c r="E1667" s="18" t="s">
        <v>1079</v>
      </c>
      <c r="F1667" s="18" t="s">
        <v>2648</v>
      </c>
      <c r="G1667" s="18" t="s">
        <v>1079</v>
      </c>
      <c r="H1667" s="18" t="s">
        <v>1078</v>
      </c>
      <c r="I1667" s="18" t="s">
        <v>774</v>
      </c>
      <c r="J1667" s="18" t="s">
        <v>1077</v>
      </c>
      <c r="K1667" s="18" t="s">
        <v>1076</v>
      </c>
      <c r="L1667" s="18" t="s">
        <v>849</v>
      </c>
      <c r="M1667" s="18"/>
      <c r="N1667" s="18" t="s">
        <v>1075</v>
      </c>
      <c r="O1667" s="18" t="s">
        <v>833</v>
      </c>
      <c r="P1667" s="18" t="s">
        <v>1075</v>
      </c>
      <c r="Q1667" s="18" t="s">
        <v>833</v>
      </c>
      <c r="R1667" s="18"/>
      <c r="S1667" s="18"/>
      <c r="T1667" s="18" t="s">
        <v>769</v>
      </c>
      <c r="U1667" s="18" t="s">
        <v>833</v>
      </c>
      <c r="V1667" s="18"/>
      <c r="W1667" s="18"/>
      <c r="X1667" s="18"/>
      <c r="Y1667" s="18"/>
    </row>
    <row r="1668" spans="1:25" ht="14.5" x14ac:dyDescent="0.35">
      <c r="A1668" s="18" t="s">
        <v>2647</v>
      </c>
      <c r="B1668" s="18" t="s">
        <v>779</v>
      </c>
      <c r="C1668" s="18" t="str">
        <f>VLOOKUP(A1668,[1]Items!$A:$D,3,0)</f>
        <v>CAPEX</v>
      </c>
      <c r="D1668" s="18" t="str">
        <f>VLOOKUP(A1668,[1]Items!$A:$D,4,0)</f>
        <v>CAPEX</v>
      </c>
      <c r="E1668" s="18" t="s">
        <v>1079</v>
      </c>
      <c r="F1668" s="18" t="s">
        <v>2646</v>
      </c>
      <c r="G1668" s="18" t="s">
        <v>1079</v>
      </c>
      <c r="H1668" s="18" t="s">
        <v>1078</v>
      </c>
      <c r="I1668" s="18" t="s">
        <v>774</v>
      </c>
      <c r="J1668" s="18" t="s">
        <v>1077</v>
      </c>
      <c r="K1668" s="18" t="s">
        <v>1076</v>
      </c>
      <c r="L1668" s="18" t="s">
        <v>849</v>
      </c>
      <c r="M1668" s="18"/>
      <c r="N1668" s="18" t="s">
        <v>1075</v>
      </c>
      <c r="O1668" s="18" t="s">
        <v>833</v>
      </c>
      <c r="P1668" s="18" t="s">
        <v>1075</v>
      </c>
      <c r="Q1668" s="18" t="s">
        <v>833</v>
      </c>
      <c r="R1668" s="18"/>
      <c r="S1668" s="18"/>
      <c r="T1668" s="18" t="s">
        <v>769</v>
      </c>
      <c r="U1668" s="18" t="s">
        <v>833</v>
      </c>
      <c r="V1668" s="18"/>
      <c r="W1668" s="18"/>
      <c r="X1668" s="18"/>
      <c r="Y1668" s="18"/>
    </row>
    <row r="1669" spans="1:25" ht="14.5" x14ac:dyDescent="0.35">
      <c r="A1669" s="18" t="s">
        <v>2645</v>
      </c>
      <c r="B1669" s="18" t="s">
        <v>779</v>
      </c>
      <c r="C1669" s="18" t="str">
        <f>VLOOKUP(A1669,[1]Items!$A:$D,3,0)</f>
        <v>FG</v>
      </c>
      <c r="D1669" s="18" t="str">
        <f>VLOOKUP(A1669,[1]Items!$A:$D,4,0)</f>
        <v>RK</v>
      </c>
      <c r="E1669" s="18" t="s">
        <v>1188</v>
      </c>
      <c r="F1669" s="18" t="s">
        <v>2644</v>
      </c>
      <c r="G1669" s="18" t="s">
        <v>1186</v>
      </c>
      <c r="H1669" s="18" t="s">
        <v>775</v>
      </c>
      <c r="I1669" s="18" t="s">
        <v>839</v>
      </c>
      <c r="J1669" s="18" t="s">
        <v>773</v>
      </c>
      <c r="K1669" s="18" t="s">
        <v>772</v>
      </c>
      <c r="L1669" s="18" t="s">
        <v>1185</v>
      </c>
      <c r="M1669" s="18" t="s">
        <v>770</v>
      </c>
      <c r="N1669" s="18" t="s">
        <v>848</v>
      </c>
      <c r="O1669" s="18" t="s">
        <v>834</v>
      </c>
      <c r="P1669" s="18" t="s">
        <v>836</v>
      </c>
      <c r="Q1669" s="18" t="s">
        <v>834</v>
      </c>
      <c r="R1669" s="18" t="s">
        <v>835</v>
      </c>
      <c r="S1669" s="18" t="s">
        <v>834</v>
      </c>
      <c r="T1669" s="18" t="s">
        <v>769</v>
      </c>
      <c r="U1669" s="18" t="s">
        <v>833</v>
      </c>
      <c r="V1669" s="18" t="s">
        <v>832</v>
      </c>
      <c r="W1669" s="18" t="s">
        <v>830</v>
      </c>
      <c r="X1669" s="18" t="s">
        <v>831</v>
      </c>
      <c r="Y1669" s="18" t="s">
        <v>830</v>
      </c>
    </row>
    <row r="1670" spans="1:25" ht="14.5" x14ac:dyDescent="0.35">
      <c r="A1670" s="18" t="s">
        <v>2643</v>
      </c>
      <c r="B1670" s="18" t="s">
        <v>779</v>
      </c>
      <c r="C1670" s="18" t="str">
        <f>VLOOKUP(A1670,[1]Items!$A:$D,3,0)</f>
        <v>FG</v>
      </c>
      <c r="D1670" s="18" t="str">
        <f>VLOOKUP(A1670,[1]Items!$A:$D,4,0)</f>
        <v>RK</v>
      </c>
      <c r="E1670" s="18" t="s">
        <v>1188</v>
      </c>
      <c r="F1670" s="18" t="s">
        <v>2642</v>
      </c>
      <c r="G1670" s="18" t="s">
        <v>1186</v>
      </c>
      <c r="H1670" s="18" t="s">
        <v>775</v>
      </c>
      <c r="I1670" s="18" t="s">
        <v>839</v>
      </c>
      <c r="J1670" s="18" t="s">
        <v>773</v>
      </c>
      <c r="K1670" s="18" t="s">
        <v>772</v>
      </c>
      <c r="L1670" s="18" t="s">
        <v>1185</v>
      </c>
      <c r="M1670" s="18" t="s">
        <v>770</v>
      </c>
      <c r="N1670" s="18" t="s">
        <v>848</v>
      </c>
      <c r="O1670" s="18" t="s">
        <v>834</v>
      </c>
      <c r="P1670" s="18" t="s">
        <v>836</v>
      </c>
      <c r="Q1670" s="18" t="s">
        <v>834</v>
      </c>
      <c r="R1670" s="18" t="s">
        <v>835</v>
      </c>
      <c r="S1670" s="18" t="s">
        <v>834</v>
      </c>
      <c r="T1670" s="18" t="s">
        <v>769</v>
      </c>
      <c r="U1670" s="18" t="s">
        <v>833</v>
      </c>
      <c r="V1670" s="18" t="s">
        <v>832</v>
      </c>
      <c r="W1670" s="18" t="s">
        <v>830</v>
      </c>
      <c r="X1670" s="18" t="s">
        <v>831</v>
      </c>
      <c r="Y1670" s="18" t="s">
        <v>830</v>
      </c>
    </row>
    <row r="1671" spans="1:25" ht="14.5" x14ac:dyDescent="0.35">
      <c r="A1671" s="18" t="s">
        <v>2641</v>
      </c>
      <c r="B1671" s="18" t="s">
        <v>779</v>
      </c>
      <c r="C1671" s="18" t="str">
        <f>VLOOKUP(A1671,[1]Items!$A:$D,3,0)</f>
        <v>FG</v>
      </c>
      <c r="D1671" s="18" t="str">
        <f>VLOOKUP(A1671,[1]Items!$A:$D,4,0)</f>
        <v>RK</v>
      </c>
      <c r="E1671" s="18" t="s">
        <v>1188</v>
      </c>
      <c r="F1671" s="18" t="s">
        <v>2640</v>
      </c>
      <c r="G1671" s="18" t="s">
        <v>1186</v>
      </c>
      <c r="H1671" s="18" t="s">
        <v>775</v>
      </c>
      <c r="I1671" s="18" t="s">
        <v>839</v>
      </c>
      <c r="J1671" s="18" t="s">
        <v>773</v>
      </c>
      <c r="K1671" s="18" t="s">
        <v>772</v>
      </c>
      <c r="L1671" s="18" t="s">
        <v>1185</v>
      </c>
      <c r="M1671" s="18" t="s">
        <v>770</v>
      </c>
      <c r="N1671" s="18" t="s">
        <v>848</v>
      </c>
      <c r="O1671" s="18" t="s">
        <v>833</v>
      </c>
      <c r="P1671" s="18" t="s">
        <v>836</v>
      </c>
      <c r="Q1671" s="18" t="s">
        <v>834</v>
      </c>
      <c r="R1671" s="18" t="s">
        <v>835</v>
      </c>
      <c r="S1671" s="18" t="s">
        <v>834</v>
      </c>
      <c r="T1671" s="18" t="s">
        <v>769</v>
      </c>
      <c r="U1671" s="18" t="s">
        <v>833</v>
      </c>
      <c r="V1671" s="18" t="s">
        <v>832</v>
      </c>
      <c r="W1671" s="18" t="s">
        <v>830</v>
      </c>
      <c r="X1671" s="18" t="s">
        <v>831</v>
      </c>
      <c r="Y1671" s="18" t="s">
        <v>830</v>
      </c>
    </row>
    <row r="1672" spans="1:25" ht="14.5" x14ac:dyDescent="0.35">
      <c r="A1672" s="18" t="s">
        <v>2639</v>
      </c>
      <c r="B1672" s="18" t="s">
        <v>779</v>
      </c>
      <c r="C1672" s="18" t="str">
        <f>VLOOKUP(A1672,[1]Items!$A:$D,3,0)</f>
        <v>FG</v>
      </c>
      <c r="D1672" s="18" t="str">
        <f>VLOOKUP(A1672,[1]Items!$A:$D,4,0)</f>
        <v>RK</v>
      </c>
      <c r="E1672" s="18" t="s">
        <v>1188</v>
      </c>
      <c r="F1672" s="18" t="s">
        <v>2638</v>
      </c>
      <c r="G1672" s="18" t="s">
        <v>1186</v>
      </c>
      <c r="H1672" s="18" t="s">
        <v>775</v>
      </c>
      <c r="I1672" s="18" t="s">
        <v>839</v>
      </c>
      <c r="J1672" s="18" t="s">
        <v>773</v>
      </c>
      <c r="K1672" s="18" t="s">
        <v>772</v>
      </c>
      <c r="L1672" s="18" t="s">
        <v>1185</v>
      </c>
      <c r="M1672" s="18" t="s">
        <v>770</v>
      </c>
      <c r="N1672" s="18" t="s">
        <v>848</v>
      </c>
      <c r="O1672" s="18" t="s">
        <v>833</v>
      </c>
      <c r="P1672" s="18" t="s">
        <v>836</v>
      </c>
      <c r="Q1672" s="18" t="s">
        <v>834</v>
      </c>
      <c r="R1672" s="18" t="s">
        <v>835</v>
      </c>
      <c r="S1672" s="18" t="s">
        <v>834</v>
      </c>
      <c r="T1672" s="18" t="s">
        <v>769</v>
      </c>
      <c r="U1672" s="18" t="s">
        <v>833</v>
      </c>
      <c r="V1672" s="18" t="s">
        <v>832</v>
      </c>
      <c r="W1672" s="18" t="s">
        <v>830</v>
      </c>
      <c r="X1672" s="18" t="s">
        <v>831</v>
      </c>
      <c r="Y1672" s="18" t="s">
        <v>830</v>
      </c>
    </row>
    <row r="1673" spans="1:25" ht="14.5" x14ac:dyDescent="0.35">
      <c r="A1673" s="18" t="s">
        <v>2637</v>
      </c>
      <c r="B1673" s="18" t="s">
        <v>779</v>
      </c>
      <c r="C1673" s="18" t="str">
        <f>VLOOKUP(A1673,[1]Items!$A:$D,3,0)</f>
        <v>FG</v>
      </c>
      <c r="D1673" s="18" t="str">
        <f>VLOOKUP(A1673,[1]Items!$A:$D,4,0)</f>
        <v>RK</v>
      </c>
      <c r="E1673" s="18" t="s">
        <v>1188</v>
      </c>
      <c r="F1673" s="18" t="s">
        <v>2636</v>
      </c>
      <c r="G1673" s="18" t="s">
        <v>1186</v>
      </c>
      <c r="H1673" s="18" t="s">
        <v>775</v>
      </c>
      <c r="I1673" s="18" t="s">
        <v>839</v>
      </c>
      <c r="J1673" s="18" t="s">
        <v>773</v>
      </c>
      <c r="K1673" s="18" t="s">
        <v>772</v>
      </c>
      <c r="L1673" s="18" t="s">
        <v>1185</v>
      </c>
      <c r="M1673" s="18" t="s">
        <v>770</v>
      </c>
      <c r="N1673" s="18" t="s">
        <v>848</v>
      </c>
      <c r="O1673" s="18" t="s">
        <v>833</v>
      </c>
      <c r="P1673" s="18" t="s">
        <v>836</v>
      </c>
      <c r="Q1673" s="18" t="s">
        <v>834</v>
      </c>
      <c r="R1673" s="18" t="s">
        <v>835</v>
      </c>
      <c r="S1673" s="18" t="s">
        <v>834</v>
      </c>
      <c r="T1673" s="18" t="s">
        <v>769</v>
      </c>
      <c r="U1673" s="18" t="s">
        <v>833</v>
      </c>
      <c r="V1673" s="18" t="s">
        <v>832</v>
      </c>
      <c r="W1673" s="18" t="s">
        <v>830</v>
      </c>
      <c r="X1673" s="18" t="s">
        <v>831</v>
      </c>
      <c r="Y1673" s="18" t="s">
        <v>830</v>
      </c>
    </row>
    <row r="1674" spans="1:25" ht="14.5" x14ac:dyDescent="0.35">
      <c r="A1674" s="18" t="s">
        <v>2635</v>
      </c>
      <c r="B1674" s="18" t="s">
        <v>779</v>
      </c>
      <c r="C1674" s="18" t="str">
        <f>VLOOKUP(A1674,[1]Items!$A:$D,3,0)</f>
        <v>FG</v>
      </c>
      <c r="D1674" s="18" t="str">
        <f>VLOOKUP(A1674,[1]Items!$A:$D,4,0)</f>
        <v>SK</v>
      </c>
      <c r="E1674" s="18" t="s">
        <v>1188</v>
      </c>
      <c r="F1674" s="18" t="s">
        <v>2634</v>
      </c>
      <c r="G1674" s="18" t="s">
        <v>1204</v>
      </c>
      <c r="H1674" s="18" t="s">
        <v>775</v>
      </c>
      <c r="I1674" s="18" t="s">
        <v>839</v>
      </c>
      <c r="J1674" s="18" t="s">
        <v>773</v>
      </c>
      <c r="K1674" s="18" t="s">
        <v>772</v>
      </c>
      <c r="L1674" s="18" t="s">
        <v>1185</v>
      </c>
      <c r="M1674" s="18" t="s">
        <v>1216</v>
      </c>
      <c r="N1674" s="18" t="s">
        <v>848</v>
      </c>
      <c r="O1674" s="18" t="s">
        <v>833</v>
      </c>
      <c r="P1674" s="18" t="s">
        <v>836</v>
      </c>
      <c r="Q1674" s="18" t="s">
        <v>834</v>
      </c>
      <c r="R1674" s="18" t="s">
        <v>835</v>
      </c>
      <c r="S1674" s="18" t="s">
        <v>834</v>
      </c>
      <c r="T1674" s="18" t="s">
        <v>769</v>
      </c>
      <c r="U1674" s="18" t="s">
        <v>833</v>
      </c>
      <c r="V1674" s="18" t="s">
        <v>832</v>
      </c>
      <c r="W1674" s="18" t="s">
        <v>830</v>
      </c>
      <c r="X1674" s="18" t="s">
        <v>831</v>
      </c>
      <c r="Y1674" s="18" t="s">
        <v>830</v>
      </c>
    </row>
    <row r="1675" spans="1:25" ht="14.5" x14ac:dyDescent="0.35">
      <c r="A1675" s="18" t="s">
        <v>2633</v>
      </c>
      <c r="B1675" s="18" t="s">
        <v>779</v>
      </c>
      <c r="C1675" s="18" t="str">
        <f>VLOOKUP(A1675,[1]Items!$A:$D,3,0)</f>
        <v>FG</v>
      </c>
      <c r="D1675" s="18" t="str">
        <f>VLOOKUP(A1675,[1]Items!$A:$D,4,0)</f>
        <v>RK</v>
      </c>
      <c r="E1675" s="18" t="s">
        <v>1188</v>
      </c>
      <c r="F1675" s="18" t="s">
        <v>2632</v>
      </c>
      <c r="G1675" s="18" t="s">
        <v>1186</v>
      </c>
      <c r="H1675" s="18" t="s">
        <v>775</v>
      </c>
      <c r="I1675" s="18" t="s">
        <v>839</v>
      </c>
      <c r="J1675" s="18" t="s">
        <v>773</v>
      </c>
      <c r="K1675" s="18" t="s">
        <v>772</v>
      </c>
      <c r="L1675" s="18" t="s">
        <v>1185</v>
      </c>
      <c r="M1675" s="18" t="s">
        <v>1216</v>
      </c>
      <c r="N1675" s="18" t="s">
        <v>848</v>
      </c>
      <c r="O1675" s="18" t="s">
        <v>833</v>
      </c>
      <c r="P1675" s="18" t="s">
        <v>836</v>
      </c>
      <c r="Q1675" s="18" t="s">
        <v>834</v>
      </c>
      <c r="R1675" s="18" t="s">
        <v>835</v>
      </c>
      <c r="S1675" s="18" t="s">
        <v>834</v>
      </c>
      <c r="T1675" s="18" t="s">
        <v>769</v>
      </c>
      <c r="U1675" s="18" t="s">
        <v>833</v>
      </c>
      <c r="V1675" s="18" t="s">
        <v>832</v>
      </c>
      <c r="W1675" s="18" t="s">
        <v>830</v>
      </c>
      <c r="X1675" s="18" t="s">
        <v>831</v>
      </c>
      <c r="Y1675" s="18" t="s">
        <v>830</v>
      </c>
    </row>
    <row r="1676" spans="1:25" ht="14.5" x14ac:dyDescent="0.35">
      <c r="A1676" s="18" t="s">
        <v>2631</v>
      </c>
      <c r="B1676" s="18" t="s">
        <v>779</v>
      </c>
      <c r="C1676" s="18" t="str">
        <f>VLOOKUP(A1676,[1]Items!$A:$D,3,0)</f>
        <v>CAPEX</v>
      </c>
      <c r="D1676" s="18" t="str">
        <f>VLOOKUP(A1676,[1]Items!$A:$D,4,0)</f>
        <v>CAPEX</v>
      </c>
      <c r="E1676" s="18" t="s">
        <v>1079</v>
      </c>
      <c r="F1676" s="18" t="s">
        <v>2630</v>
      </c>
      <c r="G1676" s="18" t="s">
        <v>1079</v>
      </c>
      <c r="H1676" s="18" t="s">
        <v>1078</v>
      </c>
      <c r="I1676" s="18" t="s">
        <v>774</v>
      </c>
      <c r="J1676" s="18" t="s">
        <v>1077</v>
      </c>
      <c r="K1676" s="18" t="s">
        <v>1076</v>
      </c>
      <c r="L1676" s="18" t="s">
        <v>849</v>
      </c>
      <c r="M1676" s="18"/>
      <c r="N1676" s="18" t="s">
        <v>1075</v>
      </c>
      <c r="O1676" s="18" t="s">
        <v>833</v>
      </c>
      <c r="P1676" s="18" t="s">
        <v>1075</v>
      </c>
      <c r="Q1676" s="18" t="s">
        <v>833</v>
      </c>
      <c r="R1676" s="18"/>
      <c r="S1676" s="18"/>
      <c r="T1676" s="18" t="s">
        <v>769</v>
      </c>
      <c r="U1676" s="18" t="s">
        <v>833</v>
      </c>
      <c r="V1676" s="18"/>
      <c r="W1676" s="18"/>
      <c r="X1676" s="18"/>
      <c r="Y1676" s="18"/>
    </row>
    <row r="1677" spans="1:25" ht="14.5" x14ac:dyDescent="0.35">
      <c r="A1677" s="18" t="s">
        <v>2629</v>
      </c>
      <c r="B1677" s="18" t="s">
        <v>779</v>
      </c>
      <c r="C1677" s="18" t="str">
        <f>VLOOKUP(A1677,[1]Items!$A:$D,3,0)</f>
        <v>Expense</v>
      </c>
      <c r="D1677" s="18" t="str">
        <f>VLOOKUP(A1677,[1]Items!$A:$D,4,0)</f>
        <v>Expense</v>
      </c>
      <c r="E1677" s="18" t="s">
        <v>778</v>
      </c>
      <c r="F1677" s="18" t="s">
        <v>2628</v>
      </c>
      <c r="G1677" s="18" t="s">
        <v>1135</v>
      </c>
      <c r="H1677" s="18" t="s">
        <v>778</v>
      </c>
      <c r="I1677" s="18" t="s">
        <v>774</v>
      </c>
      <c r="J1677" s="18" t="s">
        <v>1077</v>
      </c>
      <c r="K1677" s="18" t="s">
        <v>1076</v>
      </c>
      <c r="L1677" s="18" t="s">
        <v>1124</v>
      </c>
      <c r="M1677" s="18"/>
      <c r="N1677" s="18" t="s">
        <v>2425</v>
      </c>
      <c r="O1677" s="18" t="s">
        <v>834</v>
      </c>
      <c r="P1677" s="18" t="s">
        <v>2425</v>
      </c>
      <c r="Q1677" s="18" t="s">
        <v>834</v>
      </c>
      <c r="R1677" s="18" t="s">
        <v>835</v>
      </c>
      <c r="S1677" s="18" t="s">
        <v>834</v>
      </c>
      <c r="T1677" s="18" t="s">
        <v>769</v>
      </c>
      <c r="U1677" s="18" t="s">
        <v>834</v>
      </c>
      <c r="V1677" s="18" t="s">
        <v>832</v>
      </c>
      <c r="W1677" s="18" t="s">
        <v>834</v>
      </c>
      <c r="X1677" s="18"/>
      <c r="Y1677" s="18"/>
    </row>
    <row r="1678" spans="1:25" ht="14.5" x14ac:dyDescent="0.35">
      <c r="A1678" s="18" t="s">
        <v>2627</v>
      </c>
      <c r="B1678" s="18" t="s">
        <v>851</v>
      </c>
      <c r="C1678" s="18" t="str">
        <f>VLOOKUP(A1678,[1]Items!$A:$D,3,0)</f>
        <v>Inactive</v>
      </c>
      <c r="D1678" s="18" t="str">
        <f>VLOOKUP(A1678,[1]Items!$A:$D,4,0)</f>
        <v>Inactive</v>
      </c>
      <c r="E1678" s="18" t="s">
        <v>851</v>
      </c>
      <c r="F1678" s="18" t="s">
        <v>2626</v>
      </c>
      <c r="G1678" s="18" t="s">
        <v>776</v>
      </c>
      <c r="H1678" s="18" t="s">
        <v>775</v>
      </c>
      <c r="I1678" s="18" t="s">
        <v>774</v>
      </c>
      <c r="J1678" s="18" t="s">
        <v>773</v>
      </c>
      <c r="K1678" s="18" t="s">
        <v>772</v>
      </c>
      <c r="L1678" s="18" t="s">
        <v>1388</v>
      </c>
      <c r="M1678" s="18" t="s">
        <v>770</v>
      </c>
      <c r="N1678" s="18" t="s">
        <v>768</v>
      </c>
      <c r="O1678" s="18" t="s">
        <v>1133</v>
      </c>
      <c r="P1678" s="18" t="s">
        <v>768</v>
      </c>
      <c r="Q1678" s="18" t="s">
        <v>1133</v>
      </c>
      <c r="R1678" s="18" t="s">
        <v>768</v>
      </c>
      <c r="S1678" s="18" t="s">
        <v>1133</v>
      </c>
      <c r="T1678" s="18" t="s">
        <v>769</v>
      </c>
      <c r="U1678" s="18" t="s">
        <v>833</v>
      </c>
      <c r="V1678" s="18" t="s">
        <v>768</v>
      </c>
      <c r="W1678" s="18" t="s">
        <v>1133</v>
      </c>
      <c r="X1678" s="18" t="s">
        <v>768</v>
      </c>
      <c r="Y1678" s="18" t="s">
        <v>1133</v>
      </c>
    </row>
    <row r="1679" spans="1:25" ht="14.5" x14ac:dyDescent="0.35">
      <c r="A1679" s="18" t="s">
        <v>2625</v>
      </c>
      <c r="B1679" s="18" t="s">
        <v>851</v>
      </c>
      <c r="C1679" s="18" t="str">
        <f>VLOOKUP(A1679,[1]Items!$A:$D,3,0)</f>
        <v>Inactive</v>
      </c>
      <c r="D1679" s="18" t="str">
        <f>VLOOKUP(A1679,[1]Items!$A:$D,4,0)</f>
        <v>Inactive</v>
      </c>
      <c r="E1679" s="18" t="s">
        <v>851</v>
      </c>
      <c r="F1679" s="18" t="s">
        <v>2624</v>
      </c>
      <c r="G1679" s="18" t="s">
        <v>776</v>
      </c>
      <c r="H1679" s="18" t="s">
        <v>775</v>
      </c>
      <c r="I1679" s="18" t="s">
        <v>774</v>
      </c>
      <c r="J1679" s="18" t="s">
        <v>773</v>
      </c>
      <c r="K1679" s="18" t="s">
        <v>772</v>
      </c>
      <c r="L1679" s="18" t="s">
        <v>1388</v>
      </c>
      <c r="M1679" s="18" t="s">
        <v>770</v>
      </c>
      <c r="N1679" s="18" t="s">
        <v>768</v>
      </c>
      <c r="O1679" s="18" t="s">
        <v>1133</v>
      </c>
      <c r="P1679" s="18" t="s">
        <v>768</v>
      </c>
      <c r="Q1679" s="18" t="s">
        <v>1133</v>
      </c>
      <c r="R1679" s="18" t="s">
        <v>768</v>
      </c>
      <c r="S1679" s="18" t="s">
        <v>1133</v>
      </c>
      <c r="T1679" s="18" t="s">
        <v>769</v>
      </c>
      <c r="U1679" s="18" t="s">
        <v>833</v>
      </c>
      <c r="V1679" s="18" t="s">
        <v>768</v>
      </c>
      <c r="W1679" s="18" t="s">
        <v>1133</v>
      </c>
      <c r="X1679" s="18" t="s">
        <v>768</v>
      </c>
      <c r="Y1679" s="18" t="s">
        <v>1133</v>
      </c>
    </row>
    <row r="1680" spans="1:25" ht="14.5" x14ac:dyDescent="0.35">
      <c r="A1680" s="18" t="s">
        <v>2623</v>
      </c>
      <c r="B1680" s="18" t="s">
        <v>851</v>
      </c>
      <c r="C1680" s="18" t="str">
        <f>VLOOKUP(A1680,[1]Items!$A:$D,3,0)</f>
        <v>Inactive</v>
      </c>
      <c r="D1680" s="18" t="str">
        <f>VLOOKUP(A1680,[1]Items!$A:$D,4,0)</f>
        <v>Inactive</v>
      </c>
      <c r="E1680" s="18" t="s">
        <v>851</v>
      </c>
      <c r="F1680" s="18" t="s">
        <v>2622</v>
      </c>
      <c r="G1680" s="18" t="s">
        <v>776</v>
      </c>
      <c r="H1680" s="18" t="s">
        <v>775</v>
      </c>
      <c r="I1680" s="18" t="s">
        <v>774</v>
      </c>
      <c r="J1680" s="18" t="s">
        <v>773</v>
      </c>
      <c r="K1680" s="18" t="s">
        <v>772</v>
      </c>
      <c r="L1680" s="18" t="s">
        <v>1388</v>
      </c>
      <c r="M1680" s="18" t="s">
        <v>770</v>
      </c>
      <c r="N1680" s="18" t="s">
        <v>768</v>
      </c>
      <c r="O1680" s="18" t="s">
        <v>1133</v>
      </c>
      <c r="P1680" s="18" t="s">
        <v>768</v>
      </c>
      <c r="Q1680" s="18" t="s">
        <v>1133</v>
      </c>
      <c r="R1680" s="18" t="s">
        <v>768</v>
      </c>
      <c r="S1680" s="18" t="s">
        <v>1133</v>
      </c>
      <c r="T1680" s="18" t="s">
        <v>769</v>
      </c>
      <c r="U1680" s="18" t="s">
        <v>833</v>
      </c>
      <c r="V1680" s="18" t="s">
        <v>768</v>
      </c>
      <c r="W1680" s="18" t="s">
        <v>1133</v>
      </c>
      <c r="X1680" s="18" t="s">
        <v>768</v>
      </c>
      <c r="Y1680" s="18" t="s">
        <v>1133</v>
      </c>
    </row>
    <row r="1681" spans="1:25" ht="14.5" x14ac:dyDescent="0.35">
      <c r="A1681" s="18" t="s">
        <v>2621</v>
      </c>
      <c r="B1681" s="18" t="s">
        <v>851</v>
      </c>
      <c r="C1681" s="18" t="str">
        <f>VLOOKUP(A1681,[1]Items!$A:$D,3,0)</f>
        <v>Inactive</v>
      </c>
      <c r="D1681" s="18" t="str">
        <f>VLOOKUP(A1681,[1]Items!$A:$D,4,0)</f>
        <v>Inactive</v>
      </c>
      <c r="E1681" s="18" t="s">
        <v>851</v>
      </c>
      <c r="F1681" s="18" t="s">
        <v>2620</v>
      </c>
      <c r="G1681" s="18" t="s">
        <v>776</v>
      </c>
      <c r="H1681" s="18" t="s">
        <v>775</v>
      </c>
      <c r="I1681" s="18" t="s">
        <v>774</v>
      </c>
      <c r="J1681" s="18" t="s">
        <v>773</v>
      </c>
      <c r="K1681" s="18" t="s">
        <v>772</v>
      </c>
      <c r="L1681" s="18" t="s">
        <v>1388</v>
      </c>
      <c r="M1681" s="18" t="s">
        <v>770</v>
      </c>
      <c r="N1681" s="18" t="s">
        <v>768</v>
      </c>
      <c r="O1681" s="18" t="s">
        <v>1133</v>
      </c>
      <c r="P1681" s="18" t="s">
        <v>768</v>
      </c>
      <c r="Q1681" s="18" t="s">
        <v>1133</v>
      </c>
      <c r="R1681" s="18" t="s">
        <v>768</v>
      </c>
      <c r="S1681" s="18" t="s">
        <v>1133</v>
      </c>
      <c r="T1681" s="18" t="s">
        <v>769</v>
      </c>
      <c r="U1681" s="18" t="s">
        <v>833</v>
      </c>
      <c r="V1681" s="18" t="s">
        <v>768</v>
      </c>
      <c r="W1681" s="18" t="s">
        <v>1133</v>
      </c>
      <c r="X1681" s="18" t="s">
        <v>768</v>
      </c>
      <c r="Y1681" s="18" t="s">
        <v>1133</v>
      </c>
    </row>
    <row r="1682" spans="1:25" ht="14.5" x14ac:dyDescent="0.35">
      <c r="A1682" s="18" t="s">
        <v>2619</v>
      </c>
      <c r="B1682" s="18" t="s">
        <v>851</v>
      </c>
      <c r="C1682" s="18" t="str">
        <f>VLOOKUP(A1682,[1]Items!$A:$D,3,0)</f>
        <v>Inactive</v>
      </c>
      <c r="D1682" s="18" t="str">
        <f>VLOOKUP(A1682,[1]Items!$A:$D,4,0)</f>
        <v>Inactive</v>
      </c>
      <c r="E1682" s="18" t="s">
        <v>851</v>
      </c>
      <c r="F1682" s="18" t="s">
        <v>2618</v>
      </c>
      <c r="G1682" s="18" t="s">
        <v>776</v>
      </c>
      <c r="H1682" s="18" t="s">
        <v>775</v>
      </c>
      <c r="I1682" s="18" t="s">
        <v>774</v>
      </c>
      <c r="J1682" s="18" t="s">
        <v>773</v>
      </c>
      <c r="K1682" s="18" t="s">
        <v>772</v>
      </c>
      <c r="L1682" s="18" t="s">
        <v>1388</v>
      </c>
      <c r="M1682" s="18" t="s">
        <v>770</v>
      </c>
      <c r="N1682" s="18" t="s">
        <v>768</v>
      </c>
      <c r="O1682" s="18" t="s">
        <v>1133</v>
      </c>
      <c r="P1682" s="18" t="s">
        <v>768</v>
      </c>
      <c r="Q1682" s="18" t="s">
        <v>1133</v>
      </c>
      <c r="R1682" s="18" t="s">
        <v>768</v>
      </c>
      <c r="S1682" s="18" t="s">
        <v>1133</v>
      </c>
      <c r="T1682" s="18" t="s">
        <v>769</v>
      </c>
      <c r="U1682" s="18" t="s">
        <v>833</v>
      </c>
      <c r="V1682" s="18" t="s">
        <v>768</v>
      </c>
      <c r="W1682" s="18" t="s">
        <v>1133</v>
      </c>
      <c r="X1682" s="18" t="s">
        <v>768</v>
      </c>
      <c r="Y1682" s="18" t="s">
        <v>1133</v>
      </c>
    </row>
    <row r="1683" spans="1:25" ht="14.5" x14ac:dyDescent="0.35">
      <c r="A1683" s="18" t="s">
        <v>2617</v>
      </c>
      <c r="B1683" s="18" t="s">
        <v>851</v>
      </c>
      <c r="C1683" s="18" t="str">
        <f>VLOOKUP(A1683,[1]Items!$A:$D,3,0)</f>
        <v>Inactive</v>
      </c>
      <c r="D1683" s="18" t="str">
        <f>VLOOKUP(A1683,[1]Items!$A:$D,4,0)</f>
        <v>Inactive</v>
      </c>
      <c r="E1683" s="18" t="s">
        <v>851</v>
      </c>
      <c r="F1683" s="18" t="s">
        <v>2616</v>
      </c>
      <c r="G1683" s="18" t="s">
        <v>776</v>
      </c>
      <c r="H1683" s="18" t="s">
        <v>775</v>
      </c>
      <c r="I1683" s="18" t="s">
        <v>774</v>
      </c>
      <c r="J1683" s="18" t="s">
        <v>773</v>
      </c>
      <c r="K1683" s="18" t="s">
        <v>772</v>
      </c>
      <c r="L1683" s="18" t="s">
        <v>1388</v>
      </c>
      <c r="M1683" s="18" t="s">
        <v>770</v>
      </c>
      <c r="N1683" s="18" t="s">
        <v>768</v>
      </c>
      <c r="O1683" s="18" t="s">
        <v>1133</v>
      </c>
      <c r="P1683" s="18" t="s">
        <v>768</v>
      </c>
      <c r="Q1683" s="18" t="s">
        <v>1133</v>
      </c>
      <c r="R1683" s="18" t="s">
        <v>768</v>
      </c>
      <c r="S1683" s="18" t="s">
        <v>1133</v>
      </c>
      <c r="T1683" s="18" t="s">
        <v>769</v>
      </c>
      <c r="U1683" s="18" t="s">
        <v>833</v>
      </c>
      <c r="V1683" s="18" t="s">
        <v>768</v>
      </c>
      <c r="W1683" s="18" t="s">
        <v>1133</v>
      </c>
      <c r="X1683" s="18" t="s">
        <v>768</v>
      </c>
      <c r="Y1683" s="18" t="s">
        <v>1133</v>
      </c>
    </row>
    <row r="1684" spans="1:25" ht="14.5" x14ac:dyDescent="0.35">
      <c r="A1684" s="18" t="s">
        <v>2615</v>
      </c>
      <c r="B1684" s="18" t="s">
        <v>851</v>
      </c>
      <c r="C1684" s="18" t="str">
        <f>VLOOKUP(A1684,[1]Items!$A:$D,3,0)</f>
        <v>Inactive</v>
      </c>
      <c r="D1684" s="18" t="str">
        <f>VLOOKUP(A1684,[1]Items!$A:$D,4,0)</f>
        <v>Inactive</v>
      </c>
      <c r="E1684" s="18" t="s">
        <v>851</v>
      </c>
      <c r="F1684" s="18" t="s">
        <v>2614</v>
      </c>
      <c r="G1684" s="18" t="s">
        <v>776</v>
      </c>
      <c r="H1684" s="18" t="s">
        <v>775</v>
      </c>
      <c r="I1684" s="18" t="s">
        <v>774</v>
      </c>
      <c r="J1684" s="18" t="s">
        <v>773</v>
      </c>
      <c r="K1684" s="18" t="s">
        <v>772</v>
      </c>
      <c r="L1684" s="18" t="s">
        <v>1388</v>
      </c>
      <c r="M1684" s="18" t="s">
        <v>770</v>
      </c>
      <c r="N1684" s="18" t="s">
        <v>768</v>
      </c>
      <c r="O1684" s="18" t="s">
        <v>1133</v>
      </c>
      <c r="P1684" s="18" t="s">
        <v>768</v>
      </c>
      <c r="Q1684" s="18" t="s">
        <v>1133</v>
      </c>
      <c r="R1684" s="18" t="s">
        <v>768</v>
      </c>
      <c r="S1684" s="18" t="s">
        <v>1133</v>
      </c>
      <c r="T1684" s="18" t="s">
        <v>769</v>
      </c>
      <c r="U1684" s="18" t="s">
        <v>833</v>
      </c>
      <c r="V1684" s="18" t="s">
        <v>768</v>
      </c>
      <c r="W1684" s="18" t="s">
        <v>1133</v>
      </c>
      <c r="X1684" s="18" t="s">
        <v>768</v>
      </c>
      <c r="Y1684" s="18" t="s">
        <v>1133</v>
      </c>
    </row>
    <row r="1685" spans="1:25" ht="14.5" x14ac:dyDescent="0.35">
      <c r="A1685" s="18" t="s">
        <v>2613</v>
      </c>
      <c r="B1685" s="18" t="s">
        <v>851</v>
      </c>
      <c r="C1685" s="18" t="str">
        <f>VLOOKUP(A1685,[1]Items!$A:$D,3,0)</f>
        <v>Inactive</v>
      </c>
      <c r="D1685" s="18" t="str">
        <f>VLOOKUP(A1685,[1]Items!$A:$D,4,0)</f>
        <v>Inactive</v>
      </c>
      <c r="E1685" s="18" t="s">
        <v>851</v>
      </c>
      <c r="F1685" s="18" t="s">
        <v>2612</v>
      </c>
      <c r="G1685" s="18" t="s">
        <v>776</v>
      </c>
      <c r="H1685" s="18" t="s">
        <v>775</v>
      </c>
      <c r="I1685" s="18" t="s">
        <v>774</v>
      </c>
      <c r="J1685" s="18" t="s">
        <v>773</v>
      </c>
      <c r="K1685" s="18" t="s">
        <v>772</v>
      </c>
      <c r="L1685" s="18" t="s">
        <v>1388</v>
      </c>
      <c r="M1685" s="18" t="s">
        <v>770</v>
      </c>
      <c r="N1685" s="18" t="s">
        <v>768</v>
      </c>
      <c r="O1685" s="18" t="s">
        <v>1133</v>
      </c>
      <c r="P1685" s="18" t="s">
        <v>768</v>
      </c>
      <c r="Q1685" s="18" t="s">
        <v>1133</v>
      </c>
      <c r="R1685" s="18" t="s">
        <v>768</v>
      </c>
      <c r="S1685" s="18" t="s">
        <v>1133</v>
      </c>
      <c r="T1685" s="18" t="s">
        <v>769</v>
      </c>
      <c r="U1685" s="18" t="s">
        <v>833</v>
      </c>
      <c r="V1685" s="18" t="s">
        <v>768</v>
      </c>
      <c r="W1685" s="18" t="s">
        <v>1133</v>
      </c>
      <c r="X1685" s="18" t="s">
        <v>768</v>
      </c>
      <c r="Y1685" s="18" t="s">
        <v>1133</v>
      </c>
    </row>
    <row r="1686" spans="1:25" ht="14.5" x14ac:dyDescent="0.35">
      <c r="A1686" s="18" t="s">
        <v>2611</v>
      </c>
      <c r="B1686" s="18" t="s">
        <v>851</v>
      </c>
      <c r="C1686" s="18" t="str">
        <f>VLOOKUP(A1686,[1]Items!$A:$D,3,0)</f>
        <v>Inactive</v>
      </c>
      <c r="D1686" s="18" t="str">
        <f>VLOOKUP(A1686,[1]Items!$A:$D,4,0)</f>
        <v>Inactive</v>
      </c>
      <c r="E1686" s="18" t="s">
        <v>851</v>
      </c>
      <c r="F1686" s="18" t="s">
        <v>2610</v>
      </c>
      <c r="G1686" s="18" t="s">
        <v>776</v>
      </c>
      <c r="H1686" s="18" t="s">
        <v>775</v>
      </c>
      <c r="I1686" s="18" t="s">
        <v>774</v>
      </c>
      <c r="J1686" s="18" t="s">
        <v>773</v>
      </c>
      <c r="K1686" s="18" t="s">
        <v>772</v>
      </c>
      <c r="L1686" s="18" t="s">
        <v>1388</v>
      </c>
      <c r="M1686" s="18" t="s">
        <v>770</v>
      </c>
      <c r="N1686" s="18" t="s">
        <v>768</v>
      </c>
      <c r="O1686" s="18" t="s">
        <v>1133</v>
      </c>
      <c r="P1686" s="18" t="s">
        <v>768</v>
      </c>
      <c r="Q1686" s="18" t="s">
        <v>1133</v>
      </c>
      <c r="R1686" s="18" t="s">
        <v>768</v>
      </c>
      <c r="S1686" s="18" t="s">
        <v>1133</v>
      </c>
      <c r="T1686" s="18" t="s">
        <v>769</v>
      </c>
      <c r="U1686" s="18" t="s">
        <v>833</v>
      </c>
      <c r="V1686" s="18" t="s">
        <v>768</v>
      </c>
      <c r="W1686" s="18" t="s">
        <v>1133</v>
      </c>
      <c r="X1686" s="18" t="s">
        <v>768</v>
      </c>
      <c r="Y1686" s="18" t="s">
        <v>1133</v>
      </c>
    </row>
    <row r="1687" spans="1:25" ht="14.5" x14ac:dyDescent="0.35">
      <c r="A1687" s="18" t="s">
        <v>2609</v>
      </c>
      <c r="B1687" s="18" t="s">
        <v>851</v>
      </c>
      <c r="C1687" s="18" t="str">
        <f>VLOOKUP(A1687,[1]Items!$A:$D,3,0)</f>
        <v>Inactive</v>
      </c>
      <c r="D1687" s="18" t="str">
        <f>VLOOKUP(A1687,[1]Items!$A:$D,4,0)</f>
        <v>Inactive</v>
      </c>
      <c r="E1687" s="18" t="s">
        <v>851</v>
      </c>
      <c r="F1687" s="18" t="s">
        <v>2608</v>
      </c>
      <c r="G1687" s="18" t="s">
        <v>776</v>
      </c>
      <c r="H1687" s="18" t="s">
        <v>775</v>
      </c>
      <c r="I1687" s="18" t="s">
        <v>774</v>
      </c>
      <c r="J1687" s="18" t="s">
        <v>773</v>
      </c>
      <c r="K1687" s="18" t="s">
        <v>772</v>
      </c>
      <c r="L1687" s="18" t="s">
        <v>1388</v>
      </c>
      <c r="M1687" s="18" t="s">
        <v>770</v>
      </c>
      <c r="N1687" s="18" t="s">
        <v>768</v>
      </c>
      <c r="O1687" s="18" t="s">
        <v>1133</v>
      </c>
      <c r="P1687" s="18" t="s">
        <v>768</v>
      </c>
      <c r="Q1687" s="18" t="s">
        <v>1133</v>
      </c>
      <c r="R1687" s="18" t="s">
        <v>768</v>
      </c>
      <c r="S1687" s="18" t="s">
        <v>1133</v>
      </c>
      <c r="T1687" s="18" t="s">
        <v>769</v>
      </c>
      <c r="U1687" s="18" t="s">
        <v>833</v>
      </c>
      <c r="V1687" s="18" t="s">
        <v>768</v>
      </c>
      <c r="W1687" s="18" t="s">
        <v>1133</v>
      </c>
      <c r="X1687" s="18" t="s">
        <v>768</v>
      </c>
      <c r="Y1687" s="18" t="s">
        <v>1133</v>
      </c>
    </row>
    <row r="1688" spans="1:25" ht="14.5" x14ac:dyDescent="0.35">
      <c r="A1688" s="18" t="s">
        <v>2607</v>
      </c>
      <c r="B1688" s="18" t="s">
        <v>851</v>
      </c>
      <c r="C1688" s="18" t="str">
        <f>VLOOKUP(A1688,[1]Items!$A:$D,3,0)</f>
        <v>Inactive</v>
      </c>
      <c r="D1688" s="18" t="str">
        <f>VLOOKUP(A1688,[1]Items!$A:$D,4,0)</f>
        <v>Inactive</v>
      </c>
      <c r="E1688" s="18" t="s">
        <v>851</v>
      </c>
      <c r="F1688" s="18" t="s">
        <v>2606</v>
      </c>
      <c r="G1688" s="18" t="s">
        <v>776</v>
      </c>
      <c r="H1688" s="18" t="s">
        <v>775</v>
      </c>
      <c r="I1688" s="18" t="s">
        <v>774</v>
      </c>
      <c r="J1688" s="18" t="s">
        <v>773</v>
      </c>
      <c r="K1688" s="18" t="s">
        <v>772</v>
      </c>
      <c r="L1688" s="18" t="s">
        <v>1388</v>
      </c>
      <c r="M1688" s="18" t="s">
        <v>770</v>
      </c>
      <c r="N1688" s="18" t="s">
        <v>768</v>
      </c>
      <c r="O1688" s="18" t="s">
        <v>1133</v>
      </c>
      <c r="P1688" s="18" t="s">
        <v>768</v>
      </c>
      <c r="Q1688" s="18" t="s">
        <v>1133</v>
      </c>
      <c r="R1688" s="18" t="s">
        <v>768</v>
      </c>
      <c r="S1688" s="18" t="s">
        <v>1133</v>
      </c>
      <c r="T1688" s="18" t="s">
        <v>769</v>
      </c>
      <c r="U1688" s="18" t="s">
        <v>833</v>
      </c>
      <c r="V1688" s="18" t="s">
        <v>768</v>
      </c>
      <c r="W1688" s="18" t="s">
        <v>1133</v>
      </c>
      <c r="X1688" s="18" t="s">
        <v>768</v>
      </c>
      <c r="Y1688" s="18" t="s">
        <v>1133</v>
      </c>
    </row>
    <row r="1689" spans="1:25" ht="14.5" x14ac:dyDescent="0.35">
      <c r="A1689" s="18" t="s">
        <v>2605</v>
      </c>
      <c r="B1689" s="18" t="s">
        <v>779</v>
      </c>
      <c r="C1689" s="18" t="str">
        <f>VLOOKUP(A1689,[1]Items!$A:$D,3,0)</f>
        <v>FG</v>
      </c>
      <c r="D1689" s="18" t="str">
        <f>VLOOKUP(A1689,[1]Items!$A:$D,4,0)</f>
        <v>SK</v>
      </c>
      <c r="E1689" s="18" t="s">
        <v>1188</v>
      </c>
      <c r="F1689" s="18" t="s">
        <v>2604</v>
      </c>
      <c r="G1689" s="18" t="s">
        <v>1204</v>
      </c>
      <c r="H1689" s="18" t="s">
        <v>775</v>
      </c>
      <c r="I1689" s="18" t="s">
        <v>839</v>
      </c>
      <c r="J1689" s="18" t="s">
        <v>773</v>
      </c>
      <c r="K1689" s="18" t="s">
        <v>772</v>
      </c>
      <c r="L1689" s="18" t="s">
        <v>1185</v>
      </c>
      <c r="M1689" s="18" t="s">
        <v>1216</v>
      </c>
      <c r="N1689" s="18" t="s">
        <v>848</v>
      </c>
      <c r="O1689" s="18" t="s">
        <v>833</v>
      </c>
      <c r="P1689" s="18" t="s">
        <v>836</v>
      </c>
      <c r="Q1689" s="18" t="s">
        <v>834</v>
      </c>
      <c r="R1689" s="18" t="s">
        <v>835</v>
      </c>
      <c r="S1689" s="18" t="s">
        <v>834</v>
      </c>
      <c r="T1689" s="18" t="s">
        <v>769</v>
      </c>
      <c r="U1689" s="18" t="s">
        <v>833</v>
      </c>
      <c r="V1689" s="18" t="s">
        <v>832</v>
      </c>
      <c r="W1689" s="18" t="s">
        <v>830</v>
      </c>
      <c r="X1689" s="18" t="s">
        <v>831</v>
      </c>
      <c r="Y1689" s="18" t="s">
        <v>830</v>
      </c>
    </row>
    <row r="1690" spans="1:25" ht="14.5" x14ac:dyDescent="0.35">
      <c r="A1690" s="18" t="s">
        <v>2603</v>
      </c>
      <c r="B1690" s="18" t="s">
        <v>851</v>
      </c>
      <c r="C1690" s="18" t="str">
        <f>VLOOKUP(A1690,[1]Items!$A:$D,3,0)</f>
        <v>Inactive</v>
      </c>
      <c r="D1690" s="18" t="str">
        <f>VLOOKUP(A1690,[1]Items!$A:$D,4,0)</f>
        <v>Inactive</v>
      </c>
      <c r="E1690" s="18" t="s">
        <v>851</v>
      </c>
      <c r="F1690" s="18" t="s">
        <v>2602</v>
      </c>
      <c r="G1690" s="18" t="s">
        <v>776</v>
      </c>
      <c r="H1690" s="18" t="s">
        <v>775</v>
      </c>
      <c r="I1690" s="18" t="s">
        <v>774</v>
      </c>
      <c r="J1690" s="18" t="s">
        <v>773</v>
      </c>
      <c r="K1690" s="18" t="s">
        <v>772</v>
      </c>
      <c r="L1690" s="18" t="s">
        <v>1388</v>
      </c>
      <c r="M1690" s="18" t="s">
        <v>770</v>
      </c>
      <c r="N1690" s="18" t="s">
        <v>768</v>
      </c>
      <c r="O1690" s="18" t="s">
        <v>1133</v>
      </c>
      <c r="P1690" s="18" t="s">
        <v>768</v>
      </c>
      <c r="Q1690" s="18" t="s">
        <v>1133</v>
      </c>
      <c r="R1690" s="18" t="s">
        <v>768</v>
      </c>
      <c r="S1690" s="18" t="s">
        <v>1133</v>
      </c>
      <c r="T1690" s="18" t="s">
        <v>769</v>
      </c>
      <c r="U1690" s="18" t="s">
        <v>833</v>
      </c>
      <c r="V1690" s="18" t="s">
        <v>768</v>
      </c>
      <c r="W1690" s="18" t="s">
        <v>1133</v>
      </c>
      <c r="X1690" s="18" t="s">
        <v>768</v>
      </c>
      <c r="Y1690" s="18" t="s">
        <v>1133</v>
      </c>
    </row>
    <row r="1691" spans="1:25" ht="14.5" x14ac:dyDescent="0.35">
      <c r="A1691" s="18" t="s">
        <v>2601</v>
      </c>
      <c r="B1691" s="18" t="s">
        <v>851</v>
      </c>
      <c r="C1691" s="18" t="str">
        <f>VLOOKUP(A1691,[1]Items!$A:$D,3,0)</f>
        <v>Inactive</v>
      </c>
      <c r="D1691" s="18" t="str">
        <f>VLOOKUP(A1691,[1]Items!$A:$D,4,0)</f>
        <v>Inactive</v>
      </c>
      <c r="E1691" s="18" t="s">
        <v>851</v>
      </c>
      <c r="F1691" s="18" t="s">
        <v>2600</v>
      </c>
      <c r="G1691" s="18" t="s">
        <v>776</v>
      </c>
      <c r="H1691" s="18" t="s">
        <v>775</v>
      </c>
      <c r="I1691" s="18" t="s">
        <v>774</v>
      </c>
      <c r="J1691" s="18" t="s">
        <v>773</v>
      </c>
      <c r="K1691" s="18" t="s">
        <v>772</v>
      </c>
      <c r="L1691" s="18" t="s">
        <v>1388</v>
      </c>
      <c r="M1691" s="18" t="s">
        <v>770</v>
      </c>
      <c r="N1691" s="18" t="s">
        <v>768</v>
      </c>
      <c r="O1691" s="18" t="s">
        <v>1133</v>
      </c>
      <c r="P1691" s="18" t="s">
        <v>768</v>
      </c>
      <c r="Q1691" s="18" t="s">
        <v>1133</v>
      </c>
      <c r="R1691" s="18" t="s">
        <v>768</v>
      </c>
      <c r="S1691" s="18" t="s">
        <v>1133</v>
      </c>
      <c r="T1691" s="18" t="s">
        <v>769</v>
      </c>
      <c r="U1691" s="18" t="s">
        <v>833</v>
      </c>
      <c r="V1691" s="18" t="s">
        <v>768</v>
      </c>
      <c r="W1691" s="18" t="s">
        <v>1133</v>
      </c>
      <c r="X1691" s="18" t="s">
        <v>768</v>
      </c>
      <c r="Y1691" s="18" t="s">
        <v>1133</v>
      </c>
    </row>
    <row r="1692" spans="1:25" ht="14.5" x14ac:dyDescent="0.35">
      <c r="A1692" s="18" t="s">
        <v>2599</v>
      </c>
      <c r="B1692" s="18" t="s">
        <v>851</v>
      </c>
      <c r="C1692" s="18" t="str">
        <f>VLOOKUP(A1692,[1]Items!$A:$D,3,0)</f>
        <v>Inactive</v>
      </c>
      <c r="D1692" s="18" t="str">
        <f>VLOOKUP(A1692,[1]Items!$A:$D,4,0)</f>
        <v>Inactive</v>
      </c>
      <c r="E1692" s="18" t="s">
        <v>851</v>
      </c>
      <c r="F1692" s="18" t="s">
        <v>2598</v>
      </c>
      <c r="G1692" s="18" t="s">
        <v>776</v>
      </c>
      <c r="H1692" s="18" t="s">
        <v>775</v>
      </c>
      <c r="I1692" s="18" t="s">
        <v>774</v>
      </c>
      <c r="J1692" s="18" t="s">
        <v>773</v>
      </c>
      <c r="K1692" s="18" t="s">
        <v>772</v>
      </c>
      <c r="L1692" s="18" t="s">
        <v>1388</v>
      </c>
      <c r="M1692" s="18" t="s">
        <v>770</v>
      </c>
      <c r="N1692" s="18" t="s">
        <v>768</v>
      </c>
      <c r="O1692" s="18" t="s">
        <v>1133</v>
      </c>
      <c r="P1692" s="18" t="s">
        <v>768</v>
      </c>
      <c r="Q1692" s="18" t="s">
        <v>1133</v>
      </c>
      <c r="R1692" s="18" t="s">
        <v>768</v>
      </c>
      <c r="S1692" s="18" t="s">
        <v>1133</v>
      </c>
      <c r="T1692" s="18" t="s">
        <v>769</v>
      </c>
      <c r="U1692" s="18" t="s">
        <v>833</v>
      </c>
      <c r="V1692" s="18" t="s">
        <v>768</v>
      </c>
      <c r="W1692" s="18" t="s">
        <v>1133</v>
      </c>
      <c r="X1692" s="18" t="s">
        <v>768</v>
      </c>
      <c r="Y1692" s="18" t="s">
        <v>1133</v>
      </c>
    </row>
    <row r="1693" spans="1:25" ht="14.5" x14ac:dyDescent="0.35">
      <c r="A1693" s="18" t="s">
        <v>2597</v>
      </c>
      <c r="B1693" s="18" t="s">
        <v>851</v>
      </c>
      <c r="C1693" s="18" t="str">
        <f>VLOOKUP(A1693,[1]Items!$A:$D,3,0)</f>
        <v>Inactive</v>
      </c>
      <c r="D1693" s="18" t="str">
        <f>VLOOKUP(A1693,[1]Items!$A:$D,4,0)</f>
        <v>Inactive</v>
      </c>
      <c r="E1693" s="18" t="s">
        <v>851</v>
      </c>
      <c r="F1693" s="18" t="s">
        <v>2596</v>
      </c>
      <c r="G1693" s="18" t="s">
        <v>776</v>
      </c>
      <c r="H1693" s="18" t="s">
        <v>775</v>
      </c>
      <c r="I1693" s="18" t="s">
        <v>774</v>
      </c>
      <c r="J1693" s="18" t="s">
        <v>773</v>
      </c>
      <c r="K1693" s="18" t="s">
        <v>772</v>
      </c>
      <c r="L1693" s="18" t="s">
        <v>1388</v>
      </c>
      <c r="M1693" s="18" t="s">
        <v>770</v>
      </c>
      <c r="N1693" s="18" t="s">
        <v>768</v>
      </c>
      <c r="O1693" s="18" t="s">
        <v>1133</v>
      </c>
      <c r="P1693" s="18" t="s">
        <v>768</v>
      </c>
      <c r="Q1693" s="18" t="s">
        <v>1133</v>
      </c>
      <c r="R1693" s="18" t="s">
        <v>768</v>
      </c>
      <c r="S1693" s="18" t="s">
        <v>1133</v>
      </c>
      <c r="T1693" s="18" t="s">
        <v>769</v>
      </c>
      <c r="U1693" s="18" t="s">
        <v>833</v>
      </c>
      <c r="V1693" s="18" t="s">
        <v>768</v>
      </c>
      <c r="W1693" s="18" t="s">
        <v>1133</v>
      </c>
      <c r="X1693" s="18" t="s">
        <v>768</v>
      </c>
      <c r="Y1693" s="18" t="s">
        <v>1133</v>
      </c>
    </row>
    <row r="1694" spans="1:25" ht="14.5" x14ac:dyDescent="0.35">
      <c r="A1694" s="18" t="s">
        <v>2595</v>
      </c>
      <c r="B1694" s="18" t="s">
        <v>851</v>
      </c>
      <c r="C1694" s="18" t="str">
        <f>VLOOKUP(A1694,[1]Items!$A:$D,3,0)</f>
        <v>Inactive</v>
      </c>
      <c r="D1694" s="18" t="str">
        <f>VLOOKUP(A1694,[1]Items!$A:$D,4,0)</f>
        <v>Inactive</v>
      </c>
      <c r="E1694" s="18" t="s">
        <v>851</v>
      </c>
      <c r="F1694" s="18" t="s">
        <v>2594</v>
      </c>
      <c r="G1694" s="18" t="s">
        <v>776</v>
      </c>
      <c r="H1694" s="18" t="s">
        <v>775</v>
      </c>
      <c r="I1694" s="18" t="s">
        <v>774</v>
      </c>
      <c r="J1694" s="18" t="s">
        <v>773</v>
      </c>
      <c r="K1694" s="18" t="s">
        <v>772</v>
      </c>
      <c r="L1694" s="18" t="s">
        <v>1388</v>
      </c>
      <c r="M1694" s="18" t="s">
        <v>770</v>
      </c>
      <c r="N1694" s="18" t="s">
        <v>768</v>
      </c>
      <c r="O1694" s="18" t="s">
        <v>1133</v>
      </c>
      <c r="P1694" s="18" t="s">
        <v>768</v>
      </c>
      <c r="Q1694" s="18" t="s">
        <v>1133</v>
      </c>
      <c r="R1694" s="18" t="s">
        <v>768</v>
      </c>
      <c r="S1694" s="18" t="s">
        <v>1133</v>
      </c>
      <c r="T1694" s="18" t="s">
        <v>769</v>
      </c>
      <c r="U1694" s="18" t="s">
        <v>833</v>
      </c>
      <c r="V1694" s="18" t="s">
        <v>768</v>
      </c>
      <c r="W1694" s="18" t="s">
        <v>1133</v>
      </c>
      <c r="X1694" s="18" t="s">
        <v>768</v>
      </c>
      <c r="Y1694" s="18" t="s">
        <v>1133</v>
      </c>
    </row>
    <row r="1695" spans="1:25" ht="14.5" x14ac:dyDescent="0.35">
      <c r="A1695" s="18" t="s">
        <v>2593</v>
      </c>
      <c r="B1695" s="18" t="s">
        <v>851</v>
      </c>
      <c r="C1695" s="18" t="str">
        <f>VLOOKUP(A1695,[1]Items!$A:$D,3,0)</f>
        <v>Inactive</v>
      </c>
      <c r="D1695" s="18" t="str">
        <f>VLOOKUP(A1695,[1]Items!$A:$D,4,0)</f>
        <v>Inactive</v>
      </c>
      <c r="E1695" s="18" t="s">
        <v>851</v>
      </c>
      <c r="F1695" s="18" t="s">
        <v>2592</v>
      </c>
      <c r="G1695" s="18" t="s">
        <v>776</v>
      </c>
      <c r="H1695" s="18" t="s">
        <v>775</v>
      </c>
      <c r="I1695" s="18" t="s">
        <v>774</v>
      </c>
      <c r="J1695" s="18" t="s">
        <v>773</v>
      </c>
      <c r="K1695" s="18" t="s">
        <v>772</v>
      </c>
      <c r="L1695" s="18" t="s">
        <v>1388</v>
      </c>
      <c r="M1695" s="18" t="s">
        <v>770</v>
      </c>
      <c r="N1695" s="18" t="s">
        <v>768</v>
      </c>
      <c r="O1695" s="18" t="s">
        <v>1133</v>
      </c>
      <c r="P1695" s="18" t="s">
        <v>768</v>
      </c>
      <c r="Q1695" s="18" t="s">
        <v>1133</v>
      </c>
      <c r="R1695" s="18" t="s">
        <v>768</v>
      </c>
      <c r="S1695" s="18" t="s">
        <v>1133</v>
      </c>
      <c r="T1695" s="18" t="s">
        <v>769</v>
      </c>
      <c r="U1695" s="18" t="s">
        <v>833</v>
      </c>
      <c r="V1695" s="18" t="s">
        <v>768</v>
      </c>
      <c r="W1695" s="18" t="s">
        <v>1133</v>
      </c>
      <c r="X1695" s="18" t="s">
        <v>768</v>
      </c>
      <c r="Y1695" s="18" t="s">
        <v>1133</v>
      </c>
    </row>
    <row r="1696" spans="1:25" ht="14.5" x14ac:dyDescent="0.35">
      <c r="A1696" s="18" t="s">
        <v>2591</v>
      </c>
      <c r="B1696" s="18" t="s">
        <v>851</v>
      </c>
      <c r="C1696" s="18" t="str">
        <f>VLOOKUP(A1696,[1]Items!$A:$D,3,0)</f>
        <v>Inactive</v>
      </c>
      <c r="D1696" s="18" t="str">
        <f>VLOOKUP(A1696,[1]Items!$A:$D,4,0)</f>
        <v>Inactive</v>
      </c>
      <c r="E1696" s="18" t="s">
        <v>851</v>
      </c>
      <c r="F1696" s="18" t="s">
        <v>2590</v>
      </c>
      <c r="G1696" s="18" t="s">
        <v>776</v>
      </c>
      <c r="H1696" s="18" t="s">
        <v>775</v>
      </c>
      <c r="I1696" s="18" t="s">
        <v>774</v>
      </c>
      <c r="J1696" s="18" t="s">
        <v>773</v>
      </c>
      <c r="K1696" s="18" t="s">
        <v>772</v>
      </c>
      <c r="L1696" s="18" t="s">
        <v>1388</v>
      </c>
      <c r="M1696" s="18" t="s">
        <v>770</v>
      </c>
      <c r="N1696" s="18" t="s">
        <v>768</v>
      </c>
      <c r="O1696" s="18" t="s">
        <v>1133</v>
      </c>
      <c r="P1696" s="18" t="s">
        <v>768</v>
      </c>
      <c r="Q1696" s="18" t="s">
        <v>1133</v>
      </c>
      <c r="R1696" s="18" t="s">
        <v>768</v>
      </c>
      <c r="S1696" s="18" t="s">
        <v>1133</v>
      </c>
      <c r="T1696" s="18" t="s">
        <v>769</v>
      </c>
      <c r="U1696" s="18" t="s">
        <v>833</v>
      </c>
      <c r="V1696" s="18" t="s">
        <v>768</v>
      </c>
      <c r="W1696" s="18" t="s">
        <v>1133</v>
      </c>
      <c r="X1696" s="18" t="s">
        <v>768</v>
      </c>
      <c r="Y1696" s="18" t="s">
        <v>1133</v>
      </c>
    </row>
    <row r="1697" spans="1:25" ht="14.5" x14ac:dyDescent="0.35">
      <c r="A1697" s="18" t="s">
        <v>2589</v>
      </c>
      <c r="B1697" s="18" t="s">
        <v>779</v>
      </c>
      <c r="C1697" s="18" t="str">
        <f>VLOOKUP(A1697,[1]Items!$A:$D,3,0)</f>
        <v>FG</v>
      </c>
      <c r="D1697" s="18" t="str">
        <f>VLOOKUP(A1697,[1]Items!$A:$D,4,0)</f>
        <v>RK</v>
      </c>
      <c r="E1697" s="18" t="s">
        <v>1188</v>
      </c>
      <c r="F1697" s="18" t="s">
        <v>2588</v>
      </c>
      <c r="G1697" s="18" t="s">
        <v>1186</v>
      </c>
      <c r="H1697" s="18" t="s">
        <v>775</v>
      </c>
      <c r="I1697" s="18" t="s">
        <v>839</v>
      </c>
      <c r="J1697" s="18" t="s">
        <v>773</v>
      </c>
      <c r="K1697" s="18" t="s">
        <v>772</v>
      </c>
      <c r="L1697" s="18" t="s">
        <v>838</v>
      </c>
      <c r="M1697" s="18" t="s">
        <v>1216</v>
      </c>
      <c r="N1697" s="18" t="s">
        <v>848</v>
      </c>
      <c r="O1697" s="18" t="s">
        <v>833</v>
      </c>
      <c r="P1697" s="18" t="s">
        <v>836</v>
      </c>
      <c r="Q1697" s="18" t="s">
        <v>834</v>
      </c>
      <c r="R1697" s="18" t="s">
        <v>835</v>
      </c>
      <c r="S1697" s="18" t="s">
        <v>1602</v>
      </c>
      <c r="T1697" s="18" t="s">
        <v>769</v>
      </c>
      <c r="U1697" s="18" t="s">
        <v>830</v>
      </c>
      <c r="V1697" s="18" t="s">
        <v>832</v>
      </c>
      <c r="W1697" s="18" t="s">
        <v>830</v>
      </c>
      <c r="X1697" s="18"/>
      <c r="Y1697" s="18"/>
    </row>
    <row r="1698" spans="1:25" ht="14.5" x14ac:dyDescent="0.35">
      <c r="A1698" s="18" t="s">
        <v>2587</v>
      </c>
      <c r="B1698" s="18" t="s">
        <v>779</v>
      </c>
      <c r="C1698" s="18" t="str">
        <f>VLOOKUP(A1698,[1]Items!$A:$D,3,0)</f>
        <v>FG</v>
      </c>
      <c r="D1698" s="18" t="str">
        <f>VLOOKUP(A1698,[1]Items!$A:$D,4,0)</f>
        <v>RK</v>
      </c>
      <c r="E1698" s="18" t="s">
        <v>1188</v>
      </c>
      <c r="F1698" s="18" t="s">
        <v>2586</v>
      </c>
      <c r="G1698" s="18" t="s">
        <v>1186</v>
      </c>
      <c r="H1698" s="18" t="s">
        <v>775</v>
      </c>
      <c r="I1698" s="18" t="s">
        <v>839</v>
      </c>
      <c r="J1698" s="18" t="s">
        <v>773</v>
      </c>
      <c r="K1698" s="18" t="s">
        <v>772</v>
      </c>
      <c r="L1698" s="18" t="s">
        <v>1185</v>
      </c>
      <c r="M1698" s="18" t="s">
        <v>1216</v>
      </c>
      <c r="N1698" s="18" t="s">
        <v>848</v>
      </c>
      <c r="O1698" s="18" t="s">
        <v>833</v>
      </c>
      <c r="P1698" s="18" t="s">
        <v>836</v>
      </c>
      <c r="Q1698" s="18" t="s">
        <v>834</v>
      </c>
      <c r="R1698" s="18" t="s">
        <v>835</v>
      </c>
      <c r="S1698" s="18" t="s">
        <v>834</v>
      </c>
      <c r="T1698" s="18" t="s">
        <v>769</v>
      </c>
      <c r="U1698" s="18" t="s">
        <v>833</v>
      </c>
      <c r="V1698" s="18" t="s">
        <v>832</v>
      </c>
      <c r="W1698" s="18" t="s">
        <v>830</v>
      </c>
      <c r="X1698" s="18" t="s">
        <v>831</v>
      </c>
      <c r="Y1698" s="18" t="s">
        <v>1788</v>
      </c>
    </row>
    <row r="1699" spans="1:25" ht="14.5" x14ac:dyDescent="0.35">
      <c r="A1699" s="18" t="s">
        <v>2585</v>
      </c>
      <c r="B1699" s="18" t="s">
        <v>779</v>
      </c>
      <c r="C1699" s="18" t="str">
        <f>VLOOKUP(A1699,[1]Items!$A:$D,3,0)</f>
        <v>FG</v>
      </c>
      <c r="D1699" s="18" t="str">
        <f>VLOOKUP(A1699,[1]Items!$A:$D,4,0)</f>
        <v>RK</v>
      </c>
      <c r="E1699" s="18" t="s">
        <v>1188</v>
      </c>
      <c r="F1699" s="18" t="s">
        <v>2584</v>
      </c>
      <c r="G1699" s="18" t="s">
        <v>1186</v>
      </c>
      <c r="H1699" s="18" t="s">
        <v>775</v>
      </c>
      <c r="I1699" s="18" t="s">
        <v>839</v>
      </c>
      <c r="J1699" s="18" t="s">
        <v>773</v>
      </c>
      <c r="K1699" s="18" t="s">
        <v>772</v>
      </c>
      <c r="L1699" s="18" t="s">
        <v>1185</v>
      </c>
      <c r="M1699" s="18" t="s">
        <v>1216</v>
      </c>
      <c r="N1699" s="18" t="s">
        <v>848</v>
      </c>
      <c r="O1699" s="18" t="s">
        <v>833</v>
      </c>
      <c r="P1699" s="18" t="s">
        <v>836</v>
      </c>
      <c r="Q1699" s="18" t="s">
        <v>834</v>
      </c>
      <c r="R1699" s="18" t="s">
        <v>835</v>
      </c>
      <c r="S1699" s="18" t="s">
        <v>834</v>
      </c>
      <c r="T1699" s="18" t="s">
        <v>769</v>
      </c>
      <c r="U1699" s="18" t="s">
        <v>833</v>
      </c>
      <c r="V1699" s="18" t="s">
        <v>832</v>
      </c>
      <c r="W1699" s="18" t="s">
        <v>830</v>
      </c>
      <c r="X1699" s="18" t="s">
        <v>831</v>
      </c>
      <c r="Y1699" s="18" t="s">
        <v>1788</v>
      </c>
    </row>
    <row r="1700" spans="1:25" ht="14.5" x14ac:dyDescent="0.35">
      <c r="A1700" s="18" t="s">
        <v>2583</v>
      </c>
      <c r="B1700" s="18" t="s">
        <v>779</v>
      </c>
      <c r="C1700" s="18" t="str">
        <f>VLOOKUP(A1700,[1]Items!$A:$D,3,0)</f>
        <v>CAPEX</v>
      </c>
      <c r="D1700" s="18" t="str">
        <f>VLOOKUP(A1700,[1]Items!$A:$D,4,0)</f>
        <v>CAPEX</v>
      </c>
      <c r="E1700" s="18" t="s">
        <v>1079</v>
      </c>
      <c r="F1700" s="18" t="s">
        <v>2582</v>
      </c>
      <c r="G1700" s="18" t="s">
        <v>1079</v>
      </c>
      <c r="H1700" s="18" t="s">
        <v>1078</v>
      </c>
      <c r="I1700" s="18" t="s">
        <v>774</v>
      </c>
      <c r="J1700" s="18" t="s">
        <v>1077</v>
      </c>
      <c r="K1700" s="18" t="s">
        <v>1076</v>
      </c>
      <c r="L1700" s="18" t="s">
        <v>849</v>
      </c>
      <c r="M1700" s="18"/>
      <c r="N1700" s="18" t="s">
        <v>1075</v>
      </c>
      <c r="O1700" s="18" t="s">
        <v>833</v>
      </c>
      <c r="P1700" s="18" t="s">
        <v>1075</v>
      </c>
      <c r="Q1700" s="18" t="s">
        <v>833</v>
      </c>
      <c r="R1700" s="18"/>
      <c r="S1700" s="18"/>
      <c r="T1700" s="18" t="s">
        <v>769</v>
      </c>
      <c r="U1700" s="18" t="s">
        <v>833</v>
      </c>
      <c r="V1700" s="18"/>
      <c r="W1700" s="18"/>
      <c r="X1700" s="18"/>
      <c r="Y1700" s="18"/>
    </row>
    <row r="1701" spans="1:25" ht="14.5" x14ac:dyDescent="0.35">
      <c r="A1701" s="18" t="s">
        <v>2581</v>
      </c>
      <c r="B1701" s="18" t="s">
        <v>779</v>
      </c>
      <c r="C1701" s="18" t="str">
        <f>VLOOKUP(A1701,[1]Items!$A:$D,3,0)</f>
        <v>FG</v>
      </c>
      <c r="D1701" s="18" t="str">
        <f>VLOOKUP(A1701,[1]Items!$A:$D,4,0)</f>
        <v>RK</v>
      </c>
      <c r="E1701" s="18" t="s">
        <v>1188</v>
      </c>
      <c r="F1701" s="18" t="s">
        <v>2580</v>
      </c>
      <c r="G1701" s="18" t="s">
        <v>1186</v>
      </c>
      <c r="H1701" s="18" t="s">
        <v>775</v>
      </c>
      <c r="I1701" s="18" t="s">
        <v>839</v>
      </c>
      <c r="J1701" s="18" t="s">
        <v>773</v>
      </c>
      <c r="K1701" s="18" t="s">
        <v>772</v>
      </c>
      <c r="L1701" s="18" t="s">
        <v>1185</v>
      </c>
      <c r="M1701" s="18" t="s">
        <v>1216</v>
      </c>
      <c r="N1701" s="18" t="s">
        <v>848</v>
      </c>
      <c r="O1701" s="18" t="s">
        <v>833</v>
      </c>
      <c r="P1701" s="18" t="s">
        <v>836</v>
      </c>
      <c r="Q1701" s="18" t="s">
        <v>834</v>
      </c>
      <c r="R1701" s="18" t="s">
        <v>835</v>
      </c>
      <c r="S1701" s="18" t="s">
        <v>834</v>
      </c>
      <c r="T1701" s="18" t="s">
        <v>769</v>
      </c>
      <c r="U1701" s="18" t="s">
        <v>833</v>
      </c>
      <c r="V1701" s="18" t="s">
        <v>832</v>
      </c>
      <c r="W1701" s="18" t="s">
        <v>830</v>
      </c>
      <c r="X1701" s="18" t="s">
        <v>831</v>
      </c>
      <c r="Y1701" s="18" t="s">
        <v>1788</v>
      </c>
    </row>
    <row r="1702" spans="1:25" ht="14.5" x14ac:dyDescent="0.35">
      <c r="A1702" s="18" t="s">
        <v>2579</v>
      </c>
      <c r="B1702" s="18" t="s">
        <v>779</v>
      </c>
      <c r="C1702" s="18" t="str">
        <f>VLOOKUP(A1702,[1]Items!$A:$D,3,0)</f>
        <v>FG</v>
      </c>
      <c r="D1702" s="18" t="str">
        <f>VLOOKUP(A1702,[1]Items!$A:$D,4,0)</f>
        <v>RK</v>
      </c>
      <c r="E1702" s="18" t="s">
        <v>1188</v>
      </c>
      <c r="F1702" s="18" t="s">
        <v>2578</v>
      </c>
      <c r="G1702" s="18" t="s">
        <v>1186</v>
      </c>
      <c r="H1702" s="18" t="s">
        <v>775</v>
      </c>
      <c r="I1702" s="18" t="s">
        <v>839</v>
      </c>
      <c r="J1702" s="18" t="s">
        <v>773</v>
      </c>
      <c r="K1702" s="18" t="s">
        <v>772</v>
      </c>
      <c r="L1702" s="18" t="s">
        <v>1185</v>
      </c>
      <c r="M1702" s="18" t="s">
        <v>1216</v>
      </c>
      <c r="N1702" s="18" t="s">
        <v>848</v>
      </c>
      <c r="O1702" s="18" t="s">
        <v>833</v>
      </c>
      <c r="P1702" s="18" t="s">
        <v>836</v>
      </c>
      <c r="Q1702" s="18" t="s">
        <v>834</v>
      </c>
      <c r="R1702" s="18" t="s">
        <v>835</v>
      </c>
      <c r="S1702" s="18" t="s">
        <v>834</v>
      </c>
      <c r="T1702" s="18" t="s">
        <v>769</v>
      </c>
      <c r="U1702" s="18" t="s">
        <v>833</v>
      </c>
      <c r="V1702" s="18" t="s">
        <v>832</v>
      </c>
      <c r="W1702" s="18" t="s">
        <v>830</v>
      </c>
      <c r="X1702" s="18" t="s">
        <v>831</v>
      </c>
      <c r="Y1702" s="18" t="s">
        <v>1788</v>
      </c>
    </row>
    <row r="1703" spans="1:25" ht="14.5" x14ac:dyDescent="0.35">
      <c r="A1703" s="18" t="s">
        <v>2577</v>
      </c>
      <c r="B1703" s="18" t="s">
        <v>851</v>
      </c>
      <c r="C1703" s="18" t="str">
        <f>VLOOKUP(A1703,[1]Items!$A:$D,3,0)</f>
        <v>Inactive</v>
      </c>
      <c r="D1703" s="18" t="str">
        <f>VLOOKUP(A1703,[1]Items!$A:$D,4,0)</f>
        <v>Inactive</v>
      </c>
      <c r="E1703" s="18" t="s">
        <v>851</v>
      </c>
      <c r="F1703" s="18" t="s">
        <v>2576</v>
      </c>
      <c r="G1703" s="18" t="s">
        <v>776</v>
      </c>
      <c r="H1703" s="18" t="s">
        <v>775</v>
      </c>
      <c r="I1703" s="18" t="s">
        <v>774</v>
      </c>
      <c r="J1703" s="18" t="s">
        <v>773</v>
      </c>
      <c r="K1703" s="18" t="s">
        <v>772</v>
      </c>
      <c r="L1703" s="18" t="s">
        <v>1388</v>
      </c>
      <c r="M1703" s="18" t="s">
        <v>770</v>
      </c>
      <c r="N1703" s="18" t="s">
        <v>768</v>
      </c>
      <c r="O1703" s="18" t="s">
        <v>1133</v>
      </c>
      <c r="P1703" s="18" t="s">
        <v>768</v>
      </c>
      <c r="Q1703" s="18" t="s">
        <v>1133</v>
      </c>
      <c r="R1703" s="18" t="s">
        <v>768</v>
      </c>
      <c r="S1703" s="18" t="s">
        <v>1133</v>
      </c>
      <c r="T1703" s="18" t="s">
        <v>769</v>
      </c>
      <c r="U1703" s="18" t="s">
        <v>833</v>
      </c>
      <c r="V1703" s="18" t="s">
        <v>768</v>
      </c>
      <c r="W1703" s="18" t="s">
        <v>1133</v>
      </c>
      <c r="X1703" s="18" t="s">
        <v>768</v>
      </c>
      <c r="Y1703" s="18" t="s">
        <v>1133</v>
      </c>
    </row>
    <row r="1704" spans="1:25" ht="14.5" x14ac:dyDescent="0.35">
      <c r="A1704" s="18" t="s">
        <v>2575</v>
      </c>
      <c r="B1704" s="18" t="s">
        <v>851</v>
      </c>
      <c r="C1704" s="18" t="str">
        <f>VLOOKUP(A1704,[1]Items!$A:$D,3,0)</f>
        <v>Inactive</v>
      </c>
      <c r="D1704" s="18" t="str">
        <f>VLOOKUP(A1704,[1]Items!$A:$D,4,0)</f>
        <v>Inactive</v>
      </c>
      <c r="E1704" s="18" t="s">
        <v>851</v>
      </c>
      <c r="F1704" s="18" t="s">
        <v>2574</v>
      </c>
      <c r="G1704" s="18" t="s">
        <v>776</v>
      </c>
      <c r="H1704" s="18" t="s">
        <v>775</v>
      </c>
      <c r="I1704" s="18" t="s">
        <v>774</v>
      </c>
      <c r="J1704" s="18" t="s">
        <v>773</v>
      </c>
      <c r="K1704" s="18" t="s">
        <v>772</v>
      </c>
      <c r="L1704" s="18" t="s">
        <v>1388</v>
      </c>
      <c r="M1704" s="18" t="s">
        <v>770</v>
      </c>
      <c r="N1704" s="18" t="s">
        <v>768</v>
      </c>
      <c r="O1704" s="18" t="s">
        <v>1133</v>
      </c>
      <c r="P1704" s="18" t="s">
        <v>768</v>
      </c>
      <c r="Q1704" s="18" t="s">
        <v>1133</v>
      </c>
      <c r="R1704" s="18" t="s">
        <v>768</v>
      </c>
      <c r="S1704" s="18" t="s">
        <v>1133</v>
      </c>
      <c r="T1704" s="18" t="s">
        <v>769</v>
      </c>
      <c r="U1704" s="18" t="s">
        <v>833</v>
      </c>
      <c r="V1704" s="18" t="s">
        <v>768</v>
      </c>
      <c r="W1704" s="18" t="s">
        <v>1133</v>
      </c>
      <c r="X1704" s="18" t="s">
        <v>768</v>
      </c>
      <c r="Y1704" s="18" t="s">
        <v>1133</v>
      </c>
    </row>
    <row r="1705" spans="1:25" ht="14.5" x14ac:dyDescent="0.35">
      <c r="A1705" s="18" t="s">
        <v>2573</v>
      </c>
      <c r="B1705" s="18" t="s">
        <v>851</v>
      </c>
      <c r="C1705" s="18" t="str">
        <f>VLOOKUP(A1705,[1]Items!$A:$D,3,0)</f>
        <v>Inactive</v>
      </c>
      <c r="D1705" s="18" t="str">
        <f>VLOOKUP(A1705,[1]Items!$A:$D,4,0)</f>
        <v>Inactive</v>
      </c>
      <c r="E1705" s="18" t="s">
        <v>851</v>
      </c>
      <c r="F1705" s="18" t="s">
        <v>2572</v>
      </c>
      <c r="G1705" s="18" t="s">
        <v>776</v>
      </c>
      <c r="H1705" s="18" t="s">
        <v>775</v>
      </c>
      <c r="I1705" s="18" t="s">
        <v>774</v>
      </c>
      <c r="J1705" s="18" t="s">
        <v>773</v>
      </c>
      <c r="K1705" s="18" t="s">
        <v>772</v>
      </c>
      <c r="L1705" s="18" t="s">
        <v>1388</v>
      </c>
      <c r="M1705" s="18" t="s">
        <v>770</v>
      </c>
      <c r="N1705" s="18" t="s">
        <v>768</v>
      </c>
      <c r="O1705" s="18" t="s">
        <v>1133</v>
      </c>
      <c r="P1705" s="18" t="s">
        <v>768</v>
      </c>
      <c r="Q1705" s="18" t="s">
        <v>1133</v>
      </c>
      <c r="R1705" s="18" t="s">
        <v>768</v>
      </c>
      <c r="S1705" s="18" t="s">
        <v>1133</v>
      </c>
      <c r="T1705" s="18" t="s">
        <v>769</v>
      </c>
      <c r="U1705" s="18" t="s">
        <v>833</v>
      </c>
      <c r="V1705" s="18" t="s">
        <v>768</v>
      </c>
      <c r="W1705" s="18" t="s">
        <v>1133</v>
      </c>
      <c r="X1705" s="18" t="s">
        <v>768</v>
      </c>
      <c r="Y1705" s="18" t="s">
        <v>1133</v>
      </c>
    </row>
    <row r="1706" spans="1:25" ht="14.5" x14ac:dyDescent="0.35">
      <c r="A1706" s="18" t="s">
        <v>2571</v>
      </c>
      <c r="B1706" s="18" t="s">
        <v>779</v>
      </c>
      <c r="C1706" s="18" t="str">
        <f>VLOOKUP(A1706,[1]Items!$A:$D,3,0)</f>
        <v>FG</v>
      </c>
      <c r="D1706" s="18" t="str">
        <f>VLOOKUP(A1706,[1]Items!$A:$D,4,0)</f>
        <v>RK</v>
      </c>
      <c r="E1706" s="18" t="s">
        <v>1188</v>
      </c>
      <c r="F1706" s="18" t="s">
        <v>2570</v>
      </c>
      <c r="G1706" s="18" t="s">
        <v>1186</v>
      </c>
      <c r="H1706" s="18" t="s">
        <v>775</v>
      </c>
      <c r="I1706" s="18" t="s">
        <v>839</v>
      </c>
      <c r="J1706" s="18" t="s">
        <v>773</v>
      </c>
      <c r="K1706" s="18" t="s">
        <v>772</v>
      </c>
      <c r="L1706" s="18" t="s">
        <v>1185</v>
      </c>
      <c r="M1706" s="18" t="s">
        <v>1216</v>
      </c>
      <c r="N1706" s="18" t="s">
        <v>848</v>
      </c>
      <c r="O1706" s="18" t="s">
        <v>833</v>
      </c>
      <c r="P1706" s="18" t="s">
        <v>836</v>
      </c>
      <c r="Q1706" s="18" t="s">
        <v>834</v>
      </c>
      <c r="R1706" s="18" t="s">
        <v>835</v>
      </c>
      <c r="S1706" s="18" t="s">
        <v>834</v>
      </c>
      <c r="T1706" s="18" t="s">
        <v>769</v>
      </c>
      <c r="U1706" s="18" t="s">
        <v>833</v>
      </c>
      <c r="V1706" s="18" t="s">
        <v>832</v>
      </c>
      <c r="W1706" s="18" t="s">
        <v>830</v>
      </c>
      <c r="X1706" s="18" t="s">
        <v>831</v>
      </c>
      <c r="Y1706" s="18" t="s">
        <v>1788</v>
      </c>
    </row>
    <row r="1707" spans="1:25" ht="14.5" x14ac:dyDescent="0.35">
      <c r="A1707" s="18" t="s">
        <v>2569</v>
      </c>
      <c r="B1707" s="18" t="s">
        <v>779</v>
      </c>
      <c r="C1707" s="18" t="str">
        <f>VLOOKUP(A1707,[1]Items!$A:$D,3,0)</f>
        <v>FG</v>
      </c>
      <c r="D1707" s="18" t="str">
        <f>VLOOKUP(A1707,[1]Items!$A:$D,4,0)</f>
        <v>RK</v>
      </c>
      <c r="E1707" s="18" t="s">
        <v>1188</v>
      </c>
      <c r="F1707" s="18" t="s">
        <v>2568</v>
      </c>
      <c r="G1707" s="18" t="s">
        <v>1186</v>
      </c>
      <c r="H1707" s="18" t="s">
        <v>775</v>
      </c>
      <c r="I1707" s="18" t="s">
        <v>839</v>
      </c>
      <c r="J1707" s="18" t="s">
        <v>773</v>
      </c>
      <c r="K1707" s="18" t="s">
        <v>772</v>
      </c>
      <c r="L1707" s="18" t="s">
        <v>1185</v>
      </c>
      <c r="M1707" s="18" t="s">
        <v>1216</v>
      </c>
      <c r="N1707" s="18" t="s">
        <v>848</v>
      </c>
      <c r="O1707" s="18" t="s">
        <v>833</v>
      </c>
      <c r="P1707" s="18" t="s">
        <v>836</v>
      </c>
      <c r="Q1707" s="18" t="s">
        <v>834</v>
      </c>
      <c r="R1707" s="18" t="s">
        <v>835</v>
      </c>
      <c r="S1707" s="18" t="s">
        <v>834</v>
      </c>
      <c r="T1707" s="18" t="s">
        <v>769</v>
      </c>
      <c r="U1707" s="18" t="s">
        <v>833</v>
      </c>
      <c r="V1707" s="18" t="s">
        <v>832</v>
      </c>
      <c r="W1707" s="18" t="s">
        <v>830</v>
      </c>
      <c r="X1707" s="18" t="s">
        <v>831</v>
      </c>
      <c r="Y1707" s="18" t="s">
        <v>1788</v>
      </c>
    </row>
    <row r="1708" spans="1:25" ht="14.5" x14ac:dyDescent="0.35">
      <c r="A1708" s="18" t="s">
        <v>2567</v>
      </c>
      <c r="B1708" s="18" t="s">
        <v>779</v>
      </c>
      <c r="C1708" s="18" t="str">
        <f>VLOOKUP(A1708,[1]Items!$A:$D,3,0)</f>
        <v>FG</v>
      </c>
      <c r="D1708" s="18" t="str">
        <f>VLOOKUP(A1708,[1]Items!$A:$D,4,0)</f>
        <v>RK</v>
      </c>
      <c r="E1708" s="18" t="s">
        <v>1188</v>
      </c>
      <c r="F1708" s="18" t="s">
        <v>2566</v>
      </c>
      <c r="G1708" s="18" t="s">
        <v>1186</v>
      </c>
      <c r="H1708" s="18" t="s">
        <v>775</v>
      </c>
      <c r="I1708" s="18" t="s">
        <v>839</v>
      </c>
      <c r="J1708" s="18" t="s">
        <v>773</v>
      </c>
      <c r="K1708" s="18" t="s">
        <v>772</v>
      </c>
      <c r="L1708" s="18" t="s">
        <v>1185</v>
      </c>
      <c r="M1708" s="18" t="s">
        <v>1216</v>
      </c>
      <c r="N1708" s="18" t="s">
        <v>848</v>
      </c>
      <c r="O1708" s="18" t="s">
        <v>833</v>
      </c>
      <c r="P1708" s="18" t="s">
        <v>836</v>
      </c>
      <c r="Q1708" s="18" t="s">
        <v>834</v>
      </c>
      <c r="R1708" s="18" t="s">
        <v>835</v>
      </c>
      <c r="S1708" s="18" t="s">
        <v>834</v>
      </c>
      <c r="T1708" s="18" t="s">
        <v>769</v>
      </c>
      <c r="U1708" s="18" t="s">
        <v>833</v>
      </c>
      <c r="V1708" s="18" t="s">
        <v>832</v>
      </c>
      <c r="W1708" s="18" t="s">
        <v>830</v>
      </c>
      <c r="X1708" s="18" t="s">
        <v>831</v>
      </c>
      <c r="Y1708" s="18" t="s">
        <v>1788</v>
      </c>
    </row>
    <row r="1709" spans="1:25" ht="14.5" x14ac:dyDescent="0.35">
      <c r="A1709" s="18" t="s">
        <v>2565</v>
      </c>
      <c r="B1709" s="18" t="s">
        <v>779</v>
      </c>
      <c r="C1709" s="18" t="str">
        <f>VLOOKUP(A1709,[1]Items!$A:$D,3,0)</f>
        <v>FG</v>
      </c>
      <c r="D1709" s="18" t="str">
        <f>VLOOKUP(A1709,[1]Items!$A:$D,4,0)</f>
        <v>SK</v>
      </c>
      <c r="E1709" s="18" t="s">
        <v>1188</v>
      </c>
      <c r="F1709" s="18" t="s">
        <v>2564</v>
      </c>
      <c r="G1709" s="18" t="s">
        <v>1204</v>
      </c>
      <c r="H1709" s="18" t="s">
        <v>775</v>
      </c>
      <c r="I1709" s="18" t="s">
        <v>839</v>
      </c>
      <c r="J1709" s="18" t="s">
        <v>773</v>
      </c>
      <c r="K1709" s="18" t="s">
        <v>772</v>
      </c>
      <c r="L1709" s="18" t="s">
        <v>1185</v>
      </c>
      <c r="M1709" s="18" t="s">
        <v>1216</v>
      </c>
      <c r="N1709" s="18" t="s">
        <v>848</v>
      </c>
      <c r="O1709" s="18" t="s">
        <v>833</v>
      </c>
      <c r="P1709" s="18" t="s">
        <v>836</v>
      </c>
      <c r="Q1709" s="18" t="s">
        <v>834</v>
      </c>
      <c r="R1709" s="18" t="s">
        <v>835</v>
      </c>
      <c r="S1709" s="18" t="s">
        <v>834</v>
      </c>
      <c r="T1709" s="18" t="s">
        <v>769</v>
      </c>
      <c r="U1709" s="18" t="s">
        <v>833</v>
      </c>
      <c r="V1709" s="18" t="s">
        <v>832</v>
      </c>
      <c r="W1709" s="18" t="s">
        <v>830</v>
      </c>
      <c r="X1709" s="18" t="s">
        <v>831</v>
      </c>
      <c r="Y1709" s="18" t="s">
        <v>830</v>
      </c>
    </row>
    <row r="1710" spans="1:25" ht="14.5" x14ac:dyDescent="0.35">
      <c r="A1710" s="18" t="s">
        <v>2563</v>
      </c>
      <c r="B1710" s="18" t="s">
        <v>779</v>
      </c>
      <c r="C1710" s="18" t="str">
        <f>VLOOKUP(A1710,[1]Items!$A:$D,3,0)</f>
        <v>FG</v>
      </c>
      <c r="D1710" s="18" t="str">
        <f>VLOOKUP(A1710,[1]Items!$A:$D,4,0)</f>
        <v>RK</v>
      </c>
      <c r="E1710" s="18" t="s">
        <v>1188</v>
      </c>
      <c r="F1710" s="18" t="s">
        <v>2562</v>
      </c>
      <c r="G1710" s="18" t="s">
        <v>1186</v>
      </c>
      <c r="H1710" s="18" t="s">
        <v>775</v>
      </c>
      <c r="I1710" s="18" t="s">
        <v>839</v>
      </c>
      <c r="J1710" s="18" t="s">
        <v>773</v>
      </c>
      <c r="K1710" s="18" t="s">
        <v>772</v>
      </c>
      <c r="L1710" s="18" t="s">
        <v>1185</v>
      </c>
      <c r="M1710" s="18" t="s">
        <v>1216</v>
      </c>
      <c r="N1710" s="18" t="s">
        <v>848</v>
      </c>
      <c r="O1710" s="18" t="s">
        <v>833</v>
      </c>
      <c r="P1710" s="18" t="s">
        <v>836</v>
      </c>
      <c r="Q1710" s="18" t="s">
        <v>834</v>
      </c>
      <c r="R1710" s="18" t="s">
        <v>835</v>
      </c>
      <c r="S1710" s="18" t="s">
        <v>834</v>
      </c>
      <c r="T1710" s="18" t="s">
        <v>769</v>
      </c>
      <c r="U1710" s="18" t="s">
        <v>833</v>
      </c>
      <c r="V1710" s="18" t="s">
        <v>832</v>
      </c>
      <c r="W1710" s="18" t="s">
        <v>830</v>
      </c>
      <c r="X1710" s="18" t="s">
        <v>831</v>
      </c>
      <c r="Y1710" s="18" t="s">
        <v>830</v>
      </c>
    </row>
    <row r="1711" spans="1:25" ht="14.5" x14ac:dyDescent="0.35">
      <c r="A1711" s="18" t="s">
        <v>2561</v>
      </c>
      <c r="B1711" s="18" t="s">
        <v>779</v>
      </c>
      <c r="C1711" s="18" t="str">
        <f>VLOOKUP(A1711,[1]Items!$A:$D,3,0)</f>
        <v>FG</v>
      </c>
      <c r="D1711" s="18" t="str">
        <f>VLOOKUP(A1711,[1]Items!$A:$D,4,0)</f>
        <v>BK</v>
      </c>
      <c r="E1711" s="18" t="s">
        <v>1188</v>
      </c>
      <c r="F1711" s="18" t="s">
        <v>2560</v>
      </c>
      <c r="G1711" s="18" t="s">
        <v>1204</v>
      </c>
      <c r="H1711" s="18" t="s">
        <v>775</v>
      </c>
      <c r="I1711" s="18" t="s">
        <v>839</v>
      </c>
      <c r="J1711" s="18" t="s">
        <v>773</v>
      </c>
      <c r="K1711" s="18" t="s">
        <v>772</v>
      </c>
      <c r="L1711" s="18" t="s">
        <v>1185</v>
      </c>
      <c r="M1711" s="18" t="s">
        <v>1216</v>
      </c>
      <c r="N1711" s="18" t="s">
        <v>848</v>
      </c>
      <c r="O1711" s="18" t="s">
        <v>833</v>
      </c>
      <c r="P1711" s="18" t="s">
        <v>836</v>
      </c>
      <c r="Q1711" s="18" t="s">
        <v>834</v>
      </c>
      <c r="R1711" s="18" t="s">
        <v>835</v>
      </c>
      <c r="S1711" s="18" t="s">
        <v>834</v>
      </c>
      <c r="T1711" s="18" t="s">
        <v>769</v>
      </c>
      <c r="U1711" s="18" t="s">
        <v>833</v>
      </c>
      <c r="V1711" s="18" t="s">
        <v>832</v>
      </c>
      <c r="W1711" s="18" t="s">
        <v>830</v>
      </c>
      <c r="X1711" s="18" t="s">
        <v>831</v>
      </c>
      <c r="Y1711" s="18" t="s">
        <v>830</v>
      </c>
    </row>
    <row r="1712" spans="1:25" ht="14.5" x14ac:dyDescent="0.35">
      <c r="A1712" s="18" t="s">
        <v>2559</v>
      </c>
      <c r="B1712" s="18" t="s">
        <v>779</v>
      </c>
      <c r="C1712" s="18" t="str">
        <f>VLOOKUP(A1712,[1]Items!$A:$D,3,0)</f>
        <v>FG</v>
      </c>
      <c r="D1712" s="18" t="str">
        <f>VLOOKUP(A1712,[1]Items!$A:$D,4,0)</f>
        <v>Acc</v>
      </c>
      <c r="E1712" s="18" t="s">
        <v>1188</v>
      </c>
      <c r="F1712" s="18" t="s">
        <v>2558</v>
      </c>
      <c r="G1712" s="18" t="s">
        <v>1208</v>
      </c>
      <c r="H1712" s="18" t="s">
        <v>775</v>
      </c>
      <c r="I1712" s="18" t="s">
        <v>774</v>
      </c>
      <c r="J1712" s="18" t="s">
        <v>773</v>
      </c>
      <c r="K1712" s="18" t="s">
        <v>772</v>
      </c>
      <c r="L1712" s="18" t="s">
        <v>1185</v>
      </c>
      <c r="M1712" s="18" t="s">
        <v>770</v>
      </c>
      <c r="N1712" s="18" t="s">
        <v>848</v>
      </c>
      <c r="O1712" s="18" t="s">
        <v>833</v>
      </c>
      <c r="P1712" s="18" t="s">
        <v>836</v>
      </c>
      <c r="Q1712" s="18" t="s">
        <v>834</v>
      </c>
      <c r="R1712" s="18" t="s">
        <v>835</v>
      </c>
      <c r="S1712" s="18" t="s">
        <v>834</v>
      </c>
      <c r="T1712" s="18" t="s">
        <v>769</v>
      </c>
      <c r="U1712" s="18" t="s">
        <v>834</v>
      </c>
      <c r="V1712" s="18"/>
      <c r="W1712" s="18"/>
      <c r="X1712" s="18" t="s">
        <v>831</v>
      </c>
      <c r="Y1712" s="18" t="s">
        <v>830</v>
      </c>
    </row>
    <row r="1713" spans="1:25" ht="14.5" x14ac:dyDescent="0.35">
      <c r="A1713" s="18" t="s">
        <v>2557</v>
      </c>
      <c r="B1713" s="18" t="s">
        <v>779</v>
      </c>
      <c r="C1713" s="18" t="str">
        <f>VLOOKUP(A1713,[1]Items!$A:$D,3,0)</f>
        <v>FG</v>
      </c>
      <c r="D1713" s="18" t="str">
        <f>VLOOKUP(A1713,[1]Items!$A:$D,4,0)</f>
        <v>RK</v>
      </c>
      <c r="E1713" s="18" t="s">
        <v>1188</v>
      </c>
      <c r="F1713" s="18" t="s">
        <v>2556</v>
      </c>
      <c r="G1713" s="18" t="s">
        <v>1186</v>
      </c>
      <c r="H1713" s="18" t="s">
        <v>775</v>
      </c>
      <c r="I1713" s="18" t="s">
        <v>839</v>
      </c>
      <c r="J1713" s="18" t="s">
        <v>773</v>
      </c>
      <c r="K1713" s="18" t="s">
        <v>772</v>
      </c>
      <c r="L1713" s="18" t="s">
        <v>1185</v>
      </c>
      <c r="M1713" s="18" t="s">
        <v>1216</v>
      </c>
      <c r="N1713" s="18" t="s">
        <v>848</v>
      </c>
      <c r="O1713" s="18" t="s">
        <v>1603</v>
      </c>
      <c r="P1713" s="18" t="s">
        <v>836</v>
      </c>
      <c r="Q1713" s="18" t="s">
        <v>834</v>
      </c>
      <c r="R1713" s="18" t="s">
        <v>835</v>
      </c>
      <c r="S1713" s="18" t="s">
        <v>1602</v>
      </c>
      <c r="T1713" s="18" t="s">
        <v>769</v>
      </c>
      <c r="U1713" s="18" t="s">
        <v>833</v>
      </c>
      <c r="V1713" s="18" t="s">
        <v>832</v>
      </c>
      <c r="W1713" s="18" t="s">
        <v>830</v>
      </c>
      <c r="X1713" s="18" t="s">
        <v>831</v>
      </c>
      <c r="Y1713" s="18" t="s">
        <v>830</v>
      </c>
    </row>
    <row r="1714" spans="1:25" ht="14.5" x14ac:dyDescent="0.35">
      <c r="A1714" s="18" t="s">
        <v>2555</v>
      </c>
      <c r="B1714" s="18" t="s">
        <v>779</v>
      </c>
      <c r="C1714" s="18" t="str">
        <f>VLOOKUP(A1714,[1]Items!$A:$D,3,0)</f>
        <v>FG</v>
      </c>
      <c r="D1714" s="18" t="str">
        <f>VLOOKUP(A1714,[1]Items!$A:$D,4,0)</f>
        <v>RK</v>
      </c>
      <c r="E1714" s="18" t="s">
        <v>1188</v>
      </c>
      <c r="F1714" s="18" t="s">
        <v>2554</v>
      </c>
      <c r="G1714" s="18" t="s">
        <v>1186</v>
      </c>
      <c r="H1714" s="18" t="s">
        <v>775</v>
      </c>
      <c r="I1714" s="18" t="s">
        <v>839</v>
      </c>
      <c r="J1714" s="18" t="s">
        <v>773</v>
      </c>
      <c r="K1714" s="18" t="s">
        <v>772</v>
      </c>
      <c r="L1714" s="18" t="s">
        <v>1185</v>
      </c>
      <c r="M1714" s="18" t="s">
        <v>1216</v>
      </c>
      <c r="N1714" s="18" t="s">
        <v>848</v>
      </c>
      <c r="O1714" s="18" t="s">
        <v>1603</v>
      </c>
      <c r="P1714" s="18" t="s">
        <v>836</v>
      </c>
      <c r="Q1714" s="18" t="s">
        <v>834</v>
      </c>
      <c r="R1714" s="18" t="s">
        <v>835</v>
      </c>
      <c r="S1714" s="18" t="s">
        <v>1602</v>
      </c>
      <c r="T1714" s="18" t="s">
        <v>769</v>
      </c>
      <c r="U1714" s="18" t="s">
        <v>833</v>
      </c>
      <c r="V1714" s="18" t="s">
        <v>832</v>
      </c>
      <c r="W1714" s="18" t="s">
        <v>830</v>
      </c>
      <c r="X1714" s="18" t="s">
        <v>831</v>
      </c>
      <c r="Y1714" s="18" t="s">
        <v>830</v>
      </c>
    </row>
    <row r="1715" spans="1:25" ht="14.5" x14ac:dyDescent="0.35">
      <c r="A1715" s="18" t="s">
        <v>2553</v>
      </c>
      <c r="B1715" s="18" t="s">
        <v>779</v>
      </c>
      <c r="C1715" s="18" t="str">
        <f>VLOOKUP(A1715,[1]Items!$A:$D,3,0)</f>
        <v>FG</v>
      </c>
      <c r="D1715" s="18" t="str">
        <f>VLOOKUP(A1715,[1]Items!$A:$D,4,0)</f>
        <v>RK</v>
      </c>
      <c r="E1715" s="18" t="s">
        <v>1188</v>
      </c>
      <c r="F1715" s="18" t="s">
        <v>2552</v>
      </c>
      <c r="G1715" s="18" t="s">
        <v>1186</v>
      </c>
      <c r="H1715" s="18" t="s">
        <v>775</v>
      </c>
      <c r="I1715" s="18" t="s">
        <v>839</v>
      </c>
      <c r="J1715" s="18" t="s">
        <v>773</v>
      </c>
      <c r="K1715" s="18" t="s">
        <v>772</v>
      </c>
      <c r="L1715" s="18" t="s">
        <v>1185</v>
      </c>
      <c r="M1715" s="18" t="s">
        <v>1216</v>
      </c>
      <c r="N1715" s="18" t="s">
        <v>848</v>
      </c>
      <c r="O1715" s="18" t="s">
        <v>1603</v>
      </c>
      <c r="P1715" s="18" t="s">
        <v>836</v>
      </c>
      <c r="Q1715" s="18" t="s">
        <v>834</v>
      </c>
      <c r="R1715" s="18" t="s">
        <v>835</v>
      </c>
      <c r="S1715" s="18" t="s">
        <v>1602</v>
      </c>
      <c r="T1715" s="18" t="s">
        <v>769</v>
      </c>
      <c r="U1715" s="18" t="s">
        <v>833</v>
      </c>
      <c r="V1715" s="18" t="s">
        <v>832</v>
      </c>
      <c r="W1715" s="18" t="s">
        <v>830</v>
      </c>
      <c r="X1715" s="18" t="s">
        <v>831</v>
      </c>
      <c r="Y1715" s="18" t="s">
        <v>830</v>
      </c>
    </row>
    <row r="1716" spans="1:25" ht="14.5" x14ac:dyDescent="0.35">
      <c r="A1716" s="18" t="s">
        <v>2551</v>
      </c>
      <c r="B1716" s="18" t="s">
        <v>779</v>
      </c>
      <c r="C1716" s="18" t="str">
        <f>VLOOKUP(A1716,[1]Items!$A:$D,3,0)</f>
        <v>FG</v>
      </c>
      <c r="D1716" s="18" t="str">
        <f>VLOOKUP(A1716,[1]Items!$A:$D,4,0)</f>
        <v>RK</v>
      </c>
      <c r="E1716" s="18" t="s">
        <v>1188</v>
      </c>
      <c r="F1716" s="18" t="s">
        <v>2550</v>
      </c>
      <c r="G1716" s="18" t="s">
        <v>1186</v>
      </c>
      <c r="H1716" s="18" t="s">
        <v>775</v>
      </c>
      <c r="I1716" s="18" t="s">
        <v>839</v>
      </c>
      <c r="J1716" s="18" t="s">
        <v>773</v>
      </c>
      <c r="K1716" s="18" t="s">
        <v>772</v>
      </c>
      <c r="L1716" s="18" t="s">
        <v>1185</v>
      </c>
      <c r="M1716" s="18" t="s">
        <v>1216</v>
      </c>
      <c r="N1716" s="18" t="s">
        <v>848</v>
      </c>
      <c r="O1716" s="18" t="s">
        <v>1603</v>
      </c>
      <c r="P1716" s="18" t="s">
        <v>836</v>
      </c>
      <c r="Q1716" s="18" t="s">
        <v>834</v>
      </c>
      <c r="R1716" s="18" t="s">
        <v>835</v>
      </c>
      <c r="S1716" s="18" t="s">
        <v>1602</v>
      </c>
      <c r="T1716" s="18" t="s">
        <v>769</v>
      </c>
      <c r="U1716" s="18" t="s">
        <v>833</v>
      </c>
      <c r="V1716" s="18" t="s">
        <v>832</v>
      </c>
      <c r="W1716" s="18" t="s">
        <v>830</v>
      </c>
      <c r="X1716" s="18"/>
      <c r="Y1716" s="18"/>
    </row>
    <row r="1717" spans="1:25" ht="14.5" x14ac:dyDescent="0.35">
      <c r="A1717" s="18" t="s">
        <v>2549</v>
      </c>
      <c r="B1717" s="18" t="s">
        <v>779</v>
      </c>
      <c r="C1717" s="18" t="str">
        <f>VLOOKUP(A1717,[1]Items!$A:$D,3,0)</f>
        <v>FG</v>
      </c>
      <c r="D1717" s="18" t="str">
        <f>VLOOKUP(A1717,[1]Items!$A:$D,4,0)</f>
        <v>RK</v>
      </c>
      <c r="E1717" s="18" t="s">
        <v>1188</v>
      </c>
      <c r="F1717" s="18" t="s">
        <v>2548</v>
      </c>
      <c r="G1717" s="18" t="s">
        <v>1186</v>
      </c>
      <c r="H1717" s="18" t="s">
        <v>775</v>
      </c>
      <c r="I1717" s="18" t="s">
        <v>839</v>
      </c>
      <c r="J1717" s="18" t="s">
        <v>773</v>
      </c>
      <c r="K1717" s="18" t="s">
        <v>772</v>
      </c>
      <c r="L1717" s="18" t="s">
        <v>1185</v>
      </c>
      <c r="M1717" s="18" t="s">
        <v>1216</v>
      </c>
      <c r="N1717" s="18" t="s">
        <v>848</v>
      </c>
      <c r="O1717" s="18" t="s">
        <v>1603</v>
      </c>
      <c r="P1717" s="18" t="s">
        <v>836</v>
      </c>
      <c r="Q1717" s="18" t="s">
        <v>834</v>
      </c>
      <c r="R1717" s="18" t="s">
        <v>835</v>
      </c>
      <c r="S1717" s="18" t="s">
        <v>1602</v>
      </c>
      <c r="T1717" s="18" t="s">
        <v>769</v>
      </c>
      <c r="U1717" s="18" t="s">
        <v>833</v>
      </c>
      <c r="V1717" s="18" t="s">
        <v>832</v>
      </c>
      <c r="W1717" s="18" t="s">
        <v>830</v>
      </c>
      <c r="X1717" s="18" t="s">
        <v>831</v>
      </c>
      <c r="Y1717" s="18" t="s">
        <v>830</v>
      </c>
    </row>
    <row r="1718" spans="1:25" ht="14.5" x14ac:dyDescent="0.35">
      <c r="A1718" s="18" t="s">
        <v>2547</v>
      </c>
      <c r="B1718" s="18" t="s">
        <v>779</v>
      </c>
      <c r="C1718" s="18" t="str">
        <f>VLOOKUP(A1718,[1]Items!$A:$D,3,0)</f>
        <v>FG</v>
      </c>
      <c r="D1718" s="18" t="str">
        <f>VLOOKUP(A1718,[1]Items!$A:$D,4,0)</f>
        <v>RK</v>
      </c>
      <c r="E1718" s="18" t="s">
        <v>1188</v>
      </c>
      <c r="F1718" s="18" t="s">
        <v>2546</v>
      </c>
      <c r="G1718" s="18" t="s">
        <v>1186</v>
      </c>
      <c r="H1718" s="18" t="s">
        <v>775</v>
      </c>
      <c r="I1718" s="18" t="s">
        <v>839</v>
      </c>
      <c r="J1718" s="18" t="s">
        <v>773</v>
      </c>
      <c r="K1718" s="18" t="s">
        <v>772</v>
      </c>
      <c r="L1718" s="18" t="s">
        <v>1185</v>
      </c>
      <c r="M1718" s="18" t="s">
        <v>1216</v>
      </c>
      <c r="N1718" s="18" t="s">
        <v>848</v>
      </c>
      <c r="O1718" s="18" t="s">
        <v>1603</v>
      </c>
      <c r="P1718" s="18" t="s">
        <v>836</v>
      </c>
      <c r="Q1718" s="18" t="s">
        <v>834</v>
      </c>
      <c r="R1718" s="18" t="s">
        <v>835</v>
      </c>
      <c r="S1718" s="18" t="s">
        <v>1602</v>
      </c>
      <c r="T1718" s="18" t="s">
        <v>769</v>
      </c>
      <c r="U1718" s="18" t="s">
        <v>833</v>
      </c>
      <c r="V1718" s="18" t="s">
        <v>832</v>
      </c>
      <c r="W1718" s="18" t="s">
        <v>830</v>
      </c>
      <c r="X1718" s="18" t="s">
        <v>831</v>
      </c>
      <c r="Y1718" s="18" t="s">
        <v>830</v>
      </c>
    </row>
    <row r="1719" spans="1:25" ht="14.5" x14ac:dyDescent="0.35">
      <c r="A1719" s="18" t="s">
        <v>2545</v>
      </c>
      <c r="B1719" s="18" t="s">
        <v>779</v>
      </c>
      <c r="C1719" s="18" t="str">
        <f>VLOOKUP(A1719,[1]Items!$A:$D,3,0)</f>
        <v>FG</v>
      </c>
      <c r="D1719" s="18" t="str">
        <f>VLOOKUP(A1719,[1]Items!$A:$D,4,0)</f>
        <v>SK</v>
      </c>
      <c r="E1719" s="18" t="s">
        <v>1188</v>
      </c>
      <c r="F1719" s="18" t="s">
        <v>2544</v>
      </c>
      <c r="G1719" s="18" t="s">
        <v>1204</v>
      </c>
      <c r="H1719" s="18" t="s">
        <v>775</v>
      </c>
      <c r="I1719" s="18" t="s">
        <v>839</v>
      </c>
      <c r="J1719" s="18" t="s">
        <v>773</v>
      </c>
      <c r="K1719" s="18" t="s">
        <v>772</v>
      </c>
      <c r="L1719" s="18" t="s">
        <v>1185</v>
      </c>
      <c r="M1719" s="18" t="s">
        <v>1216</v>
      </c>
      <c r="N1719" s="18" t="s">
        <v>848</v>
      </c>
      <c r="O1719" s="18" t="s">
        <v>2543</v>
      </c>
      <c r="P1719" s="18" t="s">
        <v>836</v>
      </c>
      <c r="Q1719" s="18" t="s">
        <v>834</v>
      </c>
      <c r="R1719" s="18" t="s">
        <v>835</v>
      </c>
      <c r="S1719" s="18" t="s">
        <v>2542</v>
      </c>
      <c r="T1719" s="18" t="s">
        <v>769</v>
      </c>
      <c r="U1719" s="18" t="s">
        <v>833</v>
      </c>
      <c r="V1719" s="18" t="s">
        <v>832</v>
      </c>
      <c r="W1719" s="18" t="s">
        <v>830</v>
      </c>
      <c r="X1719" s="18"/>
      <c r="Y1719" s="18"/>
    </row>
    <row r="1720" spans="1:25" ht="14.5" x14ac:dyDescent="0.35">
      <c r="A1720" s="18" t="s">
        <v>2541</v>
      </c>
      <c r="B1720" s="18" t="s">
        <v>779</v>
      </c>
      <c r="C1720" s="18" t="str">
        <f>VLOOKUP(A1720,[1]Items!$A:$D,3,0)</f>
        <v>FG</v>
      </c>
      <c r="D1720" s="18" t="str">
        <f>VLOOKUP(A1720,[1]Items!$A:$D,4,0)</f>
        <v>RK</v>
      </c>
      <c r="E1720" s="18" t="s">
        <v>1188</v>
      </c>
      <c r="F1720" s="18" t="s">
        <v>2540</v>
      </c>
      <c r="G1720" s="18" t="s">
        <v>1186</v>
      </c>
      <c r="H1720" s="18" t="s">
        <v>775</v>
      </c>
      <c r="I1720" s="18" t="s">
        <v>839</v>
      </c>
      <c r="J1720" s="18" t="s">
        <v>773</v>
      </c>
      <c r="K1720" s="18" t="s">
        <v>772</v>
      </c>
      <c r="L1720" s="18" t="s">
        <v>1185</v>
      </c>
      <c r="M1720" s="18" t="s">
        <v>1216</v>
      </c>
      <c r="N1720" s="18" t="s">
        <v>848</v>
      </c>
      <c r="O1720" s="18" t="s">
        <v>833</v>
      </c>
      <c r="P1720" s="18" t="s">
        <v>836</v>
      </c>
      <c r="Q1720" s="18" t="s">
        <v>834</v>
      </c>
      <c r="R1720" s="18" t="s">
        <v>835</v>
      </c>
      <c r="S1720" s="18" t="s">
        <v>834</v>
      </c>
      <c r="T1720" s="18" t="s">
        <v>769</v>
      </c>
      <c r="U1720" s="18" t="s">
        <v>833</v>
      </c>
      <c r="V1720" s="18" t="s">
        <v>832</v>
      </c>
      <c r="W1720" s="18" t="s">
        <v>830</v>
      </c>
      <c r="X1720" s="18"/>
      <c r="Y1720" s="18"/>
    </row>
    <row r="1721" spans="1:25" ht="14.5" x14ac:dyDescent="0.35">
      <c r="A1721" s="18" t="s">
        <v>2539</v>
      </c>
      <c r="B1721" s="18" t="s">
        <v>779</v>
      </c>
      <c r="C1721" s="18" t="str">
        <f>VLOOKUP(A1721,[1]Items!$A:$D,3,0)</f>
        <v>FG</v>
      </c>
      <c r="D1721" s="18" t="str">
        <f>VLOOKUP(A1721,[1]Items!$A:$D,4,0)</f>
        <v>BK</v>
      </c>
      <c r="E1721" s="18" t="s">
        <v>1188</v>
      </c>
      <c r="F1721" s="18" t="s">
        <v>2538</v>
      </c>
      <c r="G1721" s="18" t="s">
        <v>1204</v>
      </c>
      <c r="H1721" s="18" t="s">
        <v>775</v>
      </c>
      <c r="I1721" s="18" t="s">
        <v>839</v>
      </c>
      <c r="J1721" s="18" t="s">
        <v>773</v>
      </c>
      <c r="K1721" s="18" t="s">
        <v>772</v>
      </c>
      <c r="L1721" s="18" t="s">
        <v>1185</v>
      </c>
      <c r="M1721" s="18" t="s">
        <v>1216</v>
      </c>
      <c r="N1721" s="18" t="s">
        <v>848</v>
      </c>
      <c r="O1721" s="18" t="s">
        <v>833</v>
      </c>
      <c r="P1721" s="18" t="s">
        <v>836</v>
      </c>
      <c r="Q1721" s="18" t="s">
        <v>834</v>
      </c>
      <c r="R1721" s="18" t="s">
        <v>835</v>
      </c>
      <c r="S1721" s="18" t="s">
        <v>834</v>
      </c>
      <c r="T1721" s="18" t="s">
        <v>769</v>
      </c>
      <c r="U1721" s="18" t="s">
        <v>833</v>
      </c>
      <c r="V1721" s="18" t="s">
        <v>832</v>
      </c>
      <c r="W1721" s="18" t="s">
        <v>830</v>
      </c>
      <c r="X1721" s="18"/>
      <c r="Y1721" s="18" t="s">
        <v>830</v>
      </c>
    </row>
    <row r="1722" spans="1:25" ht="14.5" x14ac:dyDescent="0.35">
      <c r="A1722" s="18" t="s">
        <v>2537</v>
      </c>
      <c r="B1722" s="18" t="s">
        <v>779</v>
      </c>
      <c r="C1722" s="18" t="str">
        <f>VLOOKUP(A1722,[1]Items!$A:$D,3,0)</f>
        <v>FG</v>
      </c>
      <c r="D1722" s="18" t="str">
        <f>VLOOKUP(A1722,[1]Items!$A:$D,4,0)</f>
        <v>Acc</v>
      </c>
      <c r="E1722" s="18" t="s">
        <v>1188</v>
      </c>
      <c r="F1722" s="18" t="s">
        <v>2536</v>
      </c>
      <c r="G1722" s="18" t="s">
        <v>1208</v>
      </c>
      <c r="H1722" s="18" t="s">
        <v>775</v>
      </c>
      <c r="I1722" s="18" t="s">
        <v>774</v>
      </c>
      <c r="J1722" s="18" t="s">
        <v>773</v>
      </c>
      <c r="K1722" s="18" t="s">
        <v>772</v>
      </c>
      <c r="L1722" s="18" t="s">
        <v>1185</v>
      </c>
      <c r="M1722" s="18" t="s">
        <v>770</v>
      </c>
      <c r="N1722" s="18" t="s">
        <v>848</v>
      </c>
      <c r="O1722" s="18" t="s">
        <v>833</v>
      </c>
      <c r="P1722" s="18" t="s">
        <v>836</v>
      </c>
      <c r="Q1722" s="18" t="s">
        <v>834</v>
      </c>
      <c r="R1722" s="18" t="s">
        <v>835</v>
      </c>
      <c r="S1722" s="18" t="s">
        <v>834</v>
      </c>
      <c r="T1722" s="18" t="s">
        <v>769</v>
      </c>
      <c r="U1722" s="18" t="s">
        <v>834</v>
      </c>
      <c r="V1722" s="18" t="s">
        <v>832</v>
      </c>
      <c r="W1722" s="18" t="s">
        <v>830</v>
      </c>
      <c r="X1722" s="18" t="s">
        <v>831</v>
      </c>
      <c r="Y1722" s="18" t="s">
        <v>830</v>
      </c>
    </row>
    <row r="1723" spans="1:25" ht="14.5" x14ac:dyDescent="0.35">
      <c r="A1723" s="18" t="s">
        <v>2535</v>
      </c>
      <c r="B1723" s="18" t="s">
        <v>779</v>
      </c>
      <c r="C1723" s="18" t="str">
        <f>VLOOKUP(A1723,[1]Items!$A:$D,3,0)</f>
        <v>FG</v>
      </c>
      <c r="D1723" s="18" t="str">
        <f>VLOOKUP(A1723,[1]Items!$A:$D,4,0)</f>
        <v>RK</v>
      </c>
      <c r="E1723" s="18" t="s">
        <v>1188</v>
      </c>
      <c r="F1723" s="18" t="s">
        <v>2534</v>
      </c>
      <c r="G1723" s="18" t="s">
        <v>1186</v>
      </c>
      <c r="H1723" s="18" t="s">
        <v>775</v>
      </c>
      <c r="I1723" s="18" t="s">
        <v>839</v>
      </c>
      <c r="J1723" s="18" t="s">
        <v>773</v>
      </c>
      <c r="K1723" s="18" t="s">
        <v>772</v>
      </c>
      <c r="L1723" s="18" t="s">
        <v>1185</v>
      </c>
      <c r="M1723" s="18" t="s">
        <v>1216</v>
      </c>
      <c r="N1723" s="18" t="s">
        <v>848</v>
      </c>
      <c r="O1723" s="18" t="s">
        <v>833</v>
      </c>
      <c r="P1723" s="18" t="s">
        <v>836</v>
      </c>
      <c r="Q1723" s="18" t="s">
        <v>834</v>
      </c>
      <c r="R1723" s="18" t="s">
        <v>835</v>
      </c>
      <c r="S1723" s="18" t="s">
        <v>834</v>
      </c>
      <c r="T1723" s="18" t="s">
        <v>769</v>
      </c>
      <c r="U1723" s="18" t="s">
        <v>833</v>
      </c>
      <c r="V1723" s="18" t="s">
        <v>832</v>
      </c>
      <c r="W1723" s="18" t="s">
        <v>830</v>
      </c>
      <c r="X1723" s="18" t="s">
        <v>831</v>
      </c>
      <c r="Y1723" s="18" t="s">
        <v>830</v>
      </c>
    </row>
    <row r="1724" spans="1:25" ht="14.5" x14ac:dyDescent="0.35">
      <c r="A1724" s="18" t="s">
        <v>2533</v>
      </c>
      <c r="B1724" s="18" t="s">
        <v>779</v>
      </c>
      <c r="C1724" s="18" t="str">
        <f>VLOOKUP(A1724,[1]Items!$A:$D,3,0)</f>
        <v>FG</v>
      </c>
      <c r="D1724" s="18" t="str">
        <f>VLOOKUP(A1724,[1]Items!$A:$D,4,0)</f>
        <v>RK</v>
      </c>
      <c r="E1724" s="18" t="s">
        <v>1188</v>
      </c>
      <c r="F1724" s="18" t="s">
        <v>2532</v>
      </c>
      <c r="G1724" s="18" t="s">
        <v>1186</v>
      </c>
      <c r="H1724" s="18" t="s">
        <v>775</v>
      </c>
      <c r="I1724" s="18" t="s">
        <v>839</v>
      </c>
      <c r="J1724" s="18" t="s">
        <v>773</v>
      </c>
      <c r="K1724" s="18" t="s">
        <v>772</v>
      </c>
      <c r="L1724" s="18" t="s">
        <v>1185</v>
      </c>
      <c r="M1724" s="18" t="s">
        <v>1216</v>
      </c>
      <c r="N1724" s="18" t="s">
        <v>848</v>
      </c>
      <c r="O1724" s="18" t="s">
        <v>833</v>
      </c>
      <c r="P1724" s="18" t="s">
        <v>836</v>
      </c>
      <c r="Q1724" s="18" t="s">
        <v>834</v>
      </c>
      <c r="R1724" s="18" t="s">
        <v>835</v>
      </c>
      <c r="S1724" s="18" t="s">
        <v>834</v>
      </c>
      <c r="T1724" s="18" t="s">
        <v>769</v>
      </c>
      <c r="U1724" s="18" t="s">
        <v>833</v>
      </c>
      <c r="V1724" s="18" t="s">
        <v>832</v>
      </c>
      <c r="W1724" s="18" t="s">
        <v>830</v>
      </c>
      <c r="X1724" s="18" t="s">
        <v>831</v>
      </c>
      <c r="Y1724" s="18" t="s">
        <v>830</v>
      </c>
    </row>
    <row r="1725" spans="1:25" ht="14.5" x14ac:dyDescent="0.35">
      <c r="A1725" s="18" t="s">
        <v>2531</v>
      </c>
      <c r="B1725" s="18" t="s">
        <v>779</v>
      </c>
      <c r="C1725" s="18" t="str">
        <f>VLOOKUP(A1725,[1]Items!$A:$D,3,0)</f>
        <v>FG</v>
      </c>
      <c r="D1725" s="18" t="str">
        <f>VLOOKUP(A1725,[1]Items!$A:$D,4,0)</f>
        <v>RK</v>
      </c>
      <c r="E1725" s="18" t="s">
        <v>1188</v>
      </c>
      <c r="F1725" s="18" t="s">
        <v>2530</v>
      </c>
      <c r="G1725" s="18" t="s">
        <v>1186</v>
      </c>
      <c r="H1725" s="18" t="s">
        <v>775</v>
      </c>
      <c r="I1725" s="18" t="s">
        <v>839</v>
      </c>
      <c r="J1725" s="18" t="s">
        <v>773</v>
      </c>
      <c r="K1725" s="18" t="s">
        <v>772</v>
      </c>
      <c r="L1725" s="18" t="s">
        <v>1185</v>
      </c>
      <c r="M1725" s="18" t="s">
        <v>1216</v>
      </c>
      <c r="N1725" s="18" t="s">
        <v>848</v>
      </c>
      <c r="O1725" s="18" t="s">
        <v>833</v>
      </c>
      <c r="P1725" s="18" t="s">
        <v>836</v>
      </c>
      <c r="Q1725" s="18" t="s">
        <v>834</v>
      </c>
      <c r="R1725" s="18" t="s">
        <v>835</v>
      </c>
      <c r="S1725" s="18" t="s">
        <v>834</v>
      </c>
      <c r="T1725" s="18" t="s">
        <v>769</v>
      </c>
      <c r="U1725" s="18" t="s">
        <v>833</v>
      </c>
      <c r="V1725" s="18" t="s">
        <v>832</v>
      </c>
      <c r="W1725" s="18" t="s">
        <v>830</v>
      </c>
      <c r="X1725" s="18" t="s">
        <v>831</v>
      </c>
      <c r="Y1725" s="18" t="s">
        <v>830</v>
      </c>
    </row>
    <row r="1726" spans="1:25" ht="14.5" x14ac:dyDescent="0.35">
      <c r="A1726" s="18" t="s">
        <v>2529</v>
      </c>
      <c r="B1726" s="18" t="s">
        <v>779</v>
      </c>
      <c r="C1726" s="18" t="str">
        <f>VLOOKUP(A1726,[1]Items!$A:$D,3,0)</f>
        <v>FG</v>
      </c>
      <c r="D1726" s="18" t="str">
        <f>VLOOKUP(A1726,[1]Items!$A:$D,4,0)</f>
        <v>RK</v>
      </c>
      <c r="E1726" s="18" t="s">
        <v>1188</v>
      </c>
      <c r="F1726" s="18" t="s">
        <v>2528</v>
      </c>
      <c r="G1726" s="18" t="s">
        <v>1186</v>
      </c>
      <c r="H1726" s="18" t="s">
        <v>775</v>
      </c>
      <c r="I1726" s="18" t="s">
        <v>839</v>
      </c>
      <c r="J1726" s="18" t="s">
        <v>773</v>
      </c>
      <c r="K1726" s="18" t="s">
        <v>772</v>
      </c>
      <c r="L1726" s="18" t="s">
        <v>1185</v>
      </c>
      <c r="M1726" s="18" t="s">
        <v>1216</v>
      </c>
      <c r="N1726" s="18" t="s">
        <v>848</v>
      </c>
      <c r="O1726" s="18" t="s">
        <v>833</v>
      </c>
      <c r="P1726" s="18" t="s">
        <v>836</v>
      </c>
      <c r="Q1726" s="18" t="s">
        <v>834</v>
      </c>
      <c r="R1726" s="18" t="s">
        <v>835</v>
      </c>
      <c r="S1726" s="18" t="s">
        <v>834</v>
      </c>
      <c r="T1726" s="18" t="s">
        <v>769</v>
      </c>
      <c r="U1726" s="18" t="s">
        <v>833</v>
      </c>
      <c r="V1726" s="18" t="s">
        <v>832</v>
      </c>
      <c r="W1726" s="18" t="s">
        <v>830</v>
      </c>
      <c r="X1726" s="18" t="s">
        <v>831</v>
      </c>
      <c r="Y1726" s="18" t="s">
        <v>830</v>
      </c>
    </row>
    <row r="1727" spans="1:25" ht="14.5" x14ac:dyDescent="0.35">
      <c r="A1727" s="18" t="s">
        <v>2527</v>
      </c>
      <c r="B1727" s="18" t="s">
        <v>779</v>
      </c>
      <c r="C1727" s="18" t="str">
        <f>VLOOKUP(A1727,[1]Items!$A:$D,3,0)</f>
        <v>FG</v>
      </c>
      <c r="D1727" s="18" t="str">
        <f>VLOOKUP(A1727,[1]Items!$A:$D,4,0)</f>
        <v>RK</v>
      </c>
      <c r="E1727" s="18" t="s">
        <v>1188</v>
      </c>
      <c r="F1727" s="18" t="s">
        <v>2526</v>
      </c>
      <c r="G1727" s="18" t="s">
        <v>1186</v>
      </c>
      <c r="H1727" s="18" t="s">
        <v>775</v>
      </c>
      <c r="I1727" s="18" t="s">
        <v>839</v>
      </c>
      <c r="J1727" s="18" t="s">
        <v>773</v>
      </c>
      <c r="K1727" s="18" t="s">
        <v>772</v>
      </c>
      <c r="L1727" s="18" t="s">
        <v>1185</v>
      </c>
      <c r="M1727" s="18" t="s">
        <v>1216</v>
      </c>
      <c r="N1727" s="18" t="s">
        <v>848</v>
      </c>
      <c r="O1727" s="18" t="s">
        <v>833</v>
      </c>
      <c r="P1727" s="18" t="s">
        <v>836</v>
      </c>
      <c r="Q1727" s="18" t="s">
        <v>834</v>
      </c>
      <c r="R1727" s="18" t="s">
        <v>835</v>
      </c>
      <c r="S1727" s="18" t="s">
        <v>834</v>
      </c>
      <c r="T1727" s="18" t="s">
        <v>769</v>
      </c>
      <c r="U1727" s="18" t="s">
        <v>833</v>
      </c>
      <c r="V1727" s="18" t="s">
        <v>832</v>
      </c>
      <c r="W1727" s="18" t="s">
        <v>830</v>
      </c>
      <c r="X1727" s="18" t="s">
        <v>831</v>
      </c>
      <c r="Y1727" s="18" t="s">
        <v>830</v>
      </c>
    </row>
    <row r="1728" spans="1:25" ht="14.5" x14ac:dyDescent="0.35">
      <c r="A1728" s="18" t="s">
        <v>2525</v>
      </c>
      <c r="B1728" s="18" t="s">
        <v>779</v>
      </c>
      <c r="C1728" s="18" t="str">
        <f>VLOOKUP(A1728,[1]Items!$A:$D,3,0)</f>
        <v>FG</v>
      </c>
      <c r="D1728" s="18" t="str">
        <f>VLOOKUP(A1728,[1]Items!$A:$D,4,0)</f>
        <v>SK</v>
      </c>
      <c r="E1728" s="18" t="s">
        <v>1188</v>
      </c>
      <c r="F1728" s="18" t="s">
        <v>2524</v>
      </c>
      <c r="G1728" s="18" t="s">
        <v>1204</v>
      </c>
      <c r="H1728" s="18" t="s">
        <v>775</v>
      </c>
      <c r="I1728" s="18" t="s">
        <v>839</v>
      </c>
      <c r="J1728" s="18" t="s">
        <v>773</v>
      </c>
      <c r="K1728" s="18" t="s">
        <v>772</v>
      </c>
      <c r="L1728" s="18" t="s">
        <v>1185</v>
      </c>
      <c r="M1728" s="18" t="s">
        <v>1216</v>
      </c>
      <c r="N1728" s="18" t="s">
        <v>848</v>
      </c>
      <c r="O1728" s="18" t="s">
        <v>833</v>
      </c>
      <c r="P1728" s="18" t="s">
        <v>836</v>
      </c>
      <c r="Q1728" s="18" t="s">
        <v>834</v>
      </c>
      <c r="R1728" s="18" t="s">
        <v>835</v>
      </c>
      <c r="S1728" s="18" t="s">
        <v>834</v>
      </c>
      <c r="T1728" s="18" t="s">
        <v>769</v>
      </c>
      <c r="U1728" s="18" t="s">
        <v>833</v>
      </c>
      <c r="V1728" s="18" t="s">
        <v>832</v>
      </c>
      <c r="W1728" s="18" t="s">
        <v>830</v>
      </c>
      <c r="X1728" s="18" t="s">
        <v>831</v>
      </c>
      <c r="Y1728" s="18" t="s">
        <v>830</v>
      </c>
    </row>
    <row r="1729" spans="1:25" ht="14.5" x14ac:dyDescent="0.35">
      <c r="A1729" s="18" t="s">
        <v>2523</v>
      </c>
      <c r="B1729" s="18" t="s">
        <v>779</v>
      </c>
      <c r="C1729" s="18" t="str">
        <f>VLOOKUP(A1729,[1]Items!$A:$D,3,0)</f>
        <v>FG</v>
      </c>
      <c r="D1729" s="18" t="str">
        <f>VLOOKUP(A1729,[1]Items!$A:$D,4,0)</f>
        <v>RK</v>
      </c>
      <c r="E1729" s="18" t="s">
        <v>1188</v>
      </c>
      <c r="F1729" s="18" t="s">
        <v>2522</v>
      </c>
      <c r="G1729" s="18" t="s">
        <v>1186</v>
      </c>
      <c r="H1729" s="18" t="s">
        <v>775</v>
      </c>
      <c r="I1729" s="18" t="s">
        <v>839</v>
      </c>
      <c r="J1729" s="18" t="s">
        <v>773</v>
      </c>
      <c r="K1729" s="18" t="s">
        <v>772</v>
      </c>
      <c r="L1729" s="18" t="s">
        <v>1185</v>
      </c>
      <c r="M1729" s="18" t="s">
        <v>1216</v>
      </c>
      <c r="N1729" s="18" t="s">
        <v>848</v>
      </c>
      <c r="O1729" s="18" t="s">
        <v>833</v>
      </c>
      <c r="P1729" s="18" t="s">
        <v>836</v>
      </c>
      <c r="Q1729" s="18" t="s">
        <v>834</v>
      </c>
      <c r="R1729" s="18" t="s">
        <v>835</v>
      </c>
      <c r="S1729" s="18" t="s">
        <v>834</v>
      </c>
      <c r="T1729" s="18" t="s">
        <v>769</v>
      </c>
      <c r="U1729" s="18" t="s">
        <v>833</v>
      </c>
      <c r="V1729" s="18" t="s">
        <v>832</v>
      </c>
      <c r="W1729" s="18" t="s">
        <v>830</v>
      </c>
      <c r="X1729" s="18" t="s">
        <v>831</v>
      </c>
      <c r="Y1729" s="18" t="s">
        <v>830</v>
      </c>
    </row>
    <row r="1730" spans="1:25" ht="14.5" x14ac:dyDescent="0.35">
      <c r="A1730" s="18" t="s">
        <v>2521</v>
      </c>
      <c r="B1730" s="18" t="s">
        <v>779</v>
      </c>
      <c r="C1730" s="18" t="str">
        <f>VLOOKUP(A1730,[1]Items!$A:$D,3,0)</f>
        <v>FG</v>
      </c>
      <c r="D1730" s="18" t="str">
        <f>VLOOKUP(A1730,[1]Items!$A:$D,4,0)</f>
        <v>BK</v>
      </c>
      <c r="E1730" s="18" t="s">
        <v>1188</v>
      </c>
      <c r="F1730" s="18" t="s">
        <v>2520</v>
      </c>
      <c r="G1730" s="18" t="s">
        <v>1204</v>
      </c>
      <c r="H1730" s="18" t="s">
        <v>775</v>
      </c>
      <c r="I1730" s="18" t="s">
        <v>839</v>
      </c>
      <c r="J1730" s="18" t="s">
        <v>773</v>
      </c>
      <c r="K1730" s="18" t="s">
        <v>772</v>
      </c>
      <c r="L1730" s="18" t="s">
        <v>1185</v>
      </c>
      <c r="M1730" s="18" t="s">
        <v>1216</v>
      </c>
      <c r="N1730" s="18" t="s">
        <v>848</v>
      </c>
      <c r="O1730" s="18" t="s">
        <v>833</v>
      </c>
      <c r="P1730" s="18" t="s">
        <v>836</v>
      </c>
      <c r="Q1730" s="18" t="s">
        <v>834</v>
      </c>
      <c r="R1730" s="18" t="s">
        <v>835</v>
      </c>
      <c r="S1730" s="18" t="s">
        <v>834</v>
      </c>
      <c r="T1730" s="18" t="s">
        <v>769</v>
      </c>
      <c r="U1730" s="18" t="s">
        <v>833</v>
      </c>
      <c r="V1730" s="18" t="s">
        <v>832</v>
      </c>
      <c r="W1730" s="18" t="s">
        <v>830</v>
      </c>
      <c r="X1730" s="18" t="s">
        <v>831</v>
      </c>
      <c r="Y1730" s="18" t="s">
        <v>830</v>
      </c>
    </row>
    <row r="1731" spans="1:25" ht="14.5" x14ac:dyDescent="0.35">
      <c r="A1731" s="18" t="s">
        <v>2519</v>
      </c>
      <c r="B1731" s="18" t="s">
        <v>779</v>
      </c>
      <c r="C1731" s="18" t="str">
        <f>VLOOKUP(A1731,[1]Items!$A:$D,3,0)</f>
        <v>FG</v>
      </c>
      <c r="D1731" s="18" t="str">
        <f>VLOOKUP(A1731,[1]Items!$A:$D,4,0)</f>
        <v>Acc</v>
      </c>
      <c r="E1731" s="18" t="s">
        <v>1188</v>
      </c>
      <c r="F1731" s="18" t="s">
        <v>2518</v>
      </c>
      <c r="G1731" s="18" t="s">
        <v>1208</v>
      </c>
      <c r="H1731" s="18" t="s">
        <v>775</v>
      </c>
      <c r="I1731" s="18" t="s">
        <v>774</v>
      </c>
      <c r="J1731" s="18" t="s">
        <v>773</v>
      </c>
      <c r="K1731" s="18" t="s">
        <v>772</v>
      </c>
      <c r="L1731" s="18" t="s">
        <v>1185</v>
      </c>
      <c r="M1731" s="18" t="s">
        <v>770</v>
      </c>
      <c r="N1731" s="18" t="s">
        <v>848</v>
      </c>
      <c r="O1731" s="18" t="s">
        <v>833</v>
      </c>
      <c r="P1731" s="18" t="s">
        <v>836</v>
      </c>
      <c r="Q1731" s="18" t="s">
        <v>834</v>
      </c>
      <c r="R1731" s="18" t="s">
        <v>835</v>
      </c>
      <c r="S1731" s="18" t="s">
        <v>834</v>
      </c>
      <c r="T1731" s="18" t="s">
        <v>769</v>
      </c>
      <c r="U1731" s="18" t="s">
        <v>834</v>
      </c>
      <c r="V1731" s="18" t="s">
        <v>832</v>
      </c>
      <c r="W1731" s="18" t="s">
        <v>830</v>
      </c>
      <c r="X1731" s="18" t="s">
        <v>831</v>
      </c>
      <c r="Y1731" s="18" t="s">
        <v>830</v>
      </c>
    </row>
    <row r="1732" spans="1:25" ht="14.5" x14ac:dyDescent="0.35">
      <c r="A1732" s="18" t="s">
        <v>2517</v>
      </c>
      <c r="B1732" s="18" t="s">
        <v>779</v>
      </c>
      <c r="C1732" s="18" t="str">
        <f>VLOOKUP(A1732,[1]Items!$A:$D,3,0)</f>
        <v>Expense</v>
      </c>
      <c r="D1732" s="18" t="str">
        <f>VLOOKUP(A1732,[1]Items!$A:$D,4,0)</f>
        <v>Expense</v>
      </c>
      <c r="E1732" s="18" t="s">
        <v>778</v>
      </c>
      <c r="F1732" s="18" t="s">
        <v>2516</v>
      </c>
      <c r="G1732" s="18" t="s">
        <v>776</v>
      </c>
      <c r="H1732" s="18" t="s">
        <v>775</v>
      </c>
      <c r="I1732" s="18" t="s">
        <v>774</v>
      </c>
      <c r="J1732" s="18" t="s">
        <v>773</v>
      </c>
      <c r="K1732" s="18" t="s">
        <v>772</v>
      </c>
      <c r="L1732" s="18" t="s">
        <v>1388</v>
      </c>
      <c r="M1732" s="18" t="s">
        <v>770</v>
      </c>
      <c r="N1732" s="18" t="s">
        <v>768</v>
      </c>
      <c r="O1732" s="18" t="s">
        <v>1133</v>
      </c>
      <c r="P1732" s="18" t="s">
        <v>768</v>
      </c>
      <c r="Q1732" s="18" t="s">
        <v>1133</v>
      </c>
      <c r="R1732" s="18" t="s">
        <v>768</v>
      </c>
      <c r="S1732" s="18" t="s">
        <v>1133</v>
      </c>
      <c r="T1732" s="18" t="s">
        <v>769</v>
      </c>
      <c r="U1732" s="18" t="s">
        <v>833</v>
      </c>
      <c r="V1732" s="18"/>
      <c r="W1732" s="18"/>
      <c r="X1732" s="18"/>
      <c r="Y1732" s="18"/>
    </row>
    <row r="1733" spans="1:25" ht="14.5" x14ac:dyDescent="0.35">
      <c r="A1733" s="18" t="s">
        <v>2515</v>
      </c>
      <c r="B1733" s="18" t="s">
        <v>779</v>
      </c>
      <c r="C1733" s="18" t="str">
        <f>VLOOKUP(A1733,[1]Items!$A:$D,3,0)</f>
        <v>Expense</v>
      </c>
      <c r="D1733" s="18" t="str">
        <f>VLOOKUP(A1733,[1]Items!$A:$D,4,0)</f>
        <v>Expense</v>
      </c>
      <c r="E1733" s="18" t="s">
        <v>778</v>
      </c>
      <c r="F1733" s="18" t="s">
        <v>2514</v>
      </c>
      <c r="G1733" s="18" t="s">
        <v>776</v>
      </c>
      <c r="H1733" s="18" t="s">
        <v>775</v>
      </c>
      <c r="I1733" s="18" t="s">
        <v>774</v>
      </c>
      <c r="J1733" s="18" t="s">
        <v>773</v>
      </c>
      <c r="K1733" s="18" t="s">
        <v>772</v>
      </c>
      <c r="L1733" s="18" t="s">
        <v>1388</v>
      </c>
      <c r="M1733" s="18" t="s">
        <v>770</v>
      </c>
      <c r="N1733" s="18" t="s">
        <v>768</v>
      </c>
      <c r="O1733" s="18" t="s">
        <v>1133</v>
      </c>
      <c r="P1733" s="18" t="s">
        <v>768</v>
      </c>
      <c r="Q1733" s="18" t="s">
        <v>1133</v>
      </c>
      <c r="R1733" s="18" t="s">
        <v>768</v>
      </c>
      <c r="S1733" s="18" t="s">
        <v>1133</v>
      </c>
      <c r="T1733" s="18" t="s">
        <v>769</v>
      </c>
      <c r="U1733" s="18" t="s">
        <v>833</v>
      </c>
      <c r="V1733" s="18"/>
      <c r="W1733" s="18"/>
      <c r="X1733" s="18"/>
      <c r="Y1733" s="18"/>
    </row>
    <row r="1734" spans="1:25" ht="14.5" x14ac:dyDescent="0.35">
      <c r="A1734" s="18" t="s">
        <v>2513</v>
      </c>
      <c r="B1734" s="18" t="s">
        <v>779</v>
      </c>
      <c r="C1734" s="18" t="s">
        <v>844</v>
      </c>
      <c r="D1734" s="18" t="s">
        <v>843</v>
      </c>
      <c r="E1734" s="18" t="s">
        <v>844</v>
      </c>
      <c r="F1734" s="18" t="s">
        <v>2512</v>
      </c>
      <c r="G1734" s="18" t="s">
        <v>841</v>
      </c>
      <c r="H1734" s="18" t="s">
        <v>840</v>
      </c>
      <c r="I1734" s="18" t="s">
        <v>839</v>
      </c>
      <c r="J1734" s="18" t="s">
        <v>773</v>
      </c>
      <c r="K1734" s="18" t="s">
        <v>772</v>
      </c>
      <c r="L1734" s="18" t="s">
        <v>838</v>
      </c>
      <c r="M1734" s="18" t="s">
        <v>770</v>
      </c>
      <c r="N1734" s="18" t="s">
        <v>837</v>
      </c>
      <c r="O1734" s="18" t="s">
        <v>833</v>
      </c>
      <c r="P1734" s="18" t="s">
        <v>836</v>
      </c>
      <c r="Q1734" s="18" t="s">
        <v>834</v>
      </c>
      <c r="R1734" s="18" t="s">
        <v>835</v>
      </c>
      <c r="S1734" s="18" t="s">
        <v>834</v>
      </c>
      <c r="T1734" s="18" t="s">
        <v>769</v>
      </c>
      <c r="U1734" s="18" t="s">
        <v>833</v>
      </c>
      <c r="V1734" s="18" t="s">
        <v>832</v>
      </c>
      <c r="W1734" s="18" t="s">
        <v>830</v>
      </c>
      <c r="X1734" s="18" t="s">
        <v>831</v>
      </c>
      <c r="Y1734" s="18" t="s">
        <v>830</v>
      </c>
    </row>
    <row r="1735" spans="1:25" ht="14.5" x14ac:dyDescent="0.35">
      <c r="A1735" s="18" t="s">
        <v>2511</v>
      </c>
      <c r="B1735" s="18" t="s">
        <v>779</v>
      </c>
      <c r="C1735" s="18" t="s">
        <v>844</v>
      </c>
      <c r="D1735" s="18" t="s">
        <v>843</v>
      </c>
      <c r="E1735" s="18" t="s">
        <v>844</v>
      </c>
      <c r="F1735" s="18" t="s">
        <v>2510</v>
      </c>
      <c r="G1735" s="18" t="s">
        <v>841</v>
      </c>
      <c r="H1735" s="18" t="s">
        <v>840</v>
      </c>
      <c r="I1735" s="18" t="s">
        <v>839</v>
      </c>
      <c r="J1735" s="18" t="s">
        <v>773</v>
      </c>
      <c r="K1735" s="18" t="s">
        <v>772</v>
      </c>
      <c r="L1735" s="18" t="s">
        <v>838</v>
      </c>
      <c r="M1735" s="18" t="s">
        <v>770</v>
      </c>
      <c r="N1735" s="18" t="s">
        <v>837</v>
      </c>
      <c r="O1735" s="18" t="s">
        <v>833</v>
      </c>
      <c r="P1735" s="18" t="s">
        <v>836</v>
      </c>
      <c r="Q1735" s="18" t="s">
        <v>834</v>
      </c>
      <c r="R1735" s="18" t="s">
        <v>835</v>
      </c>
      <c r="S1735" s="18" t="s">
        <v>834</v>
      </c>
      <c r="T1735" s="18" t="s">
        <v>769</v>
      </c>
      <c r="U1735" s="18" t="s">
        <v>833</v>
      </c>
      <c r="V1735" s="18" t="s">
        <v>832</v>
      </c>
      <c r="W1735" s="18" t="s">
        <v>830</v>
      </c>
      <c r="X1735" s="18" t="s">
        <v>831</v>
      </c>
      <c r="Y1735" s="18" t="s">
        <v>830</v>
      </c>
    </row>
    <row r="1736" spans="1:25" ht="14.5" x14ac:dyDescent="0.35">
      <c r="A1736" s="18" t="s">
        <v>2509</v>
      </c>
      <c r="B1736" s="18" t="s">
        <v>779</v>
      </c>
      <c r="C1736" s="18" t="s">
        <v>844</v>
      </c>
      <c r="D1736" s="18" t="s">
        <v>843</v>
      </c>
      <c r="E1736" s="18" t="s">
        <v>844</v>
      </c>
      <c r="F1736" s="18" t="s">
        <v>2508</v>
      </c>
      <c r="G1736" s="18" t="s">
        <v>841</v>
      </c>
      <c r="H1736" s="18" t="s">
        <v>840</v>
      </c>
      <c r="I1736" s="18" t="s">
        <v>839</v>
      </c>
      <c r="J1736" s="18" t="s">
        <v>773</v>
      </c>
      <c r="K1736" s="18" t="s">
        <v>772</v>
      </c>
      <c r="L1736" s="18" t="s">
        <v>838</v>
      </c>
      <c r="M1736" s="18" t="s">
        <v>770</v>
      </c>
      <c r="N1736" s="18" t="s">
        <v>837</v>
      </c>
      <c r="O1736" s="18" t="s">
        <v>833</v>
      </c>
      <c r="P1736" s="18" t="s">
        <v>836</v>
      </c>
      <c r="Q1736" s="18" t="s">
        <v>834</v>
      </c>
      <c r="R1736" s="18" t="s">
        <v>835</v>
      </c>
      <c r="S1736" s="18" t="s">
        <v>834</v>
      </c>
      <c r="T1736" s="18" t="s">
        <v>769</v>
      </c>
      <c r="U1736" s="18" t="s">
        <v>833</v>
      </c>
      <c r="V1736" s="18" t="s">
        <v>832</v>
      </c>
      <c r="W1736" s="18" t="s">
        <v>830</v>
      </c>
      <c r="X1736" s="18" t="s">
        <v>831</v>
      </c>
      <c r="Y1736" s="18" t="s">
        <v>830</v>
      </c>
    </row>
    <row r="1737" spans="1:25" ht="14.5" x14ac:dyDescent="0.35">
      <c r="A1737" s="18" t="s">
        <v>2507</v>
      </c>
      <c r="B1737" s="18" t="s">
        <v>779</v>
      </c>
      <c r="C1737" s="18" t="s">
        <v>844</v>
      </c>
      <c r="D1737" s="18" t="s">
        <v>843</v>
      </c>
      <c r="E1737" s="18" t="s">
        <v>844</v>
      </c>
      <c r="F1737" s="18" t="s">
        <v>2506</v>
      </c>
      <c r="G1737" s="18" t="s">
        <v>841</v>
      </c>
      <c r="H1737" s="18" t="s">
        <v>840</v>
      </c>
      <c r="I1737" s="18" t="s">
        <v>839</v>
      </c>
      <c r="J1737" s="18" t="s">
        <v>773</v>
      </c>
      <c r="K1737" s="18" t="s">
        <v>772</v>
      </c>
      <c r="L1737" s="18" t="s">
        <v>838</v>
      </c>
      <c r="M1737" s="18" t="s">
        <v>770</v>
      </c>
      <c r="N1737" s="18" t="s">
        <v>837</v>
      </c>
      <c r="O1737" s="18" t="s">
        <v>833</v>
      </c>
      <c r="P1737" s="18" t="s">
        <v>836</v>
      </c>
      <c r="Q1737" s="18" t="s">
        <v>834</v>
      </c>
      <c r="R1737" s="18" t="s">
        <v>835</v>
      </c>
      <c r="S1737" s="18" t="s">
        <v>834</v>
      </c>
      <c r="T1737" s="18" t="s">
        <v>769</v>
      </c>
      <c r="U1737" s="18" t="s">
        <v>833</v>
      </c>
      <c r="V1737" s="18" t="s">
        <v>832</v>
      </c>
      <c r="W1737" s="18" t="s">
        <v>830</v>
      </c>
      <c r="X1737" s="18" t="s">
        <v>831</v>
      </c>
      <c r="Y1737" s="18" t="s">
        <v>830</v>
      </c>
    </row>
    <row r="1738" spans="1:25" ht="14.5" x14ac:dyDescent="0.35">
      <c r="A1738" s="18" t="s">
        <v>2505</v>
      </c>
      <c r="B1738" s="18" t="s">
        <v>779</v>
      </c>
      <c r="C1738" s="18" t="s">
        <v>844</v>
      </c>
      <c r="D1738" s="18" t="s">
        <v>843</v>
      </c>
      <c r="E1738" s="18" t="s">
        <v>844</v>
      </c>
      <c r="F1738" s="18" t="s">
        <v>2504</v>
      </c>
      <c r="G1738" s="18" t="s">
        <v>841</v>
      </c>
      <c r="H1738" s="18" t="s">
        <v>840</v>
      </c>
      <c r="I1738" s="18" t="s">
        <v>839</v>
      </c>
      <c r="J1738" s="18" t="s">
        <v>773</v>
      </c>
      <c r="K1738" s="18" t="s">
        <v>772</v>
      </c>
      <c r="L1738" s="18" t="s">
        <v>838</v>
      </c>
      <c r="M1738" s="18" t="s">
        <v>770</v>
      </c>
      <c r="N1738" s="18" t="s">
        <v>837</v>
      </c>
      <c r="O1738" s="18" t="s">
        <v>833</v>
      </c>
      <c r="P1738" s="18" t="s">
        <v>836</v>
      </c>
      <c r="Q1738" s="18" t="s">
        <v>834</v>
      </c>
      <c r="R1738" s="18" t="s">
        <v>835</v>
      </c>
      <c r="S1738" s="18" t="s">
        <v>834</v>
      </c>
      <c r="T1738" s="18" t="s">
        <v>769</v>
      </c>
      <c r="U1738" s="18" t="s">
        <v>833</v>
      </c>
      <c r="V1738" s="18" t="s">
        <v>832</v>
      </c>
      <c r="W1738" s="18" t="s">
        <v>830</v>
      </c>
      <c r="X1738" s="18" t="s">
        <v>831</v>
      </c>
      <c r="Y1738" s="18" t="s">
        <v>830</v>
      </c>
    </row>
    <row r="1739" spans="1:25" ht="14.5" x14ac:dyDescent="0.35">
      <c r="A1739" s="18" t="s">
        <v>2503</v>
      </c>
      <c r="B1739" s="18" t="s">
        <v>779</v>
      </c>
      <c r="C1739" s="18" t="str">
        <f>VLOOKUP(A1739,[1]Items!$A:$D,3,0)</f>
        <v>WIP</v>
      </c>
      <c r="D1739" s="18" t="str">
        <f>VLOOKUP(A1739,[1]Items!$A:$D,4,0)</f>
        <v>SK</v>
      </c>
      <c r="E1739" s="18" t="s">
        <v>844</v>
      </c>
      <c r="F1739" s="18" t="s">
        <v>2502</v>
      </c>
      <c r="G1739" s="18" t="s">
        <v>841</v>
      </c>
      <c r="H1739" s="18" t="s">
        <v>840</v>
      </c>
      <c r="I1739" s="18" t="s">
        <v>839</v>
      </c>
      <c r="J1739" s="18" t="s">
        <v>773</v>
      </c>
      <c r="K1739" s="18" t="s">
        <v>772</v>
      </c>
      <c r="L1739" s="18" t="s">
        <v>838</v>
      </c>
      <c r="M1739" s="18" t="s">
        <v>770</v>
      </c>
      <c r="N1739" s="18" t="s">
        <v>1069</v>
      </c>
      <c r="O1739" s="18" t="s">
        <v>833</v>
      </c>
      <c r="P1739" s="18" t="s">
        <v>2364</v>
      </c>
      <c r="Q1739" s="18" t="s">
        <v>834</v>
      </c>
      <c r="R1739" s="18" t="s">
        <v>2364</v>
      </c>
      <c r="S1739" s="18" t="s">
        <v>833</v>
      </c>
      <c r="T1739" s="18" t="s">
        <v>769</v>
      </c>
      <c r="U1739" s="18" t="s">
        <v>833</v>
      </c>
      <c r="V1739" s="18" t="s">
        <v>832</v>
      </c>
      <c r="W1739" s="18" t="s">
        <v>830</v>
      </c>
      <c r="X1739" s="18" t="s">
        <v>831</v>
      </c>
      <c r="Y1739" s="18" t="s">
        <v>830</v>
      </c>
    </row>
    <row r="1740" spans="1:25" ht="14.5" x14ac:dyDescent="0.35">
      <c r="A1740" s="18" t="s">
        <v>2501</v>
      </c>
      <c r="B1740" s="18" t="s">
        <v>779</v>
      </c>
      <c r="C1740" s="18" t="str">
        <f>VLOOKUP(A1740,[1]Items!$A:$D,3,0)</f>
        <v>WIP</v>
      </c>
      <c r="D1740" s="18" t="str">
        <f>VLOOKUP(A1740,[1]Items!$A:$D,4,0)</f>
        <v>RK</v>
      </c>
      <c r="E1740" s="18" t="s">
        <v>844</v>
      </c>
      <c r="F1740" s="18" t="s">
        <v>2500</v>
      </c>
      <c r="G1740" s="18" t="s">
        <v>841</v>
      </c>
      <c r="H1740" s="18" t="s">
        <v>840</v>
      </c>
      <c r="I1740" s="18" t="s">
        <v>839</v>
      </c>
      <c r="J1740" s="18" t="s">
        <v>773</v>
      </c>
      <c r="K1740" s="18" t="s">
        <v>772</v>
      </c>
      <c r="L1740" s="18" t="s">
        <v>838</v>
      </c>
      <c r="M1740" s="18" t="s">
        <v>770</v>
      </c>
      <c r="N1740" s="18" t="s">
        <v>1069</v>
      </c>
      <c r="O1740" s="18" t="s">
        <v>2499</v>
      </c>
      <c r="P1740" s="18" t="s">
        <v>836</v>
      </c>
      <c r="Q1740" s="18" t="s">
        <v>834</v>
      </c>
      <c r="R1740" s="18" t="s">
        <v>835</v>
      </c>
      <c r="S1740" s="18" t="s">
        <v>2498</v>
      </c>
      <c r="T1740" s="18" t="s">
        <v>769</v>
      </c>
      <c r="U1740" s="18" t="s">
        <v>833</v>
      </c>
      <c r="V1740" s="18" t="s">
        <v>832</v>
      </c>
      <c r="W1740" s="18" t="s">
        <v>2497</v>
      </c>
      <c r="X1740" s="18"/>
      <c r="Y1740" s="18"/>
    </row>
    <row r="1741" spans="1:25" ht="14.5" x14ac:dyDescent="0.35">
      <c r="A1741" s="18" t="s">
        <v>2496</v>
      </c>
      <c r="B1741" s="18" t="s">
        <v>779</v>
      </c>
      <c r="C1741" s="18" t="str">
        <f>VLOOKUP(A1741,[1]Items!$A:$D,3,0)</f>
        <v>WIP</v>
      </c>
      <c r="D1741" s="18" t="str">
        <f>VLOOKUP(A1741,[1]Items!$A:$D,4,0)</f>
        <v>RK</v>
      </c>
      <c r="E1741" s="18" t="s">
        <v>844</v>
      </c>
      <c r="F1741" s="18" t="s">
        <v>2495</v>
      </c>
      <c r="G1741" s="18" t="s">
        <v>841</v>
      </c>
      <c r="H1741" s="18" t="s">
        <v>840</v>
      </c>
      <c r="I1741" s="18" t="s">
        <v>839</v>
      </c>
      <c r="J1741" s="18" t="s">
        <v>773</v>
      </c>
      <c r="K1741" s="18" t="s">
        <v>772</v>
      </c>
      <c r="L1741" s="18" t="s">
        <v>838</v>
      </c>
      <c r="M1741" s="18" t="s">
        <v>770</v>
      </c>
      <c r="N1741" s="18" t="s">
        <v>1069</v>
      </c>
      <c r="O1741" s="18" t="s">
        <v>833</v>
      </c>
      <c r="P1741" s="18" t="s">
        <v>836</v>
      </c>
      <c r="Q1741" s="18" t="s">
        <v>834</v>
      </c>
      <c r="R1741" s="18" t="s">
        <v>835</v>
      </c>
      <c r="S1741" s="18" t="s">
        <v>834</v>
      </c>
      <c r="T1741" s="18" t="s">
        <v>769</v>
      </c>
      <c r="U1741" s="18" t="s">
        <v>833</v>
      </c>
      <c r="V1741" s="18" t="s">
        <v>832</v>
      </c>
      <c r="W1741" s="18" t="s">
        <v>830</v>
      </c>
      <c r="X1741" s="18"/>
      <c r="Y1741" s="18"/>
    </row>
    <row r="1742" spans="1:25" ht="14.5" x14ac:dyDescent="0.35">
      <c r="A1742" s="18" t="s">
        <v>2494</v>
      </c>
      <c r="B1742" s="18" t="s">
        <v>779</v>
      </c>
      <c r="C1742" s="18" t="str">
        <f>VLOOKUP(A1742,[1]Items!$A:$D,3,0)</f>
        <v>WIP</v>
      </c>
      <c r="D1742" s="18" t="str">
        <f>VLOOKUP(A1742,[1]Items!$A:$D,4,0)</f>
        <v>RK</v>
      </c>
      <c r="E1742" s="18" t="s">
        <v>844</v>
      </c>
      <c r="F1742" s="18" t="s">
        <v>2493</v>
      </c>
      <c r="G1742" s="18" t="s">
        <v>841</v>
      </c>
      <c r="H1742" s="18" t="s">
        <v>840</v>
      </c>
      <c r="I1742" s="18" t="s">
        <v>839</v>
      </c>
      <c r="J1742" s="18" t="s">
        <v>773</v>
      </c>
      <c r="K1742" s="18" t="s">
        <v>772</v>
      </c>
      <c r="L1742" s="18" t="s">
        <v>838</v>
      </c>
      <c r="M1742" s="18" t="s">
        <v>770</v>
      </c>
      <c r="N1742" s="18" t="s">
        <v>1069</v>
      </c>
      <c r="O1742" s="18" t="s">
        <v>2491</v>
      </c>
      <c r="P1742" s="18" t="s">
        <v>836</v>
      </c>
      <c r="Q1742" s="18" t="s">
        <v>834</v>
      </c>
      <c r="R1742" s="18" t="s">
        <v>835</v>
      </c>
      <c r="S1742" s="18" t="s">
        <v>2492</v>
      </c>
      <c r="T1742" s="18" t="s">
        <v>769</v>
      </c>
      <c r="U1742" s="18" t="s">
        <v>2491</v>
      </c>
      <c r="V1742" s="18" t="s">
        <v>832</v>
      </c>
      <c r="W1742" s="18" t="s">
        <v>2490</v>
      </c>
      <c r="X1742" s="18"/>
      <c r="Y1742" s="18"/>
    </row>
    <row r="1743" spans="1:25" ht="14.5" x14ac:dyDescent="0.35">
      <c r="A1743" s="18" t="s">
        <v>2489</v>
      </c>
      <c r="B1743" s="18" t="s">
        <v>779</v>
      </c>
      <c r="C1743" s="18" t="str">
        <f>VLOOKUP(A1743,[1]Items!$A:$D,3,0)</f>
        <v>WIP</v>
      </c>
      <c r="D1743" s="18" t="str">
        <f>VLOOKUP(A1743,[1]Items!$A:$D,4,0)</f>
        <v>SK</v>
      </c>
      <c r="E1743" s="18" t="s">
        <v>844</v>
      </c>
      <c r="F1743" s="18" t="s">
        <v>2488</v>
      </c>
      <c r="G1743" s="18" t="s">
        <v>841</v>
      </c>
      <c r="H1743" s="18" t="s">
        <v>840</v>
      </c>
      <c r="I1743" s="18" t="s">
        <v>839</v>
      </c>
      <c r="J1743" s="18" t="s">
        <v>773</v>
      </c>
      <c r="K1743" s="18" t="s">
        <v>772</v>
      </c>
      <c r="L1743" s="18" t="s">
        <v>838</v>
      </c>
      <c r="M1743" s="18" t="s">
        <v>770</v>
      </c>
      <c r="N1743" s="18" t="s">
        <v>1069</v>
      </c>
      <c r="O1743" s="18" t="s">
        <v>833</v>
      </c>
      <c r="P1743" s="18" t="s">
        <v>2364</v>
      </c>
      <c r="Q1743" s="18" t="s">
        <v>834</v>
      </c>
      <c r="R1743" s="18" t="s">
        <v>2364</v>
      </c>
      <c r="S1743" s="18" t="s">
        <v>833</v>
      </c>
      <c r="T1743" s="18" t="s">
        <v>769</v>
      </c>
      <c r="U1743" s="18" t="s">
        <v>833</v>
      </c>
      <c r="V1743" s="18" t="s">
        <v>832</v>
      </c>
      <c r="W1743" s="18" t="s">
        <v>830</v>
      </c>
      <c r="X1743" s="18" t="s">
        <v>831</v>
      </c>
      <c r="Y1743" s="18" t="s">
        <v>830</v>
      </c>
    </row>
    <row r="1744" spans="1:25" ht="14.5" x14ac:dyDescent="0.35">
      <c r="A1744" s="18" t="s">
        <v>2487</v>
      </c>
      <c r="B1744" s="18" t="s">
        <v>779</v>
      </c>
      <c r="C1744" s="18" t="str">
        <f>VLOOKUP(A1744,[1]Items!$A:$D,3,0)</f>
        <v>WIP</v>
      </c>
      <c r="D1744" s="18" t="str">
        <f>VLOOKUP(A1744,[1]Items!$A:$D,4,0)</f>
        <v>BK</v>
      </c>
      <c r="E1744" s="18" t="s">
        <v>844</v>
      </c>
      <c r="F1744" s="18" t="s">
        <v>2486</v>
      </c>
      <c r="G1744" s="18" t="s">
        <v>841</v>
      </c>
      <c r="H1744" s="18" t="s">
        <v>840</v>
      </c>
      <c r="I1744" s="18" t="s">
        <v>839</v>
      </c>
      <c r="J1744" s="18" t="s">
        <v>773</v>
      </c>
      <c r="K1744" s="18" t="s">
        <v>772</v>
      </c>
      <c r="L1744" s="18" t="s">
        <v>838</v>
      </c>
      <c r="M1744" s="18" t="s">
        <v>770</v>
      </c>
      <c r="N1744" s="18" t="s">
        <v>1069</v>
      </c>
      <c r="O1744" s="18" t="s">
        <v>833</v>
      </c>
      <c r="P1744" s="18" t="s">
        <v>2364</v>
      </c>
      <c r="Q1744" s="18" t="s">
        <v>834</v>
      </c>
      <c r="R1744" s="18" t="s">
        <v>2364</v>
      </c>
      <c r="S1744" s="18" t="s">
        <v>833</v>
      </c>
      <c r="T1744" s="18" t="s">
        <v>769</v>
      </c>
      <c r="U1744" s="18" t="s">
        <v>833</v>
      </c>
      <c r="V1744" s="18" t="s">
        <v>832</v>
      </c>
      <c r="W1744" s="18" t="s">
        <v>830</v>
      </c>
      <c r="X1744" s="18" t="s">
        <v>831</v>
      </c>
      <c r="Y1744" s="18" t="s">
        <v>830</v>
      </c>
    </row>
    <row r="1745" spans="1:25" ht="14.5" x14ac:dyDescent="0.35">
      <c r="A1745" s="18" t="s">
        <v>2485</v>
      </c>
      <c r="B1745" s="18" t="s">
        <v>779</v>
      </c>
      <c r="C1745" s="18" t="str">
        <f>VLOOKUP(A1745,[1]Items!$A:$D,3,0)</f>
        <v>WIP</v>
      </c>
      <c r="D1745" s="18" t="str">
        <f>VLOOKUP(A1745,[1]Items!$A:$D,4,0)</f>
        <v>BK</v>
      </c>
      <c r="E1745" s="18" t="s">
        <v>844</v>
      </c>
      <c r="F1745" s="18" t="s">
        <v>2484</v>
      </c>
      <c r="G1745" s="18" t="s">
        <v>841</v>
      </c>
      <c r="H1745" s="18" t="s">
        <v>840</v>
      </c>
      <c r="I1745" s="18" t="s">
        <v>839</v>
      </c>
      <c r="J1745" s="18" t="s">
        <v>773</v>
      </c>
      <c r="K1745" s="18" t="s">
        <v>772</v>
      </c>
      <c r="L1745" s="18" t="s">
        <v>838</v>
      </c>
      <c r="M1745" s="18" t="s">
        <v>770</v>
      </c>
      <c r="N1745" s="18" t="s">
        <v>1069</v>
      </c>
      <c r="O1745" s="18" t="s">
        <v>833</v>
      </c>
      <c r="P1745" s="18" t="s">
        <v>836</v>
      </c>
      <c r="Q1745" s="18" t="s">
        <v>834</v>
      </c>
      <c r="R1745" s="18" t="s">
        <v>835</v>
      </c>
      <c r="S1745" s="18" t="s">
        <v>834</v>
      </c>
      <c r="T1745" s="18" t="s">
        <v>769</v>
      </c>
      <c r="U1745" s="18" t="s">
        <v>833</v>
      </c>
      <c r="V1745" s="18" t="s">
        <v>832</v>
      </c>
      <c r="W1745" s="18" t="s">
        <v>830</v>
      </c>
      <c r="X1745" s="18"/>
      <c r="Y1745" s="18"/>
    </row>
    <row r="1746" spans="1:25" ht="14.5" x14ac:dyDescent="0.35">
      <c r="A1746" s="18" t="s">
        <v>2483</v>
      </c>
      <c r="B1746" s="18" t="s">
        <v>779</v>
      </c>
      <c r="C1746" s="18" t="str">
        <f>VLOOKUP(A1746,[1]Items!$A:$D,3,0)</f>
        <v>WIP</v>
      </c>
      <c r="D1746" s="18" t="str">
        <f>VLOOKUP(A1746,[1]Items!$A:$D,4,0)</f>
        <v>BK</v>
      </c>
      <c r="E1746" s="18" t="s">
        <v>844</v>
      </c>
      <c r="F1746" s="18" t="s">
        <v>2482</v>
      </c>
      <c r="G1746" s="18" t="s">
        <v>841</v>
      </c>
      <c r="H1746" s="18" t="s">
        <v>840</v>
      </c>
      <c r="I1746" s="18" t="s">
        <v>839</v>
      </c>
      <c r="J1746" s="18" t="s">
        <v>773</v>
      </c>
      <c r="K1746" s="18" t="s">
        <v>772</v>
      </c>
      <c r="L1746" s="18" t="s">
        <v>838</v>
      </c>
      <c r="M1746" s="18" t="s">
        <v>770</v>
      </c>
      <c r="N1746" s="18" t="s">
        <v>1069</v>
      </c>
      <c r="O1746" s="18" t="s">
        <v>2481</v>
      </c>
      <c r="P1746" s="18" t="s">
        <v>836</v>
      </c>
      <c r="Q1746" s="18" t="s">
        <v>834</v>
      </c>
      <c r="R1746" s="18" t="s">
        <v>835</v>
      </c>
      <c r="S1746" s="18" t="s">
        <v>2480</v>
      </c>
      <c r="T1746" s="18" t="s">
        <v>769</v>
      </c>
      <c r="U1746" s="18" t="s">
        <v>833</v>
      </c>
      <c r="V1746" s="18" t="s">
        <v>832</v>
      </c>
      <c r="W1746" s="18" t="s">
        <v>830</v>
      </c>
      <c r="X1746" s="18"/>
      <c r="Y1746" s="18"/>
    </row>
    <row r="1747" spans="1:25" ht="14.5" x14ac:dyDescent="0.35">
      <c r="A1747" s="18" t="s">
        <v>2479</v>
      </c>
      <c r="B1747" s="18" t="s">
        <v>779</v>
      </c>
      <c r="C1747" s="18" t="str">
        <f>VLOOKUP(A1747,[1]Items!$A:$D,3,0)</f>
        <v>WIP</v>
      </c>
      <c r="D1747" s="18" t="str">
        <f>VLOOKUP(A1747,[1]Items!$A:$D,4,0)</f>
        <v>BK</v>
      </c>
      <c r="E1747" s="18" t="s">
        <v>844</v>
      </c>
      <c r="F1747" s="18" t="s">
        <v>2478</v>
      </c>
      <c r="G1747" s="18" t="s">
        <v>841</v>
      </c>
      <c r="H1747" s="18" t="s">
        <v>840</v>
      </c>
      <c r="I1747" s="18" t="s">
        <v>839</v>
      </c>
      <c r="J1747" s="18" t="s">
        <v>773</v>
      </c>
      <c r="K1747" s="18" t="s">
        <v>772</v>
      </c>
      <c r="L1747" s="18" t="s">
        <v>838</v>
      </c>
      <c r="M1747" s="18" t="s">
        <v>770</v>
      </c>
      <c r="N1747" s="18" t="s">
        <v>1069</v>
      </c>
      <c r="O1747" s="18" t="s">
        <v>833</v>
      </c>
      <c r="P1747" s="18" t="s">
        <v>2364</v>
      </c>
      <c r="Q1747" s="18" t="s">
        <v>834</v>
      </c>
      <c r="R1747" s="18" t="s">
        <v>2364</v>
      </c>
      <c r="S1747" s="18" t="s">
        <v>834</v>
      </c>
      <c r="T1747" s="18" t="s">
        <v>769</v>
      </c>
      <c r="U1747" s="18" t="s">
        <v>833</v>
      </c>
      <c r="V1747" s="18" t="s">
        <v>832</v>
      </c>
      <c r="W1747" s="18" t="s">
        <v>830</v>
      </c>
      <c r="X1747" s="18" t="s">
        <v>831</v>
      </c>
      <c r="Y1747" s="18" t="s">
        <v>830</v>
      </c>
    </row>
    <row r="1748" spans="1:25" ht="14.5" x14ac:dyDescent="0.35">
      <c r="A1748" s="18" t="s">
        <v>2477</v>
      </c>
      <c r="B1748" s="18" t="s">
        <v>779</v>
      </c>
      <c r="C1748" s="18" t="str">
        <f>VLOOKUP(A1748,[1]Items!$A:$D,3,0)</f>
        <v>WIP</v>
      </c>
      <c r="D1748" s="18" t="str">
        <f>VLOOKUP(A1748,[1]Items!$A:$D,4,0)</f>
        <v>BK</v>
      </c>
      <c r="E1748" s="18" t="s">
        <v>844</v>
      </c>
      <c r="F1748" s="18" t="s">
        <v>2476</v>
      </c>
      <c r="G1748" s="18" t="s">
        <v>841</v>
      </c>
      <c r="H1748" s="18" t="s">
        <v>840</v>
      </c>
      <c r="I1748" s="18" t="s">
        <v>839</v>
      </c>
      <c r="J1748" s="18" t="s">
        <v>773</v>
      </c>
      <c r="K1748" s="18" t="s">
        <v>772</v>
      </c>
      <c r="L1748" s="18" t="s">
        <v>838</v>
      </c>
      <c r="M1748" s="18" t="s">
        <v>770</v>
      </c>
      <c r="N1748" s="18" t="s">
        <v>1069</v>
      </c>
      <c r="O1748" s="18" t="s">
        <v>833</v>
      </c>
      <c r="P1748" s="18" t="s">
        <v>2364</v>
      </c>
      <c r="Q1748" s="18" t="s">
        <v>834</v>
      </c>
      <c r="R1748" s="18" t="s">
        <v>2364</v>
      </c>
      <c r="S1748" s="18" t="s">
        <v>833</v>
      </c>
      <c r="T1748" s="18" t="s">
        <v>769</v>
      </c>
      <c r="U1748" s="18" t="s">
        <v>833</v>
      </c>
      <c r="V1748" s="18" t="s">
        <v>832</v>
      </c>
      <c r="W1748" s="18" t="s">
        <v>830</v>
      </c>
      <c r="X1748" s="18" t="s">
        <v>831</v>
      </c>
      <c r="Y1748" s="18" t="s">
        <v>830</v>
      </c>
    </row>
    <row r="1749" spans="1:25" ht="14.5" x14ac:dyDescent="0.35">
      <c r="A1749" s="18" t="s">
        <v>2475</v>
      </c>
      <c r="B1749" s="18" t="s">
        <v>779</v>
      </c>
      <c r="C1749" s="18" t="str">
        <f>VLOOKUP(A1749,[1]Items!$A:$D,3,0)</f>
        <v>RM</v>
      </c>
      <c r="D1749" s="18" t="str">
        <f>VLOOKUP(A1749,[1]Items!$A:$D,4,0)</f>
        <v>Pkg</v>
      </c>
      <c r="E1749" s="18" t="s">
        <v>1073</v>
      </c>
      <c r="F1749" s="18" t="s">
        <v>2474</v>
      </c>
      <c r="G1749" s="18" t="s">
        <v>1070</v>
      </c>
      <c r="H1749" s="18" t="s">
        <v>840</v>
      </c>
      <c r="I1749" s="18" t="s">
        <v>774</v>
      </c>
      <c r="J1749" s="18" t="s">
        <v>773</v>
      </c>
      <c r="K1749" s="18" t="s">
        <v>772</v>
      </c>
      <c r="L1749" s="18" t="s">
        <v>838</v>
      </c>
      <c r="M1749" s="18" t="s">
        <v>770</v>
      </c>
      <c r="N1749" s="18" t="s">
        <v>1069</v>
      </c>
      <c r="O1749" s="18" t="s">
        <v>833</v>
      </c>
      <c r="P1749" s="18" t="s">
        <v>836</v>
      </c>
      <c r="Q1749" s="18" t="s">
        <v>834</v>
      </c>
      <c r="R1749" s="18" t="s">
        <v>835</v>
      </c>
      <c r="S1749" s="18" t="s">
        <v>834</v>
      </c>
      <c r="T1749" s="18" t="s">
        <v>769</v>
      </c>
      <c r="U1749" s="18" t="s">
        <v>834</v>
      </c>
      <c r="V1749" s="18" t="s">
        <v>832</v>
      </c>
      <c r="W1749" s="18" t="s">
        <v>830</v>
      </c>
      <c r="X1749" s="18"/>
      <c r="Y1749" s="18"/>
    </row>
    <row r="1750" spans="1:25" ht="14.5" x14ac:dyDescent="0.35">
      <c r="A1750" s="18" t="s">
        <v>2473</v>
      </c>
      <c r="B1750" s="18" t="s">
        <v>779</v>
      </c>
      <c r="C1750" s="18" t="str">
        <f>VLOOKUP(A1750,[1]Items!$A:$D,3,0)</f>
        <v>RM</v>
      </c>
      <c r="D1750" s="18" t="str">
        <f>VLOOKUP(A1750,[1]Items!$A:$D,4,0)</f>
        <v>Pkg</v>
      </c>
      <c r="E1750" s="18" t="s">
        <v>1073</v>
      </c>
      <c r="F1750" s="18" t="s">
        <v>2472</v>
      </c>
      <c r="G1750" s="18" t="s">
        <v>1070</v>
      </c>
      <c r="H1750" s="18" t="s">
        <v>840</v>
      </c>
      <c r="I1750" s="18" t="s">
        <v>774</v>
      </c>
      <c r="J1750" s="18" t="s">
        <v>773</v>
      </c>
      <c r="K1750" s="18" t="s">
        <v>772</v>
      </c>
      <c r="L1750" s="18" t="s">
        <v>838</v>
      </c>
      <c r="M1750" s="18" t="s">
        <v>770</v>
      </c>
      <c r="N1750" s="18" t="s">
        <v>1069</v>
      </c>
      <c r="O1750" s="18" t="s">
        <v>833</v>
      </c>
      <c r="P1750" s="18" t="s">
        <v>836</v>
      </c>
      <c r="Q1750" s="18" t="s">
        <v>834</v>
      </c>
      <c r="R1750" s="18" t="s">
        <v>835</v>
      </c>
      <c r="S1750" s="18" t="s">
        <v>834</v>
      </c>
      <c r="T1750" s="18" t="s">
        <v>769</v>
      </c>
      <c r="U1750" s="18" t="s">
        <v>834</v>
      </c>
      <c r="V1750" s="18" t="s">
        <v>832</v>
      </c>
      <c r="W1750" s="18" t="s">
        <v>830</v>
      </c>
      <c r="X1750" s="18"/>
      <c r="Y1750" s="18"/>
    </row>
    <row r="1751" spans="1:25" ht="14.5" x14ac:dyDescent="0.35">
      <c r="A1751" s="18" t="s">
        <v>2471</v>
      </c>
      <c r="B1751" s="18" t="s">
        <v>779</v>
      </c>
      <c r="C1751" s="18" t="str">
        <f>VLOOKUP(A1751,[1]Items!$A:$D,3,0)</f>
        <v>RM</v>
      </c>
      <c r="D1751" s="18" t="str">
        <f>VLOOKUP(A1751,[1]Items!$A:$D,4,0)</f>
        <v>Pkg</v>
      </c>
      <c r="E1751" s="18" t="s">
        <v>1073</v>
      </c>
      <c r="F1751" s="18" t="s">
        <v>2470</v>
      </c>
      <c r="G1751" s="18" t="s">
        <v>1070</v>
      </c>
      <c r="H1751" s="18" t="s">
        <v>840</v>
      </c>
      <c r="I1751" s="18" t="s">
        <v>774</v>
      </c>
      <c r="J1751" s="18" t="s">
        <v>773</v>
      </c>
      <c r="K1751" s="18" t="s">
        <v>772</v>
      </c>
      <c r="L1751" s="18" t="s">
        <v>838</v>
      </c>
      <c r="M1751" s="18" t="s">
        <v>770</v>
      </c>
      <c r="N1751" s="18" t="s">
        <v>1069</v>
      </c>
      <c r="O1751" s="18" t="s">
        <v>833</v>
      </c>
      <c r="P1751" s="18" t="s">
        <v>836</v>
      </c>
      <c r="Q1751" s="18" t="s">
        <v>834</v>
      </c>
      <c r="R1751" s="18" t="s">
        <v>835</v>
      </c>
      <c r="S1751" s="18" t="s">
        <v>834</v>
      </c>
      <c r="T1751" s="18" t="s">
        <v>769</v>
      </c>
      <c r="U1751" s="18" t="s">
        <v>834</v>
      </c>
      <c r="V1751" s="18" t="s">
        <v>832</v>
      </c>
      <c r="W1751" s="18" t="s">
        <v>830</v>
      </c>
      <c r="X1751" s="18"/>
      <c r="Y1751" s="18"/>
    </row>
    <row r="1752" spans="1:25" ht="14.5" x14ac:dyDescent="0.35">
      <c r="A1752" s="18" t="s">
        <v>2469</v>
      </c>
      <c r="B1752" s="18" t="s">
        <v>779</v>
      </c>
      <c r="C1752" s="18" t="str">
        <f>VLOOKUP(A1752,[1]Items!$A:$D,3,0)</f>
        <v>CAPEX</v>
      </c>
      <c r="D1752" s="18" t="str">
        <f>VLOOKUP(A1752,[1]Items!$A:$D,4,0)</f>
        <v>CAPEX</v>
      </c>
      <c r="E1752" s="18" t="s">
        <v>1079</v>
      </c>
      <c r="F1752" s="18" t="s">
        <v>2468</v>
      </c>
      <c r="G1752" s="18" t="s">
        <v>1079</v>
      </c>
      <c r="H1752" s="18" t="s">
        <v>1078</v>
      </c>
      <c r="I1752" s="18" t="s">
        <v>774</v>
      </c>
      <c r="J1752" s="18" t="s">
        <v>1077</v>
      </c>
      <c r="K1752" s="18" t="s">
        <v>1076</v>
      </c>
      <c r="L1752" s="18" t="s">
        <v>849</v>
      </c>
      <c r="M1752" s="18"/>
      <c r="N1752" s="18" t="s">
        <v>1075</v>
      </c>
      <c r="O1752" s="18" t="s">
        <v>833</v>
      </c>
      <c r="P1752" s="18" t="s">
        <v>1075</v>
      </c>
      <c r="Q1752" s="18" t="s">
        <v>833</v>
      </c>
      <c r="R1752" s="18"/>
      <c r="S1752" s="18"/>
      <c r="T1752" s="18" t="s">
        <v>769</v>
      </c>
      <c r="U1752" s="18" t="s">
        <v>833</v>
      </c>
      <c r="V1752" s="18"/>
      <c r="W1752" s="18"/>
      <c r="X1752" s="18"/>
      <c r="Y1752" s="18"/>
    </row>
    <row r="1753" spans="1:25" ht="14.5" x14ac:dyDescent="0.35">
      <c r="A1753" s="18" t="s">
        <v>2467</v>
      </c>
      <c r="B1753" s="18" t="s">
        <v>851</v>
      </c>
      <c r="C1753" s="18" t="str">
        <f>VLOOKUP(A1753,[1]Items!$A:$D,3,0)</f>
        <v>Inactive</v>
      </c>
      <c r="D1753" s="18" t="str">
        <f>VLOOKUP(A1753,[1]Items!$A:$D,4,0)</f>
        <v>Inactive</v>
      </c>
      <c r="E1753" s="18" t="s">
        <v>851</v>
      </c>
      <c r="F1753" s="18" t="s">
        <v>2466</v>
      </c>
      <c r="G1753" s="18" t="s">
        <v>776</v>
      </c>
      <c r="H1753" s="18" t="s">
        <v>775</v>
      </c>
      <c r="I1753" s="18" t="s">
        <v>774</v>
      </c>
      <c r="J1753" s="18" t="s">
        <v>773</v>
      </c>
      <c r="K1753" s="18" t="s">
        <v>772</v>
      </c>
      <c r="L1753" s="18" t="s">
        <v>1388</v>
      </c>
      <c r="M1753" s="18" t="s">
        <v>770</v>
      </c>
      <c r="N1753" s="18" t="s">
        <v>768</v>
      </c>
      <c r="O1753" s="18" t="s">
        <v>2465</v>
      </c>
      <c r="P1753" s="18" t="s">
        <v>768</v>
      </c>
      <c r="Q1753" s="18" t="s">
        <v>2465</v>
      </c>
      <c r="R1753" s="18" t="s">
        <v>768</v>
      </c>
      <c r="S1753" s="18" t="s">
        <v>2465</v>
      </c>
      <c r="T1753" s="18" t="s">
        <v>769</v>
      </c>
      <c r="U1753" s="18" t="s">
        <v>2465</v>
      </c>
      <c r="V1753" s="18" t="s">
        <v>768</v>
      </c>
      <c r="W1753" s="18" t="s">
        <v>2465</v>
      </c>
      <c r="X1753" s="18" t="s">
        <v>768</v>
      </c>
      <c r="Y1753" s="18" t="s">
        <v>2465</v>
      </c>
    </row>
    <row r="1754" spans="1:25" ht="14.5" x14ac:dyDescent="0.35">
      <c r="A1754" s="18" t="s">
        <v>2464</v>
      </c>
      <c r="B1754" s="18" t="s">
        <v>851</v>
      </c>
      <c r="C1754" s="18" t="str">
        <f>VLOOKUP(A1754,[1]Items!$A:$D,3,0)</f>
        <v>Inactive</v>
      </c>
      <c r="D1754" s="18" t="str">
        <f>VLOOKUP(A1754,[1]Items!$A:$D,4,0)</f>
        <v>Inactive</v>
      </c>
      <c r="E1754" s="18" t="s">
        <v>851</v>
      </c>
      <c r="F1754" s="18" t="s">
        <v>2463</v>
      </c>
      <c r="G1754" s="18" t="s">
        <v>776</v>
      </c>
      <c r="H1754" s="18" t="s">
        <v>775</v>
      </c>
      <c r="I1754" s="18" t="s">
        <v>774</v>
      </c>
      <c r="J1754" s="18" t="s">
        <v>773</v>
      </c>
      <c r="K1754" s="18" t="s">
        <v>772</v>
      </c>
      <c r="L1754" s="18" t="s">
        <v>1388</v>
      </c>
      <c r="M1754" s="18" t="s">
        <v>770</v>
      </c>
      <c r="N1754" s="18" t="s">
        <v>768</v>
      </c>
      <c r="O1754" s="18" t="s">
        <v>1133</v>
      </c>
      <c r="P1754" s="18" t="s">
        <v>768</v>
      </c>
      <c r="Q1754" s="18" t="s">
        <v>1133</v>
      </c>
      <c r="R1754" s="18" t="s">
        <v>768</v>
      </c>
      <c r="S1754" s="18" t="s">
        <v>1133</v>
      </c>
      <c r="T1754" s="18" t="s">
        <v>769</v>
      </c>
      <c r="U1754" s="18" t="s">
        <v>833</v>
      </c>
      <c r="V1754" s="18" t="s">
        <v>768</v>
      </c>
      <c r="W1754" s="18" t="s">
        <v>1133</v>
      </c>
      <c r="X1754" s="18" t="s">
        <v>768</v>
      </c>
      <c r="Y1754" s="18" t="s">
        <v>1133</v>
      </c>
    </row>
    <row r="1755" spans="1:25" ht="14.5" x14ac:dyDescent="0.35">
      <c r="A1755" s="18" t="s">
        <v>2462</v>
      </c>
      <c r="B1755" s="18" t="s">
        <v>779</v>
      </c>
      <c r="C1755" s="18" t="str">
        <f>VLOOKUP(A1755,[1]Items!$A:$D,3,0)</f>
        <v>CAPEX</v>
      </c>
      <c r="D1755" s="18" t="str">
        <f>VLOOKUP(A1755,[1]Items!$A:$D,4,0)</f>
        <v>CAPEX</v>
      </c>
      <c r="E1755" s="18" t="s">
        <v>1079</v>
      </c>
      <c r="F1755" s="18" t="s">
        <v>2461</v>
      </c>
      <c r="G1755" s="18" t="s">
        <v>1079</v>
      </c>
      <c r="H1755" s="18" t="s">
        <v>1078</v>
      </c>
      <c r="I1755" s="18" t="s">
        <v>774</v>
      </c>
      <c r="J1755" s="18" t="s">
        <v>1077</v>
      </c>
      <c r="K1755" s="18" t="s">
        <v>1076</v>
      </c>
      <c r="L1755" s="18" t="s">
        <v>849</v>
      </c>
      <c r="M1755" s="18"/>
      <c r="N1755" s="18" t="s">
        <v>1075</v>
      </c>
      <c r="O1755" s="18" t="s">
        <v>833</v>
      </c>
      <c r="P1755" s="18" t="s">
        <v>1075</v>
      </c>
      <c r="Q1755" s="18" t="s">
        <v>833</v>
      </c>
      <c r="R1755" s="18"/>
      <c r="S1755" s="18"/>
      <c r="T1755" s="18" t="s">
        <v>769</v>
      </c>
      <c r="U1755" s="18" t="s">
        <v>833</v>
      </c>
      <c r="V1755" s="18"/>
      <c r="W1755" s="18"/>
      <c r="X1755" s="18"/>
      <c r="Y1755" s="18"/>
    </row>
    <row r="1756" spans="1:25" ht="14.5" x14ac:dyDescent="0.35">
      <c r="A1756" s="18" t="s">
        <v>2460</v>
      </c>
      <c r="B1756" s="18" t="s">
        <v>779</v>
      </c>
      <c r="C1756" s="18" t="str">
        <f>VLOOKUP(A1756,[1]Items!$A:$D,3,0)</f>
        <v>RM</v>
      </c>
      <c r="D1756" s="18" t="str">
        <f>VLOOKUP(A1756,[1]Items!$A:$D,4,0)</f>
        <v>Liquid</v>
      </c>
      <c r="E1756" s="18" t="s">
        <v>1073</v>
      </c>
      <c r="F1756" s="18" t="s">
        <v>2459</v>
      </c>
      <c r="G1756" s="18" t="s">
        <v>1070</v>
      </c>
      <c r="H1756" s="18" t="s">
        <v>775</v>
      </c>
      <c r="I1756" s="18" t="s">
        <v>774</v>
      </c>
      <c r="J1756" s="18" t="s">
        <v>773</v>
      </c>
      <c r="K1756" s="18" t="s">
        <v>772</v>
      </c>
      <c r="L1756" s="18" t="s">
        <v>849</v>
      </c>
      <c r="M1756" s="18" t="s">
        <v>770</v>
      </c>
      <c r="N1756" s="18" t="s">
        <v>1069</v>
      </c>
      <c r="O1756" s="18" t="s">
        <v>833</v>
      </c>
      <c r="P1756" s="18" t="s">
        <v>2364</v>
      </c>
      <c r="Q1756" s="18" t="s">
        <v>833</v>
      </c>
      <c r="R1756" s="18" t="s">
        <v>2364</v>
      </c>
      <c r="S1756" s="18" t="s">
        <v>833</v>
      </c>
      <c r="T1756" s="18" t="s">
        <v>769</v>
      </c>
      <c r="U1756" s="18" t="s">
        <v>833</v>
      </c>
      <c r="V1756" s="18" t="s">
        <v>832</v>
      </c>
      <c r="W1756" s="18" t="s">
        <v>830</v>
      </c>
      <c r="X1756" s="18"/>
      <c r="Y1756" s="18"/>
    </row>
    <row r="1757" spans="1:25" ht="14.5" x14ac:dyDescent="0.35">
      <c r="A1757" s="18" t="s">
        <v>2458</v>
      </c>
      <c r="B1757" s="18" t="s">
        <v>779</v>
      </c>
      <c r="C1757" s="18" t="str">
        <f>VLOOKUP(A1757,[1]Items!$A:$D,3,0)</f>
        <v>RM</v>
      </c>
      <c r="D1757" s="18" t="str">
        <f>VLOOKUP(A1757,[1]Items!$A:$D,4,0)</f>
        <v>Liquid</v>
      </c>
      <c r="E1757" s="18" t="s">
        <v>1073</v>
      </c>
      <c r="F1757" s="18" t="s">
        <v>2457</v>
      </c>
      <c r="G1757" s="18" t="s">
        <v>1070</v>
      </c>
      <c r="H1757" s="18" t="s">
        <v>775</v>
      </c>
      <c r="I1757" s="18" t="s">
        <v>774</v>
      </c>
      <c r="J1757" s="18" t="s">
        <v>773</v>
      </c>
      <c r="K1757" s="18" t="s">
        <v>772</v>
      </c>
      <c r="L1757" s="18" t="s">
        <v>849</v>
      </c>
      <c r="M1757" s="18" t="s">
        <v>770</v>
      </c>
      <c r="N1757" s="18" t="s">
        <v>1069</v>
      </c>
      <c r="O1757" s="18" t="s">
        <v>833</v>
      </c>
      <c r="P1757" s="18" t="s">
        <v>2364</v>
      </c>
      <c r="Q1757" s="18" t="s">
        <v>833</v>
      </c>
      <c r="R1757" s="18" t="s">
        <v>2364</v>
      </c>
      <c r="S1757" s="18" t="s">
        <v>833</v>
      </c>
      <c r="T1757" s="18" t="s">
        <v>769</v>
      </c>
      <c r="U1757" s="18" t="s">
        <v>833</v>
      </c>
      <c r="V1757" s="18" t="s">
        <v>832</v>
      </c>
      <c r="W1757" s="18" t="s">
        <v>830</v>
      </c>
      <c r="X1757" s="18"/>
      <c r="Y1757" s="18"/>
    </row>
    <row r="1758" spans="1:25" ht="14.5" x14ac:dyDescent="0.35">
      <c r="A1758" s="18" t="s">
        <v>2456</v>
      </c>
      <c r="B1758" s="18" t="s">
        <v>779</v>
      </c>
      <c r="C1758" s="18" t="str">
        <f>VLOOKUP(A1758,[1]Items!$A:$D,3,0)</f>
        <v>Expense</v>
      </c>
      <c r="D1758" s="18" t="str">
        <f>VLOOKUP(A1758,[1]Items!$A:$D,4,0)</f>
        <v>Expense</v>
      </c>
      <c r="E1758" s="18" t="s">
        <v>778</v>
      </c>
      <c r="F1758" s="18" t="s">
        <v>2455</v>
      </c>
      <c r="G1758" s="18" t="s">
        <v>776</v>
      </c>
      <c r="H1758" s="18" t="s">
        <v>775</v>
      </c>
      <c r="I1758" s="18" t="s">
        <v>774</v>
      </c>
      <c r="J1758" s="18" t="s">
        <v>773</v>
      </c>
      <c r="K1758" s="18" t="s">
        <v>772</v>
      </c>
      <c r="L1758" s="18" t="s">
        <v>1388</v>
      </c>
      <c r="M1758" s="18" t="s">
        <v>770</v>
      </c>
      <c r="N1758" s="18" t="s">
        <v>768</v>
      </c>
      <c r="O1758" s="18" t="s">
        <v>1133</v>
      </c>
      <c r="P1758" s="18" t="s">
        <v>768</v>
      </c>
      <c r="Q1758" s="18" t="s">
        <v>1133</v>
      </c>
      <c r="R1758" s="18" t="s">
        <v>768</v>
      </c>
      <c r="S1758" s="18" t="s">
        <v>1133</v>
      </c>
      <c r="T1758" s="18" t="s">
        <v>769</v>
      </c>
      <c r="U1758" s="18" t="s">
        <v>833</v>
      </c>
      <c r="V1758" s="18"/>
      <c r="W1758" s="18"/>
      <c r="X1758" s="18"/>
      <c r="Y1758" s="18"/>
    </row>
    <row r="1759" spans="1:25" ht="14.5" x14ac:dyDescent="0.35">
      <c r="A1759" s="18" t="s">
        <v>2454</v>
      </c>
      <c r="B1759" s="18" t="s">
        <v>779</v>
      </c>
      <c r="C1759" s="18" t="str">
        <f>VLOOKUP(A1759,[1]Items!$A:$D,3,0)</f>
        <v>Expense</v>
      </c>
      <c r="D1759" s="18" t="str">
        <f>VLOOKUP(A1759,[1]Items!$A:$D,4,0)</f>
        <v>Expense</v>
      </c>
      <c r="E1759" s="18" t="s">
        <v>778</v>
      </c>
      <c r="F1759" s="18" t="s">
        <v>2453</v>
      </c>
      <c r="G1759" s="18" t="s">
        <v>776</v>
      </c>
      <c r="H1759" s="18" t="s">
        <v>775</v>
      </c>
      <c r="I1759" s="18" t="s">
        <v>774</v>
      </c>
      <c r="J1759" s="18" t="s">
        <v>773</v>
      </c>
      <c r="K1759" s="18" t="s">
        <v>772</v>
      </c>
      <c r="L1759" s="18" t="s">
        <v>1388</v>
      </c>
      <c r="M1759" s="18" t="s">
        <v>770</v>
      </c>
      <c r="N1759" s="18" t="s">
        <v>768</v>
      </c>
      <c r="O1759" s="18" t="s">
        <v>1133</v>
      </c>
      <c r="P1759" s="18" t="s">
        <v>768</v>
      </c>
      <c r="Q1759" s="18" t="s">
        <v>1133</v>
      </c>
      <c r="R1759" s="18" t="s">
        <v>768</v>
      </c>
      <c r="S1759" s="18" t="s">
        <v>1133</v>
      </c>
      <c r="T1759" s="18" t="s">
        <v>769</v>
      </c>
      <c r="U1759" s="18" t="s">
        <v>833</v>
      </c>
      <c r="V1759" s="18"/>
      <c r="W1759" s="18"/>
      <c r="X1759" s="18"/>
      <c r="Y1759" s="18"/>
    </row>
    <row r="1760" spans="1:25" ht="14.5" x14ac:dyDescent="0.35">
      <c r="A1760" s="18" t="s">
        <v>2452</v>
      </c>
      <c r="B1760" s="18" t="s">
        <v>779</v>
      </c>
      <c r="C1760" s="18" t="str">
        <f>VLOOKUP(A1760,[1]Items!$A:$D,3,0)</f>
        <v>FG</v>
      </c>
      <c r="D1760" s="18" t="str">
        <f>VLOOKUP(A1760,[1]Items!$A:$D,4,0)</f>
        <v>RK</v>
      </c>
      <c r="E1760" s="18" t="s">
        <v>1188</v>
      </c>
      <c r="F1760" s="18" t="s">
        <v>2451</v>
      </c>
      <c r="G1760" s="18" t="s">
        <v>1186</v>
      </c>
      <c r="H1760" s="18" t="s">
        <v>775</v>
      </c>
      <c r="I1760" s="18" t="s">
        <v>774</v>
      </c>
      <c r="J1760" s="18" t="s">
        <v>773</v>
      </c>
      <c r="K1760" s="18" t="s">
        <v>772</v>
      </c>
      <c r="L1760" s="18" t="s">
        <v>1185</v>
      </c>
      <c r="M1760" s="18" t="s">
        <v>770</v>
      </c>
      <c r="N1760" s="18" t="s">
        <v>848</v>
      </c>
      <c r="O1760" s="18" t="s">
        <v>834</v>
      </c>
      <c r="P1760" s="18" t="s">
        <v>836</v>
      </c>
      <c r="Q1760" s="18" t="s">
        <v>834</v>
      </c>
      <c r="R1760" s="18" t="s">
        <v>835</v>
      </c>
      <c r="S1760" s="18" t="s">
        <v>834</v>
      </c>
      <c r="T1760" s="18" t="s">
        <v>769</v>
      </c>
      <c r="U1760" s="18" t="s">
        <v>833</v>
      </c>
      <c r="V1760" s="18" t="s">
        <v>832</v>
      </c>
      <c r="W1760" s="18" t="s">
        <v>833</v>
      </c>
      <c r="X1760" s="18" t="s">
        <v>831</v>
      </c>
      <c r="Y1760" s="18" t="s">
        <v>833</v>
      </c>
    </row>
    <row r="1761" spans="1:25" ht="14.5" x14ac:dyDescent="0.35">
      <c r="A1761" s="18" t="s">
        <v>2450</v>
      </c>
      <c r="B1761" s="18" t="s">
        <v>779</v>
      </c>
      <c r="C1761" s="18" t="str">
        <f>VLOOKUP(A1761,[1]Items!$A:$D,3,0)</f>
        <v>FG</v>
      </c>
      <c r="D1761" s="18" t="str">
        <f>VLOOKUP(A1761,[1]Items!$A:$D,4,0)</f>
        <v>RK</v>
      </c>
      <c r="E1761" s="18" t="s">
        <v>1188</v>
      </c>
      <c r="F1761" s="18" t="s">
        <v>2449</v>
      </c>
      <c r="G1761" s="18" t="s">
        <v>1186</v>
      </c>
      <c r="H1761" s="18" t="s">
        <v>775</v>
      </c>
      <c r="I1761" s="18" t="s">
        <v>774</v>
      </c>
      <c r="J1761" s="18" t="s">
        <v>773</v>
      </c>
      <c r="K1761" s="18" t="s">
        <v>772</v>
      </c>
      <c r="L1761" s="18" t="s">
        <v>1185</v>
      </c>
      <c r="M1761" s="18" t="s">
        <v>770</v>
      </c>
      <c r="N1761" s="18" t="s">
        <v>848</v>
      </c>
      <c r="O1761" s="18" t="s">
        <v>834</v>
      </c>
      <c r="P1761" s="18" t="s">
        <v>836</v>
      </c>
      <c r="Q1761" s="18" t="s">
        <v>834</v>
      </c>
      <c r="R1761" s="18" t="s">
        <v>835</v>
      </c>
      <c r="S1761" s="18" t="s">
        <v>834</v>
      </c>
      <c r="T1761" s="18" t="s">
        <v>769</v>
      </c>
      <c r="U1761" s="18" t="s">
        <v>833</v>
      </c>
      <c r="V1761" s="18" t="s">
        <v>832</v>
      </c>
      <c r="W1761" s="18" t="s">
        <v>833</v>
      </c>
      <c r="X1761" s="18" t="s">
        <v>831</v>
      </c>
      <c r="Y1761" s="18" t="s">
        <v>833</v>
      </c>
    </row>
    <row r="1762" spans="1:25" ht="14.5" x14ac:dyDescent="0.35">
      <c r="A1762" s="18" t="s">
        <v>2448</v>
      </c>
      <c r="B1762" s="18" t="s">
        <v>779</v>
      </c>
      <c r="C1762" s="18" t="str">
        <f>VLOOKUP(A1762,[1]Items!$A:$D,3,0)</f>
        <v>FG</v>
      </c>
      <c r="D1762" s="18" t="str">
        <f>VLOOKUP(A1762,[1]Items!$A:$D,4,0)</f>
        <v>RK</v>
      </c>
      <c r="E1762" s="18" t="s">
        <v>1188</v>
      </c>
      <c r="F1762" s="18" t="s">
        <v>2447</v>
      </c>
      <c r="G1762" s="18" t="s">
        <v>1186</v>
      </c>
      <c r="H1762" s="18" t="s">
        <v>775</v>
      </c>
      <c r="I1762" s="18" t="s">
        <v>774</v>
      </c>
      <c r="J1762" s="18" t="s">
        <v>773</v>
      </c>
      <c r="K1762" s="18" t="s">
        <v>772</v>
      </c>
      <c r="L1762" s="18" t="s">
        <v>1185</v>
      </c>
      <c r="M1762" s="18" t="s">
        <v>770</v>
      </c>
      <c r="N1762" s="18" t="s">
        <v>848</v>
      </c>
      <c r="O1762" s="18" t="s">
        <v>834</v>
      </c>
      <c r="P1762" s="18" t="s">
        <v>836</v>
      </c>
      <c r="Q1762" s="18" t="s">
        <v>834</v>
      </c>
      <c r="R1762" s="18" t="s">
        <v>835</v>
      </c>
      <c r="S1762" s="18" t="s">
        <v>834</v>
      </c>
      <c r="T1762" s="18" t="s">
        <v>769</v>
      </c>
      <c r="U1762" s="18" t="s">
        <v>833</v>
      </c>
      <c r="V1762" s="18" t="s">
        <v>832</v>
      </c>
      <c r="W1762" s="18" t="s">
        <v>833</v>
      </c>
      <c r="X1762" s="18" t="s">
        <v>831</v>
      </c>
      <c r="Y1762" s="18" t="s">
        <v>833</v>
      </c>
    </row>
    <row r="1763" spans="1:25" ht="14.5" x14ac:dyDescent="0.35">
      <c r="A1763" s="18" t="s">
        <v>2446</v>
      </c>
      <c r="B1763" s="18" t="s">
        <v>779</v>
      </c>
      <c r="C1763" s="18" t="str">
        <f>VLOOKUP(A1763,[1]Items!$A:$D,3,0)</f>
        <v>FG</v>
      </c>
      <c r="D1763" s="18" t="str">
        <f>VLOOKUP(A1763,[1]Items!$A:$D,4,0)</f>
        <v>RK</v>
      </c>
      <c r="E1763" s="18" t="s">
        <v>1188</v>
      </c>
      <c r="F1763" s="18" t="s">
        <v>2445</v>
      </c>
      <c r="G1763" s="18" t="s">
        <v>1186</v>
      </c>
      <c r="H1763" s="18" t="s">
        <v>775</v>
      </c>
      <c r="I1763" s="18" t="s">
        <v>774</v>
      </c>
      <c r="J1763" s="18" t="s">
        <v>773</v>
      </c>
      <c r="K1763" s="18" t="s">
        <v>772</v>
      </c>
      <c r="L1763" s="18" t="s">
        <v>1185</v>
      </c>
      <c r="M1763" s="18" t="s">
        <v>770</v>
      </c>
      <c r="N1763" s="18" t="s">
        <v>848</v>
      </c>
      <c r="O1763" s="18" t="s">
        <v>834</v>
      </c>
      <c r="P1763" s="18" t="s">
        <v>836</v>
      </c>
      <c r="Q1763" s="18" t="s">
        <v>834</v>
      </c>
      <c r="R1763" s="18" t="s">
        <v>835</v>
      </c>
      <c r="S1763" s="18" t="s">
        <v>834</v>
      </c>
      <c r="T1763" s="18" t="s">
        <v>769</v>
      </c>
      <c r="U1763" s="18" t="s">
        <v>833</v>
      </c>
      <c r="V1763" s="18" t="s">
        <v>832</v>
      </c>
      <c r="W1763" s="18" t="s">
        <v>833</v>
      </c>
      <c r="X1763" s="18" t="s">
        <v>831</v>
      </c>
      <c r="Y1763" s="18" t="s">
        <v>833</v>
      </c>
    </row>
    <row r="1764" spans="1:25" ht="14.5" x14ac:dyDescent="0.35">
      <c r="A1764" s="18" t="s">
        <v>2444</v>
      </c>
      <c r="B1764" s="18" t="s">
        <v>779</v>
      </c>
      <c r="C1764" s="18" t="str">
        <f>VLOOKUP(A1764,[1]Items!$A:$D,3,0)</f>
        <v>FG</v>
      </c>
      <c r="D1764" s="18" t="str">
        <f>VLOOKUP(A1764,[1]Items!$A:$D,4,0)</f>
        <v>RK</v>
      </c>
      <c r="E1764" s="18" t="s">
        <v>1188</v>
      </c>
      <c r="F1764" s="18" t="s">
        <v>2442</v>
      </c>
      <c r="G1764" s="18" t="s">
        <v>1186</v>
      </c>
      <c r="H1764" s="18" t="s">
        <v>775</v>
      </c>
      <c r="I1764" s="18" t="s">
        <v>774</v>
      </c>
      <c r="J1764" s="18" t="s">
        <v>773</v>
      </c>
      <c r="K1764" s="18" t="s">
        <v>772</v>
      </c>
      <c r="L1764" s="18" t="s">
        <v>1185</v>
      </c>
      <c r="M1764" s="18" t="s">
        <v>770</v>
      </c>
      <c r="N1764" s="18" t="s">
        <v>848</v>
      </c>
      <c r="O1764" s="18" t="s">
        <v>834</v>
      </c>
      <c r="P1764" s="18" t="s">
        <v>836</v>
      </c>
      <c r="Q1764" s="18" t="s">
        <v>834</v>
      </c>
      <c r="R1764" s="18" t="s">
        <v>835</v>
      </c>
      <c r="S1764" s="18" t="s">
        <v>834</v>
      </c>
      <c r="T1764" s="18" t="s">
        <v>769</v>
      </c>
      <c r="U1764" s="18" t="s">
        <v>833</v>
      </c>
      <c r="V1764" s="18" t="s">
        <v>832</v>
      </c>
      <c r="W1764" s="18" t="s">
        <v>833</v>
      </c>
      <c r="X1764" s="18" t="s">
        <v>831</v>
      </c>
      <c r="Y1764" s="18" t="s">
        <v>833</v>
      </c>
    </row>
    <row r="1765" spans="1:25" ht="14.5" x14ac:dyDescent="0.35">
      <c r="A1765" s="18" t="s">
        <v>2443</v>
      </c>
      <c r="B1765" s="18" t="s">
        <v>779</v>
      </c>
      <c r="C1765" s="18" t="str">
        <f>VLOOKUP(A1765,[1]Items!$A:$D,3,0)</f>
        <v>FG</v>
      </c>
      <c r="D1765" s="18" t="str">
        <f>VLOOKUP(A1765,[1]Items!$A:$D,4,0)</f>
        <v>RK</v>
      </c>
      <c r="E1765" s="18" t="s">
        <v>1188</v>
      </c>
      <c r="F1765" s="18" t="s">
        <v>2442</v>
      </c>
      <c r="G1765" s="18" t="s">
        <v>1186</v>
      </c>
      <c r="H1765" s="18" t="s">
        <v>775</v>
      </c>
      <c r="I1765" s="18" t="s">
        <v>774</v>
      </c>
      <c r="J1765" s="18" t="s">
        <v>773</v>
      </c>
      <c r="K1765" s="18" t="s">
        <v>772</v>
      </c>
      <c r="L1765" s="18" t="s">
        <v>1185</v>
      </c>
      <c r="M1765" s="18" t="s">
        <v>770</v>
      </c>
      <c r="N1765" s="18" t="s">
        <v>848</v>
      </c>
      <c r="O1765" s="18" t="s">
        <v>834</v>
      </c>
      <c r="P1765" s="18" t="s">
        <v>836</v>
      </c>
      <c r="Q1765" s="18" t="s">
        <v>834</v>
      </c>
      <c r="R1765" s="18" t="s">
        <v>835</v>
      </c>
      <c r="S1765" s="18" t="s">
        <v>834</v>
      </c>
      <c r="T1765" s="18" t="s">
        <v>769</v>
      </c>
      <c r="U1765" s="18" t="s">
        <v>833</v>
      </c>
      <c r="V1765" s="18" t="s">
        <v>832</v>
      </c>
      <c r="W1765" s="18" t="s">
        <v>833</v>
      </c>
      <c r="X1765" s="18" t="s">
        <v>831</v>
      </c>
      <c r="Y1765" s="18" t="s">
        <v>833</v>
      </c>
    </row>
    <row r="1766" spans="1:25" ht="14.5" x14ac:dyDescent="0.35">
      <c r="A1766" s="18" t="s">
        <v>2441</v>
      </c>
      <c r="B1766" s="18" t="s">
        <v>779</v>
      </c>
      <c r="C1766" s="18" t="str">
        <f>VLOOKUP(A1766,[1]Items!$A:$D,3,0)</f>
        <v>Expense</v>
      </c>
      <c r="D1766" s="18" t="str">
        <f>VLOOKUP(A1766,[1]Items!$A:$D,4,0)</f>
        <v>Expense</v>
      </c>
      <c r="E1766" s="18" t="s">
        <v>778</v>
      </c>
      <c r="F1766" s="18" t="s">
        <v>2440</v>
      </c>
      <c r="G1766" s="18" t="s">
        <v>776</v>
      </c>
      <c r="H1766" s="18" t="s">
        <v>775</v>
      </c>
      <c r="I1766" s="18" t="s">
        <v>774</v>
      </c>
      <c r="J1766" s="18" t="s">
        <v>773</v>
      </c>
      <c r="K1766" s="18" t="s">
        <v>772</v>
      </c>
      <c r="L1766" s="18" t="s">
        <v>1388</v>
      </c>
      <c r="M1766" s="18" t="s">
        <v>770</v>
      </c>
      <c r="N1766" s="18" t="s">
        <v>768</v>
      </c>
      <c r="O1766" s="18" t="s">
        <v>1133</v>
      </c>
      <c r="P1766" s="18" t="s">
        <v>768</v>
      </c>
      <c r="Q1766" s="18" t="s">
        <v>1133</v>
      </c>
      <c r="R1766" s="18" t="s">
        <v>768</v>
      </c>
      <c r="S1766" s="18" t="s">
        <v>1133</v>
      </c>
      <c r="T1766" s="18" t="s">
        <v>769</v>
      </c>
      <c r="U1766" s="18" t="s">
        <v>833</v>
      </c>
      <c r="V1766" s="18"/>
      <c r="W1766" s="18"/>
      <c r="X1766" s="18"/>
      <c r="Y1766" s="18"/>
    </row>
    <row r="1767" spans="1:25" ht="14.5" x14ac:dyDescent="0.35">
      <c r="A1767" s="18" t="s">
        <v>2439</v>
      </c>
      <c r="B1767" s="18" t="s">
        <v>779</v>
      </c>
      <c r="C1767" s="18" t="str">
        <f>VLOOKUP(A1767,[1]Items!$A:$D,3,0)</f>
        <v>Expense</v>
      </c>
      <c r="D1767" s="18" t="str">
        <f>VLOOKUP(A1767,[1]Items!$A:$D,4,0)</f>
        <v>Expense</v>
      </c>
      <c r="E1767" s="18" t="s">
        <v>778</v>
      </c>
      <c r="F1767" s="18" t="s">
        <v>2438</v>
      </c>
      <c r="G1767" s="18" t="s">
        <v>776</v>
      </c>
      <c r="H1767" s="18" t="s">
        <v>775</v>
      </c>
      <c r="I1767" s="18" t="s">
        <v>774</v>
      </c>
      <c r="J1767" s="18" t="s">
        <v>773</v>
      </c>
      <c r="K1767" s="18" t="s">
        <v>772</v>
      </c>
      <c r="L1767" s="18" t="s">
        <v>1388</v>
      </c>
      <c r="M1767" s="18" t="s">
        <v>770</v>
      </c>
      <c r="N1767" s="18" t="s">
        <v>768</v>
      </c>
      <c r="O1767" s="18" t="s">
        <v>1133</v>
      </c>
      <c r="P1767" s="18" t="s">
        <v>768</v>
      </c>
      <c r="Q1767" s="18" t="s">
        <v>1133</v>
      </c>
      <c r="R1767" s="18" t="s">
        <v>768</v>
      </c>
      <c r="S1767" s="18" t="s">
        <v>1133</v>
      </c>
      <c r="T1767" s="18" t="s">
        <v>769</v>
      </c>
      <c r="U1767" s="18" t="s">
        <v>833</v>
      </c>
      <c r="V1767" s="18"/>
      <c r="W1767" s="18"/>
      <c r="X1767" s="18"/>
      <c r="Y1767" s="18"/>
    </row>
    <row r="1768" spans="1:25" ht="14.5" x14ac:dyDescent="0.35">
      <c r="A1768" s="18" t="s">
        <v>2437</v>
      </c>
      <c r="B1768" s="18" t="s">
        <v>779</v>
      </c>
      <c r="C1768" s="18" t="str">
        <f>VLOOKUP(A1768,[1]Items!$A:$D,3,0)</f>
        <v>CAPEX</v>
      </c>
      <c r="D1768" s="18" t="str">
        <f>VLOOKUP(A1768,[1]Items!$A:$D,4,0)</f>
        <v>CAPEX</v>
      </c>
      <c r="E1768" s="18" t="s">
        <v>1079</v>
      </c>
      <c r="F1768" s="18" t="s">
        <v>2436</v>
      </c>
      <c r="G1768" s="18" t="s">
        <v>1079</v>
      </c>
      <c r="H1768" s="18" t="s">
        <v>1078</v>
      </c>
      <c r="I1768" s="18" t="s">
        <v>774</v>
      </c>
      <c r="J1768" s="18" t="s">
        <v>1077</v>
      </c>
      <c r="K1768" s="18" t="s">
        <v>1076</v>
      </c>
      <c r="L1768" s="18" t="s">
        <v>849</v>
      </c>
      <c r="M1768" s="18"/>
      <c r="N1768" s="18" t="s">
        <v>1075</v>
      </c>
      <c r="O1768" s="18" t="s">
        <v>833</v>
      </c>
      <c r="P1768" s="18" t="s">
        <v>1075</v>
      </c>
      <c r="Q1768" s="18" t="s">
        <v>833</v>
      </c>
      <c r="R1768" s="18" t="s">
        <v>835</v>
      </c>
      <c r="S1768" s="18" t="s">
        <v>846</v>
      </c>
      <c r="T1768" s="18" t="s">
        <v>769</v>
      </c>
      <c r="U1768" s="18" t="s">
        <v>833</v>
      </c>
      <c r="V1768" s="18"/>
      <c r="W1768" s="18"/>
      <c r="X1768" s="18"/>
      <c r="Y1768" s="18"/>
    </row>
    <row r="1769" spans="1:25" ht="14.5" x14ac:dyDescent="0.35">
      <c r="A1769" s="18" t="s">
        <v>2435</v>
      </c>
      <c r="B1769" s="18" t="s">
        <v>779</v>
      </c>
      <c r="C1769" s="18" t="str">
        <f>VLOOKUP(A1769,[1]Items!$A:$D,3,0)</f>
        <v>FG</v>
      </c>
      <c r="D1769" s="18" t="str">
        <f>VLOOKUP(A1769,[1]Items!$A:$D,4,0)</f>
        <v>BK</v>
      </c>
      <c r="E1769" s="18" t="s">
        <v>1188</v>
      </c>
      <c r="F1769" s="18" t="s">
        <v>2434</v>
      </c>
      <c r="G1769" s="18" t="s">
        <v>1204</v>
      </c>
      <c r="H1769" s="18" t="s">
        <v>775</v>
      </c>
      <c r="I1769" s="18" t="s">
        <v>774</v>
      </c>
      <c r="J1769" s="18" t="s">
        <v>773</v>
      </c>
      <c r="K1769" s="18" t="s">
        <v>772</v>
      </c>
      <c r="L1769" s="18" t="s">
        <v>1185</v>
      </c>
      <c r="M1769" s="18" t="s">
        <v>770</v>
      </c>
      <c r="N1769" s="18" t="s">
        <v>848</v>
      </c>
      <c r="O1769" s="18" t="s">
        <v>833</v>
      </c>
      <c r="P1769" s="18" t="s">
        <v>836</v>
      </c>
      <c r="Q1769" s="18" t="s">
        <v>834</v>
      </c>
      <c r="R1769" s="18" t="s">
        <v>835</v>
      </c>
      <c r="S1769" s="18" t="s">
        <v>834</v>
      </c>
      <c r="T1769" s="18" t="s">
        <v>769</v>
      </c>
      <c r="U1769" s="18" t="s">
        <v>834</v>
      </c>
      <c r="V1769" s="18" t="s">
        <v>832</v>
      </c>
      <c r="W1769" s="18" t="s">
        <v>830</v>
      </c>
      <c r="X1769" s="18"/>
      <c r="Y1769" s="18"/>
    </row>
    <row r="1770" spans="1:25" ht="14.5" x14ac:dyDescent="0.35">
      <c r="A1770" s="18" t="s">
        <v>2433</v>
      </c>
      <c r="B1770" s="18" t="s">
        <v>779</v>
      </c>
      <c r="C1770" s="18" t="str">
        <f>VLOOKUP(A1770,[1]Items!$A:$D,3,0)</f>
        <v>Expense</v>
      </c>
      <c r="D1770" s="18" t="str">
        <f>VLOOKUP(A1770,[1]Items!$A:$D,4,0)</f>
        <v>Expense</v>
      </c>
      <c r="E1770" s="18" t="s">
        <v>778</v>
      </c>
      <c r="F1770" s="18" t="s">
        <v>2432</v>
      </c>
      <c r="G1770" s="18" t="s">
        <v>776</v>
      </c>
      <c r="H1770" s="18" t="s">
        <v>775</v>
      </c>
      <c r="I1770" s="18" t="s">
        <v>774</v>
      </c>
      <c r="J1770" s="18" t="s">
        <v>773</v>
      </c>
      <c r="K1770" s="18" t="s">
        <v>772</v>
      </c>
      <c r="L1770" s="18" t="s">
        <v>1388</v>
      </c>
      <c r="M1770" s="18" t="s">
        <v>770</v>
      </c>
      <c r="N1770" s="18" t="s">
        <v>768</v>
      </c>
      <c r="O1770" s="18" t="s">
        <v>1133</v>
      </c>
      <c r="P1770" s="18" t="s">
        <v>768</v>
      </c>
      <c r="Q1770" s="18" t="s">
        <v>1133</v>
      </c>
      <c r="R1770" s="18" t="s">
        <v>768</v>
      </c>
      <c r="S1770" s="18" t="s">
        <v>1133</v>
      </c>
      <c r="T1770" s="18" t="s">
        <v>769</v>
      </c>
      <c r="U1770" s="18" t="s">
        <v>1133</v>
      </c>
      <c r="V1770" s="18" t="s">
        <v>768</v>
      </c>
      <c r="W1770" s="18" t="s">
        <v>1133</v>
      </c>
      <c r="X1770" s="18" t="s">
        <v>768</v>
      </c>
      <c r="Y1770" s="18" t="s">
        <v>1133</v>
      </c>
    </row>
    <row r="1771" spans="1:25" ht="14.5" x14ac:dyDescent="0.35">
      <c r="A1771" s="18" t="s">
        <v>2431</v>
      </c>
      <c r="B1771" s="18" t="s">
        <v>779</v>
      </c>
      <c r="C1771" s="18" t="str">
        <f>VLOOKUP(A1771,[1]Items!$A:$D,3,0)</f>
        <v>WIP</v>
      </c>
      <c r="D1771" s="18" t="str">
        <f>VLOOKUP(A1771,[1]Items!$A:$D,4,0)</f>
        <v>RK</v>
      </c>
      <c r="E1771" s="18" t="s">
        <v>844</v>
      </c>
      <c r="F1771" s="18" t="s">
        <v>2430</v>
      </c>
      <c r="G1771" s="18" t="s">
        <v>841</v>
      </c>
      <c r="H1771" s="18" t="s">
        <v>840</v>
      </c>
      <c r="I1771" s="18" t="s">
        <v>839</v>
      </c>
      <c r="J1771" s="18" t="s">
        <v>773</v>
      </c>
      <c r="K1771" s="18" t="s">
        <v>772</v>
      </c>
      <c r="L1771" s="18" t="s">
        <v>838</v>
      </c>
      <c r="M1771" s="18" t="s">
        <v>770</v>
      </c>
      <c r="N1771" s="18" t="s">
        <v>1069</v>
      </c>
      <c r="O1771" s="18" t="s">
        <v>833</v>
      </c>
      <c r="P1771" s="18" t="s">
        <v>836</v>
      </c>
      <c r="Q1771" s="18" t="s">
        <v>834</v>
      </c>
      <c r="R1771" s="18" t="s">
        <v>835</v>
      </c>
      <c r="S1771" s="18" t="s">
        <v>834</v>
      </c>
      <c r="T1771" s="18" t="s">
        <v>769</v>
      </c>
      <c r="U1771" s="18" t="s">
        <v>833</v>
      </c>
      <c r="V1771" s="18" t="s">
        <v>832</v>
      </c>
      <c r="W1771" s="18" t="s">
        <v>833</v>
      </c>
      <c r="X1771" s="18"/>
      <c r="Y1771" s="18"/>
    </row>
    <row r="1772" spans="1:25" ht="14.5" x14ac:dyDescent="0.35">
      <c r="A1772" s="18" t="s">
        <v>2429</v>
      </c>
      <c r="B1772" s="18" t="s">
        <v>779</v>
      </c>
      <c r="C1772" s="18" t="str">
        <f>VLOOKUP(A1772,[1]Items!$A:$D,3,0)</f>
        <v>Expense</v>
      </c>
      <c r="D1772" s="18" t="str">
        <f>VLOOKUP(A1772,[1]Items!$A:$D,4,0)</f>
        <v>Expense</v>
      </c>
      <c r="E1772" s="18" t="s">
        <v>778</v>
      </c>
      <c r="F1772" s="18" t="s">
        <v>2428</v>
      </c>
      <c r="G1772" s="18" t="s">
        <v>1135</v>
      </c>
      <c r="H1772" s="18" t="s">
        <v>778</v>
      </c>
      <c r="I1772" s="18" t="s">
        <v>774</v>
      </c>
      <c r="J1772" s="18" t="s">
        <v>1077</v>
      </c>
      <c r="K1772" s="18" t="s">
        <v>1076</v>
      </c>
      <c r="L1772" s="18" t="s">
        <v>1124</v>
      </c>
      <c r="M1772" s="18"/>
      <c r="N1772" s="18" t="s">
        <v>2421</v>
      </c>
      <c r="O1772" s="18" t="s">
        <v>823</v>
      </c>
      <c r="P1772" s="18" t="s">
        <v>2425</v>
      </c>
      <c r="Q1772" s="18" t="s">
        <v>834</v>
      </c>
      <c r="R1772" s="18"/>
      <c r="S1772" s="18"/>
      <c r="T1772" s="18" t="s">
        <v>769</v>
      </c>
      <c r="U1772" s="18" t="s">
        <v>823</v>
      </c>
      <c r="V1772" s="18"/>
      <c r="W1772" s="18"/>
      <c r="X1772" s="18"/>
      <c r="Y1772" s="18"/>
    </row>
    <row r="1773" spans="1:25" ht="14.5" x14ac:dyDescent="0.35">
      <c r="A1773" s="18" t="s">
        <v>2427</v>
      </c>
      <c r="B1773" s="18" t="s">
        <v>779</v>
      </c>
      <c r="C1773" s="18" t="str">
        <f>VLOOKUP(A1773,[1]Items!$A:$D,3,0)</f>
        <v>Expense</v>
      </c>
      <c r="D1773" s="18" t="str">
        <f>VLOOKUP(A1773,[1]Items!$A:$D,4,0)</f>
        <v>Expense</v>
      </c>
      <c r="E1773" s="18" t="s">
        <v>778</v>
      </c>
      <c r="F1773" s="18" t="s">
        <v>2426</v>
      </c>
      <c r="G1773" s="18" t="s">
        <v>1135</v>
      </c>
      <c r="H1773" s="18" t="s">
        <v>778</v>
      </c>
      <c r="I1773" s="18" t="s">
        <v>774</v>
      </c>
      <c r="J1773" s="18" t="s">
        <v>1077</v>
      </c>
      <c r="K1773" s="18" t="s">
        <v>1076</v>
      </c>
      <c r="L1773" s="18" t="s">
        <v>1124</v>
      </c>
      <c r="M1773" s="18"/>
      <c r="N1773" s="18" t="s">
        <v>2425</v>
      </c>
      <c r="O1773" s="18" t="s">
        <v>823</v>
      </c>
      <c r="P1773" s="18" t="s">
        <v>2424</v>
      </c>
      <c r="Q1773" s="18" t="s">
        <v>834</v>
      </c>
      <c r="R1773" s="18"/>
      <c r="S1773" s="18"/>
      <c r="T1773" s="18" t="s">
        <v>769</v>
      </c>
      <c r="U1773" s="18" t="s">
        <v>834</v>
      </c>
      <c r="V1773" s="18"/>
      <c r="W1773" s="18"/>
      <c r="X1773" s="18"/>
      <c r="Y1773" s="18"/>
    </row>
    <row r="1774" spans="1:25" ht="14.5" x14ac:dyDescent="0.35">
      <c r="A1774" s="18" t="s">
        <v>2423</v>
      </c>
      <c r="B1774" s="18" t="s">
        <v>779</v>
      </c>
      <c r="C1774" s="18" t="str">
        <f>VLOOKUP(A1774,[1]Items!$A:$D,3,0)</f>
        <v>Expense</v>
      </c>
      <c r="D1774" s="18" t="str">
        <f>VLOOKUP(A1774,[1]Items!$A:$D,4,0)</f>
        <v>Expense</v>
      </c>
      <c r="E1774" s="18" t="s">
        <v>778</v>
      </c>
      <c r="F1774" s="18" t="s">
        <v>2422</v>
      </c>
      <c r="G1774" s="18" t="s">
        <v>1135</v>
      </c>
      <c r="H1774" s="18" t="s">
        <v>778</v>
      </c>
      <c r="I1774" s="18" t="s">
        <v>774</v>
      </c>
      <c r="J1774" s="18" t="s">
        <v>1077</v>
      </c>
      <c r="K1774" s="18" t="s">
        <v>1076</v>
      </c>
      <c r="L1774" s="18" t="s">
        <v>1124</v>
      </c>
      <c r="M1774" s="18"/>
      <c r="N1774" s="18" t="s">
        <v>2421</v>
      </c>
      <c r="O1774" s="18" t="s">
        <v>834</v>
      </c>
      <c r="P1774" s="18" t="s">
        <v>2420</v>
      </c>
      <c r="Q1774" s="18" t="s">
        <v>834</v>
      </c>
      <c r="R1774" s="18"/>
      <c r="S1774" s="18"/>
      <c r="T1774" s="18" t="s">
        <v>769</v>
      </c>
      <c r="U1774" s="18" t="s">
        <v>834</v>
      </c>
      <c r="V1774" s="18"/>
      <c r="W1774" s="18"/>
      <c r="X1774" s="18"/>
      <c r="Y1774" s="18"/>
    </row>
    <row r="1775" spans="1:25" ht="14.5" x14ac:dyDescent="0.35">
      <c r="A1775" s="18" t="s">
        <v>2419</v>
      </c>
      <c r="B1775" s="18" t="s">
        <v>779</v>
      </c>
      <c r="C1775" s="18" t="str">
        <f>VLOOKUP(A1775,[1]Items!$A:$D,3,0)</f>
        <v>Expense</v>
      </c>
      <c r="D1775" s="18" t="str">
        <f>VLOOKUP(A1775,[1]Items!$A:$D,4,0)</f>
        <v>Expense</v>
      </c>
      <c r="E1775" s="18" t="s">
        <v>778</v>
      </c>
      <c r="F1775" s="18" t="s">
        <v>2418</v>
      </c>
      <c r="G1775" s="18" t="s">
        <v>1135</v>
      </c>
      <c r="H1775" s="18" t="s">
        <v>778</v>
      </c>
      <c r="I1775" s="18" t="s">
        <v>774</v>
      </c>
      <c r="J1775" s="18" t="s">
        <v>1077</v>
      </c>
      <c r="K1775" s="18" t="s">
        <v>1076</v>
      </c>
      <c r="L1775" s="18" t="s">
        <v>1124</v>
      </c>
      <c r="M1775" s="18"/>
      <c r="N1775" s="18" t="s">
        <v>2417</v>
      </c>
      <c r="O1775" s="18" t="s">
        <v>834</v>
      </c>
      <c r="P1775" s="18" t="s">
        <v>2417</v>
      </c>
      <c r="Q1775" s="18" t="s">
        <v>834</v>
      </c>
      <c r="R1775" s="18"/>
      <c r="S1775" s="18"/>
      <c r="T1775" s="18" t="s">
        <v>769</v>
      </c>
      <c r="U1775" s="18" t="s">
        <v>834</v>
      </c>
      <c r="V1775" s="18"/>
      <c r="W1775" s="18"/>
      <c r="X1775" s="18"/>
      <c r="Y1775" s="18"/>
    </row>
    <row r="1776" spans="1:25" ht="14.5" x14ac:dyDescent="0.35">
      <c r="A1776" s="18" t="s">
        <v>2416</v>
      </c>
      <c r="B1776" s="18" t="s">
        <v>779</v>
      </c>
      <c r="C1776" s="18" t="str">
        <f>VLOOKUP(A1776,[1]Items!$A:$D,3,0)</f>
        <v>RM</v>
      </c>
      <c r="D1776" s="18" t="str">
        <f>VLOOKUP(A1776,[1]Items!$A:$D,4,0)</f>
        <v>Liquid</v>
      </c>
      <c r="E1776" s="18" t="s">
        <v>1073</v>
      </c>
      <c r="F1776" s="18" t="s">
        <v>2415</v>
      </c>
      <c r="G1776" s="18" t="s">
        <v>1070</v>
      </c>
      <c r="H1776" s="18" t="s">
        <v>840</v>
      </c>
      <c r="I1776" s="18" t="s">
        <v>774</v>
      </c>
      <c r="J1776" s="18" t="s">
        <v>773</v>
      </c>
      <c r="K1776" s="18" t="s">
        <v>772</v>
      </c>
      <c r="L1776" s="18" t="s">
        <v>849</v>
      </c>
      <c r="M1776" s="18" t="s">
        <v>770</v>
      </c>
      <c r="N1776" s="18" t="s">
        <v>1069</v>
      </c>
      <c r="O1776" s="18" t="s">
        <v>833</v>
      </c>
      <c r="P1776" s="18" t="s">
        <v>2364</v>
      </c>
      <c r="Q1776" s="18" t="s">
        <v>833</v>
      </c>
      <c r="R1776" s="18" t="s">
        <v>2364</v>
      </c>
      <c r="S1776" s="18" t="s">
        <v>833</v>
      </c>
      <c r="T1776" s="18" t="s">
        <v>769</v>
      </c>
      <c r="U1776" s="18" t="s">
        <v>833</v>
      </c>
      <c r="V1776" s="18" t="s">
        <v>832</v>
      </c>
      <c r="W1776" s="18" t="s">
        <v>830</v>
      </c>
      <c r="X1776" s="18"/>
      <c r="Y1776" s="18"/>
    </row>
    <row r="1777" spans="1:25" ht="14.5" x14ac:dyDescent="0.35">
      <c r="A1777" s="18" t="s">
        <v>2414</v>
      </c>
      <c r="B1777" s="18" t="s">
        <v>779</v>
      </c>
      <c r="C1777" s="18" t="str">
        <f>VLOOKUP(A1777,[1]Items!$A:$D,3,0)</f>
        <v>RM</v>
      </c>
      <c r="D1777" s="18" t="str">
        <f>VLOOKUP(A1777,[1]Items!$A:$D,4,0)</f>
        <v>Liquid</v>
      </c>
      <c r="E1777" s="18" t="s">
        <v>1073</v>
      </c>
      <c r="F1777" s="18" t="s">
        <v>2413</v>
      </c>
      <c r="G1777" s="18" t="s">
        <v>1070</v>
      </c>
      <c r="H1777" s="18" t="s">
        <v>840</v>
      </c>
      <c r="I1777" s="18" t="s">
        <v>774</v>
      </c>
      <c r="J1777" s="18" t="s">
        <v>773</v>
      </c>
      <c r="K1777" s="18" t="s">
        <v>772</v>
      </c>
      <c r="L1777" s="18" t="s">
        <v>849</v>
      </c>
      <c r="M1777" s="18" t="s">
        <v>770</v>
      </c>
      <c r="N1777" s="18" t="s">
        <v>1069</v>
      </c>
      <c r="O1777" s="18" t="s">
        <v>833</v>
      </c>
      <c r="P1777" s="18" t="s">
        <v>2364</v>
      </c>
      <c r="Q1777" s="18" t="s">
        <v>833</v>
      </c>
      <c r="R1777" s="18" t="s">
        <v>2364</v>
      </c>
      <c r="S1777" s="18" t="s">
        <v>833</v>
      </c>
      <c r="T1777" s="18" t="s">
        <v>769</v>
      </c>
      <c r="U1777" s="18" t="s">
        <v>833</v>
      </c>
      <c r="V1777" s="18" t="s">
        <v>832</v>
      </c>
      <c r="W1777" s="18" t="s">
        <v>830</v>
      </c>
      <c r="X1777" s="18"/>
      <c r="Y1777" s="18"/>
    </row>
    <row r="1778" spans="1:25" ht="14.5" x14ac:dyDescent="0.35">
      <c r="A1778" s="18" t="s">
        <v>2412</v>
      </c>
      <c r="B1778" s="18" t="s">
        <v>779</v>
      </c>
      <c r="C1778" s="18" t="str">
        <f>VLOOKUP(A1778,[1]Items!$A:$D,3,0)</f>
        <v>RM</v>
      </c>
      <c r="D1778" s="18" t="str">
        <f>VLOOKUP(A1778,[1]Items!$A:$D,4,0)</f>
        <v>Liquid</v>
      </c>
      <c r="E1778" s="18" t="s">
        <v>1073</v>
      </c>
      <c r="F1778" s="18" t="s">
        <v>2411</v>
      </c>
      <c r="G1778" s="18" t="s">
        <v>1070</v>
      </c>
      <c r="H1778" s="18" t="s">
        <v>840</v>
      </c>
      <c r="I1778" s="18" t="s">
        <v>774</v>
      </c>
      <c r="J1778" s="18" t="s">
        <v>773</v>
      </c>
      <c r="K1778" s="18" t="s">
        <v>772</v>
      </c>
      <c r="L1778" s="18" t="s">
        <v>849</v>
      </c>
      <c r="M1778" s="18" t="s">
        <v>770</v>
      </c>
      <c r="N1778" s="18" t="s">
        <v>1069</v>
      </c>
      <c r="O1778" s="18" t="s">
        <v>833</v>
      </c>
      <c r="P1778" s="18" t="s">
        <v>2364</v>
      </c>
      <c r="Q1778" s="18" t="s">
        <v>833</v>
      </c>
      <c r="R1778" s="18" t="s">
        <v>2364</v>
      </c>
      <c r="S1778" s="18" t="s">
        <v>833</v>
      </c>
      <c r="T1778" s="18" t="s">
        <v>769</v>
      </c>
      <c r="U1778" s="18" t="s">
        <v>833</v>
      </c>
      <c r="V1778" s="18" t="s">
        <v>832</v>
      </c>
      <c r="W1778" s="18" t="s">
        <v>830</v>
      </c>
      <c r="X1778" s="18"/>
      <c r="Y1778" s="18"/>
    </row>
    <row r="1779" spans="1:25" ht="14.5" x14ac:dyDescent="0.35">
      <c r="A1779" s="18" t="s">
        <v>2410</v>
      </c>
      <c r="B1779" s="18" t="s">
        <v>779</v>
      </c>
      <c r="C1779" s="18" t="str">
        <f>VLOOKUP(A1779,[1]Items!$A:$D,3,0)</f>
        <v>RM</v>
      </c>
      <c r="D1779" s="18" t="str">
        <f>VLOOKUP(A1779,[1]Items!$A:$D,4,0)</f>
        <v>Liquid</v>
      </c>
      <c r="E1779" s="18" t="s">
        <v>1073</v>
      </c>
      <c r="F1779" s="18" t="s">
        <v>2409</v>
      </c>
      <c r="G1779" s="18" t="s">
        <v>1070</v>
      </c>
      <c r="H1779" s="18" t="s">
        <v>840</v>
      </c>
      <c r="I1779" s="18" t="s">
        <v>774</v>
      </c>
      <c r="J1779" s="18" t="s">
        <v>773</v>
      </c>
      <c r="K1779" s="18" t="s">
        <v>772</v>
      </c>
      <c r="L1779" s="18" t="s">
        <v>849</v>
      </c>
      <c r="M1779" s="18" t="s">
        <v>770</v>
      </c>
      <c r="N1779" s="18" t="s">
        <v>1069</v>
      </c>
      <c r="O1779" s="18" t="s">
        <v>833</v>
      </c>
      <c r="P1779" s="18" t="s">
        <v>2364</v>
      </c>
      <c r="Q1779" s="18" t="s">
        <v>833</v>
      </c>
      <c r="R1779" s="18" t="s">
        <v>2364</v>
      </c>
      <c r="S1779" s="18" t="s">
        <v>833</v>
      </c>
      <c r="T1779" s="18" t="s">
        <v>769</v>
      </c>
      <c r="U1779" s="18" t="s">
        <v>833</v>
      </c>
      <c r="V1779" s="18" t="s">
        <v>832</v>
      </c>
      <c r="W1779" s="18" t="s">
        <v>830</v>
      </c>
      <c r="X1779" s="18"/>
      <c r="Y1779" s="18"/>
    </row>
    <row r="1780" spans="1:25" ht="14.5" x14ac:dyDescent="0.35">
      <c r="A1780" s="18" t="s">
        <v>2408</v>
      </c>
      <c r="B1780" s="18" t="s">
        <v>779</v>
      </c>
      <c r="C1780" s="18" t="str">
        <f>VLOOKUP(A1780,[1]Items!$A:$D,3,0)</f>
        <v>RM</v>
      </c>
      <c r="D1780" s="18" t="str">
        <f>VLOOKUP(A1780,[1]Items!$A:$D,4,0)</f>
        <v>Liquid</v>
      </c>
      <c r="E1780" s="18" t="s">
        <v>1073</v>
      </c>
      <c r="F1780" s="18" t="s">
        <v>2407</v>
      </c>
      <c r="G1780" s="18" t="s">
        <v>1070</v>
      </c>
      <c r="H1780" s="18" t="s">
        <v>840</v>
      </c>
      <c r="I1780" s="18" t="s">
        <v>774</v>
      </c>
      <c r="J1780" s="18" t="s">
        <v>773</v>
      </c>
      <c r="K1780" s="18" t="s">
        <v>772</v>
      </c>
      <c r="L1780" s="18" t="s">
        <v>849</v>
      </c>
      <c r="M1780" s="18" t="s">
        <v>770</v>
      </c>
      <c r="N1780" s="18" t="s">
        <v>1069</v>
      </c>
      <c r="O1780" s="18" t="s">
        <v>833</v>
      </c>
      <c r="P1780" s="18" t="s">
        <v>2364</v>
      </c>
      <c r="Q1780" s="18" t="s">
        <v>833</v>
      </c>
      <c r="R1780" s="18" t="s">
        <v>2364</v>
      </c>
      <c r="S1780" s="18" t="s">
        <v>833</v>
      </c>
      <c r="T1780" s="18" t="s">
        <v>769</v>
      </c>
      <c r="U1780" s="18" t="s">
        <v>833</v>
      </c>
      <c r="V1780" s="18" t="s">
        <v>832</v>
      </c>
      <c r="W1780" s="18" t="s">
        <v>830</v>
      </c>
      <c r="X1780" s="18"/>
      <c r="Y1780" s="18"/>
    </row>
    <row r="1781" spans="1:25" ht="14.5" x14ac:dyDescent="0.35">
      <c r="A1781" s="18" t="s">
        <v>2406</v>
      </c>
      <c r="B1781" s="18" t="s">
        <v>779</v>
      </c>
      <c r="C1781" s="18" t="str">
        <f>VLOOKUP(A1781,[1]Items!$A:$D,3,0)</f>
        <v>RM</v>
      </c>
      <c r="D1781" s="18" t="str">
        <f>VLOOKUP(A1781,[1]Items!$A:$D,4,0)</f>
        <v>Liquid</v>
      </c>
      <c r="E1781" s="18" t="s">
        <v>1073</v>
      </c>
      <c r="F1781" s="18" t="s">
        <v>2405</v>
      </c>
      <c r="G1781" s="18" t="s">
        <v>1070</v>
      </c>
      <c r="H1781" s="18" t="s">
        <v>840</v>
      </c>
      <c r="I1781" s="18" t="s">
        <v>774</v>
      </c>
      <c r="J1781" s="18" t="s">
        <v>773</v>
      </c>
      <c r="K1781" s="18" t="s">
        <v>772</v>
      </c>
      <c r="L1781" s="18" t="s">
        <v>849</v>
      </c>
      <c r="M1781" s="18" t="s">
        <v>770</v>
      </c>
      <c r="N1781" s="18" t="s">
        <v>1069</v>
      </c>
      <c r="O1781" s="18" t="s">
        <v>833</v>
      </c>
      <c r="P1781" s="18" t="s">
        <v>2364</v>
      </c>
      <c r="Q1781" s="18" t="s">
        <v>833</v>
      </c>
      <c r="R1781" s="18" t="s">
        <v>2364</v>
      </c>
      <c r="S1781" s="18" t="s">
        <v>833</v>
      </c>
      <c r="T1781" s="18" t="s">
        <v>769</v>
      </c>
      <c r="U1781" s="18" t="s">
        <v>833</v>
      </c>
      <c r="V1781" s="18" t="s">
        <v>832</v>
      </c>
      <c r="W1781" s="18" t="s">
        <v>830</v>
      </c>
      <c r="X1781" s="18"/>
      <c r="Y1781" s="18"/>
    </row>
    <row r="1782" spans="1:25" ht="14.5" x14ac:dyDescent="0.35">
      <c r="A1782" s="18" t="s">
        <v>2404</v>
      </c>
      <c r="B1782" s="18" t="s">
        <v>779</v>
      </c>
      <c r="C1782" s="18" t="str">
        <f>VLOOKUP(A1782,[1]Items!$A:$D,3,0)</f>
        <v>RM</v>
      </c>
      <c r="D1782" s="18" t="str">
        <f>VLOOKUP(A1782,[1]Items!$A:$D,4,0)</f>
        <v>Liquid</v>
      </c>
      <c r="E1782" s="18" t="s">
        <v>1073</v>
      </c>
      <c r="F1782" s="18" t="s">
        <v>2403</v>
      </c>
      <c r="G1782" s="18" t="s">
        <v>1070</v>
      </c>
      <c r="H1782" s="18" t="s">
        <v>840</v>
      </c>
      <c r="I1782" s="18" t="s">
        <v>774</v>
      </c>
      <c r="J1782" s="18" t="s">
        <v>773</v>
      </c>
      <c r="K1782" s="18" t="s">
        <v>772</v>
      </c>
      <c r="L1782" s="18" t="s">
        <v>849</v>
      </c>
      <c r="M1782" s="18" t="s">
        <v>770</v>
      </c>
      <c r="N1782" s="18" t="s">
        <v>1069</v>
      </c>
      <c r="O1782" s="18" t="s">
        <v>833</v>
      </c>
      <c r="P1782" s="18" t="s">
        <v>2364</v>
      </c>
      <c r="Q1782" s="18" t="s">
        <v>833</v>
      </c>
      <c r="R1782" s="18" t="s">
        <v>2364</v>
      </c>
      <c r="S1782" s="18" t="s">
        <v>833</v>
      </c>
      <c r="T1782" s="18" t="s">
        <v>769</v>
      </c>
      <c r="U1782" s="18" t="s">
        <v>833</v>
      </c>
      <c r="V1782" s="18" t="s">
        <v>832</v>
      </c>
      <c r="W1782" s="18" t="s">
        <v>830</v>
      </c>
      <c r="X1782" s="18"/>
      <c r="Y1782" s="18"/>
    </row>
    <row r="1783" spans="1:25" ht="14.5" x14ac:dyDescent="0.35">
      <c r="A1783" s="18" t="s">
        <v>2402</v>
      </c>
      <c r="B1783" s="18" t="s">
        <v>779</v>
      </c>
      <c r="C1783" s="18" t="str">
        <f>VLOOKUP(A1783,[1]Items!$A:$D,3,0)</f>
        <v>RM</v>
      </c>
      <c r="D1783" s="18" t="str">
        <f>VLOOKUP(A1783,[1]Items!$A:$D,4,0)</f>
        <v>Liquid</v>
      </c>
      <c r="E1783" s="18" t="s">
        <v>1073</v>
      </c>
      <c r="F1783" s="18" t="s">
        <v>2401</v>
      </c>
      <c r="G1783" s="18" t="s">
        <v>1070</v>
      </c>
      <c r="H1783" s="18" t="s">
        <v>840</v>
      </c>
      <c r="I1783" s="18" t="s">
        <v>774</v>
      </c>
      <c r="J1783" s="18" t="s">
        <v>773</v>
      </c>
      <c r="K1783" s="18" t="s">
        <v>772</v>
      </c>
      <c r="L1783" s="18" t="s">
        <v>849</v>
      </c>
      <c r="M1783" s="18" t="s">
        <v>770</v>
      </c>
      <c r="N1783" s="18" t="s">
        <v>1069</v>
      </c>
      <c r="O1783" s="18" t="s">
        <v>833</v>
      </c>
      <c r="P1783" s="18" t="s">
        <v>2364</v>
      </c>
      <c r="Q1783" s="18" t="s">
        <v>833</v>
      </c>
      <c r="R1783" s="18" t="s">
        <v>2364</v>
      </c>
      <c r="S1783" s="18" t="s">
        <v>833</v>
      </c>
      <c r="T1783" s="18" t="s">
        <v>769</v>
      </c>
      <c r="U1783" s="18" t="s">
        <v>833</v>
      </c>
      <c r="V1783" s="18" t="s">
        <v>832</v>
      </c>
      <c r="W1783" s="18" t="s">
        <v>830</v>
      </c>
      <c r="X1783" s="18"/>
      <c r="Y1783" s="18"/>
    </row>
    <row r="1784" spans="1:25" ht="14.5" x14ac:dyDescent="0.35">
      <c r="A1784" s="18" t="s">
        <v>2400</v>
      </c>
      <c r="B1784" s="18" t="s">
        <v>779</v>
      </c>
      <c r="C1784" s="18" t="str">
        <f>VLOOKUP(A1784,[1]Items!$A:$D,3,0)</f>
        <v>RM</v>
      </c>
      <c r="D1784" s="18" t="str">
        <f>VLOOKUP(A1784,[1]Items!$A:$D,4,0)</f>
        <v>Liquid</v>
      </c>
      <c r="E1784" s="18" t="s">
        <v>1073</v>
      </c>
      <c r="F1784" s="18" t="s">
        <v>2399</v>
      </c>
      <c r="G1784" s="18" t="s">
        <v>1070</v>
      </c>
      <c r="H1784" s="18" t="s">
        <v>840</v>
      </c>
      <c r="I1784" s="18" t="s">
        <v>774</v>
      </c>
      <c r="J1784" s="18" t="s">
        <v>773</v>
      </c>
      <c r="K1784" s="18" t="s">
        <v>772</v>
      </c>
      <c r="L1784" s="18" t="s">
        <v>849</v>
      </c>
      <c r="M1784" s="18" t="s">
        <v>770</v>
      </c>
      <c r="N1784" s="18" t="s">
        <v>1069</v>
      </c>
      <c r="O1784" s="18" t="s">
        <v>833</v>
      </c>
      <c r="P1784" s="18" t="s">
        <v>2364</v>
      </c>
      <c r="Q1784" s="18" t="s">
        <v>833</v>
      </c>
      <c r="R1784" s="18" t="s">
        <v>2364</v>
      </c>
      <c r="S1784" s="18" t="s">
        <v>833</v>
      </c>
      <c r="T1784" s="18" t="s">
        <v>769</v>
      </c>
      <c r="U1784" s="18" t="s">
        <v>833</v>
      </c>
      <c r="V1784" s="18" t="s">
        <v>832</v>
      </c>
      <c r="W1784" s="18" t="s">
        <v>830</v>
      </c>
      <c r="X1784" s="18"/>
      <c r="Y1784" s="18"/>
    </row>
    <row r="1785" spans="1:25" ht="14.5" x14ac:dyDescent="0.35">
      <c r="A1785" s="18" t="s">
        <v>2398</v>
      </c>
      <c r="B1785" s="18" t="s">
        <v>779</v>
      </c>
      <c r="C1785" s="18" t="str">
        <f>VLOOKUP(A1785,[1]Items!$A:$D,3,0)</f>
        <v>RM</v>
      </c>
      <c r="D1785" s="18" t="str">
        <f>VLOOKUP(A1785,[1]Items!$A:$D,4,0)</f>
        <v>Liquid</v>
      </c>
      <c r="E1785" s="18" t="s">
        <v>1073</v>
      </c>
      <c r="F1785" s="18" t="s">
        <v>2397</v>
      </c>
      <c r="G1785" s="18" t="s">
        <v>1070</v>
      </c>
      <c r="H1785" s="18" t="s">
        <v>840</v>
      </c>
      <c r="I1785" s="18" t="s">
        <v>774</v>
      </c>
      <c r="J1785" s="18" t="s">
        <v>773</v>
      </c>
      <c r="K1785" s="18" t="s">
        <v>772</v>
      </c>
      <c r="L1785" s="18" t="s">
        <v>849</v>
      </c>
      <c r="M1785" s="18" t="s">
        <v>770</v>
      </c>
      <c r="N1785" s="18" t="s">
        <v>1069</v>
      </c>
      <c r="O1785" s="18" t="s">
        <v>833</v>
      </c>
      <c r="P1785" s="18" t="s">
        <v>2364</v>
      </c>
      <c r="Q1785" s="18" t="s">
        <v>833</v>
      </c>
      <c r="R1785" s="18" t="s">
        <v>2364</v>
      </c>
      <c r="S1785" s="18" t="s">
        <v>833</v>
      </c>
      <c r="T1785" s="18" t="s">
        <v>769</v>
      </c>
      <c r="U1785" s="18" t="s">
        <v>833</v>
      </c>
      <c r="V1785" s="18" t="s">
        <v>832</v>
      </c>
      <c r="W1785" s="18" t="s">
        <v>830</v>
      </c>
      <c r="X1785" s="18"/>
      <c r="Y1785" s="18"/>
    </row>
    <row r="1786" spans="1:25" ht="14.5" x14ac:dyDescent="0.35">
      <c r="A1786" s="18" t="s">
        <v>2396</v>
      </c>
      <c r="B1786" s="18" t="s">
        <v>779</v>
      </c>
      <c r="C1786" s="18" t="str">
        <f>VLOOKUP(A1786,[1]Items!$A:$D,3,0)</f>
        <v>RM</v>
      </c>
      <c r="D1786" s="18" t="str">
        <f>VLOOKUP(A1786,[1]Items!$A:$D,4,0)</f>
        <v>Liquid</v>
      </c>
      <c r="E1786" s="18" t="s">
        <v>1073</v>
      </c>
      <c r="F1786" s="18" t="s">
        <v>2395</v>
      </c>
      <c r="G1786" s="18" t="s">
        <v>1070</v>
      </c>
      <c r="H1786" s="18" t="s">
        <v>840</v>
      </c>
      <c r="I1786" s="18" t="s">
        <v>774</v>
      </c>
      <c r="J1786" s="18" t="s">
        <v>773</v>
      </c>
      <c r="K1786" s="18" t="s">
        <v>772</v>
      </c>
      <c r="L1786" s="18" t="s">
        <v>849</v>
      </c>
      <c r="M1786" s="18" t="s">
        <v>770</v>
      </c>
      <c r="N1786" s="18" t="s">
        <v>1069</v>
      </c>
      <c r="O1786" s="18" t="s">
        <v>833</v>
      </c>
      <c r="P1786" s="18" t="s">
        <v>2364</v>
      </c>
      <c r="Q1786" s="18" t="s">
        <v>833</v>
      </c>
      <c r="R1786" s="18" t="s">
        <v>2364</v>
      </c>
      <c r="S1786" s="18" t="s">
        <v>833</v>
      </c>
      <c r="T1786" s="18" t="s">
        <v>769</v>
      </c>
      <c r="U1786" s="18" t="s">
        <v>833</v>
      </c>
      <c r="V1786" s="18" t="s">
        <v>832</v>
      </c>
      <c r="W1786" s="18" t="s">
        <v>830</v>
      </c>
      <c r="X1786" s="18"/>
      <c r="Y1786" s="18"/>
    </row>
    <row r="1787" spans="1:25" ht="14.5" x14ac:dyDescent="0.35">
      <c r="A1787" s="18" t="s">
        <v>2394</v>
      </c>
      <c r="B1787" s="18" t="s">
        <v>779</v>
      </c>
      <c r="C1787" s="18" t="str">
        <f>VLOOKUP(A1787,[1]Items!$A:$D,3,0)</f>
        <v>RM</v>
      </c>
      <c r="D1787" s="18" t="str">
        <f>VLOOKUP(A1787,[1]Items!$A:$D,4,0)</f>
        <v>Liquid</v>
      </c>
      <c r="E1787" s="18" t="s">
        <v>1073</v>
      </c>
      <c r="F1787" s="18" t="s">
        <v>2393</v>
      </c>
      <c r="G1787" s="18" t="s">
        <v>1070</v>
      </c>
      <c r="H1787" s="18" t="s">
        <v>840</v>
      </c>
      <c r="I1787" s="18" t="s">
        <v>774</v>
      </c>
      <c r="J1787" s="18" t="s">
        <v>773</v>
      </c>
      <c r="K1787" s="18" t="s">
        <v>772</v>
      </c>
      <c r="L1787" s="18" t="s">
        <v>849</v>
      </c>
      <c r="M1787" s="18" t="s">
        <v>770</v>
      </c>
      <c r="N1787" s="18" t="s">
        <v>1069</v>
      </c>
      <c r="O1787" s="18" t="s">
        <v>833</v>
      </c>
      <c r="P1787" s="18" t="s">
        <v>2364</v>
      </c>
      <c r="Q1787" s="18" t="s">
        <v>833</v>
      </c>
      <c r="R1787" s="18" t="s">
        <v>2364</v>
      </c>
      <c r="S1787" s="18" t="s">
        <v>833</v>
      </c>
      <c r="T1787" s="18" t="s">
        <v>769</v>
      </c>
      <c r="U1787" s="18" t="s">
        <v>833</v>
      </c>
      <c r="V1787" s="18" t="s">
        <v>832</v>
      </c>
      <c r="W1787" s="18" t="s">
        <v>830</v>
      </c>
      <c r="X1787" s="18"/>
      <c r="Y1787" s="18"/>
    </row>
    <row r="1788" spans="1:25" ht="14.5" x14ac:dyDescent="0.35">
      <c r="A1788" s="18" t="s">
        <v>2392</v>
      </c>
      <c r="B1788" s="18" t="s">
        <v>779</v>
      </c>
      <c r="C1788" s="18" t="str">
        <f>VLOOKUP(A1788,[1]Items!$A:$D,3,0)</f>
        <v>RM</v>
      </c>
      <c r="D1788" s="18" t="str">
        <f>VLOOKUP(A1788,[1]Items!$A:$D,4,0)</f>
        <v>Liquid</v>
      </c>
      <c r="E1788" s="18" t="s">
        <v>1073</v>
      </c>
      <c r="F1788" s="18" t="s">
        <v>2391</v>
      </c>
      <c r="G1788" s="18" t="s">
        <v>1070</v>
      </c>
      <c r="H1788" s="18" t="s">
        <v>840</v>
      </c>
      <c r="I1788" s="18" t="s">
        <v>774</v>
      </c>
      <c r="J1788" s="18" t="s">
        <v>773</v>
      </c>
      <c r="K1788" s="18" t="s">
        <v>772</v>
      </c>
      <c r="L1788" s="18" t="s">
        <v>849</v>
      </c>
      <c r="M1788" s="18" t="s">
        <v>770</v>
      </c>
      <c r="N1788" s="18" t="s">
        <v>1069</v>
      </c>
      <c r="O1788" s="18" t="s">
        <v>833</v>
      </c>
      <c r="P1788" s="18" t="s">
        <v>2364</v>
      </c>
      <c r="Q1788" s="18" t="s">
        <v>833</v>
      </c>
      <c r="R1788" s="18" t="s">
        <v>2364</v>
      </c>
      <c r="S1788" s="18" t="s">
        <v>833</v>
      </c>
      <c r="T1788" s="18" t="s">
        <v>769</v>
      </c>
      <c r="U1788" s="18" t="s">
        <v>833</v>
      </c>
      <c r="V1788" s="18" t="s">
        <v>832</v>
      </c>
      <c r="W1788" s="18" t="s">
        <v>830</v>
      </c>
      <c r="X1788" s="18"/>
      <c r="Y1788" s="18"/>
    </row>
    <row r="1789" spans="1:25" ht="14.5" x14ac:dyDescent="0.35">
      <c r="A1789" s="18" t="s">
        <v>2390</v>
      </c>
      <c r="B1789" s="18" t="s">
        <v>779</v>
      </c>
      <c r="C1789" s="18" t="str">
        <f>VLOOKUP(A1789,[1]Items!$A:$D,3,0)</f>
        <v>RM</v>
      </c>
      <c r="D1789" s="18" t="str">
        <f>VLOOKUP(A1789,[1]Items!$A:$D,4,0)</f>
        <v>Liquid</v>
      </c>
      <c r="E1789" s="18" t="s">
        <v>1073</v>
      </c>
      <c r="F1789" s="18" t="s">
        <v>2389</v>
      </c>
      <c r="G1789" s="18" t="s">
        <v>1070</v>
      </c>
      <c r="H1789" s="18" t="s">
        <v>840</v>
      </c>
      <c r="I1789" s="18" t="s">
        <v>774</v>
      </c>
      <c r="J1789" s="18" t="s">
        <v>773</v>
      </c>
      <c r="K1789" s="18" t="s">
        <v>772</v>
      </c>
      <c r="L1789" s="18" t="s">
        <v>849</v>
      </c>
      <c r="M1789" s="18" t="s">
        <v>770</v>
      </c>
      <c r="N1789" s="18" t="s">
        <v>1069</v>
      </c>
      <c r="O1789" s="18" t="s">
        <v>833</v>
      </c>
      <c r="P1789" s="18" t="s">
        <v>2364</v>
      </c>
      <c r="Q1789" s="18" t="s">
        <v>833</v>
      </c>
      <c r="R1789" s="18" t="s">
        <v>2364</v>
      </c>
      <c r="S1789" s="18" t="s">
        <v>833</v>
      </c>
      <c r="T1789" s="18" t="s">
        <v>769</v>
      </c>
      <c r="U1789" s="18" t="s">
        <v>833</v>
      </c>
      <c r="V1789" s="18" t="s">
        <v>832</v>
      </c>
      <c r="W1789" s="18" t="s">
        <v>830</v>
      </c>
      <c r="X1789" s="18"/>
      <c r="Y1789" s="18"/>
    </row>
    <row r="1790" spans="1:25" ht="14.5" x14ac:dyDescent="0.35">
      <c r="A1790" s="18" t="s">
        <v>2388</v>
      </c>
      <c r="B1790" s="18" t="s">
        <v>779</v>
      </c>
      <c r="C1790" s="18" t="str">
        <f>VLOOKUP(A1790,[1]Items!$A:$D,3,0)</f>
        <v>RM</v>
      </c>
      <c r="D1790" s="18" t="str">
        <f>VLOOKUP(A1790,[1]Items!$A:$D,4,0)</f>
        <v>Liquid</v>
      </c>
      <c r="E1790" s="18" t="s">
        <v>1073</v>
      </c>
      <c r="F1790" s="18" t="s">
        <v>2387</v>
      </c>
      <c r="G1790" s="18" t="s">
        <v>1070</v>
      </c>
      <c r="H1790" s="18" t="s">
        <v>840</v>
      </c>
      <c r="I1790" s="18" t="s">
        <v>774</v>
      </c>
      <c r="J1790" s="18" t="s">
        <v>773</v>
      </c>
      <c r="K1790" s="18" t="s">
        <v>772</v>
      </c>
      <c r="L1790" s="18" t="s">
        <v>849</v>
      </c>
      <c r="M1790" s="18" t="s">
        <v>770</v>
      </c>
      <c r="N1790" s="18" t="s">
        <v>1069</v>
      </c>
      <c r="O1790" s="18" t="s">
        <v>833</v>
      </c>
      <c r="P1790" s="18" t="s">
        <v>2364</v>
      </c>
      <c r="Q1790" s="18" t="s">
        <v>833</v>
      </c>
      <c r="R1790" s="18" t="s">
        <v>2364</v>
      </c>
      <c r="S1790" s="18" t="s">
        <v>833</v>
      </c>
      <c r="T1790" s="18" t="s">
        <v>769</v>
      </c>
      <c r="U1790" s="18" t="s">
        <v>833</v>
      </c>
      <c r="V1790" s="18" t="s">
        <v>832</v>
      </c>
      <c r="W1790" s="18" t="s">
        <v>830</v>
      </c>
      <c r="X1790" s="18"/>
      <c r="Y1790" s="18"/>
    </row>
    <row r="1791" spans="1:25" ht="14.5" x14ac:dyDescent="0.35">
      <c r="A1791" s="18" t="s">
        <v>2386</v>
      </c>
      <c r="B1791" s="18" t="s">
        <v>779</v>
      </c>
      <c r="C1791" s="18" t="str">
        <f>VLOOKUP(A1791,[1]Items!$A:$D,3,0)</f>
        <v>RM</v>
      </c>
      <c r="D1791" s="18" t="str">
        <f>VLOOKUP(A1791,[1]Items!$A:$D,4,0)</f>
        <v>Liquid</v>
      </c>
      <c r="E1791" s="18" t="s">
        <v>1073</v>
      </c>
      <c r="F1791" s="18" t="s">
        <v>2385</v>
      </c>
      <c r="G1791" s="18" t="s">
        <v>1070</v>
      </c>
      <c r="H1791" s="18" t="s">
        <v>840</v>
      </c>
      <c r="I1791" s="18" t="s">
        <v>774</v>
      </c>
      <c r="J1791" s="18" t="s">
        <v>773</v>
      </c>
      <c r="K1791" s="18" t="s">
        <v>772</v>
      </c>
      <c r="L1791" s="18" t="s">
        <v>849</v>
      </c>
      <c r="M1791" s="18" t="s">
        <v>770</v>
      </c>
      <c r="N1791" s="18" t="s">
        <v>1069</v>
      </c>
      <c r="O1791" s="18" t="s">
        <v>833</v>
      </c>
      <c r="P1791" s="18" t="s">
        <v>2364</v>
      </c>
      <c r="Q1791" s="18" t="s">
        <v>833</v>
      </c>
      <c r="R1791" s="18" t="s">
        <v>2364</v>
      </c>
      <c r="S1791" s="18" t="s">
        <v>833</v>
      </c>
      <c r="T1791" s="18" t="s">
        <v>769</v>
      </c>
      <c r="U1791" s="18" t="s">
        <v>833</v>
      </c>
      <c r="V1791" s="18" t="s">
        <v>832</v>
      </c>
      <c r="W1791" s="18" t="s">
        <v>830</v>
      </c>
      <c r="X1791" s="18"/>
      <c r="Y1791" s="18"/>
    </row>
    <row r="1792" spans="1:25" ht="14.5" x14ac:dyDescent="0.35">
      <c r="A1792" s="18" t="s">
        <v>2384</v>
      </c>
      <c r="B1792" s="18" t="s">
        <v>779</v>
      </c>
      <c r="C1792" s="18" t="str">
        <f>VLOOKUP(A1792,[1]Items!$A:$D,3,0)</f>
        <v>RM</v>
      </c>
      <c r="D1792" s="18" t="str">
        <f>VLOOKUP(A1792,[1]Items!$A:$D,4,0)</f>
        <v>Liquid</v>
      </c>
      <c r="E1792" s="18" t="s">
        <v>1073</v>
      </c>
      <c r="F1792" s="18" t="s">
        <v>2383</v>
      </c>
      <c r="G1792" s="18" t="s">
        <v>1070</v>
      </c>
      <c r="H1792" s="18" t="s">
        <v>840</v>
      </c>
      <c r="I1792" s="18" t="s">
        <v>774</v>
      </c>
      <c r="J1792" s="18" t="s">
        <v>773</v>
      </c>
      <c r="K1792" s="18" t="s">
        <v>772</v>
      </c>
      <c r="L1792" s="18" t="s">
        <v>849</v>
      </c>
      <c r="M1792" s="18" t="s">
        <v>770</v>
      </c>
      <c r="N1792" s="18" t="s">
        <v>1069</v>
      </c>
      <c r="O1792" s="18" t="s">
        <v>833</v>
      </c>
      <c r="P1792" s="18" t="s">
        <v>2364</v>
      </c>
      <c r="Q1792" s="18" t="s">
        <v>833</v>
      </c>
      <c r="R1792" s="18" t="s">
        <v>2364</v>
      </c>
      <c r="S1792" s="18" t="s">
        <v>833</v>
      </c>
      <c r="T1792" s="18" t="s">
        <v>769</v>
      </c>
      <c r="U1792" s="18" t="s">
        <v>833</v>
      </c>
      <c r="V1792" s="18" t="s">
        <v>832</v>
      </c>
      <c r="W1792" s="18" t="s">
        <v>830</v>
      </c>
      <c r="X1792" s="18"/>
      <c r="Y1792" s="18"/>
    </row>
    <row r="1793" spans="1:25" ht="14.5" x14ac:dyDescent="0.35">
      <c r="A1793" s="18" t="s">
        <v>2382</v>
      </c>
      <c r="B1793" s="18" t="s">
        <v>779</v>
      </c>
      <c r="C1793" s="18" t="str">
        <f>VLOOKUP(A1793,[1]Items!$A:$D,3,0)</f>
        <v>RM</v>
      </c>
      <c r="D1793" s="18" t="str">
        <f>VLOOKUP(A1793,[1]Items!$A:$D,4,0)</f>
        <v>Liquid</v>
      </c>
      <c r="E1793" s="18" t="s">
        <v>1073</v>
      </c>
      <c r="F1793" s="18" t="s">
        <v>2381</v>
      </c>
      <c r="G1793" s="18" t="s">
        <v>1070</v>
      </c>
      <c r="H1793" s="18" t="s">
        <v>840</v>
      </c>
      <c r="I1793" s="18" t="s">
        <v>774</v>
      </c>
      <c r="J1793" s="18" t="s">
        <v>773</v>
      </c>
      <c r="K1793" s="18" t="s">
        <v>772</v>
      </c>
      <c r="L1793" s="18" t="s">
        <v>849</v>
      </c>
      <c r="M1793" s="18" t="s">
        <v>770</v>
      </c>
      <c r="N1793" s="18" t="s">
        <v>1069</v>
      </c>
      <c r="O1793" s="18" t="s">
        <v>833</v>
      </c>
      <c r="P1793" s="18" t="s">
        <v>2364</v>
      </c>
      <c r="Q1793" s="18" t="s">
        <v>833</v>
      </c>
      <c r="R1793" s="18" t="s">
        <v>2364</v>
      </c>
      <c r="S1793" s="18" t="s">
        <v>833</v>
      </c>
      <c r="T1793" s="18" t="s">
        <v>769</v>
      </c>
      <c r="U1793" s="18" t="s">
        <v>833</v>
      </c>
      <c r="V1793" s="18" t="s">
        <v>832</v>
      </c>
      <c r="W1793" s="18" t="s">
        <v>830</v>
      </c>
      <c r="X1793" s="18"/>
      <c r="Y1793" s="18"/>
    </row>
    <row r="1794" spans="1:25" ht="14.5" x14ac:dyDescent="0.35">
      <c r="A1794" s="18" t="s">
        <v>2380</v>
      </c>
      <c r="B1794" s="18" t="s">
        <v>779</v>
      </c>
      <c r="C1794" s="18" t="str">
        <f>VLOOKUP(A1794,[1]Items!$A:$D,3,0)</f>
        <v>RM</v>
      </c>
      <c r="D1794" s="18" t="str">
        <f>VLOOKUP(A1794,[1]Items!$A:$D,4,0)</f>
        <v>Liquid</v>
      </c>
      <c r="E1794" s="18" t="s">
        <v>1073</v>
      </c>
      <c r="F1794" s="18" t="s">
        <v>2379</v>
      </c>
      <c r="G1794" s="18" t="s">
        <v>1070</v>
      </c>
      <c r="H1794" s="18" t="s">
        <v>840</v>
      </c>
      <c r="I1794" s="18" t="s">
        <v>774</v>
      </c>
      <c r="J1794" s="18" t="s">
        <v>773</v>
      </c>
      <c r="K1794" s="18" t="s">
        <v>772</v>
      </c>
      <c r="L1794" s="18" t="s">
        <v>849</v>
      </c>
      <c r="M1794" s="18" t="s">
        <v>770</v>
      </c>
      <c r="N1794" s="18" t="s">
        <v>1069</v>
      </c>
      <c r="O1794" s="18" t="s">
        <v>833</v>
      </c>
      <c r="P1794" s="18" t="s">
        <v>2364</v>
      </c>
      <c r="Q1794" s="18" t="s">
        <v>833</v>
      </c>
      <c r="R1794" s="18" t="s">
        <v>2364</v>
      </c>
      <c r="S1794" s="18" t="s">
        <v>833</v>
      </c>
      <c r="T1794" s="18" t="s">
        <v>769</v>
      </c>
      <c r="U1794" s="18" t="s">
        <v>833</v>
      </c>
      <c r="V1794" s="18" t="s">
        <v>832</v>
      </c>
      <c r="W1794" s="18" t="s">
        <v>830</v>
      </c>
      <c r="X1794" s="18"/>
      <c r="Y1794" s="18"/>
    </row>
    <row r="1795" spans="1:25" ht="14.5" x14ac:dyDescent="0.35">
      <c r="A1795" s="18" t="s">
        <v>2378</v>
      </c>
      <c r="B1795" s="18" t="s">
        <v>779</v>
      </c>
      <c r="C1795" s="18" t="str">
        <f>VLOOKUP(A1795,[1]Items!$A:$D,3,0)</f>
        <v>RM</v>
      </c>
      <c r="D1795" s="18" t="str">
        <f>VLOOKUP(A1795,[1]Items!$A:$D,4,0)</f>
        <v>Liquid</v>
      </c>
      <c r="E1795" s="18" t="s">
        <v>1073</v>
      </c>
      <c r="F1795" s="18" t="s">
        <v>2377</v>
      </c>
      <c r="G1795" s="18" t="s">
        <v>1070</v>
      </c>
      <c r="H1795" s="18" t="s">
        <v>840</v>
      </c>
      <c r="I1795" s="18" t="s">
        <v>774</v>
      </c>
      <c r="J1795" s="18" t="s">
        <v>773</v>
      </c>
      <c r="K1795" s="18" t="s">
        <v>772</v>
      </c>
      <c r="L1795" s="18" t="s">
        <v>849</v>
      </c>
      <c r="M1795" s="18" t="s">
        <v>770</v>
      </c>
      <c r="N1795" s="18" t="s">
        <v>1069</v>
      </c>
      <c r="O1795" s="18" t="s">
        <v>833</v>
      </c>
      <c r="P1795" s="18" t="s">
        <v>2364</v>
      </c>
      <c r="Q1795" s="18" t="s">
        <v>833</v>
      </c>
      <c r="R1795" s="18" t="s">
        <v>2364</v>
      </c>
      <c r="S1795" s="18" t="s">
        <v>833</v>
      </c>
      <c r="T1795" s="18" t="s">
        <v>769</v>
      </c>
      <c r="U1795" s="18" t="s">
        <v>833</v>
      </c>
      <c r="V1795" s="18" t="s">
        <v>832</v>
      </c>
      <c r="W1795" s="18" t="s">
        <v>830</v>
      </c>
      <c r="X1795" s="18"/>
      <c r="Y1795" s="18"/>
    </row>
    <row r="1796" spans="1:25" ht="14.5" x14ac:dyDescent="0.35">
      <c r="A1796" s="18" t="s">
        <v>2376</v>
      </c>
      <c r="B1796" s="18" t="s">
        <v>779</v>
      </c>
      <c r="C1796" s="18" t="str">
        <f>VLOOKUP(A1796,[1]Items!$A:$D,3,0)</f>
        <v>RM</v>
      </c>
      <c r="D1796" s="18" t="str">
        <f>VLOOKUP(A1796,[1]Items!$A:$D,4,0)</f>
        <v>Liquid</v>
      </c>
      <c r="E1796" s="18" t="s">
        <v>1073</v>
      </c>
      <c r="F1796" s="18" t="s">
        <v>2375</v>
      </c>
      <c r="G1796" s="18" t="s">
        <v>1070</v>
      </c>
      <c r="H1796" s="18" t="s">
        <v>840</v>
      </c>
      <c r="I1796" s="18" t="s">
        <v>774</v>
      </c>
      <c r="J1796" s="18" t="s">
        <v>773</v>
      </c>
      <c r="K1796" s="18" t="s">
        <v>772</v>
      </c>
      <c r="L1796" s="18" t="s">
        <v>849</v>
      </c>
      <c r="M1796" s="18" t="s">
        <v>770</v>
      </c>
      <c r="N1796" s="18" t="s">
        <v>1069</v>
      </c>
      <c r="O1796" s="18" t="s">
        <v>833</v>
      </c>
      <c r="P1796" s="18" t="s">
        <v>2364</v>
      </c>
      <c r="Q1796" s="18" t="s">
        <v>833</v>
      </c>
      <c r="R1796" s="18" t="s">
        <v>2364</v>
      </c>
      <c r="S1796" s="18" t="s">
        <v>833</v>
      </c>
      <c r="T1796" s="18" t="s">
        <v>769</v>
      </c>
      <c r="U1796" s="18" t="s">
        <v>833</v>
      </c>
      <c r="V1796" s="18" t="s">
        <v>832</v>
      </c>
      <c r="W1796" s="18" t="s">
        <v>830</v>
      </c>
      <c r="X1796" s="18"/>
      <c r="Y1796" s="18"/>
    </row>
    <row r="1797" spans="1:25" ht="14.5" x14ac:dyDescent="0.35">
      <c r="A1797" s="18" t="s">
        <v>2374</v>
      </c>
      <c r="B1797" s="18" t="s">
        <v>779</v>
      </c>
      <c r="C1797" s="18" t="str">
        <f>VLOOKUP(A1797,[1]Items!$A:$D,3,0)</f>
        <v>RM</v>
      </c>
      <c r="D1797" s="18" t="str">
        <f>VLOOKUP(A1797,[1]Items!$A:$D,4,0)</f>
        <v>Liquid</v>
      </c>
      <c r="E1797" s="18" t="s">
        <v>1073</v>
      </c>
      <c r="F1797" s="18" t="s">
        <v>2373</v>
      </c>
      <c r="G1797" s="18" t="s">
        <v>1070</v>
      </c>
      <c r="H1797" s="18" t="s">
        <v>840</v>
      </c>
      <c r="I1797" s="18" t="s">
        <v>774</v>
      </c>
      <c r="J1797" s="18" t="s">
        <v>773</v>
      </c>
      <c r="K1797" s="18" t="s">
        <v>772</v>
      </c>
      <c r="L1797" s="18" t="s">
        <v>849</v>
      </c>
      <c r="M1797" s="18" t="s">
        <v>770</v>
      </c>
      <c r="N1797" s="18" t="s">
        <v>1069</v>
      </c>
      <c r="O1797" s="18" t="s">
        <v>833</v>
      </c>
      <c r="P1797" s="18" t="s">
        <v>2364</v>
      </c>
      <c r="Q1797" s="18" t="s">
        <v>833</v>
      </c>
      <c r="R1797" s="18" t="s">
        <v>2364</v>
      </c>
      <c r="S1797" s="18" t="s">
        <v>833</v>
      </c>
      <c r="T1797" s="18" t="s">
        <v>769</v>
      </c>
      <c r="U1797" s="18" t="s">
        <v>833</v>
      </c>
      <c r="V1797" s="18" t="s">
        <v>832</v>
      </c>
      <c r="W1797" s="18" t="s">
        <v>830</v>
      </c>
      <c r="X1797" s="18"/>
      <c r="Y1797" s="18"/>
    </row>
    <row r="1798" spans="1:25" ht="14.5" x14ac:dyDescent="0.35">
      <c r="A1798" s="18" t="s">
        <v>2372</v>
      </c>
      <c r="B1798" s="18" t="s">
        <v>779</v>
      </c>
      <c r="C1798" s="18" t="str">
        <f>VLOOKUP(A1798,[1]Items!$A:$D,3,0)</f>
        <v>RM</v>
      </c>
      <c r="D1798" s="18" t="str">
        <f>VLOOKUP(A1798,[1]Items!$A:$D,4,0)</f>
        <v>Liquid</v>
      </c>
      <c r="E1798" s="18" t="s">
        <v>1073</v>
      </c>
      <c r="F1798" s="18" t="s">
        <v>2371</v>
      </c>
      <c r="G1798" s="18" t="s">
        <v>1070</v>
      </c>
      <c r="H1798" s="18" t="s">
        <v>840</v>
      </c>
      <c r="I1798" s="18" t="s">
        <v>774</v>
      </c>
      <c r="J1798" s="18" t="s">
        <v>773</v>
      </c>
      <c r="K1798" s="18" t="s">
        <v>772</v>
      </c>
      <c r="L1798" s="18" t="s">
        <v>849</v>
      </c>
      <c r="M1798" s="18" t="s">
        <v>770</v>
      </c>
      <c r="N1798" s="18" t="s">
        <v>1069</v>
      </c>
      <c r="O1798" s="18" t="s">
        <v>833</v>
      </c>
      <c r="P1798" s="18" t="s">
        <v>2364</v>
      </c>
      <c r="Q1798" s="18" t="s">
        <v>833</v>
      </c>
      <c r="R1798" s="18" t="s">
        <v>2364</v>
      </c>
      <c r="S1798" s="18" t="s">
        <v>833</v>
      </c>
      <c r="T1798" s="18" t="s">
        <v>769</v>
      </c>
      <c r="U1798" s="18" t="s">
        <v>833</v>
      </c>
      <c r="V1798" s="18" t="s">
        <v>832</v>
      </c>
      <c r="W1798" s="18" t="s">
        <v>830</v>
      </c>
      <c r="X1798" s="18"/>
      <c r="Y1798" s="18"/>
    </row>
    <row r="1799" spans="1:25" ht="14.5" x14ac:dyDescent="0.35">
      <c r="A1799" s="18" t="s">
        <v>2370</v>
      </c>
      <c r="B1799" s="18" t="s">
        <v>779</v>
      </c>
      <c r="C1799" s="18" t="str">
        <f>VLOOKUP(A1799,[1]Items!$A:$D,3,0)</f>
        <v>RM</v>
      </c>
      <c r="D1799" s="18" t="str">
        <f>VLOOKUP(A1799,[1]Items!$A:$D,4,0)</f>
        <v>Liquid</v>
      </c>
      <c r="E1799" s="18" t="s">
        <v>1073</v>
      </c>
      <c r="F1799" s="18" t="s">
        <v>2369</v>
      </c>
      <c r="G1799" s="18" t="s">
        <v>1070</v>
      </c>
      <c r="H1799" s="18" t="s">
        <v>840</v>
      </c>
      <c r="I1799" s="18" t="s">
        <v>774</v>
      </c>
      <c r="J1799" s="18" t="s">
        <v>773</v>
      </c>
      <c r="K1799" s="18" t="s">
        <v>772</v>
      </c>
      <c r="L1799" s="18" t="s">
        <v>849</v>
      </c>
      <c r="M1799" s="18" t="s">
        <v>770</v>
      </c>
      <c r="N1799" s="18" t="s">
        <v>1069</v>
      </c>
      <c r="O1799" s="18" t="s">
        <v>833</v>
      </c>
      <c r="P1799" s="18" t="s">
        <v>2364</v>
      </c>
      <c r="Q1799" s="18" t="s">
        <v>833</v>
      </c>
      <c r="R1799" s="18" t="s">
        <v>2364</v>
      </c>
      <c r="S1799" s="18" t="s">
        <v>833</v>
      </c>
      <c r="T1799" s="18" t="s">
        <v>769</v>
      </c>
      <c r="U1799" s="18" t="s">
        <v>833</v>
      </c>
      <c r="V1799" s="18" t="s">
        <v>832</v>
      </c>
      <c r="W1799" s="18" t="s">
        <v>830</v>
      </c>
      <c r="X1799" s="18"/>
      <c r="Y1799" s="18"/>
    </row>
    <row r="1800" spans="1:25" ht="14.5" x14ac:dyDescent="0.35">
      <c r="A1800" s="18" t="s">
        <v>2368</v>
      </c>
      <c r="B1800" s="18" t="s">
        <v>779</v>
      </c>
      <c r="C1800" s="18" t="str">
        <f>VLOOKUP(A1800,[1]Items!$A:$D,3,0)</f>
        <v>RM</v>
      </c>
      <c r="D1800" s="18" t="str">
        <f>VLOOKUP(A1800,[1]Items!$A:$D,4,0)</f>
        <v>Liquid</v>
      </c>
      <c r="E1800" s="18" t="s">
        <v>1073</v>
      </c>
      <c r="F1800" s="18" t="s">
        <v>2367</v>
      </c>
      <c r="G1800" s="18" t="s">
        <v>1070</v>
      </c>
      <c r="H1800" s="18" t="s">
        <v>840</v>
      </c>
      <c r="I1800" s="18" t="s">
        <v>774</v>
      </c>
      <c r="J1800" s="18" t="s">
        <v>773</v>
      </c>
      <c r="K1800" s="18" t="s">
        <v>772</v>
      </c>
      <c r="L1800" s="18" t="s">
        <v>849</v>
      </c>
      <c r="M1800" s="18" t="s">
        <v>770</v>
      </c>
      <c r="N1800" s="18" t="s">
        <v>1069</v>
      </c>
      <c r="O1800" s="18" t="s">
        <v>833</v>
      </c>
      <c r="P1800" s="18" t="s">
        <v>2364</v>
      </c>
      <c r="Q1800" s="18" t="s">
        <v>833</v>
      </c>
      <c r="R1800" s="18" t="s">
        <v>2364</v>
      </c>
      <c r="S1800" s="18" t="s">
        <v>833</v>
      </c>
      <c r="T1800" s="18" t="s">
        <v>769</v>
      </c>
      <c r="U1800" s="18" t="s">
        <v>833</v>
      </c>
      <c r="V1800" s="18" t="s">
        <v>832</v>
      </c>
      <c r="W1800" s="18" t="s">
        <v>830</v>
      </c>
      <c r="X1800" s="18"/>
      <c r="Y1800" s="18"/>
    </row>
    <row r="1801" spans="1:25" ht="14.5" x14ac:dyDescent="0.35">
      <c r="A1801" s="18" t="s">
        <v>2366</v>
      </c>
      <c r="B1801" s="18" t="s">
        <v>779</v>
      </c>
      <c r="C1801" s="18" t="str">
        <f>VLOOKUP(A1801,[1]Items!$A:$D,3,0)</f>
        <v>RM</v>
      </c>
      <c r="D1801" s="18" t="str">
        <f>VLOOKUP(A1801,[1]Items!$A:$D,4,0)</f>
        <v>Liquid</v>
      </c>
      <c r="E1801" s="18" t="s">
        <v>1073</v>
      </c>
      <c r="F1801" s="18" t="s">
        <v>2365</v>
      </c>
      <c r="G1801" s="18" t="s">
        <v>1070</v>
      </c>
      <c r="H1801" s="18" t="s">
        <v>840</v>
      </c>
      <c r="I1801" s="18" t="s">
        <v>774</v>
      </c>
      <c r="J1801" s="18" t="s">
        <v>773</v>
      </c>
      <c r="K1801" s="18" t="s">
        <v>772</v>
      </c>
      <c r="L1801" s="18" t="s">
        <v>849</v>
      </c>
      <c r="M1801" s="18" t="s">
        <v>770</v>
      </c>
      <c r="N1801" s="18" t="s">
        <v>1069</v>
      </c>
      <c r="O1801" s="18" t="s">
        <v>833</v>
      </c>
      <c r="P1801" s="18" t="s">
        <v>2364</v>
      </c>
      <c r="Q1801" s="18" t="s">
        <v>833</v>
      </c>
      <c r="R1801" s="18" t="s">
        <v>2364</v>
      </c>
      <c r="S1801" s="18" t="s">
        <v>833</v>
      </c>
      <c r="T1801" s="18" t="s">
        <v>769</v>
      </c>
      <c r="U1801" s="18" t="s">
        <v>833</v>
      </c>
      <c r="V1801" s="18" t="s">
        <v>832</v>
      </c>
      <c r="W1801" s="18" t="s">
        <v>830</v>
      </c>
      <c r="X1801" s="18"/>
      <c r="Y1801" s="18"/>
    </row>
    <row r="1802" spans="1:25" ht="14.5" x14ac:dyDescent="0.35">
      <c r="A1802" s="18" t="s">
        <v>2363</v>
      </c>
      <c r="B1802" s="18" t="s">
        <v>779</v>
      </c>
      <c r="C1802" s="18" t="str">
        <f>VLOOKUP(A1802,[1]Items!$A:$D,3,0)</f>
        <v>Expense</v>
      </c>
      <c r="D1802" s="18" t="str">
        <f>VLOOKUP(A1802,[1]Items!$A:$D,4,0)</f>
        <v>Expense</v>
      </c>
      <c r="E1802" s="18" t="s">
        <v>778</v>
      </c>
      <c r="F1802" s="18" t="s">
        <v>2362</v>
      </c>
      <c r="G1802" s="18" t="s">
        <v>776</v>
      </c>
      <c r="H1802" s="18" t="s">
        <v>775</v>
      </c>
      <c r="I1802" s="18" t="s">
        <v>774</v>
      </c>
      <c r="J1802" s="18" t="s">
        <v>773</v>
      </c>
      <c r="K1802" s="18" t="s">
        <v>772</v>
      </c>
      <c r="L1802" s="18" t="s">
        <v>1388</v>
      </c>
      <c r="M1802" s="18" t="s">
        <v>770</v>
      </c>
      <c r="N1802" s="18" t="s">
        <v>768</v>
      </c>
      <c r="O1802" s="18" t="s">
        <v>1133</v>
      </c>
      <c r="P1802" s="18" t="s">
        <v>768</v>
      </c>
      <c r="Q1802" s="18" t="s">
        <v>1133</v>
      </c>
      <c r="R1802" s="18" t="s">
        <v>768</v>
      </c>
      <c r="S1802" s="18" t="s">
        <v>1133</v>
      </c>
      <c r="T1802" s="18" t="s">
        <v>769</v>
      </c>
      <c r="U1802" s="18" t="s">
        <v>833</v>
      </c>
      <c r="V1802" s="18" t="s">
        <v>768</v>
      </c>
      <c r="W1802" s="18" t="s">
        <v>1133</v>
      </c>
      <c r="X1802" s="18" t="s">
        <v>768</v>
      </c>
      <c r="Y1802" s="18" t="s">
        <v>1133</v>
      </c>
    </row>
    <row r="1803" spans="1:25" ht="14.5" x14ac:dyDescent="0.35">
      <c r="A1803" s="18" t="s">
        <v>2361</v>
      </c>
      <c r="B1803" s="18" t="s">
        <v>779</v>
      </c>
      <c r="C1803" s="18" t="str">
        <f>VLOOKUP(A1803,[1]Items!$A:$D,3,0)</f>
        <v>Expense</v>
      </c>
      <c r="D1803" s="18" t="str">
        <f>VLOOKUP(A1803,[1]Items!$A:$D,4,0)</f>
        <v>Expense</v>
      </c>
      <c r="E1803" s="18" t="s">
        <v>778</v>
      </c>
      <c r="F1803" s="18" t="s">
        <v>2360</v>
      </c>
      <c r="G1803" s="18" t="s">
        <v>776</v>
      </c>
      <c r="H1803" s="18" t="s">
        <v>775</v>
      </c>
      <c r="I1803" s="18" t="s">
        <v>774</v>
      </c>
      <c r="J1803" s="18" t="s">
        <v>773</v>
      </c>
      <c r="K1803" s="18" t="s">
        <v>772</v>
      </c>
      <c r="L1803" s="18" t="s">
        <v>1388</v>
      </c>
      <c r="M1803" s="18" t="s">
        <v>770</v>
      </c>
      <c r="N1803" s="18" t="s">
        <v>768</v>
      </c>
      <c r="O1803" s="18" t="s">
        <v>1133</v>
      </c>
      <c r="P1803" s="18" t="s">
        <v>768</v>
      </c>
      <c r="Q1803" s="18" t="s">
        <v>1133</v>
      </c>
      <c r="R1803" s="18" t="s">
        <v>768</v>
      </c>
      <c r="S1803" s="18" t="s">
        <v>1133</v>
      </c>
      <c r="T1803" s="18" t="s">
        <v>769</v>
      </c>
      <c r="U1803" s="18" t="s">
        <v>833</v>
      </c>
      <c r="V1803" s="18" t="s">
        <v>768</v>
      </c>
      <c r="W1803" s="18" t="s">
        <v>1133</v>
      </c>
      <c r="X1803" s="18" t="s">
        <v>768</v>
      </c>
      <c r="Y1803" s="18" t="s">
        <v>1133</v>
      </c>
    </row>
    <row r="1804" spans="1:25" ht="14.5" x14ac:dyDescent="0.35">
      <c r="A1804" s="18" t="s">
        <v>2359</v>
      </c>
      <c r="B1804" s="18" t="s">
        <v>779</v>
      </c>
      <c r="C1804" s="18" t="str">
        <f>VLOOKUP(A1804,[1]Items!$A:$D,3,0)</f>
        <v>Expense</v>
      </c>
      <c r="D1804" s="18" t="str">
        <f>VLOOKUP(A1804,[1]Items!$A:$D,4,0)</f>
        <v>Expense</v>
      </c>
      <c r="E1804" s="18" t="s">
        <v>778</v>
      </c>
      <c r="F1804" s="18" t="s">
        <v>2358</v>
      </c>
      <c r="G1804" s="18" t="s">
        <v>776</v>
      </c>
      <c r="H1804" s="18" t="s">
        <v>775</v>
      </c>
      <c r="I1804" s="18" t="s">
        <v>774</v>
      </c>
      <c r="J1804" s="18" t="s">
        <v>773</v>
      </c>
      <c r="K1804" s="18" t="s">
        <v>772</v>
      </c>
      <c r="L1804" s="18" t="s">
        <v>1388</v>
      </c>
      <c r="M1804" s="18" t="s">
        <v>770</v>
      </c>
      <c r="N1804" s="18" t="s">
        <v>768</v>
      </c>
      <c r="O1804" s="18" t="s">
        <v>1133</v>
      </c>
      <c r="P1804" s="18" t="s">
        <v>768</v>
      </c>
      <c r="Q1804" s="18" t="s">
        <v>1133</v>
      </c>
      <c r="R1804" s="18" t="s">
        <v>768</v>
      </c>
      <c r="S1804" s="18" t="s">
        <v>1133</v>
      </c>
      <c r="T1804" s="18" t="s">
        <v>769</v>
      </c>
      <c r="U1804" s="18" t="s">
        <v>833</v>
      </c>
      <c r="V1804" s="18" t="s">
        <v>768</v>
      </c>
      <c r="W1804" s="18" t="s">
        <v>1133</v>
      </c>
      <c r="X1804" s="18" t="s">
        <v>768</v>
      </c>
      <c r="Y1804" s="18" t="s">
        <v>1133</v>
      </c>
    </row>
    <row r="1805" spans="1:25" ht="14.5" x14ac:dyDescent="0.35">
      <c r="A1805" s="18" t="s">
        <v>2357</v>
      </c>
      <c r="B1805" s="18" t="s">
        <v>779</v>
      </c>
      <c r="C1805" s="18" t="str">
        <f>VLOOKUP(A1805,[1]Items!$A:$D,3,0)</f>
        <v>Expense</v>
      </c>
      <c r="D1805" s="18" t="str">
        <f>VLOOKUP(A1805,[1]Items!$A:$D,4,0)</f>
        <v>Expense</v>
      </c>
      <c r="E1805" s="18" t="s">
        <v>778</v>
      </c>
      <c r="F1805" s="18" t="s">
        <v>2356</v>
      </c>
      <c r="G1805" s="18" t="s">
        <v>776</v>
      </c>
      <c r="H1805" s="18" t="s">
        <v>775</v>
      </c>
      <c r="I1805" s="18" t="s">
        <v>774</v>
      </c>
      <c r="J1805" s="18" t="s">
        <v>773</v>
      </c>
      <c r="K1805" s="18" t="s">
        <v>772</v>
      </c>
      <c r="L1805" s="18" t="s">
        <v>1388</v>
      </c>
      <c r="M1805" s="18" t="s">
        <v>770</v>
      </c>
      <c r="N1805" s="18" t="s">
        <v>768</v>
      </c>
      <c r="O1805" s="18" t="s">
        <v>1133</v>
      </c>
      <c r="P1805" s="18" t="s">
        <v>768</v>
      </c>
      <c r="Q1805" s="18" t="s">
        <v>1133</v>
      </c>
      <c r="R1805" s="18" t="s">
        <v>768</v>
      </c>
      <c r="S1805" s="18" t="s">
        <v>1133</v>
      </c>
      <c r="T1805" s="18" t="s">
        <v>769</v>
      </c>
      <c r="U1805" s="18" t="s">
        <v>833</v>
      </c>
      <c r="V1805" s="18" t="s">
        <v>768</v>
      </c>
      <c r="W1805" s="18" t="s">
        <v>1133</v>
      </c>
      <c r="X1805" s="18" t="s">
        <v>768</v>
      </c>
      <c r="Y1805" s="18" t="s">
        <v>1133</v>
      </c>
    </row>
    <row r="1806" spans="1:25" ht="14.5" x14ac:dyDescent="0.35">
      <c r="A1806" s="18" t="s">
        <v>2355</v>
      </c>
      <c r="B1806" s="18" t="s">
        <v>779</v>
      </c>
      <c r="C1806" s="18" t="str">
        <f>VLOOKUP(A1806,[1]Items!$A:$D,3,0)</f>
        <v>Expense</v>
      </c>
      <c r="D1806" s="18" t="str">
        <f>VLOOKUP(A1806,[1]Items!$A:$D,4,0)</f>
        <v>Expense</v>
      </c>
      <c r="E1806" s="18" t="s">
        <v>778</v>
      </c>
      <c r="F1806" s="18" t="s">
        <v>2354</v>
      </c>
      <c r="G1806" s="18" t="s">
        <v>776</v>
      </c>
      <c r="H1806" s="18" t="s">
        <v>775</v>
      </c>
      <c r="I1806" s="18" t="s">
        <v>774</v>
      </c>
      <c r="J1806" s="18" t="s">
        <v>773</v>
      </c>
      <c r="K1806" s="18" t="s">
        <v>772</v>
      </c>
      <c r="L1806" s="18" t="s">
        <v>1388</v>
      </c>
      <c r="M1806" s="18" t="s">
        <v>770</v>
      </c>
      <c r="N1806" s="18" t="s">
        <v>768</v>
      </c>
      <c r="O1806" s="18" t="s">
        <v>1133</v>
      </c>
      <c r="P1806" s="18" t="s">
        <v>768</v>
      </c>
      <c r="Q1806" s="18" t="s">
        <v>1133</v>
      </c>
      <c r="R1806" s="18" t="s">
        <v>768</v>
      </c>
      <c r="S1806" s="18" t="s">
        <v>1133</v>
      </c>
      <c r="T1806" s="18" t="s">
        <v>769</v>
      </c>
      <c r="U1806" s="18" t="s">
        <v>833</v>
      </c>
      <c r="V1806" s="18" t="s">
        <v>768</v>
      </c>
      <c r="W1806" s="18" t="s">
        <v>1133</v>
      </c>
      <c r="X1806" s="18" t="s">
        <v>768</v>
      </c>
      <c r="Y1806" s="18" t="s">
        <v>1133</v>
      </c>
    </row>
    <row r="1807" spans="1:25" ht="14.5" x14ac:dyDescent="0.35">
      <c r="A1807" s="18" t="s">
        <v>2353</v>
      </c>
      <c r="B1807" s="18" t="s">
        <v>779</v>
      </c>
      <c r="C1807" s="18" t="str">
        <f>VLOOKUP(A1807,[1]Items!$A:$D,3,0)</f>
        <v>Expense</v>
      </c>
      <c r="D1807" s="18" t="str">
        <f>VLOOKUP(A1807,[1]Items!$A:$D,4,0)</f>
        <v>Expense</v>
      </c>
      <c r="E1807" s="18" t="s">
        <v>778</v>
      </c>
      <c r="F1807" s="18" t="s">
        <v>2352</v>
      </c>
      <c r="G1807" s="18" t="s">
        <v>1135</v>
      </c>
      <c r="H1807" s="18" t="s">
        <v>778</v>
      </c>
      <c r="I1807" s="18" t="s">
        <v>774</v>
      </c>
      <c r="J1807" s="18" t="s">
        <v>1077</v>
      </c>
      <c r="K1807" s="18" t="s">
        <v>1076</v>
      </c>
      <c r="L1807" s="18" t="s">
        <v>1124</v>
      </c>
      <c r="M1807" s="18"/>
      <c r="N1807" s="18" t="s">
        <v>2351</v>
      </c>
      <c r="O1807" s="18" t="s">
        <v>833</v>
      </c>
      <c r="P1807" s="18" t="s">
        <v>2351</v>
      </c>
      <c r="Q1807" s="18" t="s">
        <v>833</v>
      </c>
      <c r="R1807" s="18"/>
      <c r="S1807" s="18"/>
      <c r="T1807" s="18" t="s">
        <v>769</v>
      </c>
      <c r="U1807" s="18" t="s">
        <v>833</v>
      </c>
      <c r="V1807" s="18"/>
      <c r="W1807" s="18"/>
      <c r="X1807" s="18"/>
      <c r="Y1807" s="18"/>
    </row>
    <row r="1808" spans="1:25" ht="14.5" x14ac:dyDescent="0.35">
      <c r="A1808" s="18" t="s">
        <v>2350</v>
      </c>
      <c r="B1808" s="18" t="s">
        <v>779</v>
      </c>
      <c r="C1808" s="18" t="str">
        <f>VLOOKUP(A1808,[1]Items!$A:$D,3,0)</f>
        <v>Expense</v>
      </c>
      <c r="D1808" s="18" t="str">
        <f>VLOOKUP(A1808,[1]Items!$A:$D,4,0)</f>
        <v>Expense</v>
      </c>
      <c r="E1808" s="18" t="s">
        <v>778</v>
      </c>
      <c r="F1808" s="18" t="s">
        <v>2349</v>
      </c>
      <c r="G1808" s="18" t="s">
        <v>1135</v>
      </c>
      <c r="H1808" s="18" t="s">
        <v>778</v>
      </c>
      <c r="I1808" s="18" t="s">
        <v>774</v>
      </c>
      <c r="J1808" s="18" t="s">
        <v>1077</v>
      </c>
      <c r="K1808" s="18" t="s">
        <v>1076</v>
      </c>
      <c r="L1808" s="18" t="s">
        <v>1124</v>
      </c>
      <c r="M1808" s="18"/>
      <c r="N1808" s="18" t="s">
        <v>2348</v>
      </c>
      <c r="O1808" s="18" t="s">
        <v>833</v>
      </c>
      <c r="P1808" s="18" t="s">
        <v>2348</v>
      </c>
      <c r="Q1808" s="18" t="s">
        <v>833</v>
      </c>
      <c r="R1808" s="18"/>
      <c r="S1808" s="18"/>
      <c r="T1808" s="18" t="s">
        <v>769</v>
      </c>
      <c r="U1808" s="18" t="s">
        <v>830</v>
      </c>
      <c r="V1808" s="18"/>
      <c r="W1808" s="18"/>
      <c r="X1808" s="18"/>
      <c r="Y1808" s="18"/>
    </row>
    <row r="1809" spans="1:25" ht="14.5" x14ac:dyDescent="0.35">
      <c r="A1809" s="18" t="s">
        <v>2347</v>
      </c>
      <c r="B1809" s="18" t="s">
        <v>779</v>
      </c>
      <c r="C1809" s="18" t="str">
        <f>VLOOKUP(A1809,[1]Items!$A:$D,3,0)</f>
        <v>Expense</v>
      </c>
      <c r="D1809" s="18" t="str">
        <f>VLOOKUP(A1809,[1]Items!$A:$D,4,0)</f>
        <v>Expense</v>
      </c>
      <c r="E1809" s="18" t="s">
        <v>778</v>
      </c>
      <c r="F1809" s="18" t="s">
        <v>2346</v>
      </c>
      <c r="G1809" s="18" t="s">
        <v>1135</v>
      </c>
      <c r="H1809" s="18" t="s">
        <v>778</v>
      </c>
      <c r="I1809" s="18" t="s">
        <v>774</v>
      </c>
      <c r="J1809" s="18" t="s">
        <v>1077</v>
      </c>
      <c r="K1809" s="18" t="s">
        <v>1076</v>
      </c>
      <c r="L1809" s="18" t="s">
        <v>1124</v>
      </c>
      <c r="M1809" s="18"/>
      <c r="N1809" s="18" t="s">
        <v>2345</v>
      </c>
      <c r="O1809" s="18" t="s">
        <v>830</v>
      </c>
      <c r="P1809" s="18" t="s">
        <v>2345</v>
      </c>
      <c r="Q1809" s="18" t="s">
        <v>830</v>
      </c>
      <c r="R1809" s="18"/>
      <c r="S1809" s="18"/>
      <c r="T1809" s="18" t="s">
        <v>769</v>
      </c>
      <c r="U1809" s="18" t="s">
        <v>830</v>
      </c>
      <c r="V1809" s="18"/>
      <c r="W1809" s="18"/>
      <c r="X1809" s="18"/>
      <c r="Y1809" s="18"/>
    </row>
    <row r="1810" spans="1:25" ht="14.5" x14ac:dyDescent="0.35">
      <c r="A1810" s="18" t="s">
        <v>2344</v>
      </c>
      <c r="B1810" s="18" t="s">
        <v>779</v>
      </c>
      <c r="C1810" s="18" t="str">
        <f>VLOOKUP(A1810,[1]Items!$A:$D,3,0)</f>
        <v>Expense</v>
      </c>
      <c r="D1810" s="18" t="str">
        <f>VLOOKUP(A1810,[1]Items!$A:$D,4,0)</f>
        <v>Expense</v>
      </c>
      <c r="E1810" s="18" t="s">
        <v>778</v>
      </c>
      <c r="F1810" s="18" t="s">
        <v>2343</v>
      </c>
      <c r="G1810" s="18" t="s">
        <v>1135</v>
      </c>
      <c r="H1810" s="18" t="s">
        <v>778</v>
      </c>
      <c r="I1810" s="18" t="s">
        <v>774</v>
      </c>
      <c r="J1810" s="18" t="s">
        <v>1077</v>
      </c>
      <c r="K1810" s="18" t="s">
        <v>1076</v>
      </c>
      <c r="L1810" s="18" t="s">
        <v>1124</v>
      </c>
      <c r="M1810" s="18"/>
      <c r="N1810" s="18" t="s">
        <v>2342</v>
      </c>
      <c r="O1810" s="18" t="s">
        <v>830</v>
      </c>
      <c r="P1810" s="18" t="s">
        <v>2342</v>
      </c>
      <c r="Q1810" s="18" t="s">
        <v>830</v>
      </c>
      <c r="R1810" s="18"/>
      <c r="S1810" s="18"/>
      <c r="T1810" s="18" t="s">
        <v>769</v>
      </c>
      <c r="U1810" s="18" t="s">
        <v>830</v>
      </c>
      <c r="V1810" s="18"/>
      <c r="W1810" s="18"/>
      <c r="X1810" s="18"/>
      <c r="Y1810" s="18"/>
    </row>
    <row r="1811" spans="1:25" ht="14.5" x14ac:dyDescent="0.35">
      <c r="A1811" s="18" t="s">
        <v>2341</v>
      </c>
      <c r="B1811" s="18" t="s">
        <v>779</v>
      </c>
      <c r="C1811" s="18" t="str">
        <f>VLOOKUP(A1811,[1]Items!$A:$D,3,0)</f>
        <v>Expense</v>
      </c>
      <c r="D1811" s="18" t="str">
        <f>VLOOKUP(A1811,[1]Items!$A:$D,4,0)</f>
        <v>Expense</v>
      </c>
      <c r="E1811" s="18" t="s">
        <v>778</v>
      </c>
      <c r="F1811" s="18" t="s">
        <v>2340</v>
      </c>
      <c r="G1811" s="18" t="s">
        <v>1135</v>
      </c>
      <c r="H1811" s="18" t="s">
        <v>778</v>
      </c>
      <c r="I1811" s="18" t="s">
        <v>774</v>
      </c>
      <c r="J1811" s="18" t="s">
        <v>1077</v>
      </c>
      <c r="K1811" s="18" t="s">
        <v>1076</v>
      </c>
      <c r="L1811" s="18" t="s">
        <v>1124</v>
      </c>
      <c r="M1811" s="18"/>
      <c r="N1811" s="18" t="s">
        <v>2339</v>
      </c>
      <c r="O1811" s="18" t="s">
        <v>830</v>
      </c>
      <c r="P1811" s="18" t="s">
        <v>2339</v>
      </c>
      <c r="Q1811" s="18" t="s">
        <v>830</v>
      </c>
      <c r="R1811" s="18"/>
      <c r="S1811" s="18"/>
      <c r="T1811" s="18" t="s">
        <v>769</v>
      </c>
      <c r="U1811" s="18" t="s">
        <v>830</v>
      </c>
      <c r="V1811" s="18"/>
      <c r="W1811" s="18"/>
      <c r="X1811" s="18"/>
      <c r="Y1811" s="18"/>
    </row>
    <row r="1812" spans="1:25" ht="14.5" x14ac:dyDescent="0.35">
      <c r="A1812" s="18" t="s">
        <v>2338</v>
      </c>
      <c r="B1812" s="18" t="s">
        <v>779</v>
      </c>
      <c r="C1812" s="18" t="str">
        <f>VLOOKUP(A1812,[1]Items!$A:$D,3,0)</f>
        <v>Expense</v>
      </c>
      <c r="D1812" s="18" t="str">
        <f>VLOOKUP(A1812,[1]Items!$A:$D,4,0)</f>
        <v>Expense</v>
      </c>
      <c r="E1812" s="18" t="s">
        <v>778</v>
      </c>
      <c r="F1812" s="18" t="s">
        <v>2337</v>
      </c>
      <c r="G1812" s="18" t="s">
        <v>1135</v>
      </c>
      <c r="H1812" s="18" t="s">
        <v>778</v>
      </c>
      <c r="I1812" s="18" t="s">
        <v>774</v>
      </c>
      <c r="J1812" s="18" t="s">
        <v>1077</v>
      </c>
      <c r="K1812" s="18" t="s">
        <v>1076</v>
      </c>
      <c r="L1812" s="18" t="s">
        <v>1124</v>
      </c>
      <c r="M1812" s="18"/>
      <c r="N1812" s="18" t="s">
        <v>2336</v>
      </c>
      <c r="O1812" s="18" t="s">
        <v>830</v>
      </c>
      <c r="P1812" s="18" t="s">
        <v>2336</v>
      </c>
      <c r="Q1812" s="18" t="s">
        <v>830</v>
      </c>
      <c r="R1812" s="18"/>
      <c r="S1812" s="18"/>
      <c r="T1812" s="18" t="s">
        <v>769</v>
      </c>
      <c r="U1812" s="18" t="s">
        <v>830</v>
      </c>
      <c r="V1812" s="18"/>
      <c r="W1812" s="18"/>
      <c r="X1812" s="18"/>
      <c r="Y1812" s="18"/>
    </row>
    <row r="1813" spans="1:25" ht="14.5" x14ac:dyDescent="0.35">
      <c r="A1813" s="18" t="s">
        <v>2335</v>
      </c>
      <c r="B1813" s="18" t="s">
        <v>779</v>
      </c>
      <c r="C1813" s="18" t="str">
        <f>VLOOKUP(A1813,[1]Items!$A:$D,3,0)</f>
        <v>Expense</v>
      </c>
      <c r="D1813" s="18" t="str">
        <f>VLOOKUP(A1813,[1]Items!$A:$D,4,0)</f>
        <v>Expense</v>
      </c>
      <c r="E1813" s="18" t="s">
        <v>778</v>
      </c>
      <c r="F1813" s="18" t="s">
        <v>2334</v>
      </c>
      <c r="G1813" s="18" t="s">
        <v>1135</v>
      </c>
      <c r="H1813" s="18" t="s">
        <v>778</v>
      </c>
      <c r="I1813" s="18" t="s">
        <v>774</v>
      </c>
      <c r="J1813" s="18" t="s">
        <v>1077</v>
      </c>
      <c r="K1813" s="18" t="s">
        <v>1076</v>
      </c>
      <c r="L1813" s="18" t="s">
        <v>1124</v>
      </c>
      <c r="M1813" s="18"/>
      <c r="N1813" s="18" t="s">
        <v>2333</v>
      </c>
      <c r="O1813" s="18" t="s">
        <v>830</v>
      </c>
      <c r="P1813" s="18" t="s">
        <v>2333</v>
      </c>
      <c r="Q1813" s="18" t="s">
        <v>830</v>
      </c>
      <c r="R1813" s="18"/>
      <c r="S1813" s="18"/>
      <c r="T1813" s="18" t="s">
        <v>769</v>
      </c>
      <c r="U1813" s="18" t="s">
        <v>830</v>
      </c>
      <c r="V1813" s="18"/>
      <c r="W1813" s="18"/>
      <c r="X1813" s="18"/>
      <c r="Y1813" s="18"/>
    </row>
    <row r="1814" spans="1:25" ht="14.5" x14ac:dyDescent="0.35">
      <c r="A1814" s="18" t="s">
        <v>2332</v>
      </c>
      <c r="B1814" s="18" t="s">
        <v>779</v>
      </c>
      <c r="C1814" s="18" t="str">
        <f>VLOOKUP(A1814,[1]Items!$A:$D,3,0)</f>
        <v>Expense</v>
      </c>
      <c r="D1814" s="18" t="str">
        <f>VLOOKUP(A1814,[1]Items!$A:$D,4,0)</f>
        <v>Expense</v>
      </c>
      <c r="E1814" s="18" t="s">
        <v>778</v>
      </c>
      <c r="F1814" s="18" t="s">
        <v>2331</v>
      </c>
      <c r="G1814" s="18" t="s">
        <v>1135</v>
      </c>
      <c r="H1814" s="18" t="s">
        <v>778</v>
      </c>
      <c r="I1814" s="18" t="s">
        <v>774</v>
      </c>
      <c r="J1814" s="18" t="s">
        <v>1077</v>
      </c>
      <c r="K1814" s="18" t="s">
        <v>1076</v>
      </c>
      <c r="L1814" s="18" t="s">
        <v>1124</v>
      </c>
      <c r="M1814" s="18"/>
      <c r="N1814" s="18" t="s">
        <v>2330</v>
      </c>
      <c r="O1814" s="18" t="s">
        <v>830</v>
      </c>
      <c r="P1814" s="18" t="s">
        <v>2330</v>
      </c>
      <c r="Q1814" s="18" t="s">
        <v>830</v>
      </c>
      <c r="R1814" s="18"/>
      <c r="S1814" s="18"/>
      <c r="T1814" s="18" t="s">
        <v>769</v>
      </c>
      <c r="U1814" s="18" t="s">
        <v>830</v>
      </c>
      <c r="V1814" s="18"/>
      <c r="W1814" s="18"/>
      <c r="X1814" s="18"/>
      <c r="Y1814" s="18"/>
    </row>
    <row r="1815" spans="1:25" ht="14.5" x14ac:dyDescent="0.35">
      <c r="A1815" s="18" t="s">
        <v>2329</v>
      </c>
      <c r="B1815" s="18" t="s">
        <v>779</v>
      </c>
      <c r="C1815" s="18" t="str">
        <f>VLOOKUP(A1815,[1]Items!$A:$D,3,0)</f>
        <v>Expense</v>
      </c>
      <c r="D1815" s="18" t="str">
        <f>VLOOKUP(A1815,[1]Items!$A:$D,4,0)</f>
        <v>Expense</v>
      </c>
      <c r="E1815" s="18" t="s">
        <v>778</v>
      </c>
      <c r="F1815" s="18" t="s">
        <v>2328</v>
      </c>
      <c r="G1815" s="18" t="s">
        <v>1135</v>
      </c>
      <c r="H1815" s="18" t="s">
        <v>778</v>
      </c>
      <c r="I1815" s="18" t="s">
        <v>774</v>
      </c>
      <c r="J1815" s="18" t="s">
        <v>1077</v>
      </c>
      <c r="K1815" s="18" t="s">
        <v>1076</v>
      </c>
      <c r="L1815" s="18" t="s">
        <v>1124</v>
      </c>
      <c r="M1815" s="18"/>
      <c r="N1815" s="18" t="s">
        <v>2327</v>
      </c>
      <c r="O1815" s="18" t="s">
        <v>830</v>
      </c>
      <c r="P1815" s="18" t="s">
        <v>2327</v>
      </c>
      <c r="Q1815" s="18" t="s">
        <v>830</v>
      </c>
      <c r="R1815" s="18"/>
      <c r="S1815" s="18"/>
      <c r="T1815" s="18" t="s">
        <v>769</v>
      </c>
      <c r="U1815" s="18" t="s">
        <v>830</v>
      </c>
      <c r="V1815" s="18"/>
      <c r="W1815" s="18"/>
      <c r="X1815" s="18"/>
      <c r="Y1815" s="18"/>
    </row>
    <row r="1816" spans="1:25" ht="14.5" x14ac:dyDescent="0.35">
      <c r="A1816" s="18" t="s">
        <v>2326</v>
      </c>
      <c r="B1816" s="18" t="s">
        <v>779</v>
      </c>
      <c r="C1816" s="18" t="str">
        <f>VLOOKUP(A1816,[1]Items!$A:$D,3,0)</f>
        <v>RM</v>
      </c>
      <c r="D1816" s="18" t="str">
        <f>VLOOKUP(A1816,[1]Items!$A:$D,4,0)</f>
        <v>Liquid</v>
      </c>
      <c r="E1816" s="18" t="s">
        <v>1073</v>
      </c>
      <c r="F1816" s="18" t="s">
        <v>2325</v>
      </c>
      <c r="G1816" s="18" t="s">
        <v>1070</v>
      </c>
      <c r="H1816" s="18" t="s">
        <v>840</v>
      </c>
      <c r="I1816" s="18" t="s">
        <v>774</v>
      </c>
      <c r="J1816" s="18" t="s">
        <v>773</v>
      </c>
      <c r="K1816" s="18" t="s">
        <v>772</v>
      </c>
      <c r="L1816" s="18" t="s">
        <v>849</v>
      </c>
      <c r="M1816" s="18" t="s">
        <v>770</v>
      </c>
      <c r="N1816" s="18" t="s">
        <v>1069</v>
      </c>
      <c r="O1816" s="18" t="s">
        <v>847</v>
      </c>
      <c r="P1816" s="18" t="s">
        <v>836</v>
      </c>
      <c r="Q1816" s="18" t="s">
        <v>846</v>
      </c>
      <c r="R1816" s="18" t="s">
        <v>835</v>
      </c>
      <c r="S1816" s="18" t="s">
        <v>846</v>
      </c>
      <c r="T1816" s="18" t="s">
        <v>769</v>
      </c>
      <c r="U1816" s="18" t="s">
        <v>846</v>
      </c>
      <c r="V1816" s="18"/>
      <c r="W1816" s="18"/>
      <c r="X1816" s="18"/>
      <c r="Y1816" s="18"/>
    </row>
    <row r="1817" spans="1:25" ht="14.5" x14ac:dyDescent="0.35">
      <c r="A1817" s="18" t="s">
        <v>2324</v>
      </c>
      <c r="B1817" s="18" t="s">
        <v>779</v>
      </c>
      <c r="C1817" s="18" t="str">
        <f>VLOOKUP(A1817,[1]Items!$A:$D,3,0)</f>
        <v>Expense</v>
      </c>
      <c r="D1817" s="18" t="str">
        <f>VLOOKUP(A1817,[1]Items!$A:$D,4,0)</f>
        <v>Expense</v>
      </c>
      <c r="E1817" s="18" t="s">
        <v>778</v>
      </c>
      <c r="F1817" s="18" t="s">
        <v>2323</v>
      </c>
      <c r="G1817" s="18" t="s">
        <v>776</v>
      </c>
      <c r="H1817" s="18" t="s">
        <v>775</v>
      </c>
      <c r="I1817" s="18" t="s">
        <v>774</v>
      </c>
      <c r="J1817" s="18" t="s">
        <v>773</v>
      </c>
      <c r="K1817" s="18" t="s">
        <v>772</v>
      </c>
      <c r="L1817" s="18" t="s">
        <v>1388</v>
      </c>
      <c r="M1817" s="18" t="s">
        <v>770</v>
      </c>
      <c r="N1817" s="18" t="s">
        <v>768</v>
      </c>
      <c r="O1817" s="18" t="s">
        <v>1133</v>
      </c>
      <c r="P1817" s="18" t="s">
        <v>768</v>
      </c>
      <c r="Q1817" s="18" t="s">
        <v>1133</v>
      </c>
      <c r="R1817" s="18" t="s">
        <v>768</v>
      </c>
      <c r="S1817" s="18" t="s">
        <v>1133</v>
      </c>
      <c r="T1817" s="18" t="s">
        <v>769</v>
      </c>
      <c r="U1817" s="18" t="s">
        <v>833</v>
      </c>
      <c r="V1817" s="18" t="s">
        <v>768</v>
      </c>
      <c r="W1817" s="18" t="s">
        <v>1133</v>
      </c>
      <c r="X1817" s="18" t="s">
        <v>768</v>
      </c>
      <c r="Y1817" s="18" t="s">
        <v>1133</v>
      </c>
    </row>
    <row r="1818" spans="1:25" ht="14.5" x14ac:dyDescent="0.35">
      <c r="A1818" s="18" t="s">
        <v>2322</v>
      </c>
      <c r="B1818" s="18" t="s">
        <v>779</v>
      </c>
      <c r="C1818" s="18" t="str">
        <f>VLOOKUP(A1818,[1]Items!$A:$D,3,0)</f>
        <v>Expense</v>
      </c>
      <c r="D1818" s="18" t="str">
        <f>VLOOKUP(A1818,[1]Items!$A:$D,4,0)</f>
        <v>Expense</v>
      </c>
      <c r="E1818" s="18" t="s">
        <v>778</v>
      </c>
      <c r="F1818" s="18" t="s">
        <v>2321</v>
      </c>
      <c r="G1818" s="18" t="s">
        <v>776</v>
      </c>
      <c r="H1818" s="18" t="s">
        <v>775</v>
      </c>
      <c r="I1818" s="18" t="s">
        <v>774</v>
      </c>
      <c r="J1818" s="18" t="s">
        <v>773</v>
      </c>
      <c r="K1818" s="18" t="s">
        <v>772</v>
      </c>
      <c r="L1818" s="18" t="s">
        <v>1388</v>
      </c>
      <c r="M1818" s="18" t="s">
        <v>770</v>
      </c>
      <c r="N1818" s="18" t="s">
        <v>768</v>
      </c>
      <c r="O1818" s="18" t="s">
        <v>1133</v>
      </c>
      <c r="P1818" s="18" t="s">
        <v>768</v>
      </c>
      <c r="Q1818" s="18" t="s">
        <v>1133</v>
      </c>
      <c r="R1818" s="18" t="s">
        <v>768</v>
      </c>
      <c r="S1818" s="18" t="s">
        <v>1133</v>
      </c>
      <c r="T1818" s="18" t="s">
        <v>769</v>
      </c>
      <c r="U1818" s="18" t="s">
        <v>833</v>
      </c>
      <c r="V1818" s="18" t="s">
        <v>768</v>
      </c>
      <c r="W1818" s="18" t="s">
        <v>1133</v>
      </c>
      <c r="X1818" s="18" t="s">
        <v>768</v>
      </c>
      <c r="Y1818" s="18" t="s">
        <v>1133</v>
      </c>
    </row>
    <row r="1819" spans="1:25" ht="14.5" x14ac:dyDescent="0.35">
      <c r="A1819" s="18" t="s">
        <v>2320</v>
      </c>
      <c r="B1819" s="18" t="s">
        <v>779</v>
      </c>
      <c r="C1819" s="18" t="str">
        <f>VLOOKUP(A1819,[1]Items!$A:$D,3,0)</f>
        <v>Expense</v>
      </c>
      <c r="D1819" s="18" t="str">
        <f>VLOOKUP(A1819,[1]Items!$A:$D,4,0)</f>
        <v>Expense</v>
      </c>
      <c r="E1819" s="18" t="s">
        <v>778</v>
      </c>
      <c r="F1819" s="18" t="s">
        <v>2319</v>
      </c>
      <c r="G1819" s="18" t="s">
        <v>776</v>
      </c>
      <c r="H1819" s="18" t="s">
        <v>775</v>
      </c>
      <c r="I1819" s="18" t="s">
        <v>774</v>
      </c>
      <c r="J1819" s="18" t="s">
        <v>773</v>
      </c>
      <c r="K1819" s="18" t="s">
        <v>772</v>
      </c>
      <c r="L1819" s="18" t="s">
        <v>1388</v>
      </c>
      <c r="M1819" s="18" t="s">
        <v>770</v>
      </c>
      <c r="N1819" s="18" t="s">
        <v>768</v>
      </c>
      <c r="O1819" s="18" t="s">
        <v>1133</v>
      </c>
      <c r="P1819" s="18" t="s">
        <v>768</v>
      </c>
      <c r="Q1819" s="18" t="s">
        <v>1133</v>
      </c>
      <c r="R1819" s="18" t="s">
        <v>768</v>
      </c>
      <c r="S1819" s="18" t="s">
        <v>1133</v>
      </c>
      <c r="T1819" s="18" t="s">
        <v>769</v>
      </c>
      <c r="U1819" s="18" t="s">
        <v>833</v>
      </c>
      <c r="V1819" s="18" t="s">
        <v>768</v>
      </c>
      <c r="W1819" s="18" t="s">
        <v>1133</v>
      </c>
      <c r="X1819" s="18" t="s">
        <v>768</v>
      </c>
      <c r="Y1819" s="18" t="s">
        <v>1133</v>
      </c>
    </row>
    <row r="1820" spans="1:25" ht="14.5" x14ac:dyDescent="0.35">
      <c r="A1820" s="18" t="s">
        <v>2318</v>
      </c>
      <c r="B1820" s="18" t="s">
        <v>779</v>
      </c>
      <c r="C1820" s="18" t="str">
        <f>VLOOKUP(A1820,[1]Items!$A:$D,3,0)</f>
        <v>Expense</v>
      </c>
      <c r="D1820" s="18" t="str">
        <f>VLOOKUP(A1820,[1]Items!$A:$D,4,0)</f>
        <v>Expense</v>
      </c>
      <c r="E1820" s="18" t="s">
        <v>778</v>
      </c>
      <c r="F1820" s="18" t="s">
        <v>2317</v>
      </c>
      <c r="G1820" s="18" t="s">
        <v>776</v>
      </c>
      <c r="H1820" s="18" t="s">
        <v>775</v>
      </c>
      <c r="I1820" s="18" t="s">
        <v>774</v>
      </c>
      <c r="J1820" s="18" t="s">
        <v>773</v>
      </c>
      <c r="K1820" s="18" t="s">
        <v>772</v>
      </c>
      <c r="L1820" s="18" t="s">
        <v>1388</v>
      </c>
      <c r="M1820" s="18" t="s">
        <v>770</v>
      </c>
      <c r="N1820" s="18" t="s">
        <v>768</v>
      </c>
      <c r="O1820" s="18" t="s">
        <v>1133</v>
      </c>
      <c r="P1820" s="18" t="s">
        <v>768</v>
      </c>
      <c r="Q1820" s="18" t="s">
        <v>1133</v>
      </c>
      <c r="R1820" s="18" t="s">
        <v>768</v>
      </c>
      <c r="S1820" s="18" t="s">
        <v>1133</v>
      </c>
      <c r="T1820" s="18" t="s">
        <v>769</v>
      </c>
      <c r="U1820" s="18" t="s">
        <v>833</v>
      </c>
      <c r="V1820" s="18" t="s">
        <v>768</v>
      </c>
      <c r="W1820" s="18" t="s">
        <v>1133</v>
      </c>
      <c r="X1820" s="18" t="s">
        <v>768</v>
      </c>
      <c r="Y1820" s="18" t="s">
        <v>1133</v>
      </c>
    </row>
    <row r="1821" spans="1:25" ht="14.5" x14ac:dyDescent="0.35">
      <c r="A1821" s="18" t="s">
        <v>2316</v>
      </c>
      <c r="B1821" s="18" t="s">
        <v>779</v>
      </c>
      <c r="C1821" s="18" t="str">
        <f>VLOOKUP(A1821,[1]Items!$A:$D,3,0)</f>
        <v>Expense</v>
      </c>
      <c r="D1821" s="18" t="str">
        <f>VLOOKUP(A1821,[1]Items!$A:$D,4,0)</f>
        <v>Expense</v>
      </c>
      <c r="E1821" s="18" t="s">
        <v>778</v>
      </c>
      <c r="F1821" s="18" t="s">
        <v>2315</v>
      </c>
      <c r="G1821" s="18" t="s">
        <v>776</v>
      </c>
      <c r="H1821" s="18" t="s">
        <v>775</v>
      </c>
      <c r="I1821" s="18" t="s">
        <v>774</v>
      </c>
      <c r="J1821" s="18" t="s">
        <v>773</v>
      </c>
      <c r="K1821" s="18" t="s">
        <v>772</v>
      </c>
      <c r="L1821" s="18" t="s">
        <v>1388</v>
      </c>
      <c r="M1821" s="18" t="s">
        <v>770</v>
      </c>
      <c r="N1821" s="18" t="s">
        <v>768</v>
      </c>
      <c r="O1821" s="18" t="s">
        <v>1133</v>
      </c>
      <c r="P1821" s="18" t="s">
        <v>768</v>
      </c>
      <c r="Q1821" s="18" t="s">
        <v>1133</v>
      </c>
      <c r="R1821" s="18" t="s">
        <v>768</v>
      </c>
      <c r="S1821" s="18" t="s">
        <v>1133</v>
      </c>
      <c r="T1821" s="18" t="s">
        <v>769</v>
      </c>
      <c r="U1821" s="18" t="s">
        <v>833</v>
      </c>
      <c r="V1821" s="18" t="s">
        <v>768</v>
      </c>
      <c r="W1821" s="18" t="s">
        <v>1133</v>
      </c>
      <c r="X1821" s="18" t="s">
        <v>768</v>
      </c>
      <c r="Y1821" s="18" t="s">
        <v>1133</v>
      </c>
    </row>
    <row r="1822" spans="1:25" ht="14.5" x14ac:dyDescent="0.35">
      <c r="A1822" s="18" t="s">
        <v>2314</v>
      </c>
      <c r="B1822" s="18" t="s">
        <v>779</v>
      </c>
      <c r="C1822" s="18" t="str">
        <f>VLOOKUP(A1822,[1]Items!$A:$D,3,0)</f>
        <v>Expense</v>
      </c>
      <c r="D1822" s="18" t="str">
        <f>VLOOKUP(A1822,[1]Items!$A:$D,4,0)</f>
        <v>Expense</v>
      </c>
      <c r="E1822" s="18" t="s">
        <v>778</v>
      </c>
      <c r="F1822" s="18" t="s">
        <v>2313</v>
      </c>
      <c r="G1822" s="18" t="s">
        <v>776</v>
      </c>
      <c r="H1822" s="18" t="s">
        <v>775</v>
      </c>
      <c r="I1822" s="18" t="s">
        <v>774</v>
      </c>
      <c r="J1822" s="18" t="s">
        <v>773</v>
      </c>
      <c r="K1822" s="18" t="s">
        <v>772</v>
      </c>
      <c r="L1822" s="18" t="s">
        <v>1388</v>
      </c>
      <c r="M1822" s="18" t="s">
        <v>770</v>
      </c>
      <c r="N1822" s="18" t="s">
        <v>768</v>
      </c>
      <c r="O1822" s="18" t="s">
        <v>1133</v>
      </c>
      <c r="P1822" s="18" t="s">
        <v>768</v>
      </c>
      <c r="Q1822" s="18" t="s">
        <v>1133</v>
      </c>
      <c r="R1822" s="18" t="s">
        <v>768</v>
      </c>
      <c r="S1822" s="18" t="s">
        <v>1133</v>
      </c>
      <c r="T1822" s="18" t="s">
        <v>769</v>
      </c>
      <c r="U1822" s="18" t="s">
        <v>833</v>
      </c>
      <c r="V1822" s="18" t="s">
        <v>768</v>
      </c>
      <c r="W1822" s="18" t="s">
        <v>1133</v>
      </c>
      <c r="X1822" s="18" t="s">
        <v>768</v>
      </c>
      <c r="Y1822" s="18" t="s">
        <v>1133</v>
      </c>
    </row>
    <row r="1823" spans="1:25" ht="14.5" x14ac:dyDescent="0.35">
      <c r="A1823" s="18" t="s">
        <v>2312</v>
      </c>
      <c r="B1823" s="18" t="s">
        <v>779</v>
      </c>
      <c r="C1823" s="18" t="str">
        <f>VLOOKUP(A1823,[1]Items!$A:$D,3,0)</f>
        <v>Expense</v>
      </c>
      <c r="D1823" s="18" t="str">
        <f>VLOOKUP(A1823,[1]Items!$A:$D,4,0)</f>
        <v>Expense</v>
      </c>
      <c r="E1823" s="18" t="s">
        <v>778</v>
      </c>
      <c r="F1823" s="18" t="s">
        <v>2311</v>
      </c>
      <c r="G1823" s="18" t="s">
        <v>776</v>
      </c>
      <c r="H1823" s="18" t="s">
        <v>775</v>
      </c>
      <c r="I1823" s="18" t="s">
        <v>774</v>
      </c>
      <c r="J1823" s="18" t="s">
        <v>773</v>
      </c>
      <c r="K1823" s="18" t="s">
        <v>772</v>
      </c>
      <c r="L1823" s="18" t="s">
        <v>1388</v>
      </c>
      <c r="M1823" s="18" t="s">
        <v>770</v>
      </c>
      <c r="N1823" s="18" t="s">
        <v>768</v>
      </c>
      <c r="O1823" s="18" t="s">
        <v>1133</v>
      </c>
      <c r="P1823" s="18" t="s">
        <v>768</v>
      </c>
      <c r="Q1823" s="18" t="s">
        <v>1133</v>
      </c>
      <c r="R1823" s="18" t="s">
        <v>768</v>
      </c>
      <c r="S1823" s="18" t="s">
        <v>1133</v>
      </c>
      <c r="T1823" s="18" t="s">
        <v>769</v>
      </c>
      <c r="U1823" s="18" t="s">
        <v>833</v>
      </c>
      <c r="V1823" s="18" t="s">
        <v>768</v>
      </c>
      <c r="W1823" s="18" t="s">
        <v>1133</v>
      </c>
      <c r="X1823" s="18" t="s">
        <v>768</v>
      </c>
      <c r="Y1823" s="18" t="s">
        <v>1133</v>
      </c>
    </row>
    <row r="1824" spans="1:25" ht="14.5" x14ac:dyDescent="0.35">
      <c r="A1824" s="18" t="s">
        <v>2310</v>
      </c>
      <c r="B1824" s="18" t="s">
        <v>779</v>
      </c>
      <c r="C1824" s="18" t="str">
        <f>VLOOKUP(A1824,[1]Items!$A:$D,3,0)</f>
        <v>Expense</v>
      </c>
      <c r="D1824" s="18" t="str">
        <f>VLOOKUP(A1824,[1]Items!$A:$D,4,0)</f>
        <v>Expense</v>
      </c>
      <c r="E1824" s="18" t="s">
        <v>778</v>
      </c>
      <c r="F1824" s="18" t="s">
        <v>2309</v>
      </c>
      <c r="G1824" s="18" t="s">
        <v>776</v>
      </c>
      <c r="H1824" s="18" t="s">
        <v>775</v>
      </c>
      <c r="I1824" s="18" t="s">
        <v>774</v>
      </c>
      <c r="J1824" s="18" t="s">
        <v>773</v>
      </c>
      <c r="K1824" s="18" t="s">
        <v>772</v>
      </c>
      <c r="L1824" s="18" t="s">
        <v>1388</v>
      </c>
      <c r="M1824" s="18" t="s">
        <v>770</v>
      </c>
      <c r="N1824" s="18" t="s">
        <v>768</v>
      </c>
      <c r="O1824" s="18" t="s">
        <v>1133</v>
      </c>
      <c r="P1824" s="18" t="s">
        <v>768</v>
      </c>
      <c r="Q1824" s="18" t="s">
        <v>1133</v>
      </c>
      <c r="R1824" s="18" t="s">
        <v>768</v>
      </c>
      <c r="S1824" s="18" t="s">
        <v>1133</v>
      </c>
      <c r="T1824" s="18" t="s">
        <v>769</v>
      </c>
      <c r="U1824" s="18" t="s">
        <v>833</v>
      </c>
      <c r="V1824" s="18" t="s">
        <v>768</v>
      </c>
      <c r="W1824" s="18" t="s">
        <v>1133</v>
      </c>
      <c r="X1824" s="18" t="s">
        <v>768</v>
      </c>
      <c r="Y1824" s="18" t="s">
        <v>1133</v>
      </c>
    </row>
    <row r="1825" spans="1:25" ht="14.5" x14ac:dyDescent="0.35">
      <c r="A1825" s="18" t="s">
        <v>2308</v>
      </c>
      <c r="B1825" s="18" t="s">
        <v>779</v>
      </c>
      <c r="C1825" s="18" t="str">
        <f>VLOOKUP(A1825,[1]Items!$A:$D,3,0)</f>
        <v>Expense</v>
      </c>
      <c r="D1825" s="18" t="str">
        <f>VLOOKUP(A1825,[1]Items!$A:$D,4,0)</f>
        <v>Expense</v>
      </c>
      <c r="E1825" s="18" t="s">
        <v>778</v>
      </c>
      <c r="F1825" s="18" t="s">
        <v>2307</v>
      </c>
      <c r="G1825" s="18" t="s">
        <v>776</v>
      </c>
      <c r="H1825" s="18" t="s">
        <v>775</v>
      </c>
      <c r="I1825" s="18" t="s">
        <v>774</v>
      </c>
      <c r="J1825" s="18" t="s">
        <v>773</v>
      </c>
      <c r="K1825" s="18" t="s">
        <v>772</v>
      </c>
      <c r="L1825" s="18" t="s">
        <v>1388</v>
      </c>
      <c r="M1825" s="18" t="s">
        <v>770</v>
      </c>
      <c r="N1825" s="18" t="s">
        <v>768</v>
      </c>
      <c r="O1825" s="18" t="s">
        <v>1133</v>
      </c>
      <c r="P1825" s="18" t="s">
        <v>768</v>
      </c>
      <c r="Q1825" s="18" t="s">
        <v>1133</v>
      </c>
      <c r="R1825" s="18" t="s">
        <v>768</v>
      </c>
      <c r="S1825" s="18" t="s">
        <v>1133</v>
      </c>
      <c r="T1825" s="18" t="s">
        <v>769</v>
      </c>
      <c r="U1825" s="18" t="s">
        <v>833</v>
      </c>
      <c r="V1825" s="18" t="s">
        <v>768</v>
      </c>
      <c r="W1825" s="18" t="s">
        <v>1133</v>
      </c>
      <c r="X1825" s="18" t="s">
        <v>768</v>
      </c>
      <c r="Y1825" s="18" t="s">
        <v>1133</v>
      </c>
    </row>
    <row r="1826" spans="1:25" ht="14.5" x14ac:dyDescent="0.35">
      <c r="A1826" s="18" t="s">
        <v>2306</v>
      </c>
      <c r="B1826" s="18" t="s">
        <v>779</v>
      </c>
      <c r="C1826" s="18" t="str">
        <f>VLOOKUP(A1826,[1]Items!$A:$D,3,0)</f>
        <v>Expense</v>
      </c>
      <c r="D1826" s="18" t="str">
        <f>VLOOKUP(A1826,[1]Items!$A:$D,4,0)</f>
        <v>Expense</v>
      </c>
      <c r="E1826" s="18" t="s">
        <v>778</v>
      </c>
      <c r="F1826" s="18" t="s">
        <v>2305</v>
      </c>
      <c r="G1826" s="18" t="s">
        <v>776</v>
      </c>
      <c r="H1826" s="18" t="s">
        <v>775</v>
      </c>
      <c r="I1826" s="18" t="s">
        <v>774</v>
      </c>
      <c r="J1826" s="18" t="s">
        <v>773</v>
      </c>
      <c r="K1826" s="18" t="s">
        <v>772</v>
      </c>
      <c r="L1826" s="18" t="s">
        <v>1388</v>
      </c>
      <c r="M1826" s="18" t="s">
        <v>770</v>
      </c>
      <c r="N1826" s="18" t="s">
        <v>768</v>
      </c>
      <c r="O1826" s="18" t="s">
        <v>1133</v>
      </c>
      <c r="P1826" s="18" t="s">
        <v>768</v>
      </c>
      <c r="Q1826" s="18" t="s">
        <v>1133</v>
      </c>
      <c r="R1826" s="18" t="s">
        <v>768</v>
      </c>
      <c r="S1826" s="18" t="s">
        <v>1133</v>
      </c>
      <c r="T1826" s="18" t="s">
        <v>769</v>
      </c>
      <c r="U1826" s="18" t="s">
        <v>833</v>
      </c>
      <c r="V1826" s="18" t="s">
        <v>768</v>
      </c>
      <c r="W1826" s="18" t="s">
        <v>1133</v>
      </c>
      <c r="X1826" s="18" t="s">
        <v>768</v>
      </c>
      <c r="Y1826" s="18" t="s">
        <v>1133</v>
      </c>
    </row>
    <row r="1827" spans="1:25" ht="14.5" x14ac:dyDescent="0.35">
      <c r="A1827" s="18" t="s">
        <v>2304</v>
      </c>
      <c r="B1827" s="18" t="s">
        <v>779</v>
      </c>
      <c r="C1827" s="18" t="str">
        <f>VLOOKUP(A1827,[1]Items!$A:$D,3,0)</f>
        <v>Expense</v>
      </c>
      <c r="D1827" s="18" t="str">
        <f>VLOOKUP(A1827,[1]Items!$A:$D,4,0)</f>
        <v>Expense</v>
      </c>
      <c r="E1827" s="18" t="s">
        <v>778</v>
      </c>
      <c r="F1827" s="18" t="s">
        <v>2303</v>
      </c>
      <c r="G1827" s="18" t="s">
        <v>776</v>
      </c>
      <c r="H1827" s="18" t="s">
        <v>775</v>
      </c>
      <c r="I1827" s="18" t="s">
        <v>774</v>
      </c>
      <c r="J1827" s="18" t="s">
        <v>773</v>
      </c>
      <c r="K1827" s="18" t="s">
        <v>772</v>
      </c>
      <c r="L1827" s="18" t="s">
        <v>1388</v>
      </c>
      <c r="M1827" s="18" t="s">
        <v>770</v>
      </c>
      <c r="N1827" s="18" t="s">
        <v>768</v>
      </c>
      <c r="O1827" s="18" t="s">
        <v>1133</v>
      </c>
      <c r="P1827" s="18" t="s">
        <v>768</v>
      </c>
      <c r="Q1827" s="18" t="s">
        <v>1133</v>
      </c>
      <c r="R1827" s="18" t="s">
        <v>768</v>
      </c>
      <c r="S1827" s="18" t="s">
        <v>1133</v>
      </c>
      <c r="T1827" s="18" t="s">
        <v>769</v>
      </c>
      <c r="U1827" s="18" t="s">
        <v>833</v>
      </c>
      <c r="V1827" s="18" t="s">
        <v>768</v>
      </c>
      <c r="W1827" s="18" t="s">
        <v>1133</v>
      </c>
      <c r="X1827" s="18" t="s">
        <v>768</v>
      </c>
      <c r="Y1827" s="18" t="s">
        <v>1133</v>
      </c>
    </row>
    <row r="1828" spans="1:25" ht="14.5" x14ac:dyDescent="0.35">
      <c r="A1828" s="18" t="s">
        <v>2302</v>
      </c>
      <c r="B1828" s="18" t="s">
        <v>779</v>
      </c>
      <c r="C1828" s="18" t="str">
        <f>VLOOKUP(A1828,[1]Items!$A:$D,3,0)</f>
        <v>Expense</v>
      </c>
      <c r="D1828" s="18" t="str">
        <f>VLOOKUP(A1828,[1]Items!$A:$D,4,0)</f>
        <v>Expense</v>
      </c>
      <c r="E1828" s="18" t="s">
        <v>778</v>
      </c>
      <c r="F1828" s="18" t="s">
        <v>2301</v>
      </c>
      <c r="G1828" s="18" t="s">
        <v>776</v>
      </c>
      <c r="H1828" s="18" t="s">
        <v>775</v>
      </c>
      <c r="I1828" s="18" t="s">
        <v>774</v>
      </c>
      <c r="J1828" s="18" t="s">
        <v>773</v>
      </c>
      <c r="K1828" s="18" t="s">
        <v>772</v>
      </c>
      <c r="L1828" s="18" t="s">
        <v>1388</v>
      </c>
      <c r="M1828" s="18" t="s">
        <v>770</v>
      </c>
      <c r="N1828" s="18" t="s">
        <v>768</v>
      </c>
      <c r="O1828" s="18" t="s">
        <v>1133</v>
      </c>
      <c r="P1828" s="18" t="s">
        <v>768</v>
      </c>
      <c r="Q1828" s="18" t="s">
        <v>1133</v>
      </c>
      <c r="R1828" s="18" t="s">
        <v>768</v>
      </c>
      <c r="S1828" s="18" t="s">
        <v>1133</v>
      </c>
      <c r="T1828" s="18" t="s">
        <v>769</v>
      </c>
      <c r="U1828" s="18" t="s">
        <v>833</v>
      </c>
      <c r="V1828" s="18" t="s">
        <v>768</v>
      </c>
      <c r="W1828" s="18" t="s">
        <v>1133</v>
      </c>
      <c r="X1828" s="18" t="s">
        <v>768</v>
      </c>
      <c r="Y1828" s="18" t="s">
        <v>1133</v>
      </c>
    </row>
    <row r="1829" spans="1:25" ht="14.5" x14ac:dyDescent="0.35">
      <c r="A1829" s="18" t="s">
        <v>2300</v>
      </c>
      <c r="B1829" s="18" t="s">
        <v>779</v>
      </c>
      <c r="C1829" s="18" t="str">
        <f>VLOOKUP(A1829,[1]Items!$A:$D,3,0)</f>
        <v>Expense</v>
      </c>
      <c r="D1829" s="18" t="str">
        <f>VLOOKUP(A1829,[1]Items!$A:$D,4,0)</f>
        <v>Expense</v>
      </c>
      <c r="E1829" s="18" t="s">
        <v>778</v>
      </c>
      <c r="F1829" s="18" t="s">
        <v>2299</v>
      </c>
      <c r="G1829" s="18" t="s">
        <v>776</v>
      </c>
      <c r="H1829" s="18" t="s">
        <v>775</v>
      </c>
      <c r="I1829" s="18" t="s">
        <v>774</v>
      </c>
      <c r="J1829" s="18" t="s">
        <v>773</v>
      </c>
      <c r="K1829" s="18" t="s">
        <v>772</v>
      </c>
      <c r="L1829" s="18" t="s">
        <v>1388</v>
      </c>
      <c r="M1829" s="18" t="s">
        <v>770</v>
      </c>
      <c r="N1829" s="18" t="s">
        <v>768</v>
      </c>
      <c r="O1829" s="18" t="s">
        <v>1133</v>
      </c>
      <c r="P1829" s="18" t="s">
        <v>768</v>
      </c>
      <c r="Q1829" s="18" t="s">
        <v>1133</v>
      </c>
      <c r="R1829" s="18" t="s">
        <v>768</v>
      </c>
      <c r="S1829" s="18" t="s">
        <v>1133</v>
      </c>
      <c r="T1829" s="18" t="s">
        <v>769</v>
      </c>
      <c r="U1829" s="18" t="s">
        <v>833</v>
      </c>
      <c r="V1829" s="18" t="s">
        <v>768</v>
      </c>
      <c r="W1829" s="18" t="s">
        <v>1133</v>
      </c>
      <c r="X1829" s="18" t="s">
        <v>768</v>
      </c>
      <c r="Y1829" s="18" t="s">
        <v>1133</v>
      </c>
    </row>
    <row r="1830" spans="1:25" ht="14.5" x14ac:dyDescent="0.35">
      <c r="A1830" s="18" t="s">
        <v>2298</v>
      </c>
      <c r="B1830" s="18"/>
      <c r="C1830" s="18" t="str">
        <f>VLOOKUP(A1830,[1]Items!$A:$D,3,0)</f>
        <v>N/A</v>
      </c>
      <c r="D1830" s="18" t="str">
        <f>VLOOKUP(A1830,[1]Items!$A:$D,4,0)</f>
        <v>N/A</v>
      </c>
      <c r="E1830" s="18" t="s">
        <v>2297</v>
      </c>
      <c r="F1830" s="18"/>
      <c r="G1830" s="18"/>
      <c r="H1830" s="18" t="s">
        <v>1078</v>
      </c>
      <c r="I1830" s="18" t="s">
        <v>774</v>
      </c>
      <c r="J1830" s="18" t="s">
        <v>1077</v>
      </c>
      <c r="K1830" s="18"/>
      <c r="L1830" s="18"/>
      <c r="M1830" s="18"/>
      <c r="N1830" s="18"/>
      <c r="O1830" s="18"/>
      <c r="P1830" s="18"/>
      <c r="Q1830" s="18"/>
      <c r="R1830" s="18"/>
      <c r="S1830" s="18"/>
      <c r="T1830" s="18"/>
      <c r="U1830" s="18"/>
      <c r="V1830" s="18"/>
      <c r="W1830" s="18"/>
      <c r="X1830" s="18"/>
      <c r="Y1830" s="18"/>
    </row>
    <row r="1831" spans="1:25" ht="14.5" x14ac:dyDescent="0.35">
      <c r="A1831" s="18" t="s">
        <v>2296</v>
      </c>
      <c r="B1831" s="18" t="s">
        <v>779</v>
      </c>
      <c r="C1831" s="18" t="str">
        <f>VLOOKUP(A1831,[1]Items!$A:$D,3,0)</f>
        <v>FG</v>
      </c>
      <c r="D1831" s="18" t="str">
        <f>VLOOKUP(A1831,[1]Items!$A:$D,4,0)</f>
        <v>RK</v>
      </c>
      <c r="E1831" s="18" t="s">
        <v>1188</v>
      </c>
      <c r="F1831" s="18" t="s">
        <v>2295</v>
      </c>
      <c r="G1831" s="18" t="s">
        <v>1186</v>
      </c>
      <c r="H1831" s="18" t="s">
        <v>775</v>
      </c>
      <c r="I1831" s="18" t="s">
        <v>774</v>
      </c>
      <c r="J1831" s="18" t="s">
        <v>773</v>
      </c>
      <c r="K1831" s="18" t="s">
        <v>772</v>
      </c>
      <c r="L1831" s="18" t="s">
        <v>1185</v>
      </c>
      <c r="M1831" s="18" t="s">
        <v>770</v>
      </c>
      <c r="N1831" s="18" t="s">
        <v>848</v>
      </c>
      <c r="O1831" s="18" t="s">
        <v>834</v>
      </c>
      <c r="P1831" s="18" t="s">
        <v>836</v>
      </c>
      <c r="Q1831" s="18" t="s">
        <v>834</v>
      </c>
      <c r="R1831" s="18" t="s">
        <v>835</v>
      </c>
      <c r="S1831" s="18" t="s">
        <v>834</v>
      </c>
      <c r="T1831" s="18" t="s">
        <v>769</v>
      </c>
      <c r="U1831" s="18" t="s">
        <v>833</v>
      </c>
      <c r="V1831" s="18" t="s">
        <v>832</v>
      </c>
      <c r="W1831" s="18" t="s">
        <v>833</v>
      </c>
      <c r="X1831" s="18" t="s">
        <v>831</v>
      </c>
      <c r="Y1831" s="18" t="s">
        <v>833</v>
      </c>
    </row>
    <row r="1832" spans="1:25" ht="14.5" x14ac:dyDescent="0.35">
      <c r="A1832" s="18" t="s">
        <v>2294</v>
      </c>
      <c r="B1832" s="18" t="s">
        <v>779</v>
      </c>
      <c r="C1832" s="18" t="str">
        <f>VLOOKUP(A1832,[1]Items!$A:$D,3,0)</f>
        <v>FG</v>
      </c>
      <c r="D1832" s="18" t="str">
        <f>VLOOKUP(A1832,[1]Items!$A:$D,4,0)</f>
        <v>RK</v>
      </c>
      <c r="E1832" s="18" t="s">
        <v>1188</v>
      </c>
      <c r="F1832" s="18" t="s">
        <v>2293</v>
      </c>
      <c r="G1832" s="18" t="s">
        <v>1186</v>
      </c>
      <c r="H1832" s="18" t="s">
        <v>775</v>
      </c>
      <c r="I1832" s="18" t="s">
        <v>774</v>
      </c>
      <c r="J1832" s="18" t="s">
        <v>773</v>
      </c>
      <c r="K1832" s="18" t="s">
        <v>772</v>
      </c>
      <c r="L1832" s="18" t="s">
        <v>1185</v>
      </c>
      <c r="M1832" s="18" t="s">
        <v>770</v>
      </c>
      <c r="N1832" s="18" t="s">
        <v>848</v>
      </c>
      <c r="O1832" s="18" t="s">
        <v>834</v>
      </c>
      <c r="P1832" s="18" t="s">
        <v>836</v>
      </c>
      <c r="Q1832" s="18" t="s">
        <v>834</v>
      </c>
      <c r="R1832" s="18" t="s">
        <v>835</v>
      </c>
      <c r="S1832" s="18" t="s">
        <v>834</v>
      </c>
      <c r="T1832" s="18" t="s">
        <v>769</v>
      </c>
      <c r="U1832" s="18" t="s">
        <v>833</v>
      </c>
      <c r="V1832" s="18" t="s">
        <v>832</v>
      </c>
      <c r="W1832" s="18" t="s">
        <v>833</v>
      </c>
      <c r="X1832" s="18" t="s">
        <v>831</v>
      </c>
      <c r="Y1832" s="18" t="s">
        <v>833</v>
      </c>
    </row>
    <row r="1833" spans="1:25" ht="14.5" x14ac:dyDescent="0.35">
      <c r="A1833" s="18" t="s">
        <v>2292</v>
      </c>
      <c r="B1833" s="18" t="s">
        <v>779</v>
      </c>
      <c r="C1833" s="18" t="str">
        <f>VLOOKUP(A1833,[1]Items!$A:$D,3,0)</f>
        <v>FG</v>
      </c>
      <c r="D1833" s="18" t="str">
        <f>VLOOKUP(A1833,[1]Items!$A:$D,4,0)</f>
        <v>RK</v>
      </c>
      <c r="E1833" s="18" t="s">
        <v>1188</v>
      </c>
      <c r="F1833" s="18" t="s">
        <v>2291</v>
      </c>
      <c r="G1833" s="18" t="s">
        <v>1186</v>
      </c>
      <c r="H1833" s="18" t="s">
        <v>775</v>
      </c>
      <c r="I1833" s="18" t="s">
        <v>774</v>
      </c>
      <c r="J1833" s="18" t="s">
        <v>773</v>
      </c>
      <c r="K1833" s="18" t="s">
        <v>772</v>
      </c>
      <c r="L1833" s="18" t="s">
        <v>1185</v>
      </c>
      <c r="M1833" s="18" t="s">
        <v>770</v>
      </c>
      <c r="N1833" s="18" t="s">
        <v>848</v>
      </c>
      <c r="O1833" s="18" t="s">
        <v>834</v>
      </c>
      <c r="P1833" s="18" t="s">
        <v>836</v>
      </c>
      <c r="Q1833" s="18" t="s">
        <v>834</v>
      </c>
      <c r="R1833" s="18" t="s">
        <v>835</v>
      </c>
      <c r="S1833" s="18" t="s">
        <v>834</v>
      </c>
      <c r="T1833" s="18" t="s">
        <v>769</v>
      </c>
      <c r="U1833" s="18" t="s">
        <v>833</v>
      </c>
      <c r="V1833" s="18" t="s">
        <v>832</v>
      </c>
      <c r="W1833" s="18" t="s">
        <v>833</v>
      </c>
      <c r="X1833" s="18" t="s">
        <v>831</v>
      </c>
      <c r="Y1833" s="18" t="s">
        <v>833</v>
      </c>
    </row>
    <row r="1834" spans="1:25" ht="14.5" x14ac:dyDescent="0.35">
      <c r="A1834" s="18" t="s">
        <v>2290</v>
      </c>
      <c r="B1834" s="18" t="s">
        <v>779</v>
      </c>
      <c r="C1834" s="18" t="str">
        <f>VLOOKUP(A1834,[1]Items!$A:$D,3,0)</f>
        <v>FG</v>
      </c>
      <c r="D1834" s="18" t="str">
        <f>VLOOKUP(A1834,[1]Items!$A:$D,4,0)</f>
        <v>RK</v>
      </c>
      <c r="E1834" s="18" t="s">
        <v>1188</v>
      </c>
      <c r="F1834" s="18" t="s">
        <v>2289</v>
      </c>
      <c r="G1834" s="18" t="s">
        <v>1186</v>
      </c>
      <c r="H1834" s="18" t="s">
        <v>775</v>
      </c>
      <c r="I1834" s="18" t="s">
        <v>774</v>
      </c>
      <c r="J1834" s="18" t="s">
        <v>773</v>
      </c>
      <c r="K1834" s="18" t="s">
        <v>772</v>
      </c>
      <c r="L1834" s="18" t="s">
        <v>1185</v>
      </c>
      <c r="M1834" s="18" t="s">
        <v>770</v>
      </c>
      <c r="N1834" s="18" t="s">
        <v>848</v>
      </c>
      <c r="O1834" s="18" t="s">
        <v>834</v>
      </c>
      <c r="P1834" s="18" t="s">
        <v>836</v>
      </c>
      <c r="Q1834" s="18" t="s">
        <v>834</v>
      </c>
      <c r="R1834" s="18" t="s">
        <v>835</v>
      </c>
      <c r="S1834" s="18" t="s">
        <v>834</v>
      </c>
      <c r="T1834" s="18" t="s">
        <v>769</v>
      </c>
      <c r="U1834" s="18" t="s">
        <v>833</v>
      </c>
      <c r="V1834" s="18" t="s">
        <v>832</v>
      </c>
      <c r="W1834" s="18" t="s">
        <v>833</v>
      </c>
      <c r="X1834" s="18" t="s">
        <v>831</v>
      </c>
      <c r="Y1834" s="18" t="s">
        <v>833</v>
      </c>
    </row>
    <row r="1835" spans="1:25" ht="14.5" x14ac:dyDescent="0.35">
      <c r="A1835" s="18" t="s">
        <v>2288</v>
      </c>
      <c r="B1835" s="18" t="s">
        <v>779</v>
      </c>
      <c r="C1835" s="18" t="str">
        <f>VLOOKUP(A1835,[1]Items!$A:$D,3,0)</f>
        <v>Expense</v>
      </c>
      <c r="D1835" s="18" t="str">
        <f>VLOOKUP(A1835,[1]Items!$A:$D,4,0)</f>
        <v>Expense</v>
      </c>
      <c r="E1835" s="18" t="s">
        <v>778</v>
      </c>
      <c r="F1835" s="18" t="s">
        <v>2287</v>
      </c>
      <c r="G1835" s="18" t="s">
        <v>776</v>
      </c>
      <c r="H1835" s="18" t="s">
        <v>775</v>
      </c>
      <c r="I1835" s="18" t="s">
        <v>774</v>
      </c>
      <c r="J1835" s="18" t="s">
        <v>773</v>
      </c>
      <c r="K1835" s="18" t="s">
        <v>772</v>
      </c>
      <c r="L1835" s="18" t="s">
        <v>1388</v>
      </c>
      <c r="M1835" s="18" t="s">
        <v>770</v>
      </c>
      <c r="N1835" s="18" t="s">
        <v>768</v>
      </c>
      <c r="O1835" s="18" t="s">
        <v>823</v>
      </c>
      <c r="P1835" s="18" t="s">
        <v>768</v>
      </c>
      <c r="Q1835" s="18" t="s">
        <v>1133</v>
      </c>
      <c r="R1835" s="18" t="s">
        <v>768</v>
      </c>
      <c r="S1835" s="18" t="s">
        <v>1133</v>
      </c>
      <c r="T1835" s="18" t="s">
        <v>769</v>
      </c>
      <c r="U1835" s="18" t="s">
        <v>833</v>
      </c>
      <c r="V1835" s="18" t="s">
        <v>768</v>
      </c>
      <c r="W1835" s="18" t="s">
        <v>1133</v>
      </c>
      <c r="X1835" s="18" t="s">
        <v>768</v>
      </c>
      <c r="Y1835" s="18" t="s">
        <v>1133</v>
      </c>
    </row>
    <row r="1836" spans="1:25" ht="14.5" x14ac:dyDescent="0.35">
      <c r="A1836" s="18" t="s">
        <v>2286</v>
      </c>
      <c r="B1836" s="18" t="s">
        <v>779</v>
      </c>
      <c r="C1836" s="18" t="str">
        <f>VLOOKUP(A1836,[1]Items!$A:$D,3,0)</f>
        <v>CAPEX</v>
      </c>
      <c r="D1836" s="18" t="str">
        <f>VLOOKUP(A1836,[1]Items!$A:$D,4,0)</f>
        <v>CAPEX</v>
      </c>
      <c r="E1836" s="18" t="s">
        <v>1079</v>
      </c>
      <c r="F1836" s="18" t="s">
        <v>2285</v>
      </c>
      <c r="G1836" s="18" t="s">
        <v>1079</v>
      </c>
      <c r="H1836" s="18" t="s">
        <v>1078</v>
      </c>
      <c r="I1836" s="18" t="s">
        <v>774</v>
      </c>
      <c r="J1836" s="18" t="s">
        <v>1077</v>
      </c>
      <c r="K1836" s="18" t="s">
        <v>1076</v>
      </c>
      <c r="L1836" s="18" t="s">
        <v>849</v>
      </c>
      <c r="M1836" s="18"/>
      <c r="N1836" s="18" t="s">
        <v>1075</v>
      </c>
      <c r="O1836" s="18" t="s">
        <v>833</v>
      </c>
      <c r="P1836" s="18" t="s">
        <v>1075</v>
      </c>
      <c r="Q1836" s="18" t="s">
        <v>833</v>
      </c>
      <c r="R1836" s="18" t="s">
        <v>835</v>
      </c>
      <c r="S1836" s="18" t="s">
        <v>846</v>
      </c>
      <c r="T1836" s="18" t="s">
        <v>769</v>
      </c>
      <c r="U1836" s="18" t="s">
        <v>833</v>
      </c>
      <c r="V1836" s="18"/>
      <c r="W1836" s="18"/>
      <c r="X1836" s="18"/>
      <c r="Y1836" s="18"/>
    </row>
    <row r="1837" spans="1:25" ht="14.5" x14ac:dyDescent="0.35">
      <c r="A1837" s="18" t="s">
        <v>2284</v>
      </c>
      <c r="B1837" s="18" t="s">
        <v>779</v>
      </c>
      <c r="C1837" s="18" t="str">
        <f>VLOOKUP(A1837,[1]Items!$A:$D,3,0)</f>
        <v>FG</v>
      </c>
      <c r="D1837" s="18" t="str">
        <f>VLOOKUP(A1837,[1]Items!$A:$D,4,0)</f>
        <v>RK</v>
      </c>
      <c r="E1837" s="18" t="s">
        <v>1188</v>
      </c>
      <c r="F1837" s="18" t="s">
        <v>2283</v>
      </c>
      <c r="G1837" s="18" t="s">
        <v>1186</v>
      </c>
      <c r="H1837" s="18" t="s">
        <v>775</v>
      </c>
      <c r="I1837" s="18" t="s">
        <v>839</v>
      </c>
      <c r="J1837" s="18" t="s">
        <v>773</v>
      </c>
      <c r="K1837" s="18" t="s">
        <v>772</v>
      </c>
      <c r="L1837" s="18" t="s">
        <v>1185</v>
      </c>
      <c r="M1837" s="18" t="s">
        <v>1216</v>
      </c>
      <c r="N1837" s="18" t="s">
        <v>848</v>
      </c>
      <c r="O1837" s="18" t="s">
        <v>833</v>
      </c>
      <c r="P1837" s="18" t="s">
        <v>836</v>
      </c>
      <c r="Q1837" s="18" t="s">
        <v>834</v>
      </c>
      <c r="R1837" s="18" t="s">
        <v>835</v>
      </c>
      <c r="S1837" s="18" t="s">
        <v>834</v>
      </c>
      <c r="T1837" s="18" t="s">
        <v>769</v>
      </c>
      <c r="U1837" s="18" t="s">
        <v>834</v>
      </c>
      <c r="V1837" s="18" t="s">
        <v>832</v>
      </c>
      <c r="W1837" s="18" t="s">
        <v>834</v>
      </c>
      <c r="X1837" s="18" t="s">
        <v>831</v>
      </c>
      <c r="Y1837" s="18" t="s">
        <v>1788</v>
      </c>
    </row>
    <row r="1838" spans="1:25" ht="14.5" x14ac:dyDescent="0.35">
      <c r="A1838" s="18" t="s">
        <v>2282</v>
      </c>
      <c r="B1838" s="18" t="s">
        <v>779</v>
      </c>
      <c r="C1838" s="18" t="str">
        <f>VLOOKUP(A1838,[1]Items!$A:$D,3,0)</f>
        <v>CAPEX</v>
      </c>
      <c r="D1838" s="18" t="str">
        <f>VLOOKUP(A1838,[1]Items!$A:$D,4,0)</f>
        <v>CAPEX</v>
      </c>
      <c r="E1838" s="18" t="s">
        <v>1079</v>
      </c>
      <c r="F1838" s="18" t="s">
        <v>2281</v>
      </c>
      <c r="G1838" s="18" t="s">
        <v>1079</v>
      </c>
      <c r="H1838" s="18" t="s">
        <v>1078</v>
      </c>
      <c r="I1838" s="18" t="s">
        <v>774</v>
      </c>
      <c r="J1838" s="18" t="s">
        <v>1077</v>
      </c>
      <c r="K1838" s="18" t="s">
        <v>1076</v>
      </c>
      <c r="L1838" s="18" t="s">
        <v>849</v>
      </c>
      <c r="M1838" s="18"/>
      <c r="N1838" s="18" t="s">
        <v>1075</v>
      </c>
      <c r="O1838" s="18" t="s">
        <v>833</v>
      </c>
      <c r="P1838" s="18" t="s">
        <v>1075</v>
      </c>
      <c r="Q1838" s="18" t="s">
        <v>833</v>
      </c>
      <c r="R1838" s="18" t="s">
        <v>835</v>
      </c>
      <c r="S1838" s="18" t="s">
        <v>846</v>
      </c>
      <c r="T1838" s="18" t="s">
        <v>769</v>
      </c>
      <c r="U1838" s="18" t="s">
        <v>833</v>
      </c>
      <c r="V1838" s="18"/>
      <c r="W1838" s="18"/>
      <c r="X1838" s="18"/>
      <c r="Y1838" s="18"/>
    </row>
    <row r="1839" spans="1:25" ht="14.5" x14ac:dyDescent="0.35">
      <c r="A1839" s="18" t="s">
        <v>2280</v>
      </c>
      <c r="B1839" s="18" t="s">
        <v>779</v>
      </c>
      <c r="C1839" s="18" t="str">
        <f>VLOOKUP(A1839,[1]Items!$A:$D,3,0)</f>
        <v>Expense</v>
      </c>
      <c r="D1839" s="18" t="str">
        <f>VLOOKUP(A1839,[1]Items!$A:$D,4,0)</f>
        <v>Expense</v>
      </c>
      <c r="E1839" s="18" t="s">
        <v>778</v>
      </c>
      <c r="F1839" s="18" t="s">
        <v>2279</v>
      </c>
      <c r="G1839" s="18" t="s">
        <v>776</v>
      </c>
      <c r="H1839" s="18" t="s">
        <v>775</v>
      </c>
      <c r="I1839" s="18" t="s">
        <v>774</v>
      </c>
      <c r="J1839" s="18" t="s">
        <v>773</v>
      </c>
      <c r="K1839" s="18" t="s">
        <v>772</v>
      </c>
      <c r="L1839" s="18" t="s">
        <v>1388</v>
      </c>
      <c r="M1839" s="18" t="s">
        <v>770</v>
      </c>
      <c r="N1839" s="18" t="s">
        <v>768</v>
      </c>
      <c r="O1839" s="18" t="s">
        <v>823</v>
      </c>
      <c r="P1839" s="18" t="s">
        <v>768</v>
      </c>
      <c r="Q1839" s="18" t="s">
        <v>1133</v>
      </c>
      <c r="R1839" s="18" t="s">
        <v>768</v>
      </c>
      <c r="S1839" s="18" t="s">
        <v>1133</v>
      </c>
      <c r="T1839" s="18" t="s">
        <v>769</v>
      </c>
      <c r="U1839" s="18" t="s">
        <v>833</v>
      </c>
      <c r="V1839" s="18" t="s">
        <v>768</v>
      </c>
      <c r="W1839" s="18" t="s">
        <v>1133</v>
      </c>
      <c r="X1839" s="18" t="s">
        <v>768</v>
      </c>
      <c r="Y1839" s="18" t="s">
        <v>1133</v>
      </c>
    </row>
    <row r="1840" spans="1:25" ht="14.5" x14ac:dyDescent="0.35">
      <c r="A1840" s="18" t="s">
        <v>2278</v>
      </c>
      <c r="B1840" s="18" t="s">
        <v>779</v>
      </c>
      <c r="C1840" s="18" t="str">
        <f>VLOOKUP(A1840,[1]Items!$A:$D,3,0)</f>
        <v>FG</v>
      </c>
      <c r="D1840" s="18" t="str">
        <f>VLOOKUP(A1840,[1]Items!$A:$D,4,0)</f>
        <v>RK</v>
      </c>
      <c r="E1840" s="18" t="s">
        <v>1188</v>
      </c>
      <c r="F1840" s="18" t="s">
        <v>2277</v>
      </c>
      <c r="G1840" s="18" t="s">
        <v>1186</v>
      </c>
      <c r="H1840" s="18" t="s">
        <v>775</v>
      </c>
      <c r="I1840" s="18" t="s">
        <v>774</v>
      </c>
      <c r="J1840" s="18" t="s">
        <v>773</v>
      </c>
      <c r="K1840" s="18" t="s">
        <v>772</v>
      </c>
      <c r="L1840" s="18" t="s">
        <v>1185</v>
      </c>
      <c r="M1840" s="18" t="s">
        <v>770</v>
      </c>
      <c r="N1840" s="18" t="s">
        <v>848</v>
      </c>
      <c r="O1840" s="18" t="s">
        <v>834</v>
      </c>
      <c r="P1840" s="18" t="s">
        <v>836</v>
      </c>
      <c r="Q1840" s="18" t="s">
        <v>834</v>
      </c>
      <c r="R1840" s="18" t="s">
        <v>835</v>
      </c>
      <c r="S1840" s="18" t="s">
        <v>834</v>
      </c>
      <c r="T1840" s="18" t="s">
        <v>769</v>
      </c>
      <c r="U1840" s="18" t="s">
        <v>833</v>
      </c>
      <c r="V1840" s="18" t="s">
        <v>832</v>
      </c>
      <c r="W1840" s="18" t="s">
        <v>833</v>
      </c>
      <c r="X1840" s="18" t="s">
        <v>831</v>
      </c>
      <c r="Y1840" s="18" t="s">
        <v>833</v>
      </c>
    </row>
    <row r="1841" spans="1:25" ht="14.5" x14ac:dyDescent="0.35">
      <c r="A1841" s="18" t="s">
        <v>2276</v>
      </c>
      <c r="B1841" s="18" t="s">
        <v>779</v>
      </c>
      <c r="C1841" s="18" t="str">
        <f>VLOOKUP(A1841,[1]Items!$A:$D,3,0)</f>
        <v>FG</v>
      </c>
      <c r="D1841" s="18" t="str">
        <f>VLOOKUP(A1841,[1]Items!$A:$D,4,0)</f>
        <v>RK</v>
      </c>
      <c r="E1841" s="18" t="s">
        <v>1188</v>
      </c>
      <c r="F1841" s="18" t="s">
        <v>2275</v>
      </c>
      <c r="G1841" s="18" t="s">
        <v>1186</v>
      </c>
      <c r="H1841" s="18" t="s">
        <v>775</v>
      </c>
      <c r="I1841" s="18" t="s">
        <v>774</v>
      </c>
      <c r="J1841" s="18" t="s">
        <v>773</v>
      </c>
      <c r="K1841" s="18" t="s">
        <v>772</v>
      </c>
      <c r="L1841" s="18" t="s">
        <v>1185</v>
      </c>
      <c r="M1841" s="18" t="s">
        <v>770</v>
      </c>
      <c r="N1841" s="18" t="s">
        <v>848</v>
      </c>
      <c r="O1841" s="18" t="s">
        <v>834</v>
      </c>
      <c r="P1841" s="18" t="s">
        <v>836</v>
      </c>
      <c r="Q1841" s="18" t="s">
        <v>834</v>
      </c>
      <c r="R1841" s="18" t="s">
        <v>835</v>
      </c>
      <c r="S1841" s="18" t="s">
        <v>834</v>
      </c>
      <c r="T1841" s="18" t="s">
        <v>769</v>
      </c>
      <c r="U1841" s="18" t="s">
        <v>833</v>
      </c>
      <c r="V1841" s="18" t="s">
        <v>832</v>
      </c>
      <c r="W1841" s="18" t="s">
        <v>833</v>
      </c>
      <c r="X1841" s="18" t="s">
        <v>831</v>
      </c>
      <c r="Y1841" s="18" t="s">
        <v>833</v>
      </c>
    </row>
    <row r="1842" spans="1:25" ht="14.5" x14ac:dyDescent="0.35">
      <c r="A1842" s="18" t="s">
        <v>2274</v>
      </c>
      <c r="B1842" s="18" t="s">
        <v>779</v>
      </c>
      <c r="C1842" s="18" t="str">
        <f>VLOOKUP(A1842,[1]Items!$A:$D,3,0)</f>
        <v>FG</v>
      </c>
      <c r="D1842" s="18" t="str">
        <f>VLOOKUP(A1842,[1]Items!$A:$D,4,0)</f>
        <v>RK</v>
      </c>
      <c r="E1842" s="18" t="s">
        <v>1188</v>
      </c>
      <c r="F1842" s="18" t="s">
        <v>2273</v>
      </c>
      <c r="G1842" s="18" t="s">
        <v>1186</v>
      </c>
      <c r="H1842" s="18" t="s">
        <v>775</v>
      </c>
      <c r="I1842" s="18" t="s">
        <v>774</v>
      </c>
      <c r="J1842" s="18" t="s">
        <v>773</v>
      </c>
      <c r="K1842" s="18" t="s">
        <v>772</v>
      </c>
      <c r="L1842" s="18" t="s">
        <v>1185</v>
      </c>
      <c r="M1842" s="18" t="s">
        <v>770</v>
      </c>
      <c r="N1842" s="18" t="s">
        <v>848</v>
      </c>
      <c r="O1842" s="18" t="s">
        <v>834</v>
      </c>
      <c r="P1842" s="18" t="s">
        <v>836</v>
      </c>
      <c r="Q1842" s="18" t="s">
        <v>834</v>
      </c>
      <c r="R1842" s="18" t="s">
        <v>835</v>
      </c>
      <c r="S1842" s="18" t="s">
        <v>834</v>
      </c>
      <c r="T1842" s="18" t="s">
        <v>769</v>
      </c>
      <c r="U1842" s="18" t="s">
        <v>833</v>
      </c>
      <c r="V1842" s="18" t="s">
        <v>832</v>
      </c>
      <c r="W1842" s="18" t="s">
        <v>833</v>
      </c>
      <c r="X1842" s="18" t="s">
        <v>831</v>
      </c>
      <c r="Y1842" s="18" t="s">
        <v>833</v>
      </c>
    </row>
    <row r="1843" spans="1:25" ht="14.5" x14ac:dyDescent="0.35">
      <c r="A1843" s="18" t="s">
        <v>2272</v>
      </c>
      <c r="B1843" s="18" t="s">
        <v>779</v>
      </c>
      <c r="C1843" s="18" t="str">
        <f>VLOOKUP(A1843,[1]Items!$A:$D,3,0)</f>
        <v>FG</v>
      </c>
      <c r="D1843" s="18" t="str">
        <f>VLOOKUP(A1843,[1]Items!$A:$D,4,0)</f>
        <v>RK</v>
      </c>
      <c r="E1843" s="18" t="s">
        <v>1188</v>
      </c>
      <c r="F1843" s="18" t="s">
        <v>2271</v>
      </c>
      <c r="G1843" s="18" t="s">
        <v>1186</v>
      </c>
      <c r="H1843" s="18" t="s">
        <v>775</v>
      </c>
      <c r="I1843" s="18" t="s">
        <v>774</v>
      </c>
      <c r="J1843" s="18" t="s">
        <v>773</v>
      </c>
      <c r="K1843" s="18" t="s">
        <v>772</v>
      </c>
      <c r="L1843" s="18" t="s">
        <v>1185</v>
      </c>
      <c r="M1843" s="18" t="s">
        <v>770</v>
      </c>
      <c r="N1843" s="18" t="s">
        <v>848</v>
      </c>
      <c r="O1843" s="18" t="s">
        <v>834</v>
      </c>
      <c r="P1843" s="18" t="s">
        <v>836</v>
      </c>
      <c r="Q1843" s="18" t="s">
        <v>834</v>
      </c>
      <c r="R1843" s="18" t="s">
        <v>835</v>
      </c>
      <c r="S1843" s="18" t="s">
        <v>834</v>
      </c>
      <c r="T1843" s="18" t="s">
        <v>769</v>
      </c>
      <c r="U1843" s="18" t="s">
        <v>833</v>
      </c>
      <c r="V1843" s="18" t="s">
        <v>832</v>
      </c>
      <c r="W1843" s="18" t="s">
        <v>833</v>
      </c>
      <c r="X1843" s="18" t="s">
        <v>831</v>
      </c>
      <c r="Y1843" s="18" t="s">
        <v>833</v>
      </c>
    </row>
    <row r="1844" spans="1:25" ht="14.5" x14ac:dyDescent="0.35">
      <c r="A1844" s="18" t="s">
        <v>2270</v>
      </c>
      <c r="B1844" s="18" t="s">
        <v>779</v>
      </c>
      <c r="C1844" s="18" t="str">
        <f>VLOOKUP(A1844,[1]Items!$A:$D,3,0)</f>
        <v>FG</v>
      </c>
      <c r="D1844" s="18" t="str">
        <f>VLOOKUP(A1844,[1]Items!$A:$D,4,0)</f>
        <v>RK</v>
      </c>
      <c r="E1844" s="18" t="s">
        <v>1188</v>
      </c>
      <c r="F1844" s="18" t="s">
        <v>2269</v>
      </c>
      <c r="G1844" s="18" t="s">
        <v>1186</v>
      </c>
      <c r="H1844" s="18" t="s">
        <v>775</v>
      </c>
      <c r="I1844" s="18" t="s">
        <v>774</v>
      </c>
      <c r="J1844" s="18" t="s">
        <v>773</v>
      </c>
      <c r="K1844" s="18" t="s">
        <v>772</v>
      </c>
      <c r="L1844" s="18" t="s">
        <v>1185</v>
      </c>
      <c r="M1844" s="18" t="s">
        <v>770</v>
      </c>
      <c r="N1844" s="18" t="s">
        <v>848</v>
      </c>
      <c r="O1844" s="18" t="s">
        <v>834</v>
      </c>
      <c r="P1844" s="18" t="s">
        <v>836</v>
      </c>
      <c r="Q1844" s="18" t="s">
        <v>834</v>
      </c>
      <c r="R1844" s="18" t="s">
        <v>835</v>
      </c>
      <c r="S1844" s="18" t="s">
        <v>834</v>
      </c>
      <c r="T1844" s="18" t="s">
        <v>769</v>
      </c>
      <c r="U1844" s="18" t="s">
        <v>833</v>
      </c>
      <c r="V1844" s="18" t="s">
        <v>832</v>
      </c>
      <c r="W1844" s="18" t="s">
        <v>833</v>
      </c>
      <c r="X1844" s="18" t="s">
        <v>831</v>
      </c>
      <c r="Y1844" s="18" t="s">
        <v>833</v>
      </c>
    </row>
    <row r="1845" spans="1:25" ht="14.5" x14ac:dyDescent="0.35">
      <c r="A1845" s="18" t="s">
        <v>2268</v>
      </c>
      <c r="B1845" s="18" t="s">
        <v>779</v>
      </c>
      <c r="C1845" s="18" t="str">
        <f>VLOOKUP(A1845,[1]Items!$A:$D,3,0)</f>
        <v>FG</v>
      </c>
      <c r="D1845" s="18" t="str">
        <f>VLOOKUP(A1845,[1]Items!$A:$D,4,0)</f>
        <v>RK</v>
      </c>
      <c r="E1845" s="18" t="s">
        <v>1188</v>
      </c>
      <c r="F1845" s="18" t="s">
        <v>2267</v>
      </c>
      <c r="G1845" s="18" t="s">
        <v>1186</v>
      </c>
      <c r="H1845" s="18" t="s">
        <v>775</v>
      </c>
      <c r="I1845" s="18" t="s">
        <v>774</v>
      </c>
      <c r="J1845" s="18" t="s">
        <v>773</v>
      </c>
      <c r="K1845" s="18" t="s">
        <v>772</v>
      </c>
      <c r="L1845" s="18" t="s">
        <v>1185</v>
      </c>
      <c r="M1845" s="18" t="s">
        <v>770</v>
      </c>
      <c r="N1845" s="18" t="s">
        <v>848</v>
      </c>
      <c r="O1845" s="18" t="s">
        <v>834</v>
      </c>
      <c r="P1845" s="18" t="s">
        <v>836</v>
      </c>
      <c r="Q1845" s="18" t="s">
        <v>834</v>
      </c>
      <c r="R1845" s="18" t="s">
        <v>835</v>
      </c>
      <c r="S1845" s="18" t="s">
        <v>834</v>
      </c>
      <c r="T1845" s="18" t="s">
        <v>769</v>
      </c>
      <c r="U1845" s="18" t="s">
        <v>833</v>
      </c>
      <c r="V1845" s="18" t="s">
        <v>832</v>
      </c>
      <c r="W1845" s="18" t="s">
        <v>833</v>
      </c>
      <c r="X1845" s="18" t="s">
        <v>831</v>
      </c>
      <c r="Y1845" s="18" t="s">
        <v>833</v>
      </c>
    </row>
    <row r="1846" spans="1:25" ht="14.5" x14ac:dyDescent="0.35">
      <c r="A1846" s="18" t="s">
        <v>2266</v>
      </c>
      <c r="B1846" s="18" t="s">
        <v>779</v>
      </c>
      <c r="C1846" s="18" t="str">
        <f>VLOOKUP(A1846,[1]Items!$A:$D,3,0)</f>
        <v>FG</v>
      </c>
      <c r="D1846" s="18" t="str">
        <f>VLOOKUP(A1846,[1]Items!$A:$D,4,0)</f>
        <v>SK</v>
      </c>
      <c r="E1846" s="18" t="s">
        <v>1188</v>
      </c>
      <c r="F1846" s="18" t="s">
        <v>2265</v>
      </c>
      <c r="G1846" s="18" t="s">
        <v>1204</v>
      </c>
      <c r="H1846" s="18" t="s">
        <v>775</v>
      </c>
      <c r="I1846" s="18" t="s">
        <v>839</v>
      </c>
      <c r="J1846" s="18" t="s">
        <v>773</v>
      </c>
      <c r="K1846" s="18" t="s">
        <v>772</v>
      </c>
      <c r="L1846" s="18" t="s">
        <v>1185</v>
      </c>
      <c r="M1846" s="18" t="s">
        <v>770</v>
      </c>
      <c r="N1846" s="18" t="s">
        <v>848</v>
      </c>
      <c r="O1846" s="18" t="s">
        <v>833</v>
      </c>
      <c r="P1846" s="18" t="s">
        <v>836</v>
      </c>
      <c r="Q1846" s="18" t="s">
        <v>834</v>
      </c>
      <c r="R1846" s="18" t="s">
        <v>835</v>
      </c>
      <c r="S1846" s="18" t="s">
        <v>834</v>
      </c>
      <c r="T1846" s="18" t="s">
        <v>769</v>
      </c>
      <c r="U1846" s="18" t="s">
        <v>834</v>
      </c>
      <c r="V1846" s="18" t="s">
        <v>832</v>
      </c>
      <c r="W1846" s="18" t="s">
        <v>830</v>
      </c>
      <c r="X1846" s="18" t="s">
        <v>831</v>
      </c>
      <c r="Y1846" s="18" t="s">
        <v>830</v>
      </c>
    </row>
    <row r="1847" spans="1:25" ht="14.5" x14ac:dyDescent="0.35">
      <c r="A1847" s="18" t="s">
        <v>2264</v>
      </c>
      <c r="B1847" s="18" t="s">
        <v>779</v>
      </c>
      <c r="C1847" s="18" t="str">
        <f>VLOOKUP(A1847,[1]Items!$A:$D,3,0)</f>
        <v>FG</v>
      </c>
      <c r="D1847" s="18" t="str">
        <f>VLOOKUP(A1847,[1]Items!$A:$D,4,0)</f>
        <v>BK</v>
      </c>
      <c r="E1847" s="18" t="s">
        <v>1188</v>
      </c>
      <c r="F1847" s="18" t="s">
        <v>2263</v>
      </c>
      <c r="G1847" s="18" t="s">
        <v>1204</v>
      </c>
      <c r="H1847" s="18" t="s">
        <v>775</v>
      </c>
      <c r="I1847" s="18" t="s">
        <v>774</v>
      </c>
      <c r="J1847" s="18" t="s">
        <v>773</v>
      </c>
      <c r="K1847" s="18" t="s">
        <v>772</v>
      </c>
      <c r="L1847" s="18" t="s">
        <v>1185</v>
      </c>
      <c r="M1847" s="18" t="s">
        <v>770</v>
      </c>
      <c r="N1847" s="18" t="s">
        <v>848</v>
      </c>
      <c r="O1847" s="18" t="s">
        <v>833</v>
      </c>
      <c r="P1847" s="18" t="s">
        <v>836</v>
      </c>
      <c r="Q1847" s="18" t="s">
        <v>834</v>
      </c>
      <c r="R1847" s="18" t="s">
        <v>835</v>
      </c>
      <c r="S1847" s="18" t="s">
        <v>834</v>
      </c>
      <c r="T1847" s="18" t="s">
        <v>769</v>
      </c>
      <c r="U1847" s="18" t="s">
        <v>834</v>
      </c>
      <c r="V1847" s="18" t="s">
        <v>832</v>
      </c>
      <c r="W1847" s="18" t="s">
        <v>830</v>
      </c>
      <c r="X1847" s="18" t="s">
        <v>831</v>
      </c>
      <c r="Y1847" s="18" t="s">
        <v>830</v>
      </c>
    </row>
    <row r="1848" spans="1:25" ht="14.5" x14ac:dyDescent="0.35">
      <c r="A1848" s="18" t="s">
        <v>2262</v>
      </c>
      <c r="B1848" s="18" t="s">
        <v>779</v>
      </c>
      <c r="C1848" s="18" t="str">
        <f>VLOOKUP(A1848,[1]Items!$A:$D,3,0)</f>
        <v>FG</v>
      </c>
      <c r="D1848" s="18" t="str">
        <f>VLOOKUP(A1848,[1]Items!$A:$D,4,0)</f>
        <v>Acc</v>
      </c>
      <c r="E1848" s="18" t="s">
        <v>1188</v>
      </c>
      <c r="F1848" s="18" t="s">
        <v>2261</v>
      </c>
      <c r="G1848" s="18" t="s">
        <v>1208</v>
      </c>
      <c r="H1848" s="18" t="s">
        <v>775</v>
      </c>
      <c r="I1848" s="18" t="s">
        <v>774</v>
      </c>
      <c r="J1848" s="18" t="s">
        <v>773</v>
      </c>
      <c r="K1848" s="18" t="s">
        <v>772</v>
      </c>
      <c r="L1848" s="18" t="s">
        <v>1185</v>
      </c>
      <c r="M1848" s="18" t="s">
        <v>770</v>
      </c>
      <c r="N1848" s="18" t="s">
        <v>848</v>
      </c>
      <c r="O1848" s="18" t="s">
        <v>833</v>
      </c>
      <c r="P1848" s="18" t="s">
        <v>836</v>
      </c>
      <c r="Q1848" s="18" t="s">
        <v>834</v>
      </c>
      <c r="R1848" s="18" t="s">
        <v>835</v>
      </c>
      <c r="S1848" s="18" t="s">
        <v>834</v>
      </c>
      <c r="T1848" s="18" t="s">
        <v>769</v>
      </c>
      <c r="U1848" s="18" t="s">
        <v>834</v>
      </c>
      <c r="V1848" s="18" t="s">
        <v>832</v>
      </c>
      <c r="W1848" s="18" t="s">
        <v>830</v>
      </c>
      <c r="X1848" s="18" t="s">
        <v>831</v>
      </c>
      <c r="Y1848" s="18" t="s">
        <v>830</v>
      </c>
    </row>
    <row r="1849" spans="1:25" ht="14.5" x14ac:dyDescent="0.35">
      <c r="A1849" s="18" t="s">
        <v>2260</v>
      </c>
      <c r="B1849" s="18" t="s">
        <v>779</v>
      </c>
      <c r="C1849" s="18" t="str">
        <f>VLOOKUP(A1849,[1]Items!$A:$D,3,0)</f>
        <v>FG</v>
      </c>
      <c r="D1849" s="18" t="str">
        <f>VLOOKUP(A1849,[1]Items!$A:$D,4,0)</f>
        <v>BK</v>
      </c>
      <c r="E1849" s="18" t="s">
        <v>1188</v>
      </c>
      <c r="F1849" s="18" t="s">
        <v>2259</v>
      </c>
      <c r="G1849" s="18" t="s">
        <v>1204</v>
      </c>
      <c r="H1849" s="18" t="s">
        <v>775</v>
      </c>
      <c r="I1849" s="18" t="s">
        <v>774</v>
      </c>
      <c r="J1849" s="18" t="s">
        <v>773</v>
      </c>
      <c r="K1849" s="18" t="s">
        <v>772</v>
      </c>
      <c r="L1849" s="18" t="s">
        <v>1185</v>
      </c>
      <c r="M1849" s="18" t="s">
        <v>770</v>
      </c>
      <c r="N1849" s="18" t="s">
        <v>848</v>
      </c>
      <c r="O1849" s="18" t="s">
        <v>833</v>
      </c>
      <c r="P1849" s="18" t="s">
        <v>836</v>
      </c>
      <c r="Q1849" s="18" t="s">
        <v>834</v>
      </c>
      <c r="R1849" s="18" t="s">
        <v>835</v>
      </c>
      <c r="S1849" s="18" t="s">
        <v>834</v>
      </c>
      <c r="T1849" s="18" t="s">
        <v>769</v>
      </c>
      <c r="U1849" s="18" t="s">
        <v>834</v>
      </c>
      <c r="V1849" s="18" t="s">
        <v>832</v>
      </c>
      <c r="W1849" s="18" t="s">
        <v>830</v>
      </c>
      <c r="X1849" s="18" t="s">
        <v>831</v>
      </c>
      <c r="Y1849" s="18" t="s">
        <v>830</v>
      </c>
    </row>
    <row r="1850" spans="1:25" ht="14.5" x14ac:dyDescent="0.35">
      <c r="A1850" s="18" t="s">
        <v>2258</v>
      </c>
      <c r="B1850" s="18" t="s">
        <v>779</v>
      </c>
      <c r="C1850" s="18" t="str">
        <f>VLOOKUP(A1850,[1]Items!$A:$D,3,0)</f>
        <v>FG</v>
      </c>
      <c r="D1850" s="18" t="str">
        <f>VLOOKUP(A1850,[1]Items!$A:$D,4,0)</f>
        <v>RK</v>
      </c>
      <c r="E1850" s="18" t="s">
        <v>1188</v>
      </c>
      <c r="F1850" s="18" t="s">
        <v>2257</v>
      </c>
      <c r="G1850" s="18" t="s">
        <v>1186</v>
      </c>
      <c r="H1850" s="18" t="s">
        <v>775</v>
      </c>
      <c r="I1850" s="18" t="s">
        <v>839</v>
      </c>
      <c r="J1850" s="18" t="s">
        <v>773</v>
      </c>
      <c r="K1850" s="18" t="s">
        <v>772</v>
      </c>
      <c r="L1850" s="18" t="s">
        <v>1185</v>
      </c>
      <c r="M1850" s="18" t="s">
        <v>1216</v>
      </c>
      <c r="N1850" s="18" t="s">
        <v>848</v>
      </c>
      <c r="O1850" s="18" t="s">
        <v>833</v>
      </c>
      <c r="P1850" s="18" t="s">
        <v>836</v>
      </c>
      <c r="Q1850" s="18" t="s">
        <v>834</v>
      </c>
      <c r="R1850" s="18" t="s">
        <v>835</v>
      </c>
      <c r="S1850" s="18" t="s">
        <v>834</v>
      </c>
      <c r="T1850" s="18" t="s">
        <v>769</v>
      </c>
      <c r="U1850" s="18" t="s">
        <v>833</v>
      </c>
      <c r="V1850" s="18" t="s">
        <v>832</v>
      </c>
      <c r="W1850" s="18" t="s">
        <v>830</v>
      </c>
      <c r="X1850" s="18" t="s">
        <v>831</v>
      </c>
      <c r="Y1850" s="18" t="s">
        <v>1788</v>
      </c>
    </row>
    <row r="1851" spans="1:25" ht="14.5" x14ac:dyDescent="0.35">
      <c r="A1851" s="18" t="s">
        <v>714</v>
      </c>
      <c r="B1851" s="18" t="s">
        <v>779</v>
      </c>
      <c r="C1851" s="18" t="str">
        <f>VLOOKUP(A1851,[1]Items!$A:$D,3,0)</f>
        <v>FG</v>
      </c>
      <c r="D1851" s="18" t="str">
        <f>VLOOKUP(A1851,[1]Items!$A:$D,4,0)</f>
        <v>RK</v>
      </c>
      <c r="E1851" s="18" t="s">
        <v>1188</v>
      </c>
      <c r="F1851" s="18" t="s">
        <v>715</v>
      </c>
      <c r="G1851" s="18" t="s">
        <v>1186</v>
      </c>
      <c r="H1851" s="18" t="s">
        <v>775</v>
      </c>
      <c r="I1851" s="18" t="s">
        <v>839</v>
      </c>
      <c r="J1851" s="18" t="s">
        <v>773</v>
      </c>
      <c r="K1851" s="18" t="s">
        <v>772</v>
      </c>
      <c r="L1851" s="18" t="s">
        <v>1185</v>
      </c>
      <c r="M1851" s="18" t="s">
        <v>1216</v>
      </c>
      <c r="N1851" s="18" t="s">
        <v>848</v>
      </c>
      <c r="O1851" s="18" t="s">
        <v>833</v>
      </c>
      <c r="P1851" s="18" t="s">
        <v>836</v>
      </c>
      <c r="Q1851" s="18" t="s">
        <v>834</v>
      </c>
      <c r="R1851" s="18" t="s">
        <v>835</v>
      </c>
      <c r="S1851" s="18" t="s">
        <v>834</v>
      </c>
      <c r="T1851" s="18" t="s">
        <v>769</v>
      </c>
      <c r="U1851" s="18" t="s">
        <v>833</v>
      </c>
      <c r="V1851" s="18" t="s">
        <v>832</v>
      </c>
      <c r="W1851" s="18" t="s">
        <v>830</v>
      </c>
      <c r="X1851" s="18" t="s">
        <v>831</v>
      </c>
      <c r="Y1851" s="18" t="s">
        <v>1788</v>
      </c>
    </row>
    <row r="1852" spans="1:25" ht="14.5" x14ac:dyDescent="0.35">
      <c r="A1852" s="18" t="s">
        <v>736</v>
      </c>
      <c r="B1852" s="18" t="s">
        <v>779</v>
      </c>
      <c r="C1852" s="18" t="str">
        <f>VLOOKUP(A1852,[1]Items!$A:$D,3,0)</f>
        <v>FG</v>
      </c>
      <c r="D1852" s="18" t="str">
        <f>VLOOKUP(A1852,[1]Items!$A:$D,4,0)</f>
        <v>RK</v>
      </c>
      <c r="E1852" s="18" t="s">
        <v>1188</v>
      </c>
      <c r="F1852" s="18" t="s">
        <v>737</v>
      </c>
      <c r="G1852" s="18" t="s">
        <v>1186</v>
      </c>
      <c r="H1852" s="18" t="s">
        <v>775</v>
      </c>
      <c r="I1852" s="18" t="s">
        <v>839</v>
      </c>
      <c r="J1852" s="18" t="s">
        <v>773</v>
      </c>
      <c r="K1852" s="18" t="s">
        <v>772</v>
      </c>
      <c r="L1852" s="18" t="s">
        <v>1185</v>
      </c>
      <c r="M1852" s="18" t="s">
        <v>1216</v>
      </c>
      <c r="N1852" s="18" t="s">
        <v>848</v>
      </c>
      <c r="O1852" s="18" t="s">
        <v>833</v>
      </c>
      <c r="P1852" s="18" t="s">
        <v>836</v>
      </c>
      <c r="Q1852" s="18" t="s">
        <v>834</v>
      </c>
      <c r="R1852" s="18" t="s">
        <v>835</v>
      </c>
      <c r="S1852" s="18" t="s">
        <v>834</v>
      </c>
      <c r="T1852" s="18" t="s">
        <v>769</v>
      </c>
      <c r="U1852" s="18" t="s">
        <v>833</v>
      </c>
      <c r="V1852" s="18" t="s">
        <v>832</v>
      </c>
      <c r="W1852" s="18" t="s">
        <v>830</v>
      </c>
      <c r="X1852" s="18" t="s">
        <v>831</v>
      </c>
      <c r="Y1852" s="18" t="s">
        <v>1788</v>
      </c>
    </row>
    <row r="1853" spans="1:25" ht="14.5" x14ac:dyDescent="0.35">
      <c r="A1853" s="18" t="s">
        <v>744</v>
      </c>
      <c r="B1853" s="18" t="s">
        <v>779</v>
      </c>
      <c r="C1853" s="18" t="str">
        <f>VLOOKUP(A1853,[1]Items!$A:$D,3,0)</f>
        <v>FG</v>
      </c>
      <c r="D1853" s="18" t="str">
        <f>VLOOKUP(A1853,[1]Items!$A:$D,4,0)</f>
        <v>RK</v>
      </c>
      <c r="E1853" s="18" t="s">
        <v>1188</v>
      </c>
      <c r="F1853" s="18" t="s">
        <v>745</v>
      </c>
      <c r="G1853" s="18" t="s">
        <v>1186</v>
      </c>
      <c r="H1853" s="18" t="s">
        <v>775</v>
      </c>
      <c r="I1853" s="18" t="s">
        <v>839</v>
      </c>
      <c r="J1853" s="18" t="s">
        <v>773</v>
      </c>
      <c r="K1853" s="18" t="s">
        <v>772</v>
      </c>
      <c r="L1853" s="18" t="s">
        <v>1185</v>
      </c>
      <c r="M1853" s="18" t="s">
        <v>1216</v>
      </c>
      <c r="N1853" s="18" t="s">
        <v>848</v>
      </c>
      <c r="O1853" s="18" t="s">
        <v>833</v>
      </c>
      <c r="P1853" s="18" t="s">
        <v>836</v>
      </c>
      <c r="Q1853" s="18" t="s">
        <v>834</v>
      </c>
      <c r="R1853" s="18" t="s">
        <v>835</v>
      </c>
      <c r="S1853" s="18" t="s">
        <v>834</v>
      </c>
      <c r="T1853" s="18" t="s">
        <v>769</v>
      </c>
      <c r="U1853" s="18" t="s">
        <v>833</v>
      </c>
      <c r="V1853" s="18" t="s">
        <v>832</v>
      </c>
      <c r="W1853" s="18" t="s">
        <v>830</v>
      </c>
      <c r="X1853" s="18" t="s">
        <v>831</v>
      </c>
      <c r="Y1853" s="18" t="s">
        <v>1788</v>
      </c>
    </row>
    <row r="1854" spans="1:25" ht="14.5" x14ac:dyDescent="0.35">
      <c r="A1854" s="18" t="s">
        <v>746</v>
      </c>
      <c r="B1854" s="18" t="s">
        <v>779</v>
      </c>
      <c r="C1854" s="18" t="str">
        <f>VLOOKUP(A1854,[1]Items!$A:$D,3,0)</f>
        <v>FG</v>
      </c>
      <c r="D1854" s="18" t="str">
        <f>VLOOKUP(A1854,[1]Items!$A:$D,4,0)</f>
        <v>RK</v>
      </c>
      <c r="E1854" s="18" t="s">
        <v>1188</v>
      </c>
      <c r="F1854" s="18" t="s">
        <v>747</v>
      </c>
      <c r="G1854" s="18" t="s">
        <v>1186</v>
      </c>
      <c r="H1854" s="18" t="s">
        <v>775</v>
      </c>
      <c r="I1854" s="18" t="s">
        <v>839</v>
      </c>
      <c r="J1854" s="18" t="s">
        <v>773</v>
      </c>
      <c r="K1854" s="18" t="s">
        <v>772</v>
      </c>
      <c r="L1854" s="18" t="s">
        <v>1185</v>
      </c>
      <c r="M1854" s="18" t="s">
        <v>1216</v>
      </c>
      <c r="N1854" s="18" t="s">
        <v>848</v>
      </c>
      <c r="O1854" s="18" t="s">
        <v>833</v>
      </c>
      <c r="P1854" s="18" t="s">
        <v>836</v>
      </c>
      <c r="Q1854" s="18" t="s">
        <v>834</v>
      </c>
      <c r="R1854" s="18" t="s">
        <v>835</v>
      </c>
      <c r="S1854" s="18" t="s">
        <v>834</v>
      </c>
      <c r="T1854" s="18" t="s">
        <v>769</v>
      </c>
      <c r="U1854" s="18" t="s">
        <v>833</v>
      </c>
      <c r="V1854" s="18" t="s">
        <v>832</v>
      </c>
      <c r="W1854" s="18" t="s">
        <v>830</v>
      </c>
      <c r="X1854" s="18" t="s">
        <v>831</v>
      </c>
      <c r="Y1854" s="18" t="s">
        <v>1788</v>
      </c>
    </row>
    <row r="1855" spans="1:25" ht="14.5" x14ac:dyDescent="0.35">
      <c r="A1855" s="18" t="s">
        <v>756</v>
      </c>
      <c r="B1855" s="18" t="s">
        <v>779</v>
      </c>
      <c r="C1855" s="18" t="str">
        <f>VLOOKUP(A1855,[1]Items!$A:$D,3,0)</f>
        <v>FG</v>
      </c>
      <c r="D1855" s="18" t="str">
        <f>VLOOKUP(A1855,[1]Items!$A:$D,4,0)</f>
        <v>RK</v>
      </c>
      <c r="E1855" s="18" t="s">
        <v>1188</v>
      </c>
      <c r="F1855" s="18" t="s">
        <v>757</v>
      </c>
      <c r="G1855" s="18" t="s">
        <v>1186</v>
      </c>
      <c r="H1855" s="18" t="s">
        <v>775</v>
      </c>
      <c r="I1855" s="18" t="s">
        <v>839</v>
      </c>
      <c r="J1855" s="18" t="s">
        <v>773</v>
      </c>
      <c r="K1855" s="18" t="s">
        <v>772</v>
      </c>
      <c r="L1855" s="18" t="s">
        <v>1185</v>
      </c>
      <c r="M1855" s="18" t="s">
        <v>1216</v>
      </c>
      <c r="N1855" s="18" t="s">
        <v>848</v>
      </c>
      <c r="O1855" s="18" t="s">
        <v>833</v>
      </c>
      <c r="P1855" s="18" t="s">
        <v>836</v>
      </c>
      <c r="Q1855" s="18" t="s">
        <v>834</v>
      </c>
      <c r="R1855" s="18" t="s">
        <v>835</v>
      </c>
      <c r="S1855" s="18" t="s">
        <v>834</v>
      </c>
      <c r="T1855" s="18" t="s">
        <v>769</v>
      </c>
      <c r="U1855" s="18" t="s">
        <v>833</v>
      </c>
      <c r="V1855" s="18" t="s">
        <v>832</v>
      </c>
      <c r="W1855" s="18" t="s">
        <v>830</v>
      </c>
      <c r="X1855" s="18" t="s">
        <v>831</v>
      </c>
      <c r="Y1855" s="18" t="s">
        <v>1788</v>
      </c>
    </row>
    <row r="1856" spans="1:25" ht="14.5" x14ac:dyDescent="0.35">
      <c r="A1856" s="18" t="s">
        <v>760</v>
      </c>
      <c r="B1856" s="18" t="s">
        <v>779</v>
      </c>
      <c r="C1856" s="18" t="str">
        <f>VLOOKUP(A1856,[1]Items!$A:$D,3,0)</f>
        <v>FG</v>
      </c>
      <c r="D1856" s="18" t="str">
        <f>VLOOKUP(A1856,[1]Items!$A:$D,4,0)</f>
        <v>RK</v>
      </c>
      <c r="E1856" s="18" t="s">
        <v>1188</v>
      </c>
      <c r="F1856" s="18" t="s">
        <v>761</v>
      </c>
      <c r="G1856" s="18" t="s">
        <v>1186</v>
      </c>
      <c r="H1856" s="18" t="s">
        <v>775</v>
      </c>
      <c r="I1856" s="18" t="s">
        <v>839</v>
      </c>
      <c r="J1856" s="18" t="s">
        <v>773</v>
      </c>
      <c r="K1856" s="18" t="s">
        <v>772</v>
      </c>
      <c r="L1856" s="18" t="s">
        <v>1185</v>
      </c>
      <c r="M1856" s="18" t="s">
        <v>1216</v>
      </c>
      <c r="N1856" s="18" t="s">
        <v>848</v>
      </c>
      <c r="O1856" s="18" t="s">
        <v>833</v>
      </c>
      <c r="P1856" s="18" t="s">
        <v>836</v>
      </c>
      <c r="Q1856" s="18" t="s">
        <v>834</v>
      </c>
      <c r="R1856" s="18" t="s">
        <v>835</v>
      </c>
      <c r="S1856" s="18" t="s">
        <v>834</v>
      </c>
      <c r="T1856" s="18" t="s">
        <v>769</v>
      </c>
      <c r="U1856" s="18" t="s">
        <v>833</v>
      </c>
      <c r="V1856" s="18" t="s">
        <v>832</v>
      </c>
      <c r="W1856" s="18" t="s">
        <v>830</v>
      </c>
      <c r="X1856" s="18" t="s">
        <v>831</v>
      </c>
      <c r="Y1856" s="18" t="s">
        <v>1788</v>
      </c>
    </row>
    <row r="1857" spans="1:25" ht="14.5" x14ac:dyDescent="0.35">
      <c r="A1857" s="18" t="s">
        <v>2256</v>
      </c>
      <c r="B1857" s="18" t="s">
        <v>779</v>
      </c>
      <c r="C1857" s="18" t="str">
        <f>VLOOKUP(A1857,[1]Items!$A:$D,3,0)</f>
        <v>FG</v>
      </c>
      <c r="D1857" s="18" t="str">
        <f>VLOOKUP(A1857,[1]Items!$A:$D,4,0)</f>
        <v>RK</v>
      </c>
      <c r="E1857" s="18" t="s">
        <v>1188</v>
      </c>
      <c r="F1857" s="18" t="s">
        <v>2255</v>
      </c>
      <c r="G1857" s="18" t="s">
        <v>1186</v>
      </c>
      <c r="H1857" s="18" t="s">
        <v>775</v>
      </c>
      <c r="I1857" s="18" t="s">
        <v>839</v>
      </c>
      <c r="J1857" s="18" t="s">
        <v>773</v>
      </c>
      <c r="K1857" s="18" t="s">
        <v>772</v>
      </c>
      <c r="L1857" s="18" t="s">
        <v>1185</v>
      </c>
      <c r="M1857" s="18" t="s">
        <v>1216</v>
      </c>
      <c r="N1857" s="18" t="s">
        <v>848</v>
      </c>
      <c r="O1857" s="18" t="s">
        <v>833</v>
      </c>
      <c r="P1857" s="18" t="s">
        <v>836</v>
      </c>
      <c r="Q1857" s="18" t="s">
        <v>834</v>
      </c>
      <c r="R1857" s="18" t="s">
        <v>835</v>
      </c>
      <c r="S1857" s="18" t="s">
        <v>834</v>
      </c>
      <c r="T1857" s="18" t="s">
        <v>769</v>
      </c>
      <c r="U1857" s="18" t="s">
        <v>833</v>
      </c>
      <c r="V1857" s="18" t="s">
        <v>832</v>
      </c>
      <c r="W1857" s="18" t="s">
        <v>830</v>
      </c>
      <c r="X1857" s="18" t="s">
        <v>831</v>
      </c>
      <c r="Y1857" s="18" t="s">
        <v>1788</v>
      </c>
    </row>
    <row r="1858" spans="1:25" ht="14.5" x14ac:dyDescent="0.35">
      <c r="A1858" s="18" t="s">
        <v>2254</v>
      </c>
      <c r="B1858" s="18" t="s">
        <v>779</v>
      </c>
      <c r="C1858" s="18" t="str">
        <f>VLOOKUP(A1858,[1]Items!$A:$D,3,0)</f>
        <v>FG</v>
      </c>
      <c r="D1858" s="18" t="str">
        <f>VLOOKUP(A1858,[1]Items!$A:$D,4,0)</f>
        <v>RK</v>
      </c>
      <c r="E1858" s="18" t="s">
        <v>1188</v>
      </c>
      <c r="F1858" s="18" t="s">
        <v>2253</v>
      </c>
      <c r="G1858" s="18" t="s">
        <v>1186</v>
      </c>
      <c r="H1858" s="18" t="s">
        <v>775</v>
      </c>
      <c r="I1858" s="18" t="s">
        <v>839</v>
      </c>
      <c r="J1858" s="18" t="s">
        <v>773</v>
      </c>
      <c r="K1858" s="18" t="s">
        <v>772</v>
      </c>
      <c r="L1858" s="18" t="s">
        <v>1185</v>
      </c>
      <c r="M1858" s="18" t="s">
        <v>1216</v>
      </c>
      <c r="N1858" s="18" t="s">
        <v>848</v>
      </c>
      <c r="O1858" s="18" t="s">
        <v>833</v>
      </c>
      <c r="P1858" s="18" t="s">
        <v>836</v>
      </c>
      <c r="Q1858" s="18" t="s">
        <v>834</v>
      </c>
      <c r="R1858" s="18" t="s">
        <v>835</v>
      </c>
      <c r="S1858" s="18" t="s">
        <v>834</v>
      </c>
      <c r="T1858" s="18" t="s">
        <v>769</v>
      </c>
      <c r="U1858" s="18" t="s">
        <v>833</v>
      </c>
      <c r="V1858" s="18" t="s">
        <v>832</v>
      </c>
      <c r="W1858" s="18" t="s">
        <v>830</v>
      </c>
      <c r="X1858" s="18" t="s">
        <v>831</v>
      </c>
      <c r="Y1858" s="18" t="s">
        <v>1788</v>
      </c>
    </row>
    <row r="1859" spans="1:25" ht="14.5" x14ac:dyDescent="0.35">
      <c r="A1859" s="18" t="s">
        <v>2252</v>
      </c>
      <c r="B1859" s="18" t="s">
        <v>779</v>
      </c>
      <c r="C1859" s="18" t="str">
        <f>VLOOKUP(A1859,[1]Items!$A:$D,3,0)</f>
        <v>FG</v>
      </c>
      <c r="D1859" s="18" t="str">
        <f>VLOOKUP(A1859,[1]Items!$A:$D,4,0)</f>
        <v>RK</v>
      </c>
      <c r="E1859" s="18" t="s">
        <v>1188</v>
      </c>
      <c r="F1859" s="18" t="s">
        <v>2251</v>
      </c>
      <c r="G1859" s="18" t="s">
        <v>1186</v>
      </c>
      <c r="H1859" s="18" t="s">
        <v>775</v>
      </c>
      <c r="I1859" s="18" t="s">
        <v>839</v>
      </c>
      <c r="J1859" s="18" t="s">
        <v>773</v>
      </c>
      <c r="K1859" s="18" t="s">
        <v>772</v>
      </c>
      <c r="L1859" s="18" t="s">
        <v>1185</v>
      </c>
      <c r="M1859" s="18" t="s">
        <v>1216</v>
      </c>
      <c r="N1859" s="18" t="s">
        <v>848</v>
      </c>
      <c r="O1859" s="18" t="s">
        <v>833</v>
      </c>
      <c r="P1859" s="18" t="s">
        <v>836</v>
      </c>
      <c r="Q1859" s="18" t="s">
        <v>834</v>
      </c>
      <c r="R1859" s="18" t="s">
        <v>835</v>
      </c>
      <c r="S1859" s="18" t="s">
        <v>834</v>
      </c>
      <c r="T1859" s="18" t="s">
        <v>769</v>
      </c>
      <c r="U1859" s="18" t="s">
        <v>833</v>
      </c>
      <c r="V1859" s="18" t="s">
        <v>832</v>
      </c>
      <c r="W1859" s="18" t="s">
        <v>830</v>
      </c>
      <c r="X1859" s="18" t="s">
        <v>831</v>
      </c>
      <c r="Y1859" s="18" t="s">
        <v>1788</v>
      </c>
    </row>
    <row r="1860" spans="1:25" ht="14.5" x14ac:dyDescent="0.35">
      <c r="A1860" s="18" t="s">
        <v>2250</v>
      </c>
      <c r="B1860" s="18" t="s">
        <v>779</v>
      </c>
      <c r="C1860" s="18" t="str">
        <f>VLOOKUP(A1860,[1]Items!$A:$D,3,0)</f>
        <v>Expense</v>
      </c>
      <c r="D1860" s="18" t="str">
        <f>VLOOKUP(A1860,[1]Items!$A:$D,4,0)</f>
        <v>Expense</v>
      </c>
      <c r="E1860" s="18" t="s">
        <v>778</v>
      </c>
      <c r="F1860" s="18" t="s">
        <v>2249</v>
      </c>
      <c r="G1860" s="18" t="s">
        <v>776</v>
      </c>
      <c r="H1860" s="18" t="s">
        <v>775</v>
      </c>
      <c r="I1860" s="18" t="s">
        <v>774</v>
      </c>
      <c r="J1860" s="18" t="s">
        <v>773</v>
      </c>
      <c r="K1860" s="18" t="s">
        <v>772</v>
      </c>
      <c r="L1860" s="18" t="s">
        <v>1388</v>
      </c>
      <c r="M1860" s="18" t="s">
        <v>770</v>
      </c>
      <c r="N1860" s="18" t="s">
        <v>768</v>
      </c>
      <c r="O1860" s="18" t="s">
        <v>823</v>
      </c>
      <c r="P1860" s="18" t="s">
        <v>768</v>
      </c>
      <c r="Q1860" s="18" t="s">
        <v>1133</v>
      </c>
      <c r="R1860" s="18" t="s">
        <v>768</v>
      </c>
      <c r="S1860" s="18" t="s">
        <v>1133</v>
      </c>
      <c r="T1860" s="18" t="s">
        <v>769</v>
      </c>
      <c r="U1860" s="18" t="s">
        <v>833</v>
      </c>
      <c r="V1860" s="18" t="s">
        <v>768</v>
      </c>
      <c r="W1860" s="18" t="s">
        <v>1133</v>
      </c>
      <c r="X1860" s="18" t="s">
        <v>768</v>
      </c>
      <c r="Y1860" s="18" t="s">
        <v>1133</v>
      </c>
    </row>
    <row r="1861" spans="1:25" ht="14.5" x14ac:dyDescent="0.35">
      <c r="A1861" s="18" t="s">
        <v>2248</v>
      </c>
      <c r="B1861" s="18" t="s">
        <v>779</v>
      </c>
      <c r="C1861" s="18" t="str">
        <f>VLOOKUP(A1861,[1]Items!$A:$D,3,0)</f>
        <v>CAPEX</v>
      </c>
      <c r="D1861" s="18" t="str">
        <f>VLOOKUP(A1861,[1]Items!$A:$D,4,0)</f>
        <v>CAPEX</v>
      </c>
      <c r="E1861" s="18" t="s">
        <v>1079</v>
      </c>
      <c r="F1861" s="18" t="s">
        <v>2247</v>
      </c>
      <c r="G1861" s="18" t="s">
        <v>1079</v>
      </c>
      <c r="H1861" s="18" t="s">
        <v>1078</v>
      </c>
      <c r="I1861" s="18" t="s">
        <v>774</v>
      </c>
      <c r="J1861" s="18" t="s">
        <v>1077</v>
      </c>
      <c r="K1861" s="18" t="s">
        <v>1076</v>
      </c>
      <c r="L1861" s="18" t="s">
        <v>849</v>
      </c>
      <c r="M1861" s="18"/>
      <c r="N1861" s="18" t="s">
        <v>1075</v>
      </c>
      <c r="O1861" s="18" t="s">
        <v>833</v>
      </c>
      <c r="P1861" s="18" t="s">
        <v>1075</v>
      </c>
      <c r="Q1861" s="18" t="s">
        <v>833</v>
      </c>
      <c r="R1861" s="18" t="s">
        <v>835</v>
      </c>
      <c r="S1861" s="18" t="s">
        <v>846</v>
      </c>
      <c r="T1861" s="18" t="s">
        <v>769</v>
      </c>
      <c r="U1861" s="18" t="s">
        <v>833</v>
      </c>
      <c r="V1861" s="18"/>
      <c r="W1861" s="18"/>
      <c r="X1861" s="18"/>
      <c r="Y1861" s="18"/>
    </row>
    <row r="1862" spans="1:25" ht="14.5" x14ac:dyDescent="0.35">
      <c r="A1862" s="18" t="s">
        <v>2246</v>
      </c>
      <c r="B1862" s="18" t="s">
        <v>779</v>
      </c>
      <c r="C1862" s="18" t="str">
        <f>VLOOKUP(A1862,[1]Items!$A:$D,3,0)</f>
        <v>CAPEX</v>
      </c>
      <c r="D1862" s="18" t="str">
        <f>VLOOKUP(A1862,[1]Items!$A:$D,4,0)</f>
        <v>CAPEX</v>
      </c>
      <c r="E1862" s="18" t="s">
        <v>1079</v>
      </c>
      <c r="F1862" s="18" t="s">
        <v>2245</v>
      </c>
      <c r="G1862" s="18" t="s">
        <v>1079</v>
      </c>
      <c r="H1862" s="18" t="s">
        <v>1078</v>
      </c>
      <c r="I1862" s="18" t="s">
        <v>774</v>
      </c>
      <c r="J1862" s="18" t="s">
        <v>1077</v>
      </c>
      <c r="K1862" s="18" t="s">
        <v>1076</v>
      </c>
      <c r="L1862" s="18" t="s">
        <v>849</v>
      </c>
      <c r="M1862" s="18"/>
      <c r="N1862" s="18" t="s">
        <v>1075</v>
      </c>
      <c r="O1862" s="18" t="s">
        <v>833</v>
      </c>
      <c r="P1862" s="18" t="s">
        <v>1075</v>
      </c>
      <c r="Q1862" s="18" t="s">
        <v>833</v>
      </c>
      <c r="R1862" s="18" t="s">
        <v>835</v>
      </c>
      <c r="S1862" s="18" t="s">
        <v>846</v>
      </c>
      <c r="T1862" s="18" t="s">
        <v>769</v>
      </c>
      <c r="U1862" s="18" t="s">
        <v>833</v>
      </c>
      <c r="V1862" s="18"/>
      <c r="W1862" s="18"/>
      <c r="X1862" s="18"/>
      <c r="Y1862" s="18"/>
    </row>
    <row r="1863" spans="1:25" ht="14.5" x14ac:dyDescent="0.35">
      <c r="A1863" s="18" t="s">
        <v>2244</v>
      </c>
      <c r="B1863" s="18" t="s">
        <v>779</v>
      </c>
      <c r="C1863" s="18" t="s">
        <v>844</v>
      </c>
      <c r="D1863" s="18" t="s">
        <v>843</v>
      </c>
      <c r="E1863" s="18" t="s">
        <v>844</v>
      </c>
      <c r="F1863" s="18" t="s">
        <v>2243</v>
      </c>
      <c r="G1863" s="18" t="s">
        <v>841</v>
      </c>
      <c r="H1863" s="18" t="s">
        <v>840</v>
      </c>
      <c r="I1863" s="18" t="s">
        <v>839</v>
      </c>
      <c r="J1863" s="18" t="s">
        <v>773</v>
      </c>
      <c r="K1863" s="18" t="s">
        <v>772</v>
      </c>
      <c r="L1863" s="18" t="s">
        <v>838</v>
      </c>
      <c r="M1863" s="18" t="s">
        <v>770</v>
      </c>
      <c r="N1863" s="18" t="s">
        <v>837</v>
      </c>
      <c r="O1863" s="18" t="s">
        <v>833</v>
      </c>
      <c r="P1863" s="18" t="s">
        <v>836</v>
      </c>
      <c r="Q1863" s="18" t="s">
        <v>834</v>
      </c>
      <c r="R1863" s="18" t="s">
        <v>835</v>
      </c>
      <c r="S1863" s="18" t="s">
        <v>834</v>
      </c>
      <c r="T1863" s="18" t="s">
        <v>769</v>
      </c>
      <c r="U1863" s="18" t="s">
        <v>833</v>
      </c>
      <c r="V1863" s="18" t="s">
        <v>832</v>
      </c>
      <c r="W1863" s="18" t="s">
        <v>830</v>
      </c>
      <c r="X1863" s="18"/>
      <c r="Y1863" s="18"/>
    </row>
    <row r="1864" spans="1:25" ht="14.5" x14ac:dyDescent="0.35">
      <c r="A1864" s="18" t="s">
        <v>2242</v>
      </c>
      <c r="B1864" s="18" t="s">
        <v>779</v>
      </c>
      <c r="C1864" s="18" t="str">
        <f>VLOOKUP(A1864,[1]Items!$A:$D,3,0)</f>
        <v>WIP</v>
      </c>
      <c r="D1864" s="18" t="str">
        <f>VLOOKUP(A1864,[1]Items!$A:$D,4,0)</f>
        <v>SK</v>
      </c>
      <c r="E1864" s="18" t="s">
        <v>844</v>
      </c>
      <c r="F1864" s="18" t="s">
        <v>2241</v>
      </c>
      <c r="G1864" s="18" t="s">
        <v>841</v>
      </c>
      <c r="H1864" s="18" t="s">
        <v>840</v>
      </c>
      <c r="I1864" s="18" t="s">
        <v>839</v>
      </c>
      <c r="J1864" s="18" t="s">
        <v>773</v>
      </c>
      <c r="K1864" s="18" t="s">
        <v>772</v>
      </c>
      <c r="L1864" s="18" t="s">
        <v>838</v>
      </c>
      <c r="M1864" s="18" t="s">
        <v>770</v>
      </c>
      <c r="N1864" s="18" t="s">
        <v>1069</v>
      </c>
      <c r="O1864" s="18" t="s">
        <v>1621</v>
      </c>
      <c r="P1864" s="18" t="s">
        <v>836</v>
      </c>
      <c r="Q1864" s="18" t="s">
        <v>834</v>
      </c>
      <c r="R1864" s="18" t="s">
        <v>835</v>
      </c>
      <c r="S1864" s="18" t="s">
        <v>1620</v>
      </c>
      <c r="T1864" s="18" t="s">
        <v>769</v>
      </c>
      <c r="U1864" s="18" t="s">
        <v>833</v>
      </c>
      <c r="V1864" s="18" t="s">
        <v>832</v>
      </c>
      <c r="W1864" s="18" t="s">
        <v>830</v>
      </c>
      <c r="X1864" s="18"/>
      <c r="Y1864" s="18"/>
    </row>
    <row r="1865" spans="1:25" ht="14.5" x14ac:dyDescent="0.35">
      <c r="A1865" s="18" t="s">
        <v>2240</v>
      </c>
      <c r="B1865" s="18" t="s">
        <v>779</v>
      </c>
      <c r="C1865" s="18" t="str">
        <f>VLOOKUP(A1865,[1]Items!$A:$D,3,0)</f>
        <v>WIP</v>
      </c>
      <c r="D1865" s="18" t="str">
        <f>VLOOKUP(A1865,[1]Items!$A:$D,4,0)</f>
        <v>BK</v>
      </c>
      <c r="E1865" s="18" t="s">
        <v>844</v>
      </c>
      <c r="F1865" s="18" t="s">
        <v>2239</v>
      </c>
      <c r="G1865" s="18" t="s">
        <v>841</v>
      </c>
      <c r="H1865" s="18" t="s">
        <v>840</v>
      </c>
      <c r="I1865" s="18" t="s">
        <v>839</v>
      </c>
      <c r="J1865" s="18" t="s">
        <v>773</v>
      </c>
      <c r="K1865" s="18" t="s">
        <v>772</v>
      </c>
      <c r="L1865" s="18" t="s">
        <v>838</v>
      </c>
      <c r="M1865" s="18" t="s">
        <v>770</v>
      </c>
      <c r="N1865" s="18" t="s">
        <v>1069</v>
      </c>
      <c r="O1865" s="18" t="s">
        <v>833</v>
      </c>
      <c r="P1865" s="18" t="s">
        <v>836</v>
      </c>
      <c r="Q1865" s="18" t="s">
        <v>834</v>
      </c>
      <c r="R1865" s="18" t="s">
        <v>835</v>
      </c>
      <c r="S1865" s="18" t="s">
        <v>834</v>
      </c>
      <c r="T1865" s="18" t="s">
        <v>769</v>
      </c>
      <c r="U1865" s="18" t="s">
        <v>833</v>
      </c>
      <c r="V1865" s="18" t="s">
        <v>832</v>
      </c>
      <c r="W1865" s="18" t="s">
        <v>830</v>
      </c>
      <c r="X1865" s="18"/>
      <c r="Y1865" s="18"/>
    </row>
    <row r="1866" spans="1:25" ht="14.5" x14ac:dyDescent="0.35">
      <c r="A1866" s="18" t="s">
        <v>2238</v>
      </c>
      <c r="B1866" s="18" t="s">
        <v>779</v>
      </c>
      <c r="C1866" s="18" t="str">
        <f>VLOOKUP(A1866,[1]Items!$A:$D,3,0)</f>
        <v>Expense</v>
      </c>
      <c r="D1866" s="18" t="str">
        <f>VLOOKUP(A1866,[1]Items!$A:$D,4,0)</f>
        <v>Expense</v>
      </c>
      <c r="E1866" s="18" t="s">
        <v>778</v>
      </c>
      <c r="F1866" s="18" t="s">
        <v>2237</v>
      </c>
      <c r="G1866" s="18" t="s">
        <v>1135</v>
      </c>
      <c r="H1866" s="18" t="s">
        <v>778</v>
      </c>
      <c r="I1866" s="18" t="s">
        <v>774</v>
      </c>
      <c r="J1866" s="18" t="s">
        <v>1077</v>
      </c>
      <c r="K1866" s="18" t="s">
        <v>1076</v>
      </c>
      <c r="L1866" s="18" t="s">
        <v>1124</v>
      </c>
      <c r="M1866" s="18"/>
      <c r="N1866" s="18" t="s">
        <v>2236</v>
      </c>
      <c r="O1866" s="18" t="s">
        <v>2234</v>
      </c>
      <c r="P1866" s="18" t="s">
        <v>2235</v>
      </c>
      <c r="Q1866" s="18" t="s">
        <v>2234</v>
      </c>
      <c r="R1866" s="18"/>
      <c r="S1866" s="18"/>
      <c r="T1866" s="18" t="s">
        <v>769</v>
      </c>
      <c r="U1866" s="18" t="s">
        <v>823</v>
      </c>
      <c r="V1866" s="18"/>
      <c r="W1866" s="18"/>
      <c r="X1866" s="18"/>
      <c r="Y1866" s="18"/>
    </row>
    <row r="1867" spans="1:25" ht="14.5" x14ac:dyDescent="0.35">
      <c r="A1867" s="18" t="s">
        <v>2233</v>
      </c>
      <c r="B1867" s="18" t="s">
        <v>779</v>
      </c>
      <c r="C1867" s="18" t="str">
        <f>VLOOKUP(A1867,[1]Items!$A:$D,3,0)</f>
        <v>CAPEX</v>
      </c>
      <c r="D1867" s="18" t="str">
        <f>VLOOKUP(A1867,[1]Items!$A:$D,4,0)</f>
        <v>CAPEX</v>
      </c>
      <c r="E1867" s="18" t="s">
        <v>1079</v>
      </c>
      <c r="F1867" s="18" t="s">
        <v>2232</v>
      </c>
      <c r="G1867" s="18" t="s">
        <v>1079</v>
      </c>
      <c r="H1867" s="18" t="s">
        <v>1078</v>
      </c>
      <c r="I1867" s="18" t="s">
        <v>774</v>
      </c>
      <c r="J1867" s="18" t="s">
        <v>1077</v>
      </c>
      <c r="K1867" s="18" t="s">
        <v>1076</v>
      </c>
      <c r="L1867" s="18" t="s">
        <v>849</v>
      </c>
      <c r="M1867" s="18"/>
      <c r="N1867" s="18" t="s">
        <v>1075</v>
      </c>
      <c r="O1867" s="18" t="s">
        <v>833</v>
      </c>
      <c r="P1867" s="18" t="s">
        <v>1075</v>
      </c>
      <c r="Q1867" s="18" t="s">
        <v>833</v>
      </c>
      <c r="R1867" s="18" t="s">
        <v>835</v>
      </c>
      <c r="S1867" s="18" t="s">
        <v>846</v>
      </c>
      <c r="T1867" s="18" t="s">
        <v>769</v>
      </c>
      <c r="U1867" s="18" t="s">
        <v>833</v>
      </c>
      <c r="V1867" s="18"/>
      <c r="W1867" s="18"/>
      <c r="X1867" s="18"/>
      <c r="Y1867" s="18"/>
    </row>
    <row r="1868" spans="1:25" ht="14.5" x14ac:dyDescent="0.35">
      <c r="A1868" s="18" t="s">
        <v>2231</v>
      </c>
      <c r="B1868" s="18" t="s">
        <v>779</v>
      </c>
      <c r="C1868" s="18" t="str">
        <f>VLOOKUP(A1868,[1]Items!$A:$D,3,0)</f>
        <v>CAPEX</v>
      </c>
      <c r="D1868" s="18" t="str">
        <f>VLOOKUP(A1868,[1]Items!$A:$D,4,0)</f>
        <v>CAPEX</v>
      </c>
      <c r="E1868" s="18" t="s">
        <v>1079</v>
      </c>
      <c r="F1868" s="18" t="s">
        <v>2230</v>
      </c>
      <c r="G1868" s="18" t="s">
        <v>1079</v>
      </c>
      <c r="H1868" s="18" t="s">
        <v>1078</v>
      </c>
      <c r="I1868" s="18" t="s">
        <v>774</v>
      </c>
      <c r="J1868" s="18" t="s">
        <v>1077</v>
      </c>
      <c r="K1868" s="18" t="s">
        <v>1076</v>
      </c>
      <c r="L1868" s="18" t="s">
        <v>849</v>
      </c>
      <c r="M1868" s="18"/>
      <c r="N1868" s="18" t="s">
        <v>1075</v>
      </c>
      <c r="O1868" s="18" t="s">
        <v>833</v>
      </c>
      <c r="P1868" s="18" t="s">
        <v>1075</v>
      </c>
      <c r="Q1868" s="18" t="s">
        <v>833</v>
      </c>
      <c r="R1868" s="18" t="s">
        <v>835</v>
      </c>
      <c r="S1868" s="18" t="s">
        <v>846</v>
      </c>
      <c r="T1868" s="18" t="s">
        <v>769</v>
      </c>
      <c r="U1868" s="18" t="s">
        <v>833</v>
      </c>
      <c r="V1868" s="18"/>
      <c r="W1868" s="18"/>
      <c r="X1868" s="18"/>
      <c r="Y1868" s="18"/>
    </row>
    <row r="1869" spans="1:25" ht="14.5" x14ac:dyDescent="0.35">
      <c r="A1869" s="18" t="s">
        <v>2229</v>
      </c>
      <c r="B1869" s="18" t="s">
        <v>779</v>
      </c>
      <c r="C1869" s="18" t="str">
        <f>VLOOKUP(A1869,[1]Items!$A:$D,3,0)</f>
        <v>CAPEX</v>
      </c>
      <c r="D1869" s="18" t="str">
        <f>VLOOKUP(A1869,[1]Items!$A:$D,4,0)</f>
        <v>CAPEX</v>
      </c>
      <c r="E1869" s="18" t="s">
        <v>1079</v>
      </c>
      <c r="F1869" s="18" t="s">
        <v>2228</v>
      </c>
      <c r="G1869" s="18" t="s">
        <v>1079</v>
      </c>
      <c r="H1869" s="18" t="s">
        <v>1078</v>
      </c>
      <c r="I1869" s="18" t="s">
        <v>774</v>
      </c>
      <c r="J1869" s="18" t="s">
        <v>1077</v>
      </c>
      <c r="K1869" s="18" t="s">
        <v>1076</v>
      </c>
      <c r="L1869" s="18" t="s">
        <v>849</v>
      </c>
      <c r="M1869" s="18"/>
      <c r="N1869" s="18" t="s">
        <v>1075</v>
      </c>
      <c r="O1869" s="18" t="s">
        <v>833</v>
      </c>
      <c r="P1869" s="18" t="s">
        <v>1075</v>
      </c>
      <c r="Q1869" s="18" t="s">
        <v>833</v>
      </c>
      <c r="R1869" s="18" t="s">
        <v>835</v>
      </c>
      <c r="S1869" s="18" t="s">
        <v>846</v>
      </c>
      <c r="T1869" s="18" t="s">
        <v>769</v>
      </c>
      <c r="U1869" s="18" t="s">
        <v>833</v>
      </c>
      <c r="V1869" s="18"/>
      <c r="W1869" s="18"/>
      <c r="X1869" s="18"/>
      <c r="Y1869" s="18"/>
    </row>
    <row r="1870" spans="1:25" ht="14.5" x14ac:dyDescent="0.35">
      <c r="A1870" s="18" t="s">
        <v>2227</v>
      </c>
      <c r="B1870" s="18" t="s">
        <v>779</v>
      </c>
      <c r="C1870" s="18" t="str">
        <f>VLOOKUP(A1870,[1]Items!$A:$D,3,0)</f>
        <v>CAPEX</v>
      </c>
      <c r="D1870" s="18" t="str">
        <f>VLOOKUP(A1870,[1]Items!$A:$D,4,0)</f>
        <v>CAPEX</v>
      </c>
      <c r="E1870" s="18" t="s">
        <v>1079</v>
      </c>
      <c r="F1870" s="18" t="s">
        <v>2226</v>
      </c>
      <c r="G1870" s="18" t="s">
        <v>1079</v>
      </c>
      <c r="H1870" s="18" t="s">
        <v>1078</v>
      </c>
      <c r="I1870" s="18" t="s">
        <v>774</v>
      </c>
      <c r="J1870" s="18" t="s">
        <v>1077</v>
      </c>
      <c r="K1870" s="18" t="s">
        <v>1076</v>
      </c>
      <c r="L1870" s="18" t="s">
        <v>849</v>
      </c>
      <c r="M1870" s="18"/>
      <c r="N1870" s="18" t="s">
        <v>1075</v>
      </c>
      <c r="O1870" s="18" t="s">
        <v>833</v>
      </c>
      <c r="P1870" s="18" t="s">
        <v>1075</v>
      </c>
      <c r="Q1870" s="18" t="s">
        <v>833</v>
      </c>
      <c r="R1870" s="18" t="s">
        <v>835</v>
      </c>
      <c r="S1870" s="18" t="s">
        <v>846</v>
      </c>
      <c r="T1870" s="18" t="s">
        <v>769</v>
      </c>
      <c r="U1870" s="18" t="s">
        <v>833</v>
      </c>
      <c r="V1870" s="18"/>
      <c r="W1870" s="18"/>
      <c r="X1870" s="18"/>
      <c r="Y1870" s="18"/>
    </row>
    <row r="1871" spans="1:25" ht="14.5" x14ac:dyDescent="0.35">
      <c r="A1871" s="18" t="s">
        <v>2225</v>
      </c>
      <c r="B1871" s="18" t="s">
        <v>779</v>
      </c>
      <c r="C1871" s="18" t="str">
        <f>VLOOKUP(A1871,[1]Items!$A:$D,3,0)</f>
        <v>CAPEX</v>
      </c>
      <c r="D1871" s="18" t="str">
        <f>VLOOKUP(A1871,[1]Items!$A:$D,4,0)</f>
        <v>CAPEX</v>
      </c>
      <c r="E1871" s="18" t="s">
        <v>1079</v>
      </c>
      <c r="F1871" s="18" t="s">
        <v>2224</v>
      </c>
      <c r="G1871" s="18" t="s">
        <v>1079</v>
      </c>
      <c r="H1871" s="18" t="s">
        <v>1078</v>
      </c>
      <c r="I1871" s="18" t="s">
        <v>774</v>
      </c>
      <c r="J1871" s="18" t="s">
        <v>1077</v>
      </c>
      <c r="K1871" s="18" t="s">
        <v>1076</v>
      </c>
      <c r="L1871" s="18" t="s">
        <v>849</v>
      </c>
      <c r="M1871" s="18"/>
      <c r="N1871" s="18" t="s">
        <v>1075</v>
      </c>
      <c r="O1871" s="18" t="s">
        <v>833</v>
      </c>
      <c r="P1871" s="18" t="s">
        <v>1075</v>
      </c>
      <c r="Q1871" s="18" t="s">
        <v>833</v>
      </c>
      <c r="R1871" s="18" t="s">
        <v>835</v>
      </c>
      <c r="S1871" s="18" t="s">
        <v>846</v>
      </c>
      <c r="T1871" s="18" t="s">
        <v>769</v>
      </c>
      <c r="U1871" s="18" t="s">
        <v>833</v>
      </c>
      <c r="V1871" s="18"/>
      <c r="W1871" s="18"/>
      <c r="X1871" s="18"/>
      <c r="Y1871" s="18"/>
    </row>
    <row r="1872" spans="1:25" ht="14.5" x14ac:dyDescent="0.35">
      <c r="A1872" s="18" t="s">
        <v>2223</v>
      </c>
      <c r="B1872" s="18" t="s">
        <v>779</v>
      </c>
      <c r="C1872" s="18" t="str">
        <f>VLOOKUP(A1872,[1]Items!$A:$D,3,0)</f>
        <v>Expense</v>
      </c>
      <c r="D1872" s="18" t="str">
        <f>VLOOKUP(A1872,[1]Items!$A:$D,4,0)</f>
        <v>Expense</v>
      </c>
      <c r="E1872" s="18" t="s">
        <v>778</v>
      </c>
      <c r="F1872" s="18" t="s">
        <v>2222</v>
      </c>
      <c r="G1872" s="18" t="s">
        <v>1135</v>
      </c>
      <c r="H1872" s="18" t="s">
        <v>778</v>
      </c>
      <c r="I1872" s="18" t="s">
        <v>774</v>
      </c>
      <c r="J1872" s="18" t="s">
        <v>1077</v>
      </c>
      <c r="K1872" s="18" t="s">
        <v>1076</v>
      </c>
      <c r="L1872" s="18" t="s">
        <v>1124</v>
      </c>
      <c r="M1872" s="18"/>
      <c r="N1872" s="18" t="s">
        <v>1646</v>
      </c>
      <c r="O1872" s="18" t="s">
        <v>833</v>
      </c>
      <c r="P1872" s="18" t="s">
        <v>2221</v>
      </c>
      <c r="Q1872" s="18" t="s">
        <v>1644</v>
      </c>
      <c r="R1872" s="18"/>
      <c r="S1872" s="18"/>
      <c r="T1872" s="18" t="s">
        <v>769</v>
      </c>
      <c r="U1872" s="18" t="s">
        <v>833</v>
      </c>
      <c r="V1872" s="18"/>
      <c r="W1872" s="18"/>
      <c r="X1872" s="18"/>
      <c r="Y1872" s="18"/>
    </row>
    <row r="1873" spans="1:25" ht="14.5" x14ac:dyDescent="0.35">
      <c r="A1873" s="18" t="s">
        <v>2220</v>
      </c>
      <c r="B1873" s="18" t="s">
        <v>779</v>
      </c>
      <c r="C1873" s="18" t="str">
        <f>VLOOKUP(A1873,[1]Items!$A:$D,3,0)</f>
        <v>Expense</v>
      </c>
      <c r="D1873" s="18" t="str">
        <f>VLOOKUP(A1873,[1]Items!$A:$D,4,0)</f>
        <v>Expense</v>
      </c>
      <c r="E1873" s="18" t="s">
        <v>778</v>
      </c>
      <c r="F1873" s="18" t="s">
        <v>2219</v>
      </c>
      <c r="G1873" s="18" t="s">
        <v>1135</v>
      </c>
      <c r="H1873" s="18" t="s">
        <v>778</v>
      </c>
      <c r="I1873" s="18" t="s">
        <v>774</v>
      </c>
      <c r="J1873" s="18" t="s">
        <v>1077</v>
      </c>
      <c r="K1873" s="18" t="s">
        <v>1076</v>
      </c>
      <c r="L1873" s="18" t="s">
        <v>1124</v>
      </c>
      <c r="M1873" s="18"/>
      <c r="N1873" s="18" t="s">
        <v>1646</v>
      </c>
      <c r="O1873" s="18" t="s">
        <v>833</v>
      </c>
      <c r="P1873" s="18" t="s">
        <v>2218</v>
      </c>
      <c r="Q1873" s="18" t="s">
        <v>2217</v>
      </c>
      <c r="R1873" s="18"/>
      <c r="S1873" s="18"/>
      <c r="T1873" s="18" t="s">
        <v>769</v>
      </c>
      <c r="U1873" s="18" t="s">
        <v>833</v>
      </c>
      <c r="V1873" s="18"/>
      <c r="W1873" s="18"/>
      <c r="X1873" s="18"/>
      <c r="Y1873" s="18"/>
    </row>
    <row r="1874" spans="1:25" ht="14.5" x14ac:dyDescent="0.35">
      <c r="A1874" s="18" t="s">
        <v>2216</v>
      </c>
      <c r="B1874" s="18" t="s">
        <v>779</v>
      </c>
      <c r="C1874" s="18" t="str">
        <f>VLOOKUP(A1874,[1]Items!$A:$D,3,0)</f>
        <v>Expense</v>
      </c>
      <c r="D1874" s="18" t="str">
        <f>VLOOKUP(A1874,[1]Items!$A:$D,4,0)</f>
        <v>Expense</v>
      </c>
      <c r="E1874" s="18" t="s">
        <v>778</v>
      </c>
      <c r="F1874" s="18" t="s">
        <v>2215</v>
      </c>
      <c r="G1874" s="18" t="s">
        <v>1135</v>
      </c>
      <c r="H1874" s="18" t="s">
        <v>778</v>
      </c>
      <c r="I1874" s="18" t="s">
        <v>774</v>
      </c>
      <c r="J1874" s="18" t="s">
        <v>1077</v>
      </c>
      <c r="K1874" s="18" t="s">
        <v>1076</v>
      </c>
      <c r="L1874" s="18" t="s">
        <v>1124</v>
      </c>
      <c r="M1874" s="18"/>
      <c r="N1874" s="18" t="s">
        <v>1646</v>
      </c>
      <c r="O1874" s="18" t="s">
        <v>833</v>
      </c>
      <c r="P1874" s="18" t="s">
        <v>2214</v>
      </c>
      <c r="Q1874" s="18" t="s">
        <v>2213</v>
      </c>
      <c r="R1874" s="18"/>
      <c r="S1874" s="18"/>
      <c r="T1874" s="18" t="s">
        <v>769</v>
      </c>
      <c r="U1874" s="18" t="s">
        <v>833</v>
      </c>
      <c r="V1874" s="18"/>
      <c r="W1874" s="18"/>
      <c r="X1874" s="18"/>
      <c r="Y1874" s="18"/>
    </row>
    <row r="1875" spans="1:25" ht="14.5" x14ac:dyDescent="0.35">
      <c r="A1875" s="18" t="s">
        <v>2212</v>
      </c>
      <c r="B1875" s="18" t="s">
        <v>779</v>
      </c>
      <c r="C1875" s="18" t="str">
        <f>VLOOKUP(A1875,[1]Items!$A:$D,3,0)</f>
        <v>Expense</v>
      </c>
      <c r="D1875" s="18" t="str">
        <f>VLOOKUP(A1875,[1]Items!$A:$D,4,0)</f>
        <v>Expense</v>
      </c>
      <c r="E1875" s="18" t="s">
        <v>778</v>
      </c>
      <c r="F1875" s="18" t="s">
        <v>2211</v>
      </c>
      <c r="G1875" s="18" t="s">
        <v>1135</v>
      </c>
      <c r="H1875" s="18" t="s">
        <v>778</v>
      </c>
      <c r="I1875" s="18" t="s">
        <v>774</v>
      </c>
      <c r="J1875" s="18" t="s">
        <v>1077</v>
      </c>
      <c r="K1875" s="18" t="s">
        <v>1076</v>
      </c>
      <c r="L1875" s="18" t="s">
        <v>1124</v>
      </c>
      <c r="M1875" s="18"/>
      <c r="N1875" s="18" t="s">
        <v>1646</v>
      </c>
      <c r="O1875" s="18" t="s">
        <v>833</v>
      </c>
      <c r="P1875" s="18" t="s">
        <v>2210</v>
      </c>
      <c r="Q1875" s="18" t="s">
        <v>1644</v>
      </c>
      <c r="R1875" s="18"/>
      <c r="S1875" s="18"/>
      <c r="T1875" s="18" t="s">
        <v>769</v>
      </c>
      <c r="U1875" s="18" t="s">
        <v>833</v>
      </c>
      <c r="V1875" s="18"/>
      <c r="W1875" s="18"/>
      <c r="X1875" s="18"/>
      <c r="Y1875" s="18"/>
    </row>
    <row r="1876" spans="1:25" ht="14.5" x14ac:dyDescent="0.35">
      <c r="A1876" s="18" t="s">
        <v>2209</v>
      </c>
      <c r="B1876" s="18" t="s">
        <v>779</v>
      </c>
      <c r="C1876" s="18" t="str">
        <f>VLOOKUP(A1876,[1]Items!$A:$D,3,0)</f>
        <v>Expense</v>
      </c>
      <c r="D1876" s="18" t="str">
        <f>VLOOKUP(A1876,[1]Items!$A:$D,4,0)</f>
        <v>Expense</v>
      </c>
      <c r="E1876" s="18" t="s">
        <v>778</v>
      </c>
      <c r="F1876" s="18" t="s">
        <v>2208</v>
      </c>
      <c r="G1876" s="18" t="s">
        <v>1135</v>
      </c>
      <c r="H1876" s="18" t="s">
        <v>778</v>
      </c>
      <c r="I1876" s="18" t="s">
        <v>774</v>
      </c>
      <c r="J1876" s="18" t="s">
        <v>1077</v>
      </c>
      <c r="K1876" s="18" t="s">
        <v>1076</v>
      </c>
      <c r="L1876" s="18" t="s">
        <v>1124</v>
      </c>
      <c r="M1876" s="18"/>
      <c r="N1876" s="18" t="s">
        <v>1646</v>
      </c>
      <c r="O1876" s="18" t="s">
        <v>833</v>
      </c>
      <c r="P1876" s="18" t="s">
        <v>2207</v>
      </c>
      <c r="Q1876" s="18" t="s">
        <v>1644</v>
      </c>
      <c r="R1876" s="18"/>
      <c r="S1876" s="18"/>
      <c r="T1876" s="18" t="s">
        <v>769</v>
      </c>
      <c r="U1876" s="18" t="s">
        <v>833</v>
      </c>
      <c r="V1876" s="18"/>
      <c r="W1876" s="18"/>
      <c r="X1876" s="18"/>
      <c r="Y1876" s="18"/>
    </row>
    <row r="1877" spans="1:25" ht="14.5" x14ac:dyDescent="0.35">
      <c r="A1877" s="18" t="s">
        <v>2206</v>
      </c>
      <c r="B1877" s="18" t="s">
        <v>779</v>
      </c>
      <c r="C1877" s="18" t="str">
        <f>VLOOKUP(A1877,[1]Items!$A:$D,3,0)</f>
        <v>Expense</v>
      </c>
      <c r="D1877" s="18" t="str">
        <f>VLOOKUP(A1877,[1]Items!$A:$D,4,0)</f>
        <v>Expense</v>
      </c>
      <c r="E1877" s="18" t="s">
        <v>778</v>
      </c>
      <c r="F1877" s="18" t="s">
        <v>2205</v>
      </c>
      <c r="G1877" s="18" t="s">
        <v>1135</v>
      </c>
      <c r="H1877" s="18" t="s">
        <v>778</v>
      </c>
      <c r="I1877" s="18" t="s">
        <v>774</v>
      </c>
      <c r="J1877" s="18" t="s">
        <v>1077</v>
      </c>
      <c r="K1877" s="18" t="s">
        <v>1076</v>
      </c>
      <c r="L1877" s="18" t="s">
        <v>1124</v>
      </c>
      <c r="M1877" s="18"/>
      <c r="N1877" s="18" t="s">
        <v>1646</v>
      </c>
      <c r="O1877" s="18" t="s">
        <v>833</v>
      </c>
      <c r="P1877" s="18" t="s">
        <v>2204</v>
      </c>
      <c r="Q1877" s="18" t="s">
        <v>2203</v>
      </c>
      <c r="R1877" s="18"/>
      <c r="S1877" s="18"/>
      <c r="T1877" s="18" t="s">
        <v>769</v>
      </c>
      <c r="U1877" s="18" t="s">
        <v>833</v>
      </c>
      <c r="V1877" s="18"/>
      <c r="W1877" s="18"/>
      <c r="X1877" s="18"/>
      <c r="Y1877" s="18"/>
    </row>
    <row r="1878" spans="1:25" ht="14.5" x14ac:dyDescent="0.35">
      <c r="A1878" s="18" t="s">
        <v>2202</v>
      </c>
      <c r="B1878" s="18" t="s">
        <v>779</v>
      </c>
      <c r="C1878" s="18" t="str">
        <f>VLOOKUP(A1878,[1]Items!$A:$D,3,0)</f>
        <v>Expense</v>
      </c>
      <c r="D1878" s="18" t="str">
        <f>VLOOKUP(A1878,[1]Items!$A:$D,4,0)</f>
        <v>Expense</v>
      </c>
      <c r="E1878" s="18" t="s">
        <v>778</v>
      </c>
      <c r="F1878" s="18" t="s">
        <v>2201</v>
      </c>
      <c r="G1878" s="18" t="s">
        <v>1135</v>
      </c>
      <c r="H1878" s="18" t="s">
        <v>778</v>
      </c>
      <c r="I1878" s="18" t="s">
        <v>774</v>
      </c>
      <c r="J1878" s="18" t="s">
        <v>1077</v>
      </c>
      <c r="K1878" s="18" t="s">
        <v>1076</v>
      </c>
      <c r="L1878" s="18" t="s">
        <v>1124</v>
      </c>
      <c r="M1878" s="18"/>
      <c r="N1878" s="18" t="s">
        <v>1646</v>
      </c>
      <c r="O1878" s="18" t="s">
        <v>833</v>
      </c>
      <c r="P1878" s="18" t="s">
        <v>2200</v>
      </c>
      <c r="Q1878" s="18" t="s">
        <v>2199</v>
      </c>
      <c r="R1878" s="18"/>
      <c r="S1878" s="18"/>
      <c r="T1878" s="18" t="s">
        <v>769</v>
      </c>
      <c r="U1878" s="18" t="s">
        <v>833</v>
      </c>
      <c r="V1878" s="18"/>
      <c r="W1878" s="18"/>
      <c r="X1878" s="18"/>
      <c r="Y1878" s="18"/>
    </row>
    <row r="1879" spans="1:25" ht="14.5" x14ac:dyDescent="0.35">
      <c r="A1879" s="18" t="s">
        <v>2198</v>
      </c>
      <c r="B1879" s="18" t="s">
        <v>779</v>
      </c>
      <c r="C1879" s="18" t="str">
        <f>VLOOKUP(A1879,[1]Items!$A:$D,3,0)</f>
        <v>FG</v>
      </c>
      <c r="D1879" s="18" t="str">
        <f>VLOOKUP(A1879,[1]Items!$A:$D,4,0)</f>
        <v>RK</v>
      </c>
      <c r="E1879" s="18" t="s">
        <v>1188</v>
      </c>
      <c r="F1879" s="18" t="s">
        <v>2197</v>
      </c>
      <c r="G1879" s="18" t="s">
        <v>1186</v>
      </c>
      <c r="H1879" s="18" t="s">
        <v>775</v>
      </c>
      <c r="I1879" s="18" t="s">
        <v>774</v>
      </c>
      <c r="J1879" s="18" t="s">
        <v>773</v>
      </c>
      <c r="K1879" s="18" t="s">
        <v>772</v>
      </c>
      <c r="L1879" s="18" t="s">
        <v>1185</v>
      </c>
      <c r="M1879" s="18" t="s">
        <v>770</v>
      </c>
      <c r="N1879" s="18" t="s">
        <v>848</v>
      </c>
      <c r="O1879" s="18" t="s">
        <v>834</v>
      </c>
      <c r="P1879" s="18" t="s">
        <v>836</v>
      </c>
      <c r="Q1879" s="18" t="s">
        <v>834</v>
      </c>
      <c r="R1879" s="18" t="s">
        <v>835</v>
      </c>
      <c r="S1879" s="18" t="s">
        <v>834</v>
      </c>
      <c r="T1879" s="18" t="s">
        <v>769</v>
      </c>
      <c r="U1879" s="18" t="s">
        <v>833</v>
      </c>
      <c r="V1879" s="18" t="s">
        <v>832</v>
      </c>
      <c r="W1879" s="18" t="s">
        <v>833</v>
      </c>
      <c r="X1879" s="18" t="s">
        <v>831</v>
      </c>
      <c r="Y1879" s="18" t="s">
        <v>833</v>
      </c>
    </row>
    <row r="1880" spans="1:25" ht="14.5" x14ac:dyDescent="0.35">
      <c r="A1880" s="18" t="s">
        <v>2196</v>
      </c>
      <c r="B1880" s="18" t="s">
        <v>779</v>
      </c>
      <c r="C1880" s="18" t="str">
        <f>VLOOKUP(A1880,[1]Items!$A:$D,3,0)</f>
        <v>FG</v>
      </c>
      <c r="D1880" s="18" t="str">
        <f>VLOOKUP(A1880,[1]Items!$A:$D,4,0)</f>
        <v>RK</v>
      </c>
      <c r="E1880" s="18" t="s">
        <v>1188</v>
      </c>
      <c r="F1880" s="18" t="s">
        <v>2195</v>
      </c>
      <c r="G1880" s="18" t="s">
        <v>1186</v>
      </c>
      <c r="H1880" s="18" t="s">
        <v>775</v>
      </c>
      <c r="I1880" s="18" t="s">
        <v>774</v>
      </c>
      <c r="J1880" s="18" t="s">
        <v>773</v>
      </c>
      <c r="K1880" s="18" t="s">
        <v>772</v>
      </c>
      <c r="L1880" s="18" t="s">
        <v>1185</v>
      </c>
      <c r="M1880" s="18" t="s">
        <v>770</v>
      </c>
      <c r="N1880" s="18" t="s">
        <v>848</v>
      </c>
      <c r="O1880" s="18" t="s">
        <v>834</v>
      </c>
      <c r="P1880" s="18" t="s">
        <v>836</v>
      </c>
      <c r="Q1880" s="18" t="s">
        <v>834</v>
      </c>
      <c r="R1880" s="18" t="s">
        <v>835</v>
      </c>
      <c r="S1880" s="18" t="s">
        <v>834</v>
      </c>
      <c r="T1880" s="18" t="s">
        <v>769</v>
      </c>
      <c r="U1880" s="18" t="s">
        <v>833</v>
      </c>
      <c r="V1880" s="18" t="s">
        <v>832</v>
      </c>
      <c r="W1880" s="18" t="s">
        <v>833</v>
      </c>
      <c r="X1880" s="18" t="s">
        <v>831</v>
      </c>
      <c r="Y1880" s="18" t="s">
        <v>833</v>
      </c>
    </row>
    <row r="1881" spans="1:25" ht="14.5" x14ac:dyDescent="0.35">
      <c r="A1881" s="18" t="s">
        <v>2194</v>
      </c>
      <c r="B1881" s="18" t="s">
        <v>779</v>
      </c>
      <c r="C1881" s="18" t="str">
        <f>VLOOKUP(A1881,[1]Items!$A:$D,3,0)</f>
        <v>FG</v>
      </c>
      <c r="D1881" s="18" t="str">
        <f>VLOOKUP(A1881,[1]Items!$A:$D,4,0)</f>
        <v>RK</v>
      </c>
      <c r="E1881" s="18" t="s">
        <v>1188</v>
      </c>
      <c r="F1881" s="18" t="s">
        <v>2193</v>
      </c>
      <c r="G1881" s="18" t="s">
        <v>1186</v>
      </c>
      <c r="H1881" s="18" t="s">
        <v>775</v>
      </c>
      <c r="I1881" s="18" t="s">
        <v>774</v>
      </c>
      <c r="J1881" s="18" t="s">
        <v>773</v>
      </c>
      <c r="K1881" s="18" t="s">
        <v>772</v>
      </c>
      <c r="L1881" s="18" t="s">
        <v>1185</v>
      </c>
      <c r="M1881" s="18" t="s">
        <v>770</v>
      </c>
      <c r="N1881" s="18" t="s">
        <v>848</v>
      </c>
      <c r="O1881" s="18" t="s">
        <v>834</v>
      </c>
      <c r="P1881" s="18" t="s">
        <v>836</v>
      </c>
      <c r="Q1881" s="18" t="s">
        <v>834</v>
      </c>
      <c r="R1881" s="18" t="s">
        <v>835</v>
      </c>
      <c r="S1881" s="18" t="s">
        <v>834</v>
      </c>
      <c r="T1881" s="18" t="s">
        <v>769</v>
      </c>
      <c r="U1881" s="18" t="s">
        <v>833</v>
      </c>
      <c r="V1881" s="18" t="s">
        <v>832</v>
      </c>
      <c r="W1881" s="18" t="s">
        <v>833</v>
      </c>
      <c r="X1881" s="18" t="s">
        <v>831</v>
      </c>
      <c r="Y1881" s="18" t="s">
        <v>833</v>
      </c>
    </row>
    <row r="1882" spans="1:25" ht="14.5" x14ac:dyDescent="0.35">
      <c r="A1882" s="18" t="s">
        <v>2192</v>
      </c>
      <c r="B1882" s="18" t="s">
        <v>779</v>
      </c>
      <c r="C1882" s="18" t="str">
        <f>VLOOKUP(A1882,[1]Items!$A:$D,3,0)</f>
        <v>FG</v>
      </c>
      <c r="D1882" s="18" t="str">
        <f>VLOOKUP(A1882,[1]Items!$A:$D,4,0)</f>
        <v>RK</v>
      </c>
      <c r="E1882" s="18" t="s">
        <v>1188</v>
      </c>
      <c r="F1882" s="18" t="s">
        <v>2191</v>
      </c>
      <c r="G1882" s="18" t="s">
        <v>1186</v>
      </c>
      <c r="H1882" s="18" t="s">
        <v>775</v>
      </c>
      <c r="I1882" s="18" t="s">
        <v>774</v>
      </c>
      <c r="J1882" s="18" t="s">
        <v>773</v>
      </c>
      <c r="K1882" s="18" t="s">
        <v>772</v>
      </c>
      <c r="L1882" s="18" t="s">
        <v>1185</v>
      </c>
      <c r="M1882" s="18" t="s">
        <v>770</v>
      </c>
      <c r="N1882" s="18" t="s">
        <v>848</v>
      </c>
      <c r="O1882" s="18" t="s">
        <v>834</v>
      </c>
      <c r="P1882" s="18" t="s">
        <v>836</v>
      </c>
      <c r="Q1882" s="18" t="s">
        <v>834</v>
      </c>
      <c r="R1882" s="18" t="s">
        <v>835</v>
      </c>
      <c r="S1882" s="18" t="s">
        <v>834</v>
      </c>
      <c r="T1882" s="18" t="s">
        <v>769</v>
      </c>
      <c r="U1882" s="18" t="s">
        <v>833</v>
      </c>
      <c r="V1882" s="18" t="s">
        <v>832</v>
      </c>
      <c r="W1882" s="18" t="s">
        <v>833</v>
      </c>
      <c r="X1882" s="18" t="s">
        <v>831</v>
      </c>
      <c r="Y1882" s="18" t="s">
        <v>833</v>
      </c>
    </row>
    <row r="1883" spans="1:25" ht="14.5" x14ac:dyDescent="0.35">
      <c r="A1883" s="18" t="s">
        <v>2190</v>
      </c>
      <c r="B1883" s="18" t="s">
        <v>779</v>
      </c>
      <c r="C1883" s="18" t="str">
        <f>VLOOKUP(A1883,[1]Items!$A:$D,3,0)</f>
        <v>FG</v>
      </c>
      <c r="D1883" s="18" t="str">
        <f>VLOOKUP(A1883,[1]Items!$A:$D,4,0)</f>
        <v>RK</v>
      </c>
      <c r="E1883" s="18" t="s">
        <v>1188</v>
      </c>
      <c r="F1883" s="18" t="s">
        <v>2189</v>
      </c>
      <c r="G1883" s="18" t="s">
        <v>1186</v>
      </c>
      <c r="H1883" s="18" t="s">
        <v>775</v>
      </c>
      <c r="I1883" s="18" t="s">
        <v>774</v>
      </c>
      <c r="J1883" s="18" t="s">
        <v>773</v>
      </c>
      <c r="K1883" s="18" t="s">
        <v>772</v>
      </c>
      <c r="L1883" s="18" t="s">
        <v>1185</v>
      </c>
      <c r="M1883" s="18" t="s">
        <v>770</v>
      </c>
      <c r="N1883" s="18" t="s">
        <v>848</v>
      </c>
      <c r="O1883" s="18" t="s">
        <v>834</v>
      </c>
      <c r="P1883" s="18" t="s">
        <v>836</v>
      </c>
      <c r="Q1883" s="18" t="s">
        <v>834</v>
      </c>
      <c r="R1883" s="18" t="s">
        <v>835</v>
      </c>
      <c r="S1883" s="18" t="s">
        <v>834</v>
      </c>
      <c r="T1883" s="18" t="s">
        <v>769</v>
      </c>
      <c r="U1883" s="18" t="s">
        <v>833</v>
      </c>
      <c r="V1883" s="18" t="s">
        <v>832</v>
      </c>
      <c r="W1883" s="18" t="s">
        <v>833</v>
      </c>
      <c r="X1883" s="18"/>
      <c r="Y1883" s="18"/>
    </row>
    <row r="1884" spans="1:25" ht="14.5" x14ac:dyDescent="0.35">
      <c r="A1884" s="18" t="s">
        <v>2188</v>
      </c>
      <c r="B1884" s="18" t="s">
        <v>779</v>
      </c>
      <c r="C1884" s="18" t="str">
        <f>VLOOKUP(A1884,[1]Items!$A:$D,3,0)</f>
        <v>CAPEX</v>
      </c>
      <c r="D1884" s="18" t="str">
        <f>VLOOKUP(A1884,[1]Items!$A:$D,4,0)</f>
        <v>CAPEX</v>
      </c>
      <c r="E1884" s="18" t="s">
        <v>1079</v>
      </c>
      <c r="F1884" s="18" t="s">
        <v>2187</v>
      </c>
      <c r="G1884" s="18" t="s">
        <v>1079</v>
      </c>
      <c r="H1884" s="18" t="s">
        <v>1078</v>
      </c>
      <c r="I1884" s="18" t="s">
        <v>774</v>
      </c>
      <c r="J1884" s="18" t="s">
        <v>1077</v>
      </c>
      <c r="K1884" s="18" t="s">
        <v>1076</v>
      </c>
      <c r="L1884" s="18" t="s">
        <v>849</v>
      </c>
      <c r="M1884" s="18"/>
      <c r="N1884" s="18" t="s">
        <v>1075</v>
      </c>
      <c r="O1884" s="18" t="s">
        <v>833</v>
      </c>
      <c r="P1884" s="18" t="s">
        <v>1075</v>
      </c>
      <c r="Q1884" s="18" t="s">
        <v>833</v>
      </c>
      <c r="R1884" s="18" t="s">
        <v>835</v>
      </c>
      <c r="S1884" s="18" t="s">
        <v>846</v>
      </c>
      <c r="T1884" s="18" t="s">
        <v>769</v>
      </c>
      <c r="U1884" s="18" t="s">
        <v>833</v>
      </c>
      <c r="V1884" s="18"/>
      <c r="W1884" s="18"/>
      <c r="X1884" s="18"/>
      <c r="Y1884" s="18"/>
    </row>
    <row r="1885" spans="1:25" ht="14.5" x14ac:dyDescent="0.35">
      <c r="A1885" s="18" t="s">
        <v>2186</v>
      </c>
      <c r="B1885" s="18" t="s">
        <v>779</v>
      </c>
      <c r="C1885" s="18" t="str">
        <f>VLOOKUP(A1885,[1]Items!$A:$D,3,0)</f>
        <v>CAPEX</v>
      </c>
      <c r="D1885" s="18" t="str">
        <f>VLOOKUP(A1885,[1]Items!$A:$D,4,0)</f>
        <v>CAPEX</v>
      </c>
      <c r="E1885" s="18" t="s">
        <v>1079</v>
      </c>
      <c r="F1885" s="18" t="s">
        <v>2185</v>
      </c>
      <c r="G1885" s="18" t="s">
        <v>1079</v>
      </c>
      <c r="H1885" s="18" t="s">
        <v>1078</v>
      </c>
      <c r="I1885" s="18" t="s">
        <v>774</v>
      </c>
      <c r="J1885" s="18" t="s">
        <v>1077</v>
      </c>
      <c r="K1885" s="18" t="s">
        <v>1076</v>
      </c>
      <c r="L1885" s="18" t="s">
        <v>849</v>
      </c>
      <c r="M1885" s="18"/>
      <c r="N1885" s="18" t="s">
        <v>1075</v>
      </c>
      <c r="O1885" s="18" t="s">
        <v>833</v>
      </c>
      <c r="P1885" s="18" t="s">
        <v>1075</v>
      </c>
      <c r="Q1885" s="18" t="s">
        <v>833</v>
      </c>
      <c r="R1885" s="18" t="s">
        <v>835</v>
      </c>
      <c r="S1885" s="18" t="s">
        <v>846</v>
      </c>
      <c r="T1885" s="18" t="s">
        <v>769</v>
      </c>
      <c r="U1885" s="18" t="s">
        <v>833</v>
      </c>
      <c r="V1885" s="18"/>
      <c r="W1885" s="18"/>
      <c r="X1885" s="18"/>
      <c r="Y1885" s="18"/>
    </row>
    <row r="1886" spans="1:25" ht="14.5" x14ac:dyDescent="0.35">
      <c r="A1886" s="18" t="s">
        <v>2184</v>
      </c>
      <c r="B1886" s="18" t="s">
        <v>779</v>
      </c>
      <c r="C1886" s="18" t="str">
        <f>VLOOKUP(A1886,[1]Items!$A:$D,3,0)</f>
        <v>Expense</v>
      </c>
      <c r="D1886" s="18" t="str">
        <f>VLOOKUP(A1886,[1]Items!$A:$D,4,0)</f>
        <v>Expense</v>
      </c>
      <c r="E1886" s="18" t="s">
        <v>778</v>
      </c>
      <c r="F1886" s="18" t="s">
        <v>2183</v>
      </c>
      <c r="G1886" s="18" t="s">
        <v>776</v>
      </c>
      <c r="H1886" s="18" t="s">
        <v>775</v>
      </c>
      <c r="I1886" s="18" t="s">
        <v>774</v>
      </c>
      <c r="J1886" s="18" t="s">
        <v>773</v>
      </c>
      <c r="K1886" s="18" t="s">
        <v>772</v>
      </c>
      <c r="L1886" s="18" t="s">
        <v>1388</v>
      </c>
      <c r="M1886" s="18" t="s">
        <v>770</v>
      </c>
      <c r="N1886" s="18" t="s">
        <v>768</v>
      </c>
      <c r="O1886" s="18" t="s">
        <v>823</v>
      </c>
      <c r="P1886" s="18" t="s">
        <v>768</v>
      </c>
      <c r="Q1886" s="18" t="s">
        <v>1133</v>
      </c>
      <c r="R1886" s="18" t="s">
        <v>768</v>
      </c>
      <c r="S1886" s="18" t="s">
        <v>1133</v>
      </c>
      <c r="T1886" s="18" t="s">
        <v>769</v>
      </c>
      <c r="U1886" s="18" t="s">
        <v>833</v>
      </c>
      <c r="V1886" s="18" t="s">
        <v>768</v>
      </c>
      <c r="W1886" s="18" t="s">
        <v>1133</v>
      </c>
      <c r="X1886" s="18" t="s">
        <v>768</v>
      </c>
      <c r="Y1886" s="18" t="s">
        <v>1133</v>
      </c>
    </row>
    <row r="1887" spans="1:25" ht="14.5" x14ac:dyDescent="0.35">
      <c r="A1887" s="18" t="s">
        <v>2182</v>
      </c>
      <c r="B1887" s="18" t="s">
        <v>779</v>
      </c>
      <c r="C1887" s="18" t="str">
        <f>VLOOKUP(A1887,[1]Items!$A:$D,3,0)</f>
        <v>Expense</v>
      </c>
      <c r="D1887" s="18" t="str">
        <f>VLOOKUP(A1887,[1]Items!$A:$D,4,0)</f>
        <v>Expense</v>
      </c>
      <c r="E1887" s="18" t="s">
        <v>778</v>
      </c>
      <c r="F1887" s="18" t="s">
        <v>2181</v>
      </c>
      <c r="G1887" s="18" t="s">
        <v>776</v>
      </c>
      <c r="H1887" s="18" t="s">
        <v>775</v>
      </c>
      <c r="I1887" s="18" t="s">
        <v>774</v>
      </c>
      <c r="J1887" s="18" t="s">
        <v>773</v>
      </c>
      <c r="K1887" s="18" t="s">
        <v>772</v>
      </c>
      <c r="L1887" s="18" t="s">
        <v>1388</v>
      </c>
      <c r="M1887" s="18" t="s">
        <v>770</v>
      </c>
      <c r="N1887" s="18" t="s">
        <v>768</v>
      </c>
      <c r="O1887" s="18" t="s">
        <v>823</v>
      </c>
      <c r="P1887" s="18" t="s">
        <v>768</v>
      </c>
      <c r="Q1887" s="18" t="s">
        <v>1133</v>
      </c>
      <c r="R1887" s="18" t="s">
        <v>768</v>
      </c>
      <c r="S1887" s="18" t="s">
        <v>1133</v>
      </c>
      <c r="T1887" s="18" t="s">
        <v>769</v>
      </c>
      <c r="U1887" s="18" t="s">
        <v>833</v>
      </c>
      <c r="V1887" s="18" t="s">
        <v>768</v>
      </c>
      <c r="W1887" s="18" t="s">
        <v>1133</v>
      </c>
      <c r="X1887" s="18" t="s">
        <v>768</v>
      </c>
      <c r="Y1887" s="18" t="s">
        <v>1133</v>
      </c>
    </row>
    <row r="1888" spans="1:25" ht="14.5" x14ac:dyDescent="0.35">
      <c r="A1888" s="18" t="s">
        <v>2180</v>
      </c>
      <c r="B1888" s="18" t="s">
        <v>779</v>
      </c>
      <c r="C1888" s="18" t="str">
        <f>VLOOKUP(A1888,[1]Items!$A:$D,3,0)</f>
        <v>Expense</v>
      </c>
      <c r="D1888" s="18" t="str">
        <f>VLOOKUP(A1888,[1]Items!$A:$D,4,0)</f>
        <v>Expense</v>
      </c>
      <c r="E1888" s="18" t="s">
        <v>778</v>
      </c>
      <c r="F1888" s="18" t="s">
        <v>2179</v>
      </c>
      <c r="G1888" s="18" t="s">
        <v>776</v>
      </c>
      <c r="H1888" s="18" t="s">
        <v>775</v>
      </c>
      <c r="I1888" s="18" t="s">
        <v>774</v>
      </c>
      <c r="J1888" s="18" t="s">
        <v>773</v>
      </c>
      <c r="K1888" s="18" t="s">
        <v>772</v>
      </c>
      <c r="L1888" s="18" t="s">
        <v>1388</v>
      </c>
      <c r="M1888" s="18" t="s">
        <v>770</v>
      </c>
      <c r="N1888" s="18" t="s">
        <v>768</v>
      </c>
      <c r="O1888" s="18" t="s">
        <v>823</v>
      </c>
      <c r="P1888" s="18" t="s">
        <v>768</v>
      </c>
      <c r="Q1888" s="18" t="s">
        <v>1133</v>
      </c>
      <c r="R1888" s="18" t="s">
        <v>768</v>
      </c>
      <c r="S1888" s="18" t="s">
        <v>1133</v>
      </c>
      <c r="T1888" s="18" t="s">
        <v>769</v>
      </c>
      <c r="U1888" s="18" t="s">
        <v>833</v>
      </c>
      <c r="V1888" s="18" t="s">
        <v>768</v>
      </c>
      <c r="W1888" s="18" t="s">
        <v>1133</v>
      </c>
      <c r="X1888" s="18" t="s">
        <v>768</v>
      </c>
      <c r="Y1888" s="18" t="s">
        <v>1133</v>
      </c>
    </row>
    <row r="1889" spans="1:25" ht="14.5" x14ac:dyDescent="0.35">
      <c r="A1889" s="18" t="s">
        <v>2178</v>
      </c>
      <c r="B1889" s="18" t="s">
        <v>779</v>
      </c>
      <c r="C1889" s="18" t="str">
        <f>VLOOKUP(A1889,[1]Items!$A:$D,3,0)</f>
        <v>Expense</v>
      </c>
      <c r="D1889" s="18" t="str">
        <f>VLOOKUP(A1889,[1]Items!$A:$D,4,0)</f>
        <v>Expense</v>
      </c>
      <c r="E1889" s="18" t="s">
        <v>778</v>
      </c>
      <c r="F1889" s="18" t="s">
        <v>2177</v>
      </c>
      <c r="G1889" s="18" t="s">
        <v>776</v>
      </c>
      <c r="H1889" s="18" t="s">
        <v>775</v>
      </c>
      <c r="I1889" s="18" t="s">
        <v>774</v>
      </c>
      <c r="J1889" s="18" t="s">
        <v>773</v>
      </c>
      <c r="K1889" s="18" t="s">
        <v>772</v>
      </c>
      <c r="L1889" s="18" t="s">
        <v>1388</v>
      </c>
      <c r="M1889" s="18" t="s">
        <v>770</v>
      </c>
      <c r="N1889" s="18" t="s">
        <v>768</v>
      </c>
      <c r="O1889" s="18" t="s">
        <v>823</v>
      </c>
      <c r="P1889" s="18" t="s">
        <v>768</v>
      </c>
      <c r="Q1889" s="18" t="s">
        <v>1133</v>
      </c>
      <c r="R1889" s="18" t="s">
        <v>768</v>
      </c>
      <c r="S1889" s="18" t="s">
        <v>1133</v>
      </c>
      <c r="T1889" s="18" t="s">
        <v>769</v>
      </c>
      <c r="U1889" s="18" t="s">
        <v>833</v>
      </c>
      <c r="V1889" s="18" t="s">
        <v>768</v>
      </c>
      <c r="W1889" s="18" t="s">
        <v>1133</v>
      </c>
      <c r="X1889" s="18" t="s">
        <v>768</v>
      </c>
      <c r="Y1889" s="18" t="s">
        <v>1133</v>
      </c>
    </row>
    <row r="1890" spans="1:25" ht="14.5" x14ac:dyDescent="0.35">
      <c r="A1890" s="18" t="s">
        <v>2176</v>
      </c>
      <c r="B1890" s="18" t="s">
        <v>779</v>
      </c>
      <c r="C1890" s="18" t="str">
        <f>VLOOKUP(A1890,[1]Items!$A:$D,3,0)</f>
        <v>Expense</v>
      </c>
      <c r="D1890" s="18" t="str">
        <f>VLOOKUP(A1890,[1]Items!$A:$D,4,0)</f>
        <v>Expense</v>
      </c>
      <c r="E1890" s="18" t="s">
        <v>778</v>
      </c>
      <c r="F1890" s="18" t="s">
        <v>2175</v>
      </c>
      <c r="G1890" s="18" t="s">
        <v>776</v>
      </c>
      <c r="H1890" s="18" t="s">
        <v>775</v>
      </c>
      <c r="I1890" s="18" t="s">
        <v>774</v>
      </c>
      <c r="J1890" s="18" t="s">
        <v>773</v>
      </c>
      <c r="K1890" s="18" t="s">
        <v>772</v>
      </c>
      <c r="L1890" s="18" t="s">
        <v>1388</v>
      </c>
      <c r="M1890" s="18" t="s">
        <v>770</v>
      </c>
      <c r="N1890" s="18" t="s">
        <v>768</v>
      </c>
      <c r="O1890" s="18" t="s">
        <v>823</v>
      </c>
      <c r="P1890" s="18" t="s">
        <v>768</v>
      </c>
      <c r="Q1890" s="18" t="s">
        <v>1133</v>
      </c>
      <c r="R1890" s="18" t="s">
        <v>768</v>
      </c>
      <c r="S1890" s="18" t="s">
        <v>1133</v>
      </c>
      <c r="T1890" s="18" t="s">
        <v>769</v>
      </c>
      <c r="U1890" s="18" t="s">
        <v>833</v>
      </c>
      <c r="V1890" s="18" t="s">
        <v>768</v>
      </c>
      <c r="W1890" s="18" t="s">
        <v>1133</v>
      </c>
      <c r="X1890" s="18" t="s">
        <v>768</v>
      </c>
      <c r="Y1890" s="18" t="s">
        <v>1133</v>
      </c>
    </row>
    <row r="1891" spans="1:25" ht="14.5" x14ac:dyDescent="0.35">
      <c r="A1891" s="18" t="s">
        <v>2174</v>
      </c>
      <c r="B1891" s="18" t="s">
        <v>779</v>
      </c>
      <c r="C1891" s="18" t="str">
        <f>VLOOKUP(A1891,[1]Items!$A:$D,3,0)</f>
        <v>Expense</v>
      </c>
      <c r="D1891" s="18" t="str">
        <f>VLOOKUP(A1891,[1]Items!$A:$D,4,0)</f>
        <v>Expense</v>
      </c>
      <c r="E1891" s="18" t="s">
        <v>778</v>
      </c>
      <c r="F1891" s="18" t="s">
        <v>2173</v>
      </c>
      <c r="G1891" s="18" t="s">
        <v>776</v>
      </c>
      <c r="H1891" s="18" t="s">
        <v>775</v>
      </c>
      <c r="I1891" s="18" t="s">
        <v>774</v>
      </c>
      <c r="J1891" s="18" t="s">
        <v>773</v>
      </c>
      <c r="K1891" s="18" t="s">
        <v>772</v>
      </c>
      <c r="L1891" s="18" t="s">
        <v>1388</v>
      </c>
      <c r="M1891" s="18" t="s">
        <v>770</v>
      </c>
      <c r="N1891" s="18" t="s">
        <v>768</v>
      </c>
      <c r="O1891" s="18" t="s">
        <v>823</v>
      </c>
      <c r="P1891" s="18" t="s">
        <v>768</v>
      </c>
      <c r="Q1891" s="18" t="s">
        <v>1133</v>
      </c>
      <c r="R1891" s="18" t="s">
        <v>768</v>
      </c>
      <c r="S1891" s="18" t="s">
        <v>1133</v>
      </c>
      <c r="T1891" s="18" t="s">
        <v>769</v>
      </c>
      <c r="U1891" s="18" t="s">
        <v>833</v>
      </c>
      <c r="V1891" s="18" t="s">
        <v>768</v>
      </c>
      <c r="W1891" s="18" t="s">
        <v>1133</v>
      </c>
      <c r="X1891" s="18" t="s">
        <v>768</v>
      </c>
      <c r="Y1891" s="18" t="s">
        <v>1133</v>
      </c>
    </row>
    <row r="1892" spans="1:25" ht="14.5" x14ac:dyDescent="0.35">
      <c r="A1892" s="18" t="s">
        <v>2172</v>
      </c>
      <c r="B1892" s="18" t="s">
        <v>779</v>
      </c>
      <c r="C1892" s="18" t="str">
        <f>VLOOKUP(A1892,[1]Items!$A:$D,3,0)</f>
        <v>Expense</v>
      </c>
      <c r="D1892" s="18" t="str">
        <f>VLOOKUP(A1892,[1]Items!$A:$D,4,0)</f>
        <v>Expense</v>
      </c>
      <c r="E1892" s="18" t="s">
        <v>778</v>
      </c>
      <c r="F1892" s="18" t="s">
        <v>2171</v>
      </c>
      <c r="G1892" s="18" t="s">
        <v>776</v>
      </c>
      <c r="H1892" s="18" t="s">
        <v>775</v>
      </c>
      <c r="I1892" s="18" t="s">
        <v>774</v>
      </c>
      <c r="J1892" s="18" t="s">
        <v>773</v>
      </c>
      <c r="K1892" s="18" t="s">
        <v>772</v>
      </c>
      <c r="L1892" s="18" t="s">
        <v>1388</v>
      </c>
      <c r="M1892" s="18" t="s">
        <v>770</v>
      </c>
      <c r="N1892" s="18" t="s">
        <v>768</v>
      </c>
      <c r="O1892" s="18" t="s">
        <v>823</v>
      </c>
      <c r="P1892" s="18" t="s">
        <v>768</v>
      </c>
      <c r="Q1892" s="18" t="s">
        <v>1133</v>
      </c>
      <c r="R1892" s="18" t="s">
        <v>768</v>
      </c>
      <c r="S1892" s="18" t="s">
        <v>1133</v>
      </c>
      <c r="T1892" s="18" t="s">
        <v>769</v>
      </c>
      <c r="U1892" s="18" t="s">
        <v>833</v>
      </c>
      <c r="V1892" s="18" t="s">
        <v>768</v>
      </c>
      <c r="W1892" s="18" t="s">
        <v>1133</v>
      </c>
      <c r="X1892" s="18" t="s">
        <v>768</v>
      </c>
      <c r="Y1892" s="18" t="s">
        <v>1133</v>
      </c>
    </row>
    <row r="1893" spans="1:25" ht="14.5" x14ac:dyDescent="0.35">
      <c r="A1893" s="18" t="s">
        <v>2170</v>
      </c>
      <c r="B1893" s="18" t="s">
        <v>779</v>
      </c>
      <c r="C1893" s="18" t="str">
        <f>VLOOKUP(A1893,[1]Items!$A:$D,3,0)</f>
        <v>Expense</v>
      </c>
      <c r="D1893" s="18" t="str">
        <f>VLOOKUP(A1893,[1]Items!$A:$D,4,0)</f>
        <v>Expense</v>
      </c>
      <c r="E1893" s="18" t="s">
        <v>778</v>
      </c>
      <c r="F1893" s="18" t="s">
        <v>2169</v>
      </c>
      <c r="G1893" s="18" t="s">
        <v>776</v>
      </c>
      <c r="H1893" s="18" t="s">
        <v>775</v>
      </c>
      <c r="I1893" s="18" t="s">
        <v>774</v>
      </c>
      <c r="J1893" s="18" t="s">
        <v>773</v>
      </c>
      <c r="K1893" s="18" t="s">
        <v>772</v>
      </c>
      <c r="L1893" s="18" t="s">
        <v>1388</v>
      </c>
      <c r="M1893" s="18" t="s">
        <v>770</v>
      </c>
      <c r="N1893" s="18" t="s">
        <v>768</v>
      </c>
      <c r="O1893" s="18" t="s">
        <v>823</v>
      </c>
      <c r="P1893" s="18" t="s">
        <v>768</v>
      </c>
      <c r="Q1893" s="18" t="s">
        <v>1133</v>
      </c>
      <c r="R1893" s="18" t="s">
        <v>768</v>
      </c>
      <c r="S1893" s="18" t="s">
        <v>1133</v>
      </c>
      <c r="T1893" s="18" t="s">
        <v>769</v>
      </c>
      <c r="U1893" s="18" t="s">
        <v>833</v>
      </c>
      <c r="V1893" s="18" t="s">
        <v>768</v>
      </c>
      <c r="W1893" s="18" t="s">
        <v>1133</v>
      </c>
      <c r="X1893" s="18" t="s">
        <v>768</v>
      </c>
      <c r="Y1893" s="18" t="s">
        <v>1133</v>
      </c>
    </row>
    <row r="1894" spans="1:25" ht="14.5" x14ac:dyDescent="0.35">
      <c r="A1894" s="18" t="s">
        <v>2168</v>
      </c>
      <c r="B1894" s="18" t="s">
        <v>779</v>
      </c>
      <c r="C1894" s="18" t="str">
        <f>VLOOKUP(A1894,[1]Items!$A:$D,3,0)</f>
        <v>Expense</v>
      </c>
      <c r="D1894" s="18" t="str">
        <f>VLOOKUP(A1894,[1]Items!$A:$D,4,0)</f>
        <v>Expense</v>
      </c>
      <c r="E1894" s="18" t="s">
        <v>778</v>
      </c>
      <c r="F1894" s="18" t="s">
        <v>2167</v>
      </c>
      <c r="G1894" s="18" t="s">
        <v>776</v>
      </c>
      <c r="H1894" s="18" t="s">
        <v>775</v>
      </c>
      <c r="I1894" s="18" t="s">
        <v>774</v>
      </c>
      <c r="J1894" s="18" t="s">
        <v>773</v>
      </c>
      <c r="K1894" s="18" t="s">
        <v>772</v>
      </c>
      <c r="L1894" s="18" t="s">
        <v>1388</v>
      </c>
      <c r="M1894" s="18" t="s">
        <v>770</v>
      </c>
      <c r="N1894" s="18" t="s">
        <v>768</v>
      </c>
      <c r="O1894" s="18" t="s">
        <v>823</v>
      </c>
      <c r="P1894" s="18" t="s">
        <v>768</v>
      </c>
      <c r="Q1894" s="18" t="s">
        <v>1133</v>
      </c>
      <c r="R1894" s="18" t="s">
        <v>768</v>
      </c>
      <c r="S1894" s="18" t="s">
        <v>1133</v>
      </c>
      <c r="T1894" s="18" t="s">
        <v>769</v>
      </c>
      <c r="U1894" s="18" t="s">
        <v>833</v>
      </c>
      <c r="V1894" s="18" t="s">
        <v>768</v>
      </c>
      <c r="W1894" s="18" t="s">
        <v>1133</v>
      </c>
      <c r="X1894" s="18" t="s">
        <v>768</v>
      </c>
      <c r="Y1894" s="18" t="s">
        <v>1133</v>
      </c>
    </row>
    <row r="1895" spans="1:25" ht="14.5" x14ac:dyDescent="0.35">
      <c r="A1895" s="18" t="s">
        <v>2166</v>
      </c>
      <c r="B1895" s="18" t="s">
        <v>779</v>
      </c>
      <c r="C1895" s="18" t="str">
        <f>VLOOKUP(A1895,[1]Items!$A:$D,3,0)</f>
        <v>Expense</v>
      </c>
      <c r="D1895" s="18" t="str">
        <f>VLOOKUP(A1895,[1]Items!$A:$D,4,0)</f>
        <v>Expense</v>
      </c>
      <c r="E1895" s="18" t="s">
        <v>778</v>
      </c>
      <c r="F1895" s="18" t="s">
        <v>2165</v>
      </c>
      <c r="G1895" s="18" t="s">
        <v>776</v>
      </c>
      <c r="H1895" s="18" t="s">
        <v>775</v>
      </c>
      <c r="I1895" s="18" t="s">
        <v>774</v>
      </c>
      <c r="J1895" s="18" t="s">
        <v>773</v>
      </c>
      <c r="K1895" s="18" t="s">
        <v>772</v>
      </c>
      <c r="L1895" s="18" t="s">
        <v>1388</v>
      </c>
      <c r="M1895" s="18" t="s">
        <v>770</v>
      </c>
      <c r="N1895" s="18" t="s">
        <v>768</v>
      </c>
      <c r="O1895" s="18" t="s">
        <v>823</v>
      </c>
      <c r="P1895" s="18" t="s">
        <v>768</v>
      </c>
      <c r="Q1895" s="18" t="s">
        <v>1133</v>
      </c>
      <c r="R1895" s="18" t="s">
        <v>768</v>
      </c>
      <c r="S1895" s="18" t="s">
        <v>1133</v>
      </c>
      <c r="T1895" s="18" t="s">
        <v>769</v>
      </c>
      <c r="U1895" s="18" t="s">
        <v>833</v>
      </c>
      <c r="V1895" s="18" t="s">
        <v>768</v>
      </c>
      <c r="W1895" s="18" t="s">
        <v>1133</v>
      </c>
      <c r="X1895" s="18" t="s">
        <v>768</v>
      </c>
      <c r="Y1895" s="18" t="s">
        <v>1133</v>
      </c>
    </row>
    <row r="1896" spans="1:25" ht="14.5" x14ac:dyDescent="0.35">
      <c r="A1896" s="18" t="s">
        <v>2164</v>
      </c>
      <c r="B1896" s="18" t="s">
        <v>779</v>
      </c>
      <c r="C1896" s="18" t="str">
        <f>VLOOKUP(A1896,[1]Items!$A:$D,3,0)</f>
        <v>Expense</v>
      </c>
      <c r="D1896" s="18" t="str">
        <f>VLOOKUP(A1896,[1]Items!$A:$D,4,0)</f>
        <v>Expense</v>
      </c>
      <c r="E1896" s="18" t="s">
        <v>778</v>
      </c>
      <c r="F1896" s="18" t="s">
        <v>2163</v>
      </c>
      <c r="G1896" s="18" t="s">
        <v>776</v>
      </c>
      <c r="H1896" s="18" t="s">
        <v>775</v>
      </c>
      <c r="I1896" s="18" t="s">
        <v>774</v>
      </c>
      <c r="J1896" s="18" t="s">
        <v>773</v>
      </c>
      <c r="K1896" s="18" t="s">
        <v>772</v>
      </c>
      <c r="L1896" s="18" t="s">
        <v>1388</v>
      </c>
      <c r="M1896" s="18" t="s">
        <v>770</v>
      </c>
      <c r="N1896" s="18" t="s">
        <v>768</v>
      </c>
      <c r="O1896" s="18" t="s">
        <v>823</v>
      </c>
      <c r="P1896" s="18" t="s">
        <v>768</v>
      </c>
      <c r="Q1896" s="18" t="s">
        <v>1133</v>
      </c>
      <c r="R1896" s="18" t="s">
        <v>768</v>
      </c>
      <c r="S1896" s="18" t="s">
        <v>1133</v>
      </c>
      <c r="T1896" s="18" t="s">
        <v>769</v>
      </c>
      <c r="U1896" s="18" t="s">
        <v>833</v>
      </c>
      <c r="V1896" s="18" t="s">
        <v>768</v>
      </c>
      <c r="W1896" s="18" t="s">
        <v>1133</v>
      </c>
      <c r="X1896" s="18" t="s">
        <v>768</v>
      </c>
      <c r="Y1896" s="18" t="s">
        <v>1133</v>
      </c>
    </row>
    <row r="1897" spans="1:25" ht="14.5" x14ac:dyDescent="0.35">
      <c r="A1897" s="18" t="s">
        <v>2162</v>
      </c>
      <c r="B1897" s="18" t="s">
        <v>779</v>
      </c>
      <c r="C1897" s="18" t="str">
        <f>VLOOKUP(A1897,[1]Items!$A:$D,3,0)</f>
        <v>Expense</v>
      </c>
      <c r="D1897" s="18" t="str">
        <f>VLOOKUP(A1897,[1]Items!$A:$D,4,0)</f>
        <v>Expense</v>
      </c>
      <c r="E1897" s="18" t="s">
        <v>778</v>
      </c>
      <c r="F1897" s="18" t="s">
        <v>2161</v>
      </c>
      <c r="G1897" s="18" t="s">
        <v>776</v>
      </c>
      <c r="H1897" s="18" t="s">
        <v>775</v>
      </c>
      <c r="I1897" s="18" t="s">
        <v>774</v>
      </c>
      <c r="J1897" s="18" t="s">
        <v>773</v>
      </c>
      <c r="K1897" s="18" t="s">
        <v>772</v>
      </c>
      <c r="L1897" s="18" t="s">
        <v>1388</v>
      </c>
      <c r="M1897" s="18" t="s">
        <v>770</v>
      </c>
      <c r="N1897" s="18" t="s">
        <v>768</v>
      </c>
      <c r="O1897" s="18" t="s">
        <v>823</v>
      </c>
      <c r="P1897" s="18" t="s">
        <v>768</v>
      </c>
      <c r="Q1897" s="18" t="s">
        <v>1133</v>
      </c>
      <c r="R1897" s="18" t="s">
        <v>768</v>
      </c>
      <c r="S1897" s="18" t="s">
        <v>1133</v>
      </c>
      <c r="T1897" s="18" t="s">
        <v>769</v>
      </c>
      <c r="U1897" s="18" t="s">
        <v>833</v>
      </c>
      <c r="V1897" s="18" t="s">
        <v>768</v>
      </c>
      <c r="W1897" s="18" t="s">
        <v>1133</v>
      </c>
      <c r="X1897" s="18" t="s">
        <v>768</v>
      </c>
      <c r="Y1897" s="18" t="s">
        <v>1133</v>
      </c>
    </row>
    <row r="1898" spans="1:25" ht="14.5" x14ac:dyDescent="0.35">
      <c r="A1898" s="18" t="s">
        <v>2160</v>
      </c>
      <c r="B1898" s="18" t="s">
        <v>779</v>
      </c>
      <c r="C1898" s="18" t="str">
        <f>VLOOKUP(A1898,[1]Items!$A:$D,3,0)</f>
        <v>Expense</v>
      </c>
      <c r="D1898" s="18" t="str">
        <f>VLOOKUP(A1898,[1]Items!$A:$D,4,0)</f>
        <v>Expense</v>
      </c>
      <c r="E1898" s="18" t="s">
        <v>778</v>
      </c>
      <c r="F1898" s="18" t="s">
        <v>2159</v>
      </c>
      <c r="G1898" s="18" t="s">
        <v>776</v>
      </c>
      <c r="H1898" s="18" t="s">
        <v>775</v>
      </c>
      <c r="I1898" s="18" t="s">
        <v>774</v>
      </c>
      <c r="J1898" s="18" t="s">
        <v>773</v>
      </c>
      <c r="K1898" s="18" t="s">
        <v>772</v>
      </c>
      <c r="L1898" s="18" t="s">
        <v>1388</v>
      </c>
      <c r="M1898" s="18" t="s">
        <v>770</v>
      </c>
      <c r="N1898" s="18" t="s">
        <v>768</v>
      </c>
      <c r="O1898" s="18" t="s">
        <v>823</v>
      </c>
      <c r="P1898" s="18" t="s">
        <v>768</v>
      </c>
      <c r="Q1898" s="18" t="s">
        <v>1133</v>
      </c>
      <c r="R1898" s="18" t="s">
        <v>768</v>
      </c>
      <c r="S1898" s="18" t="s">
        <v>1133</v>
      </c>
      <c r="T1898" s="18" t="s">
        <v>769</v>
      </c>
      <c r="U1898" s="18" t="s">
        <v>833</v>
      </c>
      <c r="V1898" s="18" t="s">
        <v>768</v>
      </c>
      <c r="W1898" s="18" t="s">
        <v>1133</v>
      </c>
      <c r="X1898" s="18" t="s">
        <v>768</v>
      </c>
      <c r="Y1898" s="18" t="s">
        <v>1133</v>
      </c>
    </row>
    <row r="1899" spans="1:25" ht="14.5" x14ac:dyDescent="0.35">
      <c r="A1899" s="18" t="s">
        <v>2158</v>
      </c>
      <c r="B1899" s="18" t="s">
        <v>779</v>
      </c>
      <c r="C1899" s="18" t="str">
        <f>VLOOKUP(A1899,[1]Items!$A:$D,3,0)</f>
        <v>Expense</v>
      </c>
      <c r="D1899" s="18" t="str">
        <f>VLOOKUP(A1899,[1]Items!$A:$D,4,0)</f>
        <v>Expense</v>
      </c>
      <c r="E1899" s="18" t="s">
        <v>778</v>
      </c>
      <c r="F1899" s="18" t="s">
        <v>2157</v>
      </c>
      <c r="G1899" s="18" t="s">
        <v>776</v>
      </c>
      <c r="H1899" s="18" t="s">
        <v>775</v>
      </c>
      <c r="I1899" s="18" t="s">
        <v>774</v>
      </c>
      <c r="J1899" s="18" t="s">
        <v>773</v>
      </c>
      <c r="K1899" s="18" t="s">
        <v>772</v>
      </c>
      <c r="L1899" s="18" t="s">
        <v>1388</v>
      </c>
      <c r="M1899" s="18" t="s">
        <v>770</v>
      </c>
      <c r="N1899" s="18" t="s">
        <v>768</v>
      </c>
      <c r="O1899" s="18" t="s">
        <v>823</v>
      </c>
      <c r="P1899" s="18" t="s">
        <v>768</v>
      </c>
      <c r="Q1899" s="18" t="s">
        <v>1133</v>
      </c>
      <c r="R1899" s="18" t="s">
        <v>768</v>
      </c>
      <c r="S1899" s="18" t="s">
        <v>1133</v>
      </c>
      <c r="T1899" s="18" t="s">
        <v>769</v>
      </c>
      <c r="U1899" s="18" t="s">
        <v>833</v>
      </c>
      <c r="V1899" s="18" t="s">
        <v>768</v>
      </c>
      <c r="W1899" s="18" t="s">
        <v>1133</v>
      </c>
      <c r="X1899" s="18" t="s">
        <v>768</v>
      </c>
      <c r="Y1899" s="18" t="s">
        <v>1133</v>
      </c>
    </row>
    <row r="1900" spans="1:25" ht="14.5" x14ac:dyDescent="0.35">
      <c r="A1900" s="18" t="s">
        <v>2156</v>
      </c>
      <c r="B1900" s="18" t="s">
        <v>779</v>
      </c>
      <c r="C1900" s="18" t="str">
        <f>VLOOKUP(A1900,[1]Items!$A:$D,3,0)</f>
        <v>Expense</v>
      </c>
      <c r="D1900" s="18" t="str">
        <f>VLOOKUP(A1900,[1]Items!$A:$D,4,0)</f>
        <v>Expense</v>
      </c>
      <c r="E1900" s="18" t="s">
        <v>778</v>
      </c>
      <c r="F1900" s="18" t="s">
        <v>2155</v>
      </c>
      <c r="G1900" s="18" t="s">
        <v>776</v>
      </c>
      <c r="H1900" s="18" t="s">
        <v>775</v>
      </c>
      <c r="I1900" s="18" t="s">
        <v>774</v>
      </c>
      <c r="J1900" s="18" t="s">
        <v>773</v>
      </c>
      <c r="K1900" s="18" t="s">
        <v>772</v>
      </c>
      <c r="L1900" s="18" t="s">
        <v>1388</v>
      </c>
      <c r="M1900" s="18" t="s">
        <v>770</v>
      </c>
      <c r="N1900" s="18" t="s">
        <v>768</v>
      </c>
      <c r="O1900" s="18" t="s">
        <v>823</v>
      </c>
      <c r="P1900" s="18" t="s">
        <v>768</v>
      </c>
      <c r="Q1900" s="18" t="s">
        <v>1133</v>
      </c>
      <c r="R1900" s="18" t="s">
        <v>768</v>
      </c>
      <c r="S1900" s="18" t="s">
        <v>1133</v>
      </c>
      <c r="T1900" s="18" t="s">
        <v>769</v>
      </c>
      <c r="U1900" s="18" t="s">
        <v>833</v>
      </c>
      <c r="V1900" s="18" t="s">
        <v>768</v>
      </c>
      <c r="W1900" s="18" t="s">
        <v>1133</v>
      </c>
      <c r="X1900" s="18" t="s">
        <v>768</v>
      </c>
      <c r="Y1900" s="18" t="s">
        <v>1133</v>
      </c>
    </row>
    <row r="1901" spans="1:25" ht="14.5" x14ac:dyDescent="0.35">
      <c r="A1901" s="18" t="s">
        <v>2154</v>
      </c>
      <c r="B1901" s="18" t="s">
        <v>779</v>
      </c>
      <c r="C1901" s="18" t="str">
        <f>VLOOKUP(A1901,[1]Items!$A:$D,3,0)</f>
        <v>Expense</v>
      </c>
      <c r="D1901" s="18" t="str">
        <f>VLOOKUP(A1901,[1]Items!$A:$D,4,0)</f>
        <v>Expense</v>
      </c>
      <c r="E1901" s="18" t="s">
        <v>778</v>
      </c>
      <c r="F1901" s="18" t="s">
        <v>2153</v>
      </c>
      <c r="G1901" s="18" t="s">
        <v>776</v>
      </c>
      <c r="H1901" s="18" t="s">
        <v>775</v>
      </c>
      <c r="I1901" s="18" t="s">
        <v>774</v>
      </c>
      <c r="J1901" s="18" t="s">
        <v>773</v>
      </c>
      <c r="K1901" s="18" t="s">
        <v>772</v>
      </c>
      <c r="L1901" s="18" t="s">
        <v>1388</v>
      </c>
      <c r="M1901" s="18" t="s">
        <v>770</v>
      </c>
      <c r="N1901" s="18" t="s">
        <v>768</v>
      </c>
      <c r="O1901" s="18" t="s">
        <v>823</v>
      </c>
      <c r="P1901" s="18" t="s">
        <v>768</v>
      </c>
      <c r="Q1901" s="18" t="s">
        <v>1133</v>
      </c>
      <c r="R1901" s="18" t="s">
        <v>768</v>
      </c>
      <c r="S1901" s="18" t="s">
        <v>1133</v>
      </c>
      <c r="T1901" s="18" t="s">
        <v>769</v>
      </c>
      <c r="U1901" s="18" t="s">
        <v>833</v>
      </c>
      <c r="V1901" s="18" t="s">
        <v>768</v>
      </c>
      <c r="W1901" s="18" t="s">
        <v>1133</v>
      </c>
      <c r="X1901" s="18" t="s">
        <v>768</v>
      </c>
      <c r="Y1901" s="18" t="s">
        <v>1133</v>
      </c>
    </row>
    <row r="1902" spans="1:25" ht="14.5" x14ac:dyDescent="0.35">
      <c r="A1902" s="18" t="s">
        <v>2152</v>
      </c>
      <c r="B1902" s="18" t="s">
        <v>779</v>
      </c>
      <c r="C1902" s="18" t="str">
        <f>VLOOKUP(A1902,[1]Items!$A:$D,3,0)</f>
        <v>Expense</v>
      </c>
      <c r="D1902" s="18" t="str">
        <f>VLOOKUP(A1902,[1]Items!$A:$D,4,0)</f>
        <v>Expense</v>
      </c>
      <c r="E1902" s="18" t="s">
        <v>778</v>
      </c>
      <c r="F1902" s="18" t="s">
        <v>2151</v>
      </c>
      <c r="G1902" s="18" t="s">
        <v>776</v>
      </c>
      <c r="H1902" s="18" t="s">
        <v>775</v>
      </c>
      <c r="I1902" s="18" t="s">
        <v>774</v>
      </c>
      <c r="J1902" s="18" t="s">
        <v>773</v>
      </c>
      <c r="K1902" s="18" t="s">
        <v>772</v>
      </c>
      <c r="L1902" s="18" t="s">
        <v>1388</v>
      </c>
      <c r="M1902" s="18" t="s">
        <v>770</v>
      </c>
      <c r="N1902" s="18" t="s">
        <v>768</v>
      </c>
      <c r="O1902" s="18" t="s">
        <v>823</v>
      </c>
      <c r="P1902" s="18" t="s">
        <v>768</v>
      </c>
      <c r="Q1902" s="18" t="s">
        <v>1133</v>
      </c>
      <c r="R1902" s="18" t="s">
        <v>768</v>
      </c>
      <c r="S1902" s="18" t="s">
        <v>1133</v>
      </c>
      <c r="T1902" s="18" t="s">
        <v>769</v>
      </c>
      <c r="U1902" s="18" t="s">
        <v>833</v>
      </c>
      <c r="V1902" s="18" t="s">
        <v>768</v>
      </c>
      <c r="W1902" s="18" t="s">
        <v>1133</v>
      </c>
      <c r="X1902" s="18" t="s">
        <v>768</v>
      </c>
      <c r="Y1902" s="18" t="s">
        <v>1133</v>
      </c>
    </row>
    <row r="1903" spans="1:25" ht="14.5" x14ac:dyDescent="0.35">
      <c r="A1903" s="18" t="s">
        <v>2150</v>
      </c>
      <c r="B1903" s="18" t="s">
        <v>779</v>
      </c>
      <c r="C1903" s="18" t="str">
        <f>VLOOKUP(A1903,[1]Items!$A:$D,3,0)</f>
        <v>Expense</v>
      </c>
      <c r="D1903" s="18" t="str">
        <f>VLOOKUP(A1903,[1]Items!$A:$D,4,0)</f>
        <v>Expense</v>
      </c>
      <c r="E1903" s="18" t="s">
        <v>778</v>
      </c>
      <c r="F1903" s="18" t="s">
        <v>2149</v>
      </c>
      <c r="G1903" s="18" t="s">
        <v>776</v>
      </c>
      <c r="H1903" s="18" t="s">
        <v>775</v>
      </c>
      <c r="I1903" s="18" t="s">
        <v>774</v>
      </c>
      <c r="J1903" s="18" t="s">
        <v>773</v>
      </c>
      <c r="K1903" s="18" t="s">
        <v>772</v>
      </c>
      <c r="L1903" s="18" t="s">
        <v>1388</v>
      </c>
      <c r="M1903" s="18" t="s">
        <v>770</v>
      </c>
      <c r="N1903" s="18" t="s">
        <v>768</v>
      </c>
      <c r="O1903" s="18" t="s">
        <v>823</v>
      </c>
      <c r="P1903" s="18" t="s">
        <v>768</v>
      </c>
      <c r="Q1903" s="18" t="s">
        <v>1133</v>
      </c>
      <c r="R1903" s="18" t="s">
        <v>768</v>
      </c>
      <c r="S1903" s="18" t="s">
        <v>1133</v>
      </c>
      <c r="T1903" s="18" t="s">
        <v>769</v>
      </c>
      <c r="U1903" s="18" t="s">
        <v>833</v>
      </c>
      <c r="V1903" s="18" t="s">
        <v>768</v>
      </c>
      <c r="W1903" s="18" t="s">
        <v>1133</v>
      </c>
      <c r="X1903" s="18" t="s">
        <v>768</v>
      </c>
      <c r="Y1903" s="18" t="s">
        <v>1133</v>
      </c>
    </row>
    <row r="1904" spans="1:25" ht="14.5" x14ac:dyDescent="0.35">
      <c r="A1904" s="18" t="s">
        <v>2148</v>
      </c>
      <c r="B1904" s="18" t="s">
        <v>779</v>
      </c>
      <c r="C1904" s="18" t="str">
        <f>VLOOKUP(A1904,[1]Items!$A:$D,3,0)</f>
        <v>Expense</v>
      </c>
      <c r="D1904" s="18" t="str">
        <f>VLOOKUP(A1904,[1]Items!$A:$D,4,0)</f>
        <v>Expense</v>
      </c>
      <c r="E1904" s="18" t="s">
        <v>778</v>
      </c>
      <c r="F1904" s="18" t="s">
        <v>2147</v>
      </c>
      <c r="G1904" s="18" t="s">
        <v>776</v>
      </c>
      <c r="H1904" s="18" t="s">
        <v>775</v>
      </c>
      <c r="I1904" s="18" t="s">
        <v>774</v>
      </c>
      <c r="J1904" s="18" t="s">
        <v>773</v>
      </c>
      <c r="K1904" s="18" t="s">
        <v>772</v>
      </c>
      <c r="L1904" s="18" t="s">
        <v>1388</v>
      </c>
      <c r="M1904" s="18" t="s">
        <v>770</v>
      </c>
      <c r="N1904" s="18" t="s">
        <v>768</v>
      </c>
      <c r="O1904" s="18" t="s">
        <v>823</v>
      </c>
      <c r="P1904" s="18" t="s">
        <v>768</v>
      </c>
      <c r="Q1904" s="18" t="s">
        <v>1133</v>
      </c>
      <c r="R1904" s="18" t="s">
        <v>768</v>
      </c>
      <c r="S1904" s="18" t="s">
        <v>1133</v>
      </c>
      <c r="T1904" s="18" t="s">
        <v>769</v>
      </c>
      <c r="U1904" s="18" t="s">
        <v>833</v>
      </c>
      <c r="V1904" s="18" t="s">
        <v>768</v>
      </c>
      <c r="W1904" s="18" t="s">
        <v>1133</v>
      </c>
      <c r="X1904" s="18" t="s">
        <v>768</v>
      </c>
      <c r="Y1904" s="18" t="s">
        <v>1133</v>
      </c>
    </row>
    <row r="1905" spans="1:25" ht="14.5" x14ac:dyDescent="0.35">
      <c r="A1905" s="18" t="s">
        <v>2146</v>
      </c>
      <c r="B1905" s="18" t="s">
        <v>779</v>
      </c>
      <c r="C1905" s="18" t="str">
        <f>VLOOKUP(A1905,[1]Items!$A:$D,3,0)</f>
        <v>Expense</v>
      </c>
      <c r="D1905" s="18" t="str">
        <f>VLOOKUP(A1905,[1]Items!$A:$D,4,0)</f>
        <v>Expense</v>
      </c>
      <c r="E1905" s="18" t="s">
        <v>778</v>
      </c>
      <c r="F1905" s="18" t="s">
        <v>2145</v>
      </c>
      <c r="G1905" s="18" t="s">
        <v>776</v>
      </c>
      <c r="H1905" s="18" t="s">
        <v>775</v>
      </c>
      <c r="I1905" s="18" t="s">
        <v>774</v>
      </c>
      <c r="J1905" s="18" t="s">
        <v>773</v>
      </c>
      <c r="K1905" s="18" t="s">
        <v>772</v>
      </c>
      <c r="L1905" s="18" t="s">
        <v>1388</v>
      </c>
      <c r="M1905" s="18" t="s">
        <v>770</v>
      </c>
      <c r="N1905" s="18" t="s">
        <v>768</v>
      </c>
      <c r="O1905" s="18" t="s">
        <v>823</v>
      </c>
      <c r="P1905" s="18" t="s">
        <v>768</v>
      </c>
      <c r="Q1905" s="18" t="s">
        <v>1133</v>
      </c>
      <c r="R1905" s="18" t="s">
        <v>768</v>
      </c>
      <c r="S1905" s="18" t="s">
        <v>1133</v>
      </c>
      <c r="T1905" s="18" t="s">
        <v>769</v>
      </c>
      <c r="U1905" s="18" t="s">
        <v>833</v>
      </c>
      <c r="V1905" s="18" t="s">
        <v>768</v>
      </c>
      <c r="W1905" s="18" t="s">
        <v>1133</v>
      </c>
      <c r="X1905" s="18" t="s">
        <v>768</v>
      </c>
      <c r="Y1905" s="18" t="s">
        <v>1133</v>
      </c>
    </row>
    <row r="1906" spans="1:25" ht="14.5" x14ac:dyDescent="0.35">
      <c r="A1906" s="18" t="s">
        <v>2144</v>
      </c>
      <c r="B1906" s="18" t="s">
        <v>779</v>
      </c>
      <c r="C1906" s="18" t="str">
        <f>VLOOKUP(A1906,[1]Items!$A:$D,3,0)</f>
        <v>Expense</v>
      </c>
      <c r="D1906" s="18" t="str">
        <f>VLOOKUP(A1906,[1]Items!$A:$D,4,0)</f>
        <v>Expense</v>
      </c>
      <c r="E1906" s="18" t="s">
        <v>778</v>
      </c>
      <c r="F1906" s="18" t="s">
        <v>2143</v>
      </c>
      <c r="G1906" s="18" t="s">
        <v>776</v>
      </c>
      <c r="H1906" s="18" t="s">
        <v>775</v>
      </c>
      <c r="I1906" s="18" t="s">
        <v>774</v>
      </c>
      <c r="J1906" s="18" t="s">
        <v>773</v>
      </c>
      <c r="K1906" s="18" t="s">
        <v>772</v>
      </c>
      <c r="L1906" s="18" t="s">
        <v>1388</v>
      </c>
      <c r="M1906" s="18" t="s">
        <v>770</v>
      </c>
      <c r="N1906" s="18" t="s">
        <v>768</v>
      </c>
      <c r="O1906" s="18" t="s">
        <v>823</v>
      </c>
      <c r="P1906" s="18" t="s">
        <v>768</v>
      </c>
      <c r="Q1906" s="18" t="s">
        <v>1133</v>
      </c>
      <c r="R1906" s="18" t="s">
        <v>768</v>
      </c>
      <c r="S1906" s="18" t="s">
        <v>1133</v>
      </c>
      <c r="T1906" s="18" t="s">
        <v>769</v>
      </c>
      <c r="U1906" s="18" t="s">
        <v>833</v>
      </c>
      <c r="V1906" s="18" t="s">
        <v>768</v>
      </c>
      <c r="W1906" s="18" t="s">
        <v>1133</v>
      </c>
      <c r="X1906" s="18" t="s">
        <v>768</v>
      </c>
      <c r="Y1906" s="18" t="s">
        <v>1133</v>
      </c>
    </row>
    <row r="1907" spans="1:25" ht="14.5" x14ac:dyDescent="0.35">
      <c r="A1907" s="18" t="s">
        <v>2142</v>
      </c>
      <c r="B1907" s="18" t="s">
        <v>779</v>
      </c>
      <c r="C1907" s="18" t="str">
        <f>VLOOKUP(A1907,[1]Items!$A:$D,3,0)</f>
        <v>Expense</v>
      </c>
      <c r="D1907" s="18" t="str">
        <f>VLOOKUP(A1907,[1]Items!$A:$D,4,0)</f>
        <v>Expense</v>
      </c>
      <c r="E1907" s="18" t="s">
        <v>778</v>
      </c>
      <c r="F1907" s="18" t="s">
        <v>2141</v>
      </c>
      <c r="G1907" s="18" t="s">
        <v>776</v>
      </c>
      <c r="H1907" s="18" t="s">
        <v>775</v>
      </c>
      <c r="I1907" s="18" t="s">
        <v>774</v>
      </c>
      <c r="J1907" s="18" t="s">
        <v>773</v>
      </c>
      <c r="K1907" s="18" t="s">
        <v>772</v>
      </c>
      <c r="L1907" s="18" t="s">
        <v>1388</v>
      </c>
      <c r="M1907" s="18" t="s">
        <v>770</v>
      </c>
      <c r="N1907" s="18" t="s">
        <v>768</v>
      </c>
      <c r="O1907" s="18" t="s">
        <v>823</v>
      </c>
      <c r="P1907" s="18" t="s">
        <v>768</v>
      </c>
      <c r="Q1907" s="18" t="s">
        <v>1133</v>
      </c>
      <c r="R1907" s="18" t="s">
        <v>768</v>
      </c>
      <c r="S1907" s="18" t="s">
        <v>1133</v>
      </c>
      <c r="T1907" s="18" t="s">
        <v>769</v>
      </c>
      <c r="U1907" s="18" t="s">
        <v>833</v>
      </c>
      <c r="V1907" s="18" t="s">
        <v>768</v>
      </c>
      <c r="W1907" s="18" t="s">
        <v>1133</v>
      </c>
      <c r="X1907" s="18" t="s">
        <v>768</v>
      </c>
      <c r="Y1907" s="18" t="s">
        <v>1133</v>
      </c>
    </row>
    <row r="1908" spans="1:25" ht="14.5" x14ac:dyDescent="0.35">
      <c r="A1908" s="18" t="s">
        <v>2140</v>
      </c>
      <c r="B1908" s="18" t="s">
        <v>779</v>
      </c>
      <c r="C1908" s="18" t="str">
        <f>VLOOKUP(A1908,[1]Items!$A:$D,3,0)</f>
        <v>Expense</v>
      </c>
      <c r="D1908" s="18" t="str">
        <f>VLOOKUP(A1908,[1]Items!$A:$D,4,0)</f>
        <v>Expense</v>
      </c>
      <c r="E1908" s="18" t="s">
        <v>778</v>
      </c>
      <c r="F1908" s="18" t="s">
        <v>2139</v>
      </c>
      <c r="G1908" s="18" t="s">
        <v>776</v>
      </c>
      <c r="H1908" s="18" t="s">
        <v>775</v>
      </c>
      <c r="I1908" s="18" t="s">
        <v>774</v>
      </c>
      <c r="J1908" s="18" t="s">
        <v>773</v>
      </c>
      <c r="K1908" s="18" t="s">
        <v>772</v>
      </c>
      <c r="L1908" s="18" t="s">
        <v>1388</v>
      </c>
      <c r="M1908" s="18" t="s">
        <v>770</v>
      </c>
      <c r="N1908" s="18" t="s">
        <v>768</v>
      </c>
      <c r="O1908" s="18" t="s">
        <v>823</v>
      </c>
      <c r="P1908" s="18" t="s">
        <v>768</v>
      </c>
      <c r="Q1908" s="18" t="s">
        <v>1133</v>
      </c>
      <c r="R1908" s="18" t="s">
        <v>768</v>
      </c>
      <c r="S1908" s="18" t="s">
        <v>1133</v>
      </c>
      <c r="T1908" s="18" t="s">
        <v>769</v>
      </c>
      <c r="U1908" s="18" t="s">
        <v>833</v>
      </c>
      <c r="V1908" s="18" t="s">
        <v>768</v>
      </c>
      <c r="W1908" s="18" t="s">
        <v>1133</v>
      </c>
      <c r="X1908" s="18" t="s">
        <v>768</v>
      </c>
      <c r="Y1908" s="18" t="s">
        <v>1133</v>
      </c>
    </row>
    <row r="1909" spans="1:25" ht="14.5" x14ac:dyDescent="0.35">
      <c r="A1909" s="18" t="s">
        <v>2138</v>
      </c>
      <c r="B1909" s="18" t="s">
        <v>779</v>
      </c>
      <c r="C1909" s="18" t="str">
        <f>VLOOKUP(A1909,[1]Items!$A:$D,3,0)</f>
        <v>Expense</v>
      </c>
      <c r="D1909" s="18" t="str">
        <f>VLOOKUP(A1909,[1]Items!$A:$D,4,0)</f>
        <v>Expense</v>
      </c>
      <c r="E1909" s="18" t="s">
        <v>778</v>
      </c>
      <c r="F1909" s="18" t="s">
        <v>2137</v>
      </c>
      <c r="G1909" s="18" t="s">
        <v>776</v>
      </c>
      <c r="H1909" s="18" t="s">
        <v>775</v>
      </c>
      <c r="I1909" s="18" t="s">
        <v>774</v>
      </c>
      <c r="J1909" s="18" t="s">
        <v>773</v>
      </c>
      <c r="K1909" s="18" t="s">
        <v>772</v>
      </c>
      <c r="L1909" s="18" t="s">
        <v>1388</v>
      </c>
      <c r="M1909" s="18" t="s">
        <v>770</v>
      </c>
      <c r="N1909" s="18" t="s">
        <v>768</v>
      </c>
      <c r="O1909" s="18" t="s">
        <v>823</v>
      </c>
      <c r="P1909" s="18" t="s">
        <v>768</v>
      </c>
      <c r="Q1909" s="18" t="s">
        <v>1133</v>
      </c>
      <c r="R1909" s="18" t="s">
        <v>768</v>
      </c>
      <c r="S1909" s="18" t="s">
        <v>1133</v>
      </c>
      <c r="T1909" s="18" t="s">
        <v>769</v>
      </c>
      <c r="U1909" s="18" t="s">
        <v>833</v>
      </c>
      <c r="V1909" s="18" t="s">
        <v>768</v>
      </c>
      <c r="W1909" s="18" t="s">
        <v>1133</v>
      </c>
      <c r="X1909" s="18" t="s">
        <v>768</v>
      </c>
      <c r="Y1909" s="18" t="s">
        <v>1133</v>
      </c>
    </row>
    <row r="1910" spans="1:25" ht="14.5" x14ac:dyDescent="0.35">
      <c r="A1910" s="18" t="s">
        <v>2136</v>
      </c>
      <c r="B1910" s="18" t="s">
        <v>779</v>
      </c>
      <c r="C1910" s="18" t="str">
        <f>VLOOKUP(A1910,[1]Items!$A:$D,3,0)</f>
        <v>Expense</v>
      </c>
      <c r="D1910" s="18" t="str">
        <f>VLOOKUP(A1910,[1]Items!$A:$D,4,0)</f>
        <v>Expense</v>
      </c>
      <c r="E1910" s="18" t="s">
        <v>778</v>
      </c>
      <c r="F1910" s="18" t="s">
        <v>2135</v>
      </c>
      <c r="G1910" s="18" t="s">
        <v>776</v>
      </c>
      <c r="H1910" s="18" t="s">
        <v>775</v>
      </c>
      <c r="I1910" s="18" t="s">
        <v>774</v>
      </c>
      <c r="J1910" s="18" t="s">
        <v>773</v>
      </c>
      <c r="K1910" s="18" t="s">
        <v>772</v>
      </c>
      <c r="L1910" s="18" t="s">
        <v>1388</v>
      </c>
      <c r="M1910" s="18" t="s">
        <v>770</v>
      </c>
      <c r="N1910" s="18" t="s">
        <v>768</v>
      </c>
      <c r="O1910" s="18" t="s">
        <v>823</v>
      </c>
      <c r="P1910" s="18" t="s">
        <v>768</v>
      </c>
      <c r="Q1910" s="18" t="s">
        <v>1133</v>
      </c>
      <c r="R1910" s="18" t="s">
        <v>768</v>
      </c>
      <c r="S1910" s="18" t="s">
        <v>1133</v>
      </c>
      <c r="T1910" s="18" t="s">
        <v>769</v>
      </c>
      <c r="U1910" s="18" t="s">
        <v>833</v>
      </c>
      <c r="V1910" s="18" t="s">
        <v>768</v>
      </c>
      <c r="W1910" s="18" t="s">
        <v>1133</v>
      </c>
      <c r="X1910" s="18" t="s">
        <v>768</v>
      </c>
      <c r="Y1910" s="18" t="s">
        <v>1133</v>
      </c>
    </row>
    <row r="1911" spans="1:25" ht="14.5" x14ac:dyDescent="0.35">
      <c r="A1911" s="18" t="s">
        <v>2134</v>
      </c>
      <c r="B1911" s="18" t="s">
        <v>779</v>
      </c>
      <c r="C1911" s="18" t="str">
        <f>VLOOKUP(A1911,[1]Items!$A:$D,3,0)</f>
        <v>Expense</v>
      </c>
      <c r="D1911" s="18" t="str">
        <f>VLOOKUP(A1911,[1]Items!$A:$D,4,0)</f>
        <v>Expense</v>
      </c>
      <c r="E1911" s="18" t="s">
        <v>778</v>
      </c>
      <c r="F1911" s="18" t="s">
        <v>2133</v>
      </c>
      <c r="G1911" s="18" t="s">
        <v>776</v>
      </c>
      <c r="H1911" s="18" t="s">
        <v>775</v>
      </c>
      <c r="I1911" s="18" t="s">
        <v>774</v>
      </c>
      <c r="J1911" s="18" t="s">
        <v>773</v>
      </c>
      <c r="K1911" s="18" t="s">
        <v>772</v>
      </c>
      <c r="L1911" s="18" t="s">
        <v>1388</v>
      </c>
      <c r="M1911" s="18" t="s">
        <v>770</v>
      </c>
      <c r="N1911" s="18" t="s">
        <v>768</v>
      </c>
      <c r="O1911" s="18" t="s">
        <v>823</v>
      </c>
      <c r="P1911" s="18" t="s">
        <v>768</v>
      </c>
      <c r="Q1911" s="18" t="s">
        <v>1133</v>
      </c>
      <c r="R1911" s="18" t="s">
        <v>768</v>
      </c>
      <c r="S1911" s="18" t="s">
        <v>1133</v>
      </c>
      <c r="T1911" s="18" t="s">
        <v>769</v>
      </c>
      <c r="U1911" s="18" t="s">
        <v>833</v>
      </c>
      <c r="V1911" s="18" t="s">
        <v>768</v>
      </c>
      <c r="W1911" s="18" t="s">
        <v>1133</v>
      </c>
      <c r="X1911" s="18" t="s">
        <v>768</v>
      </c>
      <c r="Y1911" s="18" t="s">
        <v>1133</v>
      </c>
    </row>
    <row r="1912" spans="1:25" ht="14.5" x14ac:dyDescent="0.35">
      <c r="A1912" s="18" t="s">
        <v>2132</v>
      </c>
      <c r="B1912" s="18" t="s">
        <v>779</v>
      </c>
      <c r="C1912" s="18" t="str">
        <f>VLOOKUP(A1912,[1]Items!$A:$D,3,0)</f>
        <v>Expense</v>
      </c>
      <c r="D1912" s="18" t="str">
        <f>VLOOKUP(A1912,[1]Items!$A:$D,4,0)</f>
        <v>Expense</v>
      </c>
      <c r="E1912" s="18" t="s">
        <v>778</v>
      </c>
      <c r="F1912" s="18" t="s">
        <v>2131</v>
      </c>
      <c r="G1912" s="18" t="s">
        <v>776</v>
      </c>
      <c r="H1912" s="18" t="s">
        <v>775</v>
      </c>
      <c r="I1912" s="18" t="s">
        <v>774</v>
      </c>
      <c r="J1912" s="18" t="s">
        <v>773</v>
      </c>
      <c r="K1912" s="18" t="s">
        <v>772</v>
      </c>
      <c r="L1912" s="18" t="s">
        <v>1388</v>
      </c>
      <c r="M1912" s="18" t="s">
        <v>770</v>
      </c>
      <c r="N1912" s="18" t="s">
        <v>768</v>
      </c>
      <c r="O1912" s="18" t="s">
        <v>823</v>
      </c>
      <c r="P1912" s="18" t="s">
        <v>768</v>
      </c>
      <c r="Q1912" s="18" t="s">
        <v>1133</v>
      </c>
      <c r="R1912" s="18" t="s">
        <v>768</v>
      </c>
      <c r="S1912" s="18" t="s">
        <v>1133</v>
      </c>
      <c r="T1912" s="18" t="s">
        <v>769</v>
      </c>
      <c r="U1912" s="18" t="s">
        <v>833</v>
      </c>
      <c r="V1912" s="18" t="s">
        <v>768</v>
      </c>
      <c r="W1912" s="18" t="s">
        <v>1133</v>
      </c>
      <c r="X1912" s="18" t="s">
        <v>768</v>
      </c>
      <c r="Y1912" s="18" t="s">
        <v>1133</v>
      </c>
    </row>
    <row r="1913" spans="1:25" ht="14.5" x14ac:dyDescent="0.35">
      <c r="A1913" s="18" t="s">
        <v>2130</v>
      </c>
      <c r="B1913" s="18" t="s">
        <v>779</v>
      </c>
      <c r="C1913" s="18" t="str">
        <f>VLOOKUP(A1913,[1]Items!$A:$D,3,0)</f>
        <v>Expense</v>
      </c>
      <c r="D1913" s="18" t="str">
        <f>VLOOKUP(A1913,[1]Items!$A:$D,4,0)</f>
        <v>Expense</v>
      </c>
      <c r="E1913" s="18" t="s">
        <v>778</v>
      </c>
      <c r="F1913" s="18" t="s">
        <v>2129</v>
      </c>
      <c r="G1913" s="18" t="s">
        <v>776</v>
      </c>
      <c r="H1913" s="18" t="s">
        <v>775</v>
      </c>
      <c r="I1913" s="18" t="s">
        <v>774</v>
      </c>
      <c r="J1913" s="18" t="s">
        <v>773</v>
      </c>
      <c r="K1913" s="18" t="s">
        <v>772</v>
      </c>
      <c r="L1913" s="18" t="s">
        <v>1388</v>
      </c>
      <c r="M1913" s="18" t="s">
        <v>770</v>
      </c>
      <c r="N1913" s="18" t="s">
        <v>768</v>
      </c>
      <c r="O1913" s="18" t="s">
        <v>823</v>
      </c>
      <c r="P1913" s="18" t="s">
        <v>768</v>
      </c>
      <c r="Q1913" s="18" t="s">
        <v>1133</v>
      </c>
      <c r="R1913" s="18" t="s">
        <v>768</v>
      </c>
      <c r="S1913" s="18" t="s">
        <v>1133</v>
      </c>
      <c r="T1913" s="18" t="s">
        <v>769</v>
      </c>
      <c r="U1913" s="18" t="s">
        <v>833</v>
      </c>
      <c r="V1913" s="18" t="s">
        <v>768</v>
      </c>
      <c r="W1913" s="18" t="s">
        <v>1133</v>
      </c>
      <c r="X1913" s="18" t="s">
        <v>768</v>
      </c>
      <c r="Y1913" s="18" t="s">
        <v>1133</v>
      </c>
    </row>
    <row r="1914" spans="1:25" ht="14.5" x14ac:dyDescent="0.35">
      <c r="A1914" s="18" t="s">
        <v>2128</v>
      </c>
      <c r="B1914" s="18" t="s">
        <v>779</v>
      </c>
      <c r="C1914" s="18" t="str">
        <f>VLOOKUP(A1914,[1]Items!$A:$D,3,0)</f>
        <v>Expense</v>
      </c>
      <c r="D1914" s="18" t="str">
        <f>VLOOKUP(A1914,[1]Items!$A:$D,4,0)</f>
        <v>Expense</v>
      </c>
      <c r="E1914" s="18" t="s">
        <v>778</v>
      </c>
      <c r="F1914" s="18" t="s">
        <v>2127</v>
      </c>
      <c r="G1914" s="18" t="s">
        <v>776</v>
      </c>
      <c r="H1914" s="18" t="s">
        <v>775</v>
      </c>
      <c r="I1914" s="18" t="s">
        <v>774</v>
      </c>
      <c r="J1914" s="18" t="s">
        <v>773</v>
      </c>
      <c r="K1914" s="18" t="s">
        <v>772</v>
      </c>
      <c r="L1914" s="18" t="s">
        <v>1388</v>
      </c>
      <c r="M1914" s="18" t="s">
        <v>770</v>
      </c>
      <c r="N1914" s="18" t="s">
        <v>768</v>
      </c>
      <c r="O1914" s="18" t="s">
        <v>823</v>
      </c>
      <c r="P1914" s="18" t="s">
        <v>768</v>
      </c>
      <c r="Q1914" s="18" t="s">
        <v>1133</v>
      </c>
      <c r="R1914" s="18" t="s">
        <v>768</v>
      </c>
      <c r="S1914" s="18" t="s">
        <v>1133</v>
      </c>
      <c r="T1914" s="18" t="s">
        <v>769</v>
      </c>
      <c r="U1914" s="18" t="s">
        <v>833</v>
      </c>
      <c r="V1914" s="18" t="s">
        <v>768</v>
      </c>
      <c r="W1914" s="18" t="s">
        <v>1133</v>
      </c>
      <c r="X1914" s="18" t="s">
        <v>768</v>
      </c>
      <c r="Y1914" s="18" t="s">
        <v>1133</v>
      </c>
    </row>
    <row r="1915" spans="1:25" ht="14.5" x14ac:dyDescent="0.35">
      <c r="A1915" s="18" t="s">
        <v>2126</v>
      </c>
      <c r="B1915" s="18" t="s">
        <v>779</v>
      </c>
      <c r="C1915" s="18" t="str">
        <f>VLOOKUP(A1915,[1]Items!$A:$D,3,0)</f>
        <v>Expense</v>
      </c>
      <c r="D1915" s="18" t="str">
        <f>VLOOKUP(A1915,[1]Items!$A:$D,4,0)</f>
        <v>Expense</v>
      </c>
      <c r="E1915" s="18" t="s">
        <v>778</v>
      </c>
      <c r="F1915" s="18" t="s">
        <v>2125</v>
      </c>
      <c r="G1915" s="18" t="s">
        <v>776</v>
      </c>
      <c r="H1915" s="18" t="s">
        <v>775</v>
      </c>
      <c r="I1915" s="18" t="s">
        <v>774</v>
      </c>
      <c r="J1915" s="18" t="s">
        <v>773</v>
      </c>
      <c r="K1915" s="18" t="s">
        <v>772</v>
      </c>
      <c r="L1915" s="18" t="s">
        <v>1388</v>
      </c>
      <c r="M1915" s="18" t="s">
        <v>770</v>
      </c>
      <c r="N1915" s="18" t="s">
        <v>768</v>
      </c>
      <c r="O1915" s="18" t="s">
        <v>823</v>
      </c>
      <c r="P1915" s="18" t="s">
        <v>768</v>
      </c>
      <c r="Q1915" s="18" t="s">
        <v>1133</v>
      </c>
      <c r="R1915" s="18" t="s">
        <v>768</v>
      </c>
      <c r="S1915" s="18" t="s">
        <v>1133</v>
      </c>
      <c r="T1915" s="18" t="s">
        <v>769</v>
      </c>
      <c r="U1915" s="18" t="s">
        <v>833</v>
      </c>
      <c r="V1915" s="18" t="s">
        <v>768</v>
      </c>
      <c r="W1915" s="18" t="s">
        <v>1133</v>
      </c>
      <c r="X1915" s="18" t="s">
        <v>768</v>
      </c>
      <c r="Y1915" s="18" t="s">
        <v>1133</v>
      </c>
    </row>
    <row r="1916" spans="1:25" ht="14.5" x14ac:dyDescent="0.35">
      <c r="A1916" s="18" t="s">
        <v>2124</v>
      </c>
      <c r="B1916" s="18" t="s">
        <v>779</v>
      </c>
      <c r="C1916" s="18" t="str">
        <f>VLOOKUP(A1916,[1]Items!$A:$D,3,0)</f>
        <v>Expense</v>
      </c>
      <c r="D1916" s="18" t="str">
        <f>VLOOKUP(A1916,[1]Items!$A:$D,4,0)</f>
        <v>Expense</v>
      </c>
      <c r="E1916" s="18" t="s">
        <v>778</v>
      </c>
      <c r="F1916" s="18" t="s">
        <v>2123</v>
      </c>
      <c r="G1916" s="18" t="s">
        <v>776</v>
      </c>
      <c r="H1916" s="18" t="s">
        <v>775</v>
      </c>
      <c r="I1916" s="18" t="s">
        <v>774</v>
      </c>
      <c r="J1916" s="18" t="s">
        <v>773</v>
      </c>
      <c r="K1916" s="18" t="s">
        <v>772</v>
      </c>
      <c r="L1916" s="18" t="s">
        <v>1388</v>
      </c>
      <c r="M1916" s="18" t="s">
        <v>770</v>
      </c>
      <c r="N1916" s="18" t="s">
        <v>768</v>
      </c>
      <c r="O1916" s="18" t="s">
        <v>823</v>
      </c>
      <c r="P1916" s="18" t="s">
        <v>768</v>
      </c>
      <c r="Q1916" s="18" t="s">
        <v>1133</v>
      </c>
      <c r="R1916" s="18" t="s">
        <v>768</v>
      </c>
      <c r="S1916" s="18" t="s">
        <v>1133</v>
      </c>
      <c r="T1916" s="18" t="s">
        <v>769</v>
      </c>
      <c r="U1916" s="18" t="s">
        <v>833</v>
      </c>
      <c r="V1916" s="18" t="s">
        <v>768</v>
      </c>
      <c r="W1916" s="18" t="s">
        <v>1133</v>
      </c>
      <c r="X1916" s="18" t="s">
        <v>768</v>
      </c>
      <c r="Y1916" s="18" t="s">
        <v>1133</v>
      </c>
    </row>
    <row r="1917" spans="1:25" ht="14.5" x14ac:dyDescent="0.35">
      <c r="A1917" s="18" t="s">
        <v>2122</v>
      </c>
      <c r="B1917" s="18" t="s">
        <v>779</v>
      </c>
      <c r="C1917" s="18" t="str">
        <f>VLOOKUP(A1917,[1]Items!$A:$D,3,0)</f>
        <v>Expense</v>
      </c>
      <c r="D1917" s="18" t="str">
        <f>VLOOKUP(A1917,[1]Items!$A:$D,4,0)</f>
        <v>Expense</v>
      </c>
      <c r="E1917" s="18" t="s">
        <v>778</v>
      </c>
      <c r="F1917" s="18" t="s">
        <v>2121</v>
      </c>
      <c r="G1917" s="18" t="s">
        <v>776</v>
      </c>
      <c r="H1917" s="18" t="s">
        <v>775</v>
      </c>
      <c r="I1917" s="18" t="s">
        <v>774</v>
      </c>
      <c r="J1917" s="18" t="s">
        <v>773</v>
      </c>
      <c r="K1917" s="18" t="s">
        <v>772</v>
      </c>
      <c r="L1917" s="18" t="s">
        <v>1388</v>
      </c>
      <c r="M1917" s="18" t="s">
        <v>770</v>
      </c>
      <c r="N1917" s="18" t="s">
        <v>768</v>
      </c>
      <c r="O1917" s="18" t="s">
        <v>823</v>
      </c>
      <c r="P1917" s="18" t="s">
        <v>768</v>
      </c>
      <c r="Q1917" s="18" t="s">
        <v>1133</v>
      </c>
      <c r="R1917" s="18" t="s">
        <v>768</v>
      </c>
      <c r="S1917" s="18" t="s">
        <v>1133</v>
      </c>
      <c r="T1917" s="18" t="s">
        <v>769</v>
      </c>
      <c r="U1917" s="18" t="s">
        <v>833</v>
      </c>
      <c r="V1917" s="18" t="s">
        <v>768</v>
      </c>
      <c r="W1917" s="18" t="s">
        <v>1133</v>
      </c>
      <c r="X1917" s="18" t="s">
        <v>768</v>
      </c>
      <c r="Y1917" s="18" t="s">
        <v>1133</v>
      </c>
    </row>
    <row r="1918" spans="1:25" ht="14.5" x14ac:dyDescent="0.35">
      <c r="A1918" s="18" t="s">
        <v>2120</v>
      </c>
      <c r="B1918" s="18" t="s">
        <v>779</v>
      </c>
      <c r="C1918" s="18" t="str">
        <f>VLOOKUP(A1918,[1]Items!$A:$D,3,0)</f>
        <v>Expense</v>
      </c>
      <c r="D1918" s="18" t="str">
        <f>VLOOKUP(A1918,[1]Items!$A:$D,4,0)</f>
        <v>Expense</v>
      </c>
      <c r="E1918" s="18" t="s">
        <v>778</v>
      </c>
      <c r="F1918" s="18" t="s">
        <v>2119</v>
      </c>
      <c r="G1918" s="18" t="s">
        <v>776</v>
      </c>
      <c r="H1918" s="18" t="s">
        <v>775</v>
      </c>
      <c r="I1918" s="18" t="s">
        <v>774</v>
      </c>
      <c r="J1918" s="18" t="s">
        <v>773</v>
      </c>
      <c r="K1918" s="18" t="s">
        <v>772</v>
      </c>
      <c r="L1918" s="18" t="s">
        <v>1388</v>
      </c>
      <c r="M1918" s="18" t="s">
        <v>770</v>
      </c>
      <c r="N1918" s="18" t="s">
        <v>768</v>
      </c>
      <c r="O1918" s="18" t="s">
        <v>823</v>
      </c>
      <c r="P1918" s="18" t="s">
        <v>768</v>
      </c>
      <c r="Q1918" s="18" t="s">
        <v>1133</v>
      </c>
      <c r="R1918" s="18" t="s">
        <v>768</v>
      </c>
      <c r="S1918" s="18" t="s">
        <v>1133</v>
      </c>
      <c r="T1918" s="18" t="s">
        <v>769</v>
      </c>
      <c r="U1918" s="18" t="s">
        <v>833</v>
      </c>
      <c r="V1918" s="18" t="s">
        <v>768</v>
      </c>
      <c r="W1918" s="18" t="s">
        <v>1133</v>
      </c>
      <c r="X1918" s="18" t="s">
        <v>768</v>
      </c>
      <c r="Y1918" s="18" t="s">
        <v>1133</v>
      </c>
    </row>
    <row r="1919" spans="1:25" ht="14.5" x14ac:dyDescent="0.35">
      <c r="A1919" s="18" t="s">
        <v>2118</v>
      </c>
      <c r="B1919" s="18" t="s">
        <v>779</v>
      </c>
      <c r="C1919" s="18" t="str">
        <f>VLOOKUP(A1919,[1]Items!$A:$D,3,0)</f>
        <v>Expense</v>
      </c>
      <c r="D1919" s="18" t="str">
        <f>VLOOKUP(A1919,[1]Items!$A:$D,4,0)</f>
        <v>Expense</v>
      </c>
      <c r="E1919" s="18" t="s">
        <v>778</v>
      </c>
      <c r="F1919" s="18" t="s">
        <v>2117</v>
      </c>
      <c r="G1919" s="18" t="s">
        <v>776</v>
      </c>
      <c r="H1919" s="18" t="s">
        <v>775</v>
      </c>
      <c r="I1919" s="18" t="s">
        <v>774</v>
      </c>
      <c r="J1919" s="18" t="s">
        <v>773</v>
      </c>
      <c r="K1919" s="18" t="s">
        <v>772</v>
      </c>
      <c r="L1919" s="18" t="s">
        <v>1388</v>
      </c>
      <c r="M1919" s="18" t="s">
        <v>770</v>
      </c>
      <c r="N1919" s="18" t="s">
        <v>768</v>
      </c>
      <c r="O1919" s="18" t="s">
        <v>823</v>
      </c>
      <c r="P1919" s="18" t="s">
        <v>768</v>
      </c>
      <c r="Q1919" s="18" t="s">
        <v>1133</v>
      </c>
      <c r="R1919" s="18" t="s">
        <v>768</v>
      </c>
      <c r="S1919" s="18" t="s">
        <v>1133</v>
      </c>
      <c r="T1919" s="18" t="s">
        <v>769</v>
      </c>
      <c r="U1919" s="18" t="s">
        <v>833</v>
      </c>
      <c r="V1919" s="18" t="s">
        <v>768</v>
      </c>
      <c r="W1919" s="18" t="s">
        <v>1133</v>
      </c>
      <c r="X1919" s="18" t="s">
        <v>768</v>
      </c>
      <c r="Y1919" s="18" t="s">
        <v>1133</v>
      </c>
    </row>
    <row r="1920" spans="1:25" ht="14.5" x14ac:dyDescent="0.35">
      <c r="A1920" s="18" t="s">
        <v>2116</v>
      </c>
      <c r="B1920" s="18" t="s">
        <v>779</v>
      </c>
      <c r="C1920" s="18" t="str">
        <f>VLOOKUP(A1920,[1]Items!$A:$D,3,0)</f>
        <v>Expense</v>
      </c>
      <c r="D1920" s="18" t="str">
        <f>VLOOKUP(A1920,[1]Items!$A:$D,4,0)</f>
        <v>Expense</v>
      </c>
      <c r="E1920" s="18" t="s">
        <v>778</v>
      </c>
      <c r="F1920" s="18" t="s">
        <v>2115</v>
      </c>
      <c r="G1920" s="18" t="s">
        <v>776</v>
      </c>
      <c r="H1920" s="18" t="s">
        <v>775</v>
      </c>
      <c r="I1920" s="18" t="s">
        <v>774</v>
      </c>
      <c r="J1920" s="18" t="s">
        <v>773</v>
      </c>
      <c r="K1920" s="18" t="s">
        <v>772</v>
      </c>
      <c r="L1920" s="18" t="s">
        <v>1388</v>
      </c>
      <c r="M1920" s="18" t="s">
        <v>770</v>
      </c>
      <c r="N1920" s="18" t="s">
        <v>768</v>
      </c>
      <c r="O1920" s="18" t="s">
        <v>823</v>
      </c>
      <c r="P1920" s="18" t="s">
        <v>768</v>
      </c>
      <c r="Q1920" s="18" t="s">
        <v>1133</v>
      </c>
      <c r="R1920" s="18" t="s">
        <v>768</v>
      </c>
      <c r="S1920" s="18" t="s">
        <v>1133</v>
      </c>
      <c r="T1920" s="18" t="s">
        <v>769</v>
      </c>
      <c r="U1920" s="18" t="s">
        <v>833</v>
      </c>
      <c r="V1920" s="18" t="s">
        <v>768</v>
      </c>
      <c r="W1920" s="18" t="s">
        <v>1133</v>
      </c>
      <c r="X1920" s="18" t="s">
        <v>768</v>
      </c>
      <c r="Y1920" s="18" t="s">
        <v>1133</v>
      </c>
    </row>
    <row r="1921" spans="1:25" ht="14.5" x14ac:dyDescent="0.35">
      <c r="A1921" s="18" t="s">
        <v>2114</v>
      </c>
      <c r="B1921" s="18" t="s">
        <v>779</v>
      </c>
      <c r="C1921" s="18" t="str">
        <f>VLOOKUP(A1921,[1]Items!$A:$D,3,0)</f>
        <v>Expense</v>
      </c>
      <c r="D1921" s="18" t="str">
        <f>VLOOKUP(A1921,[1]Items!$A:$D,4,0)</f>
        <v>Expense</v>
      </c>
      <c r="E1921" s="18" t="s">
        <v>778</v>
      </c>
      <c r="F1921" s="18" t="s">
        <v>2113</v>
      </c>
      <c r="G1921" s="18" t="s">
        <v>776</v>
      </c>
      <c r="H1921" s="18" t="s">
        <v>775</v>
      </c>
      <c r="I1921" s="18" t="s">
        <v>774</v>
      </c>
      <c r="J1921" s="18" t="s">
        <v>773</v>
      </c>
      <c r="K1921" s="18" t="s">
        <v>772</v>
      </c>
      <c r="L1921" s="18" t="s">
        <v>1388</v>
      </c>
      <c r="M1921" s="18" t="s">
        <v>770</v>
      </c>
      <c r="N1921" s="18" t="s">
        <v>768</v>
      </c>
      <c r="O1921" s="18" t="s">
        <v>823</v>
      </c>
      <c r="P1921" s="18" t="s">
        <v>768</v>
      </c>
      <c r="Q1921" s="18" t="s">
        <v>1133</v>
      </c>
      <c r="R1921" s="18" t="s">
        <v>768</v>
      </c>
      <c r="S1921" s="18" t="s">
        <v>1133</v>
      </c>
      <c r="T1921" s="18" t="s">
        <v>769</v>
      </c>
      <c r="U1921" s="18" t="s">
        <v>833</v>
      </c>
      <c r="V1921" s="18" t="s">
        <v>768</v>
      </c>
      <c r="W1921" s="18" t="s">
        <v>1133</v>
      </c>
      <c r="X1921" s="18" t="s">
        <v>768</v>
      </c>
      <c r="Y1921" s="18" t="s">
        <v>1133</v>
      </c>
    </row>
    <row r="1922" spans="1:25" ht="14.5" x14ac:dyDescent="0.35">
      <c r="A1922" s="18" t="s">
        <v>2112</v>
      </c>
      <c r="B1922" s="18" t="s">
        <v>779</v>
      </c>
      <c r="C1922" s="18" t="str">
        <f>VLOOKUP(A1922,[1]Items!$A:$D,3,0)</f>
        <v>Expense</v>
      </c>
      <c r="D1922" s="18" t="str">
        <f>VLOOKUP(A1922,[1]Items!$A:$D,4,0)</f>
        <v>Expense</v>
      </c>
      <c r="E1922" s="18" t="s">
        <v>778</v>
      </c>
      <c r="F1922" s="18" t="s">
        <v>2111</v>
      </c>
      <c r="G1922" s="18" t="s">
        <v>776</v>
      </c>
      <c r="H1922" s="18" t="s">
        <v>775</v>
      </c>
      <c r="I1922" s="18" t="s">
        <v>774</v>
      </c>
      <c r="J1922" s="18" t="s">
        <v>773</v>
      </c>
      <c r="K1922" s="18" t="s">
        <v>772</v>
      </c>
      <c r="L1922" s="18" t="s">
        <v>1388</v>
      </c>
      <c r="M1922" s="18" t="s">
        <v>770</v>
      </c>
      <c r="N1922" s="18" t="s">
        <v>768</v>
      </c>
      <c r="O1922" s="18" t="s">
        <v>823</v>
      </c>
      <c r="P1922" s="18" t="s">
        <v>768</v>
      </c>
      <c r="Q1922" s="18" t="s">
        <v>1133</v>
      </c>
      <c r="R1922" s="18" t="s">
        <v>768</v>
      </c>
      <c r="S1922" s="18" t="s">
        <v>1133</v>
      </c>
      <c r="T1922" s="18" t="s">
        <v>769</v>
      </c>
      <c r="U1922" s="18" t="s">
        <v>833</v>
      </c>
      <c r="V1922" s="18" t="s">
        <v>768</v>
      </c>
      <c r="W1922" s="18" t="s">
        <v>1133</v>
      </c>
      <c r="X1922" s="18" t="s">
        <v>768</v>
      </c>
      <c r="Y1922" s="18" t="s">
        <v>1133</v>
      </c>
    </row>
    <row r="1923" spans="1:25" ht="14.5" x14ac:dyDescent="0.35">
      <c r="A1923" s="18" t="s">
        <v>2110</v>
      </c>
      <c r="B1923" s="18" t="s">
        <v>779</v>
      </c>
      <c r="C1923" s="18" t="str">
        <f>VLOOKUP(A1923,[1]Items!$A:$D,3,0)</f>
        <v>Expense</v>
      </c>
      <c r="D1923" s="18" t="str">
        <f>VLOOKUP(A1923,[1]Items!$A:$D,4,0)</f>
        <v>Expense</v>
      </c>
      <c r="E1923" s="18" t="s">
        <v>778</v>
      </c>
      <c r="F1923" s="18" t="s">
        <v>2109</v>
      </c>
      <c r="G1923" s="18" t="s">
        <v>776</v>
      </c>
      <c r="H1923" s="18" t="s">
        <v>775</v>
      </c>
      <c r="I1923" s="18" t="s">
        <v>774</v>
      </c>
      <c r="J1923" s="18" t="s">
        <v>773</v>
      </c>
      <c r="K1923" s="18" t="s">
        <v>772</v>
      </c>
      <c r="L1923" s="18" t="s">
        <v>1388</v>
      </c>
      <c r="M1923" s="18" t="s">
        <v>770</v>
      </c>
      <c r="N1923" s="18" t="s">
        <v>768</v>
      </c>
      <c r="O1923" s="18" t="s">
        <v>823</v>
      </c>
      <c r="P1923" s="18" t="s">
        <v>768</v>
      </c>
      <c r="Q1923" s="18" t="s">
        <v>1133</v>
      </c>
      <c r="R1923" s="18" t="s">
        <v>768</v>
      </c>
      <c r="S1923" s="18" t="s">
        <v>1133</v>
      </c>
      <c r="T1923" s="18" t="s">
        <v>769</v>
      </c>
      <c r="U1923" s="18" t="s">
        <v>833</v>
      </c>
      <c r="V1923" s="18" t="s">
        <v>768</v>
      </c>
      <c r="W1923" s="18" t="s">
        <v>1133</v>
      </c>
      <c r="X1923" s="18" t="s">
        <v>768</v>
      </c>
      <c r="Y1923" s="18" t="s">
        <v>1133</v>
      </c>
    </row>
    <row r="1924" spans="1:25" ht="14.5" x14ac:dyDescent="0.35">
      <c r="A1924" s="18" t="s">
        <v>2108</v>
      </c>
      <c r="B1924" s="18" t="s">
        <v>779</v>
      </c>
      <c r="C1924" s="18" t="str">
        <f>VLOOKUP(A1924,[1]Items!$A:$D,3,0)</f>
        <v>Expense</v>
      </c>
      <c r="D1924" s="18" t="str">
        <f>VLOOKUP(A1924,[1]Items!$A:$D,4,0)</f>
        <v>Expense</v>
      </c>
      <c r="E1924" s="18" t="s">
        <v>778</v>
      </c>
      <c r="F1924" s="18" t="s">
        <v>2107</v>
      </c>
      <c r="G1924" s="18" t="s">
        <v>776</v>
      </c>
      <c r="H1924" s="18" t="s">
        <v>775</v>
      </c>
      <c r="I1924" s="18" t="s">
        <v>774</v>
      </c>
      <c r="J1924" s="18" t="s">
        <v>773</v>
      </c>
      <c r="K1924" s="18" t="s">
        <v>772</v>
      </c>
      <c r="L1924" s="18" t="s">
        <v>1388</v>
      </c>
      <c r="M1924" s="18" t="s">
        <v>770</v>
      </c>
      <c r="N1924" s="18" t="s">
        <v>768</v>
      </c>
      <c r="O1924" s="18" t="s">
        <v>823</v>
      </c>
      <c r="P1924" s="18" t="s">
        <v>768</v>
      </c>
      <c r="Q1924" s="18" t="s">
        <v>1133</v>
      </c>
      <c r="R1924" s="18" t="s">
        <v>768</v>
      </c>
      <c r="S1924" s="18" t="s">
        <v>1133</v>
      </c>
      <c r="T1924" s="18" t="s">
        <v>769</v>
      </c>
      <c r="U1924" s="18" t="s">
        <v>833</v>
      </c>
      <c r="V1924" s="18" t="s">
        <v>768</v>
      </c>
      <c r="W1924" s="18" t="s">
        <v>1133</v>
      </c>
      <c r="X1924" s="18" t="s">
        <v>768</v>
      </c>
      <c r="Y1924" s="18" t="s">
        <v>1133</v>
      </c>
    </row>
    <row r="1925" spans="1:25" ht="14.5" x14ac:dyDescent="0.35">
      <c r="A1925" s="18" t="s">
        <v>2106</v>
      </c>
      <c r="B1925" s="18" t="s">
        <v>779</v>
      </c>
      <c r="C1925" s="18" t="str">
        <f>VLOOKUP(A1925,[1]Items!$A:$D,3,0)</f>
        <v>Expense</v>
      </c>
      <c r="D1925" s="18" t="str">
        <f>VLOOKUP(A1925,[1]Items!$A:$D,4,0)</f>
        <v>Expense</v>
      </c>
      <c r="E1925" s="18" t="s">
        <v>778</v>
      </c>
      <c r="F1925" s="18" t="s">
        <v>2105</v>
      </c>
      <c r="G1925" s="18" t="s">
        <v>776</v>
      </c>
      <c r="H1925" s="18" t="s">
        <v>775</v>
      </c>
      <c r="I1925" s="18" t="s">
        <v>774</v>
      </c>
      <c r="J1925" s="18" t="s">
        <v>773</v>
      </c>
      <c r="K1925" s="18" t="s">
        <v>772</v>
      </c>
      <c r="L1925" s="18" t="s">
        <v>1388</v>
      </c>
      <c r="M1925" s="18" t="s">
        <v>770</v>
      </c>
      <c r="N1925" s="18" t="s">
        <v>768</v>
      </c>
      <c r="O1925" s="18" t="s">
        <v>823</v>
      </c>
      <c r="P1925" s="18" t="s">
        <v>768</v>
      </c>
      <c r="Q1925" s="18" t="s">
        <v>1133</v>
      </c>
      <c r="R1925" s="18" t="s">
        <v>768</v>
      </c>
      <c r="S1925" s="18" t="s">
        <v>1133</v>
      </c>
      <c r="T1925" s="18" t="s">
        <v>769</v>
      </c>
      <c r="U1925" s="18" t="s">
        <v>833</v>
      </c>
      <c r="V1925" s="18" t="s">
        <v>768</v>
      </c>
      <c r="W1925" s="18" t="s">
        <v>1133</v>
      </c>
      <c r="X1925" s="18" t="s">
        <v>768</v>
      </c>
      <c r="Y1925" s="18" t="s">
        <v>1133</v>
      </c>
    </row>
    <row r="1926" spans="1:25" ht="14.5" x14ac:dyDescent="0.35">
      <c r="A1926" s="18" t="s">
        <v>2104</v>
      </c>
      <c r="B1926" s="18" t="s">
        <v>779</v>
      </c>
      <c r="C1926" s="18" t="str">
        <f>VLOOKUP(A1926,[1]Items!$A:$D,3,0)</f>
        <v>Expense</v>
      </c>
      <c r="D1926" s="18" t="str">
        <f>VLOOKUP(A1926,[1]Items!$A:$D,4,0)</f>
        <v>Expense</v>
      </c>
      <c r="E1926" s="18" t="s">
        <v>778</v>
      </c>
      <c r="F1926" s="18" t="s">
        <v>2103</v>
      </c>
      <c r="G1926" s="18" t="s">
        <v>776</v>
      </c>
      <c r="H1926" s="18" t="s">
        <v>775</v>
      </c>
      <c r="I1926" s="18" t="s">
        <v>774</v>
      </c>
      <c r="J1926" s="18" t="s">
        <v>773</v>
      </c>
      <c r="K1926" s="18" t="s">
        <v>772</v>
      </c>
      <c r="L1926" s="18" t="s">
        <v>1388</v>
      </c>
      <c r="M1926" s="18" t="s">
        <v>770</v>
      </c>
      <c r="N1926" s="18" t="s">
        <v>768</v>
      </c>
      <c r="O1926" s="18" t="s">
        <v>823</v>
      </c>
      <c r="P1926" s="18" t="s">
        <v>768</v>
      </c>
      <c r="Q1926" s="18" t="s">
        <v>1133</v>
      </c>
      <c r="R1926" s="18" t="s">
        <v>768</v>
      </c>
      <c r="S1926" s="18" t="s">
        <v>1133</v>
      </c>
      <c r="T1926" s="18" t="s">
        <v>769</v>
      </c>
      <c r="U1926" s="18" t="s">
        <v>833</v>
      </c>
      <c r="V1926" s="18" t="s">
        <v>768</v>
      </c>
      <c r="W1926" s="18" t="s">
        <v>1133</v>
      </c>
      <c r="X1926" s="18" t="s">
        <v>768</v>
      </c>
      <c r="Y1926" s="18" t="s">
        <v>1133</v>
      </c>
    </row>
    <row r="1927" spans="1:25" ht="14.5" x14ac:dyDescent="0.35">
      <c r="A1927" s="18" t="s">
        <v>2102</v>
      </c>
      <c r="B1927" s="18" t="s">
        <v>779</v>
      </c>
      <c r="C1927" s="18" t="str">
        <f>VLOOKUP(A1927,[1]Items!$A:$D,3,0)</f>
        <v>Expense</v>
      </c>
      <c r="D1927" s="18" t="str">
        <f>VLOOKUP(A1927,[1]Items!$A:$D,4,0)</f>
        <v>Expense</v>
      </c>
      <c r="E1927" s="18" t="s">
        <v>778</v>
      </c>
      <c r="F1927" s="18" t="s">
        <v>2101</v>
      </c>
      <c r="G1927" s="18" t="s">
        <v>776</v>
      </c>
      <c r="H1927" s="18" t="s">
        <v>775</v>
      </c>
      <c r="I1927" s="18" t="s">
        <v>774</v>
      </c>
      <c r="J1927" s="18" t="s">
        <v>773</v>
      </c>
      <c r="K1927" s="18" t="s">
        <v>772</v>
      </c>
      <c r="L1927" s="18" t="s">
        <v>1388</v>
      </c>
      <c r="M1927" s="18" t="s">
        <v>770</v>
      </c>
      <c r="N1927" s="18" t="s">
        <v>768</v>
      </c>
      <c r="O1927" s="18" t="s">
        <v>823</v>
      </c>
      <c r="P1927" s="18" t="s">
        <v>768</v>
      </c>
      <c r="Q1927" s="18" t="s">
        <v>1133</v>
      </c>
      <c r="R1927" s="18" t="s">
        <v>768</v>
      </c>
      <c r="S1927" s="18" t="s">
        <v>1133</v>
      </c>
      <c r="T1927" s="18" t="s">
        <v>769</v>
      </c>
      <c r="U1927" s="18" t="s">
        <v>833</v>
      </c>
      <c r="V1927" s="18" t="s">
        <v>768</v>
      </c>
      <c r="W1927" s="18" t="s">
        <v>1133</v>
      </c>
      <c r="X1927" s="18" t="s">
        <v>768</v>
      </c>
      <c r="Y1927" s="18" t="s">
        <v>1133</v>
      </c>
    </row>
    <row r="1928" spans="1:25" ht="14.5" x14ac:dyDescent="0.35">
      <c r="A1928" s="18" t="s">
        <v>2100</v>
      </c>
      <c r="B1928" s="18" t="s">
        <v>779</v>
      </c>
      <c r="C1928" s="18" t="str">
        <f>VLOOKUP(A1928,[1]Items!$A:$D,3,0)</f>
        <v>Expense</v>
      </c>
      <c r="D1928" s="18" t="str">
        <f>VLOOKUP(A1928,[1]Items!$A:$D,4,0)</f>
        <v>Expense</v>
      </c>
      <c r="E1928" s="18" t="s">
        <v>778</v>
      </c>
      <c r="F1928" s="18" t="s">
        <v>2099</v>
      </c>
      <c r="G1928" s="18" t="s">
        <v>776</v>
      </c>
      <c r="H1928" s="18" t="s">
        <v>775</v>
      </c>
      <c r="I1928" s="18" t="s">
        <v>774</v>
      </c>
      <c r="J1928" s="18" t="s">
        <v>773</v>
      </c>
      <c r="K1928" s="18" t="s">
        <v>772</v>
      </c>
      <c r="L1928" s="18" t="s">
        <v>1388</v>
      </c>
      <c r="M1928" s="18" t="s">
        <v>770</v>
      </c>
      <c r="N1928" s="18" t="s">
        <v>768</v>
      </c>
      <c r="O1928" s="18" t="s">
        <v>823</v>
      </c>
      <c r="P1928" s="18" t="s">
        <v>768</v>
      </c>
      <c r="Q1928" s="18" t="s">
        <v>1133</v>
      </c>
      <c r="R1928" s="18" t="s">
        <v>768</v>
      </c>
      <c r="S1928" s="18" t="s">
        <v>1133</v>
      </c>
      <c r="T1928" s="18" t="s">
        <v>769</v>
      </c>
      <c r="U1928" s="18" t="s">
        <v>833</v>
      </c>
      <c r="V1928" s="18" t="s">
        <v>768</v>
      </c>
      <c r="W1928" s="18" t="s">
        <v>1133</v>
      </c>
      <c r="X1928" s="18" t="s">
        <v>768</v>
      </c>
      <c r="Y1928" s="18" t="s">
        <v>1133</v>
      </c>
    </row>
    <row r="1929" spans="1:25" ht="14.5" x14ac:dyDescent="0.35">
      <c r="A1929" s="18" t="s">
        <v>2098</v>
      </c>
      <c r="B1929" s="18" t="s">
        <v>779</v>
      </c>
      <c r="C1929" s="18" t="str">
        <f>VLOOKUP(A1929,[1]Items!$A:$D,3,0)</f>
        <v>Expense</v>
      </c>
      <c r="D1929" s="18" t="str">
        <f>VLOOKUP(A1929,[1]Items!$A:$D,4,0)</f>
        <v>Expense</v>
      </c>
      <c r="E1929" s="18" t="s">
        <v>778</v>
      </c>
      <c r="F1929" s="18" t="s">
        <v>2097</v>
      </c>
      <c r="G1929" s="18" t="s">
        <v>776</v>
      </c>
      <c r="H1929" s="18" t="s">
        <v>775</v>
      </c>
      <c r="I1929" s="18" t="s">
        <v>774</v>
      </c>
      <c r="J1929" s="18" t="s">
        <v>773</v>
      </c>
      <c r="K1929" s="18" t="s">
        <v>772</v>
      </c>
      <c r="L1929" s="18" t="s">
        <v>1388</v>
      </c>
      <c r="M1929" s="18" t="s">
        <v>770</v>
      </c>
      <c r="N1929" s="18" t="s">
        <v>768</v>
      </c>
      <c r="O1929" s="18" t="s">
        <v>823</v>
      </c>
      <c r="P1929" s="18" t="s">
        <v>768</v>
      </c>
      <c r="Q1929" s="18" t="s">
        <v>1133</v>
      </c>
      <c r="R1929" s="18" t="s">
        <v>768</v>
      </c>
      <c r="S1929" s="18" t="s">
        <v>1133</v>
      </c>
      <c r="T1929" s="18" t="s">
        <v>769</v>
      </c>
      <c r="U1929" s="18" t="s">
        <v>833</v>
      </c>
      <c r="V1929" s="18" t="s">
        <v>768</v>
      </c>
      <c r="W1929" s="18" t="s">
        <v>1133</v>
      </c>
      <c r="X1929" s="18" t="s">
        <v>768</v>
      </c>
      <c r="Y1929" s="18" t="s">
        <v>1133</v>
      </c>
    </row>
    <row r="1930" spans="1:25" ht="14.5" x14ac:dyDescent="0.35">
      <c r="A1930" s="18" t="s">
        <v>2096</v>
      </c>
      <c r="B1930" s="18" t="s">
        <v>779</v>
      </c>
      <c r="C1930" s="18" t="str">
        <f>VLOOKUP(A1930,[1]Items!$A:$D,3,0)</f>
        <v>Expense</v>
      </c>
      <c r="D1930" s="18" t="str">
        <f>VLOOKUP(A1930,[1]Items!$A:$D,4,0)</f>
        <v>Expense</v>
      </c>
      <c r="E1930" s="18" t="s">
        <v>778</v>
      </c>
      <c r="F1930" s="18" t="s">
        <v>2095</v>
      </c>
      <c r="G1930" s="18" t="s">
        <v>776</v>
      </c>
      <c r="H1930" s="18" t="s">
        <v>775</v>
      </c>
      <c r="I1930" s="18" t="s">
        <v>774</v>
      </c>
      <c r="J1930" s="18" t="s">
        <v>773</v>
      </c>
      <c r="K1930" s="18" t="s">
        <v>772</v>
      </c>
      <c r="L1930" s="18" t="s">
        <v>1388</v>
      </c>
      <c r="M1930" s="18" t="s">
        <v>770</v>
      </c>
      <c r="N1930" s="18" t="s">
        <v>768</v>
      </c>
      <c r="O1930" s="18" t="s">
        <v>823</v>
      </c>
      <c r="P1930" s="18" t="s">
        <v>768</v>
      </c>
      <c r="Q1930" s="18" t="s">
        <v>1133</v>
      </c>
      <c r="R1930" s="18" t="s">
        <v>768</v>
      </c>
      <c r="S1930" s="18" t="s">
        <v>1133</v>
      </c>
      <c r="T1930" s="18" t="s">
        <v>769</v>
      </c>
      <c r="U1930" s="18" t="s">
        <v>833</v>
      </c>
      <c r="V1930" s="18" t="s">
        <v>768</v>
      </c>
      <c r="W1930" s="18" t="s">
        <v>1133</v>
      </c>
      <c r="X1930" s="18" t="s">
        <v>768</v>
      </c>
      <c r="Y1930" s="18" t="s">
        <v>1133</v>
      </c>
    </row>
    <row r="1931" spans="1:25" ht="14.5" x14ac:dyDescent="0.35">
      <c r="A1931" s="18" t="s">
        <v>2094</v>
      </c>
      <c r="B1931" s="18" t="s">
        <v>779</v>
      </c>
      <c r="C1931" s="18" t="str">
        <f>VLOOKUP(A1931,[1]Items!$A:$D,3,0)</f>
        <v>Expense</v>
      </c>
      <c r="D1931" s="18" t="str">
        <f>VLOOKUP(A1931,[1]Items!$A:$D,4,0)</f>
        <v>Expense</v>
      </c>
      <c r="E1931" s="18" t="s">
        <v>778</v>
      </c>
      <c r="F1931" s="18" t="s">
        <v>2093</v>
      </c>
      <c r="G1931" s="18" t="s">
        <v>776</v>
      </c>
      <c r="H1931" s="18" t="s">
        <v>775</v>
      </c>
      <c r="I1931" s="18" t="s">
        <v>774</v>
      </c>
      <c r="J1931" s="18" t="s">
        <v>773</v>
      </c>
      <c r="K1931" s="18" t="s">
        <v>772</v>
      </c>
      <c r="L1931" s="18" t="s">
        <v>1388</v>
      </c>
      <c r="M1931" s="18" t="s">
        <v>770</v>
      </c>
      <c r="N1931" s="18" t="s">
        <v>768</v>
      </c>
      <c r="O1931" s="18" t="s">
        <v>823</v>
      </c>
      <c r="P1931" s="18" t="s">
        <v>768</v>
      </c>
      <c r="Q1931" s="18" t="s">
        <v>1133</v>
      </c>
      <c r="R1931" s="18" t="s">
        <v>768</v>
      </c>
      <c r="S1931" s="18" t="s">
        <v>1133</v>
      </c>
      <c r="T1931" s="18" t="s">
        <v>769</v>
      </c>
      <c r="U1931" s="18" t="s">
        <v>833</v>
      </c>
      <c r="V1931" s="18" t="s">
        <v>768</v>
      </c>
      <c r="W1931" s="18" t="s">
        <v>1133</v>
      </c>
      <c r="X1931" s="18" t="s">
        <v>768</v>
      </c>
      <c r="Y1931" s="18" t="s">
        <v>1133</v>
      </c>
    </row>
    <row r="1932" spans="1:25" ht="14.5" x14ac:dyDescent="0.35">
      <c r="A1932" s="18" t="s">
        <v>2092</v>
      </c>
      <c r="B1932" s="18" t="s">
        <v>779</v>
      </c>
      <c r="C1932" s="18" t="str">
        <f>VLOOKUP(A1932,[1]Items!$A:$D,3,0)</f>
        <v>Expense</v>
      </c>
      <c r="D1932" s="18" t="str">
        <f>VLOOKUP(A1932,[1]Items!$A:$D,4,0)</f>
        <v>Expense</v>
      </c>
      <c r="E1932" s="18" t="s">
        <v>778</v>
      </c>
      <c r="F1932" s="18" t="s">
        <v>2091</v>
      </c>
      <c r="G1932" s="18" t="s">
        <v>776</v>
      </c>
      <c r="H1932" s="18" t="s">
        <v>775</v>
      </c>
      <c r="I1932" s="18" t="s">
        <v>774</v>
      </c>
      <c r="J1932" s="18" t="s">
        <v>773</v>
      </c>
      <c r="K1932" s="18" t="s">
        <v>772</v>
      </c>
      <c r="L1932" s="18" t="s">
        <v>1388</v>
      </c>
      <c r="M1932" s="18" t="s">
        <v>770</v>
      </c>
      <c r="N1932" s="18" t="s">
        <v>768</v>
      </c>
      <c r="O1932" s="18" t="s">
        <v>823</v>
      </c>
      <c r="P1932" s="18" t="s">
        <v>768</v>
      </c>
      <c r="Q1932" s="18" t="s">
        <v>1133</v>
      </c>
      <c r="R1932" s="18" t="s">
        <v>768</v>
      </c>
      <c r="S1932" s="18" t="s">
        <v>1133</v>
      </c>
      <c r="T1932" s="18" t="s">
        <v>769</v>
      </c>
      <c r="U1932" s="18" t="s">
        <v>833</v>
      </c>
      <c r="V1932" s="18" t="s">
        <v>768</v>
      </c>
      <c r="W1932" s="18" t="s">
        <v>1133</v>
      </c>
      <c r="X1932" s="18" t="s">
        <v>768</v>
      </c>
      <c r="Y1932" s="18" t="s">
        <v>1133</v>
      </c>
    </row>
    <row r="1933" spans="1:25" ht="14.5" x14ac:dyDescent="0.35">
      <c r="A1933" s="18" t="s">
        <v>2090</v>
      </c>
      <c r="B1933" s="18" t="s">
        <v>779</v>
      </c>
      <c r="C1933" s="18" t="str">
        <f>VLOOKUP(A1933,[1]Items!$A:$D,3,0)</f>
        <v>Expense</v>
      </c>
      <c r="D1933" s="18" t="str">
        <f>VLOOKUP(A1933,[1]Items!$A:$D,4,0)</f>
        <v>Expense</v>
      </c>
      <c r="E1933" s="18" t="s">
        <v>778</v>
      </c>
      <c r="F1933" s="18" t="s">
        <v>2089</v>
      </c>
      <c r="G1933" s="18" t="s">
        <v>776</v>
      </c>
      <c r="H1933" s="18" t="s">
        <v>775</v>
      </c>
      <c r="I1933" s="18" t="s">
        <v>774</v>
      </c>
      <c r="J1933" s="18" t="s">
        <v>773</v>
      </c>
      <c r="K1933" s="18" t="s">
        <v>772</v>
      </c>
      <c r="L1933" s="18" t="s">
        <v>1388</v>
      </c>
      <c r="M1933" s="18" t="s">
        <v>770</v>
      </c>
      <c r="N1933" s="18" t="s">
        <v>768</v>
      </c>
      <c r="O1933" s="18" t="s">
        <v>823</v>
      </c>
      <c r="P1933" s="18" t="s">
        <v>768</v>
      </c>
      <c r="Q1933" s="18" t="s">
        <v>1133</v>
      </c>
      <c r="R1933" s="18" t="s">
        <v>768</v>
      </c>
      <c r="S1933" s="18" t="s">
        <v>1133</v>
      </c>
      <c r="T1933" s="18" t="s">
        <v>769</v>
      </c>
      <c r="U1933" s="18" t="s">
        <v>833</v>
      </c>
      <c r="V1933" s="18" t="s">
        <v>768</v>
      </c>
      <c r="W1933" s="18" t="s">
        <v>1133</v>
      </c>
      <c r="X1933" s="18" t="s">
        <v>768</v>
      </c>
      <c r="Y1933" s="18" t="s">
        <v>1133</v>
      </c>
    </row>
    <row r="1934" spans="1:25" ht="14.5" x14ac:dyDescent="0.35">
      <c r="A1934" s="18" t="s">
        <v>2088</v>
      </c>
      <c r="B1934" s="18" t="s">
        <v>779</v>
      </c>
      <c r="C1934" s="18" t="str">
        <f>VLOOKUP(A1934,[1]Items!$A:$D,3,0)</f>
        <v>Expense</v>
      </c>
      <c r="D1934" s="18" t="str">
        <f>VLOOKUP(A1934,[1]Items!$A:$D,4,0)</f>
        <v>Expense</v>
      </c>
      <c r="E1934" s="18" t="s">
        <v>778</v>
      </c>
      <c r="F1934" s="18" t="s">
        <v>2087</v>
      </c>
      <c r="G1934" s="18" t="s">
        <v>776</v>
      </c>
      <c r="H1934" s="18" t="s">
        <v>775</v>
      </c>
      <c r="I1934" s="18" t="s">
        <v>774</v>
      </c>
      <c r="J1934" s="18" t="s">
        <v>773</v>
      </c>
      <c r="K1934" s="18" t="s">
        <v>772</v>
      </c>
      <c r="L1934" s="18" t="s">
        <v>1388</v>
      </c>
      <c r="M1934" s="18" t="s">
        <v>770</v>
      </c>
      <c r="N1934" s="18" t="s">
        <v>768</v>
      </c>
      <c r="O1934" s="18" t="s">
        <v>823</v>
      </c>
      <c r="P1934" s="18" t="s">
        <v>768</v>
      </c>
      <c r="Q1934" s="18" t="s">
        <v>1133</v>
      </c>
      <c r="R1934" s="18" t="s">
        <v>768</v>
      </c>
      <c r="S1934" s="18" t="s">
        <v>1133</v>
      </c>
      <c r="T1934" s="18" t="s">
        <v>769</v>
      </c>
      <c r="U1934" s="18" t="s">
        <v>833</v>
      </c>
      <c r="V1934" s="18" t="s">
        <v>768</v>
      </c>
      <c r="W1934" s="18" t="s">
        <v>1133</v>
      </c>
      <c r="X1934" s="18" t="s">
        <v>768</v>
      </c>
      <c r="Y1934" s="18" t="s">
        <v>1133</v>
      </c>
    </row>
    <row r="1935" spans="1:25" ht="14.5" x14ac:dyDescent="0.35">
      <c r="A1935" s="18" t="s">
        <v>2086</v>
      </c>
      <c r="B1935" s="18" t="s">
        <v>779</v>
      </c>
      <c r="C1935" s="18" t="str">
        <f>VLOOKUP(A1935,[1]Items!$A:$D,3,0)</f>
        <v>CAPEX</v>
      </c>
      <c r="D1935" s="18" t="str">
        <f>VLOOKUP(A1935,[1]Items!$A:$D,4,0)</f>
        <v>CAPEX</v>
      </c>
      <c r="E1935" s="18" t="s">
        <v>1079</v>
      </c>
      <c r="F1935" s="18" t="s">
        <v>2085</v>
      </c>
      <c r="G1935" s="18" t="s">
        <v>1079</v>
      </c>
      <c r="H1935" s="18" t="s">
        <v>1078</v>
      </c>
      <c r="I1935" s="18" t="s">
        <v>774</v>
      </c>
      <c r="J1935" s="18" t="s">
        <v>1077</v>
      </c>
      <c r="K1935" s="18" t="s">
        <v>1076</v>
      </c>
      <c r="L1935" s="18" t="s">
        <v>849</v>
      </c>
      <c r="M1935" s="18"/>
      <c r="N1935" s="18" t="s">
        <v>1075</v>
      </c>
      <c r="O1935" s="18" t="s">
        <v>833</v>
      </c>
      <c r="P1935" s="18" t="s">
        <v>1075</v>
      </c>
      <c r="Q1935" s="18" t="s">
        <v>833</v>
      </c>
      <c r="R1935" s="18" t="s">
        <v>835</v>
      </c>
      <c r="S1935" s="18" t="s">
        <v>846</v>
      </c>
      <c r="T1935" s="18" t="s">
        <v>769</v>
      </c>
      <c r="U1935" s="18" t="s">
        <v>833</v>
      </c>
      <c r="V1935" s="18"/>
      <c r="W1935" s="18"/>
      <c r="X1935" s="18"/>
      <c r="Y1935" s="18"/>
    </row>
    <row r="1936" spans="1:25" ht="14.5" x14ac:dyDescent="0.35">
      <c r="A1936" s="18" t="s">
        <v>2084</v>
      </c>
      <c r="B1936" s="18" t="s">
        <v>779</v>
      </c>
      <c r="C1936" s="18" t="str">
        <f>VLOOKUP(A1936,[1]Items!$A:$D,3,0)</f>
        <v>CAPEX</v>
      </c>
      <c r="D1936" s="18" t="str">
        <f>VLOOKUP(A1936,[1]Items!$A:$D,4,0)</f>
        <v>CAPEX</v>
      </c>
      <c r="E1936" s="18" t="s">
        <v>1079</v>
      </c>
      <c r="F1936" s="18" t="s">
        <v>2083</v>
      </c>
      <c r="G1936" s="18" t="s">
        <v>1079</v>
      </c>
      <c r="H1936" s="18" t="s">
        <v>1078</v>
      </c>
      <c r="I1936" s="18" t="s">
        <v>774</v>
      </c>
      <c r="J1936" s="18" t="s">
        <v>1077</v>
      </c>
      <c r="K1936" s="18" t="s">
        <v>1076</v>
      </c>
      <c r="L1936" s="18" t="s">
        <v>849</v>
      </c>
      <c r="M1936" s="18"/>
      <c r="N1936" s="18" t="s">
        <v>1075</v>
      </c>
      <c r="O1936" s="18" t="s">
        <v>833</v>
      </c>
      <c r="P1936" s="18" t="s">
        <v>1075</v>
      </c>
      <c r="Q1936" s="18" t="s">
        <v>833</v>
      </c>
      <c r="R1936" s="18" t="s">
        <v>835</v>
      </c>
      <c r="S1936" s="18" t="s">
        <v>846</v>
      </c>
      <c r="T1936" s="18" t="s">
        <v>769</v>
      </c>
      <c r="U1936" s="18" t="s">
        <v>833</v>
      </c>
      <c r="V1936" s="18"/>
      <c r="W1936" s="18"/>
      <c r="X1936" s="18"/>
      <c r="Y1936" s="18"/>
    </row>
    <row r="1937" spans="1:25" ht="14.5" x14ac:dyDescent="0.35">
      <c r="A1937" s="18" t="s">
        <v>2082</v>
      </c>
      <c r="B1937" s="18" t="s">
        <v>779</v>
      </c>
      <c r="C1937" s="18" t="str">
        <f>VLOOKUP(A1937,[1]Items!$A:$D,3,0)</f>
        <v>CAPEX</v>
      </c>
      <c r="D1937" s="18" t="str">
        <f>VLOOKUP(A1937,[1]Items!$A:$D,4,0)</f>
        <v>CAPEX</v>
      </c>
      <c r="E1937" s="18" t="s">
        <v>1079</v>
      </c>
      <c r="F1937" s="18" t="s">
        <v>2081</v>
      </c>
      <c r="G1937" s="18" t="s">
        <v>1079</v>
      </c>
      <c r="H1937" s="18" t="s">
        <v>1078</v>
      </c>
      <c r="I1937" s="18" t="s">
        <v>774</v>
      </c>
      <c r="J1937" s="18" t="s">
        <v>1077</v>
      </c>
      <c r="K1937" s="18" t="s">
        <v>1076</v>
      </c>
      <c r="L1937" s="18" t="s">
        <v>849</v>
      </c>
      <c r="M1937" s="18"/>
      <c r="N1937" s="18" t="s">
        <v>1075</v>
      </c>
      <c r="O1937" s="18" t="s">
        <v>833</v>
      </c>
      <c r="P1937" s="18" t="s">
        <v>1075</v>
      </c>
      <c r="Q1937" s="18" t="s">
        <v>833</v>
      </c>
      <c r="R1937" s="18" t="s">
        <v>835</v>
      </c>
      <c r="S1937" s="18" t="s">
        <v>846</v>
      </c>
      <c r="T1937" s="18" t="s">
        <v>769</v>
      </c>
      <c r="U1937" s="18" t="s">
        <v>833</v>
      </c>
      <c r="V1937" s="18"/>
      <c r="W1937" s="18"/>
      <c r="X1937" s="18"/>
      <c r="Y1937" s="18"/>
    </row>
    <row r="1938" spans="1:25" ht="14.5" x14ac:dyDescent="0.35">
      <c r="A1938" s="18" t="s">
        <v>2080</v>
      </c>
      <c r="B1938" s="18" t="s">
        <v>779</v>
      </c>
      <c r="C1938" s="18" t="str">
        <f>VLOOKUP(A1938,[1]Items!$A:$D,3,0)</f>
        <v>CAPEX</v>
      </c>
      <c r="D1938" s="18" t="str">
        <f>VLOOKUP(A1938,[1]Items!$A:$D,4,0)</f>
        <v>CAPEX</v>
      </c>
      <c r="E1938" s="18" t="s">
        <v>1079</v>
      </c>
      <c r="F1938" s="18" t="s">
        <v>2079</v>
      </c>
      <c r="G1938" s="18" t="s">
        <v>1079</v>
      </c>
      <c r="H1938" s="18" t="s">
        <v>1078</v>
      </c>
      <c r="I1938" s="18" t="s">
        <v>774</v>
      </c>
      <c r="J1938" s="18" t="s">
        <v>1077</v>
      </c>
      <c r="K1938" s="18" t="s">
        <v>1076</v>
      </c>
      <c r="L1938" s="18" t="s">
        <v>849</v>
      </c>
      <c r="M1938" s="18"/>
      <c r="N1938" s="18" t="s">
        <v>1075</v>
      </c>
      <c r="O1938" s="18" t="s">
        <v>833</v>
      </c>
      <c r="P1938" s="18" t="s">
        <v>1075</v>
      </c>
      <c r="Q1938" s="18" t="s">
        <v>833</v>
      </c>
      <c r="R1938" s="18" t="s">
        <v>835</v>
      </c>
      <c r="S1938" s="18" t="s">
        <v>846</v>
      </c>
      <c r="T1938" s="18" t="s">
        <v>769</v>
      </c>
      <c r="U1938" s="18" t="s">
        <v>833</v>
      </c>
      <c r="V1938" s="18"/>
      <c r="W1938" s="18"/>
      <c r="X1938" s="18"/>
      <c r="Y1938" s="18"/>
    </row>
    <row r="1939" spans="1:25" ht="14.5" x14ac:dyDescent="0.35">
      <c r="A1939" s="18" t="s">
        <v>2078</v>
      </c>
      <c r="B1939" s="18" t="s">
        <v>779</v>
      </c>
      <c r="C1939" s="18" t="str">
        <f>VLOOKUP(A1939,[1]Items!$A:$D,3,0)</f>
        <v>CAPEX</v>
      </c>
      <c r="D1939" s="18" t="str">
        <f>VLOOKUP(A1939,[1]Items!$A:$D,4,0)</f>
        <v>CAPEX</v>
      </c>
      <c r="E1939" s="18" t="s">
        <v>1079</v>
      </c>
      <c r="F1939" s="18" t="s">
        <v>2077</v>
      </c>
      <c r="G1939" s="18" t="s">
        <v>1079</v>
      </c>
      <c r="H1939" s="18" t="s">
        <v>1078</v>
      </c>
      <c r="I1939" s="18" t="s">
        <v>774</v>
      </c>
      <c r="J1939" s="18" t="s">
        <v>1077</v>
      </c>
      <c r="K1939" s="18" t="s">
        <v>1076</v>
      </c>
      <c r="L1939" s="18" t="s">
        <v>849</v>
      </c>
      <c r="M1939" s="18"/>
      <c r="N1939" s="18" t="s">
        <v>1075</v>
      </c>
      <c r="O1939" s="18" t="s">
        <v>833</v>
      </c>
      <c r="P1939" s="18" t="s">
        <v>1075</v>
      </c>
      <c r="Q1939" s="18" t="s">
        <v>833</v>
      </c>
      <c r="R1939" s="18" t="s">
        <v>835</v>
      </c>
      <c r="S1939" s="18" t="s">
        <v>846</v>
      </c>
      <c r="T1939" s="18" t="s">
        <v>769</v>
      </c>
      <c r="U1939" s="18" t="s">
        <v>833</v>
      </c>
      <c r="V1939" s="18"/>
      <c r="W1939" s="18"/>
      <c r="X1939" s="18"/>
      <c r="Y1939" s="18"/>
    </row>
    <row r="1940" spans="1:25" ht="14.5" x14ac:dyDescent="0.35">
      <c r="A1940" s="18" t="s">
        <v>2076</v>
      </c>
      <c r="B1940" s="18" t="s">
        <v>779</v>
      </c>
      <c r="C1940" s="18" t="str">
        <f>VLOOKUP(A1940,[1]Items!$A:$D,3,0)</f>
        <v>CAPEX</v>
      </c>
      <c r="D1940" s="18" t="str">
        <f>VLOOKUP(A1940,[1]Items!$A:$D,4,0)</f>
        <v>CAPEX</v>
      </c>
      <c r="E1940" s="18" t="s">
        <v>1079</v>
      </c>
      <c r="F1940" s="18" t="s">
        <v>2075</v>
      </c>
      <c r="G1940" s="18" t="s">
        <v>1079</v>
      </c>
      <c r="H1940" s="18" t="s">
        <v>1078</v>
      </c>
      <c r="I1940" s="18" t="s">
        <v>774</v>
      </c>
      <c r="J1940" s="18" t="s">
        <v>1077</v>
      </c>
      <c r="K1940" s="18" t="s">
        <v>1076</v>
      </c>
      <c r="L1940" s="18" t="s">
        <v>849</v>
      </c>
      <c r="M1940" s="18"/>
      <c r="N1940" s="18" t="s">
        <v>1075</v>
      </c>
      <c r="O1940" s="18" t="s">
        <v>833</v>
      </c>
      <c r="P1940" s="18" t="s">
        <v>1075</v>
      </c>
      <c r="Q1940" s="18" t="s">
        <v>833</v>
      </c>
      <c r="R1940" s="18" t="s">
        <v>835</v>
      </c>
      <c r="S1940" s="18" t="s">
        <v>846</v>
      </c>
      <c r="T1940" s="18" t="s">
        <v>769</v>
      </c>
      <c r="U1940" s="18" t="s">
        <v>833</v>
      </c>
      <c r="V1940" s="18"/>
      <c r="W1940" s="18"/>
      <c r="X1940" s="18"/>
      <c r="Y1940" s="18"/>
    </row>
    <row r="1941" spans="1:25" ht="14.5" x14ac:dyDescent="0.35">
      <c r="A1941" s="18" t="s">
        <v>2074</v>
      </c>
      <c r="B1941" s="18" t="s">
        <v>779</v>
      </c>
      <c r="C1941" s="18" t="str">
        <f>VLOOKUP(A1941,[1]Items!$A:$D,3,0)</f>
        <v>CAPEX</v>
      </c>
      <c r="D1941" s="18" t="str">
        <f>VLOOKUP(A1941,[1]Items!$A:$D,4,0)</f>
        <v>CAPEX</v>
      </c>
      <c r="E1941" s="18" t="s">
        <v>1079</v>
      </c>
      <c r="F1941" s="18" t="s">
        <v>2073</v>
      </c>
      <c r="G1941" s="18" t="s">
        <v>1079</v>
      </c>
      <c r="H1941" s="18" t="s">
        <v>1078</v>
      </c>
      <c r="I1941" s="18" t="s">
        <v>774</v>
      </c>
      <c r="J1941" s="18" t="s">
        <v>1077</v>
      </c>
      <c r="K1941" s="18" t="s">
        <v>1076</v>
      </c>
      <c r="L1941" s="18" t="s">
        <v>849</v>
      </c>
      <c r="M1941" s="18"/>
      <c r="N1941" s="18" t="s">
        <v>1075</v>
      </c>
      <c r="O1941" s="18" t="s">
        <v>833</v>
      </c>
      <c r="P1941" s="18" t="s">
        <v>1075</v>
      </c>
      <c r="Q1941" s="18" t="s">
        <v>833</v>
      </c>
      <c r="R1941" s="18" t="s">
        <v>835</v>
      </c>
      <c r="S1941" s="18" t="s">
        <v>846</v>
      </c>
      <c r="T1941" s="18" t="s">
        <v>769</v>
      </c>
      <c r="U1941" s="18" t="s">
        <v>833</v>
      </c>
      <c r="V1941" s="18"/>
      <c r="W1941" s="18"/>
      <c r="X1941" s="18"/>
      <c r="Y1941" s="18"/>
    </row>
    <row r="1942" spans="1:25" ht="14.5" x14ac:dyDescent="0.35">
      <c r="A1942" s="18" t="s">
        <v>2072</v>
      </c>
      <c r="B1942" s="18" t="s">
        <v>779</v>
      </c>
      <c r="C1942" s="18" t="str">
        <f>VLOOKUP(A1942,[1]Items!$A:$D,3,0)</f>
        <v>CAPEX</v>
      </c>
      <c r="D1942" s="18" t="str">
        <f>VLOOKUP(A1942,[1]Items!$A:$D,4,0)</f>
        <v>CAPEX</v>
      </c>
      <c r="E1942" s="18" t="s">
        <v>1079</v>
      </c>
      <c r="F1942" s="18" t="s">
        <v>2071</v>
      </c>
      <c r="G1942" s="18" t="s">
        <v>1079</v>
      </c>
      <c r="H1942" s="18" t="s">
        <v>1078</v>
      </c>
      <c r="I1942" s="18" t="s">
        <v>774</v>
      </c>
      <c r="J1942" s="18" t="s">
        <v>1077</v>
      </c>
      <c r="K1942" s="18" t="s">
        <v>1076</v>
      </c>
      <c r="L1942" s="18" t="s">
        <v>849</v>
      </c>
      <c r="M1942" s="18"/>
      <c r="N1942" s="18" t="s">
        <v>1075</v>
      </c>
      <c r="O1942" s="18" t="s">
        <v>833</v>
      </c>
      <c r="P1942" s="18" t="s">
        <v>1075</v>
      </c>
      <c r="Q1942" s="18" t="s">
        <v>833</v>
      </c>
      <c r="R1942" s="18" t="s">
        <v>835</v>
      </c>
      <c r="S1942" s="18" t="s">
        <v>846</v>
      </c>
      <c r="T1942" s="18" t="s">
        <v>769</v>
      </c>
      <c r="U1942" s="18" t="s">
        <v>833</v>
      </c>
      <c r="V1942" s="18"/>
      <c r="W1942" s="18"/>
      <c r="X1942" s="18"/>
      <c r="Y1942" s="18"/>
    </row>
    <row r="1943" spans="1:25" ht="14.5" x14ac:dyDescent="0.35">
      <c r="A1943" s="18" t="s">
        <v>2070</v>
      </c>
      <c r="B1943" s="18" t="s">
        <v>779</v>
      </c>
      <c r="C1943" s="18" t="str">
        <f>VLOOKUP(A1943,[1]Items!$A:$D,3,0)</f>
        <v>CAPEX</v>
      </c>
      <c r="D1943" s="18" t="str">
        <f>VLOOKUP(A1943,[1]Items!$A:$D,4,0)</f>
        <v>CAPEX</v>
      </c>
      <c r="E1943" s="18" t="s">
        <v>1079</v>
      </c>
      <c r="F1943" s="18" t="s">
        <v>2069</v>
      </c>
      <c r="G1943" s="18" t="s">
        <v>1079</v>
      </c>
      <c r="H1943" s="18" t="s">
        <v>1078</v>
      </c>
      <c r="I1943" s="18" t="s">
        <v>774</v>
      </c>
      <c r="J1943" s="18" t="s">
        <v>1077</v>
      </c>
      <c r="K1943" s="18" t="s">
        <v>1076</v>
      </c>
      <c r="L1943" s="18" t="s">
        <v>849</v>
      </c>
      <c r="M1943" s="18"/>
      <c r="N1943" s="18" t="s">
        <v>1075</v>
      </c>
      <c r="O1943" s="18" t="s">
        <v>833</v>
      </c>
      <c r="P1943" s="18" t="s">
        <v>1075</v>
      </c>
      <c r="Q1943" s="18" t="s">
        <v>833</v>
      </c>
      <c r="R1943" s="18" t="s">
        <v>835</v>
      </c>
      <c r="S1943" s="18" t="s">
        <v>846</v>
      </c>
      <c r="T1943" s="18" t="s">
        <v>769</v>
      </c>
      <c r="U1943" s="18" t="s">
        <v>833</v>
      </c>
      <c r="V1943" s="18"/>
      <c r="W1943" s="18"/>
      <c r="X1943" s="18"/>
      <c r="Y1943" s="18"/>
    </row>
    <row r="1944" spans="1:25" ht="14.5" x14ac:dyDescent="0.35">
      <c r="A1944" s="18" t="s">
        <v>2068</v>
      </c>
      <c r="B1944" s="18" t="s">
        <v>779</v>
      </c>
      <c r="C1944" s="18" t="str">
        <f>VLOOKUP(A1944,[1]Items!$A:$D,3,0)</f>
        <v>Expense</v>
      </c>
      <c r="D1944" s="18" t="str">
        <f>VLOOKUP(A1944,[1]Items!$A:$D,4,0)</f>
        <v>Expense</v>
      </c>
      <c r="E1944" s="18" t="s">
        <v>778</v>
      </c>
      <c r="F1944" s="18" t="s">
        <v>2067</v>
      </c>
      <c r="G1944" s="18" t="s">
        <v>776</v>
      </c>
      <c r="H1944" s="18" t="s">
        <v>775</v>
      </c>
      <c r="I1944" s="18" t="s">
        <v>774</v>
      </c>
      <c r="J1944" s="18" t="s">
        <v>773</v>
      </c>
      <c r="K1944" s="18" t="s">
        <v>772</v>
      </c>
      <c r="L1944" s="18" t="s">
        <v>1388</v>
      </c>
      <c r="M1944" s="18" t="s">
        <v>770</v>
      </c>
      <c r="N1944" s="18" t="s">
        <v>768</v>
      </c>
      <c r="O1944" s="18" t="s">
        <v>823</v>
      </c>
      <c r="P1944" s="18" t="s">
        <v>768</v>
      </c>
      <c r="Q1944" s="18" t="s">
        <v>1133</v>
      </c>
      <c r="R1944" s="18" t="s">
        <v>768</v>
      </c>
      <c r="S1944" s="18" t="s">
        <v>1133</v>
      </c>
      <c r="T1944" s="18" t="s">
        <v>769</v>
      </c>
      <c r="U1944" s="18" t="s">
        <v>833</v>
      </c>
      <c r="V1944" s="18" t="s">
        <v>768</v>
      </c>
      <c r="W1944" s="18" t="s">
        <v>1133</v>
      </c>
      <c r="X1944" s="18" t="s">
        <v>768</v>
      </c>
      <c r="Y1944" s="18" t="s">
        <v>1133</v>
      </c>
    </row>
    <row r="1945" spans="1:25" ht="14.5" x14ac:dyDescent="0.35">
      <c r="A1945" s="18" t="s">
        <v>2066</v>
      </c>
      <c r="B1945" s="18" t="s">
        <v>779</v>
      </c>
      <c r="C1945" s="18" t="str">
        <f>VLOOKUP(A1945,[1]Items!$A:$D,3,0)</f>
        <v>Expense</v>
      </c>
      <c r="D1945" s="18" t="str">
        <f>VLOOKUP(A1945,[1]Items!$A:$D,4,0)</f>
        <v>Expense</v>
      </c>
      <c r="E1945" s="18" t="s">
        <v>778</v>
      </c>
      <c r="F1945" s="18" t="s">
        <v>2065</v>
      </c>
      <c r="G1945" s="18" t="s">
        <v>776</v>
      </c>
      <c r="H1945" s="18" t="s">
        <v>775</v>
      </c>
      <c r="I1945" s="18" t="s">
        <v>774</v>
      </c>
      <c r="J1945" s="18" t="s">
        <v>773</v>
      </c>
      <c r="K1945" s="18" t="s">
        <v>772</v>
      </c>
      <c r="L1945" s="18" t="s">
        <v>1388</v>
      </c>
      <c r="M1945" s="18" t="s">
        <v>770</v>
      </c>
      <c r="N1945" s="18" t="s">
        <v>768</v>
      </c>
      <c r="O1945" s="18" t="s">
        <v>823</v>
      </c>
      <c r="P1945" s="18" t="s">
        <v>768</v>
      </c>
      <c r="Q1945" s="18" t="s">
        <v>1133</v>
      </c>
      <c r="R1945" s="18" t="s">
        <v>768</v>
      </c>
      <c r="S1945" s="18" t="s">
        <v>1133</v>
      </c>
      <c r="T1945" s="18" t="s">
        <v>769</v>
      </c>
      <c r="U1945" s="18" t="s">
        <v>833</v>
      </c>
      <c r="V1945" s="18" t="s">
        <v>768</v>
      </c>
      <c r="W1945" s="18" t="s">
        <v>1133</v>
      </c>
      <c r="X1945" s="18" t="s">
        <v>768</v>
      </c>
      <c r="Y1945" s="18" t="s">
        <v>1133</v>
      </c>
    </row>
    <row r="1946" spans="1:25" ht="14.5" x14ac:dyDescent="0.35">
      <c r="A1946" s="18" t="s">
        <v>2064</v>
      </c>
      <c r="B1946" s="18" t="s">
        <v>779</v>
      </c>
      <c r="C1946" s="18" t="str">
        <f>VLOOKUP(A1946,[1]Items!$A:$D,3,0)</f>
        <v>Expense</v>
      </c>
      <c r="D1946" s="18" t="str">
        <f>VLOOKUP(A1946,[1]Items!$A:$D,4,0)</f>
        <v>Expense</v>
      </c>
      <c r="E1946" s="18" t="s">
        <v>778</v>
      </c>
      <c r="F1946" s="18" t="s">
        <v>2063</v>
      </c>
      <c r="G1946" s="18" t="s">
        <v>776</v>
      </c>
      <c r="H1946" s="18" t="s">
        <v>775</v>
      </c>
      <c r="I1946" s="18" t="s">
        <v>774</v>
      </c>
      <c r="J1946" s="18" t="s">
        <v>773</v>
      </c>
      <c r="K1946" s="18" t="s">
        <v>772</v>
      </c>
      <c r="L1946" s="18" t="s">
        <v>1388</v>
      </c>
      <c r="M1946" s="18" t="s">
        <v>770</v>
      </c>
      <c r="N1946" s="18" t="s">
        <v>768</v>
      </c>
      <c r="O1946" s="18" t="s">
        <v>823</v>
      </c>
      <c r="P1946" s="18" t="s">
        <v>768</v>
      </c>
      <c r="Q1946" s="18" t="s">
        <v>1133</v>
      </c>
      <c r="R1946" s="18" t="s">
        <v>768</v>
      </c>
      <c r="S1946" s="18" t="s">
        <v>1133</v>
      </c>
      <c r="T1946" s="18" t="s">
        <v>769</v>
      </c>
      <c r="U1946" s="18" t="s">
        <v>833</v>
      </c>
      <c r="V1946" s="18" t="s">
        <v>768</v>
      </c>
      <c r="W1946" s="18" t="s">
        <v>1133</v>
      </c>
      <c r="X1946" s="18" t="s">
        <v>768</v>
      </c>
      <c r="Y1946" s="18" t="s">
        <v>1133</v>
      </c>
    </row>
    <row r="1947" spans="1:25" ht="14.5" x14ac:dyDescent="0.35">
      <c r="A1947" s="18" t="s">
        <v>2062</v>
      </c>
      <c r="B1947" s="18" t="s">
        <v>779</v>
      </c>
      <c r="C1947" s="18" t="str">
        <f>VLOOKUP(A1947,[1]Items!$A:$D,3,0)</f>
        <v>Expense</v>
      </c>
      <c r="D1947" s="18" t="str">
        <f>VLOOKUP(A1947,[1]Items!$A:$D,4,0)</f>
        <v>Expense</v>
      </c>
      <c r="E1947" s="18" t="s">
        <v>778</v>
      </c>
      <c r="F1947" s="18" t="s">
        <v>2061</v>
      </c>
      <c r="G1947" s="18" t="s">
        <v>776</v>
      </c>
      <c r="H1947" s="18" t="s">
        <v>775</v>
      </c>
      <c r="I1947" s="18" t="s">
        <v>774</v>
      </c>
      <c r="J1947" s="18" t="s">
        <v>773</v>
      </c>
      <c r="K1947" s="18" t="s">
        <v>772</v>
      </c>
      <c r="L1947" s="18" t="s">
        <v>1388</v>
      </c>
      <c r="M1947" s="18" t="s">
        <v>770</v>
      </c>
      <c r="N1947" s="18" t="s">
        <v>768</v>
      </c>
      <c r="O1947" s="18" t="s">
        <v>823</v>
      </c>
      <c r="P1947" s="18" t="s">
        <v>768</v>
      </c>
      <c r="Q1947" s="18" t="s">
        <v>1133</v>
      </c>
      <c r="R1947" s="18" t="s">
        <v>768</v>
      </c>
      <c r="S1947" s="18" t="s">
        <v>1133</v>
      </c>
      <c r="T1947" s="18" t="s">
        <v>769</v>
      </c>
      <c r="U1947" s="18" t="s">
        <v>833</v>
      </c>
      <c r="V1947" s="18" t="s">
        <v>768</v>
      </c>
      <c r="W1947" s="18" t="s">
        <v>1133</v>
      </c>
      <c r="X1947" s="18" t="s">
        <v>768</v>
      </c>
      <c r="Y1947" s="18" t="s">
        <v>1133</v>
      </c>
    </row>
    <row r="1948" spans="1:25" ht="14.5" x14ac:dyDescent="0.35">
      <c r="A1948" s="18" t="s">
        <v>2060</v>
      </c>
      <c r="B1948" s="18" t="s">
        <v>779</v>
      </c>
      <c r="C1948" s="18" t="str">
        <f>VLOOKUP(A1948,[1]Items!$A:$D,3,0)</f>
        <v>Expense</v>
      </c>
      <c r="D1948" s="18" t="str">
        <f>VLOOKUP(A1948,[1]Items!$A:$D,4,0)</f>
        <v>Expense</v>
      </c>
      <c r="E1948" s="18" t="s">
        <v>778</v>
      </c>
      <c r="F1948" s="18" t="s">
        <v>2059</v>
      </c>
      <c r="G1948" s="18" t="s">
        <v>776</v>
      </c>
      <c r="H1948" s="18" t="s">
        <v>775</v>
      </c>
      <c r="I1948" s="18" t="s">
        <v>774</v>
      </c>
      <c r="J1948" s="18" t="s">
        <v>773</v>
      </c>
      <c r="K1948" s="18" t="s">
        <v>772</v>
      </c>
      <c r="L1948" s="18" t="s">
        <v>1388</v>
      </c>
      <c r="M1948" s="18" t="s">
        <v>770</v>
      </c>
      <c r="N1948" s="18" t="s">
        <v>768</v>
      </c>
      <c r="O1948" s="18" t="s">
        <v>823</v>
      </c>
      <c r="P1948" s="18" t="s">
        <v>768</v>
      </c>
      <c r="Q1948" s="18" t="s">
        <v>1133</v>
      </c>
      <c r="R1948" s="18" t="s">
        <v>768</v>
      </c>
      <c r="S1948" s="18" t="s">
        <v>1133</v>
      </c>
      <c r="T1948" s="18" t="s">
        <v>769</v>
      </c>
      <c r="U1948" s="18" t="s">
        <v>833</v>
      </c>
      <c r="V1948" s="18" t="s">
        <v>768</v>
      </c>
      <c r="W1948" s="18" t="s">
        <v>1133</v>
      </c>
      <c r="X1948" s="18" t="s">
        <v>768</v>
      </c>
      <c r="Y1948" s="18" t="s">
        <v>1133</v>
      </c>
    </row>
    <row r="1949" spans="1:25" ht="14.5" x14ac:dyDescent="0.35">
      <c r="A1949" s="18" t="s">
        <v>2058</v>
      </c>
      <c r="B1949" s="18" t="s">
        <v>779</v>
      </c>
      <c r="C1949" s="18" t="str">
        <f>VLOOKUP(A1949,[1]Items!$A:$D,3,0)</f>
        <v>Expense</v>
      </c>
      <c r="D1949" s="18" t="str">
        <f>VLOOKUP(A1949,[1]Items!$A:$D,4,0)</f>
        <v>Expense</v>
      </c>
      <c r="E1949" s="18" t="s">
        <v>778</v>
      </c>
      <c r="F1949" s="18" t="s">
        <v>2057</v>
      </c>
      <c r="G1949" s="18" t="s">
        <v>776</v>
      </c>
      <c r="H1949" s="18" t="s">
        <v>775</v>
      </c>
      <c r="I1949" s="18" t="s">
        <v>774</v>
      </c>
      <c r="J1949" s="18" t="s">
        <v>773</v>
      </c>
      <c r="K1949" s="18" t="s">
        <v>772</v>
      </c>
      <c r="L1949" s="18" t="s">
        <v>1388</v>
      </c>
      <c r="M1949" s="18" t="s">
        <v>770</v>
      </c>
      <c r="N1949" s="18" t="s">
        <v>768</v>
      </c>
      <c r="O1949" s="18" t="s">
        <v>823</v>
      </c>
      <c r="P1949" s="18" t="s">
        <v>768</v>
      </c>
      <c r="Q1949" s="18" t="s">
        <v>1133</v>
      </c>
      <c r="R1949" s="18" t="s">
        <v>768</v>
      </c>
      <c r="S1949" s="18" t="s">
        <v>1133</v>
      </c>
      <c r="T1949" s="18" t="s">
        <v>769</v>
      </c>
      <c r="U1949" s="18" t="s">
        <v>833</v>
      </c>
      <c r="V1949" s="18" t="s">
        <v>768</v>
      </c>
      <c r="W1949" s="18" t="s">
        <v>1133</v>
      </c>
      <c r="X1949" s="18" t="s">
        <v>768</v>
      </c>
      <c r="Y1949" s="18" t="s">
        <v>1133</v>
      </c>
    </row>
    <row r="1950" spans="1:25" ht="14.5" x14ac:dyDescent="0.35">
      <c r="A1950" s="18" t="s">
        <v>2056</v>
      </c>
      <c r="B1950" s="18" t="s">
        <v>779</v>
      </c>
      <c r="C1950" s="18" t="str">
        <f>VLOOKUP(A1950,[1]Items!$A:$D,3,0)</f>
        <v>Expense</v>
      </c>
      <c r="D1950" s="18" t="str">
        <f>VLOOKUP(A1950,[1]Items!$A:$D,4,0)</f>
        <v>Expense</v>
      </c>
      <c r="E1950" s="18" t="s">
        <v>778</v>
      </c>
      <c r="F1950" s="18" t="s">
        <v>2055</v>
      </c>
      <c r="G1950" s="18" t="s">
        <v>776</v>
      </c>
      <c r="H1950" s="18" t="s">
        <v>775</v>
      </c>
      <c r="I1950" s="18" t="s">
        <v>774</v>
      </c>
      <c r="J1950" s="18" t="s">
        <v>773</v>
      </c>
      <c r="K1950" s="18" t="s">
        <v>772</v>
      </c>
      <c r="L1950" s="18" t="s">
        <v>1388</v>
      </c>
      <c r="M1950" s="18" t="s">
        <v>770</v>
      </c>
      <c r="N1950" s="18" t="s">
        <v>768</v>
      </c>
      <c r="O1950" s="18" t="s">
        <v>823</v>
      </c>
      <c r="P1950" s="18" t="s">
        <v>768</v>
      </c>
      <c r="Q1950" s="18" t="s">
        <v>1133</v>
      </c>
      <c r="R1950" s="18" t="s">
        <v>768</v>
      </c>
      <c r="S1950" s="18" t="s">
        <v>1133</v>
      </c>
      <c r="T1950" s="18" t="s">
        <v>769</v>
      </c>
      <c r="U1950" s="18" t="s">
        <v>833</v>
      </c>
      <c r="V1950" s="18" t="s">
        <v>768</v>
      </c>
      <c r="W1950" s="18" t="s">
        <v>1133</v>
      </c>
      <c r="X1950" s="18" t="s">
        <v>768</v>
      </c>
      <c r="Y1950" s="18" t="s">
        <v>1133</v>
      </c>
    </row>
    <row r="1951" spans="1:25" ht="14.5" x14ac:dyDescent="0.35">
      <c r="A1951" s="18" t="s">
        <v>2054</v>
      </c>
      <c r="B1951" s="18" t="s">
        <v>779</v>
      </c>
      <c r="C1951" s="18" t="str">
        <f>VLOOKUP(A1951,[1]Items!$A:$D,3,0)</f>
        <v>CAPEX</v>
      </c>
      <c r="D1951" s="18" t="str">
        <f>VLOOKUP(A1951,[1]Items!$A:$D,4,0)</f>
        <v>CAPEX</v>
      </c>
      <c r="E1951" s="18" t="s">
        <v>1079</v>
      </c>
      <c r="F1951" s="18" t="s">
        <v>2053</v>
      </c>
      <c r="G1951" s="18" t="s">
        <v>1079</v>
      </c>
      <c r="H1951" s="18" t="s">
        <v>1078</v>
      </c>
      <c r="I1951" s="18" t="s">
        <v>774</v>
      </c>
      <c r="J1951" s="18" t="s">
        <v>1077</v>
      </c>
      <c r="K1951" s="18" t="s">
        <v>1076</v>
      </c>
      <c r="L1951" s="18" t="s">
        <v>849</v>
      </c>
      <c r="M1951" s="18"/>
      <c r="N1951" s="18" t="s">
        <v>1075</v>
      </c>
      <c r="O1951" s="18" t="s">
        <v>2052</v>
      </c>
      <c r="P1951" s="18" t="s">
        <v>1075</v>
      </c>
      <c r="Q1951" s="18" t="s">
        <v>2052</v>
      </c>
      <c r="R1951" s="18"/>
      <c r="S1951" s="18"/>
      <c r="T1951" s="18" t="s">
        <v>769</v>
      </c>
      <c r="U1951" s="18" t="s">
        <v>2052</v>
      </c>
      <c r="V1951" s="18"/>
      <c r="W1951" s="18"/>
      <c r="X1951" s="18"/>
      <c r="Y1951" s="18"/>
    </row>
    <row r="1952" spans="1:25" ht="14.5" x14ac:dyDescent="0.35">
      <c r="A1952" s="18" t="s">
        <v>2051</v>
      </c>
      <c r="B1952" s="18" t="s">
        <v>779</v>
      </c>
      <c r="C1952" s="18" t="str">
        <f>VLOOKUP(A1952,[1]Items!$A:$D,3,0)</f>
        <v>CAPEX</v>
      </c>
      <c r="D1952" s="18" t="str">
        <f>VLOOKUP(A1952,[1]Items!$A:$D,4,0)</f>
        <v>CAPEX</v>
      </c>
      <c r="E1952" s="18" t="s">
        <v>1079</v>
      </c>
      <c r="F1952" s="18" t="s">
        <v>2050</v>
      </c>
      <c r="G1952" s="18" t="s">
        <v>1079</v>
      </c>
      <c r="H1952" s="18" t="s">
        <v>1078</v>
      </c>
      <c r="I1952" s="18" t="s">
        <v>774</v>
      </c>
      <c r="J1952" s="18" t="s">
        <v>1077</v>
      </c>
      <c r="K1952" s="18" t="s">
        <v>1076</v>
      </c>
      <c r="L1952" s="18" t="s">
        <v>849</v>
      </c>
      <c r="M1952" s="18"/>
      <c r="N1952" s="18" t="s">
        <v>1075</v>
      </c>
      <c r="O1952" s="18" t="s">
        <v>833</v>
      </c>
      <c r="P1952" s="18" t="s">
        <v>1075</v>
      </c>
      <c r="Q1952" s="18" t="s">
        <v>833</v>
      </c>
      <c r="R1952" s="18" t="s">
        <v>835</v>
      </c>
      <c r="S1952" s="18" t="s">
        <v>846</v>
      </c>
      <c r="T1952" s="18" t="s">
        <v>769</v>
      </c>
      <c r="U1952" s="18" t="s">
        <v>833</v>
      </c>
      <c r="V1952" s="18"/>
      <c r="W1952" s="18"/>
      <c r="X1952" s="18"/>
      <c r="Y1952" s="18"/>
    </row>
    <row r="1953" spans="1:25" ht="14.5" x14ac:dyDescent="0.35">
      <c r="A1953" s="18" t="s">
        <v>2049</v>
      </c>
      <c r="B1953" s="18" t="s">
        <v>779</v>
      </c>
      <c r="C1953" s="18" t="str">
        <f>VLOOKUP(A1953,[1]Items!$A:$D,3,0)</f>
        <v>CAPEX</v>
      </c>
      <c r="D1953" s="18" t="str">
        <f>VLOOKUP(A1953,[1]Items!$A:$D,4,0)</f>
        <v>CAPEX</v>
      </c>
      <c r="E1953" s="18" t="s">
        <v>1079</v>
      </c>
      <c r="F1953" s="18" t="s">
        <v>2047</v>
      </c>
      <c r="G1953" s="18" t="s">
        <v>1079</v>
      </c>
      <c r="H1953" s="18" t="s">
        <v>1078</v>
      </c>
      <c r="I1953" s="18" t="s">
        <v>774</v>
      </c>
      <c r="J1953" s="18" t="s">
        <v>1077</v>
      </c>
      <c r="K1953" s="18" t="s">
        <v>1076</v>
      </c>
      <c r="L1953" s="18" t="s">
        <v>849</v>
      </c>
      <c r="M1953" s="18"/>
      <c r="N1953" s="18" t="s">
        <v>1075</v>
      </c>
      <c r="O1953" s="18" t="s">
        <v>833</v>
      </c>
      <c r="P1953" s="18" t="s">
        <v>1075</v>
      </c>
      <c r="Q1953" s="18" t="s">
        <v>833</v>
      </c>
      <c r="R1953" s="18" t="s">
        <v>835</v>
      </c>
      <c r="S1953" s="18" t="s">
        <v>846</v>
      </c>
      <c r="T1953" s="18" t="s">
        <v>769</v>
      </c>
      <c r="U1953" s="18" t="s">
        <v>833</v>
      </c>
      <c r="V1953" s="18"/>
      <c r="W1953" s="18"/>
      <c r="X1953" s="18"/>
      <c r="Y1953" s="18"/>
    </row>
    <row r="1954" spans="1:25" ht="14.5" x14ac:dyDescent="0.35">
      <c r="A1954" s="18" t="s">
        <v>2048</v>
      </c>
      <c r="B1954" s="18" t="s">
        <v>779</v>
      </c>
      <c r="C1954" s="18" t="str">
        <f>VLOOKUP(A1954,[1]Items!$A:$D,3,0)</f>
        <v>CAPEX</v>
      </c>
      <c r="D1954" s="18" t="str">
        <f>VLOOKUP(A1954,[1]Items!$A:$D,4,0)</f>
        <v>CAPEX</v>
      </c>
      <c r="E1954" s="18" t="s">
        <v>1079</v>
      </c>
      <c r="F1954" s="18" t="s">
        <v>2047</v>
      </c>
      <c r="G1954" s="18" t="s">
        <v>1079</v>
      </c>
      <c r="H1954" s="18" t="s">
        <v>1078</v>
      </c>
      <c r="I1954" s="18" t="s">
        <v>774</v>
      </c>
      <c r="J1954" s="18" t="s">
        <v>1077</v>
      </c>
      <c r="K1954" s="18" t="s">
        <v>1076</v>
      </c>
      <c r="L1954" s="18" t="s">
        <v>849</v>
      </c>
      <c r="M1954" s="18"/>
      <c r="N1954" s="18" t="s">
        <v>1075</v>
      </c>
      <c r="O1954" s="18" t="s">
        <v>833</v>
      </c>
      <c r="P1954" s="18" t="s">
        <v>1075</v>
      </c>
      <c r="Q1954" s="18" t="s">
        <v>833</v>
      </c>
      <c r="R1954" s="18" t="s">
        <v>835</v>
      </c>
      <c r="S1954" s="18" t="s">
        <v>846</v>
      </c>
      <c r="T1954" s="18" t="s">
        <v>769</v>
      </c>
      <c r="U1954" s="18" t="s">
        <v>833</v>
      </c>
      <c r="V1954" s="18"/>
      <c r="W1954" s="18"/>
      <c r="X1954" s="18"/>
      <c r="Y1954" s="18"/>
    </row>
    <row r="1955" spans="1:25" ht="14.5" x14ac:dyDescent="0.35">
      <c r="A1955" s="18" t="s">
        <v>2046</v>
      </c>
      <c r="B1955" s="18" t="s">
        <v>779</v>
      </c>
      <c r="C1955" s="18" t="str">
        <f>VLOOKUP(A1955,[1]Items!$A:$D,3,0)</f>
        <v>Expense</v>
      </c>
      <c r="D1955" s="18" t="str">
        <f>VLOOKUP(A1955,[1]Items!$A:$D,4,0)</f>
        <v>Expense</v>
      </c>
      <c r="E1955" s="18" t="s">
        <v>778</v>
      </c>
      <c r="F1955" s="18" t="s">
        <v>2045</v>
      </c>
      <c r="G1955" s="18" t="s">
        <v>776</v>
      </c>
      <c r="H1955" s="18" t="s">
        <v>775</v>
      </c>
      <c r="I1955" s="18" t="s">
        <v>774</v>
      </c>
      <c r="J1955" s="18" t="s">
        <v>773</v>
      </c>
      <c r="K1955" s="18" t="s">
        <v>772</v>
      </c>
      <c r="L1955" s="18" t="s">
        <v>1388</v>
      </c>
      <c r="M1955" s="18" t="s">
        <v>770</v>
      </c>
      <c r="N1955" s="18" t="s">
        <v>768</v>
      </c>
      <c r="O1955" s="18" t="s">
        <v>823</v>
      </c>
      <c r="P1955" s="18" t="s">
        <v>768</v>
      </c>
      <c r="Q1955" s="18" t="s">
        <v>1133</v>
      </c>
      <c r="R1955" s="18" t="s">
        <v>768</v>
      </c>
      <c r="S1955" s="18" t="s">
        <v>1133</v>
      </c>
      <c r="T1955" s="18" t="s">
        <v>769</v>
      </c>
      <c r="U1955" s="18" t="s">
        <v>833</v>
      </c>
      <c r="V1955" s="18" t="s">
        <v>768</v>
      </c>
      <c r="W1955" s="18" t="s">
        <v>1133</v>
      </c>
      <c r="X1955" s="18" t="s">
        <v>768</v>
      </c>
      <c r="Y1955" s="18" t="s">
        <v>1133</v>
      </c>
    </row>
    <row r="1956" spans="1:25" ht="14.5" x14ac:dyDescent="0.35">
      <c r="A1956" s="18" t="s">
        <v>2044</v>
      </c>
      <c r="B1956" s="18" t="s">
        <v>779</v>
      </c>
      <c r="C1956" s="18" t="str">
        <f>VLOOKUP(A1956,[1]Items!$A:$D,3,0)</f>
        <v>Expense</v>
      </c>
      <c r="D1956" s="18" t="str">
        <f>VLOOKUP(A1956,[1]Items!$A:$D,4,0)</f>
        <v>Expense</v>
      </c>
      <c r="E1956" s="18" t="s">
        <v>778</v>
      </c>
      <c r="F1956" s="18" t="s">
        <v>2043</v>
      </c>
      <c r="G1956" s="18" t="s">
        <v>776</v>
      </c>
      <c r="H1956" s="18" t="s">
        <v>775</v>
      </c>
      <c r="I1956" s="18" t="s">
        <v>774</v>
      </c>
      <c r="J1956" s="18" t="s">
        <v>773</v>
      </c>
      <c r="K1956" s="18" t="s">
        <v>772</v>
      </c>
      <c r="L1956" s="18" t="s">
        <v>1388</v>
      </c>
      <c r="M1956" s="18" t="s">
        <v>770</v>
      </c>
      <c r="N1956" s="18" t="s">
        <v>768</v>
      </c>
      <c r="O1956" s="18" t="s">
        <v>823</v>
      </c>
      <c r="P1956" s="18" t="s">
        <v>768</v>
      </c>
      <c r="Q1956" s="18" t="s">
        <v>1133</v>
      </c>
      <c r="R1956" s="18" t="s">
        <v>768</v>
      </c>
      <c r="S1956" s="18" t="s">
        <v>1133</v>
      </c>
      <c r="T1956" s="18" t="s">
        <v>769</v>
      </c>
      <c r="U1956" s="18" t="s">
        <v>833</v>
      </c>
      <c r="V1956" s="18" t="s">
        <v>768</v>
      </c>
      <c r="W1956" s="18" t="s">
        <v>1133</v>
      </c>
      <c r="X1956" s="18" t="s">
        <v>768</v>
      </c>
      <c r="Y1956" s="18" t="s">
        <v>1133</v>
      </c>
    </row>
    <row r="1957" spans="1:25" ht="14.5" x14ac:dyDescent="0.35">
      <c r="A1957" s="18" t="s">
        <v>2042</v>
      </c>
      <c r="B1957" s="18" t="s">
        <v>779</v>
      </c>
      <c r="C1957" s="18" t="str">
        <f>VLOOKUP(A1957,[1]Items!$A:$D,3,0)</f>
        <v>Expense</v>
      </c>
      <c r="D1957" s="18" t="str">
        <f>VLOOKUP(A1957,[1]Items!$A:$D,4,0)</f>
        <v>Expense</v>
      </c>
      <c r="E1957" s="18" t="s">
        <v>778</v>
      </c>
      <c r="F1957" s="18" t="s">
        <v>2041</v>
      </c>
      <c r="G1957" s="18" t="s">
        <v>776</v>
      </c>
      <c r="H1957" s="18" t="s">
        <v>775</v>
      </c>
      <c r="I1957" s="18" t="s">
        <v>774</v>
      </c>
      <c r="J1957" s="18" t="s">
        <v>773</v>
      </c>
      <c r="K1957" s="18" t="s">
        <v>772</v>
      </c>
      <c r="L1957" s="18" t="s">
        <v>1388</v>
      </c>
      <c r="M1957" s="18" t="s">
        <v>770</v>
      </c>
      <c r="N1957" s="18" t="s">
        <v>768</v>
      </c>
      <c r="O1957" s="18" t="s">
        <v>823</v>
      </c>
      <c r="P1957" s="18" t="s">
        <v>768</v>
      </c>
      <c r="Q1957" s="18" t="s">
        <v>1133</v>
      </c>
      <c r="R1957" s="18" t="s">
        <v>768</v>
      </c>
      <c r="S1957" s="18" t="s">
        <v>1133</v>
      </c>
      <c r="T1957" s="18" t="s">
        <v>769</v>
      </c>
      <c r="U1957" s="18" t="s">
        <v>833</v>
      </c>
      <c r="V1957" s="18" t="s">
        <v>768</v>
      </c>
      <c r="W1957" s="18" t="s">
        <v>1133</v>
      </c>
      <c r="X1957" s="18" t="s">
        <v>768</v>
      </c>
      <c r="Y1957" s="18" t="s">
        <v>1133</v>
      </c>
    </row>
    <row r="1958" spans="1:25" ht="14.5" x14ac:dyDescent="0.35">
      <c r="A1958" s="18" t="s">
        <v>2040</v>
      </c>
      <c r="B1958" s="18" t="s">
        <v>779</v>
      </c>
      <c r="C1958" s="18" t="str">
        <f>VLOOKUP(A1958,[1]Items!$A:$D,3,0)</f>
        <v>CAPEX</v>
      </c>
      <c r="D1958" s="18" t="str">
        <f>VLOOKUP(A1958,[1]Items!$A:$D,4,0)</f>
        <v>CAPEX</v>
      </c>
      <c r="E1958" s="18" t="s">
        <v>1079</v>
      </c>
      <c r="F1958" s="18" t="s">
        <v>2039</v>
      </c>
      <c r="G1958" s="18" t="s">
        <v>1079</v>
      </c>
      <c r="H1958" s="18" t="s">
        <v>1078</v>
      </c>
      <c r="I1958" s="18" t="s">
        <v>774</v>
      </c>
      <c r="J1958" s="18" t="s">
        <v>1077</v>
      </c>
      <c r="K1958" s="18" t="s">
        <v>1076</v>
      </c>
      <c r="L1958" s="18" t="s">
        <v>849</v>
      </c>
      <c r="M1958" s="18"/>
      <c r="N1958" s="18" t="s">
        <v>1075</v>
      </c>
      <c r="O1958" s="18" t="s">
        <v>833</v>
      </c>
      <c r="P1958" s="18" t="s">
        <v>1075</v>
      </c>
      <c r="Q1958" s="18" t="s">
        <v>833</v>
      </c>
      <c r="R1958" s="18" t="s">
        <v>835</v>
      </c>
      <c r="S1958" s="18" t="s">
        <v>846</v>
      </c>
      <c r="T1958" s="18" t="s">
        <v>769</v>
      </c>
      <c r="U1958" s="18" t="s">
        <v>833</v>
      </c>
      <c r="V1958" s="18"/>
      <c r="W1958" s="18"/>
      <c r="X1958" s="18"/>
      <c r="Y1958" s="18"/>
    </row>
    <row r="1959" spans="1:25" ht="14.5" x14ac:dyDescent="0.35">
      <c r="A1959" s="18" t="s">
        <v>2038</v>
      </c>
      <c r="B1959" s="18" t="s">
        <v>779</v>
      </c>
      <c r="C1959" s="18" t="str">
        <f>VLOOKUP(A1959,[1]Items!$A:$D,3,0)</f>
        <v>CAPEX</v>
      </c>
      <c r="D1959" s="18" t="str">
        <f>VLOOKUP(A1959,[1]Items!$A:$D,4,0)</f>
        <v>CAPEX</v>
      </c>
      <c r="E1959" s="18" t="s">
        <v>1079</v>
      </c>
      <c r="F1959" s="18" t="s">
        <v>2037</v>
      </c>
      <c r="G1959" s="18" t="s">
        <v>1079</v>
      </c>
      <c r="H1959" s="18" t="s">
        <v>1078</v>
      </c>
      <c r="I1959" s="18" t="s">
        <v>774</v>
      </c>
      <c r="J1959" s="18" t="s">
        <v>1077</v>
      </c>
      <c r="K1959" s="18" t="s">
        <v>1076</v>
      </c>
      <c r="L1959" s="18" t="s">
        <v>849</v>
      </c>
      <c r="M1959" s="18"/>
      <c r="N1959" s="18" t="s">
        <v>1075</v>
      </c>
      <c r="O1959" s="18" t="s">
        <v>833</v>
      </c>
      <c r="P1959" s="18" t="s">
        <v>1075</v>
      </c>
      <c r="Q1959" s="18" t="s">
        <v>833</v>
      </c>
      <c r="R1959" s="18" t="s">
        <v>835</v>
      </c>
      <c r="S1959" s="18" t="s">
        <v>846</v>
      </c>
      <c r="T1959" s="18" t="s">
        <v>769</v>
      </c>
      <c r="U1959" s="18" t="s">
        <v>833</v>
      </c>
      <c r="V1959" s="18"/>
      <c r="W1959" s="18"/>
      <c r="X1959" s="18"/>
      <c r="Y1959" s="18"/>
    </row>
    <row r="1960" spans="1:25" ht="14.5" x14ac:dyDescent="0.35">
      <c r="A1960" s="18" t="s">
        <v>2036</v>
      </c>
      <c r="B1960" s="18" t="s">
        <v>779</v>
      </c>
      <c r="C1960" s="18" t="str">
        <f>VLOOKUP(A1960,[1]Items!$A:$D,3,0)</f>
        <v>Expense</v>
      </c>
      <c r="D1960" s="18" t="str">
        <f>VLOOKUP(A1960,[1]Items!$A:$D,4,0)</f>
        <v>Expense</v>
      </c>
      <c r="E1960" s="18" t="s">
        <v>778</v>
      </c>
      <c r="F1960" s="18" t="s">
        <v>2035</v>
      </c>
      <c r="G1960" s="18" t="s">
        <v>776</v>
      </c>
      <c r="H1960" s="18" t="s">
        <v>775</v>
      </c>
      <c r="I1960" s="18" t="s">
        <v>774</v>
      </c>
      <c r="J1960" s="18" t="s">
        <v>773</v>
      </c>
      <c r="K1960" s="18" t="s">
        <v>772</v>
      </c>
      <c r="L1960" s="18" t="s">
        <v>1388</v>
      </c>
      <c r="M1960" s="18" t="s">
        <v>770</v>
      </c>
      <c r="N1960" s="18" t="s">
        <v>768</v>
      </c>
      <c r="O1960" s="18" t="s">
        <v>823</v>
      </c>
      <c r="P1960" s="18" t="s">
        <v>768</v>
      </c>
      <c r="Q1960" s="18" t="s">
        <v>1133</v>
      </c>
      <c r="R1960" s="18" t="s">
        <v>768</v>
      </c>
      <c r="S1960" s="18" t="s">
        <v>1133</v>
      </c>
      <c r="T1960" s="18" t="s">
        <v>769</v>
      </c>
      <c r="U1960" s="18" t="s">
        <v>833</v>
      </c>
      <c r="V1960" s="18" t="s">
        <v>768</v>
      </c>
      <c r="W1960" s="18" t="s">
        <v>1133</v>
      </c>
      <c r="X1960" s="18" t="s">
        <v>768</v>
      </c>
      <c r="Y1960" s="18" t="s">
        <v>1133</v>
      </c>
    </row>
    <row r="1961" spans="1:25" ht="14.5" x14ac:dyDescent="0.35">
      <c r="A1961" s="18" t="s">
        <v>2034</v>
      </c>
      <c r="B1961" s="18" t="s">
        <v>779</v>
      </c>
      <c r="C1961" s="18" t="str">
        <f>VLOOKUP(A1961,[1]Items!$A:$D,3,0)</f>
        <v>Expense</v>
      </c>
      <c r="D1961" s="18" t="str">
        <f>VLOOKUP(A1961,[1]Items!$A:$D,4,0)</f>
        <v>Expense</v>
      </c>
      <c r="E1961" s="18" t="s">
        <v>778</v>
      </c>
      <c r="F1961" s="18" t="s">
        <v>2033</v>
      </c>
      <c r="G1961" s="18" t="s">
        <v>776</v>
      </c>
      <c r="H1961" s="18" t="s">
        <v>775</v>
      </c>
      <c r="I1961" s="18" t="s">
        <v>774</v>
      </c>
      <c r="J1961" s="18" t="s">
        <v>773</v>
      </c>
      <c r="K1961" s="18" t="s">
        <v>772</v>
      </c>
      <c r="L1961" s="18" t="s">
        <v>1388</v>
      </c>
      <c r="M1961" s="18" t="s">
        <v>770</v>
      </c>
      <c r="N1961" s="18" t="s">
        <v>768</v>
      </c>
      <c r="O1961" s="18" t="s">
        <v>823</v>
      </c>
      <c r="P1961" s="18" t="s">
        <v>768</v>
      </c>
      <c r="Q1961" s="18" t="s">
        <v>1133</v>
      </c>
      <c r="R1961" s="18" t="s">
        <v>768</v>
      </c>
      <c r="S1961" s="18" t="s">
        <v>1133</v>
      </c>
      <c r="T1961" s="18" t="s">
        <v>769</v>
      </c>
      <c r="U1961" s="18" t="s">
        <v>833</v>
      </c>
      <c r="V1961" s="18" t="s">
        <v>768</v>
      </c>
      <c r="W1961" s="18" t="s">
        <v>1133</v>
      </c>
      <c r="X1961" s="18" t="s">
        <v>768</v>
      </c>
      <c r="Y1961" s="18" t="s">
        <v>1133</v>
      </c>
    </row>
    <row r="1962" spans="1:25" ht="14.5" x14ac:dyDescent="0.35">
      <c r="A1962" s="18" t="s">
        <v>2032</v>
      </c>
      <c r="B1962" s="18" t="s">
        <v>779</v>
      </c>
      <c r="C1962" s="18" t="str">
        <f>VLOOKUP(A1962,[1]Items!$A:$D,3,0)</f>
        <v>Expense</v>
      </c>
      <c r="D1962" s="18" t="str">
        <f>VLOOKUP(A1962,[1]Items!$A:$D,4,0)</f>
        <v>Expense</v>
      </c>
      <c r="E1962" s="18" t="s">
        <v>778</v>
      </c>
      <c r="F1962" s="18" t="s">
        <v>2031</v>
      </c>
      <c r="G1962" s="18" t="s">
        <v>776</v>
      </c>
      <c r="H1962" s="18" t="s">
        <v>775</v>
      </c>
      <c r="I1962" s="18" t="s">
        <v>774</v>
      </c>
      <c r="J1962" s="18" t="s">
        <v>773</v>
      </c>
      <c r="K1962" s="18" t="s">
        <v>772</v>
      </c>
      <c r="L1962" s="18" t="s">
        <v>1388</v>
      </c>
      <c r="M1962" s="18" t="s">
        <v>770</v>
      </c>
      <c r="N1962" s="18" t="s">
        <v>768</v>
      </c>
      <c r="O1962" s="18" t="s">
        <v>823</v>
      </c>
      <c r="P1962" s="18" t="s">
        <v>768</v>
      </c>
      <c r="Q1962" s="18" t="s">
        <v>1133</v>
      </c>
      <c r="R1962" s="18" t="s">
        <v>768</v>
      </c>
      <c r="S1962" s="18" t="s">
        <v>1133</v>
      </c>
      <c r="T1962" s="18" t="s">
        <v>769</v>
      </c>
      <c r="U1962" s="18" t="s">
        <v>833</v>
      </c>
      <c r="V1962" s="18" t="s">
        <v>768</v>
      </c>
      <c r="W1962" s="18" t="s">
        <v>1133</v>
      </c>
      <c r="X1962" s="18" t="s">
        <v>768</v>
      </c>
      <c r="Y1962" s="18" t="s">
        <v>1133</v>
      </c>
    </row>
    <row r="1963" spans="1:25" ht="14.5" x14ac:dyDescent="0.35">
      <c r="A1963" s="18" t="s">
        <v>2030</v>
      </c>
      <c r="B1963" s="18" t="s">
        <v>779</v>
      </c>
      <c r="C1963" s="18" t="str">
        <f>VLOOKUP(A1963,[1]Items!$A:$D,3,0)</f>
        <v>Expense</v>
      </c>
      <c r="D1963" s="18" t="str">
        <f>VLOOKUP(A1963,[1]Items!$A:$D,4,0)</f>
        <v>Expense</v>
      </c>
      <c r="E1963" s="18" t="s">
        <v>778</v>
      </c>
      <c r="F1963" s="18" t="s">
        <v>2029</v>
      </c>
      <c r="G1963" s="18" t="s">
        <v>776</v>
      </c>
      <c r="H1963" s="18" t="s">
        <v>775</v>
      </c>
      <c r="I1963" s="18" t="s">
        <v>774</v>
      </c>
      <c r="J1963" s="18" t="s">
        <v>773</v>
      </c>
      <c r="K1963" s="18" t="s">
        <v>772</v>
      </c>
      <c r="L1963" s="18" t="s">
        <v>1388</v>
      </c>
      <c r="M1963" s="18" t="s">
        <v>770</v>
      </c>
      <c r="N1963" s="18" t="s">
        <v>768</v>
      </c>
      <c r="O1963" s="18" t="s">
        <v>823</v>
      </c>
      <c r="P1963" s="18" t="s">
        <v>768</v>
      </c>
      <c r="Q1963" s="18" t="s">
        <v>1133</v>
      </c>
      <c r="R1963" s="18" t="s">
        <v>768</v>
      </c>
      <c r="S1963" s="18" t="s">
        <v>1133</v>
      </c>
      <c r="T1963" s="18" t="s">
        <v>769</v>
      </c>
      <c r="U1963" s="18" t="s">
        <v>833</v>
      </c>
      <c r="V1963" s="18" t="s">
        <v>768</v>
      </c>
      <c r="W1963" s="18" t="s">
        <v>1133</v>
      </c>
      <c r="X1963" s="18" t="s">
        <v>768</v>
      </c>
      <c r="Y1963" s="18" t="s">
        <v>1133</v>
      </c>
    </row>
    <row r="1964" spans="1:25" ht="14.5" x14ac:dyDescent="0.35">
      <c r="A1964" s="18" t="s">
        <v>2028</v>
      </c>
      <c r="B1964" s="18" t="s">
        <v>779</v>
      </c>
      <c r="C1964" s="18" t="str">
        <f>VLOOKUP(A1964,[1]Items!$A:$D,3,0)</f>
        <v>Expense</v>
      </c>
      <c r="D1964" s="18" t="str">
        <f>VLOOKUP(A1964,[1]Items!$A:$D,4,0)</f>
        <v>Expense</v>
      </c>
      <c r="E1964" s="18" t="s">
        <v>778</v>
      </c>
      <c r="F1964" s="18" t="s">
        <v>2027</v>
      </c>
      <c r="G1964" s="18" t="s">
        <v>776</v>
      </c>
      <c r="H1964" s="18" t="s">
        <v>775</v>
      </c>
      <c r="I1964" s="18" t="s">
        <v>774</v>
      </c>
      <c r="J1964" s="18" t="s">
        <v>773</v>
      </c>
      <c r="K1964" s="18" t="s">
        <v>772</v>
      </c>
      <c r="L1964" s="18" t="s">
        <v>1388</v>
      </c>
      <c r="M1964" s="18" t="s">
        <v>770</v>
      </c>
      <c r="N1964" s="18" t="s">
        <v>768</v>
      </c>
      <c r="O1964" s="18" t="s">
        <v>823</v>
      </c>
      <c r="P1964" s="18" t="s">
        <v>768</v>
      </c>
      <c r="Q1964" s="18" t="s">
        <v>1133</v>
      </c>
      <c r="R1964" s="18" t="s">
        <v>768</v>
      </c>
      <c r="S1964" s="18" t="s">
        <v>1133</v>
      </c>
      <c r="T1964" s="18" t="s">
        <v>769</v>
      </c>
      <c r="U1964" s="18" t="s">
        <v>833</v>
      </c>
      <c r="V1964" s="18" t="s">
        <v>768</v>
      </c>
      <c r="W1964" s="18" t="s">
        <v>1133</v>
      </c>
      <c r="X1964" s="18" t="s">
        <v>768</v>
      </c>
      <c r="Y1964" s="18" t="s">
        <v>1133</v>
      </c>
    </row>
    <row r="1965" spans="1:25" ht="14.5" x14ac:dyDescent="0.35">
      <c r="A1965" s="18" t="s">
        <v>2026</v>
      </c>
      <c r="B1965" s="18" t="s">
        <v>779</v>
      </c>
      <c r="C1965" s="18" t="str">
        <f>VLOOKUP(A1965,[1]Items!$A:$D,3,0)</f>
        <v>FG</v>
      </c>
      <c r="D1965" s="18" t="str">
        <f>VLOOKUP(A1965,[1]Items!$A:$D,4,0)</f>
        <v>RK</v>
      </c>
      <c r="E1965" s="18" t="s">
        <v>1188</v>
      </c>
      <c r="F1965" s="18" t="s">
        <v>2025</v>
      </c>
      <c r="G1965" s="18" t="s">
        <v>1186</v>
      </c>
      <c r="H1965" s="18" t="s">
        <v>775</v>
      </c>
      <c r="I1965" s="18" t="s">
        <v>839</v>
      </c>
      <c r="J1965" s="18" t="s">
        <v>773</v>
      </c>
      <c r="K1965" s="18" t="s">
        <v>772</v>
      </c>
      <c r="L1965" s="18" t="s">
        <v>1185</v>
      </c>
      <c r="M1965" s="18" t="s">
        <v>1216</v>
      </c>
      <c r="N1965" s="18" t="s">
        <v>848</v>
      </c>
      <c r="O1965" s="18" t="s">
        <v>833</v>
      </c>
      <c r="P1965" s="18" t="s">
        <v>836</v>
      </c>
      <c r="Q1965" s="18" t="s">
        <v>834</v>
      </c>
      <c r="R1965" s="18" t="s">
        <v>835</v>
      </c>
      <c r="S1965" s="18" t="s">
        <v>834</v>
      </c>
      <c r="T1965" s="18" t="s">
        <v>769</v>
      </c>
      <c r="U1965" s="18" t="s">
        <v>833</v>
      </c>
      <c r="V1965" s="18" t="s">
        <v>832</v>
      </c>
      <c r="W1965" s="18" t="s">
        <v>830</v>
      </c>
      <c r="X1965" s="18" t="s">
        <v>831</v>
      </c>
      <c r="Y1965" s="18" t="s">
        <v>1788</v>
      </c>
    </row>
    <row r="1966" spans="1:25" ht="14.5" x14ac:dyDescent="0.35">
      <c r="A1966" s="18" t="s">
        <v>2024</v>
      </c>
      <c r="B1966" s="18" t="s">
        <v>779</v>
      </c>
      <c r="C1966" s="18" t="str">
        <f>VLOOKUP(A1966,[1]Items!$A:$D,3,0)</f>
        <v>FG</v>
      </c>
      <c r="D1966" s="18" t="str">
        <f>VLOOKUP(A1966,[1]Items!$A:$D,4,0)</f>
        <v>RK</v>
      </c>
      <c r="E1966" s="18" t="s">
        <v>1188</v>
      </c>
      <c r="F1966" s="18" t="s">
        <v>2023</v>
      </c>
      <c r="G1966" s="18" t="s">
        <v>1186</v>
      </c>
      <c r="H1966" s="18" t="s">
        <v>775</v>
      </c>
      <c r="I1966" s="18" t="s">
        <v>839</v>
      </c>
      <c r="J1966" s="18" t="s">
        <v>773</v>
      </c>
      <c r="K1966" s="18" t="s">
        <v>772</v>
      </c>
      <c r="L1966" s="18" t="s">
        <v>1185</v>
      </c>
      <c r="M1966" s="18" t="s">
        <v>1216</v>
      </c>
      <c r="N1966" s="18" t="s">
        <v>848</v>
      </c>
      <c r="O1966" s="18" t="s">
        <v>833</v>
      </c>
      <c r="P1966" s="18" t="s">
        <v>836</v>
      </c>
      <c r="Q1966" s="18" t="s">
        <v>834</v>
      </c>
      <c r="R1966" s="18" t="s">
        <v>835</v>
      </c>
      <c r="S1966" s="18" t="s">
        <v>834</v>
      </c>
      <c r="T1966" s="18" t="s">
        <v>769</v>
      </c>
      <c r="U1966" s="18" t="s">
        <v>833</v>
      </c>
      <c r="V1966" s="18" t="s">
        <v>832</v>
      </c>
      <c r="W1966" s="18" t="s">
        <v>830</v>
      </c>
      <c r="X1966" s="18" t="s">
        <v>831</v>
      </c>
      <c r="Y1966" s="18" t="s">
        <v>1788</v>
      </c>
    </row>
    <row r="1967" spans="1:25" ht="14.5" x14ac:dyDescent="0.35">
      <c r="A1967" s="18" t="s">
        <v>2022</v>
      </c>
      <c r="B1967" s="18" t="s">
        <v>779</v>
      </c>
      <c r="C1967" s="18" t="str">
        <f>VLOOKUP(A1967,[1]Items!$A:$D,3,0)</f>
        <v>FG</v>
      </c>
      <c r="D1967" s="18" t="str">
        <f>VLOOKUP(A1967,[1]Items!$A:$D,4,0)</f>
        <v>RK</v>
      </c>
      <c r="E1967" s="18" t="s">
        <v>1188</v>
      </c>
      <c r="F1967" s="18" t="s">
        <v>2021</v>
      </c>
      <c r="G1967" s="18" t="s">
        <v>1186</v>
      </c>
      <c r="H1967" s="18" t="s">
        <v>775</v>
      </c>
      <c r="I1967" s="18" t="s">
        <v>839</v>
      </c>
      <c r="J1967" s="18" t="s">
        <v>773</v>
      </c>
      <c r="K1967" s="18" t="s">
        <v>772</v>
      </c>
      <c r="L1967" s="18" t="s">
        <v>1185</v>
      </c>
      <c r="M1967" s="18" t="s">
        <v>1216</v>
      </c>
      <c r="N1967" s="18" t="s">
        <v>848</v>
      </c>
      <c r="O1967" s="18" t="s">
        <v>833</v>
      </c>
      <c r="P1967" s="18" t="s">
        <v>836</v>
      </c>
      <c r="Q1967" s="18" t="s">
        <v>834</v>
      </c>
      <c r="R1967" s="18" t="s">
        <v>835</v>
      </c>
      <c r="S1967" s="18" t="s">
        <v>834</v>
      </c>
      <c r="T1967" s="18" t="s">
        <v>769</v>
      </c>
      <c r="U1967" s="18" t="s">
        <v>833</v>
      </c>
      <c r="V1967" s="18" t="s">
        <v>832</v>
      </c>
      <c r="W1967" s="18" t="s">
        <v>830</v>
      </c>
      <c r="X1967" s="18" t="s">
        <v>831</v>
      </c>
      <c r="Y1967" s="18" t="s">
        <v>1788</v>
      </c>
    </row>
    <row r="1968" spans="1:25" ht="14.5" x14ac:dyDescent="0.35">
      <c r="A1968" s="18" t="s">
        <v>2020</v>
      </c>
      <c r="B1968" s="18" t="s">
        <v>779</v>
      </c>
      <c r="C1968" s="18" t="str">
        <f>VLOOKUP(A1968,[1]Items!$A:$D,3,0)</f>
        <v>FG</v>
      </c>
      <c r="D1968" s="18" t="str">
        <f>VLOOKUP(A1968,[1]Items!$A:$D,4,0)</f>
        <v>RK</v>
      </c>
      <c r="E1968" s="18" t="s">
        <v>1188</v>
      </c>
      <c r="F1968" s="18" t="s">
        <v>2019</v>
      </c>
      <c r="G1968" s="18" t="s">
        <v>1186</v>
      </c>
      <c r="H1968" s="18" t="s">
        <v>775</v>
      </c>
      <c r="I1968" s="18" t="s">
        <v>839</v>
      </c>
      <c r="J1968" s="18" t="s">
        <v>773</v>
      </c>
      <c r="K1968" s="18" t="s">
        <v>772</v>
      </c>
      <c r="L1968" s="18" t="s">
        <v>1185</v>
      </c>
      <c r="M1968" s="18" t="s">
        <v>1216</v>
      </c>
      <c r="N1968" s="18" t="s">
        <v>848</v>
      </c>
      <c r="O1968" s="18" t="s">
        <v>833</v>
      </c>
      <c r="P1968" s="18" t="s">
        <v>836</v>
      </c>
      <c r="Q1968" s="18" t="s">
        <v>834</v>
      </c>
      <c r="R1968" s="18" t="s">
        <v>835</v>
      </c>
      <c r="S1968" s="18" t="s">
        <v>834</v>
      </c>
      <c r="T1968" s="18" t="s">
        <v>769</v>
      </c>
      <c r="U1968" s="18" t="s">
        <v>833</v>
      </c>
      <c r="V1968" s="18" t="s">
        <v>832</v>
      </c>
      <c r="W1968" s="18" t="s">
        <v>830</v>
      </c>
      <c r="X1968" s="18" t="s">
        <v>831</v>
      </c>
      <c r="Y1968" s="18" t="s">
        <v>1788</v>
      </c>
    </row>
    <row r="1969" spans="1:25" ht="14.5" x14ac:dyDescent="0.35">
      <c r="A1969" s="18" t="s">
        <v>2018</v>
      </c>
      <c r="B1969" s="18" t="s">
        <v>779</v>
      </c>
      <c r="C1969" s="18" t="str">
        <f>VLOOKUP(A1969,[1]Items!$A:$D,3,0)</f>
        <v>FG</v>
      </c>
      <c r="D1969" s="18" t="str">
        <f>VLOOKUP(A1969,[1]Items!$A:$D,4,0)</f>
        <v>RK</v>
      </c>
      <c r="E1969" s="18" t="s">
        <v>1188</v>
      </c>
      <c r="F1969" s="18" t="s">
        <v>2017</v>
      </c>
      <c r="G1969" s="18" t="s">
        <v>1186</v>
      </c>
      <c r="H1969" s="18" t="s">
        <v>775</v>
      </c>
      <c r="I1969" s="18" t="s">
        <v>839</v>
      </c>
      <c r="J1969" s="18" t="s">
        <v>773</v>
      </c>
      <c r="K1969" s="18" t="s">
        <v>772</v>
      </c>
      <c r="L1969" s="18" t="s">
        <v>1185</v>
      </c>
      <c r="M1969" s="18" t="s">
        <v>1216</v>
      </c>
      <c r="N1969" s="18" t="s">
        <v>848</v>
      </c>
      <c r="O1969" s="18" t="s">
        <v>833</v>
      </c>
      <c r="P1969" s="18" t="s">
        <v>836</v>
      </c>
      <c r="Q1969" s="18" t="s">
        <v>834</v>
      </c>
      <c r="R1969" s="18" t="s">
        <v>835</v>
      </c>
      <c r="S1969" s="18" t="s">
        <v>834</v>
      </c>
      <c r="T1969" s="18" t="s">
        <v>769</v>
      </c>
      <c r="U1969" s="18" t="s">
        <v>833</v>
      </c>
      <c r="V1969" s="18" t="s">
        <v>832</v>
      </c>
      <c r="W1969" s="18" t="s">
        <v>830</v>
      </c>
      <c r="X1969" s="18" t="s">
        <v>831</v>
      </c>
      <c r="Y1969" s="18" t="s">
        <v>1788</v>
      </c>
    </row>
    <row r="1970" spans="1:25" ht="14.5" x14ac:dyDescent="0.35">
      <c r="A1970" s="18" t="s">
        <v>2016</v>
      </c>
      <c r="B1970" s="18" t="s">
        <v>779</v>
      </c>
      <c r="C1970" s="18" t="str">
        <f>VLOOKUP(A1970,[1]Items!$A:$D,3,0)</f>
        <v>FG</v>
      </c>
      <c r="D1970" s="18" t="str">
        <f>VLOOKUP(A1970,[1]Items!$A:$D,4,0)</f>
        <v>RK</v>
      </c>
      <c r="E1970" s="18" t="s">
        <v>1188</v>
      </c>
      <c r="F1970" s="18" t="s">
        <v>2015</v>
      </c>
      <c r="G1970" s="18" t="s">
        <v>1186</v>
      </c>
      <c r="H1970" s="18" t="s">
        <v>775</v>
      </c>
      <c r="I1970" s="18" t="s">
        <v>839</v>
      </c>
      <c r="J1970" s="18" t="s">
        <v>773</v>
      </c>
      <c r="K1970" s="18" t="s">
        <v>772</v>
      </c>
      <c r="L1970" s="18" t="s">
        <v>1185</v>
      </c>
      <c r="M1970" s="18" t="s">
        <v>1216</v>
      </c>
      <c r="N1970" s="18" t="s">
        <v>848</v>
      </c>
      <c r="O1970" s="18" t="s">
        <v>833</v>
      </c>
      <c r="P1970" s="18" t="s">
        <v>836</v>
      </c>
      <c r="Q1970" s="18" t="s">
        <v>834</v>
      </c>
      <c r="R1970" s="18" t="s">
        <v>835</v>
      </c>
      <c r="S1970" s="18" t="s">
        <v>834</v>
      </c>
      <c r="T1970" s="18" t="s">
        <v>769</v>
      </c>
      <c r="U1970" s="18" t="s">
        <v>833</v>
      </c>
      <c r="V1970" s="18" t="s">
        <v>832</v>
      </c>
      <c r="W1970" s="18" t="s">
        <v>830</v>
      </c>
      <c r="X1970" s="18" t="s">
        <v>831</v>
      </c>
      <c r="Y1970" s="18" t="s">
        <v>1788</v>
      </c>
    </row>
    <row r="1971" spans="1:25" ht="14.5" x14ac:dyDescent="0.35">
      <c r="A1971" s="18" t="s">
        <v>2014</v>
      </c>
      <c r="B1971" s="18" t="s">
        <v>779</v>
      </c>
      <c r="C1971" s="18" t="str">
        <f>VLOOKUP(A1971,[1]Items!$A:$D,3,0)</f>
        <v>CAPEX</v>
      </c>
      <c r="D1971" s="18" t="str">
        <f>VLOOKUP(A1971,[1]Items!$A:$D,4,0)</f>
        <v>CAPEX</v>
      </c>
      <c r="E1971" s="18" t="s">
        <v>1079</v>
      </c>
      <c r="F1971" s="18" t="s">
        <v>2013</v>
      </c>
      <c r="G1971" s="18" t="s">
        <v>1079</v>
      </c>
      <c r="H1971" s="18" t="s">
        <v>1078</v>
      </c>
      <c r="I1971" s="18" t="s">
        <v>774</v>
      </c>
      <c r="J1971" s="18" t="s">
        <v>1077</v>
      </c>
      <c r="K1971" s="18" t="s">
        <v>1076</v>
      </c>
      <c r="L1971" s="18" t="s">
        <v>849</v>
      </c>
      <c r="M1971" s="18"/>
      <c r="N1971" s="18" t="s">
        <v>1075</v>
      </c>
      <c r="O1971" s="18" t="s">
        <v>2011</v>
      </c>
      <c r="P1971" s="18" t="s">
        <v>1075</v>
      </c>
      <c r="Q1971" s="18" t="s">
        <v>2011</v>
      </c>
      <c r="R1971" s="18" t="s">
        <v>835</v>
      </c>
      <c r="S1971" s="18" t="s">
        <v>2012</v>
      </c>
      <c r="T1971" s="18" t="s">
        <v>769</v>
      </c>
      <c r="U1971" s="18" t="s">
        <v>2011</v>
      </c>
      <c r="V1971" s="18"/>
      <c r="W1971" s="18"/>
      <c r="X1971" s="18"/>
      <c r="Y1971" s="18"/>
    </row>
    <row r="1972" spans="1:25" ht="14.5" x14ac:dyDescent="0.35">
      <c r="A1972" s="18" t="s">
        <v>2010</v>
      </c>
      <c r="B1972" s="18" t="s">
        <v>779</v>
      </c>
      <c r="C1972" s="18" t="str">
        <f>VLOOKUP(A1972,[1]Items!$A:$D,3,0)</f>
        <v>CAPEX</v>
      </c>
      <c r="D1972" s="18" t="str">
        <f>VLOOKUP(A1972,[1]Items!$A:$D,4,0)</f>
        <v>CAPEX</v>
      </c>
      <c r="E1972" s="18" t="s">
        <v>1079</v>
      </c>
      <c r="F1972" s="18" t="s">
        <v>2009</v>
      </c>
      <c r="G1972" s="18" t="s">
        <v>1079</v>
      </c>
      <c r="H1972" s="18" t="s">
        <v>1078</v>
      </c>
      <c r="I1972" s="18" t="s">
        <v>774</v>
      </c>
      <c r="J1972" s="18" t="s">
        <v>1077</v>
      </c>
      <c r="K1972" s="18" t="s">
        <v>1076</v>
      </c>
      <c r="L1972" s="18" t="s">
        <v>849</v>
      </c>
      <c r="M1972" s="18"/>
      <c r="N1972" s="18" t="s">
        <v>1075</v>
      </c>
      <c r="O1972" s="18" t="s">
        <v>833</v>
      </c>
      <c r="P1972" s="18" t="s">
        <v>1075</v>
      </c>
      <c r="Q1972" s="18" t="s">
        <v>833</v>
      </c>
      <c r="R1972" s="18" t="s">
        <v>835</v>
      </c>
      <c r="S1972" s="18" t="s">
        <v>846</v>
      </c>
      <c r="T1972" s="18" t="s">
        <v>769</v>
      </c>
      <c r="U1972" s="18" t="s">
        <v>833</v>
      </c>
      <c r="V1972" s="18"/>
      <c r="W1972" s="18"/>
      <c r="X1972" s="18"/>
      <c r="Y1972" s="18"/>
    </row>
    <row r="1973" spans="1:25" ht="14.5" x14ac:dyDescent="0.35">
      <c r="A1973" s="18" t="s">
        <v>2008</v>
      </c>
      <c r="B1973" s="18" t="s">
        <v>779</v>
      </c>
      <c r="C1973" s="18" t="str">
        <f>VLOOKUP(A1973,[1]Items!$A:$D,3,0)</f>
        <v>Expense</v>
      </c>
      <c r="D1973" s="18" t="str">
        <f>VLOOKUP(A1973,[1]Items!$A:$D,4,0)</f>
        <v>Expense</v>
      </c>
      <c r="E1973" s="18" t="s">
        <v>778</v>
      </c>
      <c r="F1973" s="18" t="s">
        <v>2007</v>
      </c>
      <c r="G1973" s="18" t="s">
        <v>776</v>
      </c>
      <c r="H1973" s="18" t="s">
        <v>775</v>
      </c>
      <c r="I1973" s="18" t="s">
        <v>774</v>
      </c>
      <c r="J1973" s="18" t="s">
        <v>773</v>
      </c>
      <c r="K1973" s="18" t="s">
        <v>772</v>
      </c>
      <c r="L1973" s="18" t="s">
        <v>1388</v>
      </c>
      <c r="M1973" s="18" t="s">
        <v>770</v>
      </c>
      <c r="N1973" s="18" t="s">
        <v>768</v>
      </c>
      <c r="O1973" s="18" t="s">
        <v>823</v>
      </c>
      <c r="P1973" s="18" t="s">
        <v>768</v>
      </c>
      <c r="Q1973" s="18" t="s">
        <v>1133</v>
      </c>
      <c r="R1973" s="18" t="s">
        <v>768</v>
      </c>
      <c r="S1973" s="18" t="s">
        <v>1133</v>
      </c>
      <c r="T1973" s="18" t="s">
        <v>769</v>
      </c>
      <c r="U1973" s="18" t="s">
        <v>833</v>
      </c>
      <c r="V1973" s="18" t="s">
        <v>768</v>
      </c>
      <c r="W1973" s="18" t="s">
        <v>1133</v>
      </c>
      <c r="X1973" s="18" t="s">
        <v>768</v>
      </c>
      <c r="Y1973" s="18" t="s">
        <v>1133</v>
      </c>
    </row>
    <row r="1974" spans="1:25" ht="14.5" x14ac:dyDescent="0.35">
      <c r="A1974" s="18" t="s">
        <v>2006</v>
      </c>
      <c r="B1974" s="18" t="s">
        <v>779</v>
      </c>
      <c r="C1974" s="18" t="str">
        <f>VLOOKUP(A1974,[1]Items!$A:$D,3,0)</f>
        <v>Expense</v>
      </c>
      <c r="D1974" s="18" t="str">
        <f>VLOOKUP(A1974,[1]Items!$A:$D,4,0)</f>
        <v>Expense</v>
      </c>
      <c r="E1974" s="18" t="s">
        <v>778</v>
      </c>
      <c r="F1974" s="18" t="s">
        <v>2005</v>
      </c>
      <c r="G1974" s="18" t="s">
        <v>776</v>
      </c>
      <c r="H1974" s="18" t="s">
        <v>775</v>
      </c>
      <c r="I1974" s="18" t="s">
        <v>774</v>
      </c>
      <c r="J1974" s="18" t="s">
        <v>773</v>
      </c>
      <c r="K1974" s="18" t="s">
        <v>772</v>
      </c>
      <c r="L1974" s="18" t="s">
        <v>1388</v>
      </c>
      <c r="M1974" s="18" t="s">
        <v>770</v>
      </c>
      <c r="N1974" s="18" t="s">
        <v>768</v>
      </c>
      <c r="O1974" s="18" t="s">
        <v>823</v>
      </c>
      <c r="P1974" s="18" t="s">
        <v>768</v>
      </c>
      <c r="Q1974" s="18" t="s">
        <v>1133</v>
      </c>
      <c r="R1974" s="18" t="s">
        <v>768</v>
      </c>
      <c r="S1974" s="18" t="s">
        <v>1133</v>
      </c>
      <c r="T1974" s="18" t="s">
        <v>769</v>
      </c>
      <c r="U1974" s="18" t="s">
        <v>833</v>
      </c>
      <c r="V1974" s="18" t="s">
        <v>768</v>
      </c>
      <c r="W1974" s="18" t="s">
        <v>1133</v>
      </c>
      <c r="X1974" s="18" t="s">
        <v>768</v>
      </c>
      <c r="Y1974" s="18" t="s">
        <v>1133</v>
      </c>
    </row>
    <row r="1975" spans="1:25" ht="14.5" x14ac:dyDescent="0.35">
      <c r="A1975" s="18" t="s">
        <v>2004</v>
      </c>
      <c r="B1975" s="18" t="s">
        <v>779</v>
      </c>
      <c r="C1975" s="18" t="str">
        <f>VLOOKUP(A1975,[1]Items!$A:$D,3,0)</f>
        <v>Expense</v>
      </c>
      <c r="D1975" s="18" t="str">
        <f>VLOOKUP(A1975,[1]Items!$A:$D,4,0)</f>
        <v>Expense</v>
      </c>
      <c r="E1975" s="18" t="s">
        <v>778</v>
      </c>
      <c r="F1975" s="18" t="s">
        <v>2003</v>
      </c>
      <c r="G1975" s="18" t="s">
        <v>776</v>
      </c>
      <c r="H1975" s="18" t="s">
        <v>775</v>
      </c>
      <c r="I1975" s="18" t="s">
        <v>774</v>
      </c>
      <c r="J1975" s="18" t="s">
        <v>773</v>
      </c>
      <c r="K1975" s="18" t="s">
        <v>772</v>
      </c>
      <c r="L1975" s="18" t="s">
        <v>1388</v>
      </c>
      <c r="M1975" s="18" t="s">
        <v>770</v>
      </c>
      <c r="N1975" s="18" t="s">
        <v>768</v>
      </c>
      <c r="O1975" s="18" t="s">
        <v>823</v>
      </c>
      <c r="P1975" s="18" t="s">
        <v>768</v>
      </c>
      <c r="Q1975" s="18" t="s">
        <v>1133</v>
      </c>
      <c r="R1975" s="18" t="s">
        <v>768</v>
      </c>
      <c r="S1975" s="18" t="s">
        <v>1133</v>
      </c>
      <c r="T1975" s="18" t="s">
        <v>769</v>
      </c>
      <c r="U1975" s="18" t="s">
        <v>833</v>
      </c>
      <c r="V1975" s="18" t="s">
        <v>768</v>
      </c>
      <c r="W1975" s="18" t="s">
        <v>1133</v>
      </c>
      <c r="X1975" s="18" t="s">
        <v>768</v>
      </c>
      <c r="Y1975" s="18" t="s">
        <v>1133</v>
      </c>
    </row>
    <row r="1976" spans="1:25" ht="14.5" x14ac:dyDescent="0.35">
      <c r="A1976" s="18" t="s">
        <v>2002</v>
      </c>
      <c r="B1976" s="18" t="s">
        <v>779</v>
      </c>
      <c r="C1976" s="18" t="str">
        <f>VLOOKUP(A1976,[1]Items!$A:$D,3,0)</f>
        <v>CAPEX</v>
      </c>
      <c r="D1976" s="18" t="str">
        <f>VLOOKUP(A1976,[1]Items!$A:$D,4,0)</f>
        <v>CAPEX</v>
      </c>
      <c r="E1976" s="18" t="s">
        <v>1079</v>
      </c>
      <c r="F1976" s="18" t="s">
        <v>2001</v>
      </c>
      <c r="G1976" s="18" t="s">
        <v>1079</v>
      </c>
      <c r="H1976" s="18" t="s">
        <v>1078</v>
      </c>
      <c r="I1976" s="18" t="s">
        <v>774</v>
      </c>
      <c r="J1976" s="18" t="s">
        <v>1077</v>
      </c>
      <c r="K1976" s="18" t="s">
        <v>1076</v>
      </c>
      <c r="L1976" s="18" t="s">
        <v>849</v>
      </c>
      <c r="M1976" s="18"/>
      <c r="N1976" s="18" t="s">
        <v>1075</v>
      </c>
      <c r="O1976" s="18" t="s">
        <v>833</v>
      </c>
      <c r="P1976" s="18" t="s">
        <v>1075</v>
      </c>
      <c r="Q1976" s="18" t="s">
        <v>833</v>
      </c>
      <c r="R1976" s="18" t="s">
        <v>835</v>
      </c>
      <c r="S1976" s="18" t="s">
        <v>846</v>
      </c>
      <c r="T1976" s="18" t="s">
        <v>769</v>
      </c>
      <c r="U1976" s="18" t="s">
        <v>833</v>
      </c>
      <c r="V1976" s="18"/>
      <c r="W1976" s="18"/>
      <c r="X1976" s="18"/>
      <c r="Y1976" s="18"/>
    </row>
    <row r="1977" spans="1:25" ht="14.5" x14ac:dyDescent="0.35">
      <c r="A1977" s="18" t="s">
        <v>2000</v>
      </c>
      <c r="B1977" s="18" t="s">
        <v>779</v>
      </c>
      <c r="C1977" s="18" t="str">
        <f>VLOOKUP(A1977,[1]Items!$A:$D,3,0)</f>
        <v>Expense</v>
      </c>
      <c r="D1977" s="18" t="str">
        <f>VLOOKUP(A1977,[1]Items!$A:$D,4,0)</f>
        <v>Expense</v>
      </c>
      <c r="E1977" s="18" t="s">
        <v>778</v>
      </c>
      <c r="F1977" s="18" t="s">
        <v>1999</v>
      </c>
      <c r="G1977" s="18" t="s">
        <v>776</v>
      </c>
      <c r="H1977" s="18" t="s">
        <v>775</v>
      </c>
      <c r="I1977" s="18" t="s">
        <v>774</v>
      </c>
      <c r="J1977" s="18" t="s">
        <v>773</v>
      </c>
      <c r="K1977" s="18" t="s">
        <v>772</v>
      </c>
      <c r="L1977" s="18" t="s">
        <v>1388</v>
      </c>
      <c r="M1977" s="18" t="s">
        <v>770</v>
      </c>
      <c r="N1977" s="18" t="s">
        <v>768</v>
      </c>
      <c r="O1977" s="18" t="s">
        <v>823</v>
      </c>
      <c r="P1977" s="18" t="s">
        <v>768</v>
      </c>
      <c r="Q1977" s="18" t="s">
        <v>1133</v>
      </c>
      <c r="R1977" s="18" t="s">
        <v>768</v>
      </c>
      <c r="S1977" s="18" t="s">
        <v>1133</v>
      </c>
      <c r="T1977" s="18" t="s">
        <v>769</v>
      </c>
      <c r="U1977" s="18" t="s">
        <v>833</v>
      </c>
      <c r="V1977" s="18" t="s">
        <v>768</v>
      </c>
      <c r="W1977" s="18" t="s">
        <v>1133</v>
      </c>
      <c r="X1977" s="18" t="s">
        <v>768</v>
      </c>
      <c r="Y1977" s="18" t="s">
        <v>1133</v>
      </c>
    </row>
    <row r="1978" spans="1:25" ht="14.5" x14ac:dyDescent="0.35">
      <c r="A1978" s="18" t="s">
        <v>1998</v>
      </c>
      <c r="B1978" s="18" t="s">
        <v>779</v>
      </c>
      <c r="C1978" s="18" t="str">
        <f>VLOOKUP(A1978,[1]Items!$A:$D,3,0)</f>
        <v>CAPEX</v>
      </c>
      <c r="D1978" s="18" t="str">
        <f>VLOOKUP(A1978,[1]Items!$A:$D,4,0)</f>
        <v>CAPEX</v>
      </c>
      <c r="E1978" s="18" t="s">
        <v>1079</v>
      </c>
      <c r="F1978" s="18" t="s">
        <v>1997</v>
      </c>
      <c r="G1978" s="18" t="s">
        <v>1079</v>
      </c>
      <c r="H1978" s="18" t="s">
        <v>1078</v>
      </c>
      <c r="I1978" s="18" t="s">
        <v>774</v>
      </c>
      <c r="J1978" s="18" t="s">
        <v>1077</v>
      </c>
      <c r="K1978" s="18" t="s">
        <v>1076</v>
      </c>
      <c r="L1978" s="18" t="s">
        <v>849</v>
      </c>
      <c r="M1978" s="18"/>
      <c r="N1978" s="18" t="s">
        <v>1075</v>
      </c>
      <c r="O1978" s="18" t="s">
        <v>833</v>
      </c>
      <c r="P1978" s="18" t="s">
        <v>1075</v>
      </c>
      <c r="Q1978" s="18" t="s">
        <v>833</v>
      </c>
      <c r="R1978" s="18" t="s">
        <v>835</v>
      </c>
      <c r="S1978" s="18" t="s">
        <v>846</v>
      </c>
      <c r="T1978" s="18" t="s">
        <v>769</v>
      </c>
      <c r="U1978" s="18" t="s">
        <v>833</v>
      </c>
      <c r="V1978" s="18"/>
      <c r="W1978" s="18"/>
      <c r="X1978" s="18"/>
      <c r="Y1978" s="18"/>
    </row>
    <row r="1979" spans="1:25" ht="14.5" x14ac:dyDescent="0.35">
      <c r="A1979" s="18" t="s">
        <v>1996</v>
      </c>
      <c r="B1979" s="18" t="s">
        <v>779</v>
      </c>
      <c r="C1979" s="18" t="str">
        <f>VLOOKUP(A1979,[1]Items!$A:$D,3,0)</f>
        <v>Expense</v>
      </c>
      <c r="D1979" s="18" t="str">
        <f>VLOOKUP(A1979,[1]Items!$A:$D,4,0)</f>
        <v>Expense</v>
      </c>
      <c r="E1979" s="18" t="s">
        <v>778</v>
      </c>
      <c r="F1979" s="18" t="s">
        <v>1995</v>
      </c>
      <c r="G1979" s="18" t="s">
        <v>776</v>
      </c>
      <c r="H1979" s="18" t="s">
        <v>775</v>
      </c>
      <c r="I1979" s="18" t="s">
        <v>774</v>
      </c>
      <c r="J1979" s="18" t="s">
        <v>773</v>
      </c>
      <c r="K1979" s="18" t="s">
        <v>772</v>
      </c>
      <c r="L1979" s="18" t="s">
        <v>1388</v>
      </c>
      <c r="M1979" s="18" t="s">
        <v>770</v>
      </c>
      <c r="N1979" s="18" t="s">
        <v>768</v>
      </c>
      <c r="O1979" s="18" t="s">
        <v>823</v>
      </c>
      <c r="P1979" s="18" t="s">
        <v>768</v>
      </c>
      <c r="Q1979" s="18" t="s">
        <v>1133</v>
      </c>
      <c r="R1979" s="18" t="s">
        <v>768</v>
      </c>
      <c r="S1979" s="18" t="s">
        <v>1133</v>
      </c>
      <c r="T1979" s="18" t="s">
        <v>769</v>
      </c>
      <c r="U1979" s="18" t="s">
        <v>833</v>
      </c>
      <c r="V1979" s="18" t="s">
        <v>768</v>
      </c>
      <c r="W1979" s="18" t="s">
        <v>1133</v>
      </c>
      <c r="X1979" s="18" t="s">
        <v>768</v>
      </c>
      <c r="Y1979" s="18" t="s">
        <v>1133</v>
      </c>
    </row>
    <row r="1980" spans="1:25" ht="14.5" x14ac:dyDescent="0.35">
      <c r="A1980" s="18" t="s">
        <v>1994</v>
      </c>
      <c r="B1980" s="18" t="s">
        <v>779</v>
      </c>
      <c r="C1980" s="18" t="str">
        <f>VLOOKUP(A1980,[1]Items!$A:$D,3,0)</f>
        <v>RM</v>
      </c>
      <c r="D1980" s="18" t="str">
        <f>VLOOKUP(A1980,[1]Items!$A:$D,4,0)</f>
        <v>Coil</v>
      </c>
      <c r="E1980" s="18" t="s">
        <v>1073</v>
      </c>
      <c r="F1980" s="18" t="s">
        <v>1993</v>
      </c>
      <c r="G1980" s="18" t="s">
        <v>841</v>
      </c>
      <c r="H1980" s="18" t="s">
        <v>840</v>
      </c>
      <c r="I1980" s="18" t="s">
        <v>774</v>
      </c>
      <c r="J1980" s="18" t="s">
        <v>773</v>
      </c>
      <c r="K1980" s="18" t="s">
        <v>772</v>
      </c>
      <c r="L1980" s="18" t="s">
        <v>838</v>
      </c>
      <c r="M1980" s="18" t="s">
        <v>770</v>
      </c>
      <c r="N1980" s="18" t="s">
        <v>1069</v>
      </c>
      <c r="O1980" s="18" t="s">
        <v>833</v>
      </c>
      <c r="P1980" s="18" t="s">
        <v>836</v>
      </c>
      <c r="Q1980" s="18" t="s">
        <v>834</v>
      </c>
      <c r="R1980" s="18" t="s">
        <v>835</v>
      </c>
      <c r="S1980" s="18" t="s">
        <v>834</v>
      </c>
      <c r="T1980" s="18" t="s">
        <v>769</v>
      </c>
      <c r="U1980" s="18" t="s">
        <v>833</v>
      </c>
      <c r="V1980" s="18" t="s">
        <v>832</v>
      </c>
      <c r="W1980" s="18" t="s">
        <v>833</v>
      </c>
      <c r="X1980" s="18"/>
      <c r="Y1980" s="18"/>
    </row>
    <row r="1981" spans="1:25" ht="14.5" x14ac:dyDescent="0.35">
      <c r="A1981" s="18" t="s">
        <v>1992</v>
      </c>
      <c r="B1981" s="18" t="s">
        <v>779</v>
      </c>
      <c r="C1981" s="18" t="str">
        <f>VLOOKUP(A1981,[1]Items!$A:$D,3,0)</f>
        <v>CAPEX</v>
      </c>
      <c r="D1981" s="18" t="str">
        <f>VLOOKUP(A1981,[1]Items!$A:$D,4,0)</f>
        <v>CAPEX</v>
      </c>
      <c r="E1981" s="18" t="s">
        <v>1079</v>
      </c>
      <c r="F1981" s="18" t="s">
        <v>1991</v>
      </c>
      <c r="G1981" s="18" t="s">
        <v>1079</v>
      </c>
      <c r="H1981" s="18" t="s">
        <v>1078</v>
      </c>
      <c r="I1981" s="18" t="s">
        <v>774</v>
      </c>
      <c r="J1981" s="18" t="s">
        <v>1077</v>
      </c>
      <c r="K1981" s="18" t="s">
        <v>1076</v>
      </c>
      <c r="L1981" s="18" t="s">
        <v>849</v>
      </c>
      <c r="M1981" s="18"/>
      <c r="N1981" s="18" t="s">
        <v>1075</v>
      </c>
      <c r="O1981" s="18" t="s">
        <v>833</v>
      </c>
      <c r="P1981" s="18" t="s">
        <v>1075</v>
      </c>
      <c r="Q1981" s="18" t="s">
        <v>833</v>
      </c>
      <c r="R1981" s="18" t="s">
        <v>835</v>
      </c>
      <c r="S1981" s="18" t="s">
        <v>846</v>
      </c>
      <c r="T1981" s="18" t="s">
        <v>769</v>
      </c>
      <c r="U1981" s="18" t="s">
        <v>833</v>
      </c>
      <c r="V1981" s="18"/>
      <c r="W1981" s="18"/>
      <c r="X1981" s="18"/>
      <c r="Y1981" s="18"/>
    </row>
    <row r="1982" spans="1:25" ht="14.5" x14ac:dyDescent="0.35">
      <c r="A1982" s="18" t="s">
        <v>1990</v>
      </c>
      <c r="B1982" s="18" t="s">
        <v>779</v>
      </c>
      <c r="C1982" s="18" t="str">
        <f>VLOOKUP(A1982,[1]Items!$A:$D,3,0)</f>
        <v>Expense</v>
      </c>
      <c r="D1982" s="18" t="str">
        <f>VLOOKUP(A1982,[1]Items!$A:$D,4,0)</f>
        <v>Expense</v>
      </c>
      <c r="E1982" s="18" t="s">
        <v>778</v>
      </c>
      <c r="F1982" s="18" t="s">
        <v>1989</v>
      </c>
      <c r="G1982" s="18" t="s">
        <v>776</v>
      </c>
      <c r="H1982" s="18" t="s">
        <v>775</v>
      </c>
      <c r="I1982" s="18" t="s">
        <v>774</v>
      </c>
      <c r="J1982" s="18" t="s">
        <v>773</v>
      </c>
      <c r="K1982" s="18" t="s">
        <v>772</v>
      </c>
      <c r="L1982" s="18" t="s">
        <v>1388</v>
      </c>
      <c r="M1982" s="18" t="s">
        <v>770</v>
      </c>
      <c r="N1982" s="18" t="s">
        <v>768</v>
      </c>
      <c r="O1982" s="18" t="s">
        <v>823</v>
      </c>
      <c r="P1982" s="18" t="s">
        <v>768</v>
      </c>
      <c r="Q1982" s="18" t="s">
        <v>1133</v>
      </c>
      <c r="R1982" s="18" t="s">
        <v>768</v>
      </c>
      <c r="S1982" s="18" t="s">
        <v>1133</v>
      </c>
      <c r="T1982" s="18" t="s">
        <v>769</v>
      </c>
      <c r="U1982" s="18" t="s">
        <v>833</v>
      </c>
      <c r="V1982" s="18" t="s">
        <v>768</v>
      </c>
      <c r="W1982" s="18" t="s">
        <v>1133</v>
      </c>
      <c r="X1982" s="18" t="s">
        <v>768</v>
      </c>
      <c r="Y1982" s="18" t="s">
        <v>1133</v>
      </c>
    </row>
    <row r="1983" spans="1:25" ht="14.5" x14ac:dyDescent="0.35">
      <c r="A1983" s="18" t="s">
        <v>1988</v>
      </c>
      <c r="B1983" s="18" t="s">
        <v>779</v>
      </c>
      <c r="C1983" s="18" t="str">
        <f>VLOOKUP(A1983,[1]Items!$A:$D,3,0)</f>
        <v>CAPEX</v>
      </c>
      <c r="D1983" s="18" t="str">
        <f>VLOOKUP(A1983,[1]Items!$A:$D,4,0)</f>
        <v>CAPEX</v>
      </c>
      <c r="E1983" s="18" t="s">
        <v>1079</v>
      </c>
      <c r="F1983" s="18" t="s">
        <v>1987</v>
      </c>
      <c r="G1983" s="18" t="s">
        <v>1079</v>
      </c>
      <c r="H1983" s="18" t="s">
        <v>1078</v>
      </c>
      <c r="I1983" s="18" t="s">
        <v>774</v>
      </c>
      <c r="J1983" s="18" t="s">
        <v>1077</v>
      </c>
      <c r="K1983" s="18" t="s">
        <v>1076</v>
      </c>
      <c r="L1983" s="18" t="s">
        <v>849</v>
      </c>
      <c r="M1983" s="18"/>
      <c r="N1983" s="18" t="s">
        <v>1075</v>
      </c>
      <c r="O1983" s="18" t="s">
        <v>833</v>
      </c>
      <c r="P1983" s="18" t="s">
        <v>1075</v>
      </c>
      <c r="Q1983" s="18" t="s">
        <v>833</v>
      </c>
      <c r="R1983" s="18" t="s">
        <v>835</v>
      </c>
      <c r="S1983" s="18" t="s">
        <v>846</v>
      </c>
      <c r="T1983" s="18" t="s">
        <v>769</v>
      </c>
      <c r="U1983" s="18" t="s">
        <v>833</v>
      </c>
      <c r="V1983" s="18"/>
      <c r="W1983" s="18"/>
      <c r="X1983" s="18"/>
      <c r="Y1983" s="18"/>
    </row>
    <row r="1984" spans="1:25" ht="14.5" x14ac:dyDescent="0.35">
      <c r="A1984" s="18" t="s">
        <v>1986</v>
      </c>
      <c r="B1984" s="18" t="s">
        <v>779</v>
      </c>
      <c r="C1984" s="18" t="str">
        <f>VLOOKUP(A1984,[1]Items!$A:$D,3,0)</f>
        <v>Expense</v>
      </c>
      <c r="D1984" s="18" t="str">
        <f>VLOOKUP(A1984,[1]Items!$A:$D,4,0)</f>
        <v>Expense</v>
      </c>
      <c r="E1984" s="18" t="s">
        <v>778</v>
      </c>
      <c r="F1984" s="18" t="s">
        <v>1985</v>
      </c>
      <c r="G1984" s="18" t="s">
        <v>776</v>
      </c>
      <c r="H1984" s="18" t="s">
        <v>775</v>
      </c>
      <c r="I1984" s="18" t="s">
        <v>774</v>
      </c>
      <c r="J1984" s="18" t="s">
        <v>773</v>
      </c>
      <c r="K1984" s="18" t="s">
        <v>772</v>
      </c>
      <c r="L1984" s="18" t="s">
        <v>1388</v>
      </c>
      <c r="M1984" s="18" t="s">
        <v>770</v>
      </c>
      <c r="N1984" s="18" t="s">
        <v>768</v>
      </c>
      <c r="O1984" s="18" t="s">
        <v>823</v>
      </c>
      <c r="P1984" s="18" t="s">
        <v>768</v>
      </c>
      <c r="Q1984" s="18" t="s">
        <v>1133</v>
      </c>
      <c r="R1984" s="18" t="s">
        <v>768</v>
      </c>
      <c r="S1984" s="18" t="s">
        <v>1133</v>
      </c>
      <c r="T1984" s="18" t="s">
        <v>769</v>
      </c>
      <c r="U1984" s="18" t="s">
        <v>833</v>
      </c>
      <c r="V1984" s="18" t="s">
        <v>768</v>
      </c>
      <c r="W1984" s="18" t="s">
        <v>1133</v>
      </c>
      <c r="X1984" s="18" t="s">
        <v>768</v>
      </c>
      <c r="Y1984" s="18" t="s">
        <v>1133</v>
      </c>
    </row>
    <row r="1985" spans="1:25" ht="14.5" x14ac:dyDescent="0.35">
      <c r="A1985" s="18" t="s">
        <v>1984</v>
      </c>
      <c r="B1985" s="18" t="s">
        <v>779</v>
      </c>
      <c r="C1985" s="18" t="str">
        <f>VLOOKUP(A1985,[1]Items!$A:$D,3,0)</f>
        <v>FG</v>
      </c>
      <c r="D1985" s="18" t="str">
        <f>VLOOKUP(A1985,[1]Items!$A:$D,4,0)</f>
        <v>RK</v>
      </c>
      <c r="E1985" s="18" t="s">
        <v>1188</v>
      </c>
      <c r="F1985" s="18" t="s">
        <v>1983</v>
      </c>
      <c r="G1985" s="18" t="s">
        <v>1186</v>
      </c>
      <c r="H1985" s="18" t="s">
        <v>775</v>
      </c>
      <c r="I1985" s="18" t="s">
        <v>839</v>
      </c>
      <c r="J1985" s="18" t="s">
        <v>773</v>
      </c>
      <c r="K1985" s="18" t="s">
        <v>772</v>
      </c>
      <c r="L1985" s="18" t="s">
        <v>1185</v>
      </c>
      <c r="M1985" s="18" t="s">
        <v>1216</v>
      </c>
      <c r="N1985" s="18" t="s">
        <v>848</v>
      </c>
      <c r="O1985" s="18" t="s">
        <v>833</v>
      </c>
      <c r="P1985" s="18" t="s">
        <v>836</v>
      </c>
      <c r="Q1985" s="18" t="s">
        <v>834</v>
      </c>
      <c r="R1985" s="18" t="s">
        <v>835</v>
      </c>
      <c r="S1985" s="18" t="s">
        <v>834</v>
      </c>
      <c r="T1985" s="18" t="s">
        <v>769</v>
      </c>
      <c r="U1985" s="18" t="s">
        <v>833</v>
      </c>
      <c r="V1985" s="18" t="s">
        <v>832</v>
      </c>
      <c r="W1985" s="18" t="s">
        <v>830</v>
      </c>
      <c r="X1985" s="18"/>
      <c r="Y1985" s="18"/>
    </row>
    <row r="1986" spans="1:25" ht="14.5" x14ac:dyDescent="0.35">
      <c r="A1986" s="18" t="s">
        <v>1982</v>
      </c>
      <c r="B1986" s="18" t="s">
        <v>779</v>
      </c>
      <c r="C1986" s="18" t="str">
        <f>VLOOKUP(A1986,[1]Items!$A:$D,3,0)</f>
        <v>FG</v>
      </c>
      <c r="D1986" s="18" t="str">
        <f>VLOOKUP(A1986,[1]Items!$A:$D,4,0)</f>
        <v>RK</v>
      </c>
      <c r="E1986" s="18" t="s">
        <v>1188</v>
      </c>
      <c r="F1986" s="18" t="s">
        <v>1981</v>
      </c>
      <c r="G1986" s="18" t="s">
        <v>1186</v>
      </c>
      <c r="H1986" s="18" t="s">
        <v>775</v>
      </c>
      <c r="I1986" s="18" t="s">
        <v>839</v>
      </c>
      <c r="J1986" s="18" t="s">
        <v>773</v>
      </c>
      <c r="K1986" s="18" t="s">
        <v>772</v>
      </c>
      <c r="L1986" s="18" t="s">
        <v>1185</v>
      </c>
      <c r="M1986" s="18" t="s">
        <v>1216</v>
      </c>
      <c r="N1986" s="18" t="s">
        <v>848</v>
      </c>
      <c r="O1986" s="18" t="s">
        <v>833</v>
      </c>
      <c r="P1986" s="18" t="s">
        <v>836</v>
      </c>
      <c r="Q1986" s="18" t="s">
        <v>834</v>
      </c>
      <c r="R1986" s="18" t="s">
        <v>835</v>
      </c>
      <c r="S1986" s="18" t="s">
        <v>834</v>
      </c>
      <c r="T1986" s="18" t="s">
        <v>769</v>
      </c>
      <c r="U1986" s="18" t="s">
        <v>833</v>
      </c>
      <c r="V1986" s="18" t="s">
        <v>832</v>
      </c>
      <c r="W1986" s="18" t="s">
        <v>830</v>
      </c>
      <c r="X1986" s="18"/>
      <c r="Y1986" s="18"/>
    </row>
    <row r="1987" spans="1:25" ht="14.5" x14ac:dyDescent="0.35">
      <c r="A1987" s="18" t="s">
        <v>1980</v>
      </c>
      <c r="B1987" s="18" t="s">
        <v>779</v>
      </c>
      <c r="C1987" s="18" t="str">
        <f>VLOOKUP(A1987,[1]Items!$A:$D,3,0)</f>
        <v>FG</v>
      </c>
      <c r="D1987" s="18" t="str">
        <f>VLOOKUP(A1987,[1]Items!$A:$D,4,0)</f>
        <v>RK</v>
      </c>
      <c r="E1987" s="18" t="s">
        <v>1188</v>
      </c>
      <c r="F1987" s="18" t="s">
        <v>1979</v>
      </c>
      <c r="G1987" s="18" t="s">
        <v>1186</v>
      </c>
      <c r="H1987" s="18" t="s">
        <v>775</v>
      </c>
      <c r="I1987" s="18" t="s">
        <v>839</v>
      </c>
      <c r="J1987" s="18" t="s">
        <v>773</v>
      </c>
      <c r="K1987" s="18" t="s">
        <v>772</v>
      </c>
      <c r="L1987" s="18" t="s">
        <v>1185</v>
      </c>
      <c r="M1987" s="18" t="s">
        <v>1216</v>
      </c>
      <c r="N1987" s="18" t="s">
        <v>848</v>
      </c>
      <c r="O1987" s="18" t="s">
        <v>833</v>
      </c>
      <c r="P1987" s="18" t="s">
        <v>836</v>
      </c>
      <c r="Q1987" s="18" t="s">
        <v>834</v>
      </c>
      <c r="R1987" s="18" t="s">
        <v>835</v>
      </c>
      <c r="S1987" s="18" t="s">
        <v>834</v>
      </c>
      <c r="T1987" s="18" t="s">
        <v>769</v>
      </c>
      <c r="U1987" s="18" t="s">
        <v>833</v>
      </c>
      <c r="V1987" s="18" t="s">
        <v>832</v>
      </c>
      <c r="W1987" s="18" t="s">
        <v>830</v>
      </c>
      <c r="X1987" s="18"/>
      <c r="Y1987" s="18"/>
    </row>
    <row r="1988" spans="1:25" ht="14.5" x14ac:dyDescent="0.35">
      <c r="A1988" s="18" t="s">
        <v>1978</v>
      </c>
      <c r="B1988" s="18" t="s">
        <v>779</v>
      </c>
      <c r="C1988" s="18" t="str">
        <f>VLOOKUP(A1988,[1]Items!$A:$D,3,0)</f>
        <v>FG</v>
      </c>
      <c r="D1988" s="18" t="str">
        <f>VLOOKUP(A1988,[1]Items!$A:$D,4,0)</f>
        <v>RK</v>
      </c>
      <c r="E1988" s="18" t="s">
        <v>1188</v>
      </c>
      <c r="F1988" s="18" t="s">
        <v>1977</v>
      </c>
      <c r="G1988" s="18" t="s">
        <v>1186</v>
      </c>
      <c r="H1988" s="18" t="s">
        <v>775</v>
      </c>
      <c r="I1988" s="18" t="s">
        <v>839</v>
      </c>
      <c r="J1988" s="18" t="s">
        <v>773</v>
      </c>
      <c r="K1988" s="18" t="s">
        <v>772</v>
      </c>
      <c r="L1988" s="18" t="s">
        <v>1185</v>
      </c>
      <c r="M1988" s="18" t="s">
        <v>1216</v>
      </c>
      <c r="N1988" s="18" t="s">
        <v>848</v>
      </c>
      <c r="O1988" s="18" t="s">
        <v>833</v>
      </c>
      <c r="P1988" s="18" t="s">
        <v>836</v>
      </c>
      <c r="Q1988" s="18" t="s">
        <v>834</v>
      </c>
      <c r="R1988" s="18" t="s">
        <v>835</v>
      </c>
      <c r="S1988" s="18" t="s">
        <v>834</v>
      </c>
      <c r="T1988" s="18" t="s">
        <v>769</v>
      </c>
      <c r="U1988" s="18" t="s">
        <v>833</v>
      </c>
      <c r="V1988" s="18" t="s">
        <v>832</v>
      </c>
      <c r="W1988" s="18" t="s">
        <v>830</v>
      </c>
      <c r="X1988" s="18" t="s">
        <v>831</v>
      </c>
      <c r="Y1988" s="18" t="s">
        <v>1788</v>
      </c>
    </row>
    <row r="1989" spans="1:25" ht="14.5" x14ac:dyDescent="0.35">
      <c r="A1989" s="18" t="s">
        <v>1976</v>
      </c>
      <c r="B1989" s="18" t="s">
        <v>779</v>
      </c>
      <c r="C1989" s="18" t="str">
        <f>VLOOKUP(A1989,[1]Items!$A:$D,3,0)</f>
        <v>FG</v>
      </c>
      <c r="D1989" s="18" t="str">
        <f>VLOOKUP(A1989,[1]Items!$A:$D,4,0)</f>
        <v>RK</v>
      </c>
      <c r="E1989" s="18" t="s">
        <v>1188</v>
      </c>
      <c r="F1989" s="18" t="s">
        <v>1975</v>
      </c>
      <c r="G1989" s="18" t="s">
        <v>1186</v>
      </c>
      <c r="H1989" s="18" t="s">
        <v>775</v>
      </c>
      <c r="I1989" s="18" t="s">
        <v>839</v>
      </c>
      <c r="J1989" s="18" t="s">
        <v>773</v>
      </c>
      <c r="K1989" s="18" t="s">
        <v>772</v>
      </c>
      <c r="L1989" s="18" t="s">
        <v>1185</v>
      </c>
      <c r="M1989" s="18" t="s">
        <v>1216</v>
      </c>
      <c r="N1989" s="18" t="s">
        <v>848</v>
      </c>
      <c r="O1989" s="18" t="s">
        <v>833</v>
      </c>
      <c r="P1989" s="18" t="s">
        <v>836</v>
      </c>
      <c r="Q1989" s="18" t="s">
        <v>834</v>
      </c>
      <c r="R1989" s="18" t="s">
        <v>835</v>
      </c>
      <c r="S1989" s="18" t="s">
        <v>834</v>
      </c>
      <c r="T1989" s="18" t="s">
        <v>769</v>
      </c>
      <c r="U1989" s="18" t="s">
        <v>833</v>
      </c>
      <c r="V1989" s="18" t="s">
        <v>832</v>
      </c>
      <c r="W1989" s="18" t="s">
        <v>830</v>
      </c>
      <c r="X1989" s="18"/>
      <c r="Y1989" s="18"/>
    </row>
    <row r="1990" spans="1:25" ht="14.5" x14ac:dyDescent="0.35">
      <c r="A1990" s="18" t="s">
        <v>1974</v>
      </c>
      <c r="B1990" s="18" t="s">
        <v>779</v>
      </c>
      <c r="C1990" s="18" t="str">
        <f>VLOOKUP(A1990,[1]Items!$A:$D,3,0)</f>
        <v>FG</v>
      </c>
      <c r="D1990" s="18" t="str">
        <f>VLOOKUP(A1990,[1]Items!$A:$D,4,0)</f>
        <v>RK</v>
      </c>
      <c r="E1990" s="18" t="s">
        <v>1188</v>
      </c>
      <c r="F1990" s="18" t="s">
        <v>1973</v>
      </c>
      <c r="G1990" s="18" t="s">
        <v>1186</v>
      </c>
      <c r="H1990" s="18" t="s">
        <v>775</v>
      </c>
      <c r="I1990" s="18" t="s">
        <v>839</v>
      </c>
      <c r="J1990" s="18" t="s">
        <v>773</v>
      </c>
      <c r="K1990" s="18" t="s">
        <v>772</v>
      </c>
      <c r="L1990" s="18" t="s">
        <v>1185</v>
      </c>
      <c r="M1990" s="18" t="s">
        <v>1216</v>
      </c>
      <c r="N1990" s="18" t="s">
        <v>848</v>
      </c>
      <c r="O1990" s="18" t="s">
        <v>833</v>
      </c>
      <c r="P1990" s="18" t="s">
        <v>836</v>
      </c>
      <c r="Q1990" s="18" t="s">
        <v>834</v>
      </c>
      <c r="R1990" s="18" t="s">
        <v>835</v>
      </c>
      <c r="S1990" s="18" t="s">
        <v>834</v>
      </c>
      <c r="T1990" s="18" t="s">
        <v>769</v>
      </c>
      <c r="U1990" s="18" t="s">
        <v>833</v>
      </c>
      <c r="V1990" s="18" t="s">
        <v>832</v>
      </c>
      <c r="W1990" s="18" t="s">
        <v>830</v>
      </c>
      <c r="X1990" s="18"/>
      <c r="Y1990" s="18"/>
    </row>
    <row r="1991" spans="1:25" ht="14.5" x14ac:dyDescent="0.35">
      <c r="A1991" s="18" t="s">
        <v>1972</v>
      </c>
      <c r="B1991" s="18" t="s">
        <v>779</v>
      </c>
      <c r="C1991" s="18" t="str">
        <f>VLOOKUP(A1991,[1]Items!$A:$D,3,0)</f>
        <v>CAPEX</v>
      </c>
      <c r="D1991" s="18" t="str">
        <f>VLOOKUP(A1991,[1]Items!$A:$D,4,0)</f>
        <v>CAPEX</v>
      </c>
      <c r="E1991" s="18" t="s">
        <v>1079</v>
      </c>
      <c r="F1991" s="18" t="s">
        <v>1971</v>
      </c>
      <c r="G1991" s="18" t="s">
        <v>1079</v>
      </c>
      <c r="H1991" s="18" t="s">
        <v>1078</v>
      </c>
      <c r="I1991" s="18" t="s">
        <v>774</v>
      </c>
      <c r="J1991" s="18" t="s">
        <v>1077</v>
      </c>
      <c r="K1991" s="18" t="s">
        <v>1076</v>
      </c>
      <c r="L1991" s="18" t="s">
        <v>849</v>
      </c>
      <c r="M1991" s="18"/>
      <c r="N1991" s="18" t="s">
        <v>1075</v>
      </c>
      <c r="O1991" s="18" t="s">
        <v>1969</v>
      </c>
      <c r="P1991" s="18" t="s">
        <v>1075</v>
      </c>
      <c r="Q1991" s="18" t="s">
        <v>1969</v>
      </c>
      <c r="R1991" s="18" t="s">
        <v>835</v>
      </c>
      <c r="S1991" s="18" t="s">
        <v>1970</v>
      </c>
      <c r="T1991" s="18" t="s">
        <v>769</v>
      </c>
      <c r="U1991" s="18" t="s">
        <v>1969</v>
      </c>
      <c r="V1991" s="18"/>
      <c r="W1991" s="18"/>
      <c r="X1991" s="18"/>
      <c r="Y1991" s="18"/>
    </row>
    <row r="1992" spans="1:25" ht="14.5" x14ac:dyDescent="0.35">
      <c r="A1992" s="18" t="s">
        <v>1968</v>
      </c>
      <c r="B1992" s="18" t="s">
        <v>779</v>
      </c>
      <c r="C1992" s="18" t="str">
        <f>VLOOKUP(A1992,[1]Items!$A:$D,3,0)</f>
        <v>Expense</v>
      </c>
      <c r="D1992" s="18" t="str">
        <f>VLOOKUP(A1992,[1]Items!$A:$D,4,0)</f>
        <v>Expense</v>
      </c>
      <c r="E1992" s="18" t="s">
        <v>778</v>
      </c>
      <c r="F1992" s="18" t="s">
        <v>1967</v>
      </c>
      <c r="G1992" s="18" t="s">
        <v>776</v>
      </c>
      <c r="H1992" s="18" t="s">
        <v>775</v>
      </c>
      <c r="I1992" s="18" t="s">
        <v>774</v>
      </c>
      <c r="J1992" s="18" t="s">
        <v>773</v>
      </c>
      <c r="K1992" s="18" t="s">
        <v>772</v>
      </c>
      <c r="L1992" s="18" t="s">
        <v>1388</v>
      </c>
      <c r="M1992" s="18" t="s">
        <v>770</v>
      </c>
      <c r="N1992" s="18" t="s">
        <v>768</v>
      </c>
      <c r="O1992" s="18" t="s">
        <v>823</v>
      </c>
      <c r="P1992" s="18" t="s">
        <v>768</v>
      </c>
      <c r="Q1992" s="18" t="s">
        <v>1133</v>
      </c>
      <c r="R1992" s="18" t="s">
        <v>768</v>
      </c>
      <c r="S1992" s="18" t="s">
        <v>1133</v>
      </c>
      <c r="T1992" s="18" t="s">
        <v>769</v>
      </c>
      <c r="U1992" s="18" t="s">
        <v>833</v>
      </c>
      <c r="V1992" s="18" t="s">
        <v>768</v>
      </c>
      <c r="W1992" s="18" t="s">
        <v>1133</v>
      </c>
      <c r="X1992" s="18"/>
      <c r="Y1992" s="18"/>
    </row>
    <row r="1993" spans="1:25" ht="14.5" x14ac:dyDescent="0.35">
      <c r="A1993" s="18" t="s">
        <v>1966</v>
      </c>
      <c r="B1993" s="18" t="s">
        <v>779</v>
      </c>
      <c r="C1993" s="18" t="str">
        <f>VLOOKUP(A1993,[1]Items!$A:$D,3,0)</f>
        <v>Expense</v>
      </c>
      <c r="D1993" s="18" t="str">
        <f>VLOOKUP(A1993,[1]Items!$A:$D,4,0)</f>
        <v>Expense</v>
      </c>
      <c r="E1993" s="18" t="s">
        <v>778</v>
      </c>
      <c r="F1993" s="18" t="s">
        <v>1965</v>
      </c>
      <c r="G1993" s="18" t="s">
        <v>776</v>
      </c>
      <c r="H1993" s="18" t="s">
        <v>775</v>
      </c>
      <c r="I1993" s="18" t="s">
        <v>774</v>
      </c>
      <c r="J1993" s="18" t="s">
        <v>773</v>
      </c>
      <c r="K1993" s="18" t="s">
        <v>772</v>
      </c>
      <c r="L1993" s="18" t="s">
        <v>1388</v>
      </c>
      <c r="M1993" s="18" t="s">
        <v>770</v>
      </c>
      <c r="N1993" s="18" t="s">
        <v>768</v>
      </c>
      <c r="O1993" s="18" t="s">
        <v>823</v>
      </c>
      <c r="P1993" s="18" t="s">
        <v>768</v>
      </c>
      <c r="Q1993" s="18" t="s">
        <v>1133</v>
      </c>
      <c r="R1993" s="18" t="s">
        <v>768</v>
      </c>
      <c r="S1993" s="18" t="s">
        <v>1133</v>
      </c>
      <c r="T1993" s="18" t="s">
        <v>769</v>
      </c>
      <c r="U1993" s="18" t="s">
        <v>833</v>
      </c>
      <c r="V1993" s="18" t="s">
        <v>768</v>
      </c>
      <c r="W1993" s="18" t="s">
        <v>1133</v>
      </c>
      <c r="X1993" s="18"/>
      <c r="Y1993" s="18"/>
    </row>
    <row r="1994" spans="1:25" ht="14.5" x14ac:dyDescent="0.35">
      <c r="A1994" s="18" t="s">
        <v>1964</v>
      </c>
      <c r="B1994" s="18" t="s">
        <v>779</v>
      </c>
      <c r="C1994" s="18" t="str">
        <f>VLOOKUP(A1994,[1]Items!$A:$D,3,0)</f>
        <v>Expense</v>
      </c>
      <c r="D1994" s="18" t="str">
        <f>VLOOKUP(A1994,[1]Items!$A:$D,4,0)</f>
        <v>Expense</v>
      </c>
      <c r="E1994" s="18" t="s">
        <v>778</v>
      </c>
      <c r="F1994" s="18" t="s">
        <v>1963</v>
      </c>
      <c r="G1994" s="18" t="s">
        <v>776</v>
      </c>
      <c r="H1994" s="18" t="s">
        <v>775</v>
      </c>
      <c r="I1994" s="18" t="s">
        <v>774</v>
      </c>
      <c r="J1994" s="18" t="s">
        <v>773</v>
      </c>
      <c r="K1994" s="18" t="s">
        <v>772</v>
      </c>
      <c r="L1994" s="18" t="s">
        <v>1388</v>
      </c>
      <c r="M1994" s="18" t="s">
        <v>770</v>
      </c>
      <c r="N1994" s="18" t="s">
        <v>768</v>
      </c>
      <c r="O1994" s="18" t="s">
        <v>823</v>
      </c>
      <c r="P1994" s="18" t="s">
        <v>768</v>
      </c>
      <c r="Q1994" s="18" t="s">
        <v>1133</v>
      </c>
      <c r="R1994" s="18" t="s">
        <v>768</v>
      </c>
      <c r="S1994" s="18" t="s">
        <v>1133</v>
      </c>
      <c r="T1994" s="18" t="s">
        <v>769</v>
      </c>
      <c r="U1994" s="18" t="s">
        <v>833</v>
      </c>
      <c r="V1994" s="18" t="s">
        <v>768</v>
      </c>
      <c r="W1994" s="18" t="s">
        <v>1133</v>
      </c>
      <c r="X1994" s="18"/>
      <c r="Y1994" s="18" t="s">
        <v>1133</v>
      </c>
    </row>
    <row r="1995" spans="1:25" ht="14.5" x14ac:dyDescent="0.35">
      <c r="A1995" s="18" t="s">
        <v>1962</v>
      </c>
      <c r="B1995" s="18" t="s">
        <v>779</v>
      </c>
      <c r="C1995" s="18" t="str">
        <f>VLOOKUP(A1995,[1]Items!$A:$D,3,0)</f>
        <v>CAPEX</v>
      </c>
      <c r="D1995" s="18" t="str">
        <f>VLOOKUP(A1995,[1]Items!$A:$D,4,0)</f>
        <v>CAPEX</v>
      </c>
      <c r="E1995" s="18" t="s">
        <v>1079</v>
      </c>
      <c r="F1995" s="18" t="s">
        <v>1961</v>
      </c>
      <c r="G1995" s="18" t="s">
        <v>1079</v>
      </c>
      <c r="H1995" s="18" t="s">
        <v>1078</v>
      </c>
      <c r="I1995" s="18" t="s">
        <v>774</v>
      </c>
      <c r="J1995" s="18" t="s">
        <v>1077</v>
      </c>
      <c r="K1995" s="18" t="s">
        <v>1076</v>
      </c>
      <c r="L1995" s="18" t="s">
        <v>849</v>
      </c>
      <c r="M1995" s="18"/>
      <c r="N1995" s="18" t="s">
        <v>1075</v>
      </c>
      <c r="O1995" s="18" t="s">
        <v>833</v>
      </c>
      <c r="P1995" s="18" t="s">
        <v>1075</v>
      </c>
      <c r="Q1995" s="18" t="s">
        <v>833</v>
      </c>
      <c r="R1995" s="18" t="s">
        <v>835</v>
      </c>
      <c r="S1995" s="18" t="s">
        <v>846</v>
      </c>
      <c r="T1995" s="18" t="s">
        <v>769</v>
      </c>
      <c r="U1995" s="18" t="s">
        <v>833</v>
      </c>
      <c r="V1995" s="18"/>
      <c r="W1995" s="18"/>
      <c r="X1995" s="18"/>
      <c r="Y1995" s="18"/>
    </row>
    <row r="1996" spans="1:25" ht="14.5" x14ac:dyDescent="0.35">
      <c r="A1996" s="18" t="s">
        <v>1960</v>
      </c>
      <c r="B1996" s="18" t="s">
        <v>779</v>
      </c>
      <c r="C1996" s="18" t="str">
        <f>VLOOKUP(A1996,[1]Items!$A:$D,3,0)</f>
        <v>CAPEX</v>
      </c>
      <c r="D1996" s="18" t="str">
        <f>VLOOKUP(A1996,[1]Items!$A:$D,4,0)</f>
        <v>CAPEX</v>
      </c>
      <c r="E1996" s="18" t="s">
        <v>1079</v>
      </c>
      <c r="F1996" s="18" t="s">
        <v>1959</v>
      </c>
      <c r="G1996" s="18" t="s">
        <v>1079</v>
      </c>
      <c r="H1996" s="18" t="s">
        <v>1078</v>
      </c>
      <c r="I1996" s="18" t="s">
        <v>774</v>
      </c>
      <c r="J1996" s="18" t="s">
        <v>1077</v>
      </c>
      <c r="K1996" s="18" t="s">
        <v>1076</v>
      </c>
      <c r="L1996" s="18" t="s">
        <v>849</v>
      </c>
      <c r="M1996" s="18"/>
      <c r="N1996" s="18" t="s">
        <v>1075</v>
      </c>
      <c r="O1996" s="18" t="s">
        <v>833</v>
      </c>
      <c r="P1996" s="18" t="s">
        <v>1075</v>
      </c>
      <c r="Q1996" s="18" t="s">
        <v>833</v>
      </c>
      <c r="R1996" s="18" t="s">
        <v>835</v>
      </c>
      <c r="S1996" s="18" t="s">
        <v>846</v>
      </c>
      <c r="T1996" s="18" t="s">
        <v>769</v>
      </c>
      <c r="U1996" s="18" t="s">
        <v>833</v>
      </c>
      <c r="V1996" s="18"/>
      <c r="W1996" s="18"/>
      <c r="X1996" s="18"/>
      <c r="Y1996" s="18"/>
    </row>
    <row r="1997" spans="1:25" ht="14.5" x14ac:dyDescent="0.35">
      <c r="A1997" s="18" t="s">
        <v>1958</v>
      </c>
      <c r="B1997" s="18" t="s">
        <v>779</v>
      </c>
      <c r="C1997" s="18" t="str">
        <f>VLOOKUP(A1997,[1]Items!$A:$D,3,0)</f>
        <v>Expense</v>
      </c>
      <c r="D1997" s="18" t="str">
        <f>VLOOKUP(A1997,[1]Items!$A:$D,4,0)</f>
        <v>Expense</v>
      </c>
      <c r="E1997" s="18" t="s">
        <v>778</v>
      </c>
      <c r="F1997" s="18" t="s">
        <v>1957</v>
      </c>
      <c r="G1997" s="18" t="s">
        <v>1135</v>
      </c>
      <c r="H1997" s="18" t="s">
        <v>778</v>
      </c>
      <c r="I1997" s="18" t="s">
        <v>774</v>
      </c>
      <c r="J1997" s="18" t="s">
        <v>1077</v>
      </c>
      <c r="K1997" s="18" t="s">
        <v>1076</v>
      </c>
      <c r="L1997" s="18" t="s">
        <v>1124</v>
      </c>
      <c r="M1997" s="18"/>
      <c r="N1997" s="18"/>
      <c r="O1997" s="18"/>
      <c r="P1997" s="18" t="s">
        <v>1956</v>
      </c>
      <c r="Q1997" s="18" t="s">
        <v>833</v>
      </c>
      <c r="R1997" s="18"/>
      <c r="S1997" s="18"/>
      <c r="T1997" s="18" t="s">
        <v>769</v>
      </c>
      <c r="U1997" s="18" t="s">
        <v>833</v>
      </c>
      <c r="V1997" s="18"/>
      <c r="W1997" s="18"/>
      <c r="X1997" s="18"/>
      <c r="Y1997" s="18"/>
    </row>
    <row r="1998" spans="1:25" ht="14.5" x14ac:dyDescent="0.35">
      <c r="A1998" s="18" t="s">
        <v>1955</v>
      </c>
      <c r="B1998" s="18" t="s">
        <v>779</v>
      </c>
      <c r="C1998" s="18" t="str">
        <f>VLOOKUP(A1998,[1]Items!$A:$D,3,0)</f>
        <v>CAPEX</v>
      </c>
      <c r="D1998" s="18" t="str">
        <f>VLOOKUP(A1998,[1]Items!$A:$D,4,0)</f>
        <v>CAPEX</v>
      </c>
      <c r="E1998" s="18" t="s">
        <v>1079</v>
      </c>
      <c r="F1998" s="18" t="s">
        <v>1954</v>
      </c>
      <c r="G1998" s="18" t="s">
        <v>1079</v>
      </c>
      <c r="H1998" s="18" t="s">
        <v>1078</v>
      </c>
      <c r="I1998" s="18" t="s">
        <v>774</v>
      </c>
      <c r="J1998" s="18" t="s">
        <v>1077</v>
      </c>
      <c r="K1998" s="18" t="s">
        <v>1076</v>
      </c>
      <c r="L1998" s="18" t="s">
        <v>849</v>
      </c>
      <c r="M1998" s="18"/>
      <c r="N1998" s="18" t="s">
        <v>1075</v>
      </c>
      <c r="O1998" s="18" t="s">
        <v>833</v>
      </c>
      <c r="P1998" s="18" t="s">
        <v>1075</v>
      </c>
      <c r="Q1998" s="18" t="s">
        <v>833</v>
      </c>
      <c r="R1998" s="18" t="s">
        <v>835</v>
      </c>
      <c r="S1998" s="18" t="s">
        <v>846</v>
      </c>
      <c r="T1998" s="18" t="s">
        <v>769</v>
      </c>
      <c r="U1998" s="18" t="s">
        <v>833</v>
      </c>
      <c r="V1998" s="18"/>
      <c r="W1998" s="18"/>
      <c r="X1998" s="18"/>
      <c r="Y1998" s="18"/>
    </row>
    <row r="1999" spans="1:25" ht="14.5" x14ac:dyDescent="0.35">
      <c r="A1999" s="18" t="s">
        <v>1953</v>
      </c>
      <c r="B1999" s="18" t="s">
        <v>779</v>
      </c>
      <c r="C1999" s="18" t="str">
        <f>VLOOKUP(A1999,[1]Items!$A:$D,3,0)</f>
        <v>CAPEX</v>
      </c>
      <c r="D1999" s="18" t="str">
        <f>VLOOKUP(A1999,[1]Items!$A:$D,4,0)</f>
        <v>CAPEX</v>
      </c>
      <c r="E1999" s="18" t="s">
        <v>1079</v>
      </c>
      <c r="F1999" s="18" t="s">
        <v>1952</v>
      </c>
      <c r="G1999" s="18" t="s">
        <v>1079</v>
      </c>
      <c r="H1999" s="18" t="s">
        <v>1078</v>
      </c>
      <c r="I1999" s="18" t="s">
        <v>774</v>
      </c>
      <c r="J1999" s="18" t="s">
        <v>1077</v>
      </c>
      <c r="K1999" s="18" t="s">
        <v>1076</v>
      </c>
      <c r="L1999" s="18" t="s">
        <v>849</v>
      </c>
      <c r="M1999" s="18"/>
      <c r="N1999" s="18" t="s">
        <v>1075</v>
      </c>
      <c r="O1999" s="18" t="s">
        <v>833</v>
      </c>
      <c r="P1999" s="18" t="s">
        <v>1075</v>
      </c>
      <c r="Q1999" s="18" t="s">
        <v>833</v>
      </c>
      <c r="R1999" s="18" t="s">
        <v>835</v>
      </c>
      <c r="S1999" s="18" t="s">
        <v>846</v>
      </c>
      <c r="T1999" s="18" t="s">
        <v>769</v>
      </c>
      <c r="U1999" s="18" t="s">
        <v>833</v>
      </c>
      <c r="V1999" s="18"/>
      <c r="W1999" s="18"/>
      <c r="X1999" s="18"/>
      <c r="Y1999" s="18"/>
    </row>
    <row r="2000" spans="1:25" ht="14.5" x14ac:dyDescent="0.35">
      <c r="A2000" s="18" t="s">
        <v>1951</v>
      </c>
      <c r="B2000" s="18" t="s">
        <v>779</v>
      </c>
      <c r="C2000" s="18" t="str">
        <f>VLOOKUP(A2000,[1]Items!$A:$D,3,0)</f>
        <v>CAPEX</v>
      </c>
      <c r="D2000" s="18" t="str">
        <f>VLOOKUP(A2000,[1]Items!$A:$D,4,0)</f>
        <v>CAPEX</v>
      </c>
      <c r="E2000" s="18" t="s">
        <v>1079</v>
      </c>
      <c r="F2000" s="18" t="s">
        <v>1950</v>
      </c>
      <c r="G2000" s="18" t="s">
        <v>1079</v>
      </c>
      <c r="H2000" s="18" t="s">
        <v>1078</v>
      </c>
      <c r="I2000" s="18" t="s">
        <v>774</v>
      </c>
      <c r="J2000" s="18" t="s">
        <v>1077</v>
      </c>
      <c r="K2000" s="18" t="s">
        <v>1076</v>
      </c>
      <c r="L2000" s="18" t="s">
        <v>849</v>
      </c>
      <c r="M2000" s="18"/>
      <c r="N2000" s="18" t="s">
        <v>1075</v>
      </c>
      <c r="O2000" s="18" t="s">
        <v>833</v>
      </c>
      <c r="P2000" s="18" t="s">
        <v>1075</v>
      </c>
      <c r="Q2000" s="18" t="s">
        <v>833</v>
      </c>
      <c r="R2000" s="18" t="s">
        <v>835</v>
      </c>
      <c r="S2000" s="18" t="s">
        <v>846</v>
      </c>
      <c r="T2000" s="18" t="s">
        <v>769</v>
      </c>
      <c r="U2000" s="18" t="s">
        <v>833</v>
      </c>
      <c r="V2000" s="18"/>
      <c r="W2000" s="18"/>
      <c r="X2000" s="18"/>
      <c r="Y2000" s="18"/>
    </row>
    <row r="2001" spans="1:25" ht="14.5" x14ac:dyDescent="0.35">
      <c r="A2001" s="18" t="s">
        <v>1949</v>
      </c>
      <c r="B2001" s="18" t="s">
        <v>779</v>
      </c>
      <c r="C2001" s="18" t="str">
        <f>VLOOKUP(A2001,[1]Items!$A:$D,3,0)</f>
        <v>CAPEX</v>
      </c>
      <c r="D2001" s="18" t="str">
        <f>VLOOKUP(A2001,[1]Items!$A:$D,4,0)</f>
        <v>CAPEX</v>
      </c>
      <c r="E2001" s="18" t="s">
        <v>1079</v>
      </c>
      <c r="F2001" s="18" t="s">
        <v>1948</v>
      </c>
      <c r="G2001" s="18" t="s">
        <v>1079</v>
      </c>
      <c r="H2001" s="18" t="s">
        <v>1078</v>
      </c>
      <c r="I2001" s="18" t="s">
        <v>774</v>
      </c>
      <c r="J2001" s="18" t="s">
        <v>1077</v>
      </c>
      <c r="K2001" s="18" t="s">
        <v>1076</v>
      </c>
      <c r="L2001" s="18" t="s">
        <v>849</v>
      </c>
      <c r="M2001" s="18"/>
      <c r="N2001" s="18" t="s">
        <v>1075</v>
      </c>
      <c r="O2001" s="18" t="s">
        <v>833</v>
      </c>
      <c r="P2001" s="18" t="s">
        <v>1075</v>
      </c>
      <c r="Q2001" s="18" t="s">
        <v>833</v>
      </c>
      <c r="R2001" s="18" t="s">
        <v>835</v>
      </c>
      <c r="S2001" s="18" t="s">
        <v>846</v>
      </c>
      <c r="T2001" s="18" t="s">
        <v>769</v>
      </c>
      <c r="U2001" s="18" t="s">
        <v>833</v>
      </c>
      <c r="V2001" s="18"/>
      <c r="W2001" s="18"/>
      <c r="X2001" s="18"/>
      <c r="Y2001" s="18"/>
    </row>
    <row r="2002" spans="1:25" ht="14.5" x14ac:dyDescent="0.35">
      <c r="A2002" s="18" t="s">
        <v>1947</v>
      </c>
      <c r="B2002" s="18" t="s">
        <v>779</v>
      </c>
      <c r="C2002" s="18" t="str">
        <f>VLOOKUP(A2002,[1]Items!$A:$D,3,0)</f>
        <v>CAPEX</v>
      </c>
      <c r="D2002" s="18" t="str">
        <f>VLOOKUP(A2002,[1]Items!$A:$D,4,0)</f>
        <v>CAPEX</v>
      </c>
      <c r="E2002" s="18" t="s">
        <v>1079</v>
      </c>
      <c r="F2002" s="18" t="s">
        <v>1946</v>
      </c>
      <c r="G2002" s="18" t="s">
        <v>1079</v>
      </c>
      <c r="H2002" s="18" t="s">
        <v>1078</v>
      </c>
      <c r="I2002" s="18" t="s">
        <v>774</v>
      </c>
      <c r="J2002" s="18" t="s">
        <v>1077</v>
      </c>
      <c r="K2002" s="18" t="s">
        <v>1076</v>
      </c>
      <c r="L2002" s="18" t="s">
        <v>849</v>
      </c>
      <c r="M2002" s="18"/>
      <c r="N2002" s="18" t="s">
        <v>1075</v>
      </c>
      <c r="O2002" s="18" t="s">
        <v>1944</v>
      </c>
      <c r="P2002" s="18" t="s">
        <v>1075</v>
      </c>
      <c r="Q2002" s="18" t="s">
        <v>1944</v>
      </c>
      <c r="R2002" s="18" t="s">
        <v>835</v>
      </c>
      <c r="S2002" s="18" t="s">
        <v>1945</v>
      </c>
      <c r="T2002" s="18" t="s">
        <v>769</v>
      </c>
      <c r="U2002" s="18" t="s">
        <v>1944</v>
      </c>
      <c r="V2002" s="18"/>
      <c r="W2002" s="18"/>
      <c r="X2002" s="18"/>
      <c r="Y2002" s="18"/>
    </row>
    <row r="2003" spans="1:25" ht="14.5" x14ac:dyDescent="0.35">
      <c r="A2003" s="18" t="s">
        <v>1943</v>
      </c>
      <c r="B2003" s="18" t="s">
        <v>779</v>
      </c>
      <c r="C2003" s="18" t="str">
        <f>VLOOKUP(A2003,[1]Items!$A:$D,3,0)</f>
        <v>CAPEX</v>
      </c>
      <c r="D2003" s="18" t="str">
        <f>VLOOKUP(A2003,[1]Items!$A:$D,4,0)</f>
        <v>CAPEX</v>
      </c>
      <c r="E2003" s="18" t="s">
        <v>1079</v>
      </c>
      <c r="F2003" s="18" t="s">
        <v>1942</v>
      </c>
      <c r="G2003" s="18" t="s">
        <v>1079</v>
      </c>
      <c r="H2003" s="18" t="s">
        <v>1078</v>
      </c>
      <c r="I2003" s="18" t="s">
        <v>774</v>
      </c>
      <c r="J2003" s="18" t="s">
        <v>1077</v>
      </c>
      <c r="K2003" s="18" t="s">
        <v>1076</v>
      </c>
      <c r="L2003" s="18" t="s">
        <v>849</v>
      </c>
      <c r="M2003" s="18"/>
      <c r="N2003" s="18" t="s">
        <v>1075</v>
      </c>
      <c r="O2003" s="18" t="s">
        <v>833</v>
      </c>
      <c r="P2003" s="18" t="s">
        <v>1075</v>
      </c>
      <c r="Q2003" s="18" t="s">
        <v>833</v>
      </c>
      <c r="R2003" s="18" t="s">
        <v>835</v>
      </c>
      <c r="S2003" s="18" t="s">
        <v>846</v>
      </c>
      <c r="T2003" s="18" t="s">
        <v>769</v>
      </c>
      <c r="U2003" s="18" t="s">
        <v>833</v>
      </c>
      <c r="V2003" s="18"/>
      <c r="W2003" s="18"/>
      <c r="X2003" s="18"/>
      <c r="Y2003" s="18"/>
    </row>
    <row r="2004" spans="1:25" ht="14.5" x14ac:dyDescent="0.35">
      <c r="A2004" s="18" t="s">
        <v>1941</v>
      </c>
      <c r="B2004" s="18" t="s">
        <v>779</v>
      </c>
      <c r="C2004" s="18" t="str">
        <f>VLOOKUP(A2004,[1]Items!$A:$D,3,0)</f>
        <v>Expense</v>
      </c>
      <c r="D2004" s="18" t="str">
        <f>VLOOKUP(A2004,[1]Items!$A:$D,4,0)</f>
        <v>Expense</v>
      </c>
      <c r="E2004" s="18" t="s">
        <v>778</v>
      </c>
      <c r="F2004" s="18" t="s">
        <v>1940</v>
      </c>
      <c r="G2004" s="18" t="s">
        <v>776</v>
      </c>
      <c r="H2004" s="18" t="s">
        <v>775</v>
      </c>
      <c r="I2004" s="18" t="s">
        <v>774</v>
      </c>
      <c r="J2004" s="18" t="s">
        <v>773</v>
      </c>
      <c r="K2004" s="18" t="s">
        <v>772</v>
      </c>
      <c r="L2004" s="18" t="s">
        <v>1388</v>
      </c>
      <c r="M2004" s="18" t="s">
        <v>770</v>
      </c>
      <c r="N2004" s="18" t="s">
        <v>768</v>
      </c>
      <c r="O2004" s="18" t="s">
        <v>823</v>
      </c>
      <c r="P2004" s="18" t="s">
        <v>768</v>
      </c>
      <c r="Q2004" s="18" t="s">
        <v>1133</v>
      </c>
      <c r="R2004" s="18" t="s">
        <v>768</v>
      </c>
      <c r="S2004" s="18" t="s">
        <v>1133</v>
      </c>
      <c r="T2004" s="18" t="s">
        <v>769</v>
      </c>
      <c r="U2004" s="18" t="s">
        <v>833</v>
      </c>
      <c r="V2004" s="18" t="s">
        <v>768</v>
      </c>
      <c r="W2004" s="18" t="s">
        <v>1133</v>
      </c>
      <c r="X2004" s="18"/>
      <c r="Y2004" s="18"/>
    </row>
    <row r="2005" spans="1:25" ht="14.5" x14ac:dyDescent="0.35">
      <c r="A2005" s="18" t="s">
        <v>1939</v>
      </c>
      <c r="B2005" s="18" t="s">
        <v>779</v>
      </c>
      <c r="C2005" s="18" t="str">
        <f>VLOOKUP(A2005,[1]Items!$A:$D,3,0)</f>
        <v>Expense</v>
      </c>
      <c r="D2005" s="18" t="str">
        <f>VLOOKUP(A2005,[1]Items!$A:$D,4,0)</f>
        <v>Expense</v>
      </c>
      <c r="E2005" s="18" t="s">
        <v>778</v>
      </c>
      <c r="F2005" s="18" t="s">
        <v>1938</v>
      </c>
      <c r="G2005" s="18" t="s">
        <v>776</v>
      </c>
      <c r="H2005" s="18" t="s">
        <v>775</v>
      </c>
      <c r="I2005" s="18" t="s">
        <v>774</v>
      </c>
      <c r="J2005" s="18" t="s">
        <v>773</v>
      </c>
      <c r="K2005" s="18" t="s">
        <v>772</v>
      </c>
      <c r="L2005" s="18" t="s">
        <v>1388</v>
      </c>
      <c r="M2005" s="18" t="s">
        <v>770</v>
      </c>
      <c r="N2005" s="18" t="s">
        <v>768</v>
      </c>
      <c r="O2005" s="18" t="s">
        <v>823</v>
      </c>
      <c r="P2005" s="18" t="s">
        <v>768</v>
      </c>
      <c r="Q2005" s="18" t="s">
        <v>1133</v>
      </c>
      <c r="R2005" s="18" t="s">
        <v>768</v>
      </c>
      <c r="S2005" s="18" t="s">
        <v>1133</v>
      </c>
      <c r="T2005" s="18" t="s">
        <v>769</v>
      </c>
      <c r="U2005" s="18" t="s">
        <v>833</v>
      </c>
      <c r="V2005" s="18" t="s">
        <v>768</v>
      </c>
      <c r="W2005" s="18" t="s">
        <v>1133</v>
      </c>
      <c r="X2005" s="18" t="s">
        <v>768</v>
      </c>
      <c r="Y2005" s="18" t="s">
        <v>1133</v>
      </c>
    </row>
    <row r="2006" spans="1:25" ht="14.5" x14ac:dyDescent="0.35">
      <c r="A2006" s="18" t="s">
        <v>1937</v>
      </c>
      <c r="B2006" s="18" t="s">
        <v>779</v>
      </c>
      <c r="C2006" s="18" t="str">
        <f>VLOOKUP(A2006,[1]Items!$A:$D,3,0)</f>
        <v>Expense</v>
      </c>
      <c r="D2006" s="18" t="str">
        <f>VLOOKUP(A2006,[1]Items!$A:$D,4,0)</f>
        <v>Expense</v>
      </c>
      <c r="E2006" s="18" t="s">
        <v>778</v>
      </c>
      <c r="F2006" s="18" t="s">
        <v>1936</v>
      </c>
      <c r="G2006" s="18" t="s">
        <v>776</v>
      </c>
      <c r="H2006" s="18" t="s">
        <v>775</v>
      </c>
      <c r="I2006" s="18" t="s">
        <v>774</v>
      </c>
      <c r="J2006" s="18" t="s">
        <v>773</v>
      </c>
      <c r="K2006" s="18" t="s">
        <v>772</v>
      </c>
      <c r="L2006" s="18" t="s">
        <v>1388</v>
      </c>
      <c r="M2006" s="18" t="s">
        <v>770</v>
      </c>
      <c r="N2006" s="18" t="s">
        <v>768</v>
      </c>
      <c r="O2006" s="18" t="s">
        <v>823</v>
      </c>
      <c r="P2006" s="18" t="s">
        <v>768</v>
      </c>
      <c r="Q2006" s="18" t="s">
        <v>1133</v>
      </c>
      <c r="R2006" s="18" t="s">
        <v>768</v>
      </c>
      <c r="S2006" s="18" t="s">
        <v>1133</v>
      </c>
      <c r="T2006" s="18" t="s">
        <v>769</v>
      </c>
      <c r="U2006" s="18" t="s">
        <v>833</v>
      </c>
      <c r="V2006" s="18" t="s">
        <v>768</v>
      </c>
      <c r="W2006" s="18" t="s">
        <v>1133</v>
      </c>
      <c r="X2006" s="18" t="s">
        <v>768</v>
      </c>
      <c r="Y2006" s="18" t="s">
        <v>1133</v>
      </c>
    </row>
    <row r="2007" spans="1:25" ht="14.5" x14ac:dyDescent="0.35">
      <c r="A2007" s="18" t="s">
        <v>1935</v>
      </c>
      <c r="B2007" s="18" t="s">
        <v>779</v>
      </c>
      <c r="C2007" s="18" t="str">
        <f>VLOOKUP(A2007,[1]Items!$A:$D,3,0)</f>
        <v>Expense</v>
      </c>
      <c r="D2007" s="18" t="str">
        <f>VLOOKUP(A2007,[1]Items!$A:$D,4,0)</f>
        <v>Expense</v>
      </c>
      <c r="E2007" s="18" t="s">
        <v>778</v>
      </c>
      <c r="F2007" s="18" t="s">
        <v>1934</v>
      </c>
      <c r="G2007" s="18" t="s">
        <v>776</v>
      </c>
      <c r="H2007" s="18" t="s">
        <v>775</v>
      </c>
      <c r="I2007" s="18" t="s">
        <v>774</v>
      </c>
      <c r="J2007" s="18" t="s">
        <v>773</v>
      </c>
      <c r="K2007" s="18" t="s">
        <v>772</v>
      </c>
      <c r="L2007" s="18" t="s">
        <v>1388</v>
      </c>
      <c r="M2007" s="18" t="s">
        <v>770</v>
      </c>
      <c r="N2007" s="18" t="s">
        <v>768</v>
      </c>
      <c r="O2007" s="18" t="s">
        <v>823</v>
      </c>
      <c r="P2007" s="18" t="s">
        <v>768</v>
      </c>
      <c r="Q2007" s="18" t="s">
        <v>1133</v>
      </c>
      <c r="R2007" s="18" t="s">
        <v>768</v>
      </c>
      <c r="S2007" s="18" t="s">
        <v>1133</v>
      </c>
      <c r="T2007" s="18" t="s">
        <v>769</v>
      </c>
      <c r="U2007" s="18" t="s">
        <v>833</v>
      </c>
      <c r="V2007" s="18" t="s">
        <v>768</v>
      </c>
      <c r="W2007" s="18" t="s">
        <v>1133</v>
      </c>
      <c r="X2007" s="18" t="s">
        <v>768</v>
      </c>
      <c r="Y2007" s="18" t="s">
        <v>1133</v>
      </c>
    </row>
    <row r="2008" spans="1:25" ht="14.5" x14ac:dyDescent="0.35">
      <c r="A2008" s="18" t="s">
        <v>1933</v>
      </c>
      <c r="B2008" s="18" t="s">
        <v>779</v>
      </c>
      <c r="C2008" s="18" t="str">
        <f>VLOOKUP(A2008,[1]Items!$A:$D,3,0)</f>
        <v>Expense</v>
      </c>
      <c r="D2008" s="18" t="str">
        <f>VLOOKUP(A2008,[1]Items!$A:$D,4,0)</f>
        <v>Expense</v>
      </c>
      <c r="E2008" s="18" t="s">
        <v>778</v>
      </c>
      <c r="F2008" s="18" t="s">
        <v>1932</v>
      </c>
      <c r="G2008" s="18" t="s">
        <v>776</v>
      </c>
      <c r="H2008" s="18" t="s">
        <v>775</v>
      </c>
      <c r="I2008" s="18" t="s">
        <v>774</v>
      </c>
      <c r="J2008" s="18" t="s">
        <v>773</v>
      </c>
      <c r="K2008" s="18" t="s">
        <v>772</v>
      </c>
      <c r="L2008" s="18" t="s">
        <v>1388</v>
      </c>
      <c r="M2008" s="18" t="s">
        <v>770</v>
      </c>
      <c r="N2008" s="18" t="s">
        <v>768</v>
      </c>
      <c r="O2008" s="18" t="s">
        <v>823</v>
      </c>
      <c r="P2008" s="18" t="s">
        <v>768</v>
      </c>
      <c r="Q2008" s="18" t="s">
        <v>1133</v>
      </c>
      <c r="R2008" s="18" t="s">
        <v>768</v>
      </c>
      <c r="S2008" s="18" t="s">
        <v>1133</v>
      </c>
      <c r="T2008" s="18" t="s">
        <v>769</v>
      </c>
      <c r="U2008" s="18" t="s">
        <v>833</v>
      </c>
      <c r="V2008" s="18" t="s">
        <v>768</v>
      </c>
      <c r="W2008" s="18" t="s">
        <v>1133</v>
      </c>
      <c r="X2008" s="18" t="s">
        <v>768</v>
      </c>
      <c r="Y2008" s="18" t="s">
        <v>1133</v>
      </c>
    </row>
    <row r="2009" spans="1:25" ht="14.5" x14ac:dyDescent="0.35">
      <c r="A2009" s="18" t="s">
        <v>1931</v>
      </c>
      <c r="B2009" s="18" t="s">
        <v>779</v>
      </c>
      <c r="C2009" s="18" t="str">
        <f>VLOOKUP(A2009,[1]Items!$A:$D,3,0)</f>
        <v>Expense</v>
      </c>
      <c r="D2009" s="18" t="str">
        <f>VLOOKUP(A2009,[1]Items!$A:$D,4,0)</f>
        <v>Expense</v>
      </c>
      <c r="E2009" s="18" t="s">
        <v>778</v>
      </c>
      <c r="F2009" s="18" t="s">
        <v>1930</v>
      </c>
      <c r="G2009" s="18" t="s">
        <v>776</v>
      </c>
      <c r="H2009" s="18" t="s">
        <v>775</v>
      </c>
      <c r="I2009" s="18" t="s">
        <v>774</v>
      </c>
      <c r="J2009" s="18" t="s">
        <v>773</v>
      </c>
      <c r="K2009" s="18" t="s">
        <v>772</v>
      </c>
      <c r="L2009" s="18" t="s">
        <v>1388</v>
      </c>
      <c r="M2009" s="18" t="s">
        <v>770</v>
      </c>
      <c r="N2009" s="18" t="s">
        <v>768</v>
      </c>
      <c r="O2009" s="18" t="s">
        <v>823</v>
      </c>
      <c r="P2009" s="18" t="s">
        <v>768</v>
      </c>
      <c r="Q2009" s="18" t="s">
        <v>1133</v>
      </c>
      <c r="R2009" s="18" t="s">
        <v>768</v>
      </c>
      <c r="S2009" s="18" t="s">
        <v>1133</v>
      </c>
      <c r="T2009" s="18" t="s">
        <v>769</v>
      </c>
      <c r="U2009" s="18" t="s">
        <v>833</v>
      </c>
      <c r="V2009" s="18" t="s">
        <v>768</v>
      </c>
      <c r="W2009" s="18" t="s">
        <v>1133</v>
      </c>
      <c r="X2009" s="18" t="s">
        <v>768</v>
      </c>
      <c r="Y2009" s="18" t="s">
        <v>1133</v>
      </c>
    </row>
    <row r="2010" spans="1:25" ht="14.5" x14ac:dyDescent="0.35">
      <c r="A2010" s="18" t="s">
        <v>1929</v>
      </c>
      <c r="B2010" s="18" t="s">
        <v>779</v>
      </c>
      <c r="C2010" s="18" t="str">
        <f>VLOOKUP(A2010,[1]Items!$A:$D,3,0)</f>
        <v>Expense</v>
      </c>
      <c r="D2010" s="18" t="str">
        <f>VLOOKUP(A2010,[1]Items!$A:$D,4,0)</f>
        <v>Expense</v>
      </c>
      <c r="E2010" s="18" t="s">
        <v>778</v>
      </c>
      <c r="F2010" s="18" t="s">
        <v>1928</v>
      </c>
      <c r="G2010" s="18" t="s">
        <v>776</v>
      </c>
      <c r="H2010" s="18" t="s">
        <v>775</v>
      </c>
      <c r="I2010" s="18" t="s">
        <v>774</v>
      </c>
      <c r="J2010" s="18" t="s">
        <v>773</v>
      </c>
      <c r="K2010" s="18" t="s">
        <v>772</v>
      </c>
      <c r="L2010" s="18" t="s">
        <v>1388</v>
      </c>
      <c r="M2010" s="18" t="s">
        <v>770</v>
      </c>
      <c r="N2010" s="18" t="s">
        <v>768</v>
      </c>
      <c r="O2010" s="18" t="s">
        <v>823</v>
      </c>
      <c r="P2010" s="18" t="s">
        <v>768</v>
      </c>
      <c r="Q2010" s="18" t="s">
        <v>1133</v>
      </c>
      <c r="R2010" s="18" t="s">
        <v>768</v>
      </c>
      <c r="S2010" s="18" t="s">
        <v>1133</v>
      </c>
      <c r="T2010" s="18" t="s">
        <v>769</v>
      </c>
      <c r="U2010" s="18" t="s">
        <v>833</v>
      </c>
      <c r="V2010" s="18" t="s">
        <v>768</v>
      </c>
      <c r="W2010" s="18" t="s">
        <v>1133</v>
      </c>
      <c r="X2010" s="18" t="s">
        <v>768</v>
      </c>
      <c r="Y2010" s="18" t="s">
        <v>1133</v>
      </c>
    </row>
    <row r="2011" spans="1:25" ht="14.5" x14ac:dyDescent="0.35">
      <c r="A2011" s="18" t="s">
        <v>1927</v>
      </c>
      <c r="B2011" s="18" t="s">
        <v>779</v>
      </c>
      <c r="C2011" s="18" t="str">
        <f>VLOOKUP(A2011,[1]Items!$A:$D,3,0)</f>
        <v>Expense</v>
      </c>
      <c r="D2011" s="18" t="str">
        <f>VLOOKUP(A2011,[1]Items!$A:$D,4,0)</f>
        <v>Expense</v>
      </c>
      <c r="E2011" s="18" t="s">
        <v>778</v>
      </c>
      <c r="F2011" s="18" t="s">
        <v>1926</v>
      </c>
      <c r="G2011" s="18" t="s">
        <v>776</v>
      </c>
      <c r="H2011" s="18" t="s">
        <v>775</v>
      </c>
      <c r="I2011" s="18" t="s">
        <v>774</v>
      </c>
      <c r="J2011" s="18" t="s">
        <v>773</v>
      </c>
      <c r="K2011" s="18" t="s">
        <v>772</v>
      </c>
      <c r="L2011" s="18" t="s">
        <v>1388</v>
      </c>
      <c r="M2011" s="18" t="s">
        <v>770</v>
      </c>
      <c r="N2011" s="18" t="s">
        <v>768</v>
      </c>
      <c r="O2011" s="18" t="s">
        <v>823</v>
      </c>
      <c r="P2011" s="18" t="s">
        <v>768</v>
      </c>
      <c r="Q2011" s="18" t="s">
        <v>1133</v>
      </c>
      <c r="R2011" s="18" t="s">
        <v>768</v>
      </c>
      <c r="S2011" s="18" t="s">
        <v>1133</v>
      </c>
      <c r="T2011" s="18" t="s">
        <v>769</v>
      </c>
      <c r="U2011" s="18" t="s">
        <v>833</v>
      </c>
      <c r="V2011" s="18" t="s">
        <v>768</v>
      </c>
      <c r="W2011" s="18" t="s">
        <v>1133</v>
      </c>
      <c r="X2011" s="18" t="s">
        <v>768</v>
      </c>
      <c r="Y2011" s="18" t="s">
        <v>1133</v>
      </c>
    </row>
    <row r="2012" spans="1:25" ht="14.5" x14ac:dyDescent="0.35">
      <c r="A2012" s="18" t="s">
        <v>1925</v>
      </c>
      <c r="B2012" s="18" t="s">
        <v>779</v>
      </c>
      <c r="C2012" s="18" t="str">
        <f>VLOOKUP(A2012,[1]Items!$A:$D,3,0)</f>
        <v>Expense</v>
      </c>
      <c r="D2012" s="18" t="str">
        <f>VLOOKUP(A2012,[1]Items!$A:$D,4,0)</f>
        <v>Expense</v>
      </c>
      <c r="E2012" s="18" t="s">
        <v>778</v>
      </c>
      <c r="F2012" s="18" t="s">
        <v>1924</v>
      </c>
      <c r="G2012" s="18" t="s">
        <v>776</v>
      </c>
      <c r="H2012" s="18" t="s">
        <v>775</v>
      </c>
      <c r="I2012" s="18" t="s">
        <v>774</v>
      </c>
      <c r="J2012" s="18" t="s">
        <v>773</v>
      </c>
      <c r="K2012" s="18" t="s">
        <v>772</v>
      </c>
      <c r="L2012" s="18" t="s">
        <v>1388</v>
      </c>
      <c r="M2012" s="18" t="s">
        <v>770</v>
      </c>
      <c r="N2012" s="18" t="s">
        <v>768</v>
      </c>
      <c r="O2012" s="18" t="s">
        <v>823</v>
      </c>
      <c r="P2012" s="18" t="s">
        <v>768</v>
      </c>
      <c r="Q2012" s="18" t="s">
        <v>1133</v>
      </c>
      <c r="R2012" s="18" t="s">
        <v>768</v>
      </c>
      <c r="S2012" s="18" t="s">
        <v>1133</v>
      </c>
      <c r="T2012" s="18" t="s">
        <v>769</v>
      </c>
      <c r="U2012" s="18" t="s">
        <v>833</v>
      </c>
      <c r="V2012" s="18" t="s">
        <v>768</v>
      </c>
      <c r="W2012" s="18" t="s">
        <v>1133</v>
      </c>
      <c r="X2012" s="18" t="s">
        <v>768</v>
      </c>
      <c r="Y2012" s="18" t="s">
        <v>1133</v>
      </c>
    </row>
    <row r="2013" spans="1:25" ht="14.5" x14ac:dyDescent="0.35">
      <c r="A2013" s="18" t="s">
        <v>1923</v>
      </c>
      <c r="B2013" s="18" t="s">
        <v>779</v>
      </c>
      <c r="C2013" s="18" t="str">
        <f>VLOOKUP(A2013,[1]Items!$A:$D,3,0)</f>
        <v>Expense</v>
      </c>
      <c r="D2013" s="18" t="str">
        <f>VLOOKUP(A2013,[1]Items!$A:$D,4,0)</f>
        <v>Expense</v>
      </c>
      <c r="E2013" s="18" t="s">
        <v>778</v>
      </c>
      <c r="F2013" s="18" t="s">
        <v>1922</v>
      </c>
      <c r="G2013" s="18" t="s">
        <v>776</v>
      </c>
      <c r="H2013" s="18" t="s">
        <v>775</v>
      </c>
      <c r="I2013" s="18" t="s">
        <v>774</v>
      </c>
      <c r="J2013" s="18" t="s">
        <v>773</v>
      </c>
      <c r="K2013" s="18" t="s">
        <v>772</v>
      </c>
      <c r="L2013" s="18" t="s">
        <v>1388</v>
      </c>
      <c r="M2013" s="18" t="s">
        <v>770</v>
      </c>
      <c r="N2013" s="18" t="s">
        <v>768</v>
      </c>
      <c r="O2013" s="18" t="s">
        <v>823</v>
      </c>
      <c r="P2013" s="18" t="s">
        <v>768</v>
      </c>
      <c r="Q2013" s="18" t="s">
        <v>1133</v>
      </c>
      <c r="R2013" s="18" t="s">
        <v>768</v>
      </c>
      <c r="S2013" s="18" t="s">
        <v>1133</v>
      </c>
      <c r="T2013" s="18" t="s">
        <v>769</v>
      </c>
      <c r="U2013" s="18" t="s">
        <v>833</v>
      </c>
      <c r="V2013" s="18" t="s">
        <v>768</v>
      </c>
      <c r="W2013" s="18" t="s">
        <v>1133</v>
      </c>
      <c r="X2013" s="18" t="s">
        <v>768</v>
      </c>
      <c r="Y2013" s="18" t="s">
        <v>1133</v>
      </c>
    </row>
    <row r="2014" spans="1:25" ht="14.5" x14ac:dyDescent="0.35">
      <c r="A2014" s="18" t="s">
        <v>1921</v>
      </c>
      <c r="B2014" s="18" t="s">
        <v>779</v>
      </c>
      <c r="C2014" s="18" t="str">
        <f>VLOOKUP(A2014,[1]Items!$A:$D,3,0)</f>
        <v>Expense</v>
      </c>
      <c r="D2014" s="18" t="str">
        <f>VLOOKUP(A2014,[1]Items!$A:$D,4,0)</f>
        <v>Expense</v>
      </c>
      <c r="E2014" s="18" t="s">
        <v>778</v>
      </c>
      <c r="F2014" s="18" t="s">
        <v>1920</v>
      </c>
      <c r="G2014" s="18" t="s">
        <v>776</v>
      </c>
      <c r="H2014" s="18" t="s">
        <v>775</v>
      </c>
      <c r="I2014" s="18" t="s">
        <v>774</v>
      </c>
      <c r="J2014" s="18" t="s">
        <v>773</v>
      </c>
      <c r="K2014" s="18" t="s">
        <v>772</v>
      </c>
      <c r="L2014" s="18" t="s">
        <v>1388</v>
      </c>
      <c r="M2014" s="18" t="s">
        <v>770</v>
      </c>
      <c r="N2014" s="18" t="s">
        <v>768</v>
      </c>
      <c r="O2014" s="18" t="s">
        <v>823</v>
      </c>
      <c r="P2014" s="18" t="s">
        <v>768</v>
      </c>
      <c r="Q2014" s="18" t="s">
        <v>1133</v>
      </c>
      <c r="R2014" s="18" t="s">
        <v>768</v>
      </c>
      <c r="S2014" s="18" t="s">
        <v>1133</v>
      </c>
      <c r="T2014" s="18" t="s">
        <v>769</v>
      </c>
      <c r="U2014" s="18" t="s">
        <v>833</v>
      </c>
      <c r="V2014" s="18" t="s">
        <v>768</v>
      </c>
      <c r="W2014" s="18" t="s">
        <v>1133</v>
      </c>
      <c r="X2014" s="18" t="s">
        <v>768</v>
      </c>
      <c r="Y2014" s="18" t="s">
        <v>1133</v>
      </c>
    </row>
    <row r="2015" spans="1:25" ht="14.5" x14ac:dyDescent="0.35">
      <c r="A2015" s="18" t="s">
        <v>1919</v>
      </c>
      <c r="B2015" s="18" t="s">
        <v>779</v>
      </c>
      <c r="C2015" s="18" t="str">
        <f>VLOOKUP(A2015,[1]Items!$A:$D,3,0)</f>
        <v>Expense</v>
      </c>
      <c r="D2015" s="18" t="str">
        <f>VLOOKUP(A2015,[1]Items!$A:$D,4,0)</f>
        <v>Expense</v>
      </c>
      <c r="E2015" s="18" t="s">
        <v>778</v>
      </c>
      <c r="F2015" s="18" t="s">
        <v>1918</v>
      </c>
      <c r="G2015" s="18" t="s">
        <v>776</v>
      </c>
      <c r="H2015" s="18" t="s">
        <v>775</v>
      </c>
      <c r="I2015" s="18" t="s">
        <v>774</v>
      </c>
      <c r="J2015" s="18" t="s">
        <v>773</v>
      </c>
      <c r="K2015" s="18" t="s">
        <v>772</v>
      </c>
      <c r="L2015" s="18" t="s">
        <v>1388</v>
      </c>
      <c r="M2015" s="18" t="s">
        <v>770</v>
      </c>
      <c r="N2015" s="18" t="s">
        <v>768</v>
      </c>
      <c r="O2015" s="18" t="s">
        <v>823</v>
      </c>
      <c r="P2015" s="18" t="s">
        <v>768</v>
      </c>
      <c r="Q2015" s="18" t="s">
        <v>1133</v>
      </c>
      <c r="R2015" s="18" t="s">
        <v>768</v>
      </c>
      <c r="S2015" s="18" t="s">
        <v>1133</v>
      </c>
      <c r="T2015" s="18" t="s">
        <v>769</v>
      </c>
      <c r="U2015" s="18" t="s">
        <v>833</v>
      </c>
      <c r="V2015" s="18" t="s">
        <v>768</v>
      </c>
      <c r="W2015" s="18" t="s">
        <v>1133</v>
      </c>
      <c r="X2015" s="18" t="s">
        <v>768</v>
      </c>
      <c r="Y2015" s="18" t="s">
        <v>1133</v>
      </c>
    </row>
    <row r="2016" spans="1:25" ht="14.5" x14ac:dyDescent="0.35">
      <c r="A2016" s="18" t="s">
        <v>1917</v>
      </c>
      <c r="B2016" s="18" t="s">
        <v>779</v>
      </c>
      <c r="C2016" s="18" t="str">
        <f>VLOOKUP(A2016,[1]Items!$A:$D,3,0)</f>
        <v>Expense</v>
      </c>
      <c r="D2016" s="18" t="str">
        <f>VLOOKUP(A2016,[1]Items!$A:$D,4,0)</f>
        <v>Expense</v>
      </c>
      <c r="E2016" s="18" t="s">
        <v>778</v>
      </c>
      <c r="F2016" s="18" t="s">
        <v>1916</v>
      </c>
      <c r="G2016" s="18" t="s">
        <v>776</v>
      </c>
      <c r="H2016" s="18" t="s">
        <v>775</v>
      </c>
      <c r="I2016" s="18" t="s">
        <v>774</v>
      </c>
      <c r="J2016" s="18" t="s">
        <v>773</v>
      </c>
      <c r="K2016" s="18" t="s">
        <v>772</v>
      </c>
      <c r="L2016" s="18" t="s">
        <v>1388</v>
      </c>
      <c r="M2016" s="18" t="s">
        <v>770</v>
      </c>
      <c r="N2016" s="18" t="s">
        <v>768</v>
      </c>
      <c r="O2016" s="18" t="s">
        <v>823</v>
      </c>
      <c r="P2016" s="18" t="s">
        <v>768</v>
      </c>
      <c r="Q2016" s="18" t="s">
        <v>1133</v>
      </c>
      <c r="R2016" s="18" t="s">
        <v>768</v>
      </c>
      <c r="S2016" s="18" t="s">
        <v>1133</v>
      </c>
      <c r="T2016" s="18" t="s">
        <v>769</v>
      </c>
      <c r="U2016" s="18" t="s">
        <v>833</v>
      </c>
      <c r="V2016" s="18" t="s">
        <v>768</v>
      </c>
      <c r="W2016" s="18" t="s">
        <v>1133</v>
      </c>
      <c r="X2016" s="18" t="s">
        <v>768</v>
      </c>
      <c r="Y2016" s="18" t="s">
        <v>1133</v>
      </c>
    </row>
    <row r="2017" spans="1:25" ht="14.5" x14ac:dyDescent="0.35">
      <c r="A2017" s="18" t="s">
        <v>1915</v>
      </c>
      <c r="B2017" s="18" t="s">
        <v>779</v>
      </c>
      <c r="C2017" s="18" t="str">
        <f>VLOOKUP(A2017,[1]Items!$A:$D,3,0)</f>
        <v>Expense</v>
      </c>
      <c r="D2017" s="18" t="str">
        <f>VLOOKUP(A2017,[1]Items!$A:$D,4,0)</f>
        <v>Expense</v>
      </c>
      <c r="E2017" s="18" t="s">
        <v>778</v>
      </c>
      <c r="F2017" s="18" t="s">
        <v>1914</v>
      </c>
      <c r="G2017" s="18" t="s">
        <v>776</v>
      </c>
      <c r="H2017" s="18" t="s">
        <v>775</v>
      </c>
      <c r="I2017" s="18" t="s">
        <v>774</v>
      </c>
      <c r="J2017" s="18" t="s">
        <v>773</v>
      </c>
      <c r="K2017" s="18" t="s">
        <v>772</v>
      </c>
      <c r="L2017" s="18" t="s">
        <v>1388</v>
      </c>
      <c r="M2017" s="18" t="s">
        <v>770</v>
      </c>
      <c r="N2017" s="18" t="s">
        <v>768</v>
      </c>
      <c r="O2017" s="18" t="s">
        <v>823</v>
      </c>
      <c r="P2017" s="18" t="s">
        <v>768</v>
      </c>
      <c r="Q2017" s="18" t="s">
        <v>1133</v>
      </c>
      <c r="R2017" s="18" t="s">
        <v>768</v>
      </c>
      <c r="S2017" s="18" t="s">
        <v>1133</v>
      </c>
      <c r="T2017" s="18" t="s">
        <v>769</v>
      </c>
      <c r="U2017" s="18" t="s">
        <v>833</v>
      </c>
      <c r="V2017" s="18" t="s">
        <v>768</v>
      </c>
      <c r="W2017" s="18" t="s">
        <v>1133</v>
      </c>
      <c r="X2017" s="18" t="s">
        <v>768</v>
      </c>
      <c r="Y2017" s="18" t="s">
        <v>1133</v>
      </c>
    </row>
    <row r="2018" spans="1:25" ht="14.5" x14ac:dyDescent="0.35">
      <c r="A2018" s="18" t="s">
        <v>1913</v>
      </c>
      <c r="B2018" s="18" t="s">
        <v>779</v>
      </c>
      <c r="C2018" s="18" t="str">
        <f>VLOOKUP(A2018,[1]Items!$A:$D,3,0)</f>
        <v>Expense</v>
      </c>
      <c r="D2018" s="18" t="str">
        <f>VLOOKUP(A2018,[1]Items!$A:$D,4,0)</f>
        <v>Expense</v>
      </c>
      <c r="E2018" s="18" t="s">
        <v>778</v>
      </c>
      <c r="F2018" s="18" t="s">
        <v>1912</v>
      </c>
      <c r="G2018" s="18" t="s">
        <v>776</v>
      </c>
      <c r="H2018" s="18" t="s">
        <v>775</v>
      </c>
      <c r="I2018" s="18" t="s">
        <v>774</v>
      </c>
      <c r="J2018" s="18" t="s">
        <v>773</v>
      </c>
      <c r="K2018" s="18" t="s">
        <v>772</v>
      </c>
      <c r="L2018" s="18" t="s">
        <v>1388</v>
      </c>
      <c r="M2018" s="18" t="s">
        <v>770</v>
      </c>
      <c r="N2018" s="18" t="s">
        <v>768</v>
      </c>
      <c r="O2018" s="18" t="s">
        <v>823</v>
      </c>
      <c r="P2018" s="18" t="s">
        <v>768</v>
      </c>
      <c r="Q2018" s="18" t="s">
        <v>1133</v>
      </c>
      <c r="R2018" s="18" t="s">
        <v>768</v>
      </c>
      <c r="S2018" s="18" t="s">
        <v>1133</v>
      </c>
      <c r="T2018" s="18" t="s">
        <v>769</v>
      </c>
      <c r="U2018" s="18" t="s">
        <v>833</v>
      </c>
      <c r="V2018" s="18" t="s">
        <v>768</v>
      </c>
      <c r="W2018" s="18" t="s">
        <v>1133</v>
      </c>
      <c r="X2018" s="18" t="s">
        <v>768</v>
      </c>
      <c r="Y2018" s="18" t="s">
        <v>1133</v>
      </c>
    </row>
    <row r="2019" spans="1:25" ht="14.5" x14ac:dyDescent="0.35">
      <c r="A2019" s="18" t="s">
        <v>1911</v>
      </c>
      <c r="B2019" s="18" t="s">
        <v>779</v>
      </c>
      <c r="C2019" s="18" t="str">
        <f>VLOOKUP(A2019,[1]Items!$A:$D,3,0)</f>
        <v>Expense</v>
      </c>
      <c r="D2019" s="18" t="str">
        <f>VLOOKUP(A2019,[1]Items!$A:$D,4,0)</f>
        <v>Expense</v>
      </c>
      <c r="E2019" s="18" t="s">
        <v>778</v>
      </c>
      <c r="F2019" s="18" t="s">
        <v>1910</v>
      </c>
      <c r="G2019" s="18" t="s">
        <v>776</v>
      </c>
      <c r="H2019" s="18" t="s">
        <v>775</v>
      </c>
      <c r="I2019" s="18" t="s">
        <v>774</v>
      </c>
      <c r="J2019" s="18" t="s">
        <v>773</v>
      </c>
      <c r="K2019" s="18" t="s">
        <v>772</v>
      </c>
      <c r="L2019" s="18" t="s">
        <v>1388</v>
      </c>
      <c r="M2019" s="18" t="s">
        <v>770</v>
      </c>
      <c r="N2019" s="18" t="s">
        <v>768</v>
      </c>
      <c r="O2019" s="18" t="s">
        <v>823</v>
      </c>
      <c r="P2019" s="18" t="s">
        <v>768</v>
      </c>
      <c r="Q2019" s="18" t="s">
        <v>1133</v>
      </c>
      <c r="R2019" s="18" t="s">
        <v>768</v>
      </c>
      <c r="S2019" s="18" t="s">
        <v>1133</v>
      </c>
      <c r="T2019" s="18" t="s">
        <v>769</v>
      </c>
      <c r="U2019" s="18" t="s">
        <v>833</v>
      </c>
      <c r="V2019" s="18" t="s">
        <v>768</v>
      </c>
      <c r="W2019" s="18" t="s">
        <v>1133</v>
      </c>
      <c r="X2019" s="18" t="s">
        <v>768</v>
      </c>
      <c r="Y2019" s="18" t="s">
        <v>1133</v>
      </c>
    </row>
    <row r="2020" spans="1:25" ht="14.5" x14ac:dyDescent="0.35">
      <c r="A2020" s="18" t="s">
        <v>1909</v>
      </c>
      <c r="B2020" s="18" t="s">
        <v>779</v>
      </c>
      <c r="C2020" s="18" t="str">
        <f>VLOOKUP(A2020,[1]Items!$A:$D,3,0)</f>
        <v>Expense</v>
      </c>
      <c r="D2020" s="18" t="str">
        <f>VLOOKUP(A2020,[1]Items!$A:$D,4,0)</f>
        <v>Expense</v>
      </c>
      <c r="E2020" s="18" t="s">
        <v>778</v>
      </c>
      <c r="F2020" s="18" t="s">
        <v>1908</v>
      </c>
      <c r="G2020" s="18" t="s">
        <v>776</v>
      </c>
      <c r="H2020" s="18" t="s">
        <v>775</v>
      </c>
      <c r="I2020" s="18" t="s">
        <v>774</v>
      </c>
      <c r="J2020" s="18" t="s">
        <v>773</v>
      </c>
      <c r="K2020" s="18" t="s">
        <v>772</v>
      </c>
      <c r="L2020" s="18" t="s">
        <v>1388</v>
      </c>
      <c r="M2020" s="18" t="s">
        <v>770</v>
      </c>
      <c r="N2020" s="18" t="s">
        <v>768</v>
      </c>
      <c r="O2020" s="18" t="s">
        <v>823</v>
      </c>
      <c r="P2020" s="18" t="s">
        <v>768</v>
      </c>
      <c r="Q2020" s="18" t="s">
        <v>1133</v>
      </c>
      <c r="R2020" s="18" t="s">
        <v>768</v>
      </c>
      <c r="S2020" s="18" t="s">
        <v>1133</v>
      </c>
      <c r="T2020" s="18" t="s">
        <v>769</v>
      </c>
      <c r="U2020" s="18" t="s">
        <v>833</v>
      </c>
      <c r="V2020" s="18" t="s">
        <v>768</v>
      </c>
      <c r="W2020" s="18" t="s">
        <v>1133</v>
      </c>
      <c r="X2020" s="18" t="s">
        <v>768</v>
      </c>
      <c r="Y2020" s="18" t="s">
        <v>1133</v>
      </c>
    </row>
    <row r="2021" spans="1:25" ht="14.5" x14ac:dyDescent="0.35">
      <c r="A2021" s="18" t="s">
        <v>1907</v>
      </c>
      <c r="B2021" s="18" t="s">
        <v>779</v>
      </c>
      <c r="C2021" s="18" t="str">
        <f>VLOOKUP(A2021,[1]Items!$A:$D,3,0)</f>
        <v>Expense</v>
      </c>
      <c r="D2021" s="18" t="str">
        <f>VLOOKUP(A2021,[1]Items!$A:$D,4,0)</f>
        <v>Expense</v>
      </c>
      <c r="E2021" s="18" t="s">
        <v>778</v>
      </c>
      <c r="F2021" s="18" t="s">
        <v>1906</v>
      </c>
      <c r="G2021" s="18" t="s">
        <v>776</v>
      </c>
      <c r="H2021" s="18" t="s">
        <v>775</v>
      </c>
      <c r="I2021" s="18" t="s">
        <v>774</v>
      </c>
      <c r="J2021" s="18" t="s">
        <v>773</v>
      </c>
      <c r="K2021" s="18" t="s">
        <v>772</v>
      </c>
      <c r="L2021" s="18" t="s">
        <v>1388</v>
      </c>
      <c r="M2021" s="18" t="s">
        <v>770</v>
      </c>
      <c r="N2021" s="18" t="s">
        <v>768</v>
      </c>
      <c r="O2021" s="18" t="s">
        <v>823</v>
      </c>
      <c r="P2021" s="18" t="s">
        <v>768</v>
      </c>
      <c r="Q2021" s="18" t="s">
        <v>1133</v>
      </c>
      <c r="R2021" s="18" t="s">
        <v>768</v>
      </c>
      <c r="S2021" s="18" t="s">
        <v>1133</v>
      </c>
      <c r="T2021" s="18" t="s">
        <v>769</v>
      </c>
      <c r="U2021" s="18" t="s">
        <v>833</v>
      </c>
      <c r="V2021" s="18" t="s">
        <v>768</v>
      </c>
      <c r="W2021" s="18" t="s">
        <v>1133</v>
      </c>
      <c r="X2021" s="18" t="s">
        <v>768</v>
      </c>
      <c r="Y2021" s="18" t="s">
        <v>1133</v>
      </c>
    </row>
    <row r="2022" spans="1:25" ht="14.5" x14ac:dyDescent="0.35">
      <c r="A2022" s="18" t="s">
        <v>1905</v>
      </c>
      <c r="B2022" s="18" t="s">
        <v>779</v>
      </c>
      <c r="C2022" s="18" t="str">
        <f>VLOOKUP(A2022,[1]Items!$A:$D,3,0)</f>
        <v>Expense</v>
      </c>
      <c r="D2022" s="18" t="str">
        <f>VLOOKUP(A2022,[1]Items!$A:$D,4,0)</f>
        <v>Expense</v>
      </c>
      <c r="E2022" s="18" t="s">
        <v>778</v>
      </c>
      <c r="F2022" s="18" t="s">
        <v>1904</v>
      </c>
      <c r="G2022" s="18" t="s">
        <v>776</v>
      </c>
      <c r="H2022" s="18" t="s">
        <v>775</v>
      </c>
      <c r="I2022" s="18" t="s">
        <v>774</v>
      </c>
      <c r="J2022" s="18" t="s">
        <v>773</v>
      </c>
      <c r="K2022" s="18" t="s">
        <v>772</v>
      </c>
      <c r="L2022" s="18" t="s">
        <v>1388</v>
      </c>
      <c r="M2022" s="18" t="s">
        <v>770</v>
      </c>
      <c r="N2022" s="18" t="s">
        <v>768</v>
      </c>
      <c r="O2022" s="18" t="s">
        <v>823</v>
      </c>
      <c r="P2022" s="18" t="s">
        <v>768</v>
      </c>
      <c r="Q2022" s="18" t="s">
        <v>1133</v>
      </c>
      <c r="R2022" s="18" t="s">
        <v>768</v>
      </c>
      <c r="S2022" s="18" t="s">
        <v>1133</v>
      </c>
      <c r="T2022" s="18" t="s">
        <v>769</v>
      </c>
      <c r="U2022" s="18" t="s">
        <v>833</v>
      </c>
      <c r="V2022" s="18" t="s">
        <v>768</v>
      </c>
      <c r="W2022" s="18" t="s">
        <v>1133</v>
      </c>
      <c r="X2022" s="18" t="s">
        <v>768</v>
      </c>
      <c r="Y2022" s="18" t="s">
        <v>1133</v>
      </c>
    </row>
    <row r="2023" spans="1:25" ht="14.5" x14ac:dyDescent="0.35">
      <c r="A2023" s="18" t="s">
        <v>1903</v>
      </c>
      <c r="B2023" s="18" t="s">
        <v>779</v>
      </c>
      <c r="C2023" s="18" t="str">
        <f>VLOOKUP(A2023,[1]Items!$A:$D,3,0)</f>
        <v>Expense</v>
      </c>
      <c r="D2023" s="18" t="str">
        <f>VLOOKUP(A2023,[1]Items!$A:$D,4,0)</f>
        <v>Expense</v>
      </c>
      <c r="E2023" s="18" t="s">
        <v>778</v>
      </c>
      <c r="F2023" s="18" t="s">
        <v>1902</v>
      </c>
      <c r="G2023" s="18" t="s">
        <v>776</v>
      </c>
      <c r="H2023" s="18" t="s">
        <v>775</v>
      </c>
      <c r="I2023" s="18" t="s">
        <v>774</v>
      </c>
      <c r="J2023" s="18" t="s">
        <v>773</v>
      </c>
      <c r="K2023" s="18" t="s">
        <v>772</v>
      </c>
      <c r="L2023" s="18" t="s">
        <v>1388</v>
      </c>
      <c r="M2023" s="18" t="s">
        <v>770</v>
      </c>
      <c r="N2023" s="18" t="s">
        <v>768</v>
      </c>
      <c r="O2023" s="18" t="s">
        <v>823</v>
      </c>
      <c r="P2023" s="18" t="s">
        <v>768</v>
      </c>
      <c r="Q2023" s="18" t="s">
        <v>1133</v>
      </c>
      <c r="R2023" s="18" t="s">
        <v>768</v>
      </c>
      <c r="S2023" s="18" t="s">
        <v>1133</v>
      </c>
      <c r="T2023" s="18" t="s">
        <v>769</v>
      </c>
      <c r="U2023" s="18" t="s">
        <v>833</v>
      </c>
      <c r="V2023" s="18" t="s">
        <v>768</v>
      </c>
      <c r="W2023" s="18" t="s">
        <v>1133</v>
      </c>
      <c r="X2023" s="18" t="s">
        <v>768</v>
      </c>
      <c r="Y2023" s="18" t="s">
        <v>1133</v>
      </c>
    </row>
    <row r="2024" spans="1:25" ht="14.5" x14ac:dyDescent="0.35">
      <c r="A2024" s="18" t="s">
        <v>1901</v>
      </c>
      <c r="B2024" s="18" t="s">
        <v>779</v>
      </c>
      <c r="C2024" s="18" t="str">
        <f>VLOOKUP(A2024,[1]Items!$A:$D,3,0)</f>
        <v>Expense</v>
      </c>
      <c r="D2024" s="18" t="str">
        <f>VLOOKUP(A2024,[1]Items!$A:$D,4,0)</f>
        <v>Expense</v>
      </c>
      <c r="E2024" s="18" t="s">
        <v>778</v>
      </c>
      <c r="F2024" s="18" t="s">
        <v>1900</v>
      </c>
      <c r="G2024" s="18" t="s">
        <v>776</v>
      </c>
      <c r="H2024" s="18" t="s">
        <v>775</v>
      </c>
      <c r="I2024" s="18" t="s">
        <v>774</v>
      </c>
      <c r="J2024" s="18" t="s">
        <v>773</v>
      </c>
      <c r="K2024" s="18" t="s">
        <v>772</v>
      </c>
      <c r="L2024" s="18" t="s">
        <v>1388</v>
      </c>
      <c r="M2024" s="18" t="s">
        <v>770</v>
      </c>
      <c r="N2024" s="18" t="s">
        <v>768</v>
      </c>
      <c r="O2024" s="18" t="s">
        <v>823</v>
      </c>
      <c r="P2024" s="18" t="s">
        <v>768</v>
      </c>
      <c r="Q2024" s="18" t="s">
        <v>1133</v>
      </c>
      <c r="R2024" s="18" t="s">
        <v>768</v>
      </c>
      <c r="S2024" s="18" t="s">
        <v>1133</v>
      </c>
      <c r="T2024" s="18" t="s">
        <v>769</v>
      </c>
      <c r="U2024" s="18" t="s">
        <v>833</v>
      </c>
      <c r="V2024" s="18" t="s">
        <v>768</v>
      </c>
      <c r="W2024" s="18" t="s">
        <v>1133</v>
      </c>
      <c r="X2024" s="18" t="s">
        <v>768</v>
      </c>
      <c r="Y2024" s="18" t="s">
        <v>1133</v>
      </c>
    </row>
    <row r="2025" spans="1:25" ht="14.5" x14ac:dyDescent="0.35">
      <c r="A2025" s="18" t="s">
        <v>1899</v>
      </c>
      <c r="B2025" s="18" t="s">
        <v>779</v>
      </c>
      <c r="C2025" s="18" t="str">
        <f>VLOOKUP(A2025,[1]Items!$A:$D,3,0)</f>
        <v>Expense</v>
      </c>
      <c r="D2025" s="18" t="str">
        <f>VLOOKUP(A2025,[1]Items!$A:$D,4,0)</f>
        <v>Expense</v>
      </c>
      <c r="E2025" s="18" t="s">
        <v>778</v>
      </c>
      <c r="F2025" s="18" t="s">
        <v>1898</v>
      </c>
      <c r="G2025" s="18" t="s">
        <v>776</v>
      </c>
      <c r="H2025" s="18" t="s">
        <v>775</v>
      </c>
      <c r="I2025" s="18" t="s">
        <v>774</v>
      </c>
      <c r="J2025" s="18" t="s">
        <v>773</v>
      </c>
      <c r="K2025" s="18" t="s">
        <v>772</v>
      </c>
      <c r="L2025" s="18" t="s">
        <v>1388</v>
      </c>
      <c r="M2025" s="18" t="s">
        <v>770</v>
      </c>
      <c r="N2025" s="18" t="s">
        <v>768</v>
      </c>
      <c r="O2025" s="18" t="s">
        <v>823</v>
      </c>
      <c r="P2025" s="18" t="s">
        <v>768</v>
      </c>
      <c r="Q2025" s="18" t="s">
        <v>1133</v>
      </c>
      <c r="R2025" s="18" t="s">
        <v>768</v>
      </c>
      <c r="S2025" s="18" t="s">
        <v>1133</v>
      </c>
      <c r="T2025" s="18" t="s">
        <v>769</v>
      </c>
      <c r="U2025" s="18" t="s">
        <v>833</v>
      </c>
      <c r="V2025" s="18" t="s">
        <v>768</v>
      </c>
      <c r="W2025" s="18" t="s">
        <v>1133</v>
      </c>
      <c r="X2025" s="18" t="s">
        <v>768</v>
      </c>
      <c r="Y2025" s="18" t="s">
        <v>1133</v>
      </c>
    </row>
    <row r="2026" spans="1:25" ht="14.5" x14ac:dyDescent="0.35">
      <c r="A2026" s="18" t="s">
        <v>1897</v>
      </c>
      <c r="B2026" s="18" t="s">
        <v>779</v>
      </c>
      <c r="C2026" s="18" t="str">
        <f>VLOOKUP(A2026,[1]Items!$A:$D,3,0)</f>
        <v>Expense</v>
      </c>
      <c r="D2026" s="18" t="str">
        <f>VLOOKUP(A2026,[1]Items!$A:$D,4,0)</f>
        <v>Expense</v>
      </c>
      <c r="E2026" s="18" t="s">
        <v>778</v>
      </c>
      <c r="F2026" s="18" t="s">
        <v>1896</v>
      </c>
      <c r="G2026" s="18" t="s">
        <v>776</v>
      </c>
      <c r="H2026" s="18" t="s">
        <v>775</v>
      </c>
      <c r="I2026" s="18" t="s">
        <v>774</v>
      </c>
      <c r="J2026" s="18" t="s">
        <v>773</v>
      </c>
      <c r="K2026" s="18" t="s">
        <v>772</v>
      </c>
      <c r="L2026" s="18" t="s">
        <v>1388</v>
      </c>
      <c r="M2026" s="18" t="s">
        <v>770</v>
      </c>
      <c r="N2026" s="18" t="s">
        <v>768</v>
      </c>
      <c r="O2026" s="18" t="s">
        <v>823</v>
      </c>
      <c r="P2026" s="18" t="s">
        <v>768</v>
      </c>
      <c r="Q2026" s="18" t="s">
        <v>1133</v>
      </c>
      <c r="R2026" s="18" t="s">
        <v>768</v>
      </c>
      <c r="S2026" s="18" t="s">
        <v>1133</v>
      </c>
      <c r="T2026" s="18" t="s">
        <v>769</v>
      </c>
      <c r="U2026" s="18" t="s">
        <v>833</v>
      </c>
      <c r="V2026" s="18" t="s">
        <v>768</v>
      </c>
      <c r="W2026" s="18" t="s">
        <v>1133</v>
      </c>
      <c r="X2026" s="18" t="s">
        <v>768</v>
      </c>
      <c r="Y2026" s="18" t="s">
        <v>1133</v>
      </c>
    </row>
    <row r="2027" spans="1:25" ht="14.5" x14ac:dyDescent="0.35">
      <c r="A2027" s="18" t="s">
        <v>1895</v>
      </c>
      <c r="B2027" s="18" t="s">
        <v>779</v>
      </c>
      <c r="C2027" s="18" t="str">
        <f>VLOOKUP(A2027,[1]Items!$A:$D,3,0)</f>
        <v>Expense</v>
      </c>
      <c r="D2027" s="18" t="str">
        <f>VLOOKUP(A2027,[1]Items!$A:$D,4,0)</f>
        <v>Expense</v>
      </c>
      <c r="E2027" s="18" t="s">
        <v>778</v>
      </c>
      <c r="F2027" s="18" t="s">
        <v>1894</v>
      </c>
      <c r="G2027" s="18" t="s">
        <v>776</v>
      </c>
      <c r="H2027" s="18" t="s">
        <v>775</v>
      </c>
      <c r="I2027" s="18" t="s">
        <v>774</v>
      </c>
      <c r="J2027" s="18" t="s">
        <v>773</v>
      </c>
      <c r="K2027" s="18" t="s">
        <v>772</v>
      </c>
      <c r="L2027" s="18" t="s">
        <v>1388</v>
      </c>
      <c r="M2027" s="18" t="s">
        <v>770</v>
      </c>
      <c r="N2027" s="18" t="s">
        <v>768</v>
      </c>
      <c r="O2027" s="18" t="s">
        <v>823</v>
      </c>
      <c r="P2027" s="18" t="s">
        <v>768</v>
      </c>
      <c r="Q2027" s="18" t="s">
        <v>1133</v>
      </c>
      <c r="R2027" s="18" t="s">
        <v>768</v>
      </c>
      <c r="S2027" s="18" t="s">
        <v>1133</v>
      </c>
      <c r="T2027" s="18" t="s">
        <v>769</v>
      </c>
      <c r="U2027" s="18" t="s">
        <v>833</v>
      </c>
      <c r="V2027" s="18" t="s">
        <v>768</v>
      </c>
      <c r="W2027" s="18" t="s">
        <v>1133</v>
      </c>
      <c r="X2027" s="18" t="s">
        <v>768</v>
      </c>
      <c r="Y2027" s="18" t="s">
        <v>1133</v>
      </c>
    </row>
    <row r="2028" spans="1:25" ht="14.5" x14ac:dyDescent="0.35">
      <c r="A2028" s="18" t="s">
        <v>1893</v>
      </c>
      <c r="B2028" s="18" t="s">
        <v>779</v>
      </c>
      <c r="C2028" s="18" t="str">
        <f>VLOOKUP(A2028,[1]Items!$A:$D,3,0)</f>
        <v>Expense</v>
      </c>
      <c r="D2028" s="18" t="str">
        <f>VLOOKUP(A2028,[1]Items!$A:$D,4,0)</f>
        <v>Expense</v>
      </c>
      <c r="E2028" s="18" t="s">
        <v>778</v>
      </c>
      <c r="F2028" s="18" t="s">
        <v>1892</v>
      </c>
      <c r="G2028" s="18" t="s">
        <v>776</v>
      </c>
      <c r="H2028" s="18" t="s">
        <v>775</v>
      </c>
      <c r="I2028" s="18" t="s">
        <v>774</v>
      </c>
      <c r="J2028" s="18" t="s">
        <v>773</v>
      </c>
      <c r="K2028" s="18" t="s">
        <v>772</v>
      </c>
      <c r="L2028" s="18" t="s">
        <v>1388</v>
      </c>
      <c r="M2028" s="18" t="s">
        <v>770</v>
      </c>
      <c r="N2028" s="18" t="s">
        <v>768</v>
      </c>
      <c r="O2028" s="18" t="s">
        <v>823</v>
      </c>
      <c r="P2028" s="18" t="s">
        <v>768</v>
      </c>
      <c r="Q2028" s="18" t="s">
        <v>1133</v>
      </c>
      <c r="R2028" s="18" t="s">
        <v>768</v>
      </c>
      <c r="S2028" s="18" t="s">
        <v>1133</v>
      </c>
      <c r="T2028" s="18" t="s">
        <v>769</v>
      </c>
      <c r="U2028" s="18" t="s">
        <v>833</v>
      </c>
      <c r="V2028" s="18" t="s">
        <v>768</v>
      </c>
      <c r="W2028" s="18" t="s">
        <v>1133</v>
      </c>
      <c r="X2028" s="18" t="s">
        <v>768</v>
      </c>
      <c r="Y2028" s="18" t="s">
        <v>1133</v>
      </c>
    </row>
    <row r="2029" spans="1:25" ht="14.5" x14ac:dyDescent="0.35">
      <c r="A2029" s="18" t="s">
        <v>1891</v>
      </c>
      <c r="B2029" s="18" t="s">
        <v>779</v>
      </c>
      <c r="C2029" s="18" t="str">
        <f>VLOOKUP(A2029,[1]Items!$A:$D,3,0)</f>
        <v>Expense</v>
      </c>
      <c r="D2029" s="18" t="str">
        <f>VLOOKUP(A2029,[1]Items!$A:$D,4,0)</f>
        <v>Expense</v>
      </c>
      <c r="E2029" s="18" t="s">
        <v>778</v>
      </c>
      <c r="F2029" s="18" t="s">
        <v>1890</v>
      </c>
      <c r="G2029" s="18" t="s">
        <v>776</v>
      </c>
      <c r="H2029" s="18" t="s">
        <v>775</v>
      </c>
      <c r="I2029" s="18" t="s">
        <v>774</v>
      </c>
      <c r="J2029" s="18" t="s">
        <v>773</v>
      </c>
      <c r="K2029" s="18" t="s">
        <v>772</v>
      </c>
      <c r="L2029" s="18" t="s">
        <v>1388</v>
      </c>
      <c r="M2029" s="18" t="s">
        <v>770</v>
      </c>
      <c r="N2029" s="18" t="s">
        <v>768</v>
      </c>
      <c r="O2029" s="18" t="s">
        <v>823</v>
      </c>
      <c r="P2029" s="18" t="s">
        <v>768</v>
      </c>
      <c r="Q2029" s="18" t="s">
        <v>1133</v>
      </c>
      <c r="R2029" s="18" t="s">
        <v>768</v>
      </c>
      <c r="S2029" s="18" t="s">
        <v>1133</v>
      </c>
      <c r="T2029" s="18" t="s">
        <v>769</v>
      </c>
      <c r="U2029" s="18" t="s">
        <v>833</v>
      </c>
      <c r="V2029" s="18" t="s">
        <v>768</v>
      </c>
      <c r="W2029" s="18" t="s">
        <v>1133</v>
      </c>
      <c r="X2029" s="18" t="s">
        <v>768</v>
      </c>
      <c r="Y2029" s="18" t="s">
        <v>1133</v>
      </c>
    </row>
    <row r="2030" spans="1:25" ht="14.5" x14ac:dyDescent="0.35">
      <c r="A2030" s="18" t="s">
        <v>1889</v>
      </c>
      <c r="B2030" s="18" t="s">
        <v>779</v>
      </c>
      <c r="C2030" s="18" t="str">
        <f>VLOOKUP(A2030,[1]Items!$A:$D,3,0)</f>
        <v>Expense</v>
      </c>
      <c r="D2030" s="18" t="str">
        <f>VLOOKUP(A2030,[1]Items!$A:$D,4,0)</f>
        <v>Expense</v>
      </c>
      <c r="E2030" s="18" t="s">
        <v>778</v>
      </c>
      <c r="F2030" s="18" t="s">
        <v>1888</v>
      </c>
      <c r="G2030" s="18" t="s">
        <v>776</v>
      </c>
      <c r="H2030" s="18" t="s">
        <v>775</v>
      </c>
      <c r="I2030" s="18" t="s">
        <v>774</v>
      </c>
      <c r="J2030" s="18" t="s">
        <v>773</v>
      </c>
      <c r="K2030" s="18" t="s">
        <v>772</v>
      </c>
      <c r="L2030" s="18" t="s">
        <v>1388</v>
      </c>
      <c r="M2030" s="18" t="s">
        <v>770</v>
      </c>
      <c r="N2030" s="18" t="s">
        <v>768</v>
      </c>
      <c r="O2030" s="18" t="s">
        <v>823</v>
      </c>
      <c r="P2030" s="18" t="s">
        <v>768</v>
      </c>
      <c r="Q2030" s="18" t="s">
        <v>1133</v>
      </c>
      <c r="R2030" s="18" t="s">
        <v>768</v>
      </c>
      <c r="S2030" s="18" t="s">
        <v>1133</v>
      </c>
      <c r="T2030" s="18" t="s">
        <v>769</v>
      </c>
      <c r="U2030" s="18" t="s">
        <v>833</v>
      </c>
      <c r="V2030" s="18" t="s">
        <v>768</v>
      </c>
      <c r="W2030" s="18" t="s">
        <v>1133</v>
      </c>
      <c r="X2030" s="18" t="s">
        <v>768</v>
      </c>
      <c r="Y2030" s="18" t="s">
        <v>1133</v>
      </c>
    </row>
    <row r="2031" spans="1:25" ht="14.5" x14ac:dyDescent="0.35">
      <c r="A2031" s="18" t="s">
        <v>1887</v>
      </c>
      <c r="B2031" s="18" t="s">
        <v>779</v>
      </c>
      <c r="C2031" s="18" t="str">
        <f>VLOOKUP(A2031,[1]Items!$A:$D,3,0)</f>
        <v>Expense</v>
      </c>
      <c r="D2031" s="18" t="str">
        <f>VLOOKUP(A2031,[1]Items!$A:$D,4,0)</f>
        <v>Expense</v>
      </c>
      <c r="E2031" s="18" t="s">
        <v>778</v>
      </c>
      <c r="F2031" s="18" t="s">
        <v>1886</v>
      </c>
      <c r="G2031" s="18" t="s">
        <v>776</v>
      </c>
      <c r="H2031" s="18" t="s">
        <v>775</v>
      </c>
      <c r="I2031" s="18" t="s">
        <v>774</v>
      </c>
      <c r="J2031" s="18" t="s">
        <v>773</v>
      </c>
      <c r="K2031" s="18" t="s">
        <v>772</v>
      </c>
      <c r="L2031" s="18" t="s">
        <v>1388</v>
      </c>
      <c r="M2031" s="18" t="s">
        <v>770</v>
      </c>
      <c r="N2031" s="18" t="s">
        <v>768</v>
      </c>
      <c r="O2031" s="18" t="s">
        <v>823</v>
      </c>
      <c r="P2031" s="18" t="s">
        <v>768</v>
      </c>
      <c r="Q2031" s="18" t="s">
        <v>1133</v>
      </c>
      <c r="R2031" s="18" t="s">
        <v>768</v>
      </c>
      <c r="S2031" s="18" t="s">
        <v>1133</v>
      </c>
      <c r="T2031" s="18" t="s">
        <v>769</v>
      </c>
      <c r="U2031" s="18" t="s">
        <v>833</v>
      </c>
      <c r="V2031" s="18" t="s">
        <v>768</v>
      </c>
      <c r="W2031" s="18" t="s">
        <v>1133</v>
      </c>
      <c r="X2031" s="18" t="s">
        <v>768</v>
      </c>
      <c r="Y2031" s="18" t="s">
        <v>1133</v>
      </c>
    </row>
    <row r="2032" spans="1:25" ht="14.5" x14ac:dyDescent="0.35">
      <c r="A2032" s="18" t="s">
        <v>1885</v>
      </c>
      <c r="B2032" s="18" t="s">
        <v>779</v>
      </c>
      <c r="C2032" s="18" t="str">
        <f>VLOOKUP(A2032,[1]Items!$A:$D,3,0)</f>
        <v>Expense</v>
      </c>
      <c r="D2032" s="18" t="str">
        <f>VLOOKUP(A2032,[1]Items!$A:$D,4,0)</f>
        <v>Expense</v>
      </c>
      <c r="E2032" s="18" t="s">
        <v>778</v>
      </c>
      <c r="F2032" s="18" t="s">
        <v>1884</v>
      </c>
      <c r="G2032" s="18" t="s">
        <v>776</v>
      </c>
      <c r="H2032" s="18" t="s">
        <v>775</v>
      </c>
      <c r="I2032" s="18" t="s">
        <v>774</v>
      </c>
      <c r="J2032" s="18" t="s">
        <v>773</v>
      </c>
      <c r="K2032" s="18" t="s">
        <v>772</v>
      </c>
      <c r="L2032" s="18" t="s">
        <v>1388</v>
      </c>
      <c r="M2032" s="18" t="s">
        <v>770</v>
      </c>
      <c r="N2032" s="18" t="s">
        <v>768</v>
      </c>
      <c r="O2032" s="18" t="s">
        <v>823</v>
      </c>
      <c r="P2032" s="18" t="s">
        <v>768</v>
      </c>
      <c r="Q2032" s="18" t="s">
        <v>1133</v>
      </c>
      <c r="R2032" s="18" t="s">
        <v>768</v>
      </c>
      <c r="S2032" s="18" t="s">
        <v>1133</v>
      </c>
      <c r="T2032" s="18" t="s">
        <v>769</v>
      </c>
      <c r="U2032" s="18" t="s">
        <v>833</v>
      </c>
      <c r="V2032" s="18" t="s">
        <v>768</v>
      </c>
      <c r="W2032" s="18" t="s">
        <v>1133</v>
      </c>
      <c r="X2032" s="18" t="s">
        <v>768</v>
      </c>
      <c r="Y2032" s="18" t="s">
        <v>1133</v>
      </c>
    </row>
    <row r="2033" spans="1:25" ht="14.5" x14ac:dyDescent="0.35">
      <c r="A2033" s="18" t="s">
        <v>1883</v>
      </c>
      <c r="B2033" s="18" t="s">
        <v>779</v>
      </c>
      <c r="C2033" s="18" t="str">
        <f>VLOOKUP(A2033,[1]Items!$A:$D,3,0)</f>
        <v>Expense</v>
      </c>
      <c r="D2033" s="18" t="str">
        <f>VLOOKUP(A2033,[1]Items!$A:$D,4,0)</f>
        <v>Expense</v>
      </c>
      <c r="E2033" s="18" t="s">
        <v>778</v>
      </c>
      <c r="F2033" s="18" t="s">
        <v>1882</v>
      </c>
      <c r="G2033" s="18" t="s">
        <v>776</v>
      </c>
      <c r="H2033" s="18" t="s">
        <v>775</v>
      </c>
      <c r="I2033" s="18" t="s">
        <v>774</v>
      </c>
      <c r="J2033" s="18" t="s">
        <v>773</v>
      </c>
      <c r="K2033" s="18" t="s">
        <v>772</v>
      </c>
      <c r="L2033" s="18" t="s">
        <v>1388</v>
      </c>
      <c r="M2033" s="18" t="s">
        <v>770</v>
      </c>
      <c r="N2033" s="18" t="s">
        <v>768</v>
      </c>
      <c r="O2033" s="18" t="s">
        <v>823</v>
      </c>
      <c r="P2033" s="18" t="s">
        <v>768</v>
      </c>
      <c r="Q2033" s="18" t="s">
        <v>1133</v>
      </c>
      <c r="R2033" s="18" t="s">
        <v>768</v>
      </c>
      <c r="S2033" s="18" t="s">
        <v>1133</v>
      </c>
      <c r="T2033" s="18" t="s">
        <v>769</v>
      </c>
      <c r="U2033" s="18" t="s">
        <v>833</v>
      </c>
      <c r="V2033" s="18" t="s">
        <v>768</v>
      </c>
      <c r="W2033" s="18" t="s">
        <v>1133</v>
      </c>
      <c r="X2033" s="18" t="s">
        <v>768</v>
      </c>
      <c r="Y2033" s="18" t="s">
        <v>1133</v>
      </c>
    </row>
    <row r="2034" spans="1:25" ht="14.5" x14ac:dyDescent="0.35">
      <c r="A2034" s="18" t="s">
        <v>1881</v>
      </c>
      <c r="B2034" s="18" t="s">
        <v>779</v>
      </c>
      <c r="C2034" s="18" t="str">
        <f>VLOOKUP(A2034,[1]Items!$A:$D,3,0)</f>
        <v>Expense</v>
      </c>
      <c r="D2034" s="18" t="str">
        <f>VLOOKUP(A2034,[1]Items!$A:$D,4,0)</f>
        <v>Expense</v>
      </c>
      <c r="E2034" s="18" t="s">
        <v>778</v>
      </c>
      <c r="F2034" s="18" t="s">
        <v>1880</v>
      </c>
      <c r="G2034" s="18" t="s">
        <v>776</v>
      </c>
      <c r="H2034" s="18" t="s">
        <v>775</v>
      </c>
      <c r="I2034" s="18" t="s">
        <v>774</v>
      </c>
      <c r="J2034" s="18" t="s">
        <v>773</v>
      </c>
      <c r="K2034" s="18" t="s">
        <v>772</v>
      </c>
      <c r="L2034" s="18" t="s">
        <v>1388</v>
      </c>
      <c r="M2034" s="18" t="s">
        <v>770</v>
      </c>
      <c r="N2034" s="18" t="s">
        <v>768</v>
      </c>
      <c r="O2034" s="18" t="s">
        <v>823</v>
      </c>
      <c r="P2034" s="18" t="s">
        <v>768</v>
      </c>
      <c r="Q2034" s="18" t="s">
        <v>1133</v>
      </c>
      <c r="R2034" s="18" t="s">
        <v>768</v>
      </c>
      <c r="S2034" s="18" t="s">
        <v>1133</v>
      </c>
      <c r="T2034" s="18" t="s">
        <v>769</v>
      </c>
      <c r="U2034" s="18" t="s">
        <v>833</v>
      </c>
      <c r="V2034" s="18" t="s">
        <v>768</v>
      </c>
      <c r="W2034" s="18" t="s">
        <v>1133</v>
      </c>
      <c r="X2034" s="18" t="s">
        <v>768</v>
      </c>
      <c r="Y2034" s="18" t="s">
        <v>1133</v>
      </c>
    </row>
    <row r="2035" spans="1:25" ht="14.5" x14ac:dyDescent="0.35">
      <c r="A2035" s="18" t="s">
        <v>1879</v>
      </c>
      <c r="B2035" s="18" t="s">
        <v>779</v>
      </c>
      <c r="C2035" s="18" t="str">
        <f>VLOOKUP(A2035,[1]Items!$A:$D,3,0)</f>
        <v>Expense</v>
      </c>
      <c r="D2035" s="18" t="str">
        <f>VLOOKUP(A2035,[1]Items!$A:$D,4,0)</f>
        <v>Expense</v>
      </c>
      <c r="E2035" s="18" t="s">
        <v>778</v>
      </c>
      <c r="F2035" s="18" t="s">
        <v>1878</v>
      </c>
      <c r="G2035" s="18" t="s">
        <v>776</v>
      </c>
      <c r="H2035" s="18" t="s">
        <v>775</v>
      </c>
      <c r="I2035" s="18" t="s">
        <v>774</v>
      </c>
      <c r="J2035" s="18" t="s">
        <v>773</v>
      </c>
      <c r="K2035" s="18" t="s">
        <v>772</v>
      </c>
      <c r="L2035" s="18" t="s">
        <v>1388</v>
      </c>
      <c r="M2035" s="18" t="s">
        <v>770</v>
      </c>
      <c r="N2035" s="18" t="s">
        <v>768</v>
      </c>
      <c r="O2035" s="18" t="s">
        <v>823</v>
      </c>
      <c r="P2035" s="18" t="s">
        <v>768</v>
      </c>
      <c r="Q2035" s="18" t="s">
        <v>1133</v>
      </c>
      <c r="R2035" s="18" t="s">
        <v>768</v>
      </c>
      <c r="S2035" s="18" t="s">
        <v>1133</v>
      </c>
      <c r="T2035" s="18" t="s">
        <v>769</v>
      </c>
      <c r="U2035" s="18" t="s">
        <v>833</v>
      </c>
      <c r="V2035" s="18" t="s">
        <v>768</v>
      </c>
      <c r="W2035" s="18" t="s">
        <v>1133</v>
      </c>
      <c r="X2035" s="18" t="s">
        <v>768</v>
      </c>
      <c r="Y2035" s="18" t="s">
        <v>1133</v>
      </c>
    </row>
    <row r="2036" spans="1:25" ht="14.5" x14ac:dyDescent="0.35">
      <c r="A2036" s="18" t="s">
        <v>1877</v>
      </c>
      <c r="B2036" s="18" t="s">
        <v>779</v>
      </c>
      <c r="C2036" s="18" t="str">
        <f>VLOOKUP(A2036,[1]Items!$A:$D,3,0)</f>
        <v>Expense</v>
      </c>
      <c r="D2036" s="18" t="str">
        <f>VLOOKUP(A2036,[1]Items!$A:$D,4,0)</f>
        <v>Expense</v>
      </c>
      <c r="E2036" s="18" t="s">
        <v>778</v>
      </c>
      <c r="F2036" s="18" t="s">
        <v>1876</v>
      </c>
      <c r="G2036" s="18" t="s">
        <v>776</v>
      </c>
      <c r="H2036" s="18" t="s">
        <v>775</v>
      </c>
      <c r="I2036" s="18" t="s">
        <v>774</v>
      </c>
      <c r="J2036" s="18" t="s">
        <v>773</v>
      </c>
      <c r="K2036" s="18" t="s">
        <v>772</v>
      </c>
      <c r="L2036" s="18" t="s">
        <v>1388</v>
      </c>
      <c r="M2036" s="18" t="s">
        <v>770</v>
      </c>
      <c r="N2036" s="18" t="s">
        <v>768</v>
      </c>
      <c r="O2036" s="18" t="s">
        <v>823</v>
      </c>
      <c r="P2036" s="18" t="s">
        <v>768</v>
      </c>
      <c r="Q2036" s="18" t="s">
        <v>1133</v>
      </c>
      <c r="R2036" s="18" t="s">
        <v>768</v>
      </c>
      <c r="S2036" s="18" t="s">
        <v>1133</v>
      </c>
      <c r="T2036" s="18" t="s">
        <v>769</v>
      </c>
      <c r="U2036" s="18" t="s">
        <v>833</v>
      </c>
      <c r="V2036" s="18" t="s">
        <v>768</v>
      </c>
      <c r="W2036" s="18" t="s">
        <v>1133</v>
      </c>
      <c r="X2036" s="18" t="s">
        <v>768</v>
      </c>
      <c r="Y2036" s="18" t="s">
        <v>1133</v>
      </c>
    </row>
    <row r="2037" spans="1:25" ht="14.5" x14ac:dyDescent="0.35">
      <c r="A2037" s="18" t="s">
        <v>1875</v>
      </c>
      <c r="B2037" s="18" t="s">
        <v>779</v>
      </c>
      <c r="C2037" s="18" t="str">
        <f>VLOOKUP(A2037,[1]Items!$A:$D,3,0)</f>
        <v>Expense</v>
      </c>
      <c r="D2037" s="18" t="str">
        <f>VLOOKUP(A2037,[1]Items!$A:$D,4,0)</f>
        <v>Expense</v>
      </c>
      <c r="E2037" s="18" t="s">
        <v>778</v>
      </c>
      <c r="F2037" s="18" t="s">
        <v>1874</v>
      </c>
      <c r="G2037" s="18" t="s">
        <v>776</v>
      </c>
      <c r="H2037" s="18" t="s">
        <v>775</v>
      </c>
      <c r="I2037" s="18" t="s">
        <v>774</v>
      </c>
      <c r="J2037" s="18" t="s">
        <v>773</v>
      </c>
      <c r="K2037" s="18" t="s">
        <v>772</v>
      </c>
      <c r="L2037" s="18" t="s">
        <v>1388</v>
      </c>
      <c r="M2037" s="18" t="s">
        <v>770</v>
      </c>
      <c r="N2037" s="18" t="s">
        <v>768</v>
      </c>
      <c r="O2037" s="18" t="s">
        <v>823</v>
      </c>
      <c r="P2037" s="18" t="s">
        <v>768</v>
      </c>
      <c r="Q2037" s="18" t="s">
        <v>1133</v>
      </c>
      <c r="R2037" s="18" t="s">
        <v>768</v>
      </c>
      <c r="S2037" s="18" t="s">
        <v>1133</v>
      </c>
      <c r="T2037" s="18" t="s">
        <v>769</v>
      </c>
      <c r="U2037" s="18" t="s">
        <v>833</v>
      </c>
      <c r="V2037" s="18" t="s">
        <v>768</v>
      </c>
      <c r="W2037" s="18" t="s">
        <v>1133</v>
      </c>
      <c r="X2037" s="18" t="s">
        <v>768</v>
      </c>
      <c r="Y2037" s="18" t="s">
        <v>1133</v>
      </c>
    </row>
    <row r="2038" spans="1:25" ht="14.5" x14ac:dyDescent="0.35">
      <c r="A2038" s="18" t="s">
        <v>1873</v>
      </c>
      <c r="B2038" s="18" t="s">
        <v>779</v>
      </c>
      <c r="C2038" s="18" t="str">
        <f>VLOOKUP(A2038,[1]Items!$A:$D,3,0)</f>
        <v>Expense</v>
      </c>
      <c r="D2038" s="18" t="str">
        <f>VLOOKUP(A2038,[1]Items!$A:$D,4,0)</f>
        <v>Expense</v>
      </c>
      <c r="E2038" s="18" t="s">
        <v>778</v>
      </c>
      <c r="F2038" s="18" t="s">
        <v>1872</v>
      </c>
      <c r="G2038" s="18" t="s">
        <v>776</v>
      </c>
      <c r="H2038" s="18" t="s">
        <v>775</v>
      </c>
      <c r="I2038" s="18" t="s">
        <v>774</v>
      </c>
      <c r="J2038" s="18" t="s">
        <v>773</v>
      </c>
      <c r="K2038" s="18" t="s">
        <v>772</v>
      </c>
      <c r="L2038" s="18" t="s">
        <v>1388</v>
      </c>
      <c r="M2038" s="18" t="s">
        <v>770</v>
      </c>
      <c r="N2038" s="18" t="s">
        <v>768</v>
      </c>
      <c r="O2038" s="18" t="s">
        <v>823</v>
      </c>
      <c r="P2038" s="18" t="s">
        <v>768</v>
      </c>
      <c r="Q2038" s="18" t="s">
        <v>1133</v>
      </c>
      <c r="R2038" s="18" t="s">
        <v>768</v>
      </c>
      <c r="S2038" s="18" t="s">
        <v>1133</v>
      </c>
      <c r="T2038" s="18" t="s">
        <v>769</v>
      </c>
      <c r="U2038" s="18" t="s">
        <v>833</v>
      </c>
      <c r="V2038" s="18" t="s">
        <v>768</v>
      </c>
      <c r="W2038" s="18" t="s">
        <v>1133</v>
      </c>
      <c r="X2038" s="18" t="s">
        <v>768</v>
      </c>
      <c r="Y2038" s="18" t="s">
        <v>1133</v>
      </c>
    </row>
    <row r="2039" spans="1:25" ht="14.5" x14ac:dyDescent="0.35">
      <c r="A2039" s="18" t="s">
        <v>1871</v>
      </c>
      <c r="B2039" s="18" t="s">
        <v>779</v>
      </c>
      <c r="C2039" s="18" t="str">
        <f>VLOOKUP(A2039,[1]Items!$A:$D,3,0)</f>
        <v>Expense</v>
      </c>
      <c r="D2039" s="18" t="str">
        <f>VLOOKUP(A2039,[1]Items!$A:$D,4,0)</f>
        <v>Expense</v>
      </c>
      <c r="E2039" s="18" t="s">
        <v>778</v>
      </c>
      <c r="F2039" s="18" t="s">
        <v>1870</v>
      </c>
      <c r="G2039" s="18" t="s">
        <v>776</v>
      </c>
      <c r="H2039" s="18" t="s">
        <v>775</v>
      </c>
      <c r="I2039" s="18" t="s">
        <v>774</v>
      </c>
      <c r="J2039" s="18" t="s">
        <v>773</v>
      </c>
      <c r="K2039" s="18" t="s">
        <v>772</v>
      </c>
      <c r="L2039" s="18" t="s">
        <v>1388</v>
      </c>
      <c r="M2039" s="18" t="s">
        <v>770</v>
      </c>
      <c r="N2039" s="18" t="s">
        <v>768</v>
      </c>
      <c r="O2039" s="18" t="s">
        <v>823</v>
      </c>
      <c r="P2039" s="18" t="s">
        <v>768</v>
      </c>
      <c r="Q2039" s="18" t="s">
        <v>1133</v>
      </c>
      <c r="R2039" s="18" t="s">
        <v>768</v>
      </c>
      <c r="S2039" s="18" t="s">
        <v>1133</v>
      </c>
      <c r="T2039" s="18" t="s">
        <v>769</v>
      </c>
      <c r="U2039" s="18" t="s">
        <v>833</v>
      </c>
      <c r="V2039" s="18" t="s">
        <v>768</v>
      </c>
      <c r="W2039" s="18" t="s">
        <v>1133</v>
      </c>
      <c r="X2039" s="18" t="s">
        <v>768</v>
      </c>
      <c r="Y2039" s="18" t="s">
        <v>1133</v>
      </c>
    </row>
    <row r="2040" spans="1:25" ht="14.5" x14ac:dyDescent="0.35">
      <c r="A2040" s="18" t="s">
        <v>1869</v>
      </c>
      <c r="B2040" s="18" t="s">
        <v>779</v>
      </c>
      <c r="C2040" s="18" t="str">
        <f>VLOOKUP(A2040,[1]Items!$A:$D,3,0)</f>
        <v>CAPEX</v>
      </c>
      <c r="D2040" s="18" t="str">
        <f>VLOOKUP(A2040,[1]Items!$A:$D,4,0)</f>
        <v>CAPEX</v>
      </c>
      <c r="E2040" s="18" t="s">
        <v>1079</v>
      </c>
      <c r="F2040" s="18" t="s">
        <v>1868</v>
      </c>
      <c r="G2040" s="18" t="s">
        <v>1079</v>
      </c>
      <c r="H2040" s="18" t="s">
        <v>1078</v>
      </c>
      <c r="I2040" s="18" t="s">
        <v>774</v>
      </c>
      <c r="J2040" s="18" t="s">
        <v>1077</v>
      </c>
      <c r="K2040" s="18" t="s">
        <v>1076</v>
      </c>
      <c r="L2040" s="18" t="s">
        <v>849</v>
      </c>
      <c r="M2040" s="18"/>
      <c r="N2040" s="18" t="s">
        <v>1075</v>
      </c>
      <c r="O2040" s="18" t="s">
        <v>833</v>
      </c>
      <c r="P2040" s="18" t="s">
        <v>1075</v>
      </c>
      <c r="Q2040" s="18" t="s">
        <v>833</v>
      </c>
      <c r="R2040" s="18" t="s">
        <v>835</v>
      </c>
      <c r="S2040" s="18" t="s">
        <v>846</v>
      </c>
      <c r="T2040" s="18" t="s">
        <v>769</v>
      </c>
      <c r="U2040" s="18" t="s">
        <v>833</v>
      </c>
      <c r="V2040" s="18"/>
      <c r="W2040" s="18"/>
      <c r="X2040" s="18"/>
      <c r="Y2040" s="18"/>
    </row>
    <row r="2041" spans="1:25" ht="14.5" x14ac:dyDescent="0.35">
      <c r="A2041" s="18" t="s">
        <v>1867</v>
      </c>
      <c r="B2041" s="18" t="s">
        <v>779</v>
      </c>
      <c r="C2041" s="18" t="str">
        <f>VLOOKUP(A2041,[1]Items!$A:$D,3,0)</f>
        <v>CAPEX</v>
      </c>
      <c r="D2041" s="18" t="str">
        <f>VLOOKUP(A2041,[1]Items!$A:$D,4,0)</f>
        <v>CAPEX</v>
      </c>
      <c r="E2041" s="18" t="s">
        <v>1079</v>
      </c>
      <c r="F2041" s="18" t="s">
        <v>1866</v>
      </c>
      <c r="G2041" s="18" t="s">
        <v>1079</v>
      </c>
      <c r="H2041" s="18" t="s">
        <v>1078</v>
      </c>
      <c r="I2041" s="18" t="s">
        <v>774</v>
      </c>
      <c r="J2041" s="18" t="s">
        <v>1077</v>
      </c>
      <c r="K2041" s="18" t="s">
        <v>1076</v>
      </c>
      <c r="L2041" s="18" t="s">
        <v>849</v>
      </c>
      <c r="M2041" s="18"/>
      <c r="N2041" s="18" t="s">
        <v>1075</v>
      </c>
      <c r="O2041" s="18" t="s">
        <v>1865</v>
      </c>
      <c r="P2041" s="18" t="s">
        <v>1075</v>
      </c>
      <c r="Q2041" s="18" t="s">
        <v>1865</v>
      </c>
      <c r="R2041" s="18"/>
      <c r="S2041" s="18"/>
      <c r="T2041" s="18" t="s">
        <v>769</v>
      </c>
      <c r="U2041" s="18" t="s">
        <v>1865</v>
      </c>
      <c r="V2041" s="18"/>
      <c r="W2041" s="18"/>
      <c r="X2041" s="18"/>
      <c r="Y2041" s="18"/>
    </row>
    <row r="2042" spans="1:25" ht="14.5" x14ac:dyDescent="0.35">
      <c r="A2042" s="18" t="s">
        <v>1864</v>
      </c>
      <c r="B2042" s="18" t="s">
        <v>779</v>
      </c>
      <c r="C2042" s="18" t="str">
        <f>VLOOKUP(A2042,[1]Items!$A:$D,3,0)</f>
        <v>FG</v>
      </c>
      <c r="D2042" s="18" t="str">
        <f>VLOOKUP(A2042,[1]Items!$A:$D,4,0)</f>
        <v>RK</v>
      </c>
      <c r="E2042" s="18" t="s">
        <v>1188</v>
      </c>
      <c r="F2042" s="18" t="s">
        <v>1863</v>
      </c>
      <c r="G2042" s="18" t="s">
        <v>1186</v>
      </c>
      <c r="H2042" s="18" t="s">
        <v>775</v>
      </c>
      <c r="I2042" s="18" t="s">
        <v>839</v>
      </c>
      <c r="J2042" s="18" t="s">
        <v>773</v>
      </c>
      <c r="K2042" s="18" t="s">
        <v>772</v>
      </c>
      <c r="L2042" s="18" t="s">
        <v>1185</v>
      </c>
      <c r="M2042" s="18" t="s">
        <v>1216</v>
      </c>
      <c r="N2042" s="18" t="s">
        <v>848</v>
      </c>
      <c r="O2042" s="18" t="s">
        <v>833</v>
      </c>
      <c r="P2042" s="18" t="s">
        <v>836</v>
      </c>
      <c r="Q2042" s="18" t="s">
        <v>834</v>
      </c>
      <c r="R2042" s="18" t="s">
        <v>835</v>
      </c>
      <c r="S2042" s="18" t="s">
        <v>834</v>
      </c>
      <c r="T2042" s="18" t="s">
        <v>769</v>
      </c>
      <c r="U2042" s="18" t="s">
        <v>833</v>
      </c>
      <c r="V2042" s="18" t="s">
        <v>832</v>
      </c>
      <c r="W2042" s="18" t="s">
        <v>830</v>
      </c>
      <c r="X2042" s="18"/>
      <c r="Y2042" s="18"/>
    </row>
    <row r="2043" spans="1:25" ht="14.5" x14ac:dyDescent="0.35">
      <c r="A2043" s="18" t="s">
        <v>1862</v>
      </c>
      <c r="B2043" s="18" t="s">
        <v>779</v>
      </c>
      <c r="C2043" s="18" t="str">
        <f>VLOOKUP(A2043,[1]Items!$A:$D,3,0)</f>
        <v>FG</v>
      </c>
      <c r="D2043" s="18" t="str">
        <f>VLOOKUP(A2043,[1]Items!$A:$D,4,0)</f>
        <v>RK</v>
      </c>
      <c r="E2043" s="18" t="s">
        <v>1188</v>
      </c>
      <c r="F2043" s="18" t="s">
        <v>1861</v>
      </c>
      <c r="G2043" s="18" t="s">
        <v>1186</v>
      </c>
      <c r="H2043" s="18" t="s">
        <v>775</v>
      </c>
      <c r="I2043" s="18" t="s">
        <v>839</v>
      </c>
      <c r="J2043" s="18" t="s">
        <v>773</v>
      </c>
      <c r="K2043" s="18" t="s">
        <v>772</v>
      </c>
      <c r="L2043" s="18" t="s">
        <v>1185</v>
      </c>
      <c r="M2043" s="18" t="s">
        <v>1216</v>
      </c>
      <c r="N2043" s="18" t="s">
        <v>848</v>
      </c>
      <c r="O2043" s="18" t="s">
        <v>833</v>
      </c>
      <c r="P2043" s="18" t="s">
        <v>836</v>
      </c>
      <c r="Q2043" s="18" t="s">
        <v>834</v>
      </c>
      <c r="R2043" s="18" t="s">
        <v>835</v>
      </c>
      <c r="S2043" s="18" t="s">
        <v>834</v>
      </c>
      <c r="T2043" s="18" t="s">
        <v>769</v>
      </c>
      <c r="U2043" s="18" t="s">
        <v>833</v>
      </c>
      <c r="V2043" s="18" t="s">
        <v>832</v>
      </c>
      <c r="W2043" s="18" t="s">
        <v>830</v>
      </c>
      <c r="X2043" s="18"/>
      <c r="Y2043" s="18"/>
    </row>
    <row r="2044" spans="1:25" ht="14.5" x14ac:dyDescent="0.35">
      <c r="A2044" s="18" t="s">
        <v>1860</v>
      </c>
      <c r="B2044" s="18" t="s">
        <v>779</v>
      </c>
      <c r="C2044" s="18" t="str">
        <f>VLOOKUP(A2044,[1]Items!$A:$D,3,0)</f>
        <v>FG</v>
      </c>
      <c r="D2044" s="18" t="str">
        <f>VLOOKUP(A2044,[1]Items!$A:$D,4,0)</f>
        <v>RK</v>
      </c>
      <c r="E2044" s="18" t="s">
        <v>1188</v>
      </c>
      <c r="F2044" s="18" t="s">
        <v>1859</v>
      </c>
      <c r="G2044" s="18" t="s">
        <v>1186</v>
      </c>
      <c r="H2044" s="18" t="s">
        <v>775</v>
      </c>
      <c r="I2044" s="18" t="s">
        <v>839</v>
      </c>
      <c r="J2044" s="18" t="s">
        <v>773</v>
      </c>
      <c r="K2044" s="18" t="s">
        <v>772</v>
      </c>
      <c r="L2044" s="18" t="s">
        <v>1185</v>
      </c>
      <c r="M2044" s="18" t="s">
        <v>1216</v>
      </c>
      <c r="N2044" s="18" t="s">
        <v>848</v>
      </c>
      <c r="O2044" s="18" t="s">
        <v>833</v>
      </c>
      <c r="P2044" s="18" t="s">
        <v>836</v>
      </c>
      <c r="Q2044" s="18" t="s">
        <v>834</v>
      </c>
      <c r="R2044" s="18" t="s">
        <v>835</v>
      </c>
      <c r="S2044" s="18" t="s">
        <v>834</v>
      </c>
      <c r="T2044" s="18" t="s">
        <v>769</v>
      </c>
      <c r="U2044" s="18" t="s">
        <v>833</v>
      </c>
      <c r="V2044" s="18" t="s">
        <v>832</v>
      </c>
      <c r="W2044" s="18" t="s">
        <v>830</v>
      </c>
      <c r="X2044" s="18"/>
      <c r="Y2044" s="18"/>
    </row>
    <row r="2045" spans="1:25" ht="14.5" x14ac:dyDescent="0.35">
      <c r="A2045" s="18" t="s">
        <v>1858</v>
      </c>
      <c r="B2045" s="18" t="s">
        <v>779</v>
      </c>
      <c r="C2045" s="18" t="str">
        <f>VLOOKUP(A2045,[1]Items!$A:$D,3,0)</f>
        <v>FG</v>
      </c>
      <c r="D2045" s="18" t="str">
        <f>VLOOKUP(A2045,[1]Items!$A:$D,4,0)</f>
        <v>RK</v>
      </c>
      <c r="E2045" s="18" t="s">
        <v>1188</v>
      </c>
      <c r="F2045" s="18" t="s">
        <v>1857</v>
      </c>
      <c r="G2045" s="18" t="s">
        <v>1186</v>
      </c>
      <c r="H2045" s="18" t="s">
        <v>775</v>
      </c>
      <c r="I2045" s="18" t="s">
        <v>839</v>
      </c>
      <c r="J2045" s="18" t="s">
        <v>773</v>
      </c>
      <c r="K2045" s="18" t="s">
        <v>772</v>
      </c>
      <c r="L2045" s="18" t="s">
        <v>1185</v>
      </c>
      <c r="M2045" s="18" t="s">
        <v>1216</v>
      </c>
      <c r="N2045" s="18" t="s">
        <v>848</v>
      </c>
      <c r="O2045" s="18" t="s">
        <v>833</v>
      </c>
      <c r="P2045" s="18" t="s">
        <v>836</v>
      </c>
      <c r="Q2045" s="18" t="s">
        <v>834</v>
      </c>
      <c r="R2045" s="18" t="s">
        <v>835</v>
      </c>
      <c r="S2045" s="18" t="s">
        <v>834</v>
      </c>
      <c r="T2045" s="18" t="s">
        <v>769</v>
      </c>
      <c r="U2045" s="18" t="s">
        <v>833</v>
      </c>
      <c r="V2045" s="18" t="s">
        <v>832</v>
      </c>
      <c r="W2045" s="18" t="s">
        <v>830</v>
      </c>
      <c r="X2045" s="18"/>
      <c r="Y2045" s="18"/>
    </row>
    <row r="2046" spans="1:25" ht="14.5" x14ac:dyDescent="0.35">
      <c r="A2046" s="18" t="s">
        <v>1856</v>
      </c>
      <c r="B2046" s="18" t="s">
        <v>779</v>
      </c>
      <c r="C2046" s="18" t="str">
        <f>VLOOKUP(A2046,[1]Items!$A:$D,3,0)</f>
        <v>FG</v>
      </c>
      <c r="D2046" s="18" t="str">
        <f>VLOOKUP(A2046,[1]Items!$A:$D,4,0)</f>
        <v>RK</v>
      </c>
      <c r="E2046" s="18" t="s">
        <v>1188</v>
      </c>
      <c r="F2046" s="18" t="s">
        <v>1855</v>
      </c>
      <c r="G2046" s="18" t="s">
        <v>1186</v>
      </c>
      <c r="H2046" s="18" t="s">
        <v>775</v>
      </c>
      <c r="I2046" s="18" t="s">
        <v>839</v>
      </c>
      <c r="J2046" s="18" t="s">
        <v>773</v>
      </c>
      <c r="K2046" s="18" t="s">
        <v>772</v>
      </c>
      <c r="L2046" s="18" t="s">
        <v>1185</v>
      </c>
      <c r="M2046" s="18" t="s">
        <v>1216</v>
      </c>
      <c r="N2046" s="18" t="s">
        <v>848</v>
      </c>
      <c r="O2046" s="18" t="s">
        <v>833</v>
      </c>
      <c r="P2046" s="18" t="s">
        <v>836</v>
      </c>
      <c r="Q2046" s="18" t="s">
        <v>834</v>
      </c>
      <c r="R2046" s="18" t="s">
        <v>835</v>
      </c>
      <c r="S2046" s="18" t="s">
        <v>834</v>
      </c>
      <c r="T2046" s="18" t="s">
        <v>769</v>
      </c>
      <c r="U2046" s="18" t="s">
        <v>833</v>
      </c>
      <c r="V2046" s="18" t="s">
        <v>832</v>
      </c>
      <c r="W2046" s="18" t="s">
        <v>830</v>
      </c>
      <c r="X2046" s="18"/>
      <c r="Y2046" s="18"/>
    </row>
    <row r="2047" spans="1:25" ht="14.5" x14ac:dyDescent="0.35">
      <c r="A2047" s="18" t="s">
        <v>1854</v>
      </c>
      <c r="B2047" s="18" t="s">
        <v>779</v>
      </c>
      <c r="C2047" s="18" t="str">
        <f>VLOOKUP(A2047,[1]Items!$A:$D,3,0)</f>
        <v>FG</v>
      </c>
      <c r="D2047" s="18" t="str">
        <f>VLOOKUP(A2047,[1]Items!$A:$D,4,0)</f>
        <v>RK</v>
      </c>
      <c r="E2047" s="18" t="s">
        <v>1188</v>
      </c>
      <c r="F2047" s="18" t="s">
        <v>1853</v>
      </c>
      <c r="G2047" s="18" t="s">
        <v>1186</v>
      </c>
      <c r="H2047" s="18" t="s">
        <v>775</v>
      </c>
      <c r="I2047" s="18" t="s">
        <v>839</v>
      </c>
      <c r="J2047" s="18" t="s">
        <v>773</v>
      </c>
      <c r="K2047" s="18" t="s">
        <v>772</v>
      </c>
      <c r="L2047" s="18" t="s">
        <v>1185</v>
      </c>
      <c r="M2047" s="18" t="s">
        <v>1216</v>
      </c>
      <c r="N2047" s="18" t="s">
        <v>848</v>
      </c>
      <c r="O2047" s="18" t="s">
        <v>833</v>
      </c>
      <c r="P2047" s="18" t="s">
        <v>836</v>
      </c>
      <c r="Q2047" s="18" t="s">
        <v>834</v>
      </c>
      <c r="R2047" s="18" t="s">
        <v>835</v>
      </c>
      <c r="S2047" s="18" t="s">
        <v>834</v>
      </c>
      <c r="T2047" s="18" t="s">
        <v>769</v>
      </c>
      <c r="U2047" s="18" t="s">
        <v>833</v>
      </c>
      <c r="V2047" s="18" t="s">
        <v>832</v>
      </c>
      <c r="W2047" s="18" t="s">
        <v>830</v>
      </c>
      <c r="X2047" s="18"/>
      <c r="Y2047" s="18"/>
    </row>
    <row r="2048" spans="1:25" ht="14.5" x14ac:dyDescent="0.35">
      <c r="A2048" s="18" t="s">
        <v>1852</v>
      </c>
      <c r="B2048" s="18" t="s">
        <v>779</v>
      </c>
      <c r="C2048" s="18" t="str">
        <f>VLOOKUP(A2048,[1]Items!$A:$D,3,0)</f>
        <v>Expense</v>
      </c>
      <c r="D2048" s="18" t="str">
        <f>VLOOKUP(A2048,[1]Items!$A:$D,4,0)</f>
        <v>Expense</v>
      </c>
      <c r="E2048" s="18" t="s">
        <v>778</v>
      </c>
      <c r="F2048" s="18" t="s">
        <v>1851</v>
      </c>
      <c r="G2048" s="18" t="s">
        <v>1135</v>
      </c>
      <c r="H2048" s="18" t="s">
        <v>778</v>
      </c>
      <c r="I2048" s="18" t="s">
        <v>774</v>
      </c>
      <c r="J2048" s="18" t="s">
        <v>1077</v>
      </c>
      <c r="K2048" s="18" t="s">
        <v>1076</v>
      </c>
      <c r="L2048" s="18" t="s">
        <v>1124</v>
      </c>
      <c r="M2048" s="18"/>
      <c r="N2048" s="18"/>
      <c r="O2048" s="18"/>
      <c r="P2048" s="18" t="s">
        <v>1850</v>
      </c>
      <c r="Q2048" s="18" t="s">
        <v>1644</v>
      </c>
      <c r="R2048" s="18"/>
      <c r="S2048" s="18"/>
      <c r="T2048" s="18"/>
      <c r="U2048" s="18"/>
      <c r="V2048" s="18"/>
      <c r="W2048" s="18"/>
      <c r="X2048" s="18"/>
      <c r="Y2048" s="18"/>
    </row>
    <row r="2049" spans="1:25" ht="14.5" x14ac:dyDescent="0.35">
      <c r="A2049" s="18" t="s">
        <v>1849</v>
      </c>
      <c r="B2049" s="18" t="s">
        <v>779</v>
      </c>
      <c r="C2049" s="18" t="str">
        <f>VLOOKUP(A2049,[1]Items!$A:$D,3,0)</f>
        <v>Expense</v>
      </c>
      <c r="D2049" s="18" t="str">
        <f>VLOOKUP(A2049,[1]Items!$A:$D,4,0)</f>
        <v>Expense</v>
      </c>
      <c r="E2049" s="18" t="s">
        <v>778</v>
      </c>
      <c r="F2049" s="18" t="s">
        <v>1848</v>
      </c>
      <c r="G2049" s="18" t="s">
        <v>1135</v>
      </c>
      <c r="H2049" s="18" t="s">
        <v>778</v>
      </c>
      <c r="I2049" s="18" t="s">
        <v>774</v>
      </c>
      <c r="J2049" s="18" t="s">
        <v>1077</v>
      </c>
      <c r="K2049" s="18" t="s">
        <v>1076</v>
      </c>
      <c r="L2049" s="18" t="s">
        <v>1124</v>
      </c>
      <c r="M2049" s="18"/>
      <c r="N2049" s="18"/>
      <c r="O2049" s="18"/>
      <c r="P2049" s="18" t="s">
        <v>1847</v>
      </c>
      <c r="Q2049" s="18" t="s">
        <v>1644</v>
      </c>
      <c r="R2049" s="18"/>
      <c r="S2049" s="18"/>
      <c r="T2049" s="18"/>
      <c r="U2049" s="18"/>
      <c r="V2049" s="18"/>
      <c r="W2049" s="18"/>
      <c r="X2049" s="18"/>
      <c r="Y2049" s="18"/>
    </row>
    <row r="2050" spans="1:25" ht="14.5" x14ac:dyDescent="0.35">
      <c r="A2050" s="18" t="s">
        <v>1846</v>
      </c>
      <c r="B2050" s="18" t="s">
        <v>779</v>
      </c>
      <c r="C2050" s="18" t="str">
        <f>VLOOKUP(A2050,[1]Items!$A:$D,3,0)</f>
        <v>CAPEX</v>
      </c>
      <c r="D2050" s="18" t="str">
        <f>VLOOKUP(A2050,[1]Items!$A:$D,4,0)</f>
        <v>CAPEX</v>
      </c>
      <c r="E2050" s="18" t="s">
        <v>1079</v>
      </c>
      <c r="F2050" s="18" t="s">
        <v>1845</v>
      </c>
      <c r="G2050" s="18" t="s">
        <v>1079</v>
      </c>
      <c r="H2050" s="18" t="s">
        <v>1078</v>
      </c>
      <c r="I2050" s="18" t="s">
        <v>774</v>
      </c>
      <c r="J2050" s="18" t="s">
        <v>1077</v>
      </c>
      <c r="K2050" s="18" t="s">
        <v>1076</v>
      </c>
      <c r="L2050" s="18" t="s">
        <v>849</v>
      </c>
      <c r="M2050" s="18"/>
      <c r="N2050" s="18" t="s">
        <v>1075</v>
      </c>
      <c r="O2050" s="18" t="s">
        <v>834</v>
      </c>
      <c r="P2050" s="18" t="s">
        <v>1075</v>
      </c>
      <c r="Q2050" s="18" t="s">
        <v>834</v>
      </c>
      <c r="R2050" s="18" t="s">
        <v>835</v>
      </c>
      <c r="S2050" s="18" t="s">
        <v>834</v>
      </c>
      <c r="T2050" s="18" t="s">
        <v>769</v>
      </c>
      <c r="U2050" s="18" t="s">
        <v>834</v>
      </c>
      <c r="V2050" s="18"/>
      <c r="W2050" s="18"/>
      <c r="X2050" s="18"/>
      <c r="Y2050" s="18"/>
    </row>
    <row r="2051" spans="1:25" ht="14.5" x14ac:dyDescent="0.35">
      <c r="A2051" s="18" t="s">
        <v>1844</v>
      </c>
      <c r="B2051" s="18" t="s">
        <v>779</v>
      </c>
      <c r="C2051" s="18" t="str">
        <f>VLOOKUP(A2051,[1]Items!$A:$D,3,0)</f>
        <v>CAPEX</v>
      </c>
      <c r="D2051" s="18" t="str">
        <f>VLOOKUP(A2051,[1]Items!$A:$D,4,0)</f>
        <v>CAPEX</v>
      </c>
      <c r="E2051" s="18" t="s">
        <v>1079</v>
      </c>
      <c r="F2051" s="18" t="s">
        <v>1843</v>
      </c>
      <c r="G2051" s="18" t="s">
        <v>1079</v>
      </c>
      <c r="H2051" s="18" t="s">
        <v>1078</v>
      </c>
      <c r="I2051" s="18" t="s">
        <v>774</v>
      </c>
      <c r="J2051" s="18" t="s">
        <v>1077</v>
      </c>
      <c r="K2051" s="18" t="s">
        <v>1076</v>
      </c>
      <c r="L2051" s="18" t="s">
        <v>849</v>
      </c>
      <c r="M2051" s="18"/>
      <c r="N2051" s="18" t="s">
        <v>1075</v>
      </c>
      <c r="O2051" s="18" t="s">
        <v>833</v>
      </c>
      <c r="P2051" s="18" t="s">
        <v>1075</v>
      </c>
      <c r="Q2051" s="18" t="s">
        <v>833</v>
      </c>
      <c r="R2051" s="18" t="s">
        <v>835</v>
      </c>
      <c r="S2051" s="18" t="s">
        <v>846</v>
      </c>
      <c r="T2051" s="18" t="s">
        <v>769</v>
      </c>
      <c r="U2051" s="18" t="s">
        <v>833</v>
      </c>
      <c r="V2051" s="18"/>
      <c r="W2051" s="18"/>
      <c r="X2051" s="18"/>
      <c r="Y2051" s="18"/>
    </row>
    <row r="2052" spans="1:25" ht="14.5" x14ac:dyDescent="0.35">
      <c r="A2052" s="18" t="s">
        <v>1842</v>
      </c>
      <c r="B2052" s="18" t="s">
        <v>779</v>
      </c>
      <c r="C2052" s="18" t="str">
        <f>VLOOKUP(A2052,[1]Items!$A:$D,3,0)</f>
        <v>Expense</v>
      </c>
      <c r="D2052" s="18" t="str">
        <f>VLOOKUP(A2052,[1]Items!$A:$D,4,0)</f>
        <v>Expense</v>
      </c>
      <c r="E2052" s="18" t="s">
        <v>778</v>
      </c>
      <c r="F2052" s="18" t="s">
        <v>1841</v>
      </c>
      <c r="G2052" s="18" t="s">
        <v>776</v>
      </c>
      <c r="H2052" s="18" t="s">
        <v>775</v>
      </c>
      <c r="I2052" s="18" t="s">
        <v>774</v>
      </c>
      <c r="J2052" s="18" t="s">
        <v>773</v>
      </c>
      <c r="K2052" s="18" t="s">
        <v>772</v>
      </c>
      <c r="L2052" s="18" t="s">
        <v>1388</v>
      </c>
      <c r="M2052" s="18" t="s">
        <v>770</v>
      </c>
      <c r="N2052" s="18" t="s">
        <v>768</v>
      </c>
      <c r="O2052" s="18" t="s">
        <v>823</v>
      </c>
      <c r="P2052" s="18" t="s">
        <v>768</v>
      </c>
      <c r="Q2052" s="18" t="s">
        <v>1133</v>
      </c>
      <c r="R2052" s="18" t="s">
        <v>768</v>
      </c>
      <c r="S2052" s="18" t="s">
        <v>1133</v>
      </c>
      <c r="T2052" s="18" t="s">
        <v>769</v>
      </c>
      <c r="U2052" s="18" t="s">
        <v>833</v>
      </c>
      <c r="V2052" s="18" t="s">
        <v>768</v>
      </c>
      <c r="W2052" s="18" t="s">
        <v>1133</v>
      </c>
      <c r="X2052" s="18" t="s">
        <v>768</v>
      </c>
      <c r="Y2052" s="18" t="s">
        <v>1133</v>
      </c>
    </row>
    <row r="2053" spans="1:25" ht="14.5" x14ac:dyDescent="0.35">
      <c r="A2053" s="18" t="s">
        <v>1840</v>
      </c>
      <c r="B2053" s="18" t="s">
        <v>779</v>
      </c>
      <c r="C2053" s="18" t="str">
        <f>VLOOKUP(A2053,[1]Items!$A:$D,3,0)</f>
        <v>CAPEX</v>
      </c>
      <c r="D2053" s="18" t="str">
        <f>VLOOKUP(A2053,[1]Items!$A:$D,4,0)</f>
        <v>CAPEX</v>
      </c>
      <c r="E2053" s="18" t="s">
        <v>1079</v>
      </c>
      <c r="F2053" s="18" t="s">
        <v>1839</v>
      </c>
      <c r="G2053" s="18" t="s">
        <v>1079</v>
      </c>
      <c r="H2053" s="18" t="s">
        <v>1078</v>
      </c>
      <c r="I2053" s="18" t="s">
        <v>774</v>
      </c>
      <c r="J2053" s="18" t="s">
        <v>1077</v>
      </c>
      <c r="K2053" s="18" t="s">
        <v>1076</v>
      </c>
      <c r="L2053" s="18" t="s">
        <v>849</v>
      </c>
      <c r="M2053" s="18"/>
      <c r="N2053" s="18" t="s">
        <v>1075</v>
      </c>
      <c r="O2053" s="18" t="s">
        <v>833</v>
      </c>
      <c r="P2053" s="18" t="s">
        <v>1075</v>
      </c>
      <c r="Q2053" s="18" t="s">
        <v>833</v>
      </c>
      <c r="R2053" s="18" t="s">
        <v>835</v>
      </c>
      <c r="S2053" s="18" t="s">
        <v>846</v>
      </c>
      <c r="T2053" s="18" t="s">
        <v>769</v>
      </c>
      <c r="U2053" s="18" t="s">
        <v>833</v>
      </c>
      <c r="V2053" s="18"/>
      <c r="W2053" s="18"/>
      <c r="X2053" s="18"/>
      <c r="Y2053" s="18"/>
    </row>
    <row r="2054" spans="1:25" ht="14.5" x14ac:dyDescent="0.35">
      <c r="A2054" s="18" t="s">
        <v>1838</v>
      </c>
      <c r="B2054" s="18" t="s">
        <v>779</v>
      </c>
      <c r="C2054" s="18" t="str">
        <f>VLOOKUP(A2054,[1]Items!$A:$D,3,0)</f>
        <v>Expense</v>
      </c>
      <c r="D2054" s="18" t="str">
        <f>VLOOKUP(A2054,[1]Items!$A:$D,4,0)</f>
        <v>Expense</v>
      </c>
      <c r="E2054" s="18" t="s">
        <v>778</v>
      </c>
      <c r="F2054" s="18" t="s">
        <v>1837</v>
      </c>
      <c r="G2054" s="18" t="s">
        <v>776</v>
      </c>
      <c r="H2054" s="18" t="s">
        <v>775</v>
      </c>
      <c r="I2054" s="18" t="s">
        <v>774</v>
      </c>
      <c r="J2054" s="18" t="s">
        <v>773</v>
      </c>
      <c r="K2054" s="18" t="s">
        <v>772</v>
      </c>
      <c r="L2054" s="18" t="s">
        <v>1388</v>
      </c>
      <c r="M2054" s="18" t="s">
        <v>770</v>
      </c>
      <c r="N2054" s="18" t="s">
        <v>768</v>
      </c>
      <c r="O2054" s="18" t="s">
        <v>823</v>
      </c>
      <c r="P2054" s="18" t="s">
        <v>768</v>
      </c>
      <c r="Q2054" s="18" t="s">
        <v>1133</v>
      </c>
      <c r="R2054" s="18" t="s">
        <v>768</v>
      </c>
      <c r="S2054" s="18" t="s">
        <v>1133</v>
      </c>
      <c r="T2054" s="18" t="s">
        <v>769</v>
      </c>
      <c r="U2054" s="18" t="s">
        <v>833</v>
      </c>
      <c r="V2054" s="18" t="s">
        <v>768</v>
      </c>
      <c r="W2054" s="18" t="s">
        <v>1133</v>
      </c>
      <c r="X2054" s="18"/>
      <c r="Y2054" s="18"/>
    </row>
    <row r="2055" spans="1:25" ht="14.5" x14ac:dyDescent="0.35">
      <c r="A2055" s="18" t="s">
        <v>1836</v>
      </c>
      <c r="B2055" s="18" t="s">
        <v>779</v>
      </c>
      <c r="C2055" s="18" t="str">
        <f>VLOOKUP(A2055,[1]Items!$A:$D,3,0)</f>
        <v>Expense</v>
      </c>
      <c r="D2055" s="18" t="str">
        <f>VLOOKUP(A2055,[1]Items!$A:$D,4,0)</f>
        <v>Expense</v>
      </c>
      <c r="E2055" s="18" t="s">
        <v>778</v>
      </c>
      <c r="F2055" s="18" t="s">
        <v>1835</v>
      </c>
      <c r="G2055" s="18" t="s">
        <v>776</v>
      </c>
      <c r="H2055" s="18" t="s">
        <v>775</v>
      </c>
      <c r="I2055" s="18" t="s">
        <v>774</v>
      </c>
      <c r="J2055" s="18" t="s">
        <v>773</v>
      </c>
      <c r="K2055" s="18" t="s">
        <v>772</v>
      </c>
      <c r="L2055" s="18" t="s">
        <v>1388</v>
      </c>
      <c r="M2055" s="18" t="s">
        <v>770</v>
      </c>
      <c r="N2055" s="18" t="s">
        <v>768</v>
      </c>
      <c r="O2055" s="18" t="s">
        <v>823</v>
      </c>
      <c r="P2055" s="18" t="s">
        <v>768</v>
      </c>
      <c r="Q2055" s="18" t="s">
        <v>1133</v>
      </c>
      <c r="R2055" s="18" t="s">
        <v>768</v>
      </c>
      <c r="S2055" s="18" t="s">
        <v>1133</v>
      </c>
      <c r="T2055" s="18" t="s">
        <v>769</v>
      </c>
      <c r="U2055" s="18" t="s">
        <v>833</v>
      </c>
      <c r="V2055" s="18" t="s">
        <v>768</v>
      </c>
      <c r="W2055" s="18" t="s">
        <v>1133</v>
      </c>
      <c r="X2055" s="18"/>
      <c r="Y2055" s="18"/>
    </row>
    <row r="2056" spans="1:25" ht="14.5" x14ac:dyDescent="0.35">
      <c r="A2056" s="18" t="s">
        <v>1834</v>
      </c>
      <c r="B2056" s="18" t="s">
        <v>779</v>
      </c>
      <c r="C2056" s="18" t="str">
        <f>VLOOKUP(A2056,[1]Items!$A:$D,3,0)</f>
        <v>Expense</v>
      </c>
      <c r="D2056" s="18" t="str">
        <f>VLOOKUP(A2056,[1]Items!$A:$D,4,0)</f>
        <v>Expense</v>
      </c>
      <c r="E2056" s="18" t="s">
        <v>778</v>
      </c>
      <c r="F2056" s="18" t="s">
        <v>1833</v>
      </c>
      <c r="G2056" s="18" t="s">
        <v>776</v>
      </c>
      <c r="H2056" s="18" t="s">
        <v>775</v>
      </c>
      <c r="I2056" s="18" t="s">
        <v>774</v>
      </c>
      <c r="J2056" s="18" t="s">
        <v>773</v>
      </c>
      <c r="K2056" s="18" t="s">
        <v>772</v>
      </c>
      <c r="L2056" s="18" t="s">
        <v>1388</v>
      </c>
      <c r="M2056" s="18" t="s">
        <v>770</v>
      </c>
      <c r="N2056" s="18" t="s">
        <v>768</v>
      </c>
      <c r="O2056" s="18" t="s">
        <v>823</v>
      </c>
      <c r="P2056" s="18" t="s">
        <v>768</v>
      </c>
      <c r="Q2056" s="18" t="s">
        <v>1133</v>
      </c>
      <c r="R2056" s="18" t="s">
        <v>768</v>
      </c>
      <c r="S2056" s="18" t="s">
        <v>1133</v>
      </c>
      <c r="T2056" s="18" t="s">
        <v>769</v>
      </c>
      <c r="U2056" s="18" t="s">
        <v>833</v>
      </c>
      <c r="V2056" s="18" t="s">
        <v>768</v>
      </c>
      <c r="W2056" s="18" t="s">
        <v>1133</v>
      </c>
      <c r="X2056" s="18" t="s">
        <v>768</v>
      </c>
      <c r="Y2056" s="18" t="s">
        <v>1133</v>
      </c>
    </row>
    <row r="2057" spans="1:25" ht="14.5" x14ac:dyDescent="0.35">
      <c r="A2057" s="18" t="s">
        <v>1832</v>
      </c>
      <c r="B2057" s="18" t="s">
        <v>779</v>
      </c>
      <c r="C2057" s="18" t="str">
        <f>VLOOKUP(A2057,[1]Items!$A:$D,3,0)</f>
        <v>Expense</v>
      </c>
      <c r="D2057" s="18" t="str">
        <f>VLOOKUP(A2057,[1]Items!$A:$D,4,0)</f>
        <v>Expense</v>
      </c>
      <c r="E2057" s="18" t="s">
        <v>778</v>
      </c>
      <c r="F2057" s="18" t="s">
        <v>1831</v>
      </c>
      <c r="G2057" s="18" t="s">
        <v>776</v>
      </c>
      <c r="H2057" s="18" t="s">
        <v>775</v>
      </c>
      <c r="I2057" s="18" t="s">
        <v>774</v>
      </c>
      <c r="J2057" s="18" t="s">
        <v>773</v>
      </c>
      <c r="K2057" s="18" t="s">
        <v>772</v>
      </c>
      <c r="L2057" s="18" t="s">
        <v>1388</v>
      </c>
      <c r="M2057" s="18" t="s">
        <v>770</v>
      </c>
      <c r="N2057" s="18" t="s">
        <v>768</v>
      </c>
      <c r="O2057" s="18" t="s">
        <v>823</v>
      </c>
      <c r="P2057" s="18" t="s">
        <v>768</v>
      </c>
      <c r="Q2057" s="18" t="s">
        <v>1133</v>
      </c>
      <c r="R2057" s="18" t="s">
        <v>768</v>
      </c>
      <c r="S2057" s="18" t="s">
        <v>1133</v>
      </c>
      <c r="T2057" s="18" t="s">
        <v>769</v>
      </c>
      <c r="U2057" s="18" t="s">
        <v>833</v>
      </c>
      <c r="V2057" s="18" t="s">
        <v>768</v>
      </c>
      <c r="W2057" s="18" t="s">
        <v>1133</v>
      </c>
      <c r="X2057" s="18" t="s">
        <v>768</v>
      </c>
      <c r="Y2057" s="18" t="s">
        <v>1133</v>
      </c>
    </row>
    <row r="2058" spans="1:25" ht="14.5" x14ac:dyDescent="0.35">
      <c r="A2058" s="18" t="s">
        <v>1830</v>
      </c>
      <c r="B2058" s="18" t="s">
        <v>779</v>
      </c>
      <c r="C2058" s="18" t="str">
        <f>VLOOKUP(A2058,[1]Items!$A:$D,3,0)</f>
        <v>Expense</v>
      </c>
      <c r="D2058" s="18" t="str">
        <f>VLOOKUP(A2058,[1]Items!$A:$D,4,0)</f>
        <v>Expense</v>
      </c>
      <c r="E2058" s="18" t="s">
        <v>778</v>
      </c>
      <c r="F2058" s="18" t="s">
        <v>1829</v>
      </c>
      <c r="G2058" s="18" t="s">
        <v>776</v>
      </c>
      <c r="H2058" s="18" t="s">
        <v>775</v>
      </c>
      <c r="I2058" s="18" t="s">
        <v>774</v>
      </c>
      <c r="J2058" s="18" t="s">
        <v>773</v>
      </c>
      <c r="K2058" s="18" t="s">
        <v>772</v>
      </c>
      <c r="L2058" s="18" t="s">
        <v>1388</v>
      </c>
      <c r="M2058" s="18" t="s">
        <v>770</v>
      </c>
      <c r="N2058" s="18" t="s">
        <v>768</v>
      </c>
      <c r="O2058" s="18" t="s">
        <v>823</v>
      </c>
      <c r="P2058" s="18" t="s">
        <v>768</v>
      </c>
      <c r="Q2058" s="18" t="s">
        <v>1133</v>
      </c>
      <c r="R2058" s="18" t="s">
        <v>768</v>
      </c>
      <c r="S2058" s="18" t="s">
        <v>1133</v>
      </c>
      <c r="T2058" s="18" t="s">
        <v>769</v>
      </c>
      <c r="U2058" s="18" t="s">
        <v>833</v>
      </c>
      <c r="V2058" s="18" t="s">
        <v>768</v>
      </c>
      <c r="W2058" s="18" t="s">
        <v>1133</v>
      </c>
      <c r="X2058" s="18" t="s">
        <v>768</v>
      </c>
      <c r="Y2058" s="18" t="s">
        <v>1133</v>
      </c>
    </row>
    <row r="2059" spans="1:25" ht="14.5" x14ac:dyDescent="0.35">
      <c r="A2059" s="18" t="s">
        <v>1828</v>
      </c>
      <c r="B2059" s="18" t="s">
        <v>779</v>
      </c>
      <c r="C2059" s="18" t="str">
        <f>VLOOKUP(A2059,[1]Items!$A:$D,3,0)</f>
        <v>Expense</v>
      </c>
      <c r="D2059" s="18" t="str">
        <f>VLOOKUP(A2059,[1]Items!$A:$D,4,0)</f>
        <v>Expense</v>
      </c>
      <c r="E2059" s="18" t="s">
        <v>778</v>
      </c>
      <c r="F2059" s="18" t="s">
        <v>1827</v>
      </c>
      <c r="G2059" s="18" t="s">
        <v>776</v>
      </c>
      <c r="H2059" s="18" t="s">
        <v>775</v>
      </c>
      <c r="I2059" s="18" t="s">
        <v>774</v>
      </c>
      <c r="J2059" s="18" t="s">
        <v>773</v>
      </c>
      <c r="K2059" s="18" t="s">
        <v>772</v>
      </c>
      <c r="L2059" s="18" t="s">
        <v>1388</v>
      </c>
      <c r="M2059" s="18" t="s">
        <v>770</v>
      </c>
      <c r="N2059" s="18" t="s">
        <v>768</v>
      </c>
      <c r="O2059" s="18" t="s">
        <v>823</v>
      </c>
      <c r="P2059" s="18" t="s">
        <v>768</v>
      </c>
      <c r="Q2059" s="18" t="s">
        <v>1133</v>
      </c>
      <c r="R2059" s="18" t="s">
        <v>768</v>
      </c>
      <c r="S2059" s="18" t="s">
        <v>1133</v>
      </c>
      <c r="T2059" s="18" t="s">
        <v>769</v>
      </c>
      <c r="U2059" s="18" t="s">
        <v>833</v>
      </c>
      <c r="V2059" s="18" t="s">
        <v>768</v>
      </c>
      <c r="W2059" s="18" t="s">
        <v>1133</v>
      </c>
      <c r="X2059" s="18" t="s">
        <v>768</v>
      </c>
      <c r="Y2059" s="18" t="s">
        <v>1133</v>
      </c>
    </row>
    <row r="2060" spans="1:25" ht="14.5" x14ac:dyDescent="0.35">
      <c r="A2060" s="18" t="s">
        <v>1826</v>
      </c>
      <c r="B2060" s="18" t="s">
        <v>779</v>
      </c>
      <c r="C2060" s="18" t="str">
        <f>VLOOKUP(A2060,[1]Items!$A:$D,3,0)</f>
        <v>Expense</v>
      </c>
      <c r="D2060" s="18" t="str">
        <f>VLOOKUP(A2060,[1]Items!$A:$D,4,0)</f>
        <v>Expense</v>
      </c>
      <c r="E2060" s="18" t="s">
        <v>778</v>
      </c>
      <c r="F2060" s="18" t="s">
        <v>1825</v>
      </c>
      <c r="G2060" s="18" t="s">
        <v>776</v>
      </c>
      <c r="H2060" s="18" t="s">
        <v>775</v>
      </c>
      <c r="I2060" s="18" t="s">
        <v>774</v>
      </c>
      <c r="J2060" s="18" t="s">
        <v>773</v>
      </c>
      <c r="K2060" s="18" t="s">
        <v>772</v>
      </c>
      <c r="L2060" s="18" t="s">
        <v>1388</v>
      </c>
      <c r="M2060" s="18" t="s">
        <v>770</v>
      </c>
      <c r="N2060" s="18" t="s">
        <v>768</v>
      </c>
      <c r="O2060" s="18" t="s">
        <v>823</v>
      </c>
      <c r="P2060" s="18" t="s">
        <v>768</v>
      </c>
      <c r="Q2060" s="18" t="s">
        <v>1133</v>
      </c>
      <c r="R2060" s="18" t="s">
        <v>768</v>
      </c>
      <c r="S2060" s="18" t="s">
        <v>1133</v>
      </c>
      <c r="T2060" s="18" t="s">
        <v>769</v>
      </c>
      <c r="U2060" s="18" t="s">
        <v>833</v>
      </c>
      <c r="V2060" s="18" t="s">
        <v>768</v>
      </c>
      <c r="W2060" s="18" t="s">
        <v>1133</v>
      </c>
      <c r="X2060" s="18" t="s">
        <v>768</v>
      </c>
      <c r="Y2060" s="18" t="s">
        <v>1133</v>
      </c>
    </row>
    <row r="2061" spans="1:25" ht="14.5" x14ac:dyDescent="0.35">
      <c r="A2061" s="18" t="s">
        <v>1824</v>
      </c>
      <c r="B2061" s="18" t="s">
        <v>779</v>
      </c>
      <c r="C2061" s="18" t="str">
        <f>VLOOKUP(A2061,[1]Items!$A:$D,3,0)</f>
        <v>Expense</v>
      </c>
      <c r="D2061" s="18" t="str">
        <f>VLOOKUP(A2061,[1]Items!$A:$D,4,0)</f>
        <v>Expense</v>
      </c>
      <c r="E2061" s="18" t="s">
        <v>778</v>
      </c>
      <c r="F2061" s="18" t="s">
        <v>1823</v>
      </c>
      <c r="G2061" s="18" t="s">
        <v>776</v>
      </c>
      <c r="H2061" s="18" t="s">
        <v>775</v>
      </c>
      <c r="I2061" s="18" t="s">
        <v>774</v>
      </c>
      <c r="J2061" s="18" t="s">
        <v>773</v>
      </c>
      <c r="K2061" s="18" t="s">
        <v>772</v>
      </c>
      <c r="L2061" s="18" t="s">
        <v>1388</v>
      </c>
      <c r="M2061" s="18" t="s">
        <v>770</v>
      </c>
      <c r="N2061" s="18" t="s">
        <v>768</v>
      </c>
      <c r="O2061" s="18" t="s">
        <v>823</v>
      </c>
      <c r="P2061" s="18" t="s">
        <v>768</v>
      </c>
      <c r="Q2061" s="18" t="s">
        <v>1133</v>
      </c>
      <c r="R2061" s="18" t="s">
        <v>768</v>
      </c>
      <c r="S2061" s="18" t="s">
        <v>1133</v>
      </c>
      <c r="T2061" s="18" t="s">
        <v>769</v>
      </c>
      <c r="U2061" s="18" t="s">
        <v>833</v>
      </c>
      <c r="V2061" s="18" t="s">
        <v>768</v>
      </c>
      <c r="W2061" s="18" t="s">
        <v>1133</v>
      </c>
      <c r="X2061" s="18" t="s">
        <v>768</v>
      </c>
      <c r="Y2061" s="18" t="s">
        <v>1133</v>
      </c>
    </row>
    <row r="2062" spans="1:25" ht="14.5" x14ac:dyDescent="0.35">
      <c r="A2062" s="18" t="s">
        <v>1822</v>
      </c>
      <c r="B2062" s="18" t="s">
        <v>779</v>
      </c>
      <c r="C2062" s="18" t="str">
        <f>VLOOKUP(A2062,[1]Items!$A:$D,3,0)</f>
        <v>Expense</v>
      </c>
      <c r="D2062" s="18" t="str">
        <f>VLOOKUP(A2062,[1]Items!$A:$D,4,0)</f>
        <v>Expense</v>
      </c>
      <c r="E2062" s="18" t="s">
        <v>778</v>
      </c>
      <c r="F2062" s="18" t="s">
        <v>1821</v>
      </c>
      <c r="G2062" s="18" t="s">
        <v>776</v>
      </c>
      <c r="H2062" s="18" t="s">
        <v>775</v>
      </c>
      <c r="I2062" s="18" t="s">
        <v>774</v>
      </c>
      <c r="J2062" s="18" t="s">
        <v>773</v>
      </c>
      <c r="K2062" s="18" t="s">
        <v>772</v>
      </c>
      <c r="L2062" s="18" t="s">
        <v>1388</v>
      </c>
      <c r="M2062" s="18" t="s">
        <v>770</v>
      </c>
      <c r="N2062" s="18" t="s">
        <v>768</v>
      </c>
      <c r="O2062" s="18" t="s">
        <v>823</v>
      </c>
      <c r="P2062" s="18" t="s">
        <v>768</v>
      </c>
      <c r="Q2062" s="18" t="s">
        <v>1133</v>
      </c>
      <c r="R2062" s="18" t="s">
        <v>768</v>
      </c>
      <c r="S2062" s="18" t="s">
        <v>1133</v>
      </c>
      <c r="T2062" s="18" t="s">
        <v>769</v>
      </c>
      <c r="U2062" s="18" t="s">
        <v>833</v>
      </c>
      <c r="V2062" s="18" t="s">
        <v>768</v>
      </c>
      <c r="W2062" s="18" t="s">
        <v>1133</v>
      </c>
      <c r="X2062" s="18" t="s">
        <v>768</v>
      </c>
      <c r="Y2062" s="18" t="s">
        <v>1133</v>
      </c>
    </row>
    <row r="2063" spans="1:25" ht="14.5" x14ac:dyDescent="0.35">
      <c r="A2063" s="18" t="s">
        <v>1820</v>
      </c>
      <c r="B2063" s="18" t="s">
        <v>779</v>
      </c>
      <c r="C2063" s="18" t="str">
        <f>VLOOKUP(A2063,[1]Items!$A:$D,3,0)</f>
        <v>Expense</v>
      </c>
      <c r="D2063" s="18" t="str">
        <f>VLOOKUP(A2063,[1]Items!$A:$D,4,0)</f>
        <v>Expense</v>
      </c>
      <c r="E2063" s="18" t="s">
        <v>778</v>
      </c>
      <c r="F2063" s="18" t="s">
        <v>1819</v>
      </c>
      <c r="G2063" s="18" t="s">
        <v>776</v>
      </c>
      <c r="H2063" s="18" t="s">
        <v>775</v>
      </c>
      <c r="I2063" s="18" t="s">
        <v>774</v>
      </c>
      <c r="J2063" s="18" t="s">
        <v>773</v>
      </c>
      <c r="K2063" s="18" t="s">
        <v>772</v>
      </c>
      <c r="L2063" s="18" t="s">
        <v>1388</v>
      </c>
      <c r="M2063" s="18" t="s">
        <v>770</v>
      </c>
      <c r="N2063" s="18" t="s">
        <v>768</v>
      </c>
      <c r="O2063" s="18" t="s">
        <v>823</v>
      </c>
      <c r="P2063" s="18" t="s">
        <v>768</v>
      </c>
      <c r="Q2063" s="18" t="s">
        <v>1133</v>
      </c>
      <c r="R2063" s="18" t="s">
        <v>768</v>
      </c>
      <c r="S2063" s="18" t="s">
        <v>1133</v>
      </c>
      <c r="T2063" s="18" t="s">
        <v>769</v>
      </c>
      <c r="U2063" s="18" t="s">
        <v>833</v>
      </c>
      <c r="V2063" s="18" t="s">
        <v>768</v>
      </c>
      <c r="W2063" s="18" t="s">
        <v>1133</v>
      </c>
      <c r="X2063" s="18" t="s">
        <v>768</v>
      </c>
      <c r="Y2063" s="18" t="s">
        <v>1133</v>
      </c>
    </row>
    <row r="2064" spans="1:25" ht="14.5" x14ac:dyDescent="0.35">
      <c r="A2064" s="18" t="s">
        <v>1818</v>
      </c>
      <c r="B2064" s="18" t="s">
        <v>779</v>
      </c>
      <c r="C2064" s="18" t="str">
        <f>VLOOKUP(A2064,[1]Items!$A:$D,3,0)</f>
        <v>Expense</v>
      </c>
      <c r="D2064" s="18" t="str">
        <f>VLOOKUP(A2064,[1]Items!$A:$D,4,0)</f>
        <v>Expense</v>
      </c>
      <c r="E2064" s="18" t="s">
        <v>778</v>
      </c>
      <c r="F2064" s="18" t="s">
        <v>1817</v>
      </c>
      <c r="G2064" s="18" t="s">
        <v>776</v>
      </c>
      <c r="H2064" s="18" t="s">
        <v>775</v>
      </c>
      <c r="I2064" s="18" t="s">
        <v>774</v>
      </c>
      <c r="J2064" s="18" t="s">
        <v>773</v>
      </c>
      <c r="K2064" s="18" t="s">
        <v>772</v>
      </c>
      <c r="L2064" s="18" t="s">
        <v>1388</v>
      </c>
      <c r="M2064" s="18" t="s">
        <v>770</v>
      </c>
      <c r="N2064" s="18" t="s">
        <v>768</v>
      </c>
      <c r="O2064" s="18" t="s">
        <v>823</v>
      </c>
      <c r="P2064" s="18" t="s">
        <v>768</v>
      </c>
      <c r="Q2064" s="18" t="s">
        <v>1133</v>
      </c>
      <c r="R2064" s="18" t="s">
        <v>768</v>
      </c>
      <c r="S2064" s="18" t="s">
        <v>1133</v>
      </c>
      <c r="T2064" s="18" t="s">
        <v>769</v>
      </c>
      <c r="U2064" s="18" t="s">
        <v>833</v>
      </c>
      <c r="V2064" s="18" t="s">
        <v>768</v>
      </c>
      <c r="W2064" s="18" t="s">
        <v>1133</v>
      </c>
      <c r="X2064" s="18" t="s">
        <v>768</v>
      </c>
      <c r="Y2064" s="18" t="s">
        <v>1133</v>
      </c>
    </row>
    <row r="2065" spans="1:25" ht="14.5" x14ac:dyDescent="0.35">
      <c r="A2065" s="18" t="s">
        <v>1816</v>
      </c>
      <c r="B2065" s="18" t="s">
        <v>779</v>
      </c>
      <c r="C2065" s="18" t="str">
        <f>VLOOKUP(A2065,[1]Items!$A:$D,3,0)</f>
        <v>Expense</v>
      </c>
      <c r="D2065" s="18" t="str">
        <f>VLOOKUP(A2065,[1]Items!$A:$D,4,0)</f>
        <v>Expense</v>
      </c>
      <c r="E2065" s="18" t="s">
        <v>778</v>
      </c>
      <c r="F2065" s="18" t="s">
        <v>1815</v>
      </c>
      <c r="G2065" s="18" t="s">
        <v>776</v>
      </c>
      <c r="H2065" s="18" t="s">
        <v>775</v>
      </c>
      <c r="I2065" s="18" t="s">
        <v>774</v>
      </c>
      <c r="J2065" s="18" t="s">
        <v>773</v>
      </c>
      <c r="K2065" s="18" t="s">
        <v>772</v>
      </c>
      <c r="L2065" s="18" t="s">
        <v>1388</v>
      </c>
      <c r="M2065" s="18" t="s">
        <v>770</v>
      </c>
      <c r="N2065" s="18" t="s">
        <v>768</v>
      </c>
      <c r="O2065" s="18" t="s">
        <v>823</v>
      </c>
      <c r="P2065" s="18" t="s">
        <v>768</v>
      </c>
      <c r="Q2065" s="18" t="s">
        <v>1133</v>
      </c>
      <c r="R2065" s="18" t="s">
        <v>768</v>
      </c>
      <c r="S2065" s="18" t="s">
        <v>1133</v>
      </c>
      <c r="T2065" s="18" t="s">
        <v>769</v>
      </c>
      <c r="U2065" s="18" t="s">
        <v>833</v>
      </c>
      <c r="V2065" s="18" t="s">
        <v>768</v>
      </c>
      <c r="W2065" s="18" t="s">
        <v>1133</v>
      </c>
      <c r="X2065" s="18" t="s">
        <v>768</v>
      </c>
      <c r="Y2065" s="18" t="s">
        <v>1133</v>
      </c>
    </row>
    <row r="2066" spans="1:25" ht="14.5" x14ac:dyDescent="0.35">
      <c r="A2066" s="18" t="s">
        <v>1814</v>
      </c>
      <c r="B2066" s="18" t="s">
        <v>779</v>
      </c>
      <c r="C2066" s="18" t="str">
        <f>VLOOKUP(A2066,[1]Items!$A:$D,3,0)</f>
        <v>Expense</v>
      </c>
      <c r="D2066" s="18" t="str">
        <f>VLOOKUP(A2066,[1]Items!$A:$D,4,0)</f>
        <v>Expense</v>
      </c>
      <c r="E2066" s="18" t="s">
        <v>778</v>
      </c>
      <c r="F2066" s="18" t="s">
        <v>1813</v>
      </c>
      <c r="G2066" s="18" t="s">
        <v>776</v>
      </c>
      <c r="H2066" s="18" t="s">
        <v>775</v>
      </c>
      <c r="I2066" s="18" t="s">
        <v>774</v>
      </c>
      <c r="J2066" s="18" t="s">
        <v>773</v>
      </c>
      <c r="K2066" s="18" t="s">
        <v>772</v>
      </c>
      <c r="L2066" s="18" t="s">
        <v>1388</v>
      </c>
      <c r="M2066" s="18" t="s">
        <v>770</v>
      </c>
      <c r="N2066" s="18" t="s">
        <v>768</v>
      </c>
      <c r="O2066" s="18" t="s">
        <v>823</v>
      </c>
      <c r="P2066" s="18" t="s">
        <v>768</v>
      </c>
      <c r="Q2066" s="18" t="s">
        <v>1133</v>
      </c>
      <c r="R2066" s="18" t="s">
        <v>768</v>
      </c>
      <c r="S2066" s="18" t="s">
        <v>1133</v>
      </c>
      <c r="T2066" s="18" t="s">
        <v>769</v>
      </c>
      <c r="U2066" s="18" t="s">
        <v>833</v>
      </c>
      <c r="V2066" s="18" t="s">
        <v>768</v>
      </c>
      <c r="W2066" s="18" t="s">
        <v>1133</v>
      </c>
      <c r="X2066" s="18" t="s">
        <v>768</v>
      </c>
      <c r="Y2066" s="18" t="s">
        <v>1133</v>
      </c>
    </row>
    <row r="2067" spans="1:25" ht="14.5" x14ac:dyDescent="0.35">
      <c r="A2067" s="18" t="s">
        <v>1812</v>
      </c>
      <c r="B2067" s="18" t="s">
        <v>779</v>
      </c>
      <c r="C2067" s="18" t="str">
        <f>VLOOKUP(A2067,[1]Items!$A:$D,3,0)</f>
        <v>Expense</v>
      </c>
      <c r="D2067" s="18" t="str">
        <f>VLOOKUP(A2067,[1]Items!$A:$D,4,0)</f>
        <v>Expense</v>
      </c>
      <c r="E2067" s="18" t="s">
        <v>778</v>
      </c>
      <c r="F2067" s="18" t="s">
        <v>1811</v>
      </c>
      <c r="G2067" s="18" t="s">
        <v>776</v>
      </c>
      <c r="H2067" s="18" t="s">
        <v>775</v>
      </c>
      <c r="I2067" s="18" t="s">
        <v>774</v>
      </c>
      <c r="J2067" s="18" t="s">
        <v>773</v>
      </c>
      <c r="K2067" s="18" t="s">
        <v>772</v>
      </c>
      <c r="L2067" s="18" t="s">
        <v>1388</v>
      </c>
      <c r="M2067" s="18" t="s">
        <v>770</v>
      </c>
      <c r="N2067" s="18" t="s">
        <v>768</v>
      </c>
      <c r="O2067" s="18" t="s">
        <v>823</v>
      </c>
      <c r="P2067" s="18" t="s">
        <v>768</v>
      </c>
      <c r="Q2067" s="18" t="s">
        <v>1133</v>
      </c>
      <c r="R2067" s="18" t="s">
        <v>768</v>
      </c>
      <c r="S2067" s="18" t="s">
        <v>1133</v>
      </c>
      <c r="T2067" s="18" t="s">
        <v>769</v>
      </c>
      <c r="U2067" s="18" t="s">
        <v>833</v>
      </c>
      <c r="V2067" s="18" t="s">
        <v>768</v>
      </c>
      <c r="W2067" s="18" t="s">
        <v>1133</v>
      </c>
      <c r="X2067" s="18" t="s">
        <v>768</v>
      </c>
      <c r="Y2067" s="18" t="s">
        <v>1133</v>
      </c>
    </row>
    <row r="2068" spans="1:25" ht="14.5" x14ac:dyDescent="0.35">
      <c r="A2068" s="18" t="s">
        <v>1810</v>
      </c>
      <c r="B2068" s="18" t="s">
        <v>779</v>
      </c>
      <c r="C2068" s="18" t="str">
        <f>VLOOKUP(A2068,[1]Items!$A:$D,3,0)</f>
        <v>FG</v>
      </c>
      <c r="D2068" s="18" t="str">
        <f>VLOOKUP(A2068,[1]Items!$A:$D,4,0)</f>
        <v>Acc</v>
      </c>
      <c r="E2068" s="18" t="s">
        <v>1188</v>
      </c>
      <c r="F2068" s="18" t="s">
        <v>1809</v>
      </c>
      <c r="G2068" s="18" t="s">
        <v>1208</v>
      </c>
      <c r="H2068" s="18" t="s">
        <v>775</v>
      </c>
      <c r="I2068" s="18" t="s">
        <v>774</v>
      </c>
      <c r="J2068" s="18" t="s">
        <v>773</v>
      </c>
      <c r="K2068" s="18" t="s">
        <v>772</v>
      </c>
      <c r="L2068" s="18" t="s">
        <v>1185</v>
      </c>
      <c r="M2068" s="18" t="s">
        <v>770</v>
      </c>
      <c r="N2068" s="18" t="s">
        <v>848</v>
      </c>
      <c r="O2068" s="18" t="s">
        <v>833</v>
      </c>
      <c r="P2068" s="18" t="s">
        <v>836</v>
      </c>
      <c r="Q2068" s="18" t="s">
        <v>834</v>
      </c>
      <c r="R2068" s="18" t="s">
        <v>835</v>
      </c>
      <c r="S2068" s="18" t="s">
        <v>834</v>
      </c>
      <c r="T2068" s="18" t="s">
        <v>769</v>
      </c>
      <c r="U2068" s="18" t="s">
        <v>834</v>
      </c>
      <c r="V2068" s="18"/>
      <c r="W2068" s="18"/>
      <c r="X2068" s="18" t="s">
        <v>831</v>
      </c>
      <c r="Y2068" s="18" t="s">
        <v>1788</v>
      </c>
    </row>
    <row r="2069" spans="1:25" ht="14.5" x14ac:dyDescent="0.35">
      <c r="A2069" s="18" t="s">
        <v>1808</v>
      </c>
      <c r="B2069" s="18" t="s">
        <v>779</v>
      </c>
      <c r="C2069" s="18" t="str">
        <f>VLOOKUP(A2069,[1]Items!$A:$D,3,0)</f>
        <v>FG</v>
      </c>
      <c r="D2069" s="18" t="str">
        <f>VLOOKUP(A2069,[1]Items!$A:$D,4,0)</f>
        <v>Acc</v>
      </c>
      <c r="E2069" s="18" t="s">
        <v>1188</v>
      </c>
      <c r="F2069" s="18" t="s">
        <v>1807</v>
      </c>
      <c r="G2069" s="18" t="s">
        <v>1208</v>
      </c>
      <c r="H2069" s="18" t="s">
        <v>775</v>
      </c>
      <c r="I2069" s="18" t="s">
        <v>774</v>
      </c>
      <c r="J2069" s="18" t="s">
        <v>773</v>
      </c>
      <c r="K2069" s="18" t="s">
        <v>772</v>
      </c>
      <c r="L2069" s="18" t="s">
        <v>1185</v>
      </c>
      <c r="M2069" s="18" t="s">
        <v>770</v>
      </c>
      <c r="N2069" s="18" t="s">
        <v>848</v>
      </c>
      <c r="O2069" s="18" t="s">
        <v>833</v>
      </c>
      <c r="P2069" s="18" t="s">
        <v>836</v>
      </c>
      <c r="Q2069" s="18" t="s">
        <v>834</v>
      </c>
      <c r="R2069" s="18" t="s">
        <v>835</v>
      </c>
      <c r="S2069" s="18" t="s">
        <v>834</v>
      </c>
      <c r="T2069" s="18" t="s">
        <v>769</v>
      </c>
      <c r="U2069" s="18" t="s">
        <v>834</v>
      </c>
      <c r="V2069" s="18"/>
      <c r="W2069" s="18"/>
      <c r="X2069" s="18" t="s">
        <v>831</v>
      </c>
      <c r="Y2069" s="18" t="s">
        <v>1788</v>
      </c>
    </row>
    <row r="2070" spans="1:25" ht="14.5" x14ac:dyDescent="0.35">
      <c r="A2070" s="18" t="s">
        <v>1806</v>
      </c>
      <c r="B2070" s="18" t="s">
        <v>779</v>
      </c>
      <c r="C2070" s="18" t="str">
        <f>VLOOKUP(A2070,[1]Items!$A:$D,3,0)</f>
        <v>FG</v>
      </c>
      <c r="D2070" s="18" t="str">
        <f>VLOOKUP(A2070,[1]Items!$A:$D,4,0)</f>
        <v>Acc</v>
      </c>
      <c r="E2070" s="18" t="s">
        <v>1188</v>
      </c>
      <c r="F2070" s="18" t="s">
        <v>1805</v>
      </c>
      <c r="G2070" s="18" t="s">
        <v>1208</v>
      </c>
      <c r="H2070" s="18" t="s">
        <v>775</v>
      </c>
      <c r="I2070" s="18" t="s">
        <v>774</v>
      </c>
      <c r="J2070" s="18" t="s">
        <v>773</v>
      </c>
      <c r="K2070" s="18" t="s">
        <v>772</v>
      </c>
      <c r="L2070" s="18" t="s">
        <v>1185</v>
      </c>
      <c r="M2070" s="18" t="s">
        <v>770</v>
      </c>
      <c r="N2070" s="18" t="s">
        <v>848</v>
      </c>
      <c r="O2070" s="18" t="s">
        <v>833</v>
      </c>
      <c r="P2070" s="18" t="s">
        <v>836</v>
      </c>
      <c r="Q2070" s="18" t="s">
        <v>834</v>
      </c>
      <c r="R2070" s="18" t="s">
        <v>835</v>
      </c>
      <c r="S2070" s="18" t="s">
        <v>834</v>
      </c>
      <c r="T2070" s="18" t="s">
        <v>769</v>
      </c>
      <c r="U2070" s="18" t="s">
        <v>834</v>
      </c>
      <c r="V2070" s="18"/>
      <c r="W2070" s="18"/>
      <c r="X2070" s="18" t="s">
        <v>831</v>
      </c>
      <c r="Y2070" s="18" t="s">
        <v>1788</v>
      </c>
    </row>
    <row r="2071" spans="1:25" ht="14.5" x14ac:dyDescent="0.35">
      <c r="A2071" s="18" t="s">
        <v>1804</v>
      </c>
      <c r="B2071" s="18" t="s">
        <v>779</v>
      </c>
      <c r="C2071" s="18" t="str">
        <f>VLOOKUP(A2071,[1]Items!$A:$D,3,0)</f>
        <v>FG</v>
      </c>
      <c r="D2071" s="18" t="str">
        <f>VLOOKUP(A2071,[1]Items!$A:$D,4,0)</f>
        <v>Acc</v>
      </c>
      <c r="E2071" s="18" t="s">
        <v>1188</v>
      </c>
      <c r="F2071" s="18" t="s">
        <v>1803</v>
      </c>
      <c r="G2071" s="18" t="s">
        <v>1208</v>
      </c>
      <c r="H2071" s="18" t="s">
        <v>775</v>
      </c>
      <c r="I2071" s="18" t="s">
        <v>774</v>
      </c>
      <c r="J2071" s="18" t="s">
        <v>773</v>
      </c>
      <c r="K2071" s="18" t="s">
        <v>772</v>
      </c>
      <c r="L2071" s="18" t="s">
        <v>1185</v>
      </c>
      <c r="M2071" s="18" t="s">
        <v>770</v>
      </c>
      <c r="N2071" s="18" t="s">
        <v>848</v>
      </c>
      <c r="O2071" s="18" t="s">
        <v>833</v>
      </c>
      <c r="P2071" s="18" t="s">
        <v>836</v>
      </c>
      <c r="Q2071" s="18" t="s">
        <v>834</v>
      </c>
      <c r="R2071" s="18" t="s">
        <v>835</v>
      </c>
      <c r="S2071" s="18" t="s">
        <v>834</v>
      </c>
      <c r="T2071" s="18" t="s">
        <v>769</v>
      </c>
      <c r="U2071" s="18" t="s">
        <v>834</v>
      </c>
      <c r="V2071" s="18"/>
      <c r="W2071" s="18"/>
      <c r="X2071" s="18" t="s">
        <v>831</v>
      </c>
      <c r="Y2071" s="18" t="s">
        <v>1788</v>
      </c>
    </row>
    <row r="2072" spans="1:25" ht="14.5" x14ac:dyDescent="0.35">
      <c r="A2072" s="18" t="s">
        <v>1802</v>
      </c>
      <c r="B2072" s="18" t="s">
        <v>779</v>
      </c>
      <c r="C2072" s="18" t="str">
        <f>VLOOKUP(A2072,[1]Items!$A:$D,3,0)</f>
        <v>FG</v>
      </c>
      <c r="D2072" s="18" t="str">
        <f>VLOOKUP(A2072,[1]Items!$A:$D,4,0)</f>
        <v>Acc</v>
      </c>
      <c r="E2072" s="18" t="s">
        <v>1188</v>
      </c>
      <c r="F2072" s="18" t="s">
        <v>1801</v>
      </c>
      <c r="G2072" s="18" t="s">
        <v>1208</v>
      </c>
      <c r="H2072" s="18" t="s">
        <v>775</v>
      </c>
      <c r="I2072" s="18" t="s">
        <v>774</v>
      </c>
      <c r="J2072" s="18" t="s">
        <v>773</v>
      </c>
      <c r="K2072" s="18" t="s">
        <v>772</v>
      </c>
      <c r="L2072" s="18" t="s">
        <v>1185</v>
      </c>
      <c r="M2072" s="18" t="s">
        <v>770</v>
      </c>
      <c r="N2072" s="18" t="s">
        <v>848</v>
      </c>
      <c r="O2072" s="18" t="s">
        <v>833</v>
      </c>
      <c r="P2072" s="18" t="s">
        <v>836</v>
      </c>
      <c r="Q2072" s="18" t="s">
        <v>834</v>
      </c>
      <c r="R2072" s="18" t="s">
        <v>835</v>
      </c>
      <c r="S2072" s="18" t="s">
        <v>834</v>
      </c>
      <c r="T2072" s="18" t="s">
        <v>769</v>
      </c>
      <c r="U2072" s="18" t="s">
        <v>834</v>
      </c>
      <c r="V2072" s="18"/>
      <c r="W2072" s="18"/>
      <c r="X2072" s="18" t="s">
        <v>831</v>
      </c>
      <c r="Y2072" s="18" t="s">
        <v>1788</v>
      </c>
    </row>
    <row r="2073" spans="1:25" ht="14.5" x14ac:dyDescent="0.35">
      <c r="A2073" s="18" t="s">
        <v>1800</v>
      </c>
      <c r="B2073" s="18" t="s">
        <v>779</v>
      </c>
      <c r="C2073" s="18" t="str">
        <f>VLOOKUP(A2073,[1]Items!$A:$D,3,0)</f>
        <v>FG</v>
      </c>
      <c r="D2073" s="18" t="str">
        <f>VLOOKUP(A2073,[1]Items!$A:$D,4,0)</f>
        <v>Acc</v>
      </c>
      <c r="E2073" s="18" t="s">
        <v>1188</v>
      </c>
      <c r="F2073" s="18" t="s">
        <v>1799</v>
      </c>
      <c r="G2073" s="18" t="s">
        <v>1208</v>
      </c>
      <c r="H2073" s="18" t="s">
        <v>775</v>
      </c>
      <c r="I2073" s="18" t="s">
        <v>774</v>
      </c>
      <c r="J2073" s="18" t="s">
        <v>773</v>
      </c>
      <c r="K2073" s="18" t="s">
        <v>772</v>
      </c>
      <c r="L2073" s="18" t="s">
        <v>1185</v>
      </c>
      <c r="M2073" s="18" t="s">
        <v>770</v>
      </c>
      <c r="N2073" s="18" t="s">
        <v>848</v>
      </c>
      <c r="O2073" s="18" t="s">
        <v>833</v>
      </c>
      <c r="P2073" s="18" t="s">
        <v>836</v>
      </c>
      <c r="Q2073" s="18" t="s">
        <v>834</v>
      </c>
      <c r="R2073" s="18" t="s">
        <v>835</v>
      </c>
      <c r="S2073" s="18" t="s">
        <v>834</v>
      </c>
      <c r="T2073" s="18" t="s">
        <v>769</v>
      </c>
      <c r="U2073" s="18" t="s">
        <v>834</v>
      </c>
      <c r="V2073" s="18"/>
      <c r="W2073" s="18"/>
      <c r="X2073" s="18" t="s">
        <v>831</v>
      </c>
      <c r="Y2073" s="18" t="s">
        <v>1788</v>
      </c>
    </row>
    <row r="2074" spans="1:25" ht="14.5" x14ac:dyDescent="0.35">
      <c r="A2074" s="18" t="s">
        <v>1798</v>
      </c>
      <c r="B2074" s="18" t="s">
        <v>779</v>
      </c>
      <c r="C2074" s="18" t="str">
        <f>VLOOKUP(A2074,[1]Items!$A:$D,3,0)</f>
        <v>FG</v>
      </c>
      <c r="D2074" s="18" t="str">
        <f>VLOOKUP(A2074,[1]Items!$A:$D,4,0)</f>
        <v>Acc</v>
      </c>
      <c r="E2074" s="18" t="s">
        <v>1188</v>
      </c>
      <c r="F2074" s="18" t="s">
        <v>1797</v>
      </c>
      <c r="G2074" s="18" t="s">
        <v>1208</v>
      </c>
      <c r="H2074" s="18" t="s">
        <v>775</v>
      </c>
      <c r="I2074" s="18" t="s">
        <v>774</v>
      </c>
      <c r="J2074" s="18" t="s">
        <v>773</v>
      </c>
      <c r="K2074" s="18" t="s">
        <v>772</v>
      </c>
      <c r="L2074" s="18" t="s">
        <v>1185</v>
      </c>
      <c r="M2074" s="18" t="s">
        <v>770</v>
      </c>
      <c r="N2074" s="18" t="s">
        <v>848</v>
      </c>
      <c r="O2074" s="18" t="s">
        <v>833</v>
      </c>
      <c r="P2074" s="18" t="s">
        <v>836</v>
      </c>
      <c r="Q2074" s="18" t="s">
        <v>834</v>
      </c>
      <c r="R2074" s="18" t="s">
        <v>835</v>
      </c>
      <c r="S2074" s="18" t="s">
        <v>834</v>
      </c>
      <c r="T2074" s="18" t="s">
        <v>769</v>
      </c>
      <c r="U2074" s="18" t="s">
        <v>834</v>
      </c>
      <c r="V2074" s="18"/>
      <c r="W2074" s="18"/>
      <c r="X2074" s="18" t="s">
        <v>831</v>
      </c>
      <c r="Y2074" s="18" t="s">
        <v>1788</v>
      </c>
    </row>
    <row r="2075" spans="1:25" ht="14.5" x14ac:dyDescent="0.35">
      <c r="A2075" s="18" t="s">
        <v>1796</v>
      </c>
      <c r="B2075" s="18" t="s">
        <v>779</v>
      </c>
      <c r="C2075" s="18" t="str">
        <f>VLOOKUP(A2075,[1]Items!$A:$D,3,0)</f>
        <v>FG</v>
      </c>
      <c r="D2075" s="18" t="str">
        <f>VLOOKUP(A2075,[1]Items!$A:$D,4,0)</f>
        <v>Acc</v>
      </c>
      <c r="E2075" s="18" t="s">
        <v>1188</v>
      </c>
      <c r="F2075" s="18" t="s">
        <v>1795</v>
      </c>
      <c r="G2075" s="18" t="s">
        <v>1208</v>
      </c>
      <c r="H2075" s="18" t="s">
        <v>775</v>
      </c>
      <c r="I2075" s="18" t="s">
        <v>774</v>
      </c>
      <c r="J2075" s="18" t="s">
        <v>773</v>
      </c>
      <c r="K2075" s="18" t="s">
        <v>772</v>
      </c>
      <c r="L2075" s="18" t="s">
        <v>1185</v>
      </c>
      <c r="M2075" s="18" t="s">
        <v>770</v>
      </c>
      <c r="N2075" s="18" t="s">
        <v>848</v>
      </c>
      <c r="O2075" s="18" t="s">
        <v>833</v>
      </c>
      <c r="P2075" s="18" t="s">
        <v>836</v>
      </c>
      <c r="Q2075" s="18" t="s">
        <v>834</v>
      </c>
      <c r="R2075" s="18" t="s">
        <v>835</v>
      </c>
      <c r="S2075" s="18" t="s">
        <v>834</v>
      </c>
      <c r="T2075" s="18" t="s">
        <v>769</v>
      </c>
      <c r="U2075" s="18" t="s">
        <v>834</v>
      </c>
      <c r="V2075" s="18"/>
      <c r="W2075" s="18"/>
      <c r="X2075" s="18" t="s">
        <v>831</v>
      </c>
      <c r="Y2075" s="18" t="s">
        <v>1788</v>
      </c>
    </row>
    <row r="2076" spans="1:25" ht="14.5" x14ac:dyDescent="0.35">
      <c r="A2076" s="18" t="s">
        <v>1794</v>
      </c>
      <c r="B2076" s="18" t="s">
        <v>779</v>
      </c>
      <c r="C2076" s="18" t="str">
        <f>VLOOKUP(A2076,[1]Items!$A:$D,3,0)</f>
        <v>FG</v>
      </c>
      <c r="D2076" s="18" t="str">
        <f>VLOOKUP(A2076,[1]Items!$A:$D,4,0)</f>
        <v>Acc</v>
      </c>
      <c r="E2076" s="18" t="s">
        <v>1188</v>
      </c>
      <c r="F2076" s="18" t="s">
        <v>1793</v>
      </c>
      <c r="G2076" s="18" t="s">
        <v>1208</v>
      </c>
      <c r="H2076" s="18" t="s">
        <v>775</v>
      </c>
      <c r="I2076" s="18" t="s">
        <v>774</v>
      </c>
      <c r="J2076" s="18" t="s">
        <v>773</v>
      </c>
      <c r="K2076" s="18" t="s">
        <v>772</v>
      </c>
      <c r="L2076" s="18" t="s">
        <v>1185</v>
      </c>
      <c r="M2076" s="18" t="s">
        <v>770</v>
      </c>
      <c r="N2076" s="18" t="s">
        <v>848</v>
      </c>
      <c r="O2076" s="18" t="s">
        <v>833</v>
      </c>
      <c r="P2076" s="18" t="s">
        <v>836</v>
      </c>
      <c r="Q2076" s="18" t="s">
        <v>834</v>
      </c>
      <c r="R2076" s="18" t="s">
        <v>835</v>
      </c>
      <c r="S2076" s="18" t="s">
        <v>834</v>
      </c>
      <c r="T2076" s="18" t="s">
        <v>769</v>
      </c>
      <c r="U2076" s="18" t="s">
        <v>834</v>
      </c>
      <c r="V2076" s="18"/>
      <c r="W2076" s="18"/>
      <c r="X2076" s="18" t="s">
        <v>831</v>
      </c>
      <c r="Y2076" s="18" t="s">
        <v>1788</v>
      </c>
    </row>
    <row r="2077" spans="1:25" ht="14.5" x14ac:dyDescent="0.35">
      <c r="A2077" s="18" t="s">
        <v>1792</v>
      </c>
      <c r="B2077" s="18" t="s">
        <v>779</v>
      </c>
      <c r="C2077" s="18" t="str">
        <f>VLOOKUP(A2077,[1]Items!$A:$D,3,0)</f>
        <v>FG</v>
      </c>
      <c r="D2077" s="18" t="str">
        <f>VLOOKUP(A2077,[1]Items!$A:$D,4,0)</f>
        <v>Acc</v>
      </c>
      <c r="E2077" s="18" t="s">
        <v>1188</v>
      </c>
      <c r="F2077" s="18" t="s">
        <v>1791</v>
      </c>
      <c r="G2077" s="18" t="s">
        <v>1208</v>
      </c>
      <c r="H2077" s="18" t="s">
        <v>775</v>
      </c>
      <c r="I2077" s="18" t="s">
        <v>774</v>
      </c>
      <c r="J2077" s="18" t="s">
        <v>773</v>
      </c>
      <c r="K2077" s="18" t="s">
        <v>772</v>
      </c>
      <c r="L2077" s="18" t="s">
        <v>1185</v>
      </c>
      <c r="M2077" s="18" t="s">
        <v>770</v>
      </c>
      <c r="N2077" s="18" t="s">
        <v>848</v>
      </c>
      <c r="O2077" s="18" t="s">
        <v>833</v>
      </c>
      <c r="P2077" s="18" t="s">
        <v>836</v>
      </c>
      <c r="Q2077" s="18" t="s">
        <v>834</v>
      </c>
      <c r="R2077" s="18" t="s">
        <v>835</v>
      </c>
      <c r="S2077" s="18" t="s">
        <v>834</v>
      </c>
      <c r="T2077" s="18" t="s">
        <v>769</v>
      </c>
      <c r="U2077" s="18" t="s">
        <v>834</v>
      </c>
      <c r="V2077" s="18"/>
      <c r="W2077" s="18"/>
      <c r="X2077" s="18" t="s">
        <v>831</v>
      </c>
      <c r="Y2077" s="18" t="s">
        <v>1788</v>
      </c>
    </row>
    <row r="2078" spans="1:25" ht="14.5" x14ac:dyDescent="0.35">
      <c r="A2078" s="18" t="s">
        <v>1790</v>
      </c>
      <c r="B2078" s="18" t="s">
        <v>779</v>
      </c>
      <c r="C2078" s="18" t="str">
        <f>VLOOKUP(A2078,[1]Items!$A:$D,3,0)</f>
        <v>FG</v>
      </c>
      <c r="D2078" s="18" t="str">
        <f>VLOOKUP(A2078,[1]Items!$A:$D,4,0)</f>
        <v>Acc</v>
      </c>
      <c r="E2078" s="18" t="s">
        <v>1188</v>
      </c>
      <c r="F2078" s="18" t="s">
        <v>1789</v>
      </c>
      <c r="G2078" s="18" t="s">
        <v>1208</v>
      </c>
      <c r="H2078" s="18" t="s">
        <v>775</v>
      </c>
      <c r="I2078" s="18" t="s">
        <v>774</v>
      </c>
      <c r="J2078" s="18" t="s">
        <v>773</v>
      </c>
      <c r="K2078" s="18" t="s">
        <v>772</v>
      </c>
      <c r="L2078" s="18" t="s">
        <v>1185</v>
      </c>
      <c r="M2078" s="18" t="s">
        <v>770</v>
      </c>
      <c r="N2078" s="18" t="s">
        <v>848</v>
      </c>
      <c r="O2078" s="18" t="s">
        <v>833</v>
      </c>
      <c r="P2078" s="18" t="s">
        <v>836</v>
      </c>
      <c r="Q2078" s="18" t="s">
        <v>834</v>
      </c>
      <c r="R2078" s="18" t="s">
        <v>835</v>
      </c>
      <c r="S2078" s="18" t="s">
        <v>834</v>
      </c>
      <c r="T2078" s="18" t="s">
        <v>769</v>
      </c>
      <c r="U2078" s="18" t="s">
        <v>834</v>
      </c>
      <c r="V2078" s="18"/>
      <c r="W2078" s="18"/>
      <c r="X2078" s="18" t="s">
        <v>831</v>
      </c>
      <c r="Y2078" s="18" t="s">
        <v>1788</v>
      </c>
    </row>
    <row r="2079" spans="1:25" ht="14.5" x14ac:dyDescent="0.35">
      <c r="A2079" s="18" t="s">
        <v>1787</v>
      </c>
      <c r="B2079" s="18" t="s">
        <v>779</v>
      </c>
      <c r="C2079" s="18" t="str">
        <f>VLOOKUP(A2079,[1]Items!$A:$D,3,0)</f>
        <v>Expense</v>
      </c>
      <c r="D2079" s="18" t="str">
        <f>VLOOKUP(A2079,[1]Items!$A:$D,4,0)</f>
        <v>Expense</v>
      </c>
      <c r="E2079" s="18" t="s">
        <v>778</v>
      </c>
      <c r="F2079" s="18" t="s">
        <v>1786</v>
      </c>
      <c r="G2079" s="18" t="s">
        <v>1135</v>
      </c>
      <c r="H2079" s="18" t="s">
        <v>778</v>
      </c>
      <c r="I2079" s="18" t="s">
        <v>774</v>
      </c>
      <c r="J2079" s="18" t="s">
        <v>1077</v>
      </c>
      <c r="K2079" s="18" t="s">
        <v>1076</v>
      </c>
      <c r="L2079" s="18" t="s">
        <v>1124</v>
      </c>
      <c r="M2079" s="18"/>
      <c r="N2079" s="18" t="s">
        <v>1785</v>
      </c>
      <c r="O2079" s="18" t="s">
        <v>1784</v>
      </c>
      <c r="P2079" s="18" t="s">
        <v>1785</v>
      </c>
      <c r="Q2079" s="18" t="s">
        <v>1784</v>
      </c>
      <c r="R2079" s="18"/>
      <c r="S2079" s="18"/>
      <c r="T2079" s="18" t="s">
        <v>769</v>
      </c>
      <c r="U2079" s="18" t="s">
        <v>1784</v>
      </c>
      <c r="V2079" s="18" t="s">
        <v>832</v>
      </c>
      <c r="W2079" s="18" t="s">
        <v>833</v>
      </c>
      <c r="X2079" s="18"/>
      <c r="Y2079" s="18"/>
    </row>
    <row r="2080" spans="1:25" ht="14.5" x14ac:dyDescent="0.35">
      <c r="A2080" s="18" t="s">
        <v>1783</v>
      </c>
      <c r="B2080" s="18" t="s">
        <v>779</v>
      </c>
      <c r="C2080" s="18" t="str">
        <f>VLOOKUP(A2080,[1]Items!$A:$D,3,0)</f>
        <v>CAPEX</v>
      </c>
      <c r="D2080" s="18" t="str">
        <f>VLOOKUP(A2080,[1]Items!$A:$D,4,0)</f>
        <v>CAPEX</v>
      </c>
      <c r="E2080" s="18" t="s">
        <v>1079</v>
      </c>
      <c r="F2080" s="18" t="s">
        <v>1782</v>
      </c>
      <c r="G2080" s="18" t="s">
        <v>1079</v>
      </c>
      <c r="H2080" s="18" t="s">
        <v>1078</v>
      </c>
      <c r="I2080" s="18" t="s">
        <v>774</v>
      </c>
      <c r="J2080" s="18" t="s">
        <v>1077</v>
      </c>
      <c r="K2080" s="18" t="s">
        <v>1076</v>
      </c>
      <c r="L2080" s="18" t="s">
        <v>849</v>
      </c>
      <c r="M2080" s="18"/>
      <c r="N2080" s="18" t="s">
        <v>1075</v>
      </c>
      <c r="O2080" s="18" t="s">
        <v>833</v>
      </c>
      <c r="P2080" s="18" t="s">
        <v>1075</v>
      </c>
      <c r="Q2080" s="18" t="s">
        <v>833</v>
      </c>
      <c r="R2080" s="18" t="s">
        <v>835</v>
      </c>
      <c r="S2080" s="18" t="s">
        <v>846</v>
      </c>
      <c r="T2080" s="18" t="s">
        <v>769</v>
      </c>
      <c r="U2080" s="18" t="s">
        <v>833</v>
      </c>
      <c r="V2080" s="18"/>
      <c r="W2080" s="18"/>
      <c r="X2080" s="18"/>
      <c r="Y2080" s="18"/>
    </row>
    <row r="2081" spans="1:25" ht="14.5" x14ac:dyDescent="0.35">
      <c r="A2081" s="18" t="s">
        <v>1781</v>
      </c>
      <c r="B2081" s="18" t="s">
        <v>779</v>
      </c>
      <c r="C2081" s="18" t="str">
        <f>VLOOKUP(A2081,[1]Items!$A:$D,3,0)</f>
        <v>CAPEX</v>
      </c>
      <c r="D2081" s="18" t="str">
        <f>VLOOKUP(A2081,[1]Items!$A:$D,4,0)</f>
        <v>CAPEX</v>
      </c>
      <c r="E2081" s="18" t="s">
        <v>1079</v>
      </c>
      <c r="F2081" s="18" t="s">
        <v>1780</v>
      </c>
      <c r="G2081" s="18" t="s">
        <v>1079</v>
      </c>
      <c r="H2081" s="18" t="s">
        <v>1078</v>
      </c>
      <c r="I2081" s="18" t="s">
        <v>774</v>
      </c>
      <c r="J2081" s="18" t="s">
        <v>1077</v>
      </c>
      <c r="K2081" s="18" t="s">
        <v>1076</v>
      </c>
      <c r="L2081" s="18" t="s">
        <v>849</v>
      </c>
      <c r="M2081" s="18"/>
      <c r="N2081" s="18" t="s">
        <v>1075</v>
      </c>
      <c r="O2081" s="18" t="s">
        <v>833</v>
      </c>
      <c r="P2081" s="18" t="s">
        <v>1075</v>
      </c>
      <c r="Q2081" s="18" t="s">
        <v>833</v>
      </c>
      <c r="R2081" s="18" t="s">
        <v>835</v>
      </c>
      <c r="S2081" s="18" t="s">
        <v>846</v>
      </c>
      <c r="T2081" s="18" t="s">
        <v>769</v>
      </c>
      <c r="U2081" s="18" t="s">
        <v>833</v>
      </c>
      <c r="V2081" s="18"/>
      <c r="W2081" s="18"/>
      <c r="X2081" s="18"/>
      <c r="Y2081" s="18"/>
    </row>
    <row r="2082" spans="1:25" ht="14.5" x14ac:dyDescent="0.35">
      <c r="A2082" s="18" t="s">
        <v>1779</v>
      </c>
      <c r="B2082" s="18" t="s">
        <v>779</v>
      </c>
      <c r="C2082" s="18" t="str">
        <f>VLOOKUP(A2082,[1]Items!$A:$D,3,0)</f>
        <v>CAPEX</v>
      </c>
      <c r="D2082" s="18" t="str">
        <f>VLOOKUP(A2082,[1]Items!$A:$D,4,0)</f>
        <v>CAPEX</v>
      </c>
      <c r="E2082" s="18" t="s">
        <v>1079</v>
      </c>
      <c r="F2082" s="18" t="s">
        <v>1778</v>
      </c>
      <c r="G2082" s="18" t="s">
        <v>1079</v>
      </c>
      <c r="H2082" s="18" t="s">
        <v>1078</v>
      </c>
      <c r="I2082" s="18" t="s">
        <v>774</v>
      </c>
      <c r="J2082" s="18" t="s">
        <v>1077</v>
      </c>
      <c r="K2082" s="18" t="s">
        <v>1076</v>
      </c>
      <c r="L2082" s="18" t="s">
        <v>849</v>
      </c>
      <c r="M2082" s="18"/>
      <c r="N2082" s="18" t="s">
        <v>1075</v>
      </c>
      <c r="O2082" s="18" t="s">
        <v>833</v>
      </c>
      <c r="P2082" s="18" t="s">
        <v>1075</v>
      </c>
      <c r="Q2082" s="18" t="s">
        <v>833</v>
      </c>
      <c r="R2082" s="18" t="s">
        <v>835</v>
      </c>
      <c r="S2082" s="18" t="s">
        <v>846</v>
      </c>
      <c r="T2082" s="18" t="s">
        <v>769</v>
      </c>
      <c r="U2082" s="18" t="s">
        <v>833</v>
      </c>
      <c r="V2082" s="18"/>
      <c r="W2082" s="18"/>
      <c r="X2082" s="18"/>
      <c r="Y2082" s="18"/>
    </row>
    <row r="2083" spans="1:25" ht="14.5" x14ac:dyDescent="0.35">
      <c r="A2083" s="18" t="s">
        <v>1777</v>
      </c>
      <c r="B2083" s="18" t="s">
        <v>779</v>
      </c>
      <c r="C2083" s="18" t="str">
        <f>VLOOKUP(A2083,[1]Items!$A:$D,3,0)</f>
        <v>Expense</v>
      </c>
      <c r="D2083" s="18" t="str">
        <f>VLOOKUP(A2083,[1]Items!$A:$D,4,0)</f>
        <v>Expense</v>
      </c>
      <c r="E2083" s="18" t="s">
        <v>778</v>
      </c>
      <c r="F2083" s="18" t="s">
        <v>1776</v>
      </c>
      <c r="G2083" s="18" t="s">
        <v>776</v>
      </c>
      <c r="H2083" s="18" t="s">
        <v>775</v>
      </c>
      <c r="I2083" s="18" t="s">
        <v>774</v>
      </c>
      <c r="J2083" s="18" t="s">
        <v>773</v>
      </c>
      <c r="K2083" s="18" t="s">
        <v>772</v>
      </c>
      <c r="L2083" s="18" t="s">
        <v>1388</v>
      </c>
      <c r="M2083" s="18" t="s">
        <v>770</v>
      </c>
      <c r="N2083" s="18" t="s">
        <v>768</v>
      </c>
      <c r="O2083" s="18" t="s">
        <v>823</v>
      </c>
      <c r="P2083" s="18" t="s">
        <v>768</v>
      </c>
      <c r="Q2083" s="18" t="s">
        <v>1133</v>
      </c>
      <c r="R2083" s="18" t="s">
        <v>768</v>
      </c>
      <c r="S2083" s="18" t="s">
        <v>1133</v>
      </c>
      <c r="T2083" s="18" t="s">
        <v>769</v>
      </c>
      <c r="U2083" s="18" t="s">
        <v>833</v>
      </c>
      <c r="V2083" s="18" t="s">
        <v>768</v>
      </c>
      <c r="W2083" s="18" t="s">
        <v>1133</v>
      </c>
      <c r="X2083" s="18" t="s">
        <v>768</v>
      </c>
      <c r="Y2083" s="18" t="s">
        <v>1133</v>
      </c>
    </row>
    <row r="2084" spans="1:25" ht="14.5" x14ac:dyDescent="0.35">
      <c r="A2084" s="18" t="s">
        <v>1775</v>
      </c>
      <c r="B2084" s="18" t="s">
        <v>779</v>
      </c>
      <c r="C2084" s="18" t="str">
        <f>VLOOKUP(A2084,[1]Items!$A:$D,3,0)</f>
        <v>Expense</v>
      </c>
      <c r="D2084" s="18" t="str">
        <f>VLOOKUP(A2084,[1]Items!$A:$D,4,0)</f>
        <v>Expense</v>
      </c>
      <c r="E2084" s="18" t="s">
        <v>778</v>
      </c>
      <c r="F2084" s="18" t="s">
        <v>1774</v>
      </c>
      <c r="G2084" s="18" t="s">
        <v>776</v>
      </c>
      <c r="H2084" s="18" t="s">
        <v>775</v>
      </c>
      <c r="I2084" s="18" t="s">
        <v>774</v>
      </c>
      <c r="J2084" s="18" t="s">
        <v>773</v>
      </c>
      <c r="K2084" s="18" t="s">
        <v>772</v>
      </c>
      <c r="L2084" s="18" t="s">
        <v>1388</v>
      </c>
      <c r="M2084" s="18" t="s">
        <v>770</v>
      </c>
      <c r="N2084" s="18" t="s">
        <v>768</v>
      </c>
      <c r="O2084" s="18" t="s">
        <v>823</v>
      </c>
      <c r="P2084" s="18" t="s">
        <v>768</v>
      </c>
      <c r="Q2084" s="18" t="s">
        <v>1133</v>
      </c>
      <c r="R2084" s="18" t="s">
        <v>768</v>
      </c>
      <c r="S2084" s="18" t="s">
        <v>1133</v>
      </c>
      <c r="T2084" s="18" t="s">
        <v>769</v>
      </c>
      <c r="U2084" s="18" t="s">
        <v>833</v>
      </c>
      <c r="V2084" s="18" t="s">
        <v>768</v>
      </c>
      <c r="W2084" s="18" t="s">
        <v>1133</v>
      </c>
      <c r="X2084" s="18" t="s">
        <v>768</v>
      </c>
      <c r="Y2084" s="18" t="s">
        <v>1133</v>
      </c>
    </row>
    <row r="2085" spans="1:25" ht="14.5" x14ac:dyDescent="0.35">
      <c r="A2085" s="18" t="s">
        <v>1773</v>
      </c>
      <c r="B2085" s="18" t="s">
        <v>779</v>
      </c>
      <c r="C2085" s="18" t="str">
        <f>VLOOKUP(A2085,[1]Items!$A:$D,3,0)</f>
        <v>Expense</v>
      </c>
      <c r="D2085" s="18" t="str">
        <f>VLOOKUP(A2085,[1]Items!$A:$D,4,0)</f>
        <v>Expense</v>
      </c>
      <c r="E2085" s="18" t="s">
        <v>778</v>
      </c>
      <c r="F2085" s="18" t="s">
        <v>1772</v>
      </c>
      <c r="G2085" s="18" t="s">
        <v>776</v>
      </c>
      <c r="H2085" s="18" t="s">
        <v>775</v>
      </c>
      <c r="I2085" s="18" t="s">
        <v>774</v>
      </c>
      <c r="J2085" s="18" t="s">
        <v>773</v>
      </c>
      <c r="K2085" s="18" t="s">
        <v>772</v>
      </c>
      <c r="L2085" s="18" t="s">
        <v>1388</v>
      </c>
      <c r="M2085" s="18" t="s">
        <v>770</v>
      </c>
      <c r="N2085" s="18" t="s">
        <v>768</v>
      </c>
      <c r="O2085" s="18" t="s">
        <v>823</v>
      </c>
      <c r="P2085" s="18" t="s">
        <v>768</v>
      </c>
      <c r="Q2085" s="18" t="s">
        <v>1133</v>
      </c>
      <c r="R2085" s="18" t="s">
        <v>768</v>
      </c>
      <c r="S2085" s="18" t="s">
        <v>1133</v>
      </c>
      <c r="T2085" s="18" t="s">
        <v>769</v>
      </c>
      <c r="U2085" s="18" t="s">
        <v>833</v>
      </c>
      <c r="V2085" s="18" t="s">
        <v>768</v>
      </c>
      <c r="W2085" s="18" t="s">
        <v>1133</v>
      </c>
      <c r="X2085" s="18" t="s">
        <v>768</v>
      </c>
      <c r="Y2085" s="18" t="s">
        <v>1133</v>
      </c>
    </row>
    <row r="2086" spans="1:25" ht="14.5" x14ac:dyDescent="0.35">
      <c r="A2086" s="18" t="s">
        <v>1771</v>
      </c>
      <c r="B2086" s="18" t="s">
        <v>779</v>
      </c>
      <c r="C2086" s="18" t="str">
        <f>VLOOKUP(A2086,[1]Items!$A:$D,3,0)</f>
        <v>Expense</v>
      </c>
      <c r="D2086" s="18" t="str">
        <f>VLOOKUP(A2086,[1]Items!$A:$D,4,0)</f>
        <v>Expense</v>
      </c>
      <c r="E2086" s="18" t="s">
        <v>778</v>
      </c>
      <c r="F2086" s="18" t="s">
        <v>1770</v>
      </c>
      <c r="G2086" s="18" t="s">
        <v>776</v>
      </c>
      <c r="H2086" s="18" t="s">
        <v>775</v>
      </c>
      <c r="I2086" s="18" t="s">
        <v>774</v>
      </c>
      <c r="J2086" s="18" t="s">
        <v>773</v>
      </c>
      <c r="K2086" s="18" t="s">
        <v>772</v>
      </c>
      <c r="L2086" s="18" t="s">
        <v>1388</v>
      </c>
      <c r="M2086" s="18" t="s">
        <v>770</v>
      </c>
      <c r="N2086" s="18" t="s">
        <v>768</v>
      </c>
      <c r="O2086" s="18" t="s">
        <v>823</v>
      </c>
      <c r="P2086" s="18" t="s">
        <v>768</v>
      </c>
      <c r="Q2086" s="18" t="s">
        <v>1133</v>
      </c>
      <c r="R2086" s="18" t="s">
        <v>768</v>
      </c>
      <c r="S2086" s="18" t="s">
        <v>1133</v>
      </c>
      <c r="T2086" s="18" t="s">
        <v>769</v>
      </c>
      <c r="U2086" s="18" t="s">
        <v>833</v>
      </c>
      <c r="V2086" s="18" t="s">
        <v>768</v>
      </c>
      <c r="W2086" s="18" t="s">
        <v>1133</v>
      </c>
      <c r="X2086" s="18" t="s">
        <v>768</v>
      </c>
      <c r="Y2086" s="18" t="s">
        <v>1133</v>
      </c>
    </row>
    <row r="2087" spans="1:25" ht="14.5" x14ac:dyDescent="0.35">
      <c r="A2087" s="18" t="s">
        <v>1769</v>
      </c>
      <c r="B2087" s="18" t="s">
        <v>779</v>
      </c>
      <c r="C2087" s="18" t="str">
        <f>VLOOKUP(A2087,[1]Items!$A:$D,3,0)</f>
        <v>Expense</v>
      </c>
      <c r="D2087" s="18" t="str">
        <f>VLOOKUP(A2087,[1]Items!$A:$D,4,0)</f>
        <v>Expense</v>
      </c>
      <c r="E2087" s="18" t="s">
        <v>778</v>
      </c>
      <c r="F2087" s="18" t="s">
        <v>1768</v>
      </c>
      <c r="G2087" s="18" t="s">
        <v>776</v>
      </c>
      <c r="H2087" s="18" t="s">
        <v>775</v>
      </c>
      <c r="I2087" s="18" t="s">
        <v>774</v>
      </c>
      <c r="J2087" s="18" t="s">
        <v>773</v>
      </c>
      <c r="K2087" s="18" t="s">
        <v>772</v>
      </c>
      <c r="L2087" s="18" t="s">
        <v>1388</v>
      </c>
      <c r="M2087" s="18" t="s">
        <v>770</v>
      </c>
      <c r="N2087" s="18" t="s">
        <v>768</v>
      </c>
      <c r="O2087" s="18" t="s">
        <v>823</v>
      </c>
      <c r="P2087" s="18" t="s">
        <v>768</v>
      </c>
      <c r="Q2087" s="18" t="s">
        <v>1133</v>
      </c>
      <c r="R2087" s="18" t="s">
        <v>768</v>
      </c>
      <c r="S2087" s="18" t="s">
        <v>1133</v>
      </c>
      <c r="T2087" s="18" t="s">
        <v>769</v>
      </c>
      <c r="U2087" s="18" t="s">
        <v>833</v>
      </c>
      <c r="V2087" s="18" t="s">
        <v>768</v>
      </c>
      <c r="W2087" s="18" t="s">
        <v>1133</v>
      </c>
      <c r="X2087" s="18" t="s">
        <v>768</v>
      </c>
      <c r="Y2087" s="18" t="s">
        <v>1133</v>
      </c>
    </row>
    <row r="2088" spans="1:25" ht="14.5" x14ac:dyDescent="0.35">
      <c r="A2088" s="18" t="s">
        <v>1767</v>
      </c>
      <c r="B2088" s="18" t="s">
        <v>779</v>
      </c>
      <c r="C2088" s="18" t="str">
        <f>VLOOKUP(A2088,[1]Items!$A:$D,3,0)</f>
        <v>Expense</v>
      </c>
      <c r="D2088" s="18" t="str">
        <f>VLOOKUP(A2088,[1]Items!$A:$D,4,0)</f>
        <v>Expense</v>
      </c>
      <c r="E2088" s="18" t="s">
        <v>778</v>
      </c>
      <c r="F2088" s="18" t="s">
        <v>1766</v>
      </c>
      <c r="G2088" s="18" t="s">
        <v>776</v>
      </c>
      <c r="H2088" s="18" t="s">
        <v>775</v>
      </c>
      <c r="I2088" s="18" t="s">
        <v>774</v>
      </c>
      <c r="J2088" s="18" t="s">
        <v>773</v>
      </c>
      <c r="K2088" s="18" t="s">
        <v>772</v>
      </c>
      <c r="L2088" s="18" t="s">
        <v>1388</v>
      </c>
      <c r="M2088" s="18" t="s">
        <v>770</v>
      </c>
      <c r="N2088" s="18" t="s">
        <v>768</v>
      </c>
      <c r="O2088" s="18" t="s">
        <v>823</v>
      </c>
      <c r="P2088" s="18" t="s">
        <v>768</v>
      </c>
      <c r="Q2088" s="18" t="s">
        <v>1133</v>
      </c>
      <c r="R2088" s="18" t="s">
        <v>768</v>
      </c>
      <c r="S2088" s="18" t="s">
        <v>1133</v>
      </c>
      <c r="T2088" s="18" t="s">
        <v>769</v>
      </c>
      <c r="U2088" s="18" t="s">
        <v>833</v>
      </c>
      <c r="V2088" s="18" t="s">
        <v>768</v>
      </c>
      <c r="W2088" s="18" t="s">
        <v>1133</v>
      </c>
      <c r="X2088" s="18" t="s">
        <v>768</v>
      </c>
      <c r="Y2088" s="18" t="s">
        <v>1133</v>
      </c>
    </row>
    <row r="2089" spans="1:25" ht="14.5" x14ac:dyDescent="0.35">
      <c r="A2089" s="18" t="s">
        <v>1765</v>
      </c>
      <c r="B2089" s="18" t="s">
        <v>779</v>
      </c>
      <c r="C2089" s="18" t="str">
        <f>VLOOKUP(A2089,[1]Items!$A:$D,3,0)</f>
        <v>Expense</v>
      </c>
      <c r="D2089" s="18" t="str">
        <f>VLOOKUP(A2089,[1]Items!$A:$D,4,0)</f>
        <v>Expense</v>
      </c>
      <c r="E2089" s="18" t="s">
        <v>778</v>
      </c>
      <c r="F2089" s="18" t="s">
        <v>1764</v>
      </c>
      <c r="G2089" s="18" t="s">
        <v>776</v>
      </c>
      <c r="H2089" s="18" t="s">
        <v>775</v>
      </c>
      <c r="I2089" s="18" t="s">
        <v>774</v>
      </c>
      <c r="J2089" s="18" t="s">
        <v>773</v>
      </c>
      <c r="K2089" s="18" t="s">
        <v>772</v>
      </c>
      <c r="L2089" s="18" t="s">
        <v>1388</v>
      </c>
      <c r="M2089" s="18" t="s">
        <v>770</v>
      </c>
      <c r="N2089" s="18" t="s">
        <v>768</v>
      </c>
      <c r="O2089" s="18" t="s">
        <v>823</v>
      </c>
      <c r="P2089" s="18" t="s">
        <v>768</v>
      </c>
      <c r="Q2089" s="18" t="s">
        <v>1133</v>
      </c>
      <c r="R2089" s="18" t="s">
        <v>768</v>
      </c>
      <c r="S2089" s="18" t="s">
        <v>1133</v>
      </c>
      <c r="T2089" s="18" t="s">
        <v>769</v>
      </c>
      <c r="U2089" s="18" t="s">
        <v>833</v>
      </c>
      <c r="V2089" s="18" t="s">
        <v>768</v>
      </c>
      <c r="W2089" s="18" t="s">
        <v>1133</v>
      </c>
      <c r="X2089" s="18" t="s">
        <v>768</v>
      </c>
      <c r="Y2089" s="18" t="s">
        <v>1133</v>
      </c>
    </row>
    <row r="2090" spans="1:25" ht="14.5" x14ac:dyDescent="0.35">
      <c r="A2090" s="18" t="s">
        <v>1763</v>
      </c>
      <c r="B2090" s="18" t="s">
        <v>779</v>
      </c>
      <c r="C2090" s="18" t="str">
        <f>VLOOKUP(A2090,[1]Items!$A:$D,3,0)</f>
        <v>Expense</v>
      </c>
      <c r="D2090" s="18" t="str">
        <f>VLOOKUP(A2090,[1]Items!$A:$D,4,0)</f>
        <v>Expense</v>
      </c>
      <c r="E2090" s="18" t="s">
        <v>778</v>
      </c>
      <c r="F2090" s="18" t="s">
        <v>1762</v>
      </c>
      <c r="G2090" s="18" t="s">
        <v>776</v>
      </c>
      <c r="H2090" s="18" t="s">
        <v>775</v>
      </c>
      <c r="I2090" s="18" t="s">
        <v>774</v>
      </c>
      <c r="J2090" s="18" t="s">
        <v>773</v>
      </c>
      <c r="K2090" s="18" t="s">
        <v>772</v>
      </c>
      <c r="L2090" s="18" t="s">
        <v>1388</v>
      </c>
      <c r="M2090" s="18" t="s">
        <v>770</v>
      </c>
      <c r="N2090" s="18" t="s">
        <v>768</v>
      </c>
      <c r="O2090" s="18" t="s">
        <v>823</v>
      </c>
      <c r="P2090" s="18" t="s">
        <v>768</v>
      </c>
      <c r="Q2090" s="18" t="s">
        <v>1133</v>
      </c>
      <c r="R2090" s="18" t="s">
        <v>768</v>
      </c>
      <c r="S2090" s="18" t="s">
        <v>1133</v>
      </c>
      <c r="T2090" s="18" t="s">
        <v>769</v>
      </c>
      <c r="U2090" s="18" t="s">
        <v>833</v>
      </c>
      <c r="V2090" s="18" t="s">
        <v>768</v>
      </c>
      <c r="W2090" s="18" t="s">
        <v>1133</v>
      </c>
      <c r="X2090" s="18" t="s">
        <v>768</v>
      </c>
      <c r="Y2090" s="18" t="s">
        <v>1133</v>
      </c>
    </row>
    <row r="2091" spans="1:25" ht="14.5" x14ac:dyDescent="0.35">
      <c r="A2091" s="18" t="s">
        <v>1761</v>
      </c>
      <c r="B2091" s="18" t="s">
        <v>779</v>
      </c>
      <c r="C2091" s="18" t="str">
        <f>VLOOKUP(A2091,[1]Items!$A:$D,3,0)</f>
        <v>Expense</v>
      </c>
      <c r="D2091" s="18" t="str">
        <f>VLOOKUP(A2091,[1]Items!$A:$D,4,0)</f>
        <v>Expense</v>
      </c>
      <c r="E2091" s="18" t="s">
        <v>778</v>
      </c>
      <c r="F2091" s="18" t="s">
        <v>1760</v>
      </c>
      <c r="G2091" s="18" t="s">
        <v>776</v>
      </c>
      <c r="H2091" s="18" t="s">
        <v>775</v>
      </c>
      <c r="I2091" s="18" t="s">
        <v>774</v>
      </c>
      <c r="J2091" s="18" t="s">
        <v>773</v>
      </c>
      <c r="K2091" s="18" t="s">
        <v>772</v>
      </c>
      <c r="L2091" s="18" t="s">
        <v>1388</v>
      </c>
      <c r="M2091" s="18" t="s">
        <v>770</v>
      </c>
      <c r="N2091" s="18" t="s">
        <v>768</v>
      </c>
      <c r="O2091" s="18" t="s">
        <v>823</v>
      </c>
      <c r="P2091" s="18" t="s">
        <v>768</v>
      </c>
      <c r="Q2091" s="18" t="s">
        <v>1133</v>
      </c>
      <c r="R2091" s="18" t="s">
        <v>768</v>
      </c>
      <c r="S2091" s="18" t="s">
        <v>1133</v>
      </c>
      <c r="T2091" s="18" t="s">
        <v>769</v>
      </c>
      <c r="U2091" s="18" t="s">
        <v>833</v>
      </c>
      <c r="V2091" s="18" t="s">
        <v>768</v>
      </c>
      <c r="W2091" s="18" t="s">
        <v>1133</v>
      </c>
      <c r="X2091" s="18" t="s">
        <v>768</v>
      </c>
      <c r="Y2091" s="18" t="s">
        <v>1133</v>
      </c>
    </row>
    <row r="2092" spans="1:25" ht="14.5" x14ac:dyDescent="0.35">
      <c r="A2092" s="18" t="s">
        <v>1759</v>
      </c>
      <c r="B2092" s="18" t="s">
        <v>779</v>
      </c>
      <c r="C2092" s="18" t="str">
        <f>VLOOKUP(A2092,[1]Items!$A:$D,3,0)</f>
        <v>Expense</v>
      </c>
      <c r="D2092" s="18" t="str">
        <f>VLOOKUP(A2092,[1]Items!$A:$D,4,0)</f>
        <v>Expense</v>
      </c>
      <c r="E2092" s="18" t="s">
        <v>778</v>
      </c>
      <c r="F2092" s="18" t="s">
        <v>1758</v>
      </c>
      <c r="G2092" s="18" t="s">
        <v>776</v>
      </c>
      <c r="H2092" s="18" t="s">
        <v>775</v>
      </c>
      <c r="I2092" s="18" t="s">
        <v>774</v>
      </c>
      <c r="J2092" s="18" t="s">
        <v>773</v>
      </c>
      <c r="K2092" s="18" t="s">
        <v>772</v>
      </c>
      <c r="L2092" s="18" t="s">
        <v>1388</v>
      </c>
      <c r="M2092" s="18" t="s">
        <v>770</v>
      </c>
      <c r="N2092" s="18" t="s">
        <v>768</v>
      </c>
      <c r="O2092" s="18" t="s">
        <v>823</v>
      </c>
      <c r="P2092" s="18" t="s">
        <v>768</v>
      </c>
      <c r="Q2092" s="18" t="s">
        <v>1133</v>
      </c>
      <c r="R2092" s="18" t="s">
        <v>768</v>
      </c>
      <c r="S2092" s="18" t="s">
        <v>1133</v>
      </c>
      <c r="T2092" s="18" t="s">
        <v>769</v>
      </c>
      <c r="U2092" s="18" t="s">
        <v>833</v>
      </c>
      <c r="V2092" s="18" t="s">
        <v>768</v>
      </c>
      <c r="W2092" s="18" t="s">
        <v>1133</v>
      </c>
      <c r="X2092" s="18" t="s">
        <v>768</v>
      </c>
      <c r="Y2092" s="18" t="s">
        <v>1133</v>
      </c>
    </row>
    <row r="2093" spans="1:25" ht="14.5" x14ac:dyDescent="0.35">
      <c r="A2093" s="18" t="s">
        <v>1757</v>
      </c>
      <c r="B2093" s="18" t="s">
        <v>779</v>
      </c>
      <c r="C2093" s="18" t="str">
        <f>VLOOKUP(A2093,[1]Items!$A:$D,3,0)</f>
        <v>Expense</v>
      </c>
      <c r="D2093" s="18" t="str">
        <f>VLOOKUP(A2093,[1]Items!$A:$D,4,0)</f>
        <v>Expense</v>
      </c>
      <c r="E2093" s="18" t="s">
        <v>778</v>
      </c>
      <c r="F2093" s="18" t="s">
        <v>1756</v>
      </c>
      <c r="G2093" s="18" t="s">
        <v>776</v>
      </c>
      <c r="H2093" s="18" t="s">
        <v>775</v>
      </c>
      <c r="I2093" s="18" t="s">
        <v>774</v>
      </c>
      <c r="J2093" s="18" t="s">
        <v>773</v>
      </c>
      <c r="K2093" s="18" t="s">
        <v>772</v>
      </c>
      <c r="L2093" s="18" t="s">
        <v>1388</v>
      </c>
      <c r="M2093" s="18" t="s">
        <v>770</v>
      </c>
      <c r="N2093" s="18" t="s">
        <v>768</v>
      </c>
      <c r="O2093" s="18" t="s">
        <v>823</v>
      </c>
      <c r="P2093" s="18" t="s">
        <v>768</v>
      </c>
      <c r="Q2093" s="18" t="s">
        <v>1133</v>
      </c>
      <c r="R2093" s="18" t="s">
        <v>768</v>
      </c>
      <c r="S2093" s="18" t="s">
        <v>1133</v>
      </c>
      <c r="T2093" s="18" t="s">
        <v>769</v>
      </c>
      <c r="U2093" s="18" t="s">
        <v>833</v>
      </c>
      <c r="V2093" s="18" t="s">
        <v>768</v>
      </c>
      <c r="W2093" s="18" t="s">
        <v>1133</v>
      </c>
      <c r="X2093" s="18" t="s">
        <v>768</v>
      </c>
      <c r="Y2093" s="18" t="s">
        <v>1133</v>
      </c>
    </row>
    <row r="2094" spans="1:25" ht="14.5" x14ac:dyDescent="0.35">
      <c r="A2094" s="18" t="s">
        <v>1755</v>
      </c>
      <c r="B2094" s="18" t="s">
        <v>779</v>
      </c>
      <c r="C2094" s="18" t="str">
        <f>VLOOKUP(A2094,[1]Items!$A:$D,3,0)</f>
        <v>Expense</v>
      </c>
      <c r="D2094" s="18" t="str">
        <f>VLOOKUP(A2094,[1]Items!$A:$D,4,0)</f>
        <v>Expense</v>
      </c>
      <c r="E2094" s="18" t="s">
        <v>778</v>
      </c>
      <c r="F2094" s="18" t="s">
        <v>1754</v>
      </c>
      <c r="G2094" s="18" t="s">
        <v>776</v>
      </c>
      <c r="H2094" s="18" t="s">
        <v>775</v>
      </c>
      <c r="I2094" s="18" t="s">
        <v>774</v>
      </c>
      <c r="J2094" s="18" t="s">
        <v>773</v>
      </c>
      <c r="K2094" s="18" t="s">
        <v>772</v>
      </c>
      <c r="L2094" s="18" t="s">
        <v>1388</v>
      </c>
      <c r="M2094" s="18" t="s">
        <v>770</v>
      </c>
      <c r="N2094" s="18" t="s">
        <v>768</v>
      </c>
      <c r="O2094" s="18" t="s">
        <v>823</v>
      </c>
      <c r="P2094" s="18" t="s">
        <v>768</v>
      </c>
      <c r="Q2094" s="18" t="s">
        <v>1133</v>
      </c>
      <c r="R2094" s="18" t="s">
        <v>768</v>
      </c>
      <c r="S2094" s="18" t="s">
        <v>1133</v>
      </c>
      <c r="T2094" s="18" t="s">
        <v>769</v>
      </c>
      <c r="U2094" s="18" t="s">
        <v>833</v>
      </c>
      <c r="V2094" s="18" t="s">
        <v>768</v>
      </c>
      <c r="W2094" s="18" t="s">
        <v>1133</v>
      </c>
      <c r="X2094" s="18" t="s">
        <v>768</v>
      </c>
      <c r="Y2094" s="18" t="s">
        <v>1133</v>
      </c>
    </row>
    <row r="2095" spans="1:25" ht="14.5" x14ac:dyDescent="0.35">
      <c r="A2095" s="18" t="s">
        <v>1753</v>
      </c>
      <c r="B2095" s="18" t="s">
        <v>779</v>
      </c>
      <c r="C2095" s="18" t="str">
        <f>VLOOKUP(A2095,[1]Items!$A:$D,3,0)</f>
        <v>CAPEX</v>
      </c>
      <c r="D2095" s="18" t="str">
        <f>VLOOKUP(A2095,[1]Items!$A:$D,4,0)</f>
        <v>CAPEX</v>
      </c>
      <c r="E2095" s="18" t="s">
        <v>1079</v>
      </c>
      <c r="F2095" s="18" t="s">
        <v>1752</v>
      </c>
      <c r="G2095" s="18" t="s">
        <v>1079</v>
      </c>
      <c r="H2095" s="18" t="s">
        <v>1078</v>
      </c>
      <c r="I2095" s="18" t="s">
        <v>774</v>
      </c>
      <c r="J2095" s="18" t="s">
        <v>1077</v>
      </c>
      <c r="K2095" s="18" t="s">
        <v>1076</v>
      </c>
      <c r="L2095" s="18" t="s">
        <v>849</v>
      </c>
      <c r="M2095" s="18"/>
      <c r="N2095" s="18" t="s">
        <v>1075</v>
      </c>
      <c r="O2095" s="18" t="s">
        <v>833</v>
      </c>
      <c r="P2095" s="18" t="s">
        <v>1075</v>
      </c>
      <c r="Q2095" s="18" t="s">
        <v>833</v>
      </c>
      <c r="R2095" s="18" t="s">
        <v>835</v>
      </c>
      <c r="S2095" s="18" t="s">
        <v>846</v>
      </c>
      <c r="T2095" s="18" t="s">
        <v>769</v>
      </c>
      <c r="U2095" s="18" t="s">
        <v>833</v>
      </c>
      <c r="V2095" s="18"/>
      <c r="W2095" s="18"/>
      <c r="X2095" s="18"/>
      <c r="Y2095" s="18"/>
    </row>
    <row r="2096" spans="1:25" ht="14.5" x14ac:dyDescent="0.35">
      <c r="A2096" s="18" t="s">
        <v>1751</v>
      </c>
      <c r="B2096" s="18" t="s">
        <v>779</v>
      </c>
      <c r="C2096" s="18" t="str">
        <f>VLOOKUP(A2096,[1]Items!$A:$D,3,0)</f>
        <v>CAPEX</v>
      </c>
      <c r="D2096" s="18" t="str">
        <f>VLOOKUP(A2096,[1]Items!$A:$D,4,0)</f>
        <v>CAPEX</v>
      </c>
      <c r="E2096" s="18" t="s">
        <v>1079</v>
      </c>
      <c r="F2096" s="18" t="s">
        <v>1750</v>
      </c>
      <c r="G2096" s="18" t="s">
        <v>1079</v>
      </c>
      <c r="H2096" s="18" t="s">
        <v>1078</v>
      </c>
      <c r="I2096" s="18" t="s">
        <v>774</v>
      </c>
      <c r="J2096" s="18" t="s">
        <v>1077</v>
      </c>
      <c r="K2096" s="18" t="s">
        <v>1076</v>
      </c>
      <c r="L2096" s="18" t="s">
        <v>849</v>
      </c>
      <c r="M2096" s="18"/>
      <c r="N2096" s="18" t="s">
        <v>1075</v>
      </c>
      <c r="O2096" s="18" t="s">
        <v>833</v>
      </c>
      <c r="P2096" s="18" t="s">
        <v>1075</v>
      </c>
      <c r="Q2096" s="18" t="s">
        <v>833</v>
      </c>
      <c r="R2096" s="18" t="s">
        <v>835</v>
      </c>
      <c r="S2096" s="18" t="s">
        <v>846</v>
      </c>
      <c r="T2096" s="18" t="s">
        <v>769</v>
      </c>
      <c r="U2096" s="18" t="s">
        <v>833</v>
      </c>
      <c r="V2096" s="18"/>
      <c r="W2096" s="18"/>
      <c r="X2096" s="18"/>
      <c r="Y2096" s="18"/>
    </row>
    <row r="2097" spans="1:25" ht="14.5" x14ac:dyDescent="0.35">
      <c r="A2097" s="18" t="s">
        <v>1749</v>
      </c>
      <c r="B2097" s="18" t="s">
        <v>779</v>
      </c>
      <c r="C2097" s="18" t="str">
        <f>VLOOKUP(A2097,[1]Items!$A:$D,3,0)</f>
        <v>CAPEX</v>
      </c>
      <c r="D2097" s="18" t="str">
        <f>VLOOKUP(A2097,[1]Items!$A:$D,4,0)</f>
        <v>CAPEX</v>
      </c>
      <c r="E2097" s="18" t="s">
        <v>1079</v>
      </c>
      <c r="F2097" s="18" t="s">
        <v>1748</v>
      </c>
      <c r="G2097" s="18" t="s">
        <v>1079</v>
      </c>
      <c r="H2097" s="18" t="s">
        <v>1078</v>
      </c>
      <c r="I2097" s="18" t="s">
        <v>774</v>
      </c>
      <c r="J2097" s="18" t="s">
        <v>1077</v>
      </c>
      <c r="K2097" s="18" t="s">
        <v>1076</v>
      </c>
      <c r="L2097" s="18" t="s">
        <v>849</v>
      </c>
      <c r="M2097" s="18"/>
      <c r="N2097" s="18" t="s">
        <v>1075</v>
      </c>
      <c r="O2097" s="18" t="s">
        <v>833</v>
      </c>
      <c r="P2097" s="18" t="s">
        <v>1075</v>
      </c>
      <c r="Q2097" s="18" t="s">
        <v>833</v>
      </c>
      <c r="R2097" s="18" t="s">
        <v>835</v>
      </c>
      <c r="S2097" s="18" t="s">
        <v>846</v>
      </c>
      <c r="T2097" s="18" t="s">
        <v>769</v>
      </c>
      <c r="U2097" s="18" t="s">
        <v>833</v>
      </c>
      <c r="V2097" s="18"/>
      <c r="W2097" s="18"/>
      <c r="X2097" s="18"/>
      <c r="Y2097" s="18"/>
    </row>
    <row r="2098" spans="1:25" ht="14.5" x14ac:dyDescent="0.35">
      <c r="A2098" s="18" t="s">
        <v>1747</v>
      </c>
      <c r="B2098" s="18" t="s">
        <v>779</v>
      </c>
      <c r="C2098" s="18" t="str">
        <f>VLOOKUP(A2098,[1]Items!$A:$D,3,0)</f>
        <v>CAPEX</v>
      </c>
      <c r="D2098" s="18" t="str">
        <f>VLOOKUP(A2098,[1]Items!$A:$D,4,0)</f>
        <v>CAPEX</v>
      </c>
      <c r="E2098" s="18" t="s">
        <v>1079</v>
      </c>
      <c r="F2098" s="18" t="s">
        <v>1746</v>
      </c>
      <c r="G2098" s="18" t="s">
        <v>1079</v>
      </c>
      <c r="H2098" s="18" t="s">
        <v>1078</v>
      </c>
      <c r="I2098" s="18" t="s">
        <v>774</v>
      </c>
      <c r="J2098" s="18" t="s">
        <v>1077</v>
      </c>
      <c r="K2098" s="18" t="s">
        <v>1076</v>
      </c>
      <c r="L2098" s="18" t="s">
        <v>849</v>
      </c>
      <c r="M2098" s="18"/>
      <c r="N2098" s="18" t="s">
        <v>1075</v>
      </c>
      <c r="O2098" s="18" t="s">
        <v>1744</v>
      </c>
      <c r="P2098" s="18" t="s">
        <v>1075</v>
      </c>
      <c r="Q2098" s="18" t="s">
        <v>1744</v>
      </c>
      <c r="R2098" s="18" t="s">
        <v>835</v>
      </c>
      <c r="S2098" s="18" t="s">
        <v>1745</v>
      </c>
      <c r="T2098" s="18" t="s">
        <v>769</v>
      </c>
      <c r="U2098" s="18" t="s">
        <v>1744</v>
      </c>
      <c r="V2098" s="18"/>
      <c r="W2098" s="18"/>
      <c r="X2098" s="18"/>
      <c r="Y2098" s="18"/>
    </row>
    <row r="2099" spans="1:25" ht="14.5" x14ac:dyDescent="0.35">
      <c r="A2099" s="18" t="s">
        <v>1743</v>
      </c>
      <c r="B2099" s="18" t="s">
        <v>779</v>
      </c>
      <c r="C2099" s="18" t="str">
        <f>VLOOKUP(A2099,[1]Items!$A:$D,3,0)</f>
        <v>RM</v>
      </c>
      <c r="D2099" s="18" t="str">
        <f>VLOOKUP(A2099,[1]Items!$A:$D,4,0)</f>
        <v>Pods</v>
      </c>
      <c r="E2099" s="18" t="s">
        <v>1073</v>
      </c>
      <c r="F2099" s="18" t="s">
        <v>1742</v>
      </c>
      <c r="G2099" s="18" t="s">
        <v>841</v>
      </c>
      <c r="H2099" s="18" t="s">
        <v>840</v>
      </c>
      <c r="I2099" s="18" t="s">
        <v>774</v>
      </c>
      <c r="J2099" s="18" t="s">
        <v>773</v>
      </c>
      <c r="K2099" s="18" t="s">
        <v>772</v>
      </c>
      <c r="L2099" s="18" t="s">
        <v>838</v>
      </c>
      <c r="M2099" s="18" t="s">
        <v>770</v>
      </c>
      <c r="N2099" s="18" t="s">
        <v>1069</v>
      </c>
      <c r="O2099" s="18" t="s">
        <v>833</v>
      </c>
      <c r="P2099" s="18" t="s">
        <v>1731</v>
      </c>
      <c r="Q2099" s="18" t="s">
        <v>834</v>
      </c>
      <c r="R2099" s="18" t="s">
        <v>1731</v>
      </c>
      <c r="S2099" s="18" t="s">
        <v>830</v>
      </c>
      <c r="T2099" s="18" t="s">
        <v>769</v>
      </c>
      <c r="U2099" s="18" t="s">
        <v>833</v>
      </c>
      <c r="V2099" s="18" t="s">
        <v>1731</v>
      </c>
      <c r="W2099" s="18" t="s">
        <v>833</v>
      </c>
      <c r="X2099" s="18"/>
      <c r="Y2099" s="18"/>
    </row>
    <row r="2100" spans="1:25" ht="14.5" x14ac:dyDescent="0.35">
      <c r="A2100" s="18" t="s">
        <v>1741</v>
      </c>
      <c r="B2100" s="18" t="s">
        <v>779</v>
      </c>
      <c r="C2100" s="18" t="str">
        <f>VLOOKUP(A2100,[1]Items!$A:$D,3,0)</f>
        <v>RM</v>
      </c>
      <c r="D2100" s="18" t="str">
        <f>VLOOKUP(A2100,[1]Items!$A:$D,4,0)</f>
        <v>Pods</v>
      </c>
      <c r="E2100" s="18" t="s">
        <v>1073</v>
      </c>
      <c r="F2100" s="18" t="s">
        <v>1740</v>
      </c>
      <c r="G2100" s="18" t="s">
        <v>841</v>
      </c>
      <c r="H2100" s="18" t="s">
        <v>840</v>
      </c>
      <c r="I2100" s="18" t="s">
        <v>774</v>
      </c>
      <c r="J2100" s="18" t="s">
        <v>773</v>
      </c>
      <c r="K2100" s="18" t="s">
        <v>772</v>
      </c>
      <c r="L2100" s="18" t="s">
        <v>838</v>
      </c>
      <c r="M2100" s="18" t="s">
        <v>770</v>
      </c>
      <c r="N2100" s="18" t="s">
        <v>1069</v>
      </c>
      <c r="O2100" s="18" t="s">
        <v>833</v>
      </c>
      <c r="P2100" s="18" t="s">
        <v>1731</v>
      </c>
      <c r="Q2100" s="18" t="s">
        <v>834</v>
      </c>
      <c r="R2100" s="18" t="s">
        <v>1731</v>
      </c>
      <c r="S2100" s="18" t="s">
        <v>833</v>
      </c>
      <c r="T2100" s="18" t="s">
        <v>769</v>
      </c>
      <c r="U2100" s="18" t="s">
        <v>833</v>
      </c>
      <c r="V2100" s="18" t="s">
        <v>1731</v>
      </c>
      <c r="W2100" s="18" t="s">
        <v>833</v>
      </c>
      <c r="X2100" s="18" t="s">
        <v>831</v>
      </c>
      <c r="Y2100" s="18" t="s">
        <v>830</v>
      </c>
    </row>
    <row r="2101" spans="1:25" ht="14.5" x14ac:dyDescent="0.35">
      <c r="A2101" s="18" t="s">
        <v>1739</v>
      </c>
      <c r="B2101" s="18" t="s">
        <v>779</v>
      </c>
      <c r="C2101" s="18" t="str">
        <f>VLOOKUP(A2101,[1]Items!$A:$D,3,0)</f>
        <v>RM</v>
      </c>
      <c r="D2101" s="18" t="str">
        <f>VLOOKUP(A2101,[1]Items!$A:$D,4,0)</f>
        <v>Pods</v>
      </c>
      <c r="E2101" s="18" t="s">
        <v>1073</v>
      </c>
      <c r="F2101" s="18" t="s">
        <v>1738</v>
      </c>
      <c r="G2101" s="18" t="s">
        <v>841</v>
      </c>
      <c r="H2101" s="18" t="s">
        <v>840</v>
      </c>
      <c r="I2101" s="18" t="s">
        <v>774</v>
      </c>
      <c r="J2101" s="18" t="s">
        <v>773</v>
      </c>
      <c r="K2101" s="18" t="s">
        <v>772</v>
      </c>
      <c r="L2101" s="18" t="s">
        <v>838</v>
      </c>
      <c r="M2101" s="18" t="s">
        <v>770</v>
      </c>
      <c r="N2101" s="18" t="s">
        <v>1069</v>
      </c>
      <c r="O2101" s="18" t="s">
        <v>833</v>
      </c>
      <c r="P2101" s="18" t="s">
        <v>1731</v>
      </c>
      <c r="Q2101" s="18" t="s">
        <v>834</v>
      </c>
      <c r="R2101" s="18" t="s">
        <v>1731</v>
      </c>
      <c r="S2101" s="18" t="s">
        <v>833</v>
      </c>
      <c r="T2101" s="18" t="s">
        <v>769</v>
      </c>
      <c r="U2101" s="18" t="s">
        <v>833</v>
      </c>
      <c r="V2101" s="18" t="s">
        <v>1731</v>
      </c>
      <c r="W2101" s="18" t="s">
        <v>833</v>
      </c>
      <c r="X2101" s="18" t="s">
        <v>831</v>
      </c>
      <c r="Y2101" s="18" t="s">
        <v>830</v>
      </c>
    </row>
    <row r="2102" spans="1:25" ht="14.5" x14ac:dyDescent="0.35">
      <c r="A2102" s="18" t="s">
        <v>1737</v>
      </c>
      <c r="B2102" s="18" t="s">
        <v>779</v>
      </c>
      <c r="C2102" s="18" t="str">
        <f>VLOOKUP(A2102,[1]Items!$A:$D,3,0)</f>
        <v>RM</v>
      </c>
      <c r="D2102" s="18" t="str">
        <f>VLOOKUP(A2102,[1]Items!$A:$D,4,0)</f>
        <v>Pods</v>
      </c>
      <c r="E2102" s="18" t="s">
        <v>1073</v>
      </c>
      <c r="F2102" s="18" t="s">
        <v>1736</v>
      </c>
      <c r="G2102" s="18" t="s">
        <v>841</v>
      </c>
      <c r="H2102" s="18" t="s">
        <v>840</v>
      </c>
      <c r="I2102" s="18" t="s">
        <v>774</v>
      </c>
      <c r="J2102" s="18" t="s">
        <v>773</v>
      </c>
      <c r="K2102" s="18" t="s">
        <v>772</v>
      </c>
      <c r="L2102" s="18" t="s">
        <v>838</v>
      </c>
      <c r="M2102" s="18" t="s">
        <v>770</v>
      </c>
      <c r="N2102" s="18" t="s">
        <v>1069</v>
      </c>
      <c r="O2102" s="18" t="s">
        <v>833</v>
      </c>
      <c r="P2102" s="18" t="s">
        <v>1731</v>
      </c>
      <c r="Q2102" s="18" t="s">
        <v>834</v>
      </c>
      <c r="R2102" s="18" t="s">
        <v>1731</v>
      </c>
      <c r="S2102" s="18" t="s">
        <v>833</v>
      </c>
      <c r="T2102" s="18" t="s">
        <v>769</v>
      </c>
      <c r="U2102" s="18" t="s">
        <v>833</v>
      </c>
      <c r="V2102" s="18" t="s">
        <v>1731</v>
      </c>
      <c r="W2102" s="18" t="s">
        <v>833</v>
      </c>
      <c r="X2102" s="18" t="s">
        <v>831</v>
      </c>
      <c r="Y2102" s="18" t="s">
        <v>830</v>
      </c>
    </row>
    <row r="2103" spans="1:25" ht="14.5" x14ac:dyDescent="0.35">
      <c r="A2103" s="18" t="s">
        <v>1735</v>
      </c>
      <c r="B2103" s="18" t="s">
        <v>779</v>
      </c>
      <c r="C2103" s="18" t="str">
        <f>VLOOKUP(A2103,[1]Items!$A:$D,3,0)</f>
        <v>RM</v>
      </c>
      <c r="D2103" s="18" t="str">
        <f>VLOOKUP(A2103,[1]Items!$A:$D,4,0)</f>
        <v>Pods</v>
      </c>
      <c r="E2103" s="18" t="s">
        <v>1073</v>
      </c>
      <c r="F2103" s="18" t="s">
        <v>1734</v>
      </c>
      <c r="G2103" s="18" t="s">
        <v>841</v>
      </c>
      <c r="H2103" s="18" t="s">
        <v>840</v>
      </c>
      <c r="I2103" s="18" t="s">
        <v>774</v>
      </c>
      <c r="J2103" s="18" t="s">
        <v>773</v>
      </c>
      <c r="K2103" s="18" t="s">
        <v>772</v>
      </c>
      <c r="L2103" s="18" t="s">
        <v>838</v>
      </c>
      <c r="M2103" s="18" t="s">
        <v>770</v>
      </c>
      <c r="N2103" s="18" t="s">
        <v>1069</v>
      </c>
      <c r="O2103" s="18" t="s">
        <v>833</v>
      </c>
      <c r="P2103" s="18" t="s">
        <v>1731</v>
      </c>
      <c r="Q2103" s="18" t="s">
        <v>834</v>
      </c>
      <c r="R2103" s="18" t="s">
        <v>1731</v>
      </c>
      <c r="S2103" s="18" t="s">
        <v>833</v>
      </c>
      <c r="T2103" s="18" t="s">
        <v>769</v>
      </c>
      <c r="U2103" s="18" t="s">
        <v>833</v>
      </c>
      <c r="V2103" s="18" t="s">
        <v>1731</v>
      </c>
      <c r="W2103" s="18" t="s">
        <v>833</v>
      </c>
      <c r="X2103" s="18" t="s">
        <v>831</v>
      </c>
      <c r="Y2103" s="18" t="s">
        <v>830</v>
      </c>
    </row>
    <row r="2104" spans="1:25" ht="14.5" x14ac:dyDescent="0.35">
      <c r="A2104" s="18" t="s">
        <v>1733</v>
      </c>
      <c r="B2104" s="18" t="s">
        <v>779</v>
      </c>
      <c r="C2104" s="18" t="str">
        <f>VLOOKUP(A2104,[1]Items!$A:$D,3,0)</f>
        <v>RM</v>
      </c>
      <c r="D2104" s="18" t="str">
        <f>VLOOKUP(A2104,[1]Items!$A:$D,4,0)</f>
        <v>Pods</v>
      </c>
      <c r="E2104" s="18" t="s">
        <v>1073</v>
      </c>
      <c r="F2104" s="18" t="s">
        <v>1732</v>
      </c>
      <c r="G2104" s="18" t="s">
        <v>841</v>
      </c>
      <c r="H2104" s="18" t="s">
        <v>840</v>
      </c>
      <c r="I2104" s="18" t="s">
        <v>774</v>
      </c>
      <c r="J2104" s="18" t="s">
        <v>773</v>
      </c>
      <c r="K2104" s="18" t="s">
        <v>772</v>
      </c>
      <c r="L2104" s="18" t="s">
        <v>838</v>
      </c>
      <c r="M2104" s="18" t="s">
        <v>770</v>
      </c>
      <c r="N2104" s="18" t="s">
        <v>1069</v>
      </c>
      <c r="O2104" s="18" t="s">
        <v>833</v>
      </c>
      <c r="P2104" s="18" t="s">
        <v>1731</v>
      </c>
      <c r="Q2104" s="18" t="s">
        <v>834</v>
      </c>
      <c r="R2104" s="18" t="s">
        <v>1731</v>
      </c>
      <c r="S2104" s="18" t="s">
        <v>833</v>
      </c>
      <c r="T2104" s="18" t="s">
        <v>769</v>
      </c>
      <c r="U2104" s="18" t="s">
        <v>833</v>
      </c>
      <c r="V2104" s="18" t="s">
        <v>1731</v>
      </c>
      <c r="W2104" s="18" t="s">
        <v>833</v>
      </c>
      <c r="X2104" s="18" t="s">
        <v>831</v>
      </c>
      <c r="Y2104" s="18" t="s">
        <v>830</v>
      </c>
    </row>
    <row r="2105" spans="1:25" ht="14.5" x14ac:dyDescent="0.35">
      <c r="A2105" s="18" t="s">
        <v>1730</v>
      </c>
      <c r="B2105" s="18" t="s">
        <v>779</v>
      </c>
      <c r="C2105" s="18" t="str">
        <f>VLOOKUP(A2105,[1]Items!$A:$D,3,0)</f>
        <v>CAPEX</v>
      </c>
      <c r="D2105" s="18" t="str">
        <f>VLOOKUP(A2105,[1]Items!$A:$D,4,0)</f>
        <v>CAPEX</v>
      </c>
      <c r="E2105" s="18" t="s">
        <v>1079</v>
      </c>
      <c r="F2105" s="18" t="s">
        <v>1729</v>
      </c>
      <c r="G2105" s="18" t="s">
        <v>1079</v>
      </c>
      <c r="H2105" s="18" t="s">
        <v>1078</v>
      </c>
      <c r="I2105" s="18" t="s">
        <v>774</v>
      </c>
      <c r="J2105" s="18" t="s">
        <v>1077</v>
      </c>
      <c r="K2105" s="18" t="s">
        <v>1076</v>
      </c>
      <c r="L2105" s="18" t="s">
        <v>849</v>
      </c>
      <c r="M2105" s="18"/>
      <c r="N2105" s="18" t="s">
        <v>1075</v>
      </c>
      <c r="O2105" s="18" t="s">
        <v>830</v>
      </c>
      <c r="P2105" s="18" t="s">
        <v>1075</v>
      </c>
      <c r="Q2105" s="18" t="s">
        <v>830</v>
      </c>
      <c r="R2105" s="18" t="s">
        <v>835</v>
      </c>
      <c r="S2105" s="18" t="s">
        <v>846</v>
      </c>
      <c r="T2105" s="18" t="s">
        <v>769</v>
      </c>
      <c r="U2105" s="18" t="s">
        <v>830</v>
      </c>
      <c r="V2105" s="18"/>
      <c r="W2105" s="18"/>
      <c r="X2105" s="18"/>
      <c r="Y2105" s="18"/>
    </row>
    <row r="2106" spans="1:25" ht="14.5" x14ac:dyDescent="0.35">
      <c r="A2106" s="18" t="s">
        <v>1728</v>
      </c>
      <c r="B2106" s="18" t="s">
        <v>779</v>
      </c>
      <c r="C2106" s="18" t="str">
        <f>VLOOKUP(A2106,[1]Items!$A:$D,3,0)</f>
        <v>CAPEX</v>
      </c>
      <c r="D2106" s="18" t="str">
        <f>VLOOKUP(A2106,[1]Items!$A:$D,4,0)</f>
        <v>CAPEX</v>
      </c>
      <c r="E2106" s="18" t="s">
        <v>1079</v>
      </c>
      <c r="F2106" s="18" t="s">
        <v>1727</v>
      </c>
      <c r="G2106" s="18" t="s">
        <v>1079</v>
      </c>
      <c r="H2106" s="18" t="s">
        <v>1078</v>
      </c>
      <c r="I2106" s="18" t="s">
        <v>774</v>
      </c>
      <c r="J2106" s="18" t="s">
        <v>1077</v>
      </c>
      <c r="K2106" s="18" t="s">
        <v>1076</v>
      </c>
      <c r="L2106" s="18" t="s">
        <v>849</v>
      </c>
      <c r="M2106" s="18"/>
      <c r="N2106" s="18" t="s">
        <v>1075</v>
      </c>
      <c r="O2106" s="18" t="s">
        <v>1659</v>
      </c>
      <c r="P2106" s="18" t="s">
        <v>1075</v>
      </c>
      <c r="Q2106" s="18" t="s">
        <v>1659</v>
      </c>
      <c r="R2106" s="18" t="s">
        <v>835</v>
      </c>
      <c r="S2106" s="18" t="s">
        <v>846</v>
      </c>
      <c r="T2106" s="18" t="s">
        <v>769</v>
      </c>
      <c r="U2106" s="18" t="s">
        <v>1659</v>
      </c>
      <c r="V2106" s="18"/>
      <c r="W2106" s="18"/>
      <c r="X2106" s="18"/>
      <c r="Y2106" s="18"/>
    </row>
    <row r="2107" spans="1:25" ht="14.5" x14ac:dyDescent="0.35">
      <c r="A2107" s="18" t="s">
        <v>1726</v>
      </c>
      <c r="B2107" s="18" t="s">
        <v>779</v>
      </c>
      <c r="C2107" s="18" t="str">
        <f>VLOOKUP(A2107,[1]Items!$A:$D,3,0)</f>
        <v>CAPEX</v>
      </c>
      <c r="D2107" s="18" t="str">
        <f>VLOOKUP(A2107,[1]Items!$A:$D,4,0)</f>
        <v>CAPEX</v>
      </c>
      <c r="E2107" s="18" t="s">
        <v>1079</v>
      </c>
      <c r="F2107" s="18" t="s">
        <v>1725</v>
      </c>
      <c r="G2107" s="18" t="s">
        <v>1079</v>
      </c>
      <c r="H2107" s="18" t="s">
        <v>1078</v>
      </c>
      <c r="I2107" s="18" t="s">
        <v>774</v>
      </c>
      <c r="J2107" s="18" t="s">
        <v>1077</v>
      </c>
      <c r="K2107" s="18" t="s">
        <v>1076</v>
      </c>
      <c r="L2107" s="18" t="s">
        <v>849</v>
      </c>
      <c r="M2107" s="18"/>
      <c r="N2107" s="18" t="s">
        <v>1075</v>
      </c>
      <c r="O2107" s="18" t="s">
        <v>830</v>
      </c>
      <c r="P2107" s="18" t="s">
        <v>1075</v>
      </c>
      <c r="Q2107" s="18" t="s">
        <v>830</v>
      </c>
      <c r="R2107" s="18" t="s">
        <v>835</v>
      </c>
      <c r="S2107" s="18" t="s">
        <v>846</v>
      </c>
      <c r="T2107" s="18" t="s">
        <v>769</v>
      </c>
      <c r="U2107" s="18" t="s">
        <v>830</v>
      </c>
      <c r="V2107" s="18"/>
      <c r="W2107" s="18"/>
      <c r="X2107" s="18"/>
      <c r="Y2107" s="18"/>
    </row>
    <row r="2108" spans="1:25" ht="14.5" x14ac:dyDescent="0.35">
      <c r="A2108" s="18" t="s">
        <v>1724</v>
      </c>
      <c r="B2108" s="18" t="s">
        <v>779</v>
      </c>
      <c r="C2108" s="18" t="str">
        <f>VLOOKUP(A2108,[1]Items!$A:$D,3,0)</f>
        <v>CAPEX</v>
      </c>
      <c r="D2108" s="18" t="str">
        <f>VLOOKUP(A2108,[1]Items!$A:$D,4,0)</f>
        <v>CAPEX</v>
      </c>
      <c r="E2108" s="18" t="s">
        <v>1079</v>
      </c>
      <c r="F2108" s="18" t="s">
        <v>1723</v>
      </c>
      <c r="G2108" s="18" t="s">
        <v>1079</v>
      </c>
      <c r="H2108" s="18" t="s">
        <v>1078</v>
      </c>
      <c r="I2108" s="18" t="s">
        <v>774</v>
      </c>
      <c r="J2108" s="18" t="s">
        <v>1077</v>
      </c>
      <c r="K2108" s="18" t="s">
        <v>1076</v>
      </c>
      <c r="L2108" s="18" t="s">
        <v>849</v>
      </c>
      <c r="M2108" s="18"/>
      <c r="N2108" s="18" t="s">
        <v>1075</v>
      </c>
      <c r="O2108" s="18" t="s">
        <v>830</v>
      </c>
      <c r="P2108" s="18" t="s">
        <v>1075</v>
      </c>
      <c r="Q2108" s="18" t="s">
        <v>830</v>
      </c>
      <c r="R2108" s="18" t="s">
        <v>835</v>
      </c>
      <c r="S2108" s="18" t="s">
        <v>846</v>
      </c>
      <c r="T2108" s="18" t="s">
        <v>769</v>
      </c>
      <c r="U2108" s="18" t="s">
        <v>830</v>
      </c>
      <c r="V2108" s="18"/>
      <c r="W2108" s="18"/>
      <c r="X2108" s="18"/>
      <c r="Y2108" s="18"/>
    </row>
    <row r="2109" spans="1:25" ht="14.5" x14ac:dyDescent="0.35">
      <c r="A2109" s="18" t="s">
        <v>1722</v>
      </c>
      <c r="B2109" s="18" t="s">
        <v>779</v>
      </c>
      <c r="C2109" s="18" t="str">
        <f>VLOOKUP(A2109,[1]Items!$A:$D,3,0)</f>
        <v>CAPEX</v>
      </c>
      <c r="D2109" s="18" t="str">
        <f>VLOOKUP(A2109,[1]Items!$A:$D,4,0)</f>
        <v>CAPEX</v>
      </c>
      <c r="E2109" s="18" t="s">
        <v>1079</v>
      </c>
      <c r="F2109" s="18" t="s">
        <v>1721</v>
      </c>
      <c r="G2109" s="18" t="s">
        <v>1079</v>
      </c>
      <c r="H2109" s="18" t="s">
        <v>1078</v>
      </c>
      <c r="I2109" s="18" t="s">
        <v>774</v>
      </c>
      <c r="J2109" s="18" t="s">
        <v>1077</v>
      </c>
      <c r="K2109" s="18" t="s">
        <v>1076</v>
      </c>
      <c r="L2109" s="18" t="s">
        <v>849</v>
      </c>
      <c r="M2109" s="18"/>
      <c r="N2109" s="18" t="s">
        <v>1075</v>
      </c>
      <c r="O2109" s="18" t="s">
        <v>830</v>
      </c>
      <c r="P2109" s="18" t="s">
        <v>1075</v>
      </c>
      <c r="Q2109" s="18" t="s">
        <v>830</v>
      </c>
      <c r="R2109" s="18" t="s">
        <v>835</v>
      </c>
      <c r="S2109" s="18" t="s">
        <v>846</v>
      </c>
      <c r="T2109" s="18" t="s">
        <v>769</v>
      </c>
      <c r="U2109" s="18" t="s">
        <v>830</v>
      </c>
      <c r="V2109" s="18"/>
      <c r="W2109" s="18"/>
      <c r="X2109" s="18"/>
      <c r="Y2109" s="18"/>
    </row>
    <row r="2110" spans="1:25" ht="14.5" x14ac:dyDescent="0.35">
      <c r="A2110" s="18" t="s">
        <v>1720</v>
      </c>
      <c r="B2110" s="18" t="s">
        <v>779</v>
      </c>
      <c r="C2110" s="18" t="str">
        <f>VLOOKUP(A2110,[1]Items!$A:$D,3,0)</f>
        <v>CAPEX</v>
      </c>
      <c r="D2110" s="18" t="str">
        <f>VLOOKUP(A2110,[1]Items!$A:$D,4,0)</f>
        <v>CAPEX</v>
      </c>
      <c r="E2110" s="18" t="s">
        <v>1079</v>
      </c>
      <c r="F2110" s="18" t="s">
        <v>1719</v>
      </c>
      <c r="G2110" s="18" t="s">
        <v>1079</v>
      </c>
      <c r="H2110" s="18" t="s">
        <v>1078</v>
      </c>
      <c r="I2110" s="18" t="s">
        <v>774</v>
      </c>
      <c r="J2110" s="18" t="s">
        <v>1077</v>
      </c>
      <c r="K2110" s="18" t="s">
        <v>1076</v>
      </c>
      <c r="L2110" s="18" t="s">
        <v>849</v>
      </c>
      <c r="M2110" s="18"/>
      <c r="N2110" s="18" t="s">
        <v>1075</v>
      </c>
      <c r="O2110" s="18" t="s">
        <v>1717</v>
      </c>
      <c r="P2110" s="18" t="s">
        <v>1075</v>
      </c>
      <c r="Q2110" s="18" t="s">
        <v>1717</v>
      </c>
      <c r="R2110" s="18" t="s">
        <v>835</v>
      </c>
      <c r="S2110" s="18" t="s">
        <v>1718</v>
      </c>
      <c r="T2110" s="18" t="s">
        <v>769</v>
      </c>
      <c r="U2110" s="18" t="s">
        <v>1717</v>
      </c>
      <c r="V2110" s="18"/>
      <c r="W2110" s="18"/>
      <c r="X2110" s="18"/>
      <c r="Y2110" s="18"/>
    </row>
    <row r="2111" spans="1:25" ht="14.5" x14ac:dyDescent="0.35">
      <c r="A2111" s="18" t="s">
        <v>1716</v>
      </c>
      <c r="B2111" s="18" t="s">
        <v>779</v>
      </c>
      <c r="C2111" s="18" t="str">
        <f>VLOOKUP(A2111,[1]Items!$A:$D,3,0)</f>
        <v>CAPEX</v>
      </c>
      <c r="D2111" s="18" t="str">
        <f>VLOOKUP(A2111,[1]Items!$A:$D,4,0)</f>
        <v>CAPEX</v>
      </c>
      <c r="E2111" s="18" t="s">
        <v>1079</v>
      </c>
      <c r="F2111" s="18" t="s">
        <v>1715</v>
      </c>
      <c r="G2111" s="18" t="s">
        <v>1079</v>
      </c>
      <c r="H2111" s="18" t="s">
        <v>1078</v>
      </c>
      <c r="I2111" s="18" t="s">
        <v>774</v>
      </c>
      <c r="J2111" s="18" t="s">
        <v>1077</v>
      </c>
      <c r="K2111" s="18" t="s">
        <v>1076</v>
      </c>
      <c r="L2111" s="18" t="s">
        <v>849</v>
      </c>
      <c r="M2111" s="18"/>
      <c r="N2111" s="18" t="s">
        <v>1075</v>
      </c>
      <c r="O2111" s="18" t="s">
        <v>1713</v>
      </c>
      <c r="P2111" s="18" t="s">
        <v>1075</v>
      </c>
      <c r="Q2111" s="18" t="s">
        <v>1713</v>
      </c>
      <c r="R2111" s="18" t="s">
        <v>835</v>
      </c>
      <c r="S2111" s="18" t="s">
        <v>1714</v>
      </c>
      <c r="T2111" s="18" t="s">
        <v>769</v>
      </c>
      <c r="U2111" s="18" t="s">
        <v>1713</v>
      </c>
      <c r="V2111" s="18"/>
      <c r="W2111" s="18"/>
      <c r="X2111" s="18"/>
      <c r="Y2111" s="18"/>
    </row>
    <row r="2112" spans="1:25" ht="14.5" x14ac:dyDescent="0.35">
      <c r="A2112" s="18" t="s">
        <v>1712</v>
      </c>
      <c r="B2112" s="18" t="s">
        <v>779</v>
      </c>
      <c r="C2112" s="18" t="str">
        <f>VLOOKUP(A2112,[1]Items!$A:$D,3,0)</f>
        <v>CAPEX</v>
      </c>
      <c r="D2112" s="18" t="str">
        <f>VLOOKUP(A2112,[1]Items!$A:$D,4,0)</f>
        <v>CAPEX</v>
      </c>
      <c r="E2112" s="18" t="s">
        <v>1079</v>
      </c>
      <c r="F2112" s="18" t="s">
        <v>1711</v>
      </c>
      <c r="G2112" s="18" t="s">
        <v>1079</v>
      </c>
      <c r="H2112" s="18" t="s">
        <v>1078</v>
      </c>
      <c r="I2112" s="18" t="s">
        <v>774</v>
      </c>
      <c r="J2112" s="18" t="s">
        <v>1077</v>
      </c>
      <c r="K2112" s="18" t="s">
        <v>1076</v>
      </c>
      <c r="L2112" s="18" t="s">
        <v>849</v>
      </c>
      <c r="M2112" s="18"/>
      <c r="N2112" s="18" t="s">
        <v>1075</v>
      </c>
      <c r="O2112" s="18" t="s">
        <v>1709</v>
      </c>
      <c r="P2112" s="18" t="s">
        <v>1075</v>
      </c>
      <c r="Q2112" s="18" t="s">
        <v>1709</v>
      </c>
      <c r="R2112" s="18" t="s">
        <v>835</v>
      </c>
      <c r="S2112" s="18" t="s">
        <v>1710</v>
      </c>
      <c r="T2112" s="18" t="s">
        <v>769</v>
      </c>
      <c r="U2112" s="18" t="s">
        <v>1709</v>
      </c>
      <c r="V2112" s="18"/>
      <c r="W2112" s="18"/>
      <c r="X2112" s="18"/>
      <c r="Y2112" s="18"/>
    </row>
    <row r="2113" spans="1:25" ht="14.5" x14ac:dyDescent="0.35">
      <c r="A2113" s="18" t="s">
        <v>1708</v>
      </c>
      <c r="B2113" s="18" t="s">
        <v>779</v>
      </c>
      <c r="C2113" s="18" t="str">
        <f>VLOOKUP(A2113,[1]Items!$A:$D,3,0)</f>
        <v>CAPEX</v>
      </c>
      <c r="D2113" s="18" t="str">
        <f>VLOOKUP(A2113,[1]Items!$A:$D,4,0)</f>
        <v>CAPEX</v>
      </c>
      <c r="E2113" s="18" t="s">
        <v>1079</v>
      </c>
      <c r="F2113" s="18" t="s">
        <v>1707</v>
      </c>
      <c r="G2113" s="18" t="s">
        <v>1079</v>
      </c>
      <c r="H2113" s="18" t="s">
        <v>1078</v>
      </c>
      <c r="I2113" s="18" t="s">
        <v>774</v>
      </c>
      <c r="J2113" s="18" t="s">
        <v>1077</v>
      </c>
      <c r="K2113" s="18" t="s">
        <v>1076</v>
      </c>
      <c r="L2113" s="18" t="s">
        <v>849</v>
      </c>
      <c r="M2113" s="18"/>
      <c r="N2113" s="18" t="s">
        <v>1075</v>
      </c>
      <c r="O2113" s="18" t="s">
        <v>1640</v>
      </c>
      <c r="P2113" s="18" t="s">
        <v>1075</v>
      </c>
      <c r="Q2113" s="18" t="s">
        <v>1640</v>
      </c>
      <c r="R2113" s="18" t="s">
        <v>835</v>
      </c>
      <c r="S2113" s="18" t="s">
        <v>1641</v>
      </c>
      <c r="T2113" s="18" t="s">
        <v>769</v>
      </c>
      <c r="U2113" s="18" t="s">
        <v>1640</v>
      </c>
      <c r="V2113" s="18"/>
      <c r="W2113" s="18"/>
      <c r="X2113" s="18"/>
      <c r="Y2113" s="18"/>
    </row>
    <row r="2114" spans="1:25" ht="14.5" x14ac:dyDescent="0.35">
      <c r="A2114" s="18" t="s">
        <v>1706</v>
      </c>
      <c r="B2114" s="18" t="s">
        <v>779</v>
      </c>
      <c r="C2114" s="18" t="str">
        <f>VLOOKUP(A2114,[1]Items!$A:$D,3,0)</f>
        <v>Expense</v>
      </c>
      <c r="D2114" s="18" t="str">
        <f>VLOOKUP(A2114,[1]Items!$A:$D,4,0)</f>
        <v>Expense</v>
      </c>
      <c r="E2114" s="18" t="s">
        <v>778</v>
      </c>
      <c r="F2114" s="18" t="s">
        <v>1705</v>
      </c>
      <c r="G2114" s="18" t="s">
        <v>776</v>
      </c>
      <c r="H2114" s="18" t="s">
        <v>775</v>
      </c>
      <c r="I2114" s="18" t="s">
        <v>774</v>
      </c>
      <c r="J2114" s="18" t="s">
        <v>773</v>
      </c>
      <c r="K2114" s="18" t="s">
        <v>772</v>
      </c>
      <c r="L2114" s="18" t="s">
        <v>1388</v>
      </c>
      <c r="M2114" s="18" t="s">
        <v>770</v>
      </c>
      <c r="N2114" s="18" t="s">
        <v>768</v>
      </c>
      <c r="O2114" s="18" t="s">
        <v>823</v>
      </c>
      <c r="P2114" s="18" t="s">
        <v>768</v>
      </c>
      <c r="Q2114" s="18" t="s">
        <v>1133</v>
      </c>
      <c r="R2114" s="18" t="s">
        <v>768</v>
      </c>
      <c r="S2114" s="18" t="s">
        <v>1133</v>
      </c>
      <c r="T2114" s="18" t="s">
        <v>769</v>
      </c>
      <c r="U2114" s="18" t="s">
        <v>1133</v>
      </c>
      <c r="V2114" s="18" t="s">
        <v>768</v>
      </c>
      <c r="W2114" s="18" t="s">
        <v>1133</v>
      </c>
      <c r="X2114" s="18" t="s">
        <v>768</v>
      </c>
      <c r="Y2114" s="18" t="s">
        <v>1133</v>
      </c>
    </row>
    <row r="2115" spans="1:25" ht="14.5" x14ac:dyDescent="0.35">
      <c r="A2115" s="18" t="s">
        <v>1704</v>
      </c>
      <c r="B2115" s="18" t="s">
        <v>779</v>
      </c>
      <c r="C2115" s="18" t="str">
        <f>VLOOKUP(A2115,[1]Items!$A:$D,3,0)</f>
        <v>Expense</v>
      </c>
      <c r="D2115" s="18" t="str">
        <f>VLOOKUP(A2115,[1]Items!$A:$D,4,0)</f>
        <v>Expense</v>
      </c>
      <c r="E2115" s="18" t="s">
        <v>778</v>
      </c>
      <c r="F2115" s="18" t="s">
        <v>1703</v>
      </c>
      <c r="G2115" s="18" t="s">
        <v>1135</v>
      </c>
      <c r="H2115" s="18" t="s">
        <v>778</v>
      </c>
      <c r="I2115" s="18" t="s">
        <v>774</v>
      </c>
      <c r="J2115" s="18" t="s">
        <v>1077</v>
      </c>
      <c r="K2115" s="18" t="s">
        <v>1076</v>
      </c>
      <c r="L2115" s="18" t="s">
        <v>1124</v>
      </c>
      <c r="M2115" s="18"/>
      <c r="N2115" s="18" t="s">
        <v>1702</v>
      </c>
      <c r="O2115" s="18" t="s">
        <v>833</v>
      </c>
      <c r="P2115" s="18" t="s">
        <v>1702</v>
      </c>
      <c r="Q2115" s="18" t="s">
        <v>833</v>
      </c>
      <c r="R2115" s="18" t="s">
        <v>835</v>
      </c>
      <c r="S2115" s="18" t="s">
        <v>834</v>
      </c>
      <c r="T2115" s="18" t="s">
        <v>769</v>
      </c>
      <c r="U2115" s="18" t="s">
        <v>833</v>
      </c>
      <c r="V2115" s="18" t="s">
        <v>832</v>
      </c>
      <c r="W2115" s="18" t="s">
        <v>830</v>
      </c>
      <c r="X2115" s="18"/>
      <c r="Y2115" s="18"/>
    </row>
    <row r="2116" spans="1:25" ht="14.5" x14ac:dyDescent="0.35">
      <c r="A2116" s="18" t="s">
        <v>1701</v>
      </c>
      <c r="B2116" s="18" t="s">
        <v>779</v>
      </c>
      <c r="C2116" s="18" t="str">
        <f>VLOOKUP(A2116,[1]Items!$A:$D,3,0)</f>
        <v>CAPEX</v>
      </c>
      <c r="D2116" s="18" t="str">
        <f>VLOOKUP(A2116,[1]Items!$A:$D,4,0)</f>
        <v>CAPEX</v>
      </c>
      <c r="E2116" s="18" t="s">
        <v>1079</v>
      </c>
      <c r="F2116" s="18" t="s">
        <v>1700</v>
      </c>
      <c r="G2116" s="18" t="s">
        <v>1079</v>
      </c>
      <c r="H2116" s="18" t="s">
        <v>1078</v>
      </c>
      <c r="I2116" s="18" t="s">
        <v>774</v>
      </c>
      <c r="J2116" s="18" t="s">
        <v>1077</v>
      </c>
      <c r="K2116" s="18" t="s">
        <v>1076</v>
      </c>
      <c r="L2116" s="18" t="s">
        <v>849</v>
      </c>
      <c r="M2116" s="18"/>
      <c r="N2116" s="18" t="s">
        <v>1075</v>
      </c>
      <c r="O2116" s="18" t="s">
        <v>1659</v>
      </c>
      <c r="P2116" s="18" t="s">
        <v>1075</v>
      </c>
      <c r="Q2116" s="18" t="s">
        <v>1659</v>
      </c>
      <c r="R2116" s="18" t="s">
        <v>835</v>
      </c>
      <c r="S2116" s="18" t="s">
        <v>846</v>
      </c>
      <c r="T2116" s="18" t="s">
        <v>769</v>
      </c>
      <c r="U2116" s="18" t="s">
        <v>1659</v>
      </c>
      <c r="V2116" s="18"/>
      <c r="W2116" s="18"/>
      <c r="X2116" s="18"/>
      <c r="Y2116" s="18"/>
    </row>
    <row r="2117" spans="1:25" ht="14.5" x14ac:dyDescent="0.35">
      <c r="A2117" s="18" t="s">
        <v>1699</v>
      </c>
      <c r="B2117" s="18" t="s">
        <v>779</v>
      </c>
      <c r="C2117" s="18" t="s">
        <v>844</v>
      </c>
      <c r="D2117" s="18" t="s">
        <v>843</v>
      </c>
      <c r="E2117" s="18" t="s">
        <v>844</v>
      </c>
      <c r="F2117" s="18" t="s">
        <v>1698</v>
      </c>
      <c r="G2117" s="18" t="s">
        <v>841</v>
      </c>
      <c r="H2117" s="18" t="s">
        <v>840</v>
      </c>
      <c r="I2117" s="18" t="s">
        <v>774</v>
      </c>
      <c r="J2117" s="18" t="s">
        <v>773</v>
      </c>
      <c r="K2117" s="18" t="s">
        <v>772</v>
      </c>
      <c r="L2117" s="18" t="s">
        <v>838</v>
      </c>
      <c r="M2117" s="18" t="s">
        <v>770</v>
      </c>
      <c r="N2117" s="18" t="s">
        <v>837</v>
      </c>
      <c r="O2117" s="18" t="s">
        <v>833</v>
      </c>
      <c r="P2117" s="18" t="s">
        <v>836</v>
      </c>
      <c r="Q2117" s="18" t="s">
        <v>834</v>
      </c>
      <c r="R2117" s="18" t="s">
        <v>835</v>
      </c>
      <c r="S2117" s="18" t="s">
        <v>834</v>
      </c>
      <c r="T2117" s="18" t="s">
        <v>769</v>
      </c>
      <c r="U2117" s="18" t="s">
        <v>833</v>
      </c>
      <c r="V2117" s="18" t="s">
        <v>832</v>
      </c>
      <c r="W2117" s="18" t="s">
        <v>830</v>
      </c>
      <c r="X2117" s="18"/>
      <c r="Y2117" s="18"/>
    </row>
    <row r="2118" spans="1:25" ht="14.5" x14ac:dyDescent="0.35">
      <c r="A2118" s="18" t="s">
        <v>1697</v>
      </c>
      <c r="B2118" s="18" t="s">
        <v>779</v>
      </c>
      <c r="C2118" s="18" t="s">
        <v>844</v>
      </c>
      <c r="D2118" s="18" t="s">
        <v>843</v>
      </c>
      <c r="E2118" s="18" t="s">
        <v>844</v>
      </c>
      <c r="F2118" s="18" t="s">
        <v>1696</v>
      </c>
      <c r="G2118" s="18" t="s">
        <v>841</v>
      </c>
      <c r="H2118" s="18" t="s">
        <v>840</v>
      </c>
      <c r="I2118" s="18" t="s">
        <v>839</v>
      </c>
      <c r="J2118" s="18" t="s">
        <v>773</v>
      </c>
      <c r="K2118" s="18" t="s">
        <v>772</v>
      </c>
      <c r="L2118" s="18" t="s">
        <v>838</v>
      </c>
      <c r="M2118" s="18" t="s">
        <v>770</v>
      </c>
      <c r="N2118" s="18" t="s">
        <v>837</v>
      </c>
      <c r="O2118" s="18" t="s">
        <v>833</v>
      </c>
      <c r="P2118" s="18" t="s">
        <v>836</v>
      </c>
      <c r="Q2118" s="18" t="s">
        <v>834</v>
      </c>
      <c r="R2118" s="18" t="s">
        <v>835</v>
      </c>
      <c r="S2118" s="18" t="s">
        <v>834</v>
      </c>
      <c r="T2118" s="18" t="s">
        <v>769</v>
      </c>
      <c r="U2118" s="18" t="s">
        <v>833</v>
      </c>
      <c r="V2118" s="18" t="s">
        <v>832</v>
      </c>
      <c r="W2118" s="18" t="s">
        <v>830</v>
      </c>
      <c r="X2118" s="18" t="s">
        <v>831</v>
      </c>
      <c r="Y2118" s="18" t="s">
        <v>830</v>
      </c>
    </row>
    <row r="2119" spans="1:25" ht="14.5" x14ac:dyDescent="0.35">
      <c r="A2119" s="18" t="s">
        <v>1695</v>
      </c>
      <c r="B2119" s="18" t="s">
        <v>779</v>
      </c>
      <c r="C2119" s="18" t="str">
        <f>VLOOKUP(A2119,[1]Items!$A:$D,3,0)</f>
        <v>CAPEX</v>
      </c>
      <c r="D2119" s="18" t="str">
        <f>VLOOKUP(A2119,[1]Items!$A:$D,4,0)</f>
        <v>CAPEX</v>
      </c>
      <c r="E2119" s="18" t="s">
        <v>1079</v>
      </c>
      <c r="F2119" s="18" t="s">
        <v>1694</v>
      </c>
      <c r="G2119" s="18" t="s">
        <v>1079</v>
      </c>
      <c r="H2119" s="18" t="s">
        <v>1078</v>
      </c>
      <c r="I2119" s="18" t="s">
        <v>774</v>
      </c>
      <c r="J2119" s="18" t="s">
        <v>1077</v>
      </c>
      <c r="K2119" s="18" t="s">
        <v>1076</v>
      </c>
      <c r="L2119" s="18" t="s">
        <v>849</v>
      </c>
      <c r="M2119" s="18"/>
      <c r="N2119" s="18" t="s">
        <v>1075</v>
      </c>
      <c r="O2119" s="18" t="s">
        <v>1659</v>
      </c>
      <c r="P2119" s="18" t="s">
        <v>1075</v>
      </c>
      <c r="Q2119" s="18" t="s">
        <v>1659</v>
      </c>
      <c r="R2119" s="18" t="s">
        <v>835</v>
      </c>
      <c r="S2119" s="18" t="s">
        <v>846</v>
      </c>
      <c r="T2119" s="18" t="s">
        <v>769</v>
      </c>
      <c r="U2119" s="18" t="s">
        <v>1659</v>
      </c>
      <c r="V2119" s="18"/>
      <c r="W2119" s="18"/>
      <c r="X2119" s="18"/>
      <c r="Y2119" s="18"/>
    </row>
    <row r="2120" spans="1:25" ht="14.5" x14ac:dyDescent="0.35">
      <c r="A2120" s="18" t="s">
        <v>1693</v>
      </c>
      <c r="B2120" s="18" t="s">
        <v>779</v>
      </c>
      <c r="C2120" s="18" t="str">
        <f>VLOOKUP(A2120,[1]Items!$A:$D,3,0)</f>
        <v>CAPEX</v>
      </c>
      <c r="D2120" s="18" t="str">
        <f>VLOOKUP(A2120,[1]Items!$A:$D,4,0)</f>
        <v>CAPEX</v>
      </c>
      <c r="E2120" s="18" t="s">
        <v>1079</v>
      </c>
      <c r="F2120" s="18" t="s">
        <v>1692</v>
      </c>
      <c r="G2120" s="18" t="s">
        <v>1079</v>
      </c>
      <c r="H2120" s="18" t="s">
        <v>1078</v>
      </c>
      <c r="I2120" s="18" t="s">
        <v>774</v>
      </c>
      <c r="J2120" s="18" t="s">
        <v>1077</v>
      </c>
      <c r="K2120" s="18" t="s">
        <v>1076</v>
      </c>
      <c r="L2120" s="18" t="s">
        <v>849</v>
      </c>
      <c r="M2120" s="18"/>
      <c r="N2120" s="18" t="s">
        <v>1075</v>
      </c>
      <c r="O2120" s="18" t="s">
        <v>1690</v>
      </c>
      <c r="P2120" s="18" t="s">
        <v>1075</v>
      </c>
      <c r="Q2120" s="18" t="s">
        <v>1690</v>
      </c>
      <c r="R2120" s="18" t="s">
        <v>835</v>
      </c>
      <c r="S2120" s="18" t="s">
        <v>1691</v>
      </c>
      <c r="T2120" s="18" t="s">
        <v>769</v>
      </c>
      <c r="U2120" s="18" t="s">
        <v>1690</v>
      </c>
      <c r="V2120" s="18"/>
      <c r="W2120" s="18"/>
      <c r="X2120" s="18"/>
      <c r="Y2120" s="18"/>
    </row>
    <row r="2121" spans="1:25" ht="14.5" x14ac:dyDescent="0.35">
      <c r="A2121" s="18" t="s">
        <v>1689</v>
      </c>
      <c r="B2121" s="18" t="s">
        <v>779</v>
      </c>
      <c r="C2121" s="18" t="str">
        <f>VLOOKUP(A2121,[1]Items!$A:$D,3,0)</f>
        <v>CAPEX</v>
      </c>
      <c r="D2121" s="18" t="str">
        <f>VLOOKUP(A2121,[1]Items!$A:$D,4,0)</f>
        <v>CAPEX</v>
      </c>
      <c r="E2121" s="18" t="s">
        <v>1079</v>
      </c>
      <c r="F2121" s="18" t="s">
        <v>1688</v>
      </c>
      <c r="G2121" s="18" t="s">
        <v>1079</v>
      </c>
      <c r="H2121" s="18" t="s">
        <v>1078</v>
      </c>
      <c r="I2121" s="18" t="s">
        <v>774</v>
      </c>
      <c r="J2121" s="18" t="s">
        <v>1077</v>
      </c>
      <c r="K2121" s="18" t="s">
        <v>1076</v>
      </c>
      <c r="L2121" s="18" t="s">
        <v>849</v>
      </c>
      <c r="M2121" s="18"/>
      <c r="N2121" s="18" t="s">
        <v>1075</v>
      </c>
      <c r="O2121" s="18" t="s">
        <v>1659</v>
      </c>
      <c r="P2121" s="18" t="s">
        <v>1075</v>
      </c>
      <c r="Q2121" s="18" t="s">
        <v>1659</v>
      </c>
      <c r="R2121" s="18" t="s">
        <v>835</v>
      </c>
      <c r="S2121" s="18" t="s">
        <v>846</v>
      </c>
      <c r="T2121" s="18" t="s">
        <v>769</v>
      </c>
      <c r="U2121" s="18" t="s">
        <v>1659</v>
      </c>
      <c r="V2121" s="18"/>
      <c r="W2121" s="18"/>
      <c r="X2121" s="18"/>
      <c r="Y2121" s="18"/>
    </row>
    <row r="2122" spans="1:25" ht="14.5" x14ac:dyDescent="0.35">
      <c r="A2122" s="18" t="s">
        <v>1687</v>
      </c>
      <c r="B2122" s="18" t="s">
        <v>779</v>
      </c>
      <c r="C2122" s="18" t="str">
        <f>VLOOKUP(A2122,[1]Items!$A:$D,3,0)</f>
        <v>FG</v>
      </c>
      <c r="D2122" s="18" t="str">
        <f>VLOOKUP(A2122,[1]Items!$A:$D,4,0)</f>
        <v>RK</v>
      </c>
      <c r="E2122" s="18" t="s">
        <v>1188</v>
      </c>
      <c r="F2122" s="18" t="s">
        <v>1686</v>
      </c>
      <c r="G2122" s="18" t="s">
        <v>1186</v>
      </c>
      <c r="H2122" s="18" t="s">
        <v>775</v>
      </c>
      <c r="I2122" s="18" t="s">
        <v>839</v>
      </c>
      <c r="J2122" s="18" t="s">
        <v>773</v>
      </c>
      <c r="K2122" s="18" t="s">
        <v>772</v>
      </c>
      <c r="L2122" s="18" t="s">
        <v>1185</v>
      </c>
      <c r="M2122" s="18" t="s">
        <v>1216</v>
      </c>
      <c r="N2122" s="18" t="s">
        <v>848</v>
      </c>
      <c r="O2122" s="18" t="s">
        <v>1603</v>
      </c>
      <c r="P2122" s="18" t="s">
        <v>836</v>
      </c>
      <c r="Q2122" s="18" t="s">
        <v>834</v>
      </c>
      <c r="R2122" s="18" t="s">
        <v>835</v>
      </c>
      <c r="S2122" s="18" t="s">
        <v>1602</v>
      </c>
      <c r="T2122" s="18" t="s">
        <v>769</v>
      </c>
      <c r="U2122" s="18" t="s">
        <v>833</v>
      </c>
      <c r="V2122" s="18" t="s">
        <v>832</v>
      </c>
      <c r="W2122" s="18" t="s">
        <v>830</v>
      </c>
      <c r="X2122" s="18"/>
      <c r="Y2122" s="18"/>
    </row>
    <row r="2123" spans="1:25" ht="14.5" x14ac:dyDescent="0.35">
      <c r="A2123" s="18" t="s">
        <v>1685</v>
      </c>
      <c r="B2123" s="18" t="s">
        <v>779</v>
      </c>
      <c r="C2123" s="18" t="str">
        <f>VLOOKUP(A2123,[1]Items!$A:$D,3,0)</f>
        <v>FG</v>
      </c>
      <c r="D2123" s="18" t="str">
        <f>VLOOKUP(A2123,[1]Items!$A:$D,4,0)</f>
        <v>RK</v>
      </c>
      <c r="E2123" s="18" t="s">
        <v>1188</v>
      </c>
      <c r="F2123" s="18" t="s">
        <v>1684</v>
      </c>
      <c r="G2123" s="18" t="s">
        <v>1186</v>
      </c>
      <c r="H2123" s="18" t="s">
        <v>775</v>
      </c>
      <c r="I2123" s="18" t="s">
        <v>839</v>
      </c>
      <c r="J2123" s="18" t="s">
        <v>773</v>
      </c>
      <c r="K2123" s="18" t="s">
        <v>772</v>
      </c>
      <c r="L2123" s="18" t="s">
        <v>1185</v>
      </c>
      <c r="M2123" s="18" t="s">
        <v>1216</v>
      </c>
      <c r="N2123" s="18" t="s">
        <v>848</v>
      </c>
      <c r="O2123" s="18" t="s">
        <v>1603</v>
      </c>
      <c r="P2123" s="18" t="s">
        <v>836</v>
      </c>
      <c r="Q2123" s="18" t="s">
        <v>834</v>
      </c>
      <c r="R2123" s="18" t="s">
        <v>835</v>
      </c>
      <c r="S2123" s="18" t="s">
        <v>1602</v>
      </c>
      <c r="T2123" s="18" t="s">
        <v>769</v>
      </c>
      <c r="U2123" s="18" t="s">
        <v>833</v>
      </c>
      <c r="V2123" s="18" t="s">
        <v>832</v>
      </c>
      <c r="W2123" s="18" t="s">
        <v>830</v>
      </c>
      <c r="X2123" s="18"/>
      <c r="Y2123" s="18"/>
    </row>
    <row r="2124" spans="1:25" ht="14.5" x14ac:dyDescent="0.35">
      <c r="A2124" s="18" t="s">
        <v>1683</v>
      </c>
      <c r="B2124" s="18" t="s">
        <v>779</v>
      </c>
      <c r="C2124" s="18" t="str">
        <f>VLOOKUP(A2124,[1]Items!$A:$D,3,0)</f>
        <v>FG</v>
      </c>
      <c r="D2124" s="18" t="str">
        <f>VLOOKUP(A2124,[1]Items!$A:$D,4,0)</f>
        <v>RK</v>
      </c>
      <c r="E2124" s="18" t="s">
        <v>1188</v>
      </c>
      <c r="F2124" s="18" t="s">
        <v>1682</v>
      </c>
      <c r="G2124" s="18" t="s">
        <v>1186</v>
      </c>
      <c r="H2124" s="18" t="s">
        <v>775</v>
      </c>
      <c r="I2124" s="18" t="s">
        <v>839</v>
      </c>
      <c r="J2124" s="18" t="s">
        <v>773</v>
      </c>
      <c r="K2124" s="18" t="s">
        <v>772</v>
      </c>
      <c r="L2124" s="18" t="s">
        <v>1185</v>
      </c>
      <c r="M2124" s="18" t="s">
        <v>1216</v>
      </c>
      <c r="N2124" s="18" t="s">
        <v>848</v>
      </c>
      <c r="O2124" s="18" t="s">
        <v>1603</v>
      </c>
      <c r="P2124" s="18" t="s">
        <v>836</v>
      </c>
      <c r="Q2124" s="18" t="s">
        <v>834</v>
      </c>
      <c r="R2124" s="18" t="s">
        <v>835</v>
      </c>
      <c r="S2124" s="18" t="s">
        <v>1602</v>
      </c>
      <c r="T2124" s="18" t="s">
        <v>769</v>
      </c>
      <c r="U2124" s="18" t="s">
        <v>833</v>
      </c>
      <c r="V2124" s="18" t="s">
        <v>832</v>
      </c>
      <c r="W2124" s="18" t="s">
        <v>830</v>
      </c>
      <c r="X2124" s="18"/>
      <c r="Y2124" s="18"/>
    </row>
    <row r="2125" spans="1:25" ht="14.5" x14ac:dyDescent="0.35">
      <c r="A2125" s="18" t="s">
        <v>1681</v>
      </c>
      <c r="B2125" s="18" t="s">
        <v>779</v>
      </c>
      <c r="C2125" s="18" t="str">
        <f>VLOOKUP(A2125,[1]Items!$A:$D,3,0)</f>
        <v>FG</v>
      </c>
      <c r="D2125" s="18" t="str">
        <f>VLOOKUP(A2125,[1]Items!$A:$D,4,0)</f>
        <v>RK</v>
      </c>
      <c r="E2125" s="18" t="s">
        <v>1188</v>
      </c>
      <c r="F2125" s="18" t="s">
        <v>1680</v>
      </c>
      <c r="G2125" s="18" t="s">
        <v>1186</v>
      </c>
      <c r="H2125" s="18" t="s">
        <v>775</v>
      </c>
      <c r="I2125" s="18" t="s">
        <v>839</v>
      </c>
      <c r="J2125" s="18" t="s">
        <v>773</v>
      </c>
      <c r="K2125" s="18" t="s">
        <v>772</v>
      </c>
      <c r="L2125" s="18" t="s">
        <v>1185</v>
      </c>
      <c r="M2125" s="18" t="s">
        <v>1216</v>
      </c>
      <c r="N2125" s="18" t="s">
        <v>848</v>
      </c>
      <c r="O2125" s="18" t="s">
        <v>1603</v>
      </c>
      <c r="P2125" s="18" t="s">
        <v>836</v>
      </c>
      <c r="Q2125" s="18" t="s">
        <v>834</v>
      </c>
      <c r="R2125" s="18" t="s">
        <v>835</v>
      </c>
      <c r="S2125" s="18" t="s">
        <v>1602</v>
      </c>
      <c r="T2125" s="18" t="s">
        <v>769</v>
      </c>
      <c r="U2125" s="18" t="s">
        <v>833</v>
      </c>
      <c r="V2125" s="18" t="s">
        <v>832</v>
      </c>
      <c r="W2125" s="18" t="s">
        <v>830</v>
      </c>
      <c r="X2125" s="18"/>
      <c r="Y2125" s="18"/>
    </row>
    <row r="2126" spans="1:25" ht="14.5" x14ac:dyDescent="0.35">
      <c r="A2126" s="18" t="s">
        <v>1679</v>
      </c>
      <c r="B2126" s="18" t="s">
        <v>779</v>
      </c>
      <c r="C2126" s="18" t="str">
        <f>VLOOKUP(A2126,[1]Items!$A:$D,3,0)</f>
        <v>FG</v>
      </c>
      <c r="D2126" s="18" t="str">
        <f>VLOOKUP(A2126,[1]Items!$A:$D,4,0)</f>
        <v>RK</v>
      </c>
      <c r="E2126" s="18" t="s">
        <v>1188</v>
      </c>
      <c r="F2126" s="18" t="s">
        <v>1678</v>
      </c>
      <c r="G2126" s="18" t="s">
        <v>1186</v>
      </c>
      <c r="H2126" s="18" t="s">
        <v>775</v>
      </c>
      <c r="I2126" s="18" t="s">
        <v>839</v>
      </c>
      <c r="J2126" s="18" t="s">
        <v>773</v>
      </c>
      <c r="K2126" s="18" t="s">
        <v>772</v>
      </c>
      <c r="L2126" s="18" t="s">
        <v>1185</v>
      </c>
      <c r="M2126" s="18" t="s">
        <v>1216</v>
      </c>
      <c r="N2126" s="18" t="s">
        <v>848</v>
      </c>
      <c r="O2126" s="18" t="s">
        <v>1603</v>
      </c>
      <c r="P2126" s="18" t="s">
        <v>836</v>
      </c>
      <c r="Q2126" s="18" t="s">
        <v>834</v>
      </c>
      <c r="R2126" s="18" t="s">
        <v>835</v>
      </c>
      <c r="S2126" s="18" t="s">
        <v>1602</v>
      </c>
      <c r="T2126" s="18" t="s">
        <v>769</v>
      </c>
      <c r="U2126" s="18" t="s">
        <v>833</v>
      </c>
      <c r="V2126" s="18" t="s">
        <v>832</v>
      </c>
      <c r="W2126" s="18" t="s">
        <v>830</v>
      </c>
      <c r="X2126" s="18"/>
      <c r="Y2126" s="18"/>
    </row>
    <row r="2127" spans="1:25" ht="14.5" x14ac:dyDescent="0.35">
      <c r="A2127" s="18" t="s">
        <v>1677</v>
      </c>
      <c r="B2127" s="18" t="s">
        <v>779</v>
      </c>
      <c r="C2127" s="18" t="str">
        <f>VLOOKUP(A2127,[1]Items!$A:$D,3,0)</f>
        <v>FG</v>
      </c>
      <c r="D2127" s="18" t="str">
        <f>VLOOKUP(A2127,[1]Items!$A:$D,4,0)</f>
        <v>RK</v>
      </c>
      <c r="E2127" s="18" t="s">
        <v>1188</v>
      </c>
      <c r="F2127" s="18" t="s">
        <v>1676</v>
      </c>
      <c r="G2127" s="18" t="s">
        <v>1186</v>
      </c>
      <c r="H2127" s="18" t="s">
        <v>775</v>
      </c>
      <c r="I2127" s="18" t="s">
        <v>839</v>
      </c>
      <c r="J2127" s="18" t="s">
        <v>773</v>
      </c>
      <c r="K2127" s="18" t="s">
        <v>772</v>
      </c>
      <c r="L2127" s="18" t="s">
        <v>1185</v>
      </c>
      <c r="M2127" s="18" t="s">
        <v>1216</v>
      </c>
      <c r="N2127" s="18" t="s">
        <v>848</v>
      </c>
      <c r="O2127" s="18" t="s">
        <v>1603</v>
      </c>
      <c r="P2127" s="18" t="s">
        <v>836</v>
      </c>
      <c r="Q2127" s="18" t="s">
        <v>834</v>
      </c>
      <c r="R2127" s="18" t="s">
        <v>835</v>
      </c>
      <c r="S2127" s="18" t="s">
        <v>1602</v>
      </c>
      <c r="T2127" s="18" t="s">
        <v>769</v>
      </c>
      <c r="U2127" s="18" t="s">
        <v>833</v>
      </c>
      <c r="V2127" s="18" t="s">
        <v>832</v>
      </c>
      <c r="W2127" s="18" t="s">
        <v>830</v>
      </c>
      <c r="X2127" s="18"/>
      <c r="Y2127" s="18"/>
    </row>
    <row r="2128" spans="1:25" ht="14.5" x14ac:dyDescent="0.35">
      <c r="A2128" s="18" t="s">
        <v>1675</v>
      </c>
      <c r="B2128" s="18" t="s">
        <v>779</v>
      </c>
      <c r="C2128" s="18" t="str">
        <f>VLOOKUP(A2128,[1]Items!$A:$D,3,0)</f>
        <v>Expense</v>
      </c>
      <c r="D2128" s="18" t="str">
        <f>VLOOKUP(A2128,[1]Items!$A:$D,4,0)</f>
        <v>Expense</v>
      </c>
      <c r="E2128" s="18" t="s">
        <v>778</v>
      </c>
      <c r="F2128" s="18" t="s">
        <v>1674</v>
      </c>
      <c r="G2128" s="18" t="s">
        <v>776</v>
      </c>
      <c r="H2128" s="18" t="s">
        <v>775</v>
      </c>
      <c r="I2128" s="18" t="s">
        <v>774</v>
      </c>
      <c r="J2128" s="18" t="s">
        <v>773</v>
      </c>
      <c r="K2128" s="18" t="s">
        <v>772</v>
      </c>
      <c r="L2128" s="18" t="s">
        <v>1388</v>
      </c>
      <c r="M2128" s="18" t="s">
        <v>770</v>
      </c>
      <c r="N2128" s="18" t="s">
        <v>768</v>
      </c>
      <c r="O2128" s="18" t="s">
        <v>1133</v>
      </c>
      <c r="P2128" s="18" t="s">
        <v>768</v>
      </c>
      <c r="Q2128" s="18" t="s">
        <v>1133</v>
      </c>
      <c r="R2128" s="18" t="s">
        <v>768</v>
      </c>
      <c r="S2128" s="18" t="s">
        <v>1133</v>
      </c>
      <c r="T2128" s="18" t="s">
        <v>769</v>
      </c>
      <c r="U2128" s="18" t="s">
        <v>833</v>
      </c>
      <c r="V2128" s="18" t="s">
        <v>768</v>
      </c>
      <c r="W2128" s="18" t="s">
        <v>1133</v>
      </c>
      <c r="X2128" s="18"/>
      <c r="Y2128" s="18"/>
    </row>
    <row r="2129" spans="1:25" ht="14.5" x14ac:dyDescent="0.35">
      <c r="A2129" s="18" t="s">
        <v>1673</v>
      </c>
      <c r="B2129" s="18" t="s">
        <v>779</v>
      </c>
      <c r="C2129" s="18" t="str">
        <f>VLOOKUP(A2129,[1]Items!$A:$D,3,0)</f>
        <v>Expense</v>
      </c>
      <c r="D2129" s="18" t="str">
        <f>VLOOKUP(A2129,[1]Items!$A:$D,4,0)</f>
        <v>Expense</v>
      </c>
      <c r="E2129" s="18" t="s">
        <v>778</v>
      </c>
      <c r="F2129" s="18" t="s">
        <v>1672</v>
      </c>
      <c r="G2129" s="18" t="s">
        <v>776</v>
      </c>
      <c r="H2129" s="18" t="s">
        <v>775</v>
      </c>
      <c r="I2129" s="18" t="s">
        <v>774</v>
      </c>
      <c r="J2129" s="18" t="s">
        <v>773</v>
      </c>
      <c r="K2129" s="18" t="s">
        <v>772</v>
      </c>
      <c r="L2129" s="18" t="s">
        <v>1388</v>
      </c>
      <c r="M2129" s="18" t="s">
        <v>770</v>
      </c>
      <c r="N2129" s="18" t="s">
        <v>768</v>
      </c>
      <c r="O2129" s="18" t="s">
        <v>823</v>
      </c>
      <c r="P2129" s="18" t="s">
        <v>768</v>
      </c>
      <c r="Q2129" s="18" t="s">
        <v>1133</v>
      </c>
      <c r="R2129" s="18" t="s">
        <v>768</v>
      </c>
      <c r="S2129" s="18" t="s">
        <v>1133</v>
      </c>
      <c r="T2129" s="18" t="s">
        <v>769</v>
      </c>
      <c r="U2129" s="18" t="s">
        <v>833</v>
      </c>
      <c r="V2129" s="18" t="s">
        <v>768</v>
      </c>
      <c r="W2129" s="18" t="s">
        <v>1133</v>
      </c>
      <c r="X2129" s="18"/>
      <c r="Y2129" s="18"/>
    </row>
    <row r="2130" spans="1:25" ht="14.5" x14ac:dyDescent="0.35">
      <c r="A2130" s="18" t="s">
        <v>1671</v>
      </c>
      <c r="B2130" s="18" t="s">
        <v>779</v>
      </c>
      <c r="C2130" s="18" t="str">
        <f>VLOOKUP(A2130,[1]Items!$A:$D,3,0)</f>
        <v>Expense</v>
      </c>
      <c r="D2130" s="18" t="str">
        <f>VLOOKUP(A2130,[1]Items!$A:$D,4,0)</f>
        <v>Expense</v>
      </c>
      <c r="E2130" s="18" t="s">
        <v>778</v>
      </c>
      <c r="F2130" s="18" t="s">
        <v>1670</v>
      </c>
      <c r="G2130" s="18" t="s">
        <v>776</v>
      </c>
      <c r="H2130" s="18" t="s">
        <v>775</v>
      </c>
      <c r="I2130" s="18" t="s">
        <v>774</v>
      </c>
      <c r="J2130" s="18" t="s">
        <v>773</v>
      </c>
      <c r="K2130" s="18" t="s">
        <v>772</v>
      </c>
      <c r="L2130" s="18" t="s">
        <v>1388</v>
      </c>
      <c r="M2130" s="18" t="s">
        <v>770</v>
      </c>
      <c r="N2130" s="18" t="s">
        <v>768</v>
      </c>
      <c r="O2130" s="18" t="s">
        <v>823</v>
      </c>
      <c r="P2130" s="18" t="s">
        <v>768</v>
      </c>
      <c r="Q2130" s="18" t="s">
        <v>1133</v>
      </c>
      <c r="R2130" s="18" t="s">
        <v>768</v>
      </c>
      <c r="S2130" s="18" t="s">
        <v>1133</v>
      </c>
      <c r="T2130" s="18" t="s">
        <v>769</v>
      </c>
      <c r="U2130" s="18" t="s">
        <v>833</v>
      </c>
      <c r="V2130" s="18" t="s">
        <v>768</v>
      </c>
      <c r="W2130" s="18" t="s">
        <v>1133</v>
      </c>
      <c r="X2130" s="18"/>
      <c r="Y2130" s="18"/>
    </row>
    <row r="2131" spans="1:25" ht="14.5" x14ac:dyDescent="0.35">
      <c r="A2131" s="18" t="s">
        <v>1669</v>
      </c>
      <c r="B2131" s="18" t="s">
        <v>779</v>
      </c>
      <c r="C2131" s="18" t="str">
        <f>VLOOKUP(A2131,[1]Items!$A:$D,3,0)</f>
        <v>Expense</v>
      </c>
      <c r="D2131" s="18" t="str">
        <f>VLOOKUP(A2131,[1]Items!$A:$D,4,0)</f>
        <v>Expense</v>
      </c>
      <c r="E2131" s="18" t="s">
        <v>778</v>
      </c>
      <c r="F2131" s="18" t="s">
        <v>1668</v>
      </c>
      <c r="G2131" s="18" t="s">
        <v>776</v>
      </c>
      <c r="H2131" s="18" t="s">
        <v>775</v>
      </c>
      <c r="I2131" s="18" t="s">
        <v>774</v>
      </c>
      <c r="J2131" s="18" t="s">
        <v>773</v>
      </c>
      <c r="K2131" s="18" t="s">
        <v>772</v>
      </c>
      <c r="L2131" s="18" t="s">
        <v>1388</v>
      </c>
      <c r="M2131" s="18" t="s">
        <v>770</v>
      </c>
      <c r="N2131" s="18" t="s">
        <v>768</v>
      </c>
      <c r="O2131" s="18" t="s">
        <v>823</v>
      </c>
      <c r="P2131" s="18" t="s">
        <v>768</v>
      </c>
      <c r="Q2131" s="18" t="s">
        <v>1133</v>
      </c>
      <c r="R2131" s="18" t="s">
        <v>768</v>
      </c>
      <c r="S2131" s="18" t="s">
        <v>1133</v>
      </c>
      <c r="T2131" s="18" t="s">
        <v>769</v>
      </c>
      <c r="U2131" s="18" t="s">
        <v>833</v>
      </c>
      <c r="V2131" s="18" t="s">
        <v>768</v>
      </c>
      <c r="W2131" s="18" t="s">
        <v>1133</v>
      </c>
      <c r="X2131" s="18"/>
      <c r="Y2131" s="18"/>
    </row>
    <row r="2132" spans="1:25" ht="14.5" x14ac:dyDescent="0.35">
      <c r="A2132" s="18" t="s">
        <v>1667</v>
      </c>
      <c r="B2132" s="18" t="s">
        <v>779</v>
      </c>
      <c r="C2132" s="18" t="str">
        <f>VLOOKUP(A2132,[1]Items!$A:$D,3,0)</f>
        <v>CAPEX</v>
      </c>
      <c r="D2132" s="18" t="str">
        <f>VLOOKUP(A2132,[1]Items!$A:$D,4,0)</f>
        <v>CAPEX</v>
      </c>
      <c r="E2132" s="18" t="s">
        <v>1079</v>
      </c>
      <c r="F2132" s="18" t="s">
        <v>1666</v>
      </c>
      <c r="G2132" s="18" t="s">
        <v>1079</v>
      </c>
      <c r="H2132" s="18" t="s">
        <v>1078</v>
      </c>
      <c r="I2132" s="18" t="s">
        <v>774</v>
      </c>
      <c r="J2132" s="18" t="s">
        <v>1077</v>
      </c>
      <c r="K2132" s="18" t="s">
        <v>1076</v>
      </c>
      <c r="L2132" s="18" t="s">
        <v>849</v>
      </c>
      <c r="M2132" s="18"/>
      <c r="N2132" s="18" t="s">
        <v>1075</v>
      </c>
      <c r="O2132" s="18" t="s">
        <v>1659</v>
      </c>
      <c r="P2132" s="18" t="s">
        <v>1075</v>
      </c>
      <c r="Q2132" s="18" t="s">
        <v>1659</v>
      </c>
      <c r="R2132" s="18" t="s">
        <v>835</v>
      </c>
      <c r="S2132" s="18" t="s">
        <v>846</v>
      </c>
      <c r="T2132" s="18" t="s">
        <v>769</v>
      </c>
      <c r="U2132" s="18" t="s">
        <v>1659</v>
      </c>
      <c r="V2132" s="18"/>
      <c r="W2132" s="18"/>
      <c r="X2132" s="18"/>
      <c r="Y2132" s="18"/>
    </row>
    <row r="2133" spans="1:25" ht="14.5" x14ac:dyDescent="0.35">
      <c r="A2133" s="18" t="s">
        <v>1665</v>
      </c>
      <c r="B2133" s="18" t="s">
        <v>851</v>
      </c>
      <c r="C2133" s="18" t="str">
        <f>VLOOKUP(A2133,[1]Items!$A:$D,3,0)</f>
        <v>Inactive</v>
      </c>
      <c r="D2133" s="18" t="str">
        <f>VLOOKUP(A2133,[1]Items!$A:$D,4,0)</f>
        <v>Inactive</v>
      </c>
      <c r="E2133" s="18" t="s">
        <v>851</v>
      </c>
      <c r="F2133" s="18" t="s">
        <v>1649</v>
      </c>
      <c r="G2133" s="18" t="s">
        <v>1079</v>
      </c>
      <c r="H2133" s="18" t="s">
        <v>1078</v>
      </c>
      <c r="I2133" s="18" t="s">
        <v>774</v>
      </c>
      <c r="J2133" s="18" t="s">
        <v>1077</v>
      </c>
      <c r="K2133" s="18" t="s">
        <v>1076</v>
      </c>
      <c r="L2133" s="18" t="s">
        <v>849</v>
      </c>
      <c r="M2133" s="18"/>
      <c r="N2133" s="18" t="s">
        <v>1075</v>
      </c>
      <c r="O2133" s="18" t="s">
        <v>1659</v>
      </c>
      <c r="P2133" s="18" t="s">
        <v>1075</v>
      </c>
      <c r="Q2133" s="18" t="s">
        <v>1659</v>
      </c>
      <c r="R2133" s="18" t="s">
        <v>835</v>
      </c>
      <c r="S2133" s="18" t="s">
        <v>846</v>
      </c>
      <c r="T2133" s="18" t="s">
        <v>769</v>
      </c>
      <c r="U2133" s="18" t="s">
        <v>1659</v>
      </c>
      <c r="V2133" s="18"/>
      <c r="W2133" s="18"/>
      <c r="X2133" s="18"/>
      <c r="Y2133" s="18"/>
    </row>
    <row r="2134" spans="1:25" ht="14.5" x14ac:dyDescent="0.35">
      <c r="A2134" s="18" t="s">
        <v>1664</v>
      </c>
      <c r="B2134" s="18" t="s">
        <v>779</v>
      </c>
      <c r="C2134" s="18" t="str">
        <f>VLOOKUP(A2134,[1]Items!$A:$D,3,0)</f>
        <v>CAPEX</v>
      </c>
      <c r="D2134" s="18" t="str">
        <f>VLOOKUP(A2134,[1]Items!$A:$D,4,0)</f>
        <v>CAPEX</v>
      </c>
      <c r="E2134" s="18" t="s">
        <v>1079</v>
      </c>
      <c r="F2134" s="18" t="s">
        <v>1663</v>
      </c>
      <c r="G2134" s="18" t="s">
        <v>1079</v>
      </c>
      <c r="H2134" s="18" t="s">
        <v>1078</v>
      </c>
      <c r="I2134" s="18" t="s">
        <v>774</v>
      </c>
      <c r="J2134" s="18" t="s">
        <v>1077</v>
      </c>
      <c r="K2134" s="18" t="s">
        <v>1076</v>
      </c>
      <c r="L2134" s="18" t="s">
        <v>849</v>
      </c>
      <c r="M2134" s="18"/>
      <c r="N2134" s="18" t="s">
        <v>1075</v>
      </c>
      <c r="O2134" s="18" t="s">
        <v>1661</v>
      </c>
      <c r="P2134" s="18" t="s">
        <v>1075</v>
      </c>
      <c r="Q2134" s="18" t="s">
        <v>1661</v>
      </c>
      <c r="R2134" s="18" t="s">
        <v>835</v>
      </c>
      <c r="S2134" s="18" t="s">
        <v>1662</v>
      </c>
      <c r="T2134" s="18" t="s">
        <v>769</v>
      </c>
      <c r="U2134" s="18" t="s">
        <v>1661</v>
      </c>
      <c r="V2134" s="18"/>
      <c r="W2134" s="18"/>
      <c r="X2134" s="18"/>
      <c r="Y2134" s="18"/>
    </row>
    <row r="2135" spans="1:25" ht="14.5" x14ac:dyDescent="0.35">
      <c r="A2135" s="18" t="s">
        <v>1660</v>
      </c>
      <c r="B2135" s="18" t="s">
        <v>851</v>
      </c>
      <c r="C2135" s="18" t="str">
        <f>VLOOKUP(A2135,[1]Items!$A:$D,3,0)</f>
        <v>Inactive</v>
      </c>
      <c r="D2135" s="18" t="str">
        <f>VLOOKUP(A2135,[1]Items!$A:$D,4,0)</f>
        <v>Inactive</v>
      </c>
      <c r="E2135" s="18" t="s">
        <v>851</v>
      </c>
      <c r="F2135" s="18"/>
      <c r="G2135" s="18" t="s">
        <v>1079</v>
      </c>
      <c r="H2135" s="18" t="s">
        <v>1078</v>
      </c>
      <c r="I2135" s="18" t="s">
        <v>774</v>
      </c>
      <c r="J2135" s="18" t="s">
        <v>1077</v>
      </c>
      <c r="K2135" s="18" t="s">
        <v>1076</v>
      </c>
      <c r="L2135" s="18" t="s">
        <v>849</v>
      </c>
      <c r="M2135" s="18"/>
      <c r="N2135" s="18" t="s">
        <v>1075</v>
      </c>
      <c r="O2135" s="18" t="s">
        <v>1659</v>
      </c>
      <c r="P2135" s="18" t="s">
        <v>1075</v>
      </c>
      <c r="Q2135" s="18" t="s">
        <v>1659</v>
      </c>
      <c r="R2135" s="18" t="s">
        <v>835</v>
      </c>
      <c r="S2135" s="18" t="s">
        <v>846</v>
      </c>
      <c r="T2135" s="18" t="s">
        <v>769</v>
      </c>
      <c r="U2135" s="18" t="s">
        <v>1659</v>
      </c>
      <c r="V2135" s="18"/>
      <c r="W2135" s="18"/>
      <c r="X2135" s="18"/>
      <c r="Y2135" s="18"/>
    </row>
    <row r="2136" spans="1:25" ht="14.5" x14ac:dyDescent="0.35">
      <c r="A2136" s="18" t="s">
        <v>1658</v>
      </c>
      <c r="B2136" s="18" t="s">
        <v>779</v>
      </c>
      <c r="C2136" s="18" t="str">
        <f>VLOOKUP(A2136,[1]Items!$A:$D,3,0)</f>
        <v>Expense</v>
      </c>
      <c r="D2136" s="18" t="str">
        <f>VLOOKUP(A2136,[1]Items!$A:$D,4,0)</f>
        <v>Expense</v>
      </c>
      <c r="E2136" s="18" t="s">
        <v>778</v>
      </c>
      <c r="F2136" s="18" t="s">
        <v>1657</v>
      </c>
      <c r="G2136" s="18" t="s">
        <v>776</v>
      </c>
      <c r="H2136" s="18" t="s">
        <v>775</v>
      </c>
      <c r="I2136" s="18" t="s">
        <v>774</v>
      </c>
      <c r="J2136" s="18" t="s">
        <v>773</v>
      </c>
      <c r="K2136" s="18" t="s">
        <v>772</v>
      </c>
      <c r="L2136" s="18" t="s">
        <v>1388</v>
      </c>
      <c r="M2136" s="18" t="s">
        <v>770</v>
      </c>
      <c r="N2136" s="18" t="s">
        <v>768</v>
      </c>
      <c r="O2136" s="18" t="s">
        <v>823</v>
      </c>
      <c r="P2136" s="18" t="s">
        <v>768</v>
      </c>
      <c r="Q2136" s="18" t="s">
        <v>1133</v>
      </c>
      <c r="R2136" s="18" t="s">
        <v>768</v>
      </c>
      <c r="S2136" s="18" t="s">
        <v>1133</v>
      </c>
      <c r="T2136" s="18" t="s">
        <v>769</v>
      </c>
      <c r="U2136" s="18" t="s">
        <v>833</v>
      </c>
      <c r="V2136" s="18" t="s">
        <v>768</v>
      </c>
      <c r="W2136" s="18" t="s">
        <v>1133</v>
      </c>
      <c r="X2136" s="18"/>
      <c r="Y2136" s="18"/>
    </row>
    <row r="2137" spans="1:25" ht="14.5" x14ac:dyDescent="0.35">
      <c r="A2137" s="18" t="s">
        <v>1656</v>
      </c>
      <c r="B2137" s="18" t="s">
        <v>779</v>
      </c>
      <c r="C2137" s="18" t="str">
        <f>VLOOKUP(A2137,[1]Items!$A:$D,3,0)</f>
        <v>Expense</v>
      </c>
      <c r="D2137" s="18" t="str">
        <f>VLOOKUP(A2137,[1]Items!$A:$D,4,0)</f>
        <v>Expense</v>
      </c>
      <c r="E2137" s="18" t="s">
        <v>778</v>
      </c>
      <c r="F2137" s="18" t="s">
        <v>1655</v>
      </c>
      <c r="G2137" s="18" t="s">
        <v>776</v>
      </c>
      <c r="H2137" s="18" t="s">
        <v>775</v>
      </c>
      <c r="I2137" s="18" t="s">
        <v>774</v>
      </c>
      <c r="J2137" s="18" t="s">
        <v>773</v>
      </c>
      <c r="K2137" s="18" t="s">
        <v>772</v>
      </c>
      <c r="L2137" s="18" t="s">
        <v>1388</v>
      </c>
      <c r="M2137" s="18" t="s">
        <v>770</v>
      </c>
      <c r="N2137" s="18" t="s">
        <v>768</v>
      </c>
      <c r="O2137" s="18" t="s">
        <v>823</v>
      </c>
      <c r="P2137" s="18" t="s">
        <v>768</v>
      </c>
      <c r="Q2137" s="18" t="s">
        <v>1133</v>
      </c>
      <c r="R2137" s="18" t="s">
        <v>768</v>
      </c>
      <c r="S2137" s="18" t="s">
        <v>1133</v>
      </c>
      <c r="T2137" s="18" t="s">
        <v>769</v>
      </c>
      <c r="U2137" s="18" t="s">
        <v>833</v>
      </c>
      <c r="V2137" s="18" t="s">
        <v>768</v>
      </c>
      <c r="W2137" s="18" t="s">
        <v>1133</v>
      </c>
      <c r="X2137" s="18" t="s">
        <v>768</v>
      </c>
      <c r="Y2137" s="18" t="s">
        <v>1133</v>
      </c>
    </row>
    <row r="2138" spans="1:25" ht="14.5" x14ac:dyDescent="0.35">
      <c r="A2138" s="18" t="s">
        <v>1654</v>
      </c>
      <c r="B2138" s="18" t="s">
        <v>779</v>
      </c>
      <c r="C2138" s="18" t="str">
        <f>VLOOKUP(A2138,[1]Items!$A:$D,3,0)</f>
        <v>CAPEX</v>
      </c>
      <c r="D2138" s="18" t="str">
        <f>VLOOKUP(A2138,[1]Items!$A:$D,4,0)</f>
        <v>CAPEX</v>
      </c>
      <c r="E2138" s="18" t="s">
        <v>1079</v>
      </c>
      <c r="F2138" s="18" t="s">
        <v>1653</v>
      </c>
      <c r="G2138" s="18" t="s">
        <v>1079</v>
      </c>
      <c r="H2138" s="18" t="s">
        <v>1078</v>
      </c>
      <c r="I2138" s="18" t="s">
        <v>774</v>
      </c>
      <c r="J2138" s="18" t="s">
        <v>1077</v>
      </c>
      <c r="K2138" s="18" t="s">
        <v>1076</v>
      </c>
      <c r="L2138" s="18" t="s">
        <v>849</v>
      </c>
      <c r="M2138" s="18"/>
      <c r="N2138" s="18" t="s">
        <v>1075</v>
      </c>
      <c r="O2138" s="18" t="s">
        <v>833</v>
      </c>
      <c r="P2138" s="18" t="s">
        <v>1075</v>
      </c>
      <c r="Q2138" s="18" t="s">
        <v>833</v>
      </c>
      <c r="R2138" s="18" t="s">
        <v>835</v>
      </c>
      <c r="S2138" s="18" t="s">
        <v>846</v>
      </c>
      <c r="T2138" s="18" t="s">
        <v>769</v>
      </c>
      <c r="U2138" s="18" t="s">
        <v>833</v>
      </c>
      <c r="V2138" s="18"/>
      <c r="W2138" s="18"/>
      <c r="X2138" s="18"/>
      <c r="Y2138" s="18"/>
    </row>
    <row r="2139" spans="1:25" ht="14.5" x14ac:dyDescent="0.35">
      <c r="A2139" s="18" t="s">
        <v>1652</v>
      </c>
      <c r="B2139" s="18" t="s">
        <v>779</v>
      </c>
      <c r="C2139" s="18" t="str">
        <f>VLOOKUP(A2139,[1]Items!$A:$D,3,0)</f>
        <v>CAPEX</v>
      </c>
      <c r="D2139" s="18" t="str">
        <f>VLOOKUP(A2139,[1]Items!$A:$D,4,0)</f>
        <v>CAPEX</v>
      </c>
      <c r="E2139" s="18" t="s">
        <v>1079</v>
      </c>
      <c r="F2139" s="18" t="s">
        <v>1651</v>
      </c>
      <c r="G2139" s="18" t="s">
        <v>1079</v>
      </c>
      <c r="H2139" s="18" t="s">
        <v>1078</v>
      </c>
      <c r="I2139" s="18" t="s">
        <v>774</v>
      </c>
      <c r="J2139" s="18" t="s">
        <v>1077</v>
      </c>
      <c r="K2139" s="18" t="s">
        <v>1076</v>
      </c>
      <c r="L2139" s="18" t="s">
        <v>849</v>
      </c>
      <c r="M2139" s="18"/>
      <c r="N2139" s="18" t="s">
        <v>1075</v>
      </c>
      <c r="O2139" s="18" t="s">
        <v>833</v>
      </c>
      <c r="P2139" s="18" t="s">
        <v>1075</v>
      </c>
      <c r="Q2139" s="18" t="s">
        <v>833</v>
      </c>
      <c r="R2139" s="18" t="s">
        <v>835</v>
      </c>
      <c r="S2139" s="18" t="s">
        <v>846</v>
      </c>
      <c r="T2139" s="18" t="s">
        <v>769</v>
      </c>
      <c r="U2139" s="18" t="s">
        <v>833</v>
      </c>
      <c r="V2139" s="18"/>
      <c r="W2139" s="18"/>
      <c r="X2139" s="18"/>
      <c r="Y2139" s="18"/>
    </row>
    <row r="2140" spans="1:25" ht="14.5" x14ac:dyDescent="0.35">
      <c r="A2140" s="18" t="s">
        <v>1650</v>
      </c>
      <c r="B2140" s="18" t="s">
        <v>779</v>
      </c>
      <c r="C2140" s="18" t="str">
        <f>VLOOKUP(A2140,[1]Items!$A:$D,3,0)</f>
        <v>CAPEX</v>
      </c>
      <c r="D2140" s="18" t="str">
        <f>VLOOKUP(A2140,[1]Items!$A:$D,4,0)</f>
        <v>CAPEX</v>
      </c>
      <c r="E2140" s="18" t="s">
        <v>1079</v>
      </c>
      <c r="F2140" s="18" t="s">
        <v>1649</v>
      </c>
      <c r="G2140" s="18" t="s">
        <v>1079</v>
      </c>
      <c r="H2140" s="18" t="s">
        <v>1078</v>
      </c>
      <c r="I2140" s="18" t="s">
        <v>774</v>
      </c>
      <c r="J2140" s="18" t="s">
        <v>1077</v>
      </c>
      <c r="K2140" s="18" t="s">
        <v>1076</v>
      </c>
      <c r="L2140" s="18" t="s">
        <v>849</v>
      </c>
      <c r="M2140" s="18"/>
      <c r="N2140" s="18" t="s">
        <v>1075</v>
      </c>
      <c r="O2140" s="18" t="s">
        <v>830</v>
      </c>
      <c r="P2140" s="18" t="s">
        <v>1075</v>
      </c>
      <c r="Q2140" s="18" t="s">
        <v>830</v>
      </c>
      <c r="R2140" s="18" t="s">
        <v>835</v>
      </c>
      <c r="S2140" s="18" t="s">
        <v>846</v>
      </c>
      <c r="T2140" s="18" t="s">
        <v>769</v>
      </c>
      <c r="U2140" s="18" t="s">
        <v>830</v>
      </c>
      <c r="V2140" s="18"/>
      <c r="W2140" s="18"/>
      <c r="X2140" s="18"/>
      <c r="Y2140" s="18"/>
    </row>
    <row r="2141" spans="1:25" ht="14.5" x14ac:dyDescent="0.35">
      <c r="A2141" s="18" t="s">
        <v>1648</v>
      </c>
      <c r="B2141" s="18" t="s">
        <v>779</v>
      </c>
      <c r="C2141" s="18" t="str">
        <f>VLOOKUP(A2141,[1]Items!$A:$D,3,0)</f>
        <v>Expense</v>
      </c>
      <c r="D2141" s="18" t="str">
        <f>VLOOKUP(A2141,[1]Items!$A:$D,4,0)</f>
        <v>Expense</v>
      </c>
      <c r="E2141" s="18" t="s">
        <v>778</v>
      </c>
      <c r="F2141" s="18" t="s">
        <v>1647</v>
      </c>
      <c r="G2141" s="18" t="s">
        <v>1135</v>
      </c>
      <c r="H2141" s="18" t="s">
        <v>778</v>
      </c>
      <c r="I2141" s="18" t="s">
        <v>774</v>
      </c>
      <c r="J2141" s="18" t="s">
        <v>1077</v>
      </c>
      <c r="K2141" s="18" t="s">
        <v>1076</v>
      </c>
      <c r="L2141" s="18" t="s">
        <v>1124</v>
      </c>
      <c r="M2141" s="18"/>
      <c r="N2141" s="18" t="s">
        <v>1646</v>
      </c>
      <c r="O2141" s="18" t="s">
        <v>833</v>
      </c>
      <c r="P2141" s="18" t="s">
        <v>1645</v>
      </c>
      <c r="Q2141" s="18" t="s">
        <v>1644</v>
      </c>
      <c r="R2141" s="18"/>
      <c r="S2141" s="18"/>
      <c r="T2141" s="18" t="s">
        <v>769</v>
      </c>
      <c r="U2141" s="18" t="s">
        <v>833</v>
      </c>
      <c r="V2141" s="18"/>
      <c r="W2141" s="18"/>
      <c r="X2141" s="18"/>
      <c r="Y2141" s="18"/>
    </row>
    <row r="2142" spans="1:25" ht="14.5" x14ac:dyDescent="0.35">
      <c r="A2142" s="18" t="s">
        <v>1643</v>
      </c>
      <c r="B2142" s="18" t="s">
        <v>779</v>
      </c>
      <c r="C2142" s="18" t="str">
        <f>VLOOKUP(A2142,[1]Items!$A:$D,3,0)</f>
        <v>CAPEX</v>
      </c>
      <c r="D2142" s="18" t="str">
        <f>VLOOKUP(A2142,[1]Items!$A:$D,4,0)</f>
        <v>CAPEX</v>
      </c>
      <c r="E2142" s="18" t="s">
        <v>1079</v>
      </c>
      <c r="F2142" s="18" t="s">
        <v>1642</v>
      </c>
      <c r="G2142" s="18" t="s">
        <v>1079</v>
      </c>
      <c r="H2142" s="18" t="s">
        <v>1078</v>
      </c>
      <c r="I2142" s="18" t="s">
        <v>774</v>
      </c>
      <c r="J2142" s="18" t="s">
        <v>1077</v>
      </c>
      <c r="K2142" s="18" t="s">
        <v>1076</v>
      </c>
      <c r="L2142" s="18" t="s">
        <v>849</v>
      </c>
      <c r="M2142" s="18"/>
      <c r="N2142" s="18" t="s">
        <v>1075</v>
      </c>
      <c r="O2142" s="18" t="s">
        <v>1640</v>
      </c>
      <c r="P2142" s="18" t="s">
        <v>1075</v>
      </c>
      <c r="Q2142" s="18" t="s">
        <v>1640</v>
      </c>
      <c r="R2142" s="18" t="s">
        <v>835</v>
      </c>
      <c r="S2142" s="18" t="s">
        <v>1641</v>
      </c>
      <c r="T2142" s="18" t="s">
        <v>769</v>
      </c>
      <c r="U2142" s="18" t="s">
        <v>1640</v>
      </c>
      <c r="V2142" s="18"/>
      <c r="W2142" s="18"/>
      <c r="X2142" s="18"/>
      <c r="Y2142" s="18"/>
    </row>
    <row r="2143" spans="1:25" ht="14.5" x14ac:dyDescent="0.35">
      <c r="A2143" s="18" t="s">
        <v>1639</v>
      </c>
      <c r="B2143" s="18" t="s">
        <v>779</v>
      </c>
      <c r="C2143" s="18" t="str">
        <f>VLOOKUP(A2143,[1]Items!$A:$D,3,0)</f>
        <v>CAPEX</v>
      </c>
      <c r="D2143" s="18" t="str">
        <f>VLOOKUP(A2143,[1]Items!$A:$D,4,0)</f>
        <v>CAPEX</v>
      </c>
      <c r="E2143" s="18" t="s">
        <v>1079</v>
      </c>
      <c r="F2143" s="18" t="s">
        <v>1638</v>
      </c>
      <c r="G2143" s="18" t="s">
        <v>1079</v>
      </c>
      <c r="H2143" s="18" t="s">
        <v>1078</v>
      </c>
      <c r="I2143" s="18" t="s">
        <v>774</v>
      </c>
      <c r="J2143" s="18" t="s">
        <v>1077</v>
      </c>
      <c r="K2143" s="18" t="s">
        <v>1076</v>
      </c>
      <c r="L2143" s="18" t="s">
        <v>849</v>
      </c>
      <c r="M2143" s="18"/>
      <c r="N2143" s="18" t="s">
        <v>1075</v>
      </c>
      <c r="O2143" s="18" t="s">
        <v>1636</v>
      </c>
      <c r="P2143" s="18" t="s">
        <v>1075</v>
      </c>
      <c r="Q2143" s="18" t="s">
        <v>1636</v>
      </c>
      <c r="R2143" s="18" t="s">
        <v>835</v>
      </c>
      <c r="S2143" s="18" t="s">
        <v>1637</v>
      </c>
      <c r="T2143" s="18" t="s">
        <v>769</v>
      </c>
      <c r="U2143" s="18" t="s">
        <v>1636</v>
      </c>
      <c r="V2143" s="18"/>
      <c r="W2143" s="18"/>
      <c r="X2143" s="18"/>
      <c r="Y2143" s="18"/>
    </row>
    <row r="2144" spans="1:25" ht="14.5" x14ac:dyDescent="0.35">
      <c r="A2144" s="18" t="s">
        <v>1635</v>
      </c>
      <c r="B2144" s="18" t="s">
        <v>779</v>
      </c>
      <c r="C2144" s="18" t="str">
        <f>VLOOKUP(A2144,[1]Items!$A:$D,3,0)</f>
        <v>CAPEX</v>
      </c>
      <c r="D2144" s="18" t="str">
        <f>VLOOKUP(A2144,[1]Items!$A:$D,4,0)</f>
        <v>CAPEX</v>
      </c>
      <c r="E2144" s="18" t="s">
        <v>1079</v>
      </c>
      <c r="F2144" s="18" t="s">
        <v>1634</v>
      </c>
      <c r="G2144" s="18" t="s">
        <v>1079</v>
      </c>
      <c r="H2144" s="18" t="s">
        <v>1078</v>
      </c>
      <c r="I2144" s="18" t="s">
        <v>774</v>
      </c>
      <c r="J2144" s="18" t="s">
        <v>1077</v>
      </c>
      <c r="K2144" s="18" t="s">
        <v>1076</v>
      </c>
      <c r="L2144" s="18" t="s">
        <v>849</v>
      </c>
      <c r="M2144" s="18"/>
      <c r="N2144" s="18" t="s">
        <v>1075</v>
      </c>
      <c r="O2144" s="18" t="s">
        <v>1632</v>
      </c>
      <c r="P2144" s="18" t="s">
        <v>1075</v>
      </c>
      <c r="Q2144" s="18" t="s">
        <v>1632</v>
      </c>
      <c r="R2144" s="18" t="s">
        <v>835</v>
      </c>
      <c r="S2144" s="18" t="s">
        <v>1633</v>
      </c>
      <c r="T2144" s="18" t="s">
        <v>769</v>
      </c>
      <c r="U2144" s="18" t="s">
        <v>1632</v>
      </c>
      <c r="V2144" s="18"/>
      <c r="W2144" s="18"/>
      <c r="X2144" s="18"/>
      <c r="Y2144" s="18"/>
    </row>
    <row r="2145" spans="1:25" ht="14.5" x14ac:dyDescent="0.35">
      <c r="A2145" s="18" t="s">
        <v>1631</v>
      </c>
      <c r="B2145" s="18" t="s">
        <v>779</v>
      </c>
      <c r="C2145" s="18" t="str">
        <f>VLOOKUP(A2145,[1]Items!$A:$D,3,0)</f>
        <v>CAPEX</v>
      </c>
      <c r="D2145" s="18" t="str">
        <f>VLOOKUP(A2145,[1]Items!$A:$D,4,0)</f>
        <v>CAPEX</v>
      </c>
      <c r="E2145" s="18" t="s">
        <v>1079</v>
      </c>
      <c r="F2145" s="18" t="s">
        <v>1630</v>
      </c>
      <c r="G2145" s="18" t="s">
        <v>1079</v>
      </c>
      <c r="H2145" s="18" t="s">
        <v>1078</v>
      </c>
      <c r="I2145" s="18" t="s">
        <v>774</v>
      </c>
      <c r="J2145" s="18" t="s">
        <v>1077</v>
      </c>
      <c r="K2145" s="18" t="s">
        <v>1076</v>
      </c>
      <c r="L2145" s="18" t="s">
        <v>849</v>
      </c>
      <c r="M2145" s="18"/>
      <c r="N2145" s="18" t="s">
        <v>1075</v>
      </c>
      <c r="O2145" s="18" t="s">
        <v>1628</v>
      </c>
      <c r="P2145" s="18" t="s">
        <v>1075</v>
      </c>
      <c r="Q2145" s="18" t="s">
        <v>1628</v>
      </c>
      <c r="R2145" s="18" t="s">
        <v>835</v>
      </c>
      <c r="S2145" s="18" t="s">
        <v>1629</v>
      </c>
      <c r="T2145" s="18" t="s">
        <v>769</v>
      </c>
      <c r="U2145" s="18" t="s">
        <v>1628</v>
      </c>
      <c r="V2145" s="18"/>
      <c r="W2145" s="18"/>
      <c r="X2145" s="18"/>
      <c r="Y2145" s="18"/>
    </row>
    <row r="2146" spans="1:25" ht="14.5" x14ac:dyDescent="0.35">
      <c r="A2146" s="18" t="s">
        <v>1627</v>
      </c>
      <c r="B2146" s="18" t="s">
        <v>779</v>
      </c>
      <c r="C2146" s="18" t="str">
        <f>VLOOKUP(A2146,[1]Items!$A:$D,3,0)</f>
        <v>FG</v>
      </c>
      <c r="D2146" s="18" t="str">
        <f>VLOOKUP(A2146,[1]Items!$A:$D,4,0)</f>
        <v>Acc</v>
      </c>
      <c r="E2146" s="18" t="s">
        <v>1188</v>
      </c>
      <c r="F2146" s="18" t="s">
        <v>1626</v>
      </c>
      <c r="G2146" s="18" t="s">
        <v>1208</v>
      </c>
      <c r="H2146" s="18" t="s">
        <v>775</v>
      </c>
      <c r="I2146" s="18" t="s">
        <v>774</v>
      </c>
      <c r="J2146" s="18" t="s">
        <v>773</v>
      </c>
      <c r="K2146" s="18" t="s">
        <v>772</v>
      </c>
      <c r="L2146" s="18" t="s">
        <v>1185</v>
      </c>
      <c r="M2146" s="18" t="s">
        <v>770</v>
      </c>
      <c r="N2146" s="18" t="s">
        <v>848</v>
      </c>
      <c r="O2146" s="18" t="s">
        <v>833</v>
      </c>
      <c r="P2146" s="18" t="s">
        <v>836</v>
      </c>
      <c r="Q2146" s="18" t="s">
        <v>834</v>
      </c>
      <c r="R2146" s="18" t="s">
        <v>835</v>
      </c>
      <c r="S2146" s="18" t="s">
        <v>834</v>
      </c>
      <c r="T2146" s="18" t="s">
        <v>769</v>
      </c>
      <c r="U2146" s="18" t="s">
        <v>834</v>
      </c>
      <c r="V2146" s="18" t="s">
        <v>832</v>
      </c>
      <c r="W2146" s="18" t="s">
        <v>830</v>
      </c>
      <c r="X2146" s="18" t="s">
        <v>831</v>
      </c>
      <c r="Y2146" s="18" t="s">
        <v>830</v>
      </c>
    </row>
    <row r="2147" spans="1:25" ht="14.5" x14ac:dyDescent="0.35">
      <c r="A2147" s="18" t="s">
        <v>1625</v>
      </c>
      <c r="B2147" s="18" t="s">
        <v>779</v>
      </c>
      <c r="C2147" s="18" t="str">
        <f>VLOOKUP(A2147,[1]Items!$A:$D,3,0)</f>
        <v>RM</v>
      </c>
      <c r="D2147" s="18" t="str">
        <f>VLOOKUP(A2147,[1]Items!$A:$D,4,0)</f>
        <v>BK</v>
      </c>
      <c r="E2147" s="18" t="s">
        <v>1073</v>
      </c>
      <c r="F2147" s="18" t="s">
        <v>1624</v>
      </c>
      <c r="G2147" s="18" t="s">
        <v>841</v>
      </c>
      <c r="H2147" s="18" t="s">
        <v>840</v>
      </c>
      <c r="I2147" s="18" t="s">
        <v>839</v>
      </c>
      <c r="J2147" s="18" t="s">
        <v>773</v>
      </c>
      <c r="K2147" s="18" t="s">
        <v>772</v>
      </c>
      <c r="L2147" s="18" t="s">
        <v>838</v>
      </c>
      <c r="M2147" s="18" t="s">
        <v>770</v>
      </c>
      <c r="N2147" s="18" t="s">
        <v>1069</v>
      </c>
      <c r="O2147" s="18" t="s">
        <v>833</v>
      </c>
      <c r="P2147" s="18" t="s">
        <v>836</v>
      </c>
      <c r="Q2147" s="18" t="s">
        <v>834</v>
      </c>
      <c r="R2147" s="18" t="s">
        <v>835</v>
      </c>
      <c r="S2147" s="18" t="s">
        <v>834</v>
      </c>
      <c r="T2147" s="18" t="s">
        <v>769</v>
      </c>
      <c r="U2147" s="18" t="s">
        <v>833</v>
      </c>
      <c r="V2147" s="18" t="s">
        <v>832</v>
      </c>
      <c r="W2147" s="18" t="s">
        <v>830</v>
      </c>
      <c r="X2147" s="18"/>
      <c r="Y2147" s="18"/>
    </row>
    <row r="2148" spans="1:25" ht="14.5" x14ac:dyDescent="0.35">
      <c r="A2148" s="18" t="s">
        <v>1623</v>
      </c>
      <c r="B2148" s="18" t="s">
        <v>779</v>
      </c>
      <c r="C2148" s="18" t="str">
        <f>VLOOKUP(A2148,[1]Items!$A:$D,3,0)</f>
        <v>RM</v>
      </c>
      <c r="D2148" s="18" t="str">
        <f>VLOOKUP(A2148,[1]Items!$A:$D,4,0)</f>
        <v>RK</v>
      </c>
      <c r="E2148" s="18" t="s">
        <v>1073</v>
      </c>
      <c r="F2148" s="18" t="s">
        <v>1622</v>
      </c>
      <c r="G2148" s="18" t="s">
        <v>841</v>
      </c>
      <c r="H2148" s="18" t="s">
        <v>840</v>
      </c>
      <c r="I2148" s="18" t="s">
        <v>839</v>
      </c>
      <c r="J2148" s="18" t="s">
        <v>773</v>
      </c>
      <c r="K2148" s="18" t="s">
        <v>772</v>
      </c>
      <c r="L2148" s="18" t="s">
        <v>838</v>
      </c>
      <c r="M2148" s="18" t="s">
        <v>770</v>
      </c>
      <c r="N2148" s="18" t="s">
        <v>1069</v>
      </c>
      <c r="O2148" s="18" t="s">
        <v>1621</v>
      </c>
      <c r="P2148" s="18" t="s">
        <v>836</v>
      </c>
      <c r="Q2148" s="18" t="s">
        <v>834</v>
      </c>
      <c r="R2148" s="18" t="s">
        <v>835</v>
      </c>
      <c r="S2148" s="18" t="s">
        <v>1620</v>
      </c>
      <c r="T2148" s="18" t="s">
        <v>769</v>
      </c>
      <c r="U2148" s="18" t="s">
        <v>833</v>
      </c>
      <c r="V2148" s="18" t="s">
        <v>832</v>
      </c>
      <c r="W2148" s="18" t="s">
        <v>830</v>
      </c>
      <c r="X2148" s="18"/>
      <c r="Y2148" s="18"/>
    </row>
    <row r="2149" spans="1:25" ht="14.5" x14ac:dyDescent="0.35">
      <c r="A2149" s="18" t="s">
        <v>1619</v>
      </c>
      <c r="B2149" s="18" t="s">
        <v>779</v>
      </c>
      <c r="C2149" s="18" t="str">
        <f>VLOOKUP(A2149,[1]Items!$A:$D,3,0)</f>
        <v>FG</v>
      </c>
      <c r="D2149" s="18" t="str">
        <f>VLOOKUP(A2149,[1]Items!$A:$D,4,0)</f>
        <v>BK</v>
      </c>
      <c r="E2149" s="18" t="s">
        <v>1188</v>
      </c>
      <c r="F2149" s="18" t="s">
        <v>1618</v>
      </c>
      <c r="G2149" s="18" t="s">
        <v>1204</v>
      </c>
      <c r="H2149" s="18" t="s">
        <v>775</v>
      </c>
      <c r="I2149" s="18" t="s">
        <v>774</v>
      </c>
      <c r="J2149" s="18" t="s">
        <v>773</v>
      </c>
      <c r="K2149" s="18" t="s">
        <v>772</v>
      </c>
      <c r="L2149" s="18" t="s">
        <v>1185</v>
      </c>
      <c r="M2149" s="18" t="s">
        <v>770</v>
      </c>
      <c r="N2149" s="18" t="s">
        <v>848</v>
      </c>
      <c r="O2149" s="18" t="s">
        <v>833</v>
      </c>
      <c r="P2149" s="18" t="s">
        <v>836</v>
      </c>
      <c r="Q2149" s="18" t="s">
        <v>834</v>
      </c>
      <c r="R2149" s="18" t="s">
        <v>835</v>
      </c>
      <c r="S2149" s="18" t="s">
        <v>834</v>
      </c>
      <c r="T2149" s="18" t="s">
        <v>769</v>
      </c>
      <c r="U2149" s="18" t="s">
        <v>834</v>
      </c>
      <c r="V2149" s="18" t="s">
        <v>832</v>
      </c>
      <c r="W2149" s="18" t="s">
        <v>830</v>
      </c>
      <c r="X2149" s="18"/>
      <c r="Y2149" s="18"/>
    </row>
    <row r="2150" spans="1:25" ht="14.5" x14ac:dyDescent="0.35">
      <c r="A2150" s="18" t="s">
        <v>1617</v>
      </c>
      <c r="B2150" s="18" t="s">
        <v>779</v>
      </c>
      <c r="C2150" s="18" t="str">
        <f>VLOOKUP(A2150,[1]Items!$A:$D,3,0)</f>
        <v>FG</v>
      </c>
      <c r="D2150" s="18" t="str">
        <f>VLOOKUP(A2150,[1]Items!$A:$D,4,0)</f>
        <v>SK</v>
      </c>
      <c r="E2150" s="18" t="s">
        <v>1188</v>
      </c>
      <c r="F2150" s="18" t="s">
        <v>1616</v>
      </c>
      <c r="G2150" s="18" t="s">
        <v>1204</v>
      </c>
      <c r="H2150" s="18" t="s">
        <v>775</v>
      </c>
      <c r="I2150" s="18" t="s">
        <v>774</v>
      </c>
      <c r="J2150" s="18" t="s">
        <v>773</v>
      </c>
      <c r="K2150" s="18" t="s">
        <v>772</v>
      </c>
      <c r="L2150" s="18" t="s">
        <v>1185</v>
      </c>
      <c r="M2150" s="18" t="s">
        <v>770</v>
      </c>
      <c r="N2150" s="18" t="s">
        <v>848</v>
      </c>
      <c r="O2150" s="18" t="s">
        <v>833</v>
      </c>
      <c r="P2150" s="18" t="s">
        <v>836</v>
      </c>
      <c r="Q2150" s="18" t="s">
        <v>834</v>
      </c>
      <c r="R2150" s="18" t="s">
        <v>835</v>
      </c>
      <c r="S2150" s="18" t="s">
        <v>834</v>
      </c>
      <c r="T2150" s="18" t="s">
        <v>769</v>
      </c>
      <c r="U2150" s="18" t="s">
        <v>834</v>
      </c>
      <c r="V2150" s="18" t="s">
        <v>832</v>
      </c>
      <c r="W2150" s="18" t="s">
        <v>830</v>
      </c>
      <c r="X2150" s="18" t="s">
        <v>831</v>
      </c>
      <c r="Y2150" s="18" t="s">
        <v>830</v>
      </c>
    </row>
    <row r="2151" spans="1:25" ht="14.5" x14ac:dyDescent="0.35">
      <c r="A2151" s="18" t="s">
        <v>1615</v>
      </c>
      <c r="B2151" s="18" t="s">
        <v>779</v>
      </c>
      <c r="C2151" s="18" t="str">
        <f>VLOOKUP(A2151,[1]Items!$A:$D,3,0)</f>
        <v>FG</v>
      </c>
      <c r="D2151" s="18" t="str">
        <f>VLOOKUP(A2151,[1]Items!$A:$D,4,0)</f>
        <v>RK</v>
      </c>
      <c r="E2151" s="18" t="s">
        <v>1188</v>
      </c>
      <c r="F2151" s="18" t="s">
        <v>1614</v>
      </c>
      <c r="G2151" s="18" t="s">
        <v>1186</v>
      </c>
      <c r="H2151" s="18" t="s">
        <v>775</v>
      </c>
      <c r="I2151" s="18" t="s">
        <v>839</v>
      </c>
      <c r="J2151" s="18" t="s">
        <v>773</v>
      </c>
      <c r="K2151" s="18" t="s">
        <v>772</v>
      </c>
      <c r="L2151" s="18" t="s">
        <v>1185</v>
      </c>
      <c r="M2151" s="18" t="s">
        <v>1216</v>
      </c>
      <c r="N2151" s="18" t="s">
        <v>848</v>
      </c>
      <c r="O2151" s="18" t="s">
        <v>1603</v>
      </c>
      <c r="P2151" s="18" t="s">
        <v>836</v>
      </c>
      <c r="Q2151" s="18" t="s">
        <v>834</v>
      </c>
      <c r="R2151" s="18" t="s">
        <v>835</v>
      </c>
      <c r="S2151" s="18" t="s">
        <v>1602</v>
      </c>
      <c r="T2151" s="18" t="s">
        <v>769</v>
      </c>
      <c r="U2151" s="18" t="s">
        <v>833</v>
      </c>
      <c r="V2151" s="18" t="s">
        <v>832</v>
      </c>
      <c r="W2151" s="18" t="s">
        <v>830</v>
      </c>
      <c r="X2151" s="18"/>
      <c r="Y2151" s="18"/>
    </row>
    <row r="2152" spans="1:25" ht="14.5" x14ac:dyDescent="0.35">
      <c r="A2152" s="18" t="s">
        <v>1613</v>
      </c>
      <c r="B2152" s="18" t="s">
        <v>779</v>
      </c>
      <c r="C2152" s="18" t="str">
        <f>VLOOKUP(A2152,[1]Items!$A:$D,3,0)</f>
        <v>FG</v>
      </c>
      <c r="D2152" s="18" t="str">
        <f>VLOOKUP(A2152,[1]Items!$A:$D,4,0)</f>
        <v>RK</v>
      </c>
      <c r="E2152" s="18" t="s">
        <v>1188</v>
      </c>
      <c r="F2152" s="18" t="s">
        <v>1612</v>
      </c>
      <c r="G2152" s="18" t="s">
        <v>1186</v>
      </c>
      <c r="H2152" s="18" t="s">
        <v>775</v>
      </c>
      <c r="I2152" s="18" t="s">
        <v>839</v>
      </c>
      <c r="J2152" s="18" t="s">
        <v>773</v>
      </c>
      <c r="K2152" s="18" t="s">
        <v>772</v>
      </c>
      <c r="L2152" s="18" t="s">
        <v>1185</v>
      </c>
      <c r="M2152" s="18" t="s">
        <v>1216</v>
      </c>
      <c r="N2152" s="18" t="s">
        <v>848</v>
      </c>
      <c r="O2152" s="18" t="s">
        <v>1603</v>
      </c>
      <c r="P2152" s="18" t="s">
        <v>836</v>
      </c>
      <c r="Q2152" s="18" t="s">
        <v>834</v>
      </c>
      <c r="R2152" s="18" t="s">
        <v>835</v>
      </c>
      <c r="S2152" s="18" t="s">
        <v>1602</v>
      </c>
      <c r="T2152" s="18" t="s">
        <v>769</v>
      </c>
      <c r="U2152" s="18" t="s">
        <v>833</v>
      </c>
      <c r="V2152" s="18" t="s">
        <v>832</v>
      </c>
      <c r="W2152" s="18" t="s">
        <v>830</v>
      </c>
      <c r="X2152" s="18"/>
      <c r="Y2152" s="18"/>
    </row>
    <row r="2153" spans="1:25" ht="14.5" x14ac:dyDescent="0.35">
      <c r="A2153" s="18" t="s">
        <v>1611</v>
      </c>
      <c r="B2153" s="18" t="s">
        <v>779</v>
      </c>
      <c r="C2153" s="18" t="str">
        <f>VLOOKUP(A2153,[1]Items!$A:$D,3,0)</f>
        <v>FG</v>
      </c>
      <c r="D2153" s="18" t="str">
        <f>VLOOKUP(A2153,[1]Items!$A:$D,4,0)</f>
        <v>RK</v>
      </c>
      <c r="E2153" s="18" t="s">
        <v>1188</v>
      </c>
      <c r="F2153" s="18" t="s">
        <v>1610</v>
      </c>
      <c r="G2153" s="18" t="s">
        <v>1186</v>
      </c>
      <c r="H2153" s="18" t="s">
        <v>775</v>
      </c>
      <c r="I2153" s="18" t="s">
        <v>839</v>
      </c>
      <c r="J2153" s="18" t="s">
        <v>773</v>
      </c>
      <c r="K2153" s="18" t="s">
        <v>772</v>
      </c>
      <c r="L2153" s="18" t="s">
        <v>1185</v>
      </c>
      <c r="M2153" s="18" t="s">
        <v>1216</v>
      </c>
      <c r="N2153" s="18" t="s">
        <v>848</v>
      </c>
      <c r="O2153" s="18" t="s">
        <v>1603</v>
      </c>
      <c r="P2153" s="18" t="s">
        <v>836</v>
      </c>
      <c r="Q2153" s="18" t="s">
        <v>834</v>
      </c>
      <c r="R2153" s="18" t="s">
        <v>835</v>
      </c>
      <c r="S2153" s="18" t="s">
        <v>1602</v>
      </c>
      <c r="T2153" s="18" t="s">
        <v>769</v>
      </c>
      <c r="U2153" s="18" t="s">
        <v>833</v>
      </c>
      <c r="V2153" s="18" t="s">
        <v>832</v>
      </c>
      <c r="W2153" s="18" t="s">
        <v>830</v>
      </c>
      <c r="X2153" s="18"/>
      <c r="Y2153" s="18"/>
    </row>
    <row r="2154" spans="1:25" ht="14.5" x14ac:dyDescent="0.35">
      <c r="A2154" s="18" t="s">
        <v>1609</v>
      </c>
      <c r="B2154" s="18" t="s">
        <v>779</v>
      </c>
      <c r="C2154" s="18" t="str">
        <f>VLOOKUP(A2154,[1]Items!$A:$D,3,0)</f>
        <v>FG</v>
      </c>
      <c r="D2154" s="18" t="str">
        <f>VLOOKUP(A2154,[1]Items!$A:$D,4,0)</f>
        <v>RK</v>
      </c>
      <c r="E2154" s="18" t="s">
        <v>1188</v>
      </c>
      <c r="F2154" s="18" t="s">
        <v>1608</v>
      </c>
      <c r="G2154" s="18" t="s">
        <v>1186</v>
      </c>
      <c r="H2154" s="18" t="s">
        <v>775</v>
      </c>
      <c r="I2154" s="18" t="s">
        <v>839</v>
      </c>
      <c r="J2154" s="18" t="s">
        <v>773</v>
      </c>
      <c r="K2154" s="18" t="s">
        <v>772</v>
      </c>
      <c r="L2154" s="18" t="s">
        <v>1185</v>
      </c>
      <c r="M2154" s="18" t="s">
        <v>1216</v>
      </c>
      <c r="N2154" s="18" t="s">
        <v>848</v>
      </c>
      <c r="O2154" s="18" t="s">
        <v>1603</v>
      </c>
      <c r="P2154" s="18" t="s">
        <v>836</v>
      </c>
      <c r="Q2154" s="18" t="s">
        <v>834</v>
      </c>
      <c r="R2154" s="18" t="s">
        <v>835</v>
      </c>
      <c r="S2154" s="18" t="s">
        <v>1602</v>
      </c>
      <c r="T2154" s="18" t="s">
        <v>769</v>
      </c>
      <c r="U2154" s="18" t="s">
        <v>833</v>
      </c>
      <c r="V2154" s="18" t="s">
        <v>832</v>
      </c>
      <c r="W2154" s="18" t="s">
        <v>830</v>
      </c>
      <c r="X2154" s="18"/>
      <c r="Y2154" s="18"/>
    </row>
    <row r="2155" spans="1:25" ht="14.5" x14ac:dyDescent="0.35">
      <c r="A2155" s="18" t="s">
        <v>1607</v>
      </c>
      <c r="B2155" s="18" t="s">
        <v>779</v>
      </c>
      <c r="C2155" s="18" t="str">
        <f>VLOOKUP(A2155,[1]Items!$A:$D,3,0)</f>
        <v>FG</v>
      </c>
      <c r="D2155" s="18" t="str">
        <f>VLOOKUP(A2155,[1]Items!$A:$D,4,0)</f>
        <v>RK</v>
      </c>
      <c r="E2155" s="18" t="s">
        <v>1188</v>
      </c>
      <c r="F2155" s="18" t="s">
        <v>1606</v>
      </c>
      <c r="G2155" s="18" t="s">
        <v>1186</v>
      </c>
      <c r="H2155" s="18" t="s">
        <v>775</v>
      </c>
      <c r="I2155" s="18" t="s">
        <v>839</v>
      </c>
      <c r="J2155" s="18" t="s">
        <v>773</v>
      </c>
      <c r="K2155" s="18" t="s">
        <v>772</v>
      </c>
      <c r="L2155" s="18" t="s">
        <v>1185</v>
      </c>
      <c r="M2155" s="18" t="s">
        <v>1216</v>
      </c>
      <c r="N2155" s="18" t="s">
        <v>848</v>
      </c>
      <c r="O2155" s="18" t="s">
        <v>1603</v>
      </c>
      <c r="P2155" s="18" t="s">
        <v>836</v>
      </c>
      <c r="Q2155" s="18" t="s">
        <v>834</v>
      </c>
      <c r="R2155" s="18" t="s">
        <v>835</v>
      </c>
      <c r="S2155" s="18" t="s">
        <v>1602</v>
      </c>
      <c r="T2155" s="18" t="s">
        <v>769</v>
      </c>
      <c r="U2155" s="18" t="s">
        <v>833</v>
      </c>
      <c r="V2155" s="18" t="s">
        <v>832</v>
      </c>
      <c r="W2155" s="18" t="s">
        <v>830</v>
      </c>
      <c r="X2155" s="18"/>
      <c r="Y2155" s="18"/>
    </row>
    <row r="2156" spans="1:25" ht="14.5" x14ac:dyDescent="0.35">
      <c r="A2156" s="18" t="s">
        <v>1605</v>
      </c>
      <c r="B2156" s="18" t="s">
        <v>779</v>
      </c>
      <c r="C2156" s="18" t="str">
        <f>VLOOKUP(A2156,[1]Items!$A:$D,3,0)</f>
        <v>FG</v>
      </c>
      <c r="D2156" s="18" t="str">
        <f>VLOOKUP(A2156,[1]Items!$A:$D,4,0)</f>
        <v>RK</v>
      </c>
      <c r="E2156" s="18" t="s">
        <v>1188</v>
      </c>
      <c r="F2156" s="18" t="s">
        <v>1604</v>
      </c>
      <c r="G2156" s="18" t="s">
        <v>1186</v>
      </c>
      <c r="H2156" s="18" t="s">
        <v>775</v>
      </c>
      <c r="I2156" s="18" t="s">
        <v>839</v>
      </c>
      <c r="J2156" s="18" t="s">
        <v>773</v>
      </c>
      <c r="K2156" s="18" t="s">
        <v>772</v>
      </c>
      <c r="L2156" s="18" t="s">
        <v>1185</v>
      </c>
      <c r="M2156" s="18" t="s">
        <v>1216</v>
      </c>
      <c r="N2156" s="18" t="s">
        <v>848</v>
      </c>
      <c r="O2156" s="18" t="s">
        <v>1603</v>
      </c>
      <c r="P2156" s="18" t="s">
        <v>836</v>
      </c>
      <c r="Q2156" s="18" t="s">
        <v>834</v>
      </c>
      <c r="R2156" s="18" t="s">
        <v>835</v>
      </c>
      <c r="S2156" s="18" t="s">
        <v>1602</v>
      </c>
      <c r="T2156" s="18" t="s">
        <v>769</v>
      </c>
      <c r="U2156" s="18" t="s">
        <v>833</v>
      </c>
      <c r="V2156" s="18" t="s">
        <v>832</v>
      </c>
      <c r="W2156" s="18" t="s">
        <v>830</v>
      </c>
      <c r="X2156" s="18"/>
      <c r="Y2156" s="18"/>
    </row>
    <row r="2157" spans="1:25" ht="14.5" x14ac:dyDescent="0.35">
      <c r="A2157" s="18" t="s">
        <v>1601</v>
      </c>
      <c r="B2157" s="18" t="s">
        <v>779</v>
      </c>
      <c r="C2157" s="18" t="str">
        <f>VLOOKUP(A2157,[1]Items!$A:$D,3,0)</f>
        <v>FG</v>
      </c>
      <c r="D2157" s="18" t="str">
        <f>VLOOKUP(A2157,[1]Items!$A:$D,4,0)</f>
        <v>RK</v>
      </c>
      <c r="E2157" s="18" t="s">
        <v>1188</v>
      </c>
      <c r="F2157" s="18" t="s">
        <v>1600</v>
      </c>
      <c r="G2157" s="18" t="s">
        <v>1186</v>
      </c>
      <c r="H2157" s="18" t="s">
        <v>775</v>
      </c>
      <c r="I2157" s="18" t="s">
        <v>839</v>
      </c>
      <c r="J2157" s="18" t="s">
        <v>773</v>
      </c>
      <c r="K2157" s="18" t="s">
        <v>772</v>
      </c>
      <c r="L2157" s="18" t="s">
        <v>1185</v>
      </c>
      <c r="M2157" s="18" t="s">
        <v>1216</v>
      </c>
      <c r="N2157" s="18" t="s">
        <v>848</v>
      </c>
      <c r="O2157" s="18" t="s">
        <v>833</v>
      </c>
      <c r="P2157" s="18" t="s">
        <v>836</v>
      </c>
      <c r="Q2157" s="18" t="s">
        <v>834</v>
      </c>
      <c r="R2157" s="18" t="s">
        <v>835</v>
      </c>
      <c r="S2157" s="18" t="s">
        <v>834</v>
      </c>
      <c r="T2157" s="18" t="s">
        <v>769</v>
      </c>
      <c r="U2157" s="18" t="s">
        <v>833</v>
      </c>
      <c r="V2157" s="18" t="s">
        <v>832</v>
      </c>
      <c r="W2157" s="18" t="s">
        <v>830</v>
      </c>
      <c r="X2157" s="18"/>
      <c r="Y2157" s="18"/>
    </row>
    <row r="2158" spans="1:25" ht="14.5" x14ac:dyDescent="0.35">
      <c r="A2158" s="18" t="s">
        <v>1599</v>
      </c>
      <c r="B2158" s="18" t="s">
        <v>779</v>
      </c>
      <c r="C2158" s="18" t="str">
        <f>VLOOKUP(A2158,[1]Items!$A:$D,3,0)</f>
        <v>FG</v>
      </c>
      <c r="D2158" s="18" t="str">
        <f>VLOOKUP(A2158,[1]Items!$A:$D,4,0)</f>
        <v>RK</v>
      </c>
      <c r="E2158" s="18" t="s">
        <v>1188</v>
      </c>
      <c r="F2158" s="18" t="s">
        <v>1598</v>
      </c>
      <c r="G2158" s="18" t="s">
        <v>1186</v>
      </c>
      <c r="H2158" s="18" t="s">
        <v>775</v>
      </c>
      <c r="I2158" s="18" t="s">
        <v>839</v>
      </c>
      <c r="J2158" s="18" t="s">
        <v>773</v>
      </c>
      <c r="K2158" s="18" t="s">
        <v>772</v>
      </c>
      <c r="L2158" s="18" t="s">
        <v>1185</v>
      </c>
      <c r="M2158" s="18" t="s">
        <v>1216</v>
      </c>
      <c r="N2158" s="18" t="s">
        <v>848</v>
      </c>
      <c r="O2158" s="18" t="s">
        <v>833</v>
      </c>
      <c r="P2158" s="18" t="s">
        <v>836</v>
      </c>
      <c r="Q2158" s="18" t="s">
        <v>834</v>
      </c>
      <c r="R2158" s="18" t="s">
        <v>835</v>
      </c>
      <c r="S2158" s="18" t="s">
        <v>834</v>
      </c>
      <c r="T2158" s="18" t="s">
        <v>769</v>
      </c>
      <c r="U2158" s="18" t="s">
        <v>833</v>
      </c>
      <c r="V2158" s="18" t="s">
        <v>832</v>
      </c>
      <c r="W2158" s="18" t="s">
        <v>830</v>
      </c>
      <c r="X2158" s="18"/>
      <c r="Y2158" s="18"/>
    </row>
    <row r="2159" spans="1:25" ht="14.5" x14ac:dyDescent="0.35">
      <c r="A2159" s="18" t="s">
        <v>1597</v>
      </c>
      <c r="B2159" s="18" t="s">
        <v>779</v>
      </c>
      <c r="C2159" s="18" t="str">
        <f>VLOOKUP(A2159,[1]Items!$A:$D,3,0)</f>
        <v>FG</v>
      </c>
      <c r="D2159" s="18" t="str">
        <f>VLOOKUP(A2159,[1]Items!$A:$D,4,0)</f>
        <v>RK</v>
      </c>
      <c r="E2159" s="18" t="s">
        <v>1188</v>
      </c>
      <c r="F2159" s="18" t="s">
        <v>1596</v>
      </c>
      <c r="G2159" s="18" t="s">
        <v>1186</v>
      </c>
      <c r="H2159" s="18" t="s">
        <v>775</v>
      </c>
      <c r="I2159" s="18" t="s">
        <v>839</v>
      </c>
      <c r="J2159" s="18" t="s">
        <v>773</v>
      </c>
      <c r="K2159" s="18" t="s">
        <v>772</v>
      </c>
      <c r="L2159" s="18" t="s">
        <v>1185</v>
      </c>
      <c r="M2159" s="18" t="s">
        <v>1216</v>
      </c>
      <c r="N2159" s="18" t="s">
        <v>848</v>
      </c>
      <c r="O2159" s="18" t="s">
        <v>833</v>
      </c>
      <c r="P2159" s="18" t="s">
        <v>836</v>
      </c>
      <c r="Q2159" s="18" t="s">
        <v>834</v>
      </c>
      <c r="R2159" s="18" t="s">
        <v>835</v>
      </c>
      <c r="S2159" s="18" t="s">
        <v>834</v>
      </c>
      <c r="T2159" s="18" t="s">
        <v>769</v>
      </c>
      <c r="U2159" s="18" t="s">
        <v>833</v>
      </c>
      <c r="V2159" s="18" t="s">
        <v>832</v>
      </c>
      <c r="W2159" s="18" t="s">
        <v>830</v>
      </c>
      <c r="X2159" s="18"/>
      <c r="Y2159" s="18"/>
    </row>
    <row r="2160" spans="1:25" ht="14.5" x14ac:dyDescent="0.35">
      <c r="A2160" s="18" t="s">
        <v>1595</v>
      </c>
      <c r="B2160" s="18" t="s">
        <v>779</v>
      </c>
      <c r="C2160" s="18" t="str">
        <f>VLOOKUP(A2160,[1]Items!$A:$D,3,0)</f>
        <v>FG</v>
      </c>
      <c r="D2160" s="18" t="str">
        <f>VLOOKUP(A2160,[1]Items!$A:$D,4,0)</f>
        <v>RK</v>
      </c>
      <c r="E2160" s="18" t="s">
        <v>1188</v>
      </c>
      <c r="F2160" s="18" t="s">
        <v>1594</v>
      </c>
      <c r="G2160" s="18" t="s">
        <v>1186</v>
      </c>
      <c r="H2160" s="18" t="s">
        <v>775</v>
      </c>
      <c r="I2160" s="18" t="s">
        <v>839</v>
      </c>
      <c r="J2160" s="18" t="s">
        <v>773</v>
      </c>
      <c r="K2160" s="18" t="s">
        <v>772</v>
      </c>
      <c r="L2160" s="18" t="s">
        <v>1185</v>
      </c>
      <c r="M2160" s="18" t="s">
        <v>1216</v>
      </c>
      <c r="N2160" s="18" t="s">
        <v>848</v>
      </c>
      <c r="O2160" s="18" t="s">
        <v>833</v>
      </c>
      <c r="P2160" s="18" t="s">
        <v>836</v>
      </c>
      <c r="Q2160" s="18" t="s">
        <v>834</v>
      </c>
      <c r="R2160" s="18" t="s">
        <v>835</v>
      </c>
      <c r="S2160" s="18" t="s">
        <v>834</v>
      </c>
      <c r="T2160" s="18" t="s">
        <v>769</v>
      </c>
      <c r="U2160" s="18" t="s">
        <v>833</v>
      </c>
      <c r="V2160" s="18" t="s">
        <v>832</v>
      </c>
      <c r="W2160" s="18" t="s">
        <v>830</v>
      </c>
      <c r="X2160" s="18"/>
      <c r="Y2160" s="18"/>
    </row>
    <row r="2161" spans="1:25" ht="14.5" x14ac:dyDescent="0.35">
      <c r="A2161" s="18" t="s">
        <v>1593</v>
      </c>
      <c r="B2161" s="18" t="s">
        <v>779</v>
      </c>
      <c r="C2161" s="18" t="str">
        <f>VLOOKUP(A2161,[1]Items!$A:$D,3,0)</f>
        <v>FG</v>
      </c>
      <c r="D2161" s="18" t="str">
        <f>VLOOKUP(A2161,[1]Items!$A:$D,4,0)</f>
        <v>RK</v>
      </c>
      <c r="E2161" s="18" t="s">
        <v>1188</v>
      </c>
      <c r="F2161" s="18" t="s">
        <v>1592</v>
      </c>
      <c r="G2161" s="18" t="s">
        <v>1186</v>
      </c>
      <c r="H2161" s="18" t="s">
        <v>775</v>
      </c>
      <c r="I2161" s="18" t="s">
        <v>839</v>
      </c>
      <c r="J2161" s="18" t="s">
        <v>773</v>
      </c>
      <c r="K2161" s="18" t="s">
        <v>772</v>
      </c>
      <c r="L2161" s="18" t="s">
        <v>1185</v>
      </c>
      <c r="M2161" s="18" t="s">
        <v>1216</v>
      </c>
      <c r="N2161" s="18" t="s">
        <v>848</v>
      </c>
      <c r="O2161" s="18" t="s">
        <v>833</v>
      </c>
      <c r="P2161" s="18" t="s">
        <v>836</v>
      </c>
      <c r="Q2161" s="18" t="s">
        <v>834</v>
      </c>
      <c r="R2161" s="18" t="s">
        <v>835</v>
      </c>
      <c r="S2161" s="18" t="s">
        <v>834</v>
      </c>
      <c r="T2161" s="18" t="s">
        <v>769</v>
      </c>
      <c r="U2161" s="18" t="s">
        <v>833</v>
      </c>
      <c r="V2161" s="18" t="s">
        <v>832</v>
      </c>
      <c r="W2161" s="18" t="s">
        <v>830</v>
      </c>
      <c r="X2161" s="18"/>
      <c r="Y2161" s="18"/>
    </row>
    <row r="2162" spans="1:25" ht="14.5" x14ac:dyDescent="0.35">
      <c r="A2162" s="18" t="s">
        <v>1591</v>
      </c>
      <c r="B2162" s="18" t="s">
        <v>779</v>
      </c>
      <c r="C2162" s="18" t="str">
        <f>VLOOKUP(A2162,[1]Items!$A:$D,3,0)</f>
        <v>FG</v>
      </c>
      <c r="D2162" s="18" t="str">
        <f>VLOOKUP(A2162,[1]Items!$A:$D,4,0)</f>
        <v>RK</v>
      </c>
      <c r="E2162" s="18" t="s">
        <v>1188</v>
      </c>
      <c r="F2162" s="18" t="s">
        <v>1590</v>
      </c>
      <c r="G2162" s="18" t="s">
        <v>1186</v>
      </c>
      <c r="H2162" s="18" t="s">
        <v>775</v>
      </c>
      <c r="I2162" s="18" t="s">
        <v>839</v>
      </c>
      <c r="J2162" s="18" t="s">
        <v>773</v>
      </c>
      <c r="K2162" s="18" t="s">
        <v>772</v>
      </c>
      <c r="L2162" s="18" t="s">
        <v>1185</v>
      </c>
      <c r="M2162" s="18" t="s">
        <v>1216</v>
      </c>
      <c r="N2162" s="18" t="s">
        <v>848</v>
      </c>
      <c r="O2162" s="18" t="s">
        <v>833</v>
      </c>
      <c r="P2162" s="18" t="s">
        <v>836</v>
      </c>
      <c r="Q2162" s="18" t="s">
        <v>834</v>
      </c>
      <c r="R2162" s="18" t="s">
        <v>835</v>
      </c>
      <c r="S2162" s="18" t="s">
        <v>834</v>
      </c>
      <c r="T2162" s="18" t="s">
        <v>769</v>
      </c>
      <c r="U2162" s="18" t="s">
        <v>833</v>
      </c>
      <c r="V2162" s="18" t="s">
        <v>832</v>
      </c>
      <c r="W2162" s="18" t="s">
        <v>830</v>
      </c>
      <c r="X2162" s="18"/>
      <c r="Y2162" s="18"/>
    </row>
    <row r="2163" spans="1:25" ht="14.5" x14ac:dyDescent="0.35">
      <c r="A2163" s="18" t="s">
        <v>1589</v>
      </c>
      <c r="B2163" s="18" t="s">
        <v>779</v>
      </c>
      <c r="C2163" s="18" t="str">
        <f>VLOOKUP(A2163,[1]Items!$A:$D,3,0)</f>
        <v>FG</v>
      </c>
      <c r="D2163" s="18" t="str">
        <f>VLOOKUP(A2163,[1]Items!$A:$D,4,0)</f>
        <v>RK</v>
      </c>
      <c r="E2163" s="18" t="s">
        <v>1188</v>
      </c>
      <c r="F2163" s="18" t="s">
        <v>1588</v>
      </c>
      <c r="G2163" s="18" t="s">
        <v>1186</v>
      </c>
      <c r="H2163" s="18" t="s">
        <v>775</v>
      </c>
      <c r="I2163" s="18" t="s">
        <v>839</v>
      </c>
      <c r="J2163" s="18" t="s">
        <v>773</v>
      </c>
      <c r="K2163" s="18" t="s">
        <v>772</v>
      </c>
      <c r="L2163" s="18" t="s">
        <v>1185</v>
      </c>
      <c r="M2163" s="18" t="s">
        <v>1216</v>
      </c>
      <c r="N2163" s="18" t="s">
        <v>848</v>
      </c>
      <c r="O2163" s="18" t="s">
        <v>833</v>
      </c>
      <c r="P2163" s="18" t="s">
        <v>836</v>
      </c>
      <c r="Q2163" s="18" t="s">
        <v>834</v>
      </c>
      <c r="R2163" s="18" t="s">
        <v>835</v>
      </c>
      <c r="S2163" s="18" t="s">
        <v>834</v>
      </c>
      <c r="T2163" s="18" t="s">
        <v>769</v>
      </c>
      <c r="U2163" s="18" t="s">
        <v>833</v>
      </c>
      <c r="V2163" s="18" t="s">
        <v>832</v>
      </c>
      <c r="W2163" s="18" t="s">
        <v>830</v>
      </c>
      <c r="X2163" s="18"/>
      <c r="Y2163" s="18"/>
    </row>
    <row r="2164" spans="1:25" ht="14.5" x14ac:dyDescent="0.35">
      <c r="A2164" s="18" t="s">
        <v>1587</v>
      </c>
      <c r="B2164" s="18" t="s">
        <v>779</v>
      </c>
      <c r="C2164" s="18" t="str">
        <f>VLOOKUP(A2164,[1]Items!$A:$D,3,0)</f>
        <v>CAPEX</v>
      </c>
      <c r="D2164" s="18" t="str">
        <f>VLOOKUP(A2164,[1]Items!$A:$D,4,0)</f>
        <v>CAPEX</v>
      </c>
      <c r="E2164" s="18" t="s">
        <v>1079</v>
      </c>
      <c r="F2164" s="18" t="s">
        <v>1586</v>
      </c>
      <c r="G2164" s="18" t="s">
        <v>1079</v>
      </c>
      <c r="H2164" s="18" t="s">
        <v>1078</v>
      </c>
      <c r="I2164" s="18" t="s">
        <v>774</v>
      </c>
      <c r="J2164" s="18" t="s">
        <v>1077</v>
      </c>
      <c r="K2164" s="18" t="s">
        <v>1076</v>
      </c>
      <c r="L2164" s="18" t="s">
        <v>849</v>
      </c>
      <c r="M2164" s="18"/>
      <c r="N2164" s="18" t="s">
        <v>1075</v>
      </c>
      <c r="O2164" s="18" t="s">
        <v>830</v>
      </c>
      <c r="P2164" s="18" t="s">
        <v>1075</v>
      </c>
      <c r="Q2164" s="18" t="s">
        <v>830</v>
      </c>
      <c r="R2164" s="18" t="s">
        <v>835</v>
      </c>
      <c r="S2164" s="18" t="s">
        <v>846</v>
      </c>
      <c r="T2164" s="18" t="s">
        <v>769</v>
      </c>
      <c r="U2164" s="18" t="s">
        <v>830</v>
      </c>
      <c r="V2164" s="18"/>
      <c r="W2164" s="18"/>
      <c r="X2164" s="18"/>
      <c r="Y2164" s="18"/>
    </row>
    <row r="2165" spans="1:25" ht="14.5" x14ac:dyDescent="0.35">
      <c r="A2165" s="18" t="s">
        <v>1585</v>
      </c>
      <c r="B2165" s="18" t="s">
        <v>779</v>
      </c>
      <c r="C2165" s="18" t="str">
        <f>VLOOKUP(A2165,[1]Items!$A:$D,3,0)</f>
        <v>CAPEX</v>
      </c>
      <c r="D2165" s="18" t="str">
        <f>VLOOKUP(A2165,[1]Items!$A:$D,4,0)</f>
        <v>CAPEX</v>
      </c>
      <c r="E2165" s="18" t="s">
        <v>1079</v>
      </c>
      <c r="F2165" s="18" t="s">
        <v>1584</v>
      </c>
      <c r="G2165" s="18" t="s">
        <v>1079</v>
      </c>
      <c r="H2165" s="18" t="s">
        <v>1078</v>
      </c>
      <c r="I2165" s="18" t="s">
        <v>774</v>
      </c>
      <c r="J2165" s="18" t="s">
        <v>1077</v>
      </c>
      <c r="K2165" s="18" t="s">
        <v>1076</v>
      </c>
      <c r="L2165" s="18" t="s">
        <v>849</v>
      </c>
      <c r="M2165" s="18"/>
      <c r="N2165" s="18" t="s">
        <v>1075</v>
      </c>
      <c r="O2165" s="18" t="s">
        <v>830</v>
      </c>
      <c r="P2165" s="18" t="s">
        <v>1075</v>
      </c>
      <c r="Q2165" s="18" t="s">
        <v>830</v>
      </c>
      <c r="R2165" s="18" t="s">
        <v>835</v>
      </c>
      <c r="S2165" s="18" t="s">
        <v>846</v>
      </c>
      <c r="T2165" s="18" t="s">
        <v>769</v>
      </c>
      <c r="U2165" s="18" t="s">
        <v>830</v>
      </c>
      <c r="V2165" s="18"/>
      <c r="W2165" s="18"/>
      <c r="X2165" s="18"/>
      <c r="Y2165" s="18"/>
    </row>
    <row r="2166" spans="1:25" ht="14.5" x14ac:dyDescent="0.35">
      <c r="A2166" s="18" t="s">
        <v>1583</v>
      </c>
      <c r="B2166" s="18" t="s">
        <v>779</v>
      </c>
      <c r="C2166" s="18" t="str">
        <f>VLOOKUP(A2166,[1]Items!$A:$D,3,0)</f>
        <v>Expense</v>
      </c>
      <c r="D2166" s="18" t="str">
        <f>VLOOKUP(A2166,[1]Items!$A:$D,4,0)</f>
        <v>Expense</v>
      </c>
      <c r="E2166" s="18" t="s">
        <v>778</v>
      </c>
      <c r="F2166" s="18" t="s">
        <v>1582</v>
      </c>
      <c r="G2166" s="18" t="s">
        <v>776</v>
      </c>
      <c r="H2166" s="18" t="s">
        <v>775</v>
      </c>
      <c r="I2166" s="18" t="s">
        <v>774</v>
      </c>
      <c r="J2166" s="18" t="s">
        <v>773</v>
      </c>
      <c r="K2166" s="18" t="s">
        <v>772</v>
      </c>
      <c r="L2166" s="18" t="s">
        <v>1388</v>
      </c>
      <c r="M2166" s="18" t="s">
        <v>770</v>
      </c>
      <c r="N2166" s="18" t="s">
        <v>768</v>
      </c>
      <c r="O2166" s="18" t="s">
        <v>823</v>
      </c>
      <c r="P2166" s="18" t="s">
        <v>768</v>
      </c>
      <c r="Q2166" s="18" t="s">
        <v>1133</v>
      </c>
      <c r="R2166" s="18" t="s">
        <v>768</v>
      </c>
      <c r="S2166" s="18" t="s">
        <v>1133</v>
      </c>
      <c r="T2166" s="18" t="s">
        <v>769</v>
      </c>
      <c r="U2166" s="18" t="s">
        <v>833</v>
      </c>
      <c r="V2166" s="18" t="s">
        <v>768</v>
      </c>
      <c r="W2166" s="18" t="s">
        <v>1133</v>
      </c>
      <c r="X2166" s="18" t="s">
        <v>768</v>
      </c>
      <c r="Y2166" s="18" t="s">
        <v>1133</v>
      </c>
    </row>
    <row r="2167" spans="1:25" ht="14.5" x14ac:dyDescent="0.35">
      <c r="A2167" s="18" t="s">
        <v>1581</v>
      </c>
      <c r="B2167" s="18" t="s">
        <v>779</v>
      </c>
      <c r="C2167" s="18" t="str">
        <f>VLOOKUP(A2167,[1]Items!$A:$D,3,0)</f>
        <v>Expense</v>
      </c>
      <c r="D2167" s="18" t="str">
        <f>VLOOKUP(A2167,[1]Items!$A:$D,4,0)</f>
        <v>Expense</v>
      </c>
      <c r="E2167" s="18" t="s">
        <v>778</v>
      </c>
      <c r="F2167" s="18" t="s">
        <v>1580</v>
      </c>
      <c r="G2167" s="18" t="s">
        <v>776</v>
      </c>
      <c r="H2167" s="18" t="s">
        <v>775</v>
      </c>
      <c r="I2167" s="18" t="s">
        <v>774</v>
      </c>
      <c r="J2167" s="18" t="s">
        <v>773</v>
      </c>
      <c r="K2167" s="18" t="s">
        <v>772</v>
      </c>
      <c r="L2167" s="18" t="s">
        <v>1388</v>
      </c>
      <c r="M2167" s="18" t="s">
        <v>770</v>
      </c>
      <c r="N2167" s="18" t="s">
        <v>768</v>
      </c>
      <c r="O2167" s="18" t="s">
        <v>823</v>
      </c>
      <c r="P2167" s="18" t="s">
        <v>768</v>
      </c>
      <c r="Q2167" s="18" t="s">
        <v>1133</v>
      </c>
      <c r="R2167" s="18" t="s">
        <v>768</v>
      </c>
      <c r="S2167" s="18" t="s">
        <v>1133</v>
      </c>
      <c r="T2167" s="18" t="s">
        <v>769</v>
      </c>
      <c r="U2167" s="18" t="s">
        <v>833</v>
      </c>
      <c r="V2167" s="18" t="s">
        <v>768</v>
      </c>
      <c r="W2167" s="18" t="s">
        <v>1133</v>
      </c>
      <c r="X2167" s="18" t="s">
        <v>768</v>
      </c>
      <c r="Y2167" s="18" t="s">
        <v>1133</v>
      </c>
    </row>
    <row r="2168" spans="1:25" ht="14.5" x14ac:dyDescent="0.35">
      <c r="A2168" s="18" t="s">
        <v>1579</v>
      </c>
      <c r="B2168" s="18" t="s">
        <v>779</v>
      </c>
      <c r="C2168" s="18" t="s">
        <v>844</v>
      </c>
      <c r="D2168" s="18" t="s">
        <v>843</v>
      </c>
      <c r="E2168" s="18" t="s">
        <v>844</v>
      </c>
      <c r="F2168" s="18" t="s">
        <v>1578</v>
      </c>
      <c r="G2168" s="18" t="s">
        <v>841</v>
      </c>
      <c r="H2168" s="18" t="s">
        <v>840</v>
      </c>
      <c r="I2168" s="18" t="s">
        <v>774</v>
      </c>
      <c r="J2168" s="18" t="s">
        <v>773</v>
      </c>
      <c r="K2168" s="18" t="s">
        <v>772</v>
      </c>
      <c r="L2168" s="18" t="s">
        <v>1185</v>
      </c>
      <c r="M2168" s="18" t="s">
        <v>770</v>
      </c>
      <c r="N2168" s="18" t="s">
        <v>837</v>
      </c>
      <c r="O2168" s="18" t="s">
        <v>833</v>
      </c>
      <c r="P2168" s="18" t="s">
        <v>836</v>
      </c>
      <c r="Q2168" s="18" t="s">
        <v>834</v>
      </c>
      <c r="R2168" s="18" t="s">
        <v>835</v>
      </c>
      <c r="S2168" s="18" t="s">
        <v>834</v>
      </c>
      <c r="T2168" s="18" t="s">
        <v>769</v>
      </c>
      <c r="U2168" s="18" t="s">
        <v>830</v>
      </c>
      <c r="V2168" s="18" t="s">
        <v>832</v>
      </c>
      <c r="W2168" s="18" t="s">
        <v>830</v>
      </c>
      <c r="X2168" s="18"/>
      <c r="Y2168" s="18"/>
    </row>
    <row r="2169" spans="1:25" ht="14.5" x14ac:dyDescent="0.35">
      <c r="A2169" s="18" t="s">
        <v>1577</v>
      </c>
      <c r="B2169" s="18" t="s">
        <v>779</v>
      </c>
      <c r="C2169" s="18" t="str">
        <f>VLOOKUP(A2169,[1]Items!$A:$D,3,0)</f>
        <v>CAPEX</v>
      </c>
      <c r="D2169" s="18" t="str">
        <f>VLOOKUP(A2169,[1]Items!$A:$D,4,0)</f>
        <v>CAPEX</v>
      </c>
      <c r="E2169" s="18" t="s">
        <v>1079</v>
      </c>
      <c r="F2169" s="18" t="s">
        <v>1576</v>
      </c>
      <c r="G2169" s="18" t="s">
        <v>1079</v>
      </c>
      <c r="H2169" s="18" t="s">
        <v>1078</v>
      </c>
      <c r="I2169" s="18" t="s">
        <v>774</v>
      </c>
      <c r="J2169" s="18" t="s">
        <v>1077</v>
      </c>
      <c r="K2169" s="18" t="s">
        <v>1076</v>
      </c>
      <c r="L2169" s="18" t="s">
        <v>849</v>
      </c>
      <c r="M2169" s="18"/>
      <c r="N2169" s="18" t="s">
        <v>1075</v>
      </c>
      <c r="O2169" s="18" t="s">
        <v>833</v>
      </c>
      <c r="P2169" s="18" t="s">
        <v>1075</v>
      </c>
      <c r="Q2169" s="18" t="s">
        <v>833</v>
      </c>
      <c r="R2169" s="18" t="s">
        <v>835</v>
      </c>
      <c r="S2169" s="18" t="s">
        <v>846</v>
      </c>
      <c r="T2169" s="18" t="s">
        <v>769</v>
      </c>
      <c r="U2169" s="18" t="s">
        <v>833</v>
      </c>
      <c r="V2169" s="18"/>
      <c r="W2169" s="18"/>
      <c r="X2169" s="18"/>
      <c r="Y2169" s="18"/>
    </row>
    <row r="2170" spans="1:25" ht="14.5" x14ac:dyDescent="0.35">
      <c r="A2170" s="18" t="s">
        <v>1575</v>
      </c>
      <c r="B2170" s="18" t="s">
        <v>779</v>
      </c>
      <c r="C2170" s="18" t="str">
        <f>VLOOKUP(A2170,[1]Items!$A:$D,3,0)</f>
        <v>CAPEX</v>
      </c>
      <c r="D2170" s="18" t="str">
        <f>VLOOKUP(A2170,[1]Items!$A:$D,4,0)</f>
        <v>CAPEX</v>
      </c>
      <c r="E2170" s="18" t="s">
        <v>1079</v>
      </c>
      <c r="F2170" s="18" t="s">
        <v>1574</v>
      </c>
      <c r="G2170" s="18" t="s">
        <v>1079</v>
      </c>
      <c r="H2170" s="18" t="s">
        <v>1078</v>
      </c>
      <c r="I2170" s="18" t="s">
        <v>774</v>
      </c>
      <c r="J2170" s="18" t="s">
        <v>1077</v>
      </c>
      <c r="K2170" s="18" t="s">
        <v>1076</v>
      </c>
      <c r="L2170" s="18" t="s">
        <v>849</v>
      </c>
      <c r="M2170" s="18"/>
      <c r="N2170" s="18" t="s">
        <v>1075</v>
      </c>
      <c r="O2170" s="18" t="s">
        <v>830</v>
      </c>
      <c r="P2170" s="18" t="s">
        <v>1075</v>
      </c>
      <c r="Q2170" s="18" t="s">
        <v>830</v>
      </c>
      <c r="R2170" s="18" t="s">
        <v>835</v>
      </c>
      <c r="S2170" s="18" t="s">
        <v>846</v>
      </c>
      <c r="T2170" s="18" t="s">
        <v>769</v>
      </c>
      <c r="U2170" s="18" t="s">
        <v>830</v>
      </c>
      <c r="V2170" s="18"/>
      <c r="W2170" s="18"/>
      <c r="X2170" s="18"/>
      <c r="Y2170" s="18"/>
    </row>
    <row r="2171" spans="1:25" ht="14.5" x14ac:dyDescent="0.35">
      <c r="A2171" s="18" t="s">
        <v>1573</v>
      </c>
      <c r="B2171" s="18" t="s">
        <v>779</v>
      </c>
      <c r="C2171" s="18" t="str">
        <f>VLOOKUP(A2171,[1]Items!$A:$D,3,0)</f>
        <v>CAPEX</v>
      </c>
      <c r="D2171" s="18" t="str">
        <f>VLOOKUP(A2171,[1]Items!$A:$D,4,0)</f>
        <v>CAPEX</v>
      </c>
      <c r="E2171" s="18" t="s">
        <v>1079</v>
      </c>
      <c r="F2171" s="18" t="s">
        <v>1572</v>
      </c>
      <c r="G2171" s="18" t="s">
        <v>1079</v>
      </c>
      <c r="H2171" s="18" t="s">
        <v>1078</v>
      </c>
      <c r="I2171" s="18" t="s">
        <v>774</v>
      </c>
      <c r="J2171" s="18" t="s">
        <v>1077</v>
      </c>
      <c r="K2171" s="18" t="s">
        <v>1076</v>
      </c>
      <c r="L2171" s="18" t="s">
        <v>849</v>
      </c>
      <c r="M2171" s="18"/>
      <c r="N2171" s="18" t="s">
        <v>1075</v>
      </c>
      <c r="O2171" s="18" t="s">
        <v>830</v>
      </c>
      <c r="P2171" s="18" t="s">
        <v>1075</v>
      </c>
      <c r="Q2171" s="18" t="s">
        <v>830</v>
      </c>
      <c r="R2171" s="18" t="s">
        <v>835</v>
      </c>
      <c r="S2171" s="18" t="s">
        <v>846</v>
      </c>
      <c r="T2171" s="18" t="s">
        <v>769</v>
      </c>
      <c r="U2171" s="18" t="s">
        <v>830</v>
      </c>
      <c r="V2171" s="18"/>
      <c r="W2171" s="18"/>
      <c r="X2171" s="18"/>
      <c r="Y2171" s="18"/>
    </row>
    <row r="2172" spans="1:25" ht="14.5" x14ac:dyDescent="0.35">
      <c r="A2172" s="18" t="s">
        <v>1571</v>
      </c>
      <c r="B2172" s="18" t="s">
        <v>779</v>
      </c>
      <c r="C2172" s="18" t="str">
        <f>VLOOKUP(A2172,[1]Items!$A:$D,3,0)</f>
        <v>CAPEX</v>
      </c>
      <c r="D2172" s="18" t="str">
        <f>VLOOKUP(A2172,[1]Items!$A:$D,4,0)</f>
        <v>CAPEX</v>
      </c>
      <c r="E2172" s="18" t="s">
        <v>1079</v>
      </c>
      <c r="F2172" s="18" t="s">
        <v>1570</v>
      </c>
      <c r="G2172" s="18" t="s">
        <v>1079</v>
      </c>
      <c r="H2172" s="18" t="s">
        <v>1078</v>
      </c>
      <c r="I2172" s="18" t="s">
        <v>774</v>
      </c>
      <c r="J2172" s="18" t="s">
        <v>1077</v>
      </c>
      <c r="K2172" s="18" t="s">
        <v>1076</v>
      </c>
      <c r="L2172" s="18" t="s">
        <v>849</v>
      </c>
      <c r="M2172" s="18"/>
      <c r="N2172" s="18" t="s">
        <v>1075</v>
      </c>
      <c r="O2172" s="18" t="s">
        <v>830</v>
      </c>
      <c r="P2172" s="18" t="s">
        <v>1075</v>
      </c>
      <c r="Q2172" s="18" t="s">
        <v>830</v>
      </c>
      <c r="R2172" s="18" t="s">
        <v>835</v>
      </c>
      <c r="S2172" s="18" t="s">
        <v>846</v>
      </c>
      <c r="T2172" s="18" t="s">
        <v>769</v>
      </c>
      <c r="U2172" s="18" t="s">
        <v>830</v>
      </c>
      <c r="V2172" s="18"/>
      <c r="W2172" s="18"/>
      <c r="X2172" s="18"/>
      <c r="Y2172" s="18"/>
    </row>
    <row r="2173" spans="1:25" ht="14.5" x14ac:dyDescent="0.35">
      <c r="A2173" s="18" t="s">
        <v>1569</v>
      </c>
      <c r="B2173" s="18" t="s">
        <v>779</v>
      </c>
      <c r="C2173" s="18" t="str">
        <f>VLOOKUP(A2173,[1]Items!$A:$D,3,0)</f>
        <v>Expense</v>
      </c>
      <c r="D2173" s="18" t="str">
        <f>VLOOKUP(A2173,[1]Items!$A:$D,4,0)</f>
        <v>Expense</v>
      </c>
      <c r="E2173" s="18" t="s">
        <v>778</v>
      </c>
      <c r="F2173" s="18" t="s">
        <v>1568</v>
      </c>
      <c r="G2173" s="18" t="s">
        <v>776</v>
      </c>
      <c r="H2173" s="18" t="s">
        <v>775</v>
      </c>
      <c r="I2173" s="18" t="s">
        <v>774</v>
      </c>
      <c r="J2173" s="18" t="s">
        <v>773</v>
      </c>
      <c r="K2173" s="18" t="s">
        <v>772</v>
      </c>
      <c r="L2173" s="18" t="s">
        <v>1388</v>
      </c>
      <c r="M2173" s="18" t="s">
        <v>770</v>
      </c>
      <c r="N2173" s="18" t="s">
        <v>768</v>
      </c>
      <c r="O2173" s="18" t="s">
        <v>823</v>
      </c>
      <c r="P2173" s="18" t="s">
        <v>768</v>
      </c>
      <c r="Q2173" s="18" t="s">
        <v>1133</v>
      </c>
      <c r="R2173" s="18" t="s">
        <v>768</v>
      </c>
      <c r="S2173" s="18" t="s">
        <v>1133</v>
      </c>
      <c r="T2173" s="18" t="s">
        <v>769</v>
      </c>
      <c r="U2173" s="18" t="s">
        <v>833</v>
      </c>
      <c r="V2173" s="18" t="s">
        <v>768</v>
      </c>
      <c r="W2173" s="18" t="s">
        <v>1133</v>
      </c>
      <c r="X2173" s="18" t="s">
        <v>768</v>
      </c>
      <c r="Y2173" s="18" t="s">
        <v>1133</v>
      </c>
    </row>
    <row r="2174" spans="1:25" ht="14.5" x14ac:dyDescent="0.35">
      <c r="A2174" s="18" t="s">
        <v>1567</v>
      </c>
      <c r="B2174" s="18" t="s">
        <v>779</v>
      </c>
      <c r="C2174" s="18" t="str">
        <f>VLOOKUP(A2174,[1]Items!$A:$D,3,0)</f>
        <v>Expense</v>
      </c>
      <c r="D2174" s="18" t="str">
        <f>VLOOKUP(A2174,[1]Items!$A:$D,4,0)</f>
        <v>Expense</v>
      </c>
      <c r="E2174" s="18" t="s">
        <v>778</v>
      </c>
      <c r="F2174" s="18" t="s">
        <v>1566</v>
      </c>
      <c r="G2174" s="18" t="s">
        <v>776</v>
      </c>
      <c r="H2174" s="18" t="s">
        <v>775</v>
      </c>
      <c r="I2174" s="18" t="s">
        <v>774</v>
      </c>
      <c r="J2174" s="18" t="s">
        <v>773</v>
      </c>
      <c r="K2174" s="18" t="s">
        <v>772</v>
      </c>
      <c r="L2174" s="18" t="s">
        <v>1388</v>
      </c>
      <c r="M2174" s="18" t="s">
        <v>770</v>
      </c>
      <c r="N2174" s="18" t="s">
        <v>768</v>
      </c>
      <c r="O2174" s="18" t="s">
        <v>823</v>
      </c>
      <c r="P2174" s="18" t="s">
        <v>768</v>
      </c>
      <c r="Q2174" s="18" t="s">
        <v>1133</v>
      </c>
      <c r="R2174" s="18" t="s">
        <v>768</v>
      </c>
      <c r="S2174" s="18" t="s">
        <v>1133</v>
      </c>
      <c r="T2174" s="18" t="s">
        <v>769</v>
      </c>
      <c r="U2174" s="18" t="s">
        <v>833</v>
      </c>
      <c r="V2174" s="18" t="s">
        <v>768</v>
      </c>
      <c r="W2174" s="18" t="s">
        <v>1133</v>
      </c>
      <c r="X2174" s="18" t="s">
        <v>768</v>
      </c>
      <c r="Y2174" s="18" t="s">
        <v>1133</v>
      </c>
    </row>
    <row r="2175" spans="1:25" ht="14.5" x14ac:dyDescent="0.35">
      <c r="A2175" s="18" t="s">
        <v>1565</v>
      </c>
      <c r="B2175" s="18" t="s">
        <v>779</v>
      </c>
      <c r="C2175" s="18" t="str">
        <f>VLOOKUP(A2175,[1]Items!$A:$D,3,0)</f>
        <v>Expense</v>
      </c>
      <c r="D2175" s="18" t="str">
        <f>VLOOKUP(A2175,[1]Items!$A:$D,4,0)</f>
        <v>Expense</v>
      </c>
      <c r="E2175" s="18" t="s">
        <v>778</v>
      </c>
      <c r="F2175" s="18" t="s">
        <v>1564</v>
      </c>
      <c r="G2175" s="18" t="s">
        <v>776</v>
      </c>
      <c r="H2175" s="18" t="s">
        <v>775</v>
      </c>
      <c r="I2175" s="18" t="s">
        <v>774</v>
      </c>
      <c r="J2175" s="18" t="s">
        <v>773</v>
      </c>
      <c r="K2175" s="18" t="s">
        <v>772</v>
      </c>
      <c r="L2175" s="18" t="s">
        <v>1388</v>
      </c>
      <c r="M2175" s="18" t="s">
        <v>770</v>
      </c>
      <c r="N2175" s="18" t="s">
        <v>768</v>
      </c>
      <c r="O2175" s="18" t="s">
        <v>823</v>
      </c>
      <c r="P2175" s="18" t="s">
        <v>768</v>
      </c>
      <c r="Q2175" s="18" t="s">
        <v>1133</v>
      </c>
      <c r="R2175" s="18" t="s">
        <v>768</v>
      </c>
      <c r="S2175" s="18" t="s">
        <v>1133</v>
      </c>
      <c r="T2175" s="18" t="s">
        <v>769</v>
      </c>
      <c r="U2175" s="18" t="s">
        <v>833</v>
      </c>
      <c r="V2175" s="18" t="s">
        <v>768</v>
      </c>
      <c r="W2175" s="18" t="s">
        <v>1133</v>
      </c>
      <c r="X2175" s="18" t="s">
        <v>768</v>
      </c>
      <c r="Y2175" s="18" t="s">
        <v>1133</v>
      </c>
    </row>
    <row r="2176" spans="1:25" ht="14.5" x14ac:dyDescent="0.35">
      <c r="A2176" s="18" t="s">
        <v>1563</v>
      </c>
      <c r="B2176" s="18" t="s">
        <v>779</v>
      </c>
      <c r="C2176" s="18" t="str">
        <f>VLOOKUP(A2176,[1]Items!$A:$D,3,0)</f>
        <v>Expense</v>
      </c>
      <c r="D2176" s="18" t="str">
        <f>VLOOKUP(A2176,[1]Items!$A:$D,4,0)</f>
        <v>Expense</v>
      </c>
      <c r="E2176" s="18" t="s">
        <v>778</v>
      </c>
      <c r="F2176" s="18" t="s">
        <v>1562</v>
      </c>
      <c r="G2176" s="18" t="s">
        <v>776</v>
      </c>
      <c r="H2176" s="18" t="s">
        <v>775</v>
      </c>
      <c r="I2176" s="18" t="s">
        <v>774</v>
      </c>
      <c r="J2176" s="18" t="s">
        <v>773</v>
      </c>
      <c r="K2176" s="18" t="s">
        <v>772</v>
      </c>
      <c r="L2176" s="18" t="s">
        <v>1388</v>
      </c>
      <c r="M2176" s="18" t="s">
        <v>770</v>
      </c>
      <c r="N2176" s="18" t="s">
        <v>768</v>
      </c>
      <c r="O2176" s="18" t="s">
        <v>823</v>
      </c>
      <c r="P2176" s="18" t="s">
        <v>768</v>
      </c>
      <c r="Q2176" s="18" t="s">
        <v>1133</v>
      </c>
      <c r="R2176" s="18" t="s">
        <v>768</v>
      </c>
      <c r="S2176" s="18" t="s">
        <v>1133</v>
      </c>
      <c r="T2176" s="18" t="s">
        <v>769</v>
      </c>
      <c r="U2176" s="18" t="s">
        <v>833</v>
      </c>
      <c r="V2176" s="18" t="s">
        <v>768</v>
      </c>
      <c r="W2176" s="18" t="s">
        <v>1133</v>
      </c>
      <c r="X2176" s="18" t="s">
        <v>768</v>
      </c>
      <c r="Y2176" s="18" t="s">
        <v>1133</v>
      </c>
    </row>
    <row r="2177" spans="1:25" ht="14.5" x14ac:dyDescent="0.35">
      <c r="A2177" s="18" t="s">
        <v>1561</v>
      </c>
      <c r="B2177" s="18" t="s">
        <v>779</v>
      </c>
      <c r="C2177" s="18" t="str">
        <f>VLOOKUP(A2177,[1]Items!$A:$D,3,0)</f>
        <v>Expense</v>
      </c>
      <c r="D2177" s="18" t="str">
        <f>VLOOKUP(A2177,[1]Items!$A:$D,4,0)</f>
        <v>Expense</v>
      </c>
      <c r="E2177" s="18" t="s">
        <v>778</v>
      </c>
      <c r="F2177" s="18" t="s">
        <v>1560</v>
      </c>
      <c r="G2177" s="18" t="s">
        <v>776</v>
      </c>
      <c r="H2177" s="18" t="s">
        <v>775</v>
      </c>
      <c r="I2177" s="18" t="s">
        <v>774</v>
      </c>
      <c r="J2177" s="18" t="s">
        <v>773</v>
      </c>
      <c r="K2177" s="18" t="s">
        <v>772</v>
      </c>
      <c r="L2177" s="18" t="s">
        <v>1388</v>
      </c>
      <c r="M2177" s="18" t="s">
        <v>770</v>
      </c>
      <c r="N2177" s="18" t="s">
        <v>768</v>
      </c>
      <c r="O2177" s="18" t="s">
        <v>823</v>
      </c>
      <c r="P2177" s="18" t="s">
        <v>768</v>
      </c>
      <c r="Q2177" s="18" t="s">
        <v>1133</v>
      </c>
      <c r="R2177" s="18" t="s">
        <v>768</v>
      </c>
      <c r="S2177" s="18" t="s">
        <v>1133</v>
      </c>
      <c r="T2177" s="18" t="s">
        <v>769</v>
      </c>
      <c r="U2177" s="18" t="s">
        <v>833</v>
      </c>
      <c r="V2177" s="18" t="s">
        <v>768</v>
      </c>
      <c r="W2177" s="18" t="s">
        <v>1133</v>
      </c>
      <c r="X2177" s="18" t="s">
        <v>768</v>
      </c>
      <c r="Y2177" s="18" t="s">
        <v>1133</v>
      </c>
    </row>
    <row r="2178" spans="1:25" ht="14.5" x14ac:dyDescent="0.35">
      <c r="A2178" s="18" t="s">
        <v>1559</v>
      </c>
      <c r="B2178" s="18" t="s">
        <v>779</v>
      </c>
      <c r="C2178" s="18" t="str">
        <f>VLOOKUP(A2178,[1]Items!$A:$D,3,0)</f>
        <v>Expense</v>
      </c>
      <c r="D2178" s="18" t="str">
        <f>VLOOKUP(A2178,[1]Items!$A:$D,4,0)</f>
        <v>Expense</v>
      </c>
      <c r="E2178" s="18" t="s">
        <v>778</v>
      </c>
      <c r="F2178" s="18" t="s">
        <v>1558</v>
      </c>
      <c r="G2178" s="18" t="s">
        <v>776</v>
      </c>
      <c r="H2178" s="18" t="s">
        <v>775</v>
      </c>
      <c r="I2178" s="18" t="s">
        <v>774</v>
      </c>
      <c r="J2178" s="18" t="s">
        <v>773</v>
      </c>
      <c r="K2178" s="18" t="s">
        <v>772</v>
      </c>
      <c r="L2178" s="18" t="s">
        <v>1388</v>
      </c>
      <c r="M2178" s="18" t="s">
        <v>770</v>
      </c>
      <c r="N2178" s="18" t="s">
        <v>768</v>
      </c>
      <c r="O2178" s="18" t="s">
        <v>823</v>
      </c>
      <c r="P2178" s="18" t="s">
        <v>768</v>
      </c>
      <c r="Q2178" s="18" t="s">
        <v>1133</v>
      </c>
      <c r="R2178" s="18" t="s">
        <v>768</v>
      </c>
      <c r="S2178" s="18" t="s">
        <v>1133</v>
      </c>
      <c r="T2178" s="18" t="s">
        <v>769</v>
      </c>
      <c r="U2178" s="18" t="s">
        <v>833</v>
      </c>
      <c r="V2178" s="18" t="s">
        <v>768</v>
      </c>
      <c r="W2178" s="18" t="s">
        <v>1133</v>
      </c>
      <c r="X2178" s="18" t="s">
        <v>768</v>
      </c>
      <c r="Y2178" s="18" t="s">
        <v>1133</v>
      </c>
    </row>
    <row r="2179" spans="1:25" ht="14.5" x14ac:dyDescent="0.35">
      <c r="A2179" s="18" t="s">
        <v>1557</v>
      </c>
      <c r="B2179" s="18" t="s">
        <v>779</v>
      </c>
      <c r="C2179" s="18" t="str">
        <f>VLOOKUP(A2179,[1]Items!$A:$D,3,0)</f>
        <v>Expense</v>
      </c>
      <c r="D2179" s="18" t="str">
        <f>VLOOKUP(A2179,[1]Items!$A:$D,4,0)</f>
        <v>Expense</v>
      </c>
      <c r="E2179" s="18" t="s">
        <v>778</v>
      </c>
      <c r="F2179" s="18" t="s">
        <v>1556</v>
      </c>
      <c r="G2179" s="18" t="s">
        <v>776</v>
      </c>
      <c r="H2179" s="18" t="s">
        <v>775</v>
      </c>
      <c r="I2179" s="18" t="s">
        <v>774</v>
      </c>
      <c r="J2179" s="18" t="s">
        <v>773</v>
      </c>
      <c r="K2179" s="18" t="s">
        <v>772</v>
      </c>
      <c r="L2179" s="18" t="s">
        <v>1388</v>
      </c>
      <c r="M2179" s="18" t="s">
        <v>770</v>
      </c>
      <c r="N2179" s="18" t="s">
        <v>768</v>
      </c>
      <c r="O2179" s="18" t="s">
        <v>823</v>
      </c>
      <c r="P2179" s="18" t="s">
        <v>768</v>
      </c>
      <c r="Q2179" s="18" t="s">
        <v>1133</v>
      </c>
      <c r="R2179" s="18" t="s">
        <v>768</v>
      </c>
      <c r="S2179" s="18" t="s">
        <v>1133</v>
      </c>
      <c r="T2179" s="18" t="s">
        <v>769</v>
      </c>
      <c r="U2179" s="18" t="s">
        <v>833</v>
      </c>
      <c r="V2179" s="18" t="s">
        <v>768</v>
      </c>
      <c r="W2179" s="18" t="s">
        <v>1133</v>
      </c>
      <c r="X2179" s="18" t="s">
        <v>768</v>
      </c>
      <c r="Y2179" s="18" t="s">
        <v>1133</v>
      </c>
    </row>
    <row r="2180" spans="1:25" ht="14.5" x14ac:dyDescent="0.35">
      <c r="A2180" s="18" t="s">
        <v>1555</v>
      </c>
      <c r="B2180" s="18" t="s">
        <v>779</v>
      </c>
      <c r="C2180" s="18" t="str">
        <f>VLOOKUP(A2180,[1]Items!$A:$D,3,0)</f>
        <v>Expense</v>
      </c>
      <c r="D2180" s="18" t="str">
        <f>VLOOKUP(A2180,[1]Items!$A:$D,4,0)</f>
        <v>Expense</v>
      </c>
      <c r="E2180" s="18" t="s">
        <v>778</v>
      </c>
      <c r="F2180" s="18" t="s">
        <v>1554</v>
      </c>
      <c r="G2180" s="18" t="s">
        <v>776</v>
      </c>
      <c r="H2180" s="18" t="s">
        <v>775</v>
      </c>
      <c r="I2180" s="18" t="s">
        <v>774</v>
      </c>
      <c r="J2180" s="18" t="s">
        <v>773</v>
      </c>
      <c r="K2180" s="18" t="s">
        <v>772</v>
      </c>
      <c r="L2180" s="18" t="s">
        <v>1388</v>
      </c>
      <c r="M2180" s="18" t="s">
        <v>770</v>
      </c>
      <c r="N2180" s="18" t="s">
        <v>768</v>
      </c>
      <c r="O2180" s="18" t="s">
        <v>823</v>
      </c>
      <c r="P2180" s="18" t="s">
        <v>768</v>
      </c>
      <c r="Q2180" s="18" t="s">
        <v>1133</v>
      </c>
      <c r="R2180" s="18" t="s">
        <v>768</v>
      </c>
      <c r="S2180" s="18" t="s">
        <v>1133</v>
      </c>
      <c r="T2180" s="18" t="s">
        <v>769</v>
      </c>
      <c r="U2180" s="18" t="s">
        <v>833</v>
      </c>
      <c r="V2180" s="18" t="s">
        <v>768</v>
      </c>
      <c r="W2180" s="18" t="s">
        <v>1133</v>
      </c>
      <c r="X2180" s="18" t="s">
        <v>768</v>
      </c>
      <c r="Y2180" s="18" t="s">
        <v>1133</v>
      </c>
    </row>
    <row r="2181" spans="1:25" ht="14.5" x14ac:dyDescent="0.35">
      <c r="A2181" s="18" t="s">
        <v>1553</v>
      </c>
      <c r="B2181" s="18" t="s">
        <v>779</v>
      </c>
      <c r="C2181" s="18" t="str">
        <f>VLOOKUP(A2181,[1]Items!$A:$D,3,0)</f>
        <v>Expense</v>
      </c>
      <c r="D2181" s="18" t="str">
        <f>VLOOKUP(A2181,[1]Items!$A:$D,4,0)</f>
        <v>Expense</v>
      </c>
      <c r="E2181" s="18" t="s">
        <v>778</v>
      </c>
      <c r="F2181" s="18" t="s">
        <v>1552</v>
      </c>
      <c r="G2181" s="18" t="s">
        <v>776</v>
      </c>
      <c r="H2181" s="18" t="s">
        <v>775</v>
      </c>
      <c r="I2181" s="18" t="s">
        <v>774</v>
      </c>
      <c r="J2181" s="18" t="s">
        <v>773</v>
      </c>
      <c r="K2181" s="18" t="s">
        <v>772</v>
      </c>
      <c r="L2181" s="18" t="s">
        <v>1388</v>
      </c>
      <c r="M2181" s="18" t="s">
        <v>770</v>
      </c>
      <c r="N2181" s="18" t="s">
        <v>768</v>
      </c>
      <c r="O2181" s="18" t="s">
        <v>823</v>
      </c>
      <c r="P2181" s="18" t="s">
        <v>768</v>
      </c>
      <c r="Q2181" s="18" t="s">
        <v>1133</v>
      </c>
      <c r="R2181" s="18" t="s">
        <v>768</v>
      </c>
      <c r="S2181" s="18" t="s">
        <v>1133</v>
      </c>
      <c r="T2181" s="18" t="s">
        <v>769</v>
      </c>
      <c r="U2181" s="18" t="s">
        <v>833</v>
      </c>
      <c r="V2181" s="18" t="s">
        <v>768</v>
      </c>
      <c r="W2181" s="18" t="s">
        <v>1133</v>
      </c>
      <c r="X2181" s="18" t="s">
        <v>768</v>
      </c>
      <c r="Y2181" s="18" t="s">
        <v>1133</v>
      </c>
    </row>
    <row r="2182" spans="1:25" ht="14.5" x14ac:dyDescent="0.35">
      <c r="A2182" s="18" t="s">
        <v>1551</v>
      </c>
      <c r="B2182" s="18" t="s">
        <v>779</v>
      </c>
      <c r="C2182" s="18" t="str">
        <f>VLOOKUP(A2182,[1]Items!$A:$D,3,0)</f>
        <v>Expense</v>
      </c>
      <c r="D2182" s="18" t="str">
        <f>VLOOKUP(A2182,[1]Items!$A:$D,4,0)</f>
        <v>Expense</v>
      </c>
      <c r="E2182" s="18" t="s">
        <v>778</v>
      </c>
      <c r="F2182" s="18" t="s">
        <v>1550</v>
      </c>
      <c r="G2182" s="18" t="s">
        <v>776</v>
      </c>
      <c r="H2182" s="18" t="s">
        <v>775</v>
      </c>
      <c r="I2182" s="18" t="s">
        <v>774</v>
      </c>
      <c r="J2182" s="18" t="s">
        <v>773</v>
      </c>
      <c r="K2182" s="18" t="s">
        <v>772</v>
      </c>
      <c r="L2182" s="18" t="s">
        <v>1388</v>
      </c>
      <c r="M2182" s="18" t="s">
        <v>770</v>
      </c>
      <c r="N2182" s="18" t="s">
        <v>768</v>
      </c>
      <c r="O2182" s="18" t="s">
        <v>823</v>
      </c>
      <c r="P2182" s="18" t="s">
        <v>768</v>
      </c>
      <c r="Q2182" s="18" t="s">
        <v>1133</v>
      </c>
      <c r="R2182" s="18" t="s">
        <v>768</v>
      </c>
      <c r="S2182" s="18" t="s">
        <v>1133</v>
      </c>
      <c r="T2182" s="18" t="s">
        <v>769</v>
      </c>
      <c r="U2182" s="18" t="s">
        <v>833</v>
      </c>
      <c r="V2182" s="18" t="s">
        <v>768</v>
      </c>
      <c r="W2182" s="18" t="s">
        <v>1133</v>
      </c>
      <c r="X2182" s="18" t="s">
        <v>768</v>
      </c>
      <c r="Y2182" s="18" t="s">
        <v>1133</v>
      </c>
    </row>
    <row r="2183" spans="1:25" ht="14.5" x14ac:dyDescent="0.35">
      <c r="A2183" s="18" t="s">
        <v>1549</v>
      </c>
      <c r="B2183" s="18" t="s">
        <v>779</v>
      </c>
      <c r="C2183" s="18" t="str">
        <f>VLOOKUP(A2183,[1]Items!$A:$D,3,0)</f>
        <v>Expense</v>
      </c>
      <c r="D2183" s="18" t="str">
        <f>VLOOKUP(A2183,[1]Items!$A:$D,4,0)</f>
        <v>Expense</v>
      </c>
      <c r="E2183" s="18" t="s">
        <v>778</v>
      </c>
      <c r="F2183" s="18" t="s">
        <v>1548</v>
      </c>
      <c r="G2183" s="18" t="s">
        <v>776</v>
      </c>
      <c r="H2183" s="18" t="s">
        <v>775</v>
      </c>
      <c r="I2183" s="18" t="s">
        <v>774</v>
      </c>
      <c r="J2183" s="18" t="s">
        <v>773</v>
      </c>
      <c r="K2183" s="18" t="s">
        <v>772</v>
      </c>
      <c r="L2183" s="18" t="s">
        <v>1388</v>
      </c>
      <c r="M2183" s="18" t="s">
        <v>770</v>
      </c>
      <c r="N2183" s="18" t="s">
        <v>768</v>
      </c>
      <c r="O2183" s="18" t="s">
        <v>823</v>
      </c>
      <c r="P2183" s="18" t="s">
        <v>768</v>
      </c>
      <c r="Q2183" s="18" t="s">
        <v>1133</v>
      </c>
      <c r="R2183" s="18" t="s">
        <v>768</v>
      </c>
      <c r="S2183" s="18" t="s">
        <v>1133</v>
      </c>
      <c r="T2183" s="18" t="s">
        <v>769</v>
      </c>
      <c r="U2183" s="18" t="s">
        <v>833</v>
      </c>
      <c r="V2183" s="18" t="s">
        <v>768</v>
      </c>
      <c r="W2183" s="18" t="s">
        <v>1133</v>
      </c>
      <c r="X2183" s="18" t="s">
        <v>768</v>
      </c>
      <c r="Y2183" s="18" t="s">
        <v>1133</v>
      </c>
    </row>
    <row r="2184" spans="1:25" ht="14.5" x14ac:dyDescent="0.35">
      <c r="A2184" s="18" t="s">
        <v>1547</v>
      </c>
      <c r="B2184" s="18" t="s">
        <v>779</v>
      </c>
      <c r="C2184" s="18" t="str">
        <f>VLOOKUP(A2184,[1]Items!$A:$D,3,0)</f>
        <v>Expense</v>
      </c>
      <c r="D2184" s="18" t="str">
        <f>VLOOKUP(A2184,[1]Items!$A:$D,4,0)</f>
        <v>Expense</v>
      </c>
      <c r="E2184" s="18" t="s">
        <v>778</v>
      </c>
      <c r="F2184" s="18" t="s">
        <v>1546</v>
      </c>
      <c r="G2184" s="18" t="s">
        <v>776</v>
      </c>
      <c r="H2184" s="18" t="s">
        <v>775</v>
      </c>
      <c r="I2184" s="18" t="s">
        <v>774</v>
      </c>
      <c r="J2184" s="18" t="s">
        <v>773</v>
      </c>
      <c r="K2184" s="18" t="s">
        <v>772</v>
      </c>
      <c r="L2184" s="18" t="s">
        <v>1388</v>
      </c>
      <c r="M2184" s="18" t="s">
        <v>770</v>
      </c>
      <c r="N2184" s="18" t="s">
        <v>768</v>
      </c>
      <c r="O2184" s="18" t="s">
        <v>823</v>
      </c>
      <c r="P2184" s="18" t="s">
        <v>768</v>
      </c>
      <c r="Q2184" s="18" t="s">
        <v>1133</v>
      </c>
      <c r="R2184" s="18" t="s">
        <v>768</v>
      </c>
      <c r="S2184" s="18" t="s">
        <v>1133</v>
      </c>
      <c r="T2184" s="18" t="s">
        <v>769</v>
      </c>
      <c r="U2184" s="18" t="s">
        <v>833</v>
      </c>
      <c r="V2184" s="18" t="s">
        <v>768</v>
      </c>
      <c r="W2184" s="18" t="s">
        <v>1133</v>
      </c>
      <c r="X2184" s="18" t="s">
        <v>768</v>
      </c>
      <c r="Y2184" s="18" t="s">
        <v>1133</v>
      </c>
    </row>
    <row r="2185" spans="1:25" ht="14.5" x14ac:dyDescent="0.35">
      <c r="A2185" s="18" t="s">
        <v>1545</v>
      </c>
      <c r="B2185" s="18" t="s">
        <v>779</v>
      </c>
      <c r="C2185" s="18" t="str">
        <f>VLOOKUP(A2185,[1]Items!$A:$D,3,0)</f>
        <v>Expense</v>
      </c>
      <c r="D2185" s="18" t="str">
        <f>VLOOKUP(A2185,[1]Items!$A:$D,4,0)</f>
        <v>Expense</v>
      </c>
      <c r="E2185" s="18" t="s">
        <v>778</v>
      </c>
      <c r="F2185" s="18" t="s">
        <v>1544</v>
      </c>
      <c r="G2185" s="18" t="s">
        <v>776</v>
      </c>
      <c r="H2185" s="18" t="s">
        <v>775</v>
      </c>
      <c r="I2185" s="18" t="s">
        <v>774</v>
      </c>
      <c r="J2185" s="18" t="s">
        <v>773</v>
      </c>
      <c r="K2185" s="18" t="s">
        <v>772</v>
      </c>
      <c r="L2185" s="18" t="s">
        <v>1388</v>
      </c>
      <c r="M2185" s="18" t="s">
        <v>770</v>
      </c>
      <c r="N2185" s="18" t="s">
        <v>768</v>
      </c>
      <c r="O2185" s="18" t="s">
        <v>823</v>
      </c>
      <c r="P2185" s="18" t="s">
        <v>768</v>
      </c>
      <c r="Q2185" s="18" t="s">
        <v>1133</v>
      </c>
      <c r="R2185" s="18" t="s">
        <v>768</v>
      </c>
      <c r="S2185" s="18" t="s">
        <v>1133</v>
      </c>
      <c r="T2185" s="18" t="s">
        <v>769</v>
      </c>
      <c r="U2185" s="18" t="s">
        <v>833</v>
      </c>
      <c r="V2185" s="18" t="s">
        <v>768</v>
      </c>
      <c r="W2185" s="18" t="s">
        <v>1133</v>
      </c>
      <c r="X2185" s="18" t="s">
        <v>768</v>
      </c>
      <c r="Y2185" s="18" t="s">
        <v>1133</v>
      </c>
    </row>
    <row r="2186" spans="1:25" ht="14.5" x14ac:dyDescent="0.35">
      <c r="A2186" s="18" t="s">
        <v>1543</v>
      </c>
      <c r="B2186" s="18" t="s">
        <v>779</v>
      </c>
      <c r="C2186" s="18" t="str">
        <f>VLOOKUP(A2186,[1]Items!$A:$D,3,0)</f>
        <v>Expense</v>
      </c>
      <c r="D2186" s="18" t="str">
        <f>VLOOKUP(A2186,[1]Items!$A:$D,4,0)</f>
        <v>Expense</v>
      </c>
      <c r="E2186" s="18" t="s">
        <v>778</v>
      </c>
      <c r="F2186" s="18" t="s">
        <v>1542</v>
      </c>
      <c r="G2186" s="18" t="s">
        <v>776</v>
      </c>
      <c r="H2186" s="18" t="s">
        <v>775</v>
      </c>
      <c r="I2186" s="18" t="s">
        <v>774</v>
      </c>
      <c r="J2186" s="18" t="s">
        <v>773</v>
      </c>
      <c r="K2186" s="18" t="s">
        <v>772</v>
      </c>
      <c r="L2186" s="18" t="s">
        <v>1388</v>
      </c>
      <c r="M2186" s="18" t="s">
        <v>770</v>
      </c>
      <c r="N2186" s="18" t="s">
        <v>768</v>
      </c>
      <c r="O2186" s="18" t="s">
        <v>823</v>
      </c>
      <c r="P2186" s="18" t="s">
        <v>768</v>
      </c>
      <c r="Q2186" s="18" t="s">
        <v>1133</v>
      </c>
      <c r="R2186" s="18" t="s">
        <v>768</v>
      </c>
      <c r="S2186" s="18" t="s">
        <v>1133</v>
      </c>
      <c r="T2186" s="18" t="s">
        <v>769</v>
      </c>
      <c r="U2186" s="18" t="s">
        <v>833</v>
      </c>
      <c r="V2186" s="18" t="s">
        <v>768</v>
      </c>
      <c r="W2186" s="18" t="s">
        <v>1133</v>
      </c>
      <c r="X2186" s="18" t="s">
        <v>768</v>
      </c>
      <c r="Y2186" s="18" t="s">
        <v>1133</v>
      </c>
    </row>
    <row r="2187" spans="1:25" ht="14.5" x14ac:dyDescent="0.35">
      <c r="A2187" s="18" t="s">
        <v>1541</v>
      </c>
      <c r="B2187" s="18" t="s">
        <v>779</v>
      </c>
      <c r="C2187" s="18" t="str">
        <f>VLOOKUP(A2187,[1]Items!$A:$D,3,0)</f>
        <v>Expense</v>
      </c>
      <c r="D2187" s="18" t="str">
        <f>VLOOKUP(A2187,[1]Items!$A:$D,4,0)</f>
        <v>Expense</v>
      </c>
      <c r="E2187" s="18" t="s">
        <v>778</v>
      </c>
      <c r="F2187" s="18" t="s">
        <v>1540</v>
      </c>
      <c r="G2187" s="18" t="s">
        <v>776</v>
      </c>
      <c r="H2187" s="18" t="s">
        <v>775</v>
      </c>
      <c r="I2187" s="18" t="s">
        <v>774</v>
      </c>
      <c r="J2187" s="18" t="s">
        <v>773</v>
      </c>
      <c r="K2187" s="18" t="s">
        <v>772</v>
      </c>
      <c r="L2187" s="18" t="s">
        <v>1388</v>
      </c>
      <c r="M2187" s="18" t="s">
        <v>770</v>
      </c>
      <c r="N2187" s="18" t="s">
        <v>768</v>
      </c>
      <c r="O2187" s="18" t="s">
        <v>823</v>
      </c>
      <c r="P2187" s="18" t="s">
        <v>768</v>
      </c>
      <c r="Q2187" s="18" t="s">
        <v>1133</v>
      </c>
      <c r="R2187" s="18" t="s">
        <v>768</v>
      </c>
      <c r="S2187" s="18" t="s">
        <v>1133</v>
      </c>
      <c r="T2187" s="18" t="s">
        <v>769</v>
      </c>
      <c r="U2187" s="18" t="s">
        <v>833</v>
      </c>
      <c r="V2187" s="18" t="s">
        <v>768</v>
      </c>
      <c r="W2187" s="18" t="s">
        <v>1133</v>
      </c>
      <c r="X2187" s="18" t="s">
        <v>768</v>
      </c>
      <c r="Y2187" s="18" t="s">
        <v>1133</v>
      </c>
    </row>
    <row r="2188" spans="1:25" ht="14.5" x14ac:dyDescent="0.35">
      <c r="A2188" s="18" t="s">
        <v>1539</v>
      </c>
      <c r="B2188" s="18" t="s">
        <v>779</v>
      </c>
      <c r="C2188" s="18" t="str">
        <f>VLOOKUP(A2188,[1]Items!$A:$D,3,0)</f>
        <v>Expense</v>
      </c>
      <c r="D2188" s="18" t="str">
        <f>VLOOKUP(A2188,[1]Items!$A:$D,4,0)</f>
        <v>Expense</v>
      </c>
      <c r="E2188" s="18" t="s">
        <v>778</v>
      </c>
      <c r="F2188" s="18" t="s">
        <v>1538</v>
      </c>
      <c r="G2188" s="18" t="s">
        <v>776</v>
      </c>
      <c r="H2188" s="18" t="s">
        <v>775</v>
      </c>
      <c r="I2188" s="18" t="s">
        <v>774</v>
      </c>
      <c r="J2188" s="18" t="s">
        <v>773</v>
      </c>
      <c r="K2188" s="18" t="s">
        <v>772</v>
      </c>
      <c r="L2188" s="18" t="s">
        <v>1388</v>
      </c>
      <c r="M2188" s="18" t="s">
        <v>770</v>
      </c>
      <c r="N2188" s="18" t="s">
        <v>768</v>
      </c>
      <c r="O2188" s="18" t="s">
        <v>823</v>
      </c>
      <c r="P2188" s="18" t="s">
        <v>768</v>
      </c>
      <c r="Q2188" s="18" t="s">
        <v>1133</v>
      </c>
      <c r="R2188" s="18" t="s">
        <v>768</v>
      </c>
      <c r="S2188" s="18" t="s">
        <v>1133</v>
      </c>
      <c r="T2188" s="18" t="s">
        <v>769</v>
      </c>
      <c r="U2188" s="18" t="s">
        <v>833</v>
      </c>
      <c r="V2188" s="18" t="s">
        <v>768</v>
      </c>
      <c r="W2188" s="18" t="s">
        <v>1133</v>
      </c>
      <c r="X2188" s="18" t="s">
        <v>768</v>
      </c>
      <c r="Y2188" s="18" t="s">
        <v>1133</v>
      </c>
    </row>
    <row r="2189" spans="1:25" ht="14.5" x14ac:dyDescent="0.35">
      <c r="A2189" s="18" t="s">
        <v>1537</v>
      </c>
      <c r="B2189" s="18" t="s">
        <v>779</v>
      </c>
      <c r="C2189" s="18" t="str">
        <f>VLOOKUP(A2189,[1]Items!$A:$D,3,0)</f>
        <v>Expense</v>
      </c>
      <c r="D2189" s="18" t="str">
        <f>VLOOKUP(A2189,[1]Items!$A:$D,4,0)</f>
        <v>Expense</v>
      </c>
      <c r="E2189" s="18" t="s">
        <v>778</v>
      </c>
      <c r="F2189" s="18" t="s">
        <v>1536</v>
      </c>
      <c r="G2189" s="18" t="s">
        <v>776</v>
      </c>
      <c r="H2189" s="18" t="s">
        <v>775</v>
      </c>
      <c r="I2189" s="18" t="s">
        <v>774</v>
      </c>
      <c r="J2189" s="18" t="s">
        <v>773</v>
      </c>
      <c r="K2189" s="18" t="s">
        <v>772</v>
      </c>
      <c r="L2189" s="18" t="s">
        <v>1388</v>
      </c>
      <c r="M2189" s="18" t="s">
        <v>770</v>
      </c>
      <c r="N2189" s="18" t="s">
        <v>768</v>
      </c>
      <c r="O2189" s="18" t="s">
        <v>823</v>
      </c>
      <c r="P2189" s="18" t="s">
        <v>768</v>
      </c>
      <c r="Q2189" s="18" t="s">
        <v>1133</v>
      </c>
      <c r="R2189" s="18" t="s">
        <v>768</v>
      </c>
      <c r="S2189" s="18" t="s">
        <v>1133</v>
      </c>
      <c r="T2189" s="18" t="s">
        <v>769</v>
      </c>
      <c r="U2189" s="18" t="s">
        <v>833</v>
      </c>
      <c r="V2189" s="18" t="s">
        <v>768</v>
      </c>
      <c r="W2189" s="18" t="s">
        <v>1133</v>
      </c>
      <c r="X2189" s="18" t="s">
        <v>768</v>
      </c>
      <c r="Y2189" s="18" t="s">
        <v>1133</v>
      </c>
    </row>
    <row r="2190" spans="1:25" ht="14.5" x14ac:dyDescent="0.35">
      <c r="A2190" s="18" t="s">
        <v>1535</v>
      </c>
      <c r="B2190" s="18" t="s">
        <v>779</v>
      </c>
      <c r="C2190" s="18" t="str">
        <f>VLOOKUP(A2190,[1]Items!$A:$D,3,0)</f>
        <v>Expense</v>
      </c>
      <c r="D2190" s="18" t="str">
        <f>VLOOKUP(A2190,[1]Items!$A:$D,4,0)</f>
        <v>Expense</v>
      </c>
      <c r="E2190" s="18" t="s">
        <v>778</v>
      </c>
      <c r="F2190" s="18" t="s">
        <v>1534</v>
      </c>
      <c r="G2190" s="18" t="s">
        <v>776</v>
      </c>
      <c r="H2190" s="18" t="s">
        <v>775</v>
      </c>
      <c r="I2190" s="18" t="s">
        <v>774</v>
      </c>
      <c r="J2190" s="18" t="s">
        <v>773</v>
      </c>
      <c r="K2190" s="18" t="s">
        <v>772</v>
      </c>
      <c r="L2190" s="18" t="s">
        <v>1388</v>
      </c>
      <c r="M2190" s="18" t="s">
        <v>770</v>
      </c>
      <c r="N2190" s="18" t="s">
        <v>768</v>
      </c>
      <c r="O2190" s="18" t="s">
        <v>823</v>
      </c>
      <c r="P2190" s="18" t="s">
        <v>768</v>
      </c>
      <c r="Q2190" s="18" t="s">
        <v>1133</v>
      </c>
      <c r="R2190" s="18" t="s">
        <v>768</v>
      </c>
      <c r="S2190" s="18" t="s">
        <v>1133</v>
      </c>
      <c r="T2190" s="18" t="s">
        <v>769</v>
      </c>
      <c r="U2190" s="18" t="s">
        <v>833</v>
      </c>
      <c r="V2190" s="18" t="s">
        <v>768</v>
      </c>
      <c r="W2190" s="18" t="s">
        <v>1133</v>
      </c>
      <c r="X2190" s="18" t="s">
        <v>768</v>
      </c>
      <c r="Y2190" s="18" t="s">
        <v>1133</v>
      </c>
    </row>
    <row r="2191" spans="1:25" ht="14.5" x14ac:dyDescent="0.35">
      <c r="A2191" s="18" t="s">
        <v>1533</v>
      </c>
      <c r="B2191" s="18" t="s">
        <v>779</v>
      </c>
      <c r="C2191" s="18" t="str">
        <f>VLOOKUP(A2191,[1]Items!$A:$D,3,0)</f>
        <v>Expense</v>
      </c>
      <c r="D2191" s="18" t="str">
        <f>VLOOKUP(A2191,[1]Items!$A:$D,4,0)</f>
        <v>Expense</v>
      </c>
      <c r="E2191" s="18" t="s">
        <v>778</v>
      </c>
      <c r="F2191" s="18" t="s">
        <v>1532</v>
      </c>
      <c r="G2191" s="18" t="s">
        <v>776</v>
      </c>
      <c r="H2191" s="18" t="s">
        <v>775</v>
      </c>
      <c r="I2191" s="18" t="s">
        <v>774</v>
      </c>
      <c r="J2191" s="18" t="s">
        <v>773</v>
      </c>
      <c r="K2191" s="18" t="s">
        <v>772</v>
      </c>
      <c r="L2191" s="18" t="s">
        <v>1388</v>
      </c>
      <c r="M2191" s="18" t="s">
        <v>770</v>
      </c>
      <c r="N2191" s="18" t="s">
        <v>768</v>
      </c>
      <c r="O2191" s="18" t="s">
        <v>823</v>
      </c>
      <c r="P2191" s="18" t="s">
        <v>768</v>
      </c>
      <c r="Q2191" s="18" t="s">
        <v>1133</v>
      </c>
      <c r="R2191" s="18" t="s">
        <v>768</v>
      </c>
      <c r="S2191" s="18" t="s">
        <v>1133</v>
      </c>
      <c r="T2191" s="18" t="s">
        <v>769</v>
      </c>
      <c r="U2191" s="18" t="s">
        <v>833</v>
      </c>
      <c r="V2191" s="18" t="s">
        <v>768</v>
      </c>
      <c r="W2191" s="18" t="s">
        <v>1133</v>
      </c>
      <c r="X2191" s="18" t="s">
        <v>768</v>
      </c>
      <c r="Y2191" s="18" t="s">
        <v>1133</v>
      </c>
    </row>
    <row r="2192" spans="1:25" ht="14.5" x14ac:dyDescent="0.35">
      <c r="A2192" s="18" t="s">
        <v>1531</v>
      </c>
      <c r="B2192" s="18" t="s">
        <v>779</v>
      </c>
      <c r="C2192" s="18" t="str">
        <f>VLOOKUP(A2192,[1]Items!$A:$D,3,0)</f>
        <v>Expense</v>
      </c>
      <c r="D2192" s="18" t="str">
        <f>VLOOKUP(A2192,[1]Items!$A:$D,4,0)</f>
        <v>Expense</v>
      </c>
      <c r="E2192" s="18" t="s">
        <v>778</v>
      </c>
      <c r="F2192" s="18" t="s">
        <v>1530</v>
      </c>
      <c r="G2192" s="18" t="s">
        <v>776</v>
      </c>
      <c r="H2192" s="18" t="s">
        <v>775</v>
      </c>
      <c r="I2192" s="18" t="s">
        <v>774</v>
      </c>
      <c r="J2192" s="18" t="s">
        <v>773</v>
      </c>
      <c r="K2192" s="18" t="s">
        <v>772</v>
      </c>
      <c r="L2192" s="18" t="s">
        <v>1388</v>
      </c>
      <c r="M2192" s="18" t="s">
        <v>770</v>
      </c>
      <c r="N2192" s="18" t="s">
        <v>768</v>
      </c>
      <c r="O2192" s="18" t="s">
        <v>823</v>
      </c>
      <c r="P2192" s="18" t="s">
        <v>768</v>
      </c>
      <c r="Q2192" s="18" t="s">
        <v>1133</v>
      </c>
      <c r="R2192" s="18" t="s">
        <v>768</v>
      </c>
      <c r="S2192" s="18" t="s">
        <v>1133</v>
      </c>
      <c r="T2192" s="18" t="s">
        <v>769</v>
      </c>
      <c r="U2192" s="18" t="s">
        <v>833</v>
      </c>
      <c r="V2192" s="18" t="s">
        <v>768</v>
      </c>
      <c r="W2192" s="18" t="s">
        <v>1133</v>
      </c>
      <c r="X2192" s="18" t="s">
        <v>768</v>
      </c>
      <c r="Y2192" s="18" t="s">
        <v>1133</v>
      </c>
    </row>
    <row r="2193" spans="1:25" ht="14.5" x14ac:dyDescent="0.35">
      <c r="A2193" s="18" t="s">
        <v>1529</v>
      </c>
      <c r="B2193" s="18" t="s">
        <v>779</v>
      </c>
      <c r="C2193" s="18" t="str">
        <f>VLOOKUP(A2193,[1]Items!$A:$D,3,0)</f>
        <v>Expense</v>
      </c>
      <c r="D2193" s="18" t="str">
        <f>VLOOKUP(A2193,[1]Items!$A:$D,4,0)</f>
        <v>Expense</v>
      </c>
      <c r="E2193" s="18" t="s">
        <v>778</v>
      </c>
      <c r="F2193" s="18" t="s">
        <v>1528</v>
      </c>
      <c r="G2193" s="18" t="s">
        <v>776</v>
      </c>
      <c r="H2193" s="18" t="s">
        <v>775</v>
      </c>
      <c r="I2193" s="18" t="s">
        <v>774</v>
      </c>
      <c r="J2193" s="18" t="s">
        <v>773</v>
      </c>
      <c r="K2193" s="18" t="s">
        <v>772</v>
      </c>
      <c r="L2193" s="18" t="s">
        <v>1388</v>
      </c>
      <c r="M2193" s="18" t="s">
        <v>770</v>
      </c>
      <c r="N2193" s="18" t="s">
        <v>768</v>
      </c>
      <c r="O2193" s="18" t="s">
        <v>823</v>
      </c>
      <c r="P2193" s="18" t="s">
        <v>768</v>
      </c>
      <c r="Q2193" s="18" t="s">
        <v>1133</v>
      </c>
      <c r="R2193" s="18" t="s">
        <v>768</v>
      </c>
      <c r="S2193" s="18" t="s">
        <v>1133</v>
      </c>
      <c r="T2193" s="18" t="s">
        <v>769</v>
      </c>
      <c r="U2193" s="18" t="s">
        <v>833</v>
      </c>
      <c r="V2193" s="18" t="s">
        <v>768</v>
      </c>
      <c r="W2193" s="18" t="s">
        <v>1133</v>
      </c>
      <c r="X2193" s="18" t="s">
        <v>768</v>
      </c>
      <c r="Y2193" s="18" t="s">
        <v>1133</v>
      </c>
    </row>
    <row r="2194" spans="1:25" ht="14.5" x14ac:dyDescent="0.35">
      <c r="A2194" s="18" t="s">
        <v>1527</v>
      </c>
      <c r="B2194" s="18" t="s">
        <v>779</v>
      </c>
      <c r="C2194" s="18" t="str">
        <f>VLOOKUP(A2194,[1]Items!$A:$D,3,0)</f>
        <v>Expense</v>
      </c>
      <c r="D2194" s="18" t="str">
        <f>VLOOKUP(A2194,[1]Items!$A:$D,4,0)</f>
        <v>Expense</v>
      </c>
      <c r="E2194" s="18" t="s">
        <v>778</v>
      </c>
      <c r="F2194" s="18" t="s">
        <v>1526</v>
      </c>
      <c r="G2194" s="18" t="s">
        <v>776</v>
      </c>
      <c r="H2194" s="18" t="s">
        <v>775</v>
      </c>
      <c r="I2194" s="18" t="s">
        <v>774</v>
      </c>
      <c r="J2194" s="18" t="s">
        <v>773</v>
      </c>
      <c r="K2194" s="18" t="s">
        <v>772</v>
      </c>
      <c r="L2194" s="18" t="s">
        <v>1388</v>
      </c>
      <c r="M2194" s="18" t="s">
        <v>770</v>
      </c>
      <c r="N2194" s="18" t="s">
        <v>768</v>
      </c>
      <c r="O2194" s="18" t="s">
        <v>823</v>
      </c>
      <c r="P2194" s="18" t="s">
        <v>768</v>
      </c>
      <c r="Q2194" s="18" t="s">
        <v>1133</v>
      </c>
      <c r="R2194" s="18" t="s">
        <v>768</v>
      </c>
      <c r="S2194" s="18" t="s">
        <v>1133</v>
      </c>
      <c r="T2194" s="18" t="s">
        <v>769</v>
      </c>
      <c r="U2194" s="18" t="s">
        <v>833</v>
      </c>
      <c r="V2194" s="18" t="s">
        <v>768</v>
      </c>
      <c r="W2194" s="18" t="s">
        <v>1133</v>
      </c>
      <c r="X2194" s="18" t="s">
        <v>768</v>
      </c>
      <c r="Y2194" s="18" t="s">
        <v>1133</v>
      </c>
    </row>
    <row r="2195" spans="1:25" ht="14.5" x14ac:dyDescent="0.35">
      <c r="A2195" s="18" t="s">
        <v>1525</v>
      </c>
      <c r="B2195" s="18" t="s">
        <v>779</v>
      </c>
      <c r="C2195" s="18" t="str">
        <f>VLOOKUP(A2195,[1]Items!$A:$D,3,0)</f>
        <v>Expense</v>
      </c>
      <c r="D2195" s="18" t="str">
        <f>VLOOKUP(A2195,[1]Items!$A:$D,4,0)</f>
        <v>Expense</v>
      </c>
      <c r="E2195" s="18" t="s">
        <v>778</v>
      </c>
      <c r="F2195" s="18" t="s">
        <v>1524</v>
      </c>
      <c r="G2195" s="18" t="s">
        <v>776</v>
      </c>
      <c r="H2195" s="18" t="s">
        <v>775</v>
      </c>
      <c r="I2195" s="18" t="s">
        <v>774</v>
      </c>
      <c r="J2195" s="18" t="s">
        <v>773</v>
      </c>
      <c r="K2195" s="18" t="s">
        <v>772</v>
      </c>
      <c r="L2195" s="18" t="s">
        <v>1388</v>
      </c>
      <c r="M2195" s="18" t="s">
        <v>770</v>
      </c>
      <c r="N2195" s="18" t="s">
        <v>768</v>
      </c>
      <c r="O2195" s="18" t="s">
        <v>823</v>
      </c>
      <c r="P2195" s="18" t="s">
        <v>768</v>
      </c>
      <c r="Q2195" s="18" t="s">
        <v>1133</v>
      </c>
      <c r="R2195" s="18" t="s">
        <v>768</v>
      </c>
      <c r="S2195" s="18" t="s">
        <v>1133</v>
      </c>
      <c r="T2195" s="18" t="s">
        <v>769</v>
      </c>
      <c r="U2195" s="18" t="s">
        <v>833</v>
      </c>
      <c r="V2195" s="18" t="s">
        <v>768</v>
      </c>
      <c r="W2195" s="18" t="s">
        <v>1133</v>
      </c>
      <c r="X2195" s="18" t="s">
        <v>768</v>
      </c>
      <c r="Y2195" s="18" t="s">
        <v>1133</v>
      </c>
    </row>
    <row r="2196" spans="1:25" ht="14.5" x14ac:dyDescent="0.35">
      <c r="A2196" s="18" t="s">
        <v>1523</v>
      </c>
      <c r="B2196" s="18" t="s">
        <v>779</v>
      </c>
      <c r="C2196" s="18" t="str">
        <f>VLOOKUP(A2196,[1]Items!$A:$D,3,0)</f>
        <v>Expense</v>
      </c>
      <c r="D2196" s="18" t="str">
        <f>VLOOKUP(A2196,[1]Items!$A:$D,4,0)</f>
        <v>Expense</v>
      </c>
      <c r="E2196" s="18" t="s">
        <v>778</v>
      </c>
      <c r="F2196" s="18" t="s">
        <v>1522</v>
      </c>
      <c r="G2196" s="18" t="s">
        <v>776</v>
      </c>
      <c r="H2196" s="18" t="s">
        <v>775</v>
      </c>
      <c r="I2196" s="18" t="s">
        <v>774</v>
      </c>
      <c r="J2196" s="18" t="s">
        <v>773</v>
      </c>
      <c r="K2196" s="18" t="s">
        <v>772</v>
      </c>
      <c r="L2196" s="18" t="s">
        <v>1388</v>
      </c>
      <c r="M2196" s="18" t="s">
        <v>770</v>
      </c>
      <c r="N2196" s="18" t="s">
        <v>768</v>
      </c>
      <c r="O2196" s="18" t="s">
        <v>823</v>
      </c>
      <c r="P2196" s="18" t="s">
        <v>768</v>
      </c>
      <c r="Q2196" s="18" t="s">
        <v>1133</v>
      </c>
      <c r="R2196" s="18" t="s">
        <v>768</v>
      </c>
      <c r="S2196" s="18" t="s">
        <v>1133</v>
      </c>
      <c r="T2196" s="18" t="s">
        <v>769</v>
      </c>
      <c r="U2196" s="18" t="s">
        <v>833</v>
      </c>
      <c r="V2196" s="18" t="s">
        <v>768</v>
      </c>
      <c r="W2196" s="18" t="s">
        <v>1133</v>
      </c>
      <c r="X2196" s="18" t="s">
        <v>768</v>
      </c>
      <c r="Y2196" s="18" t="s">
        <v>1133</v>
      </c>
    </row>
    <row r="2197" spans="1:25" ht="14.5" x14ac:dyDescent="0.35">
      <c r="A2197" s="18" t="s">
        <v>1521</v>
      </c>
      <c r="B2197" s="18" t="s">
        <v>779</v>
      </c>
      <c r="C2197" s="18" t="str">
        <f>VLOOKUP(A2197,[1]Items!$A:$D,3,0)</f>
        <v>Expense</v>
      </c>
      <c r="D2197" s="18" t="str">
        <f>VLOOKUP(A2197,[1]Items!$A:$D,4,0)</f>
        <v>Expense</v>
      </c>
      <c r="E2197" s="18" t="s">
        <v>778</v>
      </c>
      <c r="F2197" s="18" t="s">
        <v>1520</v>
      </c>
      <c r="G2197" s="18" t="s">
        <v>776</v>
      </c>
      <c r="H2197" s="18" t="s">
        <v>775</v>
      </c>
      <c r="I2197" s="18" t="s">
        <v>774</v>
      </c>
      <c r="J2197" s="18" t="s">
        <v>773</v>
      </c>
      <c r="K2197" s="18" t="s">
        <v>772</v>
      </c>
      <c r="L2197" s="18" t="s">
        <v>1388</v>
      </c>
      <c r="M2197" s="18" t="s">
        <v>770</v>
      </c>
      <c r="N2197" s="18" t="s">
        <v>768</v>
      </c>
      <c r="O2197" s="18" t="s">
        <v>823</v>
      </c>
      <c r="P2197" s="18" t="s">
        <v>768</v>
      </c>
      <c r="Q2197" s="18" t="s">
        <v>1133</v>
      </c>
      <c r="R2197" s="18" t="s">
        <v>768</v>
      </c>
      <c r="S2197" s="18" t="s">
        <v>1133</v>
      </c>
      <c r="T2197" s="18" t="s">
        <v>769</v>
      </c>
      <c r="U2197" s="18" t="s">
        <v>833</v>
      </c>
      <c r="V2197" s="18" t="s">
        <v>768</v>
      </c>
      <c r="W2197" s="18" t="s">
        <v>1133</v>
      </c>
      <c r="X2197" s="18" t="s">
        <v>768</v>
      </c>
      <c r="Y2197" s="18" t="s">
        <v>1133</v>
      </c>
    </row>
    <row r="2198" spans="1:25" ht="14.5" x14ac:dyDescent="0.35">
      <c r="A2198" s="18" t="s">
        <v>1519</v>
      </c>
      <c r="B2198" s="18" t="s">
        <v>779</v>
      </c>
      <c r="C2198" s="18" t="str">
        <f>VLOOKUP(A2198,[1]Items!$A:$D,3,0)</f>
        <v>Expense</v>
      </c>
      <c r="D2198" s="18" t="str">
        <f>VLOOKUP(A2198,[1]Items!$A:$D,4,0)</f>
        <v>Expense</v>
      </c>
      <c r="E2198" s="18" t="s">
        <v>778</v>
      </c>
      <c r="F2198" s="18" t="s">
        <v>1518</v>
      </c>
      <c r="G2198" s="18" t="s">
        <v>776</v>
      </c>
      <c r="H2198" s="18" t="s">
        <v>775</v>
      </c>
      <c r="I2198" s="18" t="s">
        <v>774</v>
      </c>
      <c r="J2198" s="18" t="s">
        <v>773</v>
      </c>
      <c r="K2198" s="18" t="s">
        <v>772</v>
      </c>
      <c r="L2198" s="18" t="s">
        <v>1388</v>
      </c>
      <c r="M2198" s="18" t="s">
        <v>770</v>
      </c>
      <c r="N2198" s="18" t="s">
        <v>768</v>
      </c>
      <c r="O2198" s="18" t="s">
        <v>823</v>
      </c>
      <c r="P2198" s="18" t="s">
        <v>768</v>
      </c>
      <c r="Q2198" s="18" t="s">
        <v>1133</v>
      </c>
      <c r="R2198" s="18" t="s">
        <v>768</v>
      </c>
      <c r="S2198" s="18" t="s">
        <v>1133</v>
      </c>
      <c r="T2198" s="18" t="s">
        <v>769</v>
      </c>
      <c r="U2198" s="18" t="s">
        <v>833</v>
      </c>
      <c r="V2198" s="18" t="s">
        <v>768</v>
      </c>
      <c r="W2198" s="18" t="s">
        <v>1133</v>
      </c>
      <c r="X2198" s="18" t="s">
        <v>768</v>
      </c>
      <c r="Y2198" s="18" t="s">
        <v>1133</v>
      </c>
    </row>
    <row r="2199" spans="1:25" ht="14.5" x14ac:dyDescent="0.35">
      <c r="A2199" s="18" t="s">
        <v>1517</v>
      </c>
      <c r="B2199" s="18" t="s">
        <v>779</v>
      </c>
      <c r="C2199" s="18" t="str">
        <f>VLOOKUP(A2199,[1]Items!$A:$D,3,0)</f>
        <v>Expense</v>
      </c>
      <c r="D2199" s="18" t="str">
        <f>VLOOKUP(A2199,[1]Items!$A:$D,4,0)</f>
        <v>Expense</v>
      </c>
      <c r="E2199" s="18" t="s">
        <v>778</v>
      </c>
      <c r="F2199" s="18" t="s">
        <v>1516</v>
      </c>
      <c r="G2199" s="18" t="s">
        <v>776</v>
      </c>
      <c r="H2199" s="18" t="s">
        <v>775</v>
      </c>
      <c r="I2199" s="18" t="s">
        <v>774</v>
      </c>
      <c r="J2199" s="18" t="s">
        <v>773</v>
      </c>
      <c r="K2199" s="18" t="s">
        <v>772</v>
      </c>
      <c r="L2199" s="18" t="s">
        <v>1388</v>
      </c>
      <c r="M2199" s="18" t="s">
        <v>770</v>
      </c>
      <c r="N2199" s="18" t="s">
        <v>768</v>
      </c>
      <c r="O2199" s="18" t="s">
        <v>823</v>
      </c>
      <c r="P2199" s="18" t="s">
        <v>768</v>
      </c>
      <c r="Q2199" s="18" t="s">
        <v>1133</v>
      </c>
      <c r="R2199" s="18" t="s">
        <v>768</v>
      </c>
      <c r="S2199" s="18" t="s">
        <v>1133</v>
      </c>
      <c r="T2199" s="18" t="s">
        <v>769</v>
      </c>
      <c r="U2199" s="18" t="s">
        <v>833</v>
      </c>
      <c r="V2199" s="18" t="s">
        <v>768</v>
      </c>
      <c r="W2199" s="18" t="s">
        <v>1133</v>
      </c>
      <c r="X2199" s="18" t="s">
        <v>768</v>
      </c>
      <c r="Y2199" s="18" t="s">
        <v>1133</v>
      </c>
    </row>
    <row r="2200" spans="1:25" ht="14.5" x14ac:dyDescent="0.35">
      <c r="A2200" s="18" t="s">
        <v>1515</v>
      </c>
      <c r="B2200" s="18" t="s">
        <v>779</v>
      </c>
      <c r="C2200" s="18" t="str">
        <f>VLOOKUP(A2200,[1]Items!$A:$D,3,0)</f>
        <v>Expense</v>
      </c>
      <c r="D2200" s="18" t="str">
        <f>VLOOKUP(A2200,[1]Items!$A:$D,4,0)</f>
        <v>Expense</v>
      </c>
      <c r="E2200" s="18" t="s">
        <v>778</v>
      </c>
      <c r="F2200" s="18" t="s">
        <v>1514</v>
      </c>
      <c r="G2200" s="18" t="s">
        <v>776</v>
      </c>
      <c r="H2200" s="18" t="s">
        <v>775</v>
      </c>
      <c r="I2200" s="18" t="s">
        <v>774</v>
      </c>
      <c r="J2200" s="18" t="s">
        <v>773</v>
      </c>
      <c r="K2200" s="18" t="s">
        <v>772</v>
      </c>
      <c r="L2200" s="18" t="s">
        <v>1388</v>
      </c>
      <c r="M2200" s="18" t="s">
        <v>770</v>
      </c>
      <c r="N2200" s="18" t="s">
        <v>768</v>
      </c>
      <c r="O2200" s="18" t="s">
        <v>823</v>
      </c>
      <c r="P2200" s="18" t="s">
        <v>768</v>
      </c>
      <c r="Q2200" s="18" t="s">
        <v>1133</v>
      </c>
      <c r="R2200" s="18" t="s">
        <v>768</v>
      </c>
      <c r="S2200" s="18" t="s">
        <v>1133</v>
      </c>
      <c r="T2200" s="18" t="s">
        <v>769</v>
      </c>
      <c r="U2200" s="18" t="s">
        <v>833</v>
      </c>
      <c r="V2200" s="18" t="s">
        <v>768</v>
      </c>
      <c r="W2200" s="18" t="s">
        <v>1133</v>
      </c>
      <c r="X2200" s="18" t="s">
        <v>768</v>
      </c>
      <c r="Y2200" s="18" t="s">
        <v>1133</v>
      </c>
    </row>
    <row r="2201" spans="1:25" ht="14.5" x14ac:dyDescent="0.35">
      <c r="A2201" s="18" t="s">
        <v>1513</v>
      </c>
      <c r="B2201" s="18" t="s">
        <v>779</v>
      </c>
      <c r="C2201" s="18" t="str">
        <f>VLOOKUP(A2201,[1]Items!$A:$D,3,0)</f>
        <v>Expense</v>
      </c>
      <c r="D2201" s="18" t="str">
        <f>VLOOKUP(A2201,[1]Items!$A:$D,4,0)</f>
        <v>Expense</v>
      </c>
      <c r="E2201" s="18" t="s">
        <v>778</v>
      </c>
      <c r="F2201" s="18" t="s">
        <v>1512</v>
      </c>
      <c r="G2201" s="18" t="s">
        <v>776</v>
      </c>
      <c r="H2201" s="18" t="s">
        <v>775</v>
      </c>
      <c r="I2201" s="18" t="s">
        <v>774</v>
      </c>
      <c r="J2201" s="18" t="s">
        <v>773</v>
      </c>
      <c r="K2201" s="18" t="s">
        <v>772</v>
      </c>
      <c r="L2201" s="18" t="s">
        <v>1388</v>
      </c>
      <c r="M2201" s="18" t="s">
        <v>770</v>
      </c>
      <c r="N2201" s="18" t="s">
        <v>768</v>
      </c>
      <c r="O2201" s="18" t="s">
        <v>823</v>
      </c>
      <c r="P2201" s="18" t="s">
        <v>768</v>
      </c>
      <c r="Q2201" s="18" t="s">
        <v>1133</v>
      </c>
      <c r="R2201" s="18" t="s">
        <v>768</v>
      </c>
      <c r="S2201" s="18" t="s">
        <v>1133</v>
      </c>
      <c r="T2201" s="18" t="s">
        <v>769</v>
      </c>
      <c r="U2201" s="18" t="s">
        <v>833</v>
      </c>
      <c r="V2201" s="18" t="s">
        <v>768</v>
      </c>
      <c r="W2201" s="18" t="s">
        <v>1133</v>
      </c>
      <c r="X2201" s="18" t="s">
        <v>768</v>
      </c>
      <c r="Y2201" s="18" t="s">
        <v>1133</v>
      </c>
    </row>
    <row r="2202" spans="1:25" ht="14.5" x14ac:dyDescent="0.35">
      <c r="A2202" s="18" t="s">
        <v>1511</v>
      </c>
      <c r="B2202" s="18" t="s">
        <v>779</v>
      </c>
      <c r="C2202" s="18" t="str">
        <f>VLOOKUP(A2202,[1]Items!$A:$D,3,0)</f>
        <v>Expense</v>
      </c>
      <c r="D2202" s="18" t="str">
        <f>VLOOKUP(A2202,[1]Items!$A:$D,4,0)</f>
        <v>Expense</v>
      </c>
      <c r="E2202" s="18" t="s">
        <v>778</v>
      </c>
      <c r="F2202" s="18" t="s">
        <v>1510</v>
      </c>
      <c r="G2202" s="18" t="s">
        <v>776</v>
      </c>
      <c r="H2202" s="18" t="s">
        <v>775</v>
      </c>
      <c r="I2202" s="18" t="s">
        <v>774</v>
      </c>
      <c r="J2202" s="18" t="s">
        <v>773</v>
      </c>
      <c r="K2202" s="18" t="s">
        <v>772</v>
      </c>
      <c r="L2202" s="18" t="s">
        <v>1388</v>
      </c>
      <c r="M2202" s="18" t="s">
        <v>770</v>
      </c>
      <c r="N2202" s="18" t="s">
        <v>768</v>
      </c>
      <c r="O2202" s="18" t="s">
        <v>823</v>
      </c>
      <c r="P2202" s="18" t="s">
        <v>768</v>
      </c>
      <c r="Q2202" s="18" t="s">
        <v>1133</v>
      </c>
      <c r="R2202" s="18" t="s">
        <v>768</v>
      </c>
      <c r="S2202" s="18" t="s">
        <v>1133</v>
      </c>
      <c r="T2202" s="18" t="s">
        <v>769</v>
      </c>
      <c r="U2202" s="18" t="s">
        <v>833</v>
      </c>
      <c r="V2202" s="18" t="s">
        <v>768</v>
      </c>
      <c r="W2202" s="18" t="s">
        <v>1133</v>
      </c>
      <c r="X2202" s="18" t="s">
        <v>768</v>
      </c>
      <c r="Y2202" s="18" t="s">
        <v>1133</v>
      </c>
    </row>
    <row r="2203" spans="1:25" ht="14.5" x14ac:dyDescent="0.35">
      <c r="A2203" s="18" t="s">
        <v>1509</v>
      </c>
      <c r="B2203" s="18" t="s">
        <v>779</v>
      </c>
      <c r="C2203" s="18" t="str">
        <f>VLOOKUP(A2203,[1]Items!$A:$D,3,0)</f>
        <v>Expense</v>
      </c>
      <c r="D2203" s="18" t="str">
        <f>VLOOKUP(A2203,[1]Items!$A:$D,4,0)</f>
        <v>Expense</v>
      </c>
      <c r="E2203" s="18" t="s">
        <v>778</v>
      </c>
      <c r="F2203" s="18" t="s">
        <v>1508</v>
      </c>
      <c r="G2203" s="18" t="s">
        <v>776</v>
      </c>
      <c r="H2203" s="18" t="s">
        <v>775</v>
      </c>
      <c r="I2203" s="18" t="s">
        <v>774</v>
      </c>
      <c r="J2203" s="18" t="s">
        <v>773</v>
      </c>
      <c r="K2203" s="18" t="s">
        <v>772</v>
      </c>
      <c r="L2203" s="18" t="s">
        <v>1388</v>
      </c>
      <c r="M2203" s="18" t="s">
        <v>770</v>
      </c>
      <c r="N2203" s="18" t="s">
        <v>768</v>
      </c>
      <c r="O2203" s="18" t="s">
        <v>823</v>
      </c>
      <c r="P2203" s="18" t="s">
        <v>768</v>
      </c>
      <c r="Q2203" s="18" t="s">
        <v>1133</v>
      </c>
      <c r="R2203" s="18" t="s">
        <v>768</v>
      </c>
      <c r="S2203" s="18" t="s">
        <v>1133</v>
      </c>
      <c r="T2203" s="18" t="s">
        <v>769</v>
      </c>
      <c r="U2203" s="18" t="s">
        <v>833</v>
      </c>
      <c r="V2203" s="18" t="s">
        <v>768</v>
      </c>
      <c r="W2203" s="18" t="s">
        <v>1133</v>
      </c>
      <c r="X2203" s="18" t="s">
        <v>768</v>
      </c>
      <c r="Y2203" s="18" t="s">
        <v>1133</v>
      </c>
    </row>
    <row r="2204" spans="1:25" ht="14.5" x14ac:dyDescent="0.35">
      <c r="A2204" s="18" t="s">
        <v>1507</v>
      </c>
      <c r="B2204" s="18" t="s">
        <v>779</v>
      </c>
      <c r="C2204" s="18" t="str">
        <f>VLOOKUP(A2204,[1]Items!$A:$D,3,0)</f>
        <v>Expense</v>
      </c>
      <c r="D2204" s="18" t="str">
        <f>VLOOKUP(A2204,[1]Items!$A:$D,4,0)</f>
        <v>Expense</v>
      </c>
      <c r="E2204" s="18" t="s">
        <v>778</v>
      </c>
      <c r="F2204" s="18" t="s">
        <v>1506</v>
      </c>
      <c r="G2204" s="18" t="s">
        <v>776</v>
      </c>
      <c r="H2204" s="18" t="s">
        <v>775</v>
      </c>
      <c r="I2204" s="18" t="s">
        <v>774</v>
      </c>
      <c r="J2204" s="18" t="s">
        <v>773</v>
      </c>
      <c r="K2204" s="18" t="s">
        <v>772</v>
      </c>
      <c r="L2204" s="18" t="s">
        <v>1388</v>
      </c>
      <c r="M2204" s="18" t="s">
        <v>770</v>
      </c>
      <c r="N2204" s="18" t="s">
        <v>768</v>
      </c>
      <c r="O2204" s="18" t="s">
        <v>823</v>
      </c>
      <c r="P2204" s="18" t="s">
        <v>768</v>
      </c>
      <c r="Q2204" s="18" t="s">
        <v>1133</v>
      </c>
      <c r="R2204" s="18" t="s">
        <v>768</v>
      </c>
      <c r="S2204" s="18" t="s">
        <v>1133</v>
      </c>
      <c r="T2204" s="18" t="s">
        <v>769</v>
      </c>
      <c r="U2204" s="18" t="s">
        <v>833</v>
      </c>
      <c r="V2204" s="18" t="s">
        <v>768</v>
      </c>
      <c r="W2204" s="18" t="s">
        <v>1133</v>
      </c>
      <c r="X2204" s="18" t="s">
        <v>768</v>
      </c>
      <c r="Y2204" s="18" t="s">
        <v>1133</v>
      </c>
    </row>
    <row r="2205" spans="1:25" ht="14.5" x14ac:dyDescent="0.35">
      <c r="A2205" s="18" t="s">
        <v>1505</v>
      </c>
      <c r="B2205" s="18" t="s">
        <v>779</v>
      </c>
      <c r="C2205" s="18" t="str">
        <f>VLOOKUP(A2205,[1]Items!$A:$D,3,0)</f>
        <v>Expense</v>
      </c>
      <c r="D2205" s="18" t="str">
        <f>VLOOKUP(A2205,[1]Items!$A:$D,4,0)</f>
        <v>Expense</v>
      </c>
      <c r="E2205" s="18" t="s">
        <v>778</v>
      </c>
      <c r="F2205" s="18" t="s">
        <v>1504</v>
      </c>
      <c r="G2205" s="18" t="s">
        <v>776</v>
      </c>
      <c r="H2205" s="18" t="s">
        <v>775</v>
      </c>
      <c r="I2205" s="18" t="s">
        <v>774</v>
      </c>
      <c r="J2205" s="18" t="s">
        <v>773</v>
      </c>
      <c r="K2205" s="18" t="s">
        <v>772</v>
      </c>
      <c r="L2205" s="18" t="s">
        <v>1388</v>
      </c>
      <c r="M2205" s="18" t="s">
        <v>770</v>
      </c>
      <c r="N2205" s="18" t="s">
        <v>768</v>
      </c>
      <c r="O2205" s="18" t="s">
        <v>823</v>
      </c>
      <c r="P2205" s="18" t="s">
        <v>768</v>
      </c>
      <c r="Q2205" s="18" t="s">
        <v>1133</v>
      </c>
      <c r="R2205" s="18" t="s">
        <v>768</v>
      </c>
      <c r="S2205" s="18" t="s">
        <v>1133</v>
      </c>
      <c r="T2205" s="18" t="s">
        <v>769</v>
      </c>
      <c r="U2205" s="18" t="s">
        <v>833</v>
      </c>
      <c r="V2205" s="18" t="s">
        <v>768</v>
      </c>
      <c r="W2205" s="18" t="s">
        <v>1133</v>
      </c>
      <c r="X2205" s="18" t="s">
        <v>768</v>
      </c>
      <c r="Y2205" s="18" t="s">
        <v>1133</v>
      </c>
    </row>
    <row r="2206" spans="1:25" ht="14.5" x14ac:dyDescent="0.35">
      <c r="A2206" s="18" t="s">
        <v>1503</v>
      </c>
      <c r="B2206" s="18" t="s">
        <v>779</v>
      </c>
      <c r="C2206" s="18" t="str">
        <f>VLOOKUP(A2206,[1]Items!$A:$D,3,0)</f>
        <v>Expense</v>
      </c>
      <c r="D2206" s="18" t="str">
        <f>VLOOKUP(A2206,[1]Items!$A:$D,4,0)</f>
        <v>Expense</v>
      </c>
      <c r="E2206" s="18" t="s">
        <v>778</v>
      </c>
      <c r="F2206" s="18" t="s">
        <v>1502</v>
      </c>
      <c r="G2206" s="18" t="s">
        <v>776</v>
      </c>
      <c r="H2206" s="18" t="s">
        <v>775</v>
      </c>
      <c r="I2206" s="18" t="s">
        <v>774</v>
      </c>
      <c r="J2206" s="18" t="s">
        <v>773</v>
      </c>
      <c r="K2206" s="18" t="s">
        <v>772</v>
      </c>
      <c r="L2206" s="18" t="s">
        <v>1388</v>
      </c>
      <c r="M2206" s="18" t="s">
        <v>770</v>
      </c>
      <c r="N2206" s="18" t="s">
        <v>768</v>
      </c>
      <c r="O2206" s="18" t="s">
        <v>823</v>
      </c>
      <c r="P2206" s="18" t="s">
        <v>768</v>
      </c>
      <c r="Q2206" s="18" t="s">
        <v>1133</v>
      </c>
      <c r="R2206" s="18" t="s">
        <v>768</v>
      </c>
      <c r="S2206" s="18" t="s">
        <v>1133</v>
      </c>
      <c r="T2206" s="18" t="s">
        <v>769</v>
      </c>
      <c r="U2206" s="18" t="s">
        <v>833</v>
      </c>
      <c r="V2206" s="18" t="s">
        <v>768</v>
      </c>
      <c r="W2206" s="18" t="s">
        <v>1133</v>
      </c>
      <c r="X2206" s="18" t="s">
        <v>768</v>
      </c>
      <c r="Y2206" s="18" t="s">
        <v>1133</v>
      </c>
    </row>
    <row r="2207" spans="1:25" ht="14.5" x14ac:dyDescent="0.35">
      <c r="A2207" s="18" t="s">
        <v>1501</v>
      </c>
      <c r="B2207" s="18" t="s">
        <v>779</v>
      </c>
      <c r="C2207" s="18" t="str">
        <f>VLOOKUP(A2207,[1]Items!$A:$D,3,0)</f>
        <v>Expense</v>
      </c>
      <c r="D2207" s="18" t="str">
        <f>VLOOKUP(A2207,[1]Items!$A:$D,4,0)</f>
        <v>Expense</v>
      </c>
      <c r="E2207" s="18" t="s">
        <v>778</v>
      </c>
      <c r="F2207" s="18" t="s">
        <v>1500</v>
      </c>
      <c r="G2207" s="18" t="s">
        <v>776</v>
      </c>
      <c r="H2207" s="18" t="s">
        <v>775</v>
      </c>
      <c r="I2207" s="18" t="s">
        <v>774</v>
      </c>
      <c r="J2207" s="18" t="s">
        <v>773</v>
      </c>
      <c r="K2207" s="18" t="s">
        <v>772</v>
      </c>
      <c r="L2207" s="18" t="s">
        <v>1388</v>
      </c>
      <c r="M2207" s="18" t="s">
        <v>770</v>
      </c>
      <c r="N2207" s="18" t="s">
        <v>768</v>
      </c>
      <c r="O2207" s="18" t="s">
        <v>823</v>
      </c>
      <c r="P2207" s="18" t="s">
        <v>768</v>
      </c>
      <c r="Q2207" s="18" t="s">
        <v>1133</v>
      </c>
      <c r="R2207" s="18" t="s">
        <v>768</v>
      </c>
      <c r="S2207" s="18" t="s">
        <v>1133</v>
      </c>
      <c r="T2207" s="18" t="s">
        <v>769</v>
      </c>
      <c r="U2207" s="18" t="s">
        <v>833</v>
      </c>
      <c r="V2207" s="18" t="s">
        <v>768</v>
      </c>
      <c r="W2207" s="18" t="s">
        <v>1133</v>
      </c>
      <c r="X2207" s="18" t="s">
        <v>768</v>
      </c>
      <c r="Y2207" s="18" t="s">
        <v>1133</v>
      </c>
    </row>
    <row r="2208" spans="1:25" ht="14.5" x14ac:dyDescent="0.35">
      <c r="A2208" s="18" t="s">
        <v>1499</v>
      </c>
      <c r="B2208" s="18" t="s">
        <v>779</v>
      </c>
      <c r="C2208" s="18" t="str">
        <f>VLOOKUP(A2208,[1]Items!$A:$D,3,0)</f>
        <v>Expense</v>
      </c>
      <c r="D2208" s="18" t="str">
        <f>VLOOKUP(A2208,[1]Items!$A:$D,4,0)</f>
        <v>Expense</v>
      </c>
      <c r="E2208" s="18" t="s">
        <v>778</v>
      </c>
      <c r="F2208" s="18" t="s">
        <v>1498</v>
      </c>
      <c r="G2208" s="18" t="s">
        <v>776</v>
      </c>
      <c r="H2208" s="18" t="s">
        <v>775</v>
      </c>
      <c r="I2208" s="18" t="s">
        <v>774</v>
      </c>
      <c r="J2208" s="18" t="s">
        <v>773</v>
      </c>
      <c r="K2208" s="18" t="s">
        <v>772</v>
      </c>
      <c r="L2208" s="18" t="s">
        <v>1388</v>
      </c>
      <c r="M2208" s="18" t="s">
        <v>770</v>
      </c>
      <c r="N2208" s="18" t="s">
        <v>768</v>
      </c>
      <c r="O2208" s="18" t="s">
        <v>823</v>
      </c>
      <c r="P2208" s="18" t="s">
        <v>768</v>
      </c>
      <c r="Q2208" s="18" t="s">
        <v>1133</v>
      </c>
      <c r="R2208" s="18" t="s">
        <v>768</v>
      </c>
      <c r="S2208" s="18" t="s">
        <v>1133</v>
      </c>
      <c r="T2208" s="18" t="s">
        <v>769</v>
      </c>
      <c r="U2208" s="18" t="s">
        <v>833</v>
      </c>
      <c r="V2208" s="18" t="s">
        <v>768</v>
      </c>
      <c r="W2208" s="18" t="s">
        <v>1133</v>
      </c>
      <c r="X2208" s="18" t="s">
        <v>768</v>
      </c>
      <c r="Y2208" s="18" t="s">
        <v>1133</v>
      </c>
    </row>
    <row r="2209" spans="1:25" ht="14.5" x14ac:dyDescent="0.35">
      <c r="A2209" s="18" t="s">
        <v>1497</v>
      </c>
      <c r="B2209" s="18" t="s">
        <v>779</v>
      </c>
      <c r="C2209" s="18" t="str">
        <f>VLOOKUP(A2209,[1]Items!$A:$D,3,0)</f>
        <v>Expense</v>
      </c>
      <c r="D2209" s="18" t="str">
        <f>VLOOKUP(A2209,[1]Items!$A:$D,4,0)</f>
        <v>Expense</v>
      </c>
      <c r="E2209" s="18" t="s">
        <v>778</v>
      </c>
      <c r="F2209" s="18" t="s">
        <v>1496</v>
      </c>
      <c r="G2209" s="18" t="s">
        <v>776</v>
      </c>
      <c r="H2209" s="18" t="s">
        <v>775</v>
      </c>
      <c r="I2209" s="18" t="s">
        <v>774</v>
      </c>
      <c r="J2209" s="18" t="s">
        <v>773</v>
      </c>
      <c r="K2209" s="18" t="s">
        <v>772</v>
      </c>
      <c r="L2209" s="18" t="s">
        <v>1388</v>
      </c>
      <c r="M2209" s="18" t="s">
        <v>770</v>
      </c>
      <c r="N2209" s="18" t="s">
        <v>768</v>
      </c>
      <c r="O2209" s="18" t="s">
        <v>823</v>
      </c>
      <c r="P2209" s="18" t="s">
        <v>768</v>
      </c>
      <c r="Q2209" s="18" t="s">
        <v>1133</v>
      </c>
      <c r="R2209" s="18" t="s">
        <v>768</v>
      </c>
      <c r="S2209" s="18" t="s">
        <v>1133</v>
      </c>
      <c r="T2209" s="18" t="s">
        <v>769</v>
      </c>
      <c r="U2209" s="18" t="s">
        <v>833</v>
      </c>
      <c r="V2209" s="18" t="s">
        <v>768</v>
      </c>
      <c r="W2209" s="18" t="s">
        <v>1133</v>
      </c>
      <c r="X2209" s="18" t="s">
        <v>768</v>
      </c>
      <c r="Y2209" s="18" t="s">
        <v>1133</v>
      </c>
    </row>
    <row r="2210" spans="1:25" ht="14.5" x14ac:dyDescent="0.35">
      <c r="A2210" s="18" t="s">
        <v>1495</v>
      </c>
      <c r="B2210" s="18" t="s">
        <v>779</v>
      </c>
      <c r="C2210" s="18" t="str">
        <f>VLOOKUP(A2210,[1]Items!$A:$D,3,0)</f>
        <v>Expense</v>
      </c>
      <c r="D2210" s="18" t="str">
        <f>VLOOKUP(A2210,[1]Items!$A:$D,4,0)</f>
        <v>Expense</v>
      </c>
      <c r="E2210" s="18" t="s">
        <v>778</v>
      </c>
      <c r="F2210" s="18" t="s">
        <v>1494</v>
      </c>
      <c r="G2210" s="18" t="s">
        <v>776</v>
      </c>
      <c r="H2210" s="18" t="s">
        <v>775</v>
      </c>
      <c r="I2210" s="18" t="s">
        <v>774</v>
      </c>
      <c r="J2210" s="18" t="s">
        <v>773</v>
      </c>
      <c r="K2210" s="18" t="s">
        <v>772</v>
      </c>
      <c r="L2210" s="18" t="s">
        <v>1388</v>
      </c>
      <c r="M2210" s="18" t="s">
        <v>770</v>
      </c>
      <c r="N2210" s="18" t="s">
        <v>768</v>
      </c>
      <c r="O2210" s="18" t="s">
        <v>823</v>
      </c>
      <c r="P2210" s="18" t="s">
        <v>768</v>
      </c>
      <c r="Q2210" s="18" t="s">
        <v>1133</v>
      </c>
      <c r="R2210" s="18" t="s">
        <v>768</v>
      </c>
      <c r="S2210" s="18" t="s">
        <v>1133</v>
      </c>
      <c r="T2210" s="18" t="s">
        <v>769</v>
      </c>
      <c r="U2210" s="18" t="s">
        <v>833</v>
      </c>
      <c r="V2210" s="18" t="s">
        <v>768</v>
      </c>
      <c r="W2210" s="18" t="s">
        <v>1133</v>
      </c>
      <c r="X2210" s="18" t="s">
        <v>768</v>
      </c>
      <c r="Y2210" s="18" t="s">
        <v>1133</v>
      </c>
    </row>
    <row r="2211" spans="1:25" ht="14.5" x14ac:dyDescent="0.35">
      <c r="A2211" s="18" t="s">
        <v>1493</v>
      </c>
      <c r="B2211" s="18" t="s">
        <v>779</v>
      </c>
      <c r="C2211" s="18" t="str">
        <f>VLOOKUP(A2211,[1]Items!$A:$D,3,0)</f>
        <v>Expense</v>
      </c>
      <c r="D2211" s="18" t="str">
        <f>VLOOKUP(A2211,[1]Items!$A:$D,4,0)</f>
        <v>Expense</v>
      </c>
      <c r="E2211" s="18" t="s">
        <v>778</v>
      </c>
      <c r="F2211" s="18" t="s">
        <v>1492</v>
      </c>
      <c r="G2211" s="18" t="s">
        <v>776</v>
      </c>
      <c r="H2211" s="18" t="s">
        <v>775</v>
      </c>
      <c r="I2211" s="18" t="s">
        <v>774</v>
      </c>
      <c r="J2211" s="18" t="s">
        <v>773</v>
      </c>
      <c r="K2211" s="18" t="s">
        <v>772</v>
      </c>
      <c r="L2211" s="18" t="s">
        <v>1388</v>
      </c>
      <c r="M2211" s="18" t="s">
        <v>770</v>
      </c>
      <c r="N2211" s="18" t="s">
        <v>768</v>
      </c>
      <c r="O2211" s="18" t="s">
        <v>823</v>
      </c>
      <c r="P2211" s="18" t="s">
        <v>768</v>
      </c>
      <c r="Q2211" s="18" t="s">
        <v>1133</v>
      </c>
      <c r="R2211" s="18" t="s">
        <v>768</v>
      </c>
      <c r="S2211" s="18" t="s">
        <v>1133</v>
      </c>
      <c r="T2211" s="18" t="s">
        <v>769</v>
      </c>
      <c r="U2211" s="18" t="s">
        <v>833</v>
      </c>
      <c r="V2211" s="18" t="s">
        <v>768</v>
      </c>
      <c r="W2211" s="18" t="s">
        <v>1133</v>
      </c>
      <c r="X2211" s="18" t="s">
        <v>768</v>
      </c>
      <c r="Y2211" s="18" t="s">
        <v>1133</v>
      </c>
    </row>
    <row r="2212" spans="1:25" ht="14.5" x14ac:dyDescent="0.35">
      <c r="A2212" s="18" t="s">
        <v>1491</v>
      </c>
      <c r="B2212" s="18" t="s">
        <v>779</v>
      </c>
      <c r="C2212" s="18" t="str">
        <f>VLOOKUP(A2212,[1]Items!$A:$D,3,0)</f>
        <v>Expense</v>
      </c>
      <c r="D2212" s="18" t="str">
        <f>VLOOKUP(A2212,[1]Items!$A:$D,4,0)</f>
        <v>Expense</v>
      </c>
      <c r="E2212" s="18" t="s">
        <v>778</v>
      </c>
      <c r="F2212" s="18" t="s">
        <v>1490</v>
      </c>
      <c r="G2212" s="18" t="s">
        <v>776</v>
      </c>
      <c r="H2212" s="18" t="s">
        <v>775</v>
      </c>
      <c r="I2212" s="18" t="s">
        <v>774</v>
      </c>
      <c r="J2212" s="18" t="s">
        <v>773</v>
      </c>
      <c r="K2212" s="18" t="s">
        <v>772</v>
      </c>
      <c r="L2212" s="18" t="s">
        <v>1388</v>
      </c>
      <c r="M2212" s="18" t="s">
        <v>770</v>
      </c>
      <c r="N2212" s="18" t="s">
        <v>768</v>
      </c>
      <c r="O2212" s="18" t="s">
        <v>823</v>
      </c>
      <c r="P2212" s="18" t="s">
        <v>768</v>
      </c>
      <c r="Q2212" s="18" t="s">
        <v>1133</v>
      </c>
      <c r="R2212" s="18" t="s">
        <v>768</v>
      </c>
      <c r="S2212" s="18" t="s">
        <v>1133</v>
      </c>
      <c r="T2212" s="18" t="s">
        <v>769</v>
      </c>
      <c r="U2212" s="18" t="s">
        <v>833</v>
      </c>
      <c r="V2212" s="18" t="s">
        <v>768</v>
      </c>
      <c r="W2212" s="18" t="s">
        <v>1133</v>
      </c>
      <c r="X2212" s="18" t="s">
        <v>768</v>
      </c>
      <c r="Y2212" s="18" t="s">
        <v>1133</v>
      </c>
    </row>
    <row r="2213" spans="1:25" ht="14.5" x14ac:dyDescent="0.35">
      <c r="A2213" s="18" t="s">
        <v>1489</v>
      </c>
      <c r="B2213" s="18" t="s">
        <v>779</v>
      </c>
      <c r="C2213" s="18" t="str">
        <f>VLOOKUP(A2213,[1]Items!$A:$D,3,0)</f>
        <v>Expense</v>
      </c>
      <c r="D2213" s="18" t="str">
        <f>VLOOKUP(A2213,[1]Items!$A:$D,4,0)</f>
        <v>Expense</v>
      </c>
      <c r="E2213" s="18" t="s">
        <v>778</v>
      </c>
      <c r="F2213" s="18" t="s">
        <v>1488</v>
      </c>
      <c r="G2213" s="18" t="s">
        <v>776</v>
      </c>
      <c r="H2213" s="18" t="s">
        <v>775</v>
      </c>
      <c r="I2213" s="18" t="s">
        <v>774</v>
      </c>
      <c r="J2213" s="18" t="s">
        <v>773</v>
      </c>
      <c r="K2213" s="18" t="s">
        <v>772</v>
      </c>
      <c r="L2213" s="18" t="s">
        <v>1388</v>
      </c>
      <c r="M2213" s="18" t="s">
        <v>770</v>
      </c>
      <c r="N2213" s="18" t="s">
        <v>768</v>
      </c>
      <c r="O2213" s="18" t="s">
        <v>823</v>
      </c>
      <c r="P2213" s="18" t="s">
        <v>768</v>
      </c>
      <c r="Q2213" s="18" t="s">
        <v>1133</v>
      </c>
      <c r="R2213" s="18" t="s">
        <v>768</v>
      </c>
      <c r="S2213" s="18" t="s">
        <v>1133</v>
      </c>
      <c r="T2213" s="18" t="s">
        <v>769</v>
      </c>
      <c r="U2213" s="18" t="s">
        <v>833</v>
      </c>
      <c r="V2213" s="18" t="s">
        <v>768</v>
      </c>
      <c r="W2213" s="18" t="s">
        <v>1133</v>
      </c>
      <c r="X2213" s="18" t="s">
        <v>768</v>
      </c>
      <c r="Y2213" s="18" t="s">
        <v>1133</v>
      </c>
    </row>
    <row r="2214" spans="1:25" ht="14.5" x14ac:dyDescent="0.35">
      <c r="A2214" s="18" t="s">
        <v>1487</v>
      </c>
      <c r="B2214" s="18" t="s">
        <v>779</v>
      </c>
      <c r="C2214" s="18" t="str">
        <f>VLOOKUP(A2214,[1]Items!$A:$D,3,0)</f>
        <v>Expense</v>
      </c>
      <c r="D2214" s="18" t="str">
        <f>VLOOKUP(A2214,[1]Items!$A:$D,4,0)</f>
        <v>Expense</v>
      </c>
      <c r="E2214" s="18" t="s">
        <v>778</v>
      </c>
      <c r="F2214" s="18" t="s">
        <v>1486</v>
      </c>
      <c r="G2214" s="18" t="s">
        <v>776</v>
      </c>
      <c r="H2214" s="18" t="s">
        <v>775</v>
      </c>
      <c r="I2214" s="18" t="s">
        <v>774</v>
      </c>
      <c r="J2214" s="18" t="s">
        <v>773</v>
      </c>
      <c r="K2214" s="18" t="s">
        <v>772</v>
      </c>
      <c r="L2214" s="18" t="s">
        <v>1388</v>
      </c>
      <c r="M2214" s="18" t="s">
        <v>770</v>
      </c>
      <c r="N2214" s="18" t="s">
        <v>768</v>
      </c>
      <c r="O2214" s="18" t="s">
        <v>823</v>
      </c>
      <c r="P2214" s="18" t="s">
        <v>768</v>
      </c>
      <c r="Q2214" s="18" t="s">
        <v>1133</v>
      </c>
      <c r="R2214" s="18" t="s">
        <v>768</v>
      </c>
      <c r="S2214" s="18" t="s">
        <v>1133</v>
      </c>
      <c r="T2214" s="18" t="s">
        <v>769</v>
      </c>
      <c r="U2214" s="18" t="s">
        <v>833</v>
      </c>
      <c r="V2214" s="18" t="s">
        <v>768</v>
      </c>
      <c r="W2214" s="18" t="s">
        <v>1133</v>
      </c>
      <c r="X2214" s="18" t="s">
        <v>768</v>
      </c>
      <c r="Y2214" s="18" t="s">
        <v>1133</v>
      </c>
    </row>
    <row r="2215" spans="1:25" ht="14.5" x14ac:dyDescent="0.35">
      <c r="A2215" s="18" t="s">
        <v>1485</v>
      </c>
      <c r="B2215" s="18" t="s">
        <v>779</v>
      </c>
      <c r="C2215" s="18" t="str">
        <f>VLOOKUP(A2215,[1]Items!$A:$D,3,0)</f>
        <v>Expense</v>
      </c>
      <c r="D2215" s="18" t="str">
        <f>VLOOKUP(A2215,[1]Items!$A:$D,4,0)</f>
        <v>Expense</v>
      </c>
      <c r="E2215" s="18" t="s">
        <v>778</v>
      </c>
      <c r="F2215" s="18" t="s">
        <v>1484</v>
      </c>
      <c r="G2215" s="18" t="s">
        <v>776</v>
      </c>
      <c r="H2215" s="18" t="s">
        <v>775</v>
      </c>
      <c r="I2215" s="18" t="s">
        <v>774</v>
      </c>
      <c r="J2215" s="18" t="s">
        <v>773</v>
      </c>
      <c r="K2215" s="18" t="s">
        <v>772</v>
      </c>
      <c r="L2215" s="18" t="s">
        <v>1388</v>
      </c>
      <c r="M2215" s="18" t="s">
        <v>770</v>
      </c>
      <c r="N2215" s="18" t="s">
        <v>768</v>
      </c>
      <c r="O2215" s="18" t="s">
        <v>823</v>
      </c>
      <c r="P2215" s="18" t="s">
        <v>768</v>
      </c>
      <c r="Q2215" s="18" t="s">
        <v>1133</v>
      </c>
      <c r="R2215" s="18" t="s">
        <v>768</v>
      </c>
      <c r="S2215" s="18" t="s">
        <v>1133</v>
      </c>
      <c r="T2215" s="18" t="s">
        <v>769</v>
      </c>
      <c r="U2215" s="18" t="s">
        <v>833</v>
      </c>
      <c r="V2215" s="18" t="s">
        <v>768</v>
      </c>
      <c r="W2215" s="18" t="s">
        <v>1133</v>
      </c>
      <c r="X2215" s="18" t="s">
        <v>768</v>
      </c>
      <c r="Y2215" s="18" t="s">
        <v>1133</v>
      </c>
    </row>
    <row r="2216" spans="1:25" ht="14.5" x14ac:dyDescent="0.35">
      <c r="A2216" s="18" t="s">
        <v>1483</v>
      </c>
      <c r="B2216" s="18" t="s">
        <v>779</v>
      </c>
      <c r="C2216" s="18" t="str">
        <f>VLOOKUP(A2216,[1]Items!$A:$D,3,0)</f>
        <v>Expense</v>
      </c>
      <c r="D2216" s="18" t="str">
        <f>VLOOKUP(A2216,[1]Items!$A:$D,4,0)</f>
        <v>Expense</v>
      </c>
      <c r="E2216" s="18" t="s">
        <v>778</v>
      </c>
      <c r="F2216" s="18" t="s">
        <v>1482</v>
      </c>
      <c r="G2216" s="18" t="s">
        <v>776</v>
      </c>
      <c r="H2216" s="18" t="s">
        <v>775</v>
      </c>
      <c r="I2216" s="18" t="s">
        <v>774</v>
      </c>
      <c r="J2216" s="18" t="s">
        <v>773</v>
      </c>
      <c r="K2216" s="18" t="s">
        <v>772</v>
      </c>
      <c r="L2216" s="18" t="s">
        <v>1388</v>
      </c>
      <c r="M2216" s="18" t="s">
        <v>770</v>
      </c>
      <c r="N2216" s="18" t="s">
        <v>768</v>
      </c>
      <c r="O2216" s="18" t="s">
        <v>823</v>
      </c>
      <c r="P2216" s="18" t="s">
        <v>768</v>
      </c>
      <c r="Q2216" s="18" t="s">
        <v>1133</v>
      </c>
      <c r="R2216" s="18" t="s">
        <v>768</v>
      </c>
      <c r="S2216" s="18" t="s">
        <v>1133</v>
      </c>
      <c r="T2216" s="18" t="s">
        <v>769</v>
      </c>
      <c r="U2216" s="18" t="s">
        <v>833</v>
      </c>
      <c r="V2216" s="18" t="s">
        <v>768</v>
      </c>
      <c r="W2216" s="18" t="s">
        <v>1133</v>
      </c>
      <c r="X2216" s="18" t="s">
        <v>768</v>
      </c>
      <c r="Y2216" s="18" t="s">
        <v>1133</v>
      </c>
    </row>
    <row r="2217" spans="1:25" ht="14.5" x14ac:dyDescent="0.35">
      <c r="A2217" s="18" t="s">
        <v>1481</v>
      </c>
      <c r="B2217" s="18" t="s">
        <v>779</v>
      </c>
      <c r="C2217" s="18" t="str">
        <f>VLOOKUP(A2217,[1]Items!$A:$D,3,0)</f>
        <v>Expense</v>
      </c>
      <c r="D2217" s="18" t="str">
        <f>VLOOKUP(A2217,[1]Items!$A:$D,4,0)</f>
        <v>Expense</v>
      </c>
      <c r="E2217" s="18" t="s">
        <v>778</v>
      </c>
      <c r="F2217" s="18" t="s">
        <v>1480</v>
      </c>
      <c r="G2217" s="18" t="s">
        <v>776</v>
      </c>
      <c r="H2217" s="18" t="s">
        <v>775</v>
      </c>
      <c r="I2217" s="18" t="s">
        <v>774</v>
      </c>
      <c r="J2217" s="18" t="s">
        <v>773</v>
      </c>
      <c r="K2217" s="18" t="s">
        <v>772</v>
      </c>
      <c r="L2217" s="18" t="s">
        <v>1388</v>
      </c>
      <c r="M2217" s="18" t="s">
        <v>770</v>
      </c>
      <c r="N2217" s="18" t="s">
        <v>768</v>
      </c>
      <c r="O2217" s="18" t="s">
        <v>823</v>
      </c>
      <c r="P2217" s="18" t="s">
        <v>768</v>
      </c>
      <c r="Q2217" s="18" t="s">
        <v>1133</v>
      </c>
      <c r="R2217" s="18" t="s">
        <v>768</v>
      </c>
      <c r="S2217" s="18" t="s">
        <v>1133</v>
      </c>
      <c r="T2217" s="18" t="s">
        <v>769</v>
      </c>
      <c r="U2217" s="18" t="s">
        <v>833</v>
      </c>
      <c r="V2217" s="18" t="s">
        <v>768</v>
      </c>
      <c r="W2217" s="18" t="s">
        <v>1133</v>
      </c>
      <c r="X2217" s="18" t="s">
        <v>768</v>
      </c>
      <c r="Y2217" s="18" t="s">
        <v>1133</v>
      </c>
    </row>
    <row r="2218" spans="1:25" ht="14.5" x14ac:dyDescent="0.35">
      <c r="A2218" s="18" t="s">
        <v>1479</v>
      </c>
      <c r="B2218" s="18" t="s">
        <v>779</v>
      </c>
      <c r="C2218" s="18" t="str">
        <f>VLOOKUP(A2218,[1]Items!$A:$D,3,0)</f>
        <v>Expense</v>
      </c>
      <c r="D2218" s="18" t="str">
        <f>VLOOKUP(A2218,[1]Items!$A:$D,4,0)</f>
        <v>Expense</v>
      </c>
      <c r="E2218" s="18" t="s">
        <v>778</v>
      </c>
      <c r="F2218" s="18" t="s">
        <v>1478</v>
      </c>
      <c r="G2218" s="18" t="s">
        <v>776</v>
      </c>
      <c r="H2218" s="18" t="s">
        <v>775</v>
      </c>
      <c r="I2218" s="18" t="s">
        <v>774</v>
      </c>
      <c r="J2218" s="18" t="s">
        <v>773</v>
      </c>
      <c r="K2218" s="18" t="s">
        <v>772</v>
      </c>
      <c r="L2218" s="18" t="s">
        <v>1388</v>
      </c>
      <c r="M2218" s="18" t="s">
        <v>770</v>
      </c>
      <c r="N2218" s="18" t="s">
        <v>768</v>
      </c>
      <c r="O2218" s="18" t="s">
        <v>823</v>
      </c>
      <c r="P2218" s="18" t="s">
        <v>768</v>
      </c>
      <c r="Q2218" s="18" t="s">
        <v>1133</v>
      </c>
      <c r="R2218" s="18" t="s">
        <v>768</v>
      </c>
      <c r="S2218" s="18" t="s">
        <v>1133</v>
      </c>
      <c r="T2218" s="18" t="s">
        <v>769</v>
      </c>
      <c r="U2218" s="18" t="s">
        <v>833</v>
      </c>
      <c r="V2218" s="18" t="s">
        <v>768</v>
      </c>
      <c r="W2218" s="18" t="s">
        <v>1133</v>
      </c>
      <c r="X2218" s="18" t="s">
        <v>768</v>
      </c>
      <c r="Y2218" s="18" t="s">
        <v>1133</v>
      </c>
    </row>
    <row r="2219" spans="1:25" ht="14.5" x14ac:dyDescent="0.35">
      <c r="A2219" s="18" t="s">
        <v>1477</v>
      </c>
      <c r="B2219" s="18" t="s">
        <v>779</v>
      </c>
      <c r="C2219" s="18" t="str">
        <f>VLOOKUP(A2219,[1]Items!$A:$D,3,0)</f>
        <v>Expense</v>
      </c>
      <c r="D2219" s="18" t="str">
        <f>VLOOKUP(A2219,[1]Items!$A:$D,4,0)</f>
        <v>Expense</v>
      </c>
      <c r="E2219" s="18" t="s">
        <v>778</v>
      </c>
      <c r="F2219" s="18" t="s">
        <v>1476</v>
      </c>
      <c r="G2219" s="18" t="s">
        <v>776</v>
      </c>
      <c r="H2219" s="18" t="s">
        <v>775</v>
      </c>
      <c r="I2219" s="18" t="s">
        <v>774</v>
      </c>
      <c r="J2219" s="18" t="s">
        <v>773</v>
      </c>
      <c r="K2219" s="18" t="s">
        <v>772</v>
      </c>
      <c r="L2219" s="18" t="s">
        <v>1388</v>
      </c>
      <c r="M2219" s="18" t="s">
        <v>770</v>
      </c>
      <c r="N2219" s="18" t="s">
        <v>768</v>
      </c>
      <c r="O2219" s="18" t="s">
        <v>823</v>
      </c>
      <c r="P2219" s="18" t="s">
        <v>768</v>
      </c>
      <c r="Q2219" s="18" t="s">
        <v>1133</v>
      </c>
      <c r="R2219" s="18" t="s">
        <v>768</v>
      </c>
      <c r="S2219" s="18" t="s">
        <v>1133</v>
      </c>
      <c r="T2219" s="18" t="s">
        <v>769</v>
      </c>
      <c r="U2219" s="18" t="s">
        <v>833</v>
      </c>
      <c r="V2219" s="18" t="s">
        <v>768</v>
      </c>
      <c r="W2219" s="18" t="s">
        <v>1133</v>
      </c>
      <c r="X2219" s="18" t="s">
        <v>768</v>
      </c>
      <c r="Y2219" s="18" t="s">
        <v>1133</v>
      </c>
    </row>
    <row r="2220" spans="1:25" ht="14.5" x14ac:dyDescent="0.35">
      <c r="A2220" s="18" t="s">
        <v>1475</v>
      </c>
      <c r="B2220" s="18" t="s">
        <v>779</v>
      </c>
      <c r="C2220" s="18" t="str">
        <f>VLOOKUP(A2220,[1]Items!$A:$D,3,0)</f>
        <v>Expense</v>
      </c>
      <c r="D2220" s="18" t="str">
        <f>VLOOKUP(A2220,[1]Items!$A:$D,4,0)</f>
        <v>Expense</v>
      </c>
      <c r="E2220" s="18" t="s">
        <v>778</v>
      </c>
      <c r="F2220" s="18" t="s">
        <v>1474</v>
      </c>
      <c r="G2220" s="18" t="s">
        <v>776</v>
      </c>
      <c r="H2220" s="18" t="s">
        <v>775</v>
      </c>
      <c r="I2220" s="18" t="s">
        <v>774</v>
      </c>
      <c r="J2220" s="18" t="s">
        <v>773</v>
      </c>
      <c r="K2220" s="18" t="s">
        <v>772</v>
      </c>
      <c r="L2220" s="18" t="s">
        <v>1388</v>
      </c>
      <c r="M2220" s="18" t="s">
        <v>770</v>
      </c>
      <c r="N2220" s="18" t="s">
        <v>768</v>
      </c>
      <c r="O2220" s="18" t="s">
        <v>823</v>
      </c>
      <c r="P2220" s="18" t="s">
        <v>768</v>
      </c>
      <c r="Q2220" s="18" t="s">
        <v>1133</v>
      </c>
      <c r="R2220" s="18" t="s">
        <v>768</v>
      </c>
      <c r="S2220" s="18" t="s">
        <v>1133</v>
      </c>
      <c r="T2220" s="18" t="s">
        <v>769</v>
      </c>
      <c r="U2220" s="18" t="s">
        <v>833</v>
      </c>
      <c r="V2220" s="18" t="s">
        <v>768</v>
      </c>
      <c r="W2220" s="18" t="s">
        <v>1133</v>
      </c>
      <c r="X2220" s="18" t="s">
        <v>768</v>
      </c>
      <c r="Y2220" s="18" t="s">
        <v>1133</v>
      </c>
    </row>
    <row r="2221" spans="1:25" ht="14.5" x14ac:dyDescent="0.35">
      <c r="A2221" s="18" t="s">
        <v>1473</v>
      </c>
      <c r="B2221" s="18" t="s">
        <v>779</v>
      </c>
      <c r="C2221" s="18" t="str">
        <f>VLOOKUP(A2221,[1]Items!$A:$D,3,0)</f>
        <v>Expense</v>
      </c>
      <c r="D2221" s="18" t="str">
        <f>VLOOKUP(A2221,[1]Items!$A:$D,4,0)</f>
        <v>Expense</v>
      </c>
      <c r="E2221" s="18" t="s">
        <v>778</v>
      </c>
      <c r="F2221" s="18" t="s">
        <v>1472</v>
      </c>
      <c r="G2221" s="18" t="s">
        <v>776</v>
      </c>
      <c r="H2221" s="18" t="s">
        <v>775</v>
      </c>
      <c r="I2221" s="18" t="s">
        <v>774</v>
      </c>
      <c r="J2221" s="18" t="s">
        <v>773</v>
      </c>
      <c r="K2221" s="18" t="s">
        <v>772</v>
      </c>
      <c r="L2221" s="18" t="s">
        <v>1388</v>
      </c>
      <c r="M2221" s="18" t="s">
        <v>770</v>
      </c>
      <c r="N2221" s="18" t="s">
        <v>768</v>
      </c>
      <c r="O2221" s="18" t="s">
        <v>823</v>
      </c>
      <c r="P2221" s="18" t="s">
        <v>768</v>
      </c>
      <c r="Q2221" s="18" t="s">
        <v>1133</v>
      </c>
      <c r="R2221" s="18" t="s">
        <v>768</v>
      </c>
      <c r="S2221" s="18" t="s">
        <v>1133</v>
      </c>
      <c r="T2221" s="18" t="s">
        <v>769</v>
      </c>
      <c r="U2221" s="18" t="s">
        <v>833</v>
      </c>
      <c r="V2221" s="18" t="s">
        <v>768</v>
      </c>
      <c r="W2221" s="18" t="s">
        <v>1133</v>
      </c>
      <c r="X2221" s="18" t="s">
        <v>768</v>
      </c>
      <c r="Y2221" s="18" t="s">
        <v>1133</v>
      </c>
    </row>
    <row r="2222" spans="1:25" ht="14.5" x14ac:dyDescent="0.35">
      <c r="A2222" s="18" t="s">
        <v>1471</v>
      </c>
      <c r="B2222" s="18" t="s">
        <v>779</v>
      </c>
      <c r="C2222" s="18" t="str">
        <f>VLOOKUP(A2222,[1]Items!$A:$D,3,0)</f>
        <v>CAPEX</v>
      </c>
      <c r="D2222" s="18" t="str">
        <f>VLOOKUP(A2222,[1]Items!$A:$D,4,0)</f>
        <v>CAPEX</v>
      </c>
      <c r="E2222" s="18" t="s">
        <v>1079</v>
      </c>
      <c r="F2222" s="18" t="s">
        <v>1470</v>
      </c>
      <c r="G2222" s="18" t="s">
        <v>1079</v>
      </c>
      <c r="H2222" s="18" t="s">
        <v>1078</v>
      </c>
      <c r="I2222" s="18" t="s">
        <v>774</v>
      </c>
      <c r="J2222" s="18" t="s">
        <v>1077</v>
      </c>
      <c r="K2222" s="18" t="s">
        <v>1076</v>
      </c>
      <c r="L2222" s="18" t="s">
        <v>849</v>
      </c>
      <c r="M2222" s="18"/>
      <c r="N2222" s="18" t="s">
        <v>1075</v>
      </c>
      <c r="O2222" s="18" t="s">
        <v>1468</v>
      </c>
      <c r="P2222" s="18" t="s">
        <v>1075</v>
      </c>
      <c r="Q2222" s="18" t="s">
        <v>1468</v>
      </c>
      <c r="R2222" s="18" t="s">
        <v>835</v>
      </c>
      <c r="S2222" s="18" t="s">
        <v>1469</v>
      </c>
      <c r="T2222" s="18" t="s">
        <v>769</v>
      </c>
      <c r="U2222" s="18" t="s">
        <v>1468</v>
      </c>
      <c r="V2222" s="18"/>
      <c r="W2222" s="18"/>
      <c r="X2222" s="18"/>
      <c r="Y2222" s="18"/>
    </row>
    <row r="2223" spans="1:25" ht="14.5" x14ac:dyDescent="0.35">
      <c r="A2223" s="18" t="s">
        <v>1467</v>
      </c>
      <c r="B2223" s="18" t="s">
        <v>779</v>
      </c>
      <c r="C2223" s="18" t="str">
        <f>VLOOKUP(A2223,[1]Items!$A:$D,3,0)</f>
        <v>Expense</v>
      </c>
      <c r="D2223" s="18" t="str">
        <f>VLOOKUP(A2223,[1]Items!$A:$D,4,0)</f>
        <v>Expense</v>
      </c>
      <c r="E2223" s="18" t="s">
        <v>778</v>
      </c>
      <c r="F2223" s="18" t="s">
        <v>1466</v>
      </c>
      <c r="G2223" s="18" t="s">
        <v>776</v>
      </c>
      <c r="H2223" s="18" t="s">
        <v>775</v>
      </c>
      <c r="I2223" s="18" t="s">
        <v>774</v>
      </c>
      <c r="J2223" s="18" t="s">
        <v>773</v>
      </c>
      <c r="K2223" s="18" t="s">
        <v>772</v>
      </c>
      <c r="L2223" s="18" t="s">
        <v>1388</v>
      </c>
      <c r="M2223" s="18" t="s">
        <v>770</v>
      </c>
      <c r="N2223" s="18" t="s">
        <v>768</v>
      </c>
      <c r="O2223" s="18" t="s">
        <v>823</v>
      </c>
      <c r="P2223" s="18" t="s">
        <v>768</v>
      </c>
      <c r="Q2223" s="18" t="s">
        <v>1133</v>
      </c>
      <c r="R2223" s="18" t="s">
        <v>768</v>
      </c>
      <c r="S2223" s="18" t="s">
        <v>1133</v>
      </c>
      <c r="T2223" s="18" t="s">
        <v>769</v>
      </c>
      <c r="U2223" s="18" t="s">
        <v>833</v>
      </c>
      <c r="V2223" s="18" t="s">
        <v>768</v>
      </c>
      <c r="W2223" s="18" t="s">
        <v>1133</v>
      </c>
      <c r="X2223" s="18" t="s">
        <v>768</v>
      </c>
      <c r="Y2223" s="18" t="s">
        <v>1133</v>
      </c>
    </row>
    <row r="2224" spans="1:25" ht="14.5" x14ac:dyDescent="0.35">
      <c r="A2224" s="18" t="s">
        <v>1465</v>
      </c>
      <c r="B2224" s="18" t="s">
        <v>779</v>
      </c>
      <c r="C2224" s="18" t="str">
        <f>VLOOKUP(A2224,[1]Items!$A:$D,3,0)</f>
        <v>CAPEX</v>
      </c>
      <c r="D2224" s="18" t="str">
        <f>VLOOKUP(A2224,[1]Items!$A:$D,4,0)</f>
        <v>CAPEX</v>
      </c>
      <c r="E2224" s="18" t="s">
        <v>1079</v>
      </c>
      <c r="F2224" s="18" t="s">
        <v>1464</v>
      </c>
      <c r="G2224" s="18" t="s">
        <v>1079</v>
      </c>
      <c r="H2224" s="18" t="s">
        <v>1078</v>
      </c>
      <c r="I2224" s="18" t="s">
        <v>774</v>
      </c>
      <c r="J2224" s="18" t="s">
        <v>1077</v>
      </c>
      <c r="K2224" s="18" t="s">
        <v>1076</v>
      </c>
      <c r="L2224" s="18" t="s">
        <v>849</v>
      </c>
      <c r="M2224" s="18"/>
      <c r="N2224" s="18" t="s">
        <v>1075</v>
      </c>
      <c r="O2224" s="18" t="s">
        <v>830</v>
      </c>
      <c r="P2224" s="18" t="s">
        <v>1075</v>
      </c>
      <c r="Q2224" s="18" t="s">
        <v>830</v>
      </c>
      <c r="R2224" s="18" t="s">
        <v>835</v>
      </c>
      <c r="S2224" s="18" t="s">
        <v>846</v>
      </c>
      <c r="T2224" s="18" t="s">
        <v>769</v>
      </c>
      <c r="U2224" s="18" t="s">
        <v>830</v>
      </c>
      <c r="V2224" s="18"/>
      <c r="W2224" s="18"/>
      <c r="X2224" s="18"/>
      <c r="Y2224" s="18"/>
    </row>
    <row r="2225" spans="1:25" ht="14.5" x14ac:dyDescent="0.35">
      <c r="A2225" s="18" t="s">
        <v>1463</v>
      </c>
      <c r="B2225" s="18" t="s">
        <v>779</v>
      </c>
      <c r="C2225" s="18" t="str">
        <f>VLOOKUP(A2225,[1]Items!$A:$D,3,0)</f>
        <v>CAPEX</v>
      </c>
      <c r="D2225" s="18" t="str">
        <f>VLOOKUP(A2225,[1]Items!$A:$D,4,0)</f>
        <v>CAPEX</v>
      </c>
      <c r="E2225" s="18" t="s">
        <v>1079</v>
      </c>
      <c r="F2225" s="18" t="s">
        <v>1462</v>
      </c>
      <c r="G2225" s="18" t="s">
        <v>1079</v>
      </c>
      <c r="H2225" s="18" t="s">
        <v>1078</v>
      </c>
      <c r="I2225" s="18" t="s">
        <v>774</v>
      </c>
      <c r="J2225" s="18" t="s">
        <v>1077</v>
      </c>
      <c r="K2225" s="18" t="s">
        <v>1076</v>
      </c>
      <c r="L2225" s="18" t="s">
        <v>849</v>
      </c>
      <c r="M2225" s="18"/>
      <c r="N2225" s="18" t="s">
        <v>1075</v>
      </c>
      <c r="O2225" s="18" t="s">
        <v>1460</v>
      </c>
      <c r="P2225" s="18" t="s">
        <v>1075</v>
      </c>
      <c r="Q2225" s="18" t="s">
        <v>1460</v>
      </c>
      <c r="R2225" s="18" t="s">
        <v>835</v>
      </c>
      <c r="S2225" s="18" t="s">
        <v>1461</v>
      </c>
      <c r="T2225" s="18" t="s">
        <v>769</v>
      </c>
      <c r="U2225" s="18" t="s">
        <v>1460</v>
      </c>
      <c r="V2225" s="18"/>
      <c r="W2225" s="18"/>
      <c r="X2225" s="18"/>
      <c r="Y2225" s="18"/>
    </row>
    <row r="2226" spans="1:25" ht="14.5" x14ac:dyDescent="0.35">
      <c r="A2226" s="18" t="s">
        <v>1459</v>
      </c>
      <c r="B2226" s="18" t="s">
        <v>779</v>
      </c>
      <c r="C2226" s="18" t="str">
        <f>VLOOKUP(A2226,[1]Items!$A:$D,3,0)</f>
        <v>CAPEX</v>
      </c>
      <c r="D2226" s="18" t="str">
        <f>VLOOKUP(A2226,[1]Items!$A:$D,4,0)</f>
        <v>CAPEX</v>
      </c>
      <c r="E2226" s="18" t="s">
        <v>1079</v>
      </c>
      <c r="F2226" s="18" t="s">
        <v>1458</v>
      </c>
      <c r="G2226" s="18" t="s">
        <v>1079</v>
      </c>
      <c r="H2226" s="18" t="s">
        <v>1078</v>
      </c>
      <c r="I2226" s="18" t="s">
        <v>774</v>
      </c>
      <c r="J2226" s="18" t="s">
        <v>1077</v>
      </c>
      <c r="K2226" s="18" t="s">
        <v>1076</v>
      </c>
      <c r="L2226" s="18" t="s">
        <v>849</v>
      </c>
      <c r="M2226" s="18"/>
      <c r="N2226" s="18" t="s">
        <v>1075</v>
      </c>
      <c r="O2226" s="18" t="s">
        <v>1457</v>
      </c>
      <c r="P2226" s="18" t="s">
        <v>1075</v>
      </c>
      <c r="Q2226" s="18" t="s">
        <v>1457</v>
      </c>
      <c r="R2226" s="18" t="s">
        <v>835</v>
      </c>
      <c r="S2226" s="18" t="s">
        <v>1457</v>
      </c>
      <c r="T2226" s="18" t="s">
        <v>769</v>
      </c>
      <c r="U2226" s="18" t="s">
        <v>1457</v>
      </c>
      <c r="V2226" s="18"/>
      <c r="W2226" s="18"/>
      <c r="X2226" s="18"/>
      <c r="Y2226" s="18"/>
    </row>
    <row r="2227" spans="1:25" ht="14.5" x14ac:dyDescent="0.35">
      <c r="A2227" s="18" t="s">
        <v>1456</v>
      </c>
      <c r="B2227" s="18" t="s">
        <v>779</v>
      </c>
      <c r="C2227" s="18" t="str">
        <f>VLOOKUP(A2227,[1]Items!$A:$D,3,0)</f>
        <v>RM</v>
      </c>
      <c r="D2227" s="18" t="str">
        <f>VLOOKUP(A2227,[1]Items!$A:$D,4,0)</f>
        <v>RK</v>
      </c>
      <c r="E2227" s="18" t="s">
        <v>1073</v>
      </c>
      <c r="F2227" s="18" t="s">
        <v>1455</v>
      </c>
      <c r="G2227" s="18" t="s">
        <v>841</v>
      </c>
      <c r="H2227" s="18" t="s">
        <v>840</v>
      </c>
      <c r="I2227" s="18" t="s">
        <v>839</v>
      </c>
      <c r="J2227" s="18" t="s">
        <v>773</v>
      </c>
      <c r="K2227" s="18" t="s">
        <v>772</v>
      </c>
      <c r="L2227" s="18" t="s">
        <v>838</v>
      </c>
      <c r="M2227" s="18" t="s">
        <v>770</v>
      </c>
      <c r="N2227" s="18" t="s">
        <v>1069</v>
      </c>
      <c r="O2227" s="18" t="s">
        <v>833</v>
      </c>
      <c r="P2227" s="18" t="s">
        <v>836</v>
      </c>
      <c r="Q2227" s="18" t="s">
        <v>834</v>
      </c>
      <c r="R2227" s="18" t="s">
        <v>835</v>
      </c>
      <c r="S2227" s="18" t="s">
        <v>834</v>
      </c>
      <c r="T2227" s="18" t="s">
        <v>769</v>
      </c>
      <c r="U2227" s="18" t="s">
        <v>833</v>
      </c>
      <c r="V2227" s="18" t="s">
        <v>832</v>
      </c>
      <c r="W2227" s="18" t="s">
        <v>830</v>
      </c>
      <c r="X2227" s="18"/>
      <c r="Y2227" s="18"/>
    </row>
    <row r="2228" spans="1:25" ht="14.5" x14ac:dyDescent="0.35">
      <c r="A2228" s="18" t="s">
        <v>1454</v>
      </c>
      <c r="B2228" s="18" t="s">
        <v>779</v>
      </c>
      <c r="C2228" s="18" t="str">
        <f>VLOOKUP(A2228,[1]Items!$A:$D,3,0)</f>
        <v>CAPEX</v>
      </c>
      <c r="D2228" s="18" t="str">
        <f>VLOOKUP(A2228,[1]Items!$A:$D,4,0)</f>
        <v>CAPEX</v>
      </c>
      <c r="E2228" s="18" t="s">
        <v>1079</v>
      </c>
      <c r="F2228" s="18" t="s">
        <v>1453</v>
      </c>
      <c r="G2228" s="18" t="s">
        <v>1079</v>
      </c>
      <c r="H2228" s="18" t="s">
        <v>1078</v>
      </c>
      <c r="I2228" s="18" t="s">
        <v>774</v>
      </c>
      <c r="J2228" s="18" t="s">
        <v>1077</v>
      </c>
      <c r="K2228" s="18" t="s">
        <v>1076</v>
      </c>
      <c r="L2228" s="18" t="s">
        <v>849</v>
      </c>
      <c r="M2228" s="18"/>
      <c r="N2228" s="18" t="s">
        <v>1075</v>
      </c>
      <c r="O2228" s="18" t="s">
        <v>830</v>
      </c>
      <c r="P2228" s="18" t="s">
        <v>1075</v>
      </c>
      <c r="Q2228" s="18" t="s">
        <v>830</v>
      </c>
      <c r="R2228" s="18" t="s">
        <v>835</v>
      </c>
      <c r="S2228" s="18" t="s">
        <v>846</v>
      </c>
      <c r="T2228" s="18" t="s">
        <v>769</v>
      </c>
      <c r="U2228" s="18" t="s">
        <v>830</v>
      </c>
      <c r="V2228" s="18"/>
      <c r="W2228" s="18"/>
      <c r="X2228" s="18"/>
      <c r="Y2228" s="18"/>
    </row>
    <row r="2229" spans="1:25" ht="14.5" x14ac:dyDescent="0.35">
      <c r="A2229" s="18" t="s">
        <v>1452</v>
      </c>
      <c r="B2229" s="18" t="s">
        <v>779</v>
      </c>
      <c r="C2229" s="18" t="s">
        <v>1188</v>
      </c>
      <c r="D2229" s="18" t="s">
        <v>1180</v>
      </c>
      <c r="E2229" s="18" t="e">
        <v>#N/A</v>
      </c>
      <c r="F2229" s="18" t="s">
        <v>1451</v>
      </c>
      <c r="G2229" s="18" t="s">
        <v>1186</v>
      </c>
      <c r="H2229" s="18" t="s">
        <v>775</v>
      </c>
      <c r="I2229" s="18" t="s">
        <v>774</v>
      </c>
      <c r="J2229" s="18" t="s">
        <v>773</v>
      </c>
      <c r="K2229" s="18" t="s">
        <v>772</v>
      </c>
      <c r="L2229" s="18" t="s">
        <v>1185</v>
      </c>
      <c r="M2229" s="18" t="s">
        <v>770</v>
      </c>
      <c r="N2229" s="18" t="s">
        <v>848</v>
      </c>
      <c r="O2229" s="18" t="s">
        <v>833</v>
      </c>
      <c r="P2229" s="18" t="s">
        <v>836</v>
      </c>
      <c r="Q2229" s="18" t="s">
        <v>834</v>
      </c>
      <c r="R2229" s="18" t="s">
        <v>835</v>
      </c>
      <c r="S2229" s="18" t="s">
        <v>834</v>
      </c>
      <c r="T2229" s="18" t="s">
        <v>769</v>
      </c>
      <c r="U2229" s="18" t="s">
        <v>834</v>
      </c>
      <c r="V2229" s="18"/>
      <c r="W2229" s="18"/>
      <c r="X2229" s="18"/>
      <c r="Y2229" s="18"/>
    </row>
    <row r="2230" spans="1:25" ht="14.5" x14ac:dyDescent="0.35">
      <c r="A2230" s="18" t="s">
        <v>1450</v>
      </c>
      <c r="B2230" s="18" t="s">
        <v>779</v>
      </c>
      <c r="C2230" s="18" t="s">
        <v>1188</v>
      </c>
      <c r="D2230" s="18" t="s">
        <v>1180</v>
      </c>
      <c r="E2230" s="18" t="e">
        <v>#N/A</v>
      </c>
      <c r="F2230" s="18" t="s">
        <v>1449</v>
      </c>
      <c r="G2230" s="18" t="s">
        <v>1186</v>
      </c>
      <c r="H2230" s="18" t="s">
        <v>775</v>
      </c>
      <c r="I2230" s="18" t="s">
        <v>774</v>
      </c>
      <c r="J2230" s="18" t="s">
        <v>773</v>
      </c>
      <c r="K2230" s="18" t="s">
        <v>772</v>
      </c>
      <c r="L2230" s="18" t="s">
        <v>1185</v>
      </c>
      <c r="M2230" s="18" t="s">
        <v>770</v>
      </c>
      <c r="N2230" s="18" t="s">
        <v>848</v>
      </c>
      <c r="O2230" s="18" t="s">
        <v>833</v>
      </c>
      <c r="P2230" s="18" t="s">
        <v>836</v>
      </c>
      <c r="Q2230" s="18" t="s">
        <v>834</v>
      </c>
      <c r="R2230" s="18" t="s">
        <v>835</v>
      </c>
      <c r="S2230" s="18" t="s">
        <v>834</v>
      </c>
      <c r="T2230" s="18" t="s">
        <v>769</v>
      </c>
      <c r="U2230" s="18" t="s">
        <v>834</v>
      </c>
      <c r="V2230" s="18"/>
      <c r="W2230" s="18"/>
      <c r="X2230" s="18"/>
      <c r="Y2230" s="18"/>
    </row>
    <row r="2231" spans="1:25" ht="14.5" x14ac:dyDescent="0.35">
      <c r="A2231" s="18" t="s">
        <v>1448</v>
      </c>
      <c r="B2231" s="18" t="s">
        <v>779</v>
      </c>
      <c r="C2231" s="18" t="s">
        <v>1188</v>
      </c>
      <c r="D2231" s="18" t="s">
        <v>1180</v>
      </c>
      <c r="E2231" s="18" t="e">
        <v>#N/A</v>
      </c>
      <c r="F2231" s="18" t="s">
        <v>1447</v>
      </c>
      <c r="G2231" s="18" t="s">
        <v>1186</v>
      </c>
      <c r="H2231" s="18" t="s">
        <v>775</v>
      </c>
      <c r="I2231" s="18" t="s">
        <v>774</v>
      </c>
      <c r="J2231" s="18" t="s">
        <v>773</v>
      </c>
      <c r="K2231" s="18" t="s">
        <v>772</v>
      </c>
      <c r="L2231" s="18" t="s">
        <v>1185</v>
      </c>
      <c r="M2231" s="18" t="s">
        <v>770</v>
      </c>
      <c r="N2231" s="18" t="s">
        <v>848</v>
      </c>
      <c r="O2231" s="18" t="s">
        <v>833</v>
      </c>
      <c r="P2231" s="18" t="s">
        <v>836</v>
      </c>
      <c r="Q2231" s="18" t="s">
        <v>834</v>
      </c>
      <c r="R2231" s="18" t="s">
        <v>835</v>
      </c>
      <c r="S2231" s="18" t="s">
        <v>834</v>
      </c>
      <c r="T2231" s="18" t="s">
        <v>769</v>
      </c>
      <c r="U2231" s="18" t="s">
        <v>834</v>
      </c>
      <c r="V2231" s="18"/>
      <c r="W2231" s="18"/>
      <c r="X2231" s="18"/>
      <c r="Y2231" s="18"/>
    </row>
    <row r="2232" spans="1:25" ht="14.5" x14ac:dyDescent="0.35">
      <c r="A2232" s="18" t="s">
        <v>1446</v>
      </c>
      <c r="B2232" s="18" t="s">
        <v>779</v>
      </c>
      <c r="C2232" s="18" t="s">
        <v>1188</v>
      </c>
      <c r="D2232" s="18" t="s">
        <v>1180</v>
      </c>
      <c r="E2232" s="18" t="e">
        <v>#N/A</v>
      </c>
      <c r="F2232" s="18" t="s">
        <v>1445</v>
      </c>
      <c r="G2232" s="18" t="s">
        <v>1186</v>
      </c>
      <c r="H2232" s="18" t="s">
        <v>775</v>
      </c>
      <c r="I2232" s="18" t="s">
        <v>774</v>
      </c>
      <c r="J2232" s="18" t="s">
        <v>773</v>
      </c>
      <c r="K2232" s="18" t="s">
        <v>772</v>
      </c>
      <c r="L2232" s="18" t="s">
        <v>1185</v>
      </c>
      <c r="M2232" s="18" t="s">
        <v>770</v>
      </c>
      <c r="N2232" s="18" t="s">
        <v>848</v>
      </c>
      <c r="O2232" s="18" t="s">
        <v>833</v>
      </c>
      <c r="P2232" s="18" t="s">
        <v>836</v>
      </c>
      <c r="Q2232" s="18" t="s">
        <v>834</v>
      </c>
      <c r="R2232" s="18" t="s">
        <v>835</v>
      </c>
      <c r="S2232" s="18" t="s">
        <v>834</v>
      </c>
      <c r="T2232" s="18" t="s">
        <v>769</v>
      </c>
      <c r="U2232" s="18" t="s">
        <v>834</v>
      </c>
      <c r="V2232" s="18"/>
      <c r="W2232" s="18"/>
      <c r="X2232" s="18"/>
      <c r="Y2232" s="18"/>
    </row>
    <row r="2233" spans="1:25" ht="14.5" x14ac:dyDescent="0.35">
      <c r="A2233" s="18" t="s">
        <v>1444</v>
      </c>
      <c r="B2233" s="18" t="s">
        <v>779</v>
      </c>
      <c r="C2233" s="18" t="s">
        <v>1188</v>
      </c>
      <c r="D2233" s="18" t="s">
        <v>1180</v>
      </c>
      <c r="E2233" s="18" t="e">
        <v>#N/A</v>
      </c>
      <c r="F2233" s="18" t="s">
        <v>1443</v>
      </c>
      <c r="G2233" s="18" t="s">
        <v>1186</v>
      </c>
      <c r="H2233" s="18" t="s">
        <v>775</v>
      </c>
      <c r="I2233" s="18" t="s">
        <v>774</v>
      </c>
      <c r="J2233" s="18" t="s">
        <v>773</v>
      </c>
      <c r="K2233" s="18" t="s">
        <v>772</v>
      </c>
      <c r="L2233" s="18" t="s">
        <v>1185</v>
      </c>
      <c r="M2233" s="18" t="s">
        <v>770</v>
      </c>
      <c r="N2233" s="18" t="s">
        <v>848</v>
      </c>
      <c r="O2233" s="18" t="s">
        <v>833</v>
      </c>
      <c r="P2233" s="18" t="s">
        <v>836</v>
      </c>
      <c r="Q2233" s="18" t="s">
        <v>834</v>
      </c>
      <c r="R2233" s="18" t="s">
        <v>835</v>
      </c>
      <c r="S2233" s="18" t="s">
        <v>834</v>
      </c>
      <c r="T2233" s="18" t="s">
        <v>769</v>
      </c>
      <c r="U2233" s="18" t="s">
        <v>834</v>
      </c>
      <c r="V2233" s="18"/>
      <c r="W2233" s="18"/>
      <c r="X2233" s="18"/>
      <c r="Y2233" s="18"/>
    </row>
    <row r="2234" spans="1:25" ht="14.5" x14ac:dyDescent="0.35">
      <c r="A2234" s="18" t="s">
        <v>1442</v>
      </c>
      <c r="B2234" s="18" t="s">
        <v>779</v>
      </c>
      <c r="C2234" s="18" t="s">
        <v>1188</v>
      </c>
      <c r="D2234" s="18" t="s">
        <v>1180</v>
      </c>
      <c r="E2234" s="18" t="e">
        <v>#N/A</v>
      </c>
      <c r="F2234" s="18" t="s">
        <v>1441</v>
      </c>
      <c r="G2234" s="18" t="s">
        <v>1186</v>
      </c>
      <c r="H2234" s="18" t="s">
        <v>775</v>
      </c>
      <c r="I2234" s="18" t="s">
        <v>774</v>
      </c>
      <c r="J2234" s="18" t="s">
        <v>773</v>
      </c>
      <c r="K2234" s="18" t="s">
        <v>772</v>
      </c>
      <c r="L2234" s="18" t="s">
        <v>1185</v>
      </c>
      <c r="M2234" s="18" t="s">
        <v>770</v>
      </c>
      <c r="N2234" s="18" t="s">
        <v>848</v>
      </c>
      <c r="O2234" s="18" t="s">
        <v>833</v>
      </c>
      <c r="P2234" s="18" t="s">
        <v>836</v>
      </c>
      <c r="Q2234" s="18" t="s">
        <v>834</v>
      </c>
      <c r="R2234" s="18" t="s">
        <v>835</v>
      </c>
      <c r="S2234" s="18" t="s">
        <v>834</v>
      </c>
      <c r="T2234" s="18" t="s">
        <v>769</v>
      </c>
      <c r="U2234" s="18" t="s">
        <v>834</v>
      </c>
      <c r="V2234" s="18"/>
      <c r="W2234" s="18"/>
      <c r="X2234" s="18"/>
      <c r="Y2234" s="18"/>
    </row>
    <row r="2235" spans="1:25" ht="14.5" x14ac:dyDescent="0.35">
      <c r="A2235" s="18" t="s">
        <v>1440</v>
      </c>
      <c r="B2235" s="18" t="s">
        <v>779</v>
      </c>
      <c r="C2235" s="18" t="s">
        <v>1188</v>
      </c>
      <c r="D2235" s="18" t="s">
        <v>1180</v>
      </c>
      <c r="E2235" s="18" t="e">
        <v>#N/A</v>
      </c>
      <c r="F2235" s="18" t="s">
        <v>1439</v>
      </c>
      <c r="G2235" s="18" t="s">
        <v>1186</v>
      </c>
      <c r="H2235" s="18" t="s">
        <v>775</v>
      </c>
      <c r="I2235" s="18" t="s">
        <v>774</v>
      </c>
      <c r="J2235" s="18" t="s">
        <v>773</v>
      </c>
      <c r="K2235" s="18" t="s">
        <v>772</v>
      </c>
      <c r="L2235" s="18" t="s">
        <v>1185</v>
      </c>
      <c r="M2235" s="18" t="s">
        <v>770</v>
      </c>
      <c r="N2235" s="18" t="s">
        <v>848</v>
      </c>
      <c r="O2235" s="18" t="s">
        <v>833</v>
      </c>
      <c r="P2235" s="18" t="s">
        <v>836</v>
      </c>
      <c r="Q2235" s="18" t="s">
        <v>834</v>
      </c>
      <c r="R2235" s="18" t="s">
        <v>835</v>
      </c>
      <c r="S2235" s="18" t="s">
        <v>834</v>
      </c>
      <c r="T2235" s="18" t="s">
        <v>769</v>
      </c>
      <c r="U2235" s="18" t="s">
        <v>834</v>
      </c>
      <c r="V2235" s="18"/>
      <c r="W2235" s="18"/>
      <c r="X2235" s="18"/>
      <c r="Y2235" s="18"/>
    </row>
    <row r="2236" spans="1:25" ht="14.5" x14ac:dyDescent="0.35">
      <c r="A2236" s="18" t="s">
        <v>1438</v>
      </c>
      <c r="B2236" s="18" t="s">
        <v>779</v>
      </c>
      <c r="C2236" s="18" t="s">
        <v>1188</v>
      </c>
      <c r="D2236" s="18" t="s">
        <v>1180</v>
      </c>
      <c r="E2236" s="18" t="e">
        <v>#N/A</v>
      </c>
      <c r="F2236" s="18" t="s">
        <v>1437</v>
      </c>
      <c r="G2236" s="18" t="s">
        <v>1186</v>
      </c>
      <c r="H2236" s="18" t="s">
        <v>775</v>
      </c>
      <c r="I2236" s="18" t="s">
        <v>774</v>
      </c>
      <c r="J2236" s="18" t="s">
        <v>773</v>
      </c>
      <c r="K2236" s="18" t="s">
        <v>772</v>
      </c>
      <c r="L2236" s="18" t="s">
        <v>1185</v>
      </c>
      <c r="M2236" s="18" t="s">
        <v>770</v>
      </c>
      <c r="N2236" s="18" t="s">
        <v>848</v>
      </c>
      <c r="O2236" s="18" t="s">
        <v>833</v>
      </c>
      <c r="P2236" s="18" t="s">
        <v>836</v>
      </c>
      <c r="Q2236" s="18" t="s">
        <v>834</v>
      </c>
      <c r="R2236" s="18" t="s">
        <v>835</v>
      </c>
      <c r="S2236" s="18" t="s">
        <v>834</v>
      </c>
      <c r="T2236" s="18" t="s">
        <v>769</v>
      </c>
      <c r="U2236" s="18" t="s">
        <v>834</v>
      </c>
      <c r="V2236" s="18"/>
      <c r="W2236" s="18"/>
      <c r="X2236" s="18"/>
      <c r="Y2236" s="18"/>
    </row>
    <row r="2237" spans="1:25" ht="14.5" x14ac:dyDescent="0.35">
      <c r="A2237" s="18" t="s">
        <v>1436</v>
      </c>
      <c r="B2237" s="18" t="s">
        <v>779</v>
      </c>
      <c r="C2237" s="18" t="s">
        <v>1188</v>
      </c>
      <c r="D2237" s="18" t="s">
        <v>1180</v>
      </c>
      <c r="E2237" s="18" t="e">
        <v>#N/A</v>
      </c>
      <c r="F2237" s="18" t="s">
        <v>1435</v>
      </c>
      <c r="G2237" s="18" t="s">
        <v>1186</v>
      </c>
      <c r="H2237" s="18" t="s">
        <v>775</v>
      </c>
      <c r="I2237" s="18" t="s">
        <v>774</v>
      </c>
      <c r="J2237" s="18" t="s">
        <v>773</v>
      </c>
      <c r="K2237" s="18" t="s">
        <v>772</v>
      </c>
      <c r="L2237" s="18" t="s">
        <v>1185</v>
      </c>
      <c r="M2237" s="18" t="s">
        <v>770</v>
      </c>
      <c r="N2237" s="18" t="s">
        <v>848</v>
      </c>
      <c r="O2237" s="18" t="s">
        <v>833</v>
      </c>
      <c r="P2237" s="18" t="s">
        <v>836</v>
      </c>
      <c r="Q2237" s="18" t="s">
        <v>834</v>
      </c>
      <c r="R2237" s="18" t="s">
        <v>835</v>
      </c>
      <c r="S2237" s="18" t="s">
        <v>834</v>
      </c>
      <c r="T2237" s="18" t="s">
        <v>769</v>
      </c>
      <c r="U2237" s="18" t="s">
        <v>834</v>
      </c>
      <c r="V2237" s="18"/>
      <c r="W2237" s="18"/>
      <c r="X2237" s="18"/>
      <c r="Y2237" s="18"/>
    </row>
    <row r="2238" spans="1:25" ht="14.5" x14ac:dyDescent="0.35">
      <c r="A2238" s="18" t="s">
        <v>1434</v>
      </c>
      <c r="B2238" s="18" t="s">
        <v>779</v>
      </c>
      <c r="C2238" s="18" t="s">
        <v>1188</v>
      </c>
      <c r="D2238" s="18" t="s">
        <v>1180</v>
      </c>
      <c r="E2238" s="18" t="e">
        <v>#N/A</v>
      </c>
      <c r="F2238" s="18" t="s">
        <v>1433</v>
      </c>
      <c r="G2238" s="18" t="s">
        <v>1186</v>
      </c>
      <c r="H2238" s="18" t="s">
        <v>775</v>
      </c>
      <c r="I2238" s="18" t="s">
        <v>774</v>
      </c>
      <c r="J2238" s="18" t="s">
        <v>773</v>
      </c>
      <c r="K2238" s="18" t="s">
        <v>772</v>
      </c>
      <c r="L2238" s="18" t="s">
        <v>1185</v>
      </c>
      <c r="M2238" s="18" t="s">
        <v>770</v>
      </c>
      <c r="N2238" s="18" t="s">
        <v>848</v>
      </c>
      <c r="O2238" s="18" t="s">
        <v>833</v>
      </c>
      <c r="P2238" s="18" t="s">
        <v>836</v>
      </c>
      <c r="Q2238" s="18" t="s">
        <v>834</v>
      </c>
      <c r="R2238" s="18" t="s">
        <v>835</v>
      </c>
      <c r="S2238" s="18" t="s">
        <v>834</v>
      </c>
      <c r="T2238" s="18" t="s">
        <v>769</v>
      </c>
      <c r="U2238" s="18" t="s">
        <v>834</v>
      </c>
      <c r="V2238" s="18"/>
      <c r="W2238" s="18"/>
      <c r="X2238" s="18"/>
      <c r="Y2238" s="18"/>
    </row>
    <row r="2239" spans="1:25" ht="14.5" x14ac:dyDescent="0.35">
      <c r="A2239" s="18" t="s">
        <v>1432</v>
      </c>
      <c r="B2239" s="18" t="s">
        <v>779</v>
      </c>
      <c r="C2239" s="18" t="s">
        <v>1188</v>
      </c>
      <c r="D2239" s="18" t="s">
        <v>1210</v>
      </c>
      <c r="E2239" s="18" t="e">
        <v>#N/A</v>
      </c>
      <c r="F2239" s="18" t="s">
        <v>1431</v>
      </c>
      <c r="G2239" s="18" t="s">
        <v>1208</v>
      </c>
      <c r="H2239" s="18" t="s">
        <v>775</v>
      </c>
      <c r="I2239" s="18" t="s">
        <v>774</v>
      </c>
      <c r="J2239" s="18" t="s">
        <v>773</v>
      </c>
      <c r="K2239" s="18" t="s">
        <v>772</v>
      </c>
      <c r="L2239" s="18" t="s">
        <v>1185</v>
      </c>
      <c r="M2239" s="18" t="s">
        <v>770</v>
      </c>
      <c r="N2239" s="18" t="s">
        <v>848</v>
      </c>
      <c r="O2239" s="18" t="s">
        <v>833</v>
      </c>
      <c r="P2239" s="18" t="s">
        <v>836</v>
      </c>
      <c r="Q2239" s="18" t="s">
        <v>834</v>
      </c>
      <c r="R2239" s="18" t="s">
        <v>835</v>
      </c>
      <c r="S2239" s="18" t="s">
        <v>834</v>
      </c>
      <c r="T2239" s="18" t="s">
        <v>769</v>
      </c>
      <c r="U2239" s="18" t="s">
        <v>834</v>
      </c>
      <c r="V2239" s="18"/>
      <c r="W2239" s="18"/>
      <c r="X2239" s="18"/>
      <c r="Y2239" s="18"/>
    </row>
    <row r="2240" spans="1:25" ht="14.5" x14ac:dyDescent="0.35">
      <c r="A2240" s="18" t="s">
        <v>1430</v>
      </c>
      <c r="B2240" s="18" t="s">
        <v>779</v>
      </c>
      <c r="C2240" s="18" t="s">
        <v>1188</v>
      </c>
      <c r="D2240" s="18" t="s">
        <v>1183</v>
      </c>
      <c r="E2240" s="18" t="e">
        <v>#N/A</v>
      </c>
      <c r="F2240" s="18" t="s">
        <v>1429</v>
      </c>
      <c r="G2240" s="18" t="s">
        <v>1204</v>
      </c>
      <c r="H2240" s="18" t="s">
        <v>775</v>
      </c>
      <c r="I2240" s="18" t="s">
        <v>774</v>
      </c>
      <c r="J2240" s="18" t="s">
        <v>773</v>
      </c>
      <c r="K2240" s="18" t="s">
        <v>772</v>
      </c>
      <c r="L2240" s="18" t="s">
        <v>1185</v>
      </c>
      <c r="M2240" s="18" t="s">
        <v>770</v>
      </c>
      <c r="N2240" s="18" t="s">
        <v>848</v>
      </c>
      <c r="O2240" s="18" t="s">
        <v>833</v>
      </c>
      <c r="P2240" s="18" t="s">
        <v>836</v>
      </c>
      <c r="Q2240" s="18" t="s">
        <v>834</v>
      </c>
      <c r="R2240" s="18" t="s">
        <v>835</v>
      </c>
      <c r="S2240" s="18" t="s">
        <v>834</v>
      </c>
      <c r="T2240" s="18" t="s">
        <v>769</v>
      </c>
      <c r="U2240" s="18" t="s">
        <v>834</v>
      </c>
      <c r="V2240" s="18"/>
      <c r="W2240" s="18"/>
      <c r="X2240" s="18"/>
      <c r="Y2240" s="18"/>
    </row>
    <row r="2241" spans="1:25" ht="14.5" x14ac:dyDescent="0.35">
      <c r="A2241" s="18" t="s">
        <v>1428</v>
      </c>
      <c r="B2241" s="18" t="s">
        <v>779</v>
      </c>
      <c r="C2241" s="18" t="s">
        <v>1188</v>
      </c>
      <c r="D2241" s="18" t="s">
        <v>1183</v>
      </c>
      <c r="E2241" s="18" t="e">
        <v>#N/A</v>
      </c>
      <c r="F2241" s="18" t="s">
        <v>1427</v>
      </c>
      <c r="G2241" s="18" t="s">
        <v>1204</v>
      </c>
      <c r="H2241" s="18" t="s">
        <v>775</v>
      </c>
      <c r="I2241" s="18" t="s">
        <v>774</v>
      </c>
      <c r="J2241" s="18" t="s">
        <v>773</v>
      </c>
      <c r="K2241" s="18" t="s">
        <v>772</v>
      </c>
      <c r="L2241" s="18" t="s">
        <v>1185</v>
      </c>
      <c r="M2241" s="18" t="s">
        <v>770</v>
      </c>
      <c r="N2241" s="18" t="s">
        <v>848</v>
      </c>
      <c r="O2241" s="18" t="s">
        <v>833</v>
      </c>
      <c r="P2241" s="18" t="s">
        <v>836</v>
      </c>
      <c r="Q2241" s="18" t="s">
        <v>834</v>
      </c>
      <c r="R2241" s="18" t="s">
        <v>835</v>
      </c>
      <c r="S2241" s="18" t="s">
        <v>834</v>
      </c>
      <c r="T2241" s="18" t="s">
        <v>769</v>
      </c>
      <c r="U2241" s="18" t="s">
        <v>834</v>
      </c>
      <c r="V2241" s="18"/>
      <c r="W2241" s="18"/>
      <c r="X2241" s="18"/>
      <c r="Y2241" s="18"/>
    </row>
    <row r="2242" spans="1:25" ht="14.5" x14ac:dyDescent="0.35">
      <c r="A2242" s="18" t="s">
        <v>1426</v>
      </c>
      <c r="B2242" s="18" t="s">
        <v>779</v>
      </c>
      <c r="C2242" s="18" t="s">
        <v>1188</v>
      </c>
      <c r="D2242" s="18" t="s">
        <v>1206</v>
      </c>
      <c r="E2242" s="18" t="e">
        <v>#N/A</v>
      </c>
      <c r="F2242" s="18" t="s">
        <v>1425</v>
      </c>
      <c r="G2242" s="18" t="s">
        <v>1204</v>
      </c>
      <c r="H2242" s="18" t="s">
        <v>775</v>
      </c>
      <c r="I2242" s="18" t="s">
        <v>774</v>
      </c>
      <c r="J2242" s="18" t="s">
        <v>773</v>
      </c>
      <c r="K2242" s="18" t="s">
        <v>772</v>
      </c>
      <c r="L2242" s="18" t="s">
        <v>1185</v>
      </c>
      <c r="M2242" s="18" t="s">
        <v>770</v>
      </c>
      <c r="N2242" s="18" t="s">
        <v>848</v>
      </c>
      <c r="O2242" s="18" t="s">
        <v>833</v>
      </c>
      <c r="P2242" s="18" t="s">
        <v>836</v>
      </c>
      <c r="Q2242" s="18" t="s">
        <v>834</v>
      </c>
      <c r="R2242" s="18" t="s">
        <v>835</v>
      </c>
      <c r="S2242" s="18" t="s">
        <v>834</v>
      </c>
      <c r="T2242" s="18" t="s">
        <v>769</v>
      </c>
      <c r="U2242" s="18" t="s">
        <v>834</v>
      </c>
      <c r="V2242" s="18"/>
      <c r="W2242" s="18"/>
      <c r="X2242" s="18"/>
      <c r="Y2242" s="18"/>
    </row>
    <row r="2243" spans="1:25" ht="14.5" x14ac:dyDescent="0.35">
      <c r="A2243" s="18" t="s">
        <v>1424</v>
      </c>
      <c r="B2243" s="18" t="s">
        <v>779</v>
      </c>
      <c r="C2243" s="18" t="s">
        <v>844</v>
      </c>
      <c r="D2243" s="18" t="s">
        <v>1180</v>
      </c>
      <c r="E2243" s="18" t="e">
        <v>#N/A</v>
      </c>
      <c r="F2243" s="18" t="s">
        <v>1423</v>
      </c>
      <c r="G2243" s="18" t="s">
        <v>841</v>
      </c>
      <c r="H2243" s="18" t="s">
        <v>840</v>
      </c>
      <c r="I2243" s="18" t="s">
        <v>774</v>
      </c>
      <c r="J2243" s="18" t="s">
        <v>773</v>
      </c>
      <c r="K2243" s="18" t="s">
        <v>772</v>
      </c>
      <c r="L2243" s="18" t="s">
        <v>838</v>
      </c>
      <c r="M2243" s="18" t="s">
        <v>770</v>
      </c>
      <c r="N2243" s="18" t="s">
        <v>1069</v>
      </c>
      <c r="O2243" s="18" t="s">
        <v>833</v>
      </c>
      <c r="P2243" s="18" t="s">
        <v>836</v>
      </c>
      <c r="Q2243" s="18" t="s">
        <v>834</v>
      </c>
      <c r="R2243" s="18" t="s">
        <v>835</v>
      </c>
      <c r="S2243" s="18" t="s">
        <v>834</v>
      </c>
      <c r="T2243" s="18" t="s">
        <v>769</v>
      </c>
      <c r="U2243" s="18" t="s">
        <v>834</v>
      </c>
      <c r="V2243" s="18"/>
      <c r="W2243" s="18"/>
      <c r="X2243" s="18"/>
      <c r="Y2243" s="18"/>
    </row>
    <row r="2244" spans="1:25" ht="14.5" x14ac:dyDescent="0.35">
      <c r="A2244" s="18" t="s">
        <v>1422</v>
      </c>
      <c r="B2244" s="18" t="s">
        <v>779</v>
      </c>
      <c r="C2244" s="18" t="s">
        <v>844</v>
      </c>
      <c r="D2244" s="18" t="s">
        <v>1183</v>
      </c>
      <c r="E2244" s="18" t="e">
        <v>#N/A</v>
      </c>
      <c r="F2244" s="18" t="s">
        <v>1421</v>
      </c>
      <c r="G2244" s="18" t="s">
        <v>841</v>
      </c>
      <c r="H2244" s="18" t="s">
        <v>840</v>
      </c>
      <c r="I2244" s="18" t="s">
        <v>774</v>
      </c>
      <c r="J2244" s="18" t="s">
        <v>773</v>
      </c>
      <c r="K2244" s="18" t="s">
        <v>772</v>
      </c>
      <c r="L2244" s="18" t="s">
        <v>838</v>
      </c>
      <c r="M2244" s="18" t="s">
        <v>770</v>
      </c>
      <c r="N2244" s="18" t="s">
        <v>1069</v>
      </c>
      <c r="O2244" s="18" t="s">
        <v>833</v>
      </c>
      <c r="P2244" s="18" t="s">
        <v>836</v>
      </c>
      <c r="Q2244" s="18" t="s">
        <v>834</v>
      </c>
      <c r="R2244" s="18" t="s">
        <v>835</v>
      </c>
      <c r="S2244" s="18" t="s">
        <v>834</v>
      </c>
      <c r="T2244" s="18" t="s">
        <v>769</v>
      </c>
      <c r="U2244" s="18" t="s">
        <v>834</v>
      </c>
      <c r="V2244" s="18"/>
      <c r="W2244" s="18"/>
      <c r="X2244" s="18"/>
      <c r="Y2244" s="18"/>
    </row>
    <row r="2245" spans="1:25" ht="14.5" x14ac:dyDescent="0.35">
      <c r="A2245" s="18" t="s">
        <v>1420</v>
      </c>
      <c r="B2245" s="18" t="s">
        <v>779</v>
      </c>
      <c r="C2245" s="18" t="s">
        <v>1188</v>
      </c>
      <c r="D2245" s="18" t="s">
        <v>1180</v>
      </c>
      <c r="E2245" s="18" t="e">
        <v>#N/A</v>
      </c>
      <c r="F2245" s="18" t="s">
        <v>1419</v>
      </c>
      <c r="G2245" s="18" t="s">
        <v>1186</v>
      </c>
      <c r="H2245" s="18" t="s">
        <v>775</v>
      </c>
      <c r="I2245" s="18" t="s">
        <v>774</v>
      </c>
      <c r="J2245" s="18" t="s">
        <v>773</v>
      </c>
      <c r="K2245" s="18" t="s">
        <v>772</v>
      </c>
      <c r="L2245" s="18" t="s">
        <v>1185</v>
      </c>
      <c r="M2245" s="18" t="s">
        <v>770</v>
      </c>
      <c r="N2245" s="18" t="s">
        <v>848</v>
      </c>
      <c r="O2245" s="18" t="s">
        <v>834</v>
      </c>
      <c r="P2245" s="18" t="s">
        <v>836</v>
      </c>
      <c r="Q2245" s="18" t="s">
        <v>834</v>
      </c>
      <c r="R2245" s="18" t="s">
        <v>835</v>
      </c>
      <c r="S2245" s="18" t="s">
        <v>834</v>
      </c>
      <c r="T2245" s="18" t="s">
        <v>769</v>
      </c>
      <c r="U2245" s="18" t="s">
        <v>830</v>
      </c>
      <c r="V2245" s="18" t="s">
        <v>832</v>
      </c>
      <c r="W2245" s="18" t="s">
        <v>830</v>
      </c>
      <c r="X2245" s="18" t="s">
        <v>831</v>
      </c>
      <c r="Y2245" s="18" t="s">
        <v>830</v>
      </c>
    </row>
    <row r="2246" spans="1:25" ht="14.5" x14ac:dyDescent="0.35">
      <c r="A2246" s="18" t="s">
        <v>1418</v>
      </c>
      <c r="B2246" s="18" t="s">
        <v>779</v>
      </c>
      <c r="C2246" s="18" t="s">
        <v>1188</v>
      </c>
      <c r="D2246" s="18" t="s">
        <v>1180</v>
      </c>
      <c r="E2246" s="18" t="e">
        <v>#N/A</v>
      </c>
      <c r="F2246" s="18" t="s">
        <v>1417</v>
      </c>
      <c r="G2246" s="18" t="s">
        <v>1186</v>
      </c>
      <c r="H2246" s="18" t="s">
        <v>775</v>
      </c>
      <c r="I2246" s="18" t="s">
        <v>839</v>
      </c>
      <c r="J2246" s="18" t="s">
        <v>773</v>
      </c>
      <c r="K2246" s="18" t="s">
        <v>772</v>
      </c>
      <c r="L2246" s="18" t="s">
        <v>1185</v>
      </c>
      <c r="M2246" s="18" t="s">
        <v>770</v>
      </c>
      <c r="N2246" s="18" t="s">
        <v>848</v>
      </c>
      <c r="O2246" s="18" t="s">
        <v>846</v>
      </c>
      <c r="P2246" s="18" t="s">
        <v>836</v>
      </c>
      <c r="Q2246" s="18" t="s">
        <v>834</v>
      </c>
      <c r="R2246" s="18" t="s">
        <v>835</v>
      </c>
      <c r="S2246" s="18" t="s">
        <v>834</v>
      </c>
      <c r="T2246" s="18" t="s">
        <v>769</v>
      </c>
      <c r="U2246" s="18" t="s">
        <v>834</v>
      </c>
      <c r="V2246" s="18" t="s">
        <v>832</v>
      </c>
      <c r="W2246" s="18" t="s">
        <v>834</v>
      </c>
      <c r="X2246" s="18" t="s">
        <v>831</v>
      </c>
      <c r="Y2246" s="18" t="s">
        <v>830</v>
      </c>
    </row>
    <row r="2247" spans="1:25" ht="14.5" x14ac:dyDescent="0.35">
      <c r="A2247" s="18" t="s">
        <v>1416</v>
      </c>
      <c r="B2247" s="18" t="s">
        <v>779</v>
      </c>
      <c r="C2247" s="18" t="s">
        <v>1079</v>
      </c>
      <c r="D2247" s="18" t="s">
        <v>1079</v>
      </c>
      <c r="E2247" s="18" t="e">
        <v>#N/A</v>
      </c>
      <c r="F2247" s="18" t="s">
        <v>1415</v>
      </c>
      <c r="G2247" s="18" t="s">
        <v>1079</v>
      </c>
      <c r="H2247" s="18" t="s">
        <v>1078</v>
      </c>
      <c r="I2247" s="18" t="s">
        <v>774</v>
      </c>
      <c r="J2247" s="18" t="s">
        <v>1077</v>
      </c>
      <c r="K2247" s="18" t="s">
        <v>1076</v>
      </c>
      <c r="L2247" s="18" t="s">
        <v>849</v>
      </c>
      <c r="M2247" s="18"/>
      <c r="N2247" s="18" t="s">
        <v>1075</v>
      </c>
      <c r="O2247" s="18" t="s">
        <v>830</v>
      </c>
      <c r="P2247" s="18" t="s">
        <v>1075</v>
      </c>
      <c r="Q2247" s="18" t="s">
        <v>830</v>
      </c>
      <c r="R2247" s="18" t="s">
        <v>835</v>
      </c>
      <c r="S2247" s="18" t="s">
        <v>846</v>
      </c>
      <c r="T2247" s="18" t="s">
        <v>769</v>
      </c>
      <c r="U2247" s="18" t="s">
        <v>830</v>
      </c>
      <c r="V2247" s="18"/>
      <c r="W2247" s="18"/>
      <c r="X2247" s="18"/>
      <c r="Y2247" s="18"/>
    </row>
    <row r="2248" spans="1:25" ht="14.5" x14ac:dyDescent="0.35">
      <c r="A2248" s="18" t="s">
        <v>1414</v>
      </c>
      <c r="B2248" s="18" t="s">
        <v>779</v>
      </c>
      <c r="C2248" s="18" t="s">
        <v>1079</v>
      </c>
      <c r="D2248" s="18" t="s">
        <v>1079</v>
      </c>
      <c r="E2248" s="18" t="e">
        <v>#N/A</v>
      </c>
      <c r="F2248" s="18" t="s">
        <v>1413</v>
      </c>
      <c r="G2248" s="18" t="s">
        <v>1079</v>
      </c>
      <c r="H2248" s="18" t="s">
        <v>1078</v>
      </c>
      <c r="I2248" s="18" t="s">
        <v>774</v>
      </c>
      <c r="J2248" s="18" t="s">
        <v>1077</v>
      </c>
      <c r="K2248" s="18" t="s">
        <v>1076</v>
      </c>
      <c r="L2248" s="18" t="s">
        <v>849</v>
      </c>
      <c r="M2248" s="18"/>
      <c r="N2248" s="18" t="s">
        <v>1075</v>
      </c>
      <c r="O2248" s="18" t="s">
        <v>830</v>
      </c>
      <c r="P2248" s="18" t="s">
        <v>1075</v>
      </c>
      <c r="Q2248" s="18" t="s">
        <v>830</v>
      </c>
      <c r="R2248" s="18" t="s">
        <v>835</v>
      </c>
      <c r="S2248" s="18" t="s">
        <v>846</v>
      </c>
      <c r="T2248" s="18" t="s">
        <v>769</v>
      </c>
      <c r="U2248" s="18" t="s">
        <v>830</v>
      </c>
      <c r="V2248" s="18"/>
      <c r="W2248" s="18"/>
      <c r="X2248" s="18"/>
      <c r="Y2248" s="18"/>
    </row>
    <row r="2249" spans="1:25" ht="14.5" x14ac:dyDescent="0.35">
      <c r="A2249" s="18" t="s">
        <v>1412</v>
      </c>
      <c r="B2249" s="18" t="s">
        <v>779</v>
      </c>
      <c r="C2249" s="18" t="s">
        <v>1079</v>
      </c>
      <c r="D2249" s="18" t="s">
        <v>1079</v>
      </c>
      <c r="E2249" s="18" t="e">
        <v>#N/A</v>
      </c>
      <c r="F2249" s="18" t="s">
        <v>1411</v>
      </c>
      <c r="G2249" s="18" t="s">
        <v>1079</v>
      </c>
      <c r="H2249" s="18" t="s">
        <v>1078</v>
      </c>
      <c r="I2249" s="18" t="s">
        <v>774</v>
      </c>
      <c r="J2249" s="18" t="s">
        <v>1077</v>
      </c>
      <c r="K2249" s="18" t="s">
        <v>1076</v>
      </c>
      <c r="L2249" s="18" t="s">
        <v>849</v>
      </c>
      <c r="M2249" s="18"/>
      <c r="N2249" s="18" t="s">
        <v>1075</v>
      </c>
      <c r="O2249" s="18" t="s">
        <v>830</v>
      </c>
      <c r="P2249" s="18" t="s">
        <v>1075</v>
      </c>
      <c r="Q2249" s="18" t="s">
        <v>830</v>
      </c>
      <c r="R2249" s="18" t="s">
        <v>835</v>
      </c>
      <c r="S2249" s="18" t="s">
        <v>846</v>
      </c>
      <c r="T2249" s="18" t="s">
        <v>769</v>
      </c>
      <c r="U2249" s="18" t="s">
        <v>830</v>
      </c>
      <c r="V2249" s="18"/>
      <c r="W2249" s="18"/>
      <c r="X2249" s="18"/>
      <c r="Y2249" s="18"/>
    </row>
    <row r="2250" spans="1:25" ht="14.5" x14ac:dyDescent="0.35">
      <c r="A2250" s="18" t="s">
        <v>1410</v>
      </c>
      <c r="B2250" s="18" t="s">
        <v>779</v>
      </c>
      <c r="C2250" s="18" t="s">
        <v>778</v>
      </c>
      <c r="D2250" s="18" t="s">
        <v>778</v>
      </c>
      <c r="E2250" s="18" t="e">
        <v>#N/A</v>
      </c>
      <c r="F2250" s="18" t="s">
        <v>1409</v>
      </c>
      <c r="G2250" s="18" t="s">
        <v>776</v>
      </c>
      <c r="H2250" s="18" t="s">
        <v>775</v>
      </c>
      <c r="I2250" s="18" t="s">
        <v>774</v>
      </c>
      <c r="J2250" s="18" t="s">
        <v>773</v>
      </c>
      <c r="K2250" s="18" t="s">
        <v>772</v>
      </c>
      <c r="L2250" s="18" t="s">
        <v>1388</v>
      </c>
      <c r="M2250" s="18" t="s">
        <v>770</v>
      </c>
      <c r="N2250" s="18" t="s">
        <v>768</v>
      </c>
      <c r="O2250" s="18" t="s">
        <v>823</v>
      </c>
      <c r="P2250" s="18" t="s">
        <v>768</v>
      </c>
      <c r="Q2250" s="18" t="s">
        <v>1133</v>
      </c>
      <c r="R2250" s="18" t="s">
        <v>768</v>
      </c>
      <c r="S2250" s="18" t="s">
        <v>1133</v>
      </c>
      <c r="T2250" s="18" t="s">
        <v>769</v>
      </c>
      <c r="U2250" s="18" t="s">
        <v>833</v>
      </c>
      <c r="V2250" s="18" t="s">
        <v>768</v>
      </c>
      <c r="W2250" s="18" t="s">
        <v>1133</v>
      </c>
      <c r="X2250" s="18" t="s">
        <v>768</v>
      </c>
      <c r="Y2250" s="18" t="s">
        <v>1133</v>
      </c>
    </row>
    <row r="2251" spans="1:25" ht="14.5" x14ac:dyDescent="0.35">
      <c r="A2251" s="18" t="s">
        <v>1408</v>
      </c>
      <c r="B2251" s="18" t="s">
        <v>779</v>
      </c>
      <c r="C2251" s="18" t="s">
        <v>778</v>
      </c>
      <c r="D2251" s="18" t="s">
        <v>778</v>
      </c>
      <c r="E2251" s="18" t="e">
        <v>#N/A</v>
      </c>
      <c r="F2251" s="18" t="s">
        <v>1407</v>
      </c>
      <c r="G2251" s="18" t="s">
        <v>776</v>
      </c>
      <c r="H2251" s="18" t="s">
        <v>775</v>
      </c>
      <c r="I2251" s="18" t="s">
        <v>774</v>
      </c>
      <c r="J2251" s="18" t="s">
        <v>773</v>
      </c>
      <c r="K2251" s="18" t="s">
        <v>772</v>
      </c>
      <c r="L2251" s="18" t="s">
        <v>1388</v>
      </c>
      <c r="M2251" s="18" t="s">
        <v>770</v>
      </c>
      <c r="N2251" s="18" t="s">
        <v>768</v>
      </c>
      <c r="O2251" s="18" t="s">
        <v>823</v>
      </c>
      <c r="P2251" s="18" t="s">
        <v>768</v>
      </c>
      <c r="Q2251" s="18" t="s">
        <v>1133</v>
      </c>
      <c r="R2251" s="18" t="s">
        <v>768</v>
      </c>
      <c r="S2251" s="18" t="s">
        <v>1133</v>
      </c>
      <c r="T2251" s="18" t="s">
        <v>769</v>
      </c>
      <c r="U2251" s="18" t="s">
        <v>833</v>
      </c>
      <c r="V2251" s="18" t="s">
        <v>768</v>
      </c>
      <c r="W2251" s="18" t="s">
        <v>1133</v>
      </c>
      <c r="X2251" s="18" t="s">
        <v>768</v>
      </c>
      <c r="Y2251" s="18" t="s">
        <v>1133</v>
      </c>
    </row>
    <row r="2252" spans="1:25" ht="14.5" x14ac:dyDescent="0.35">
      <c r="A2252" s="18" t="s">
        <v>1406</v>
      </c>
      <c r="B2252" s="18" t="s">
        <v>779</v>
      </c>
      <c r="C2252" s="18" t="s">
        <v>778</v>
      </c>
      <c r="D2252" s="18" t="s">
        <v>778</v>
      </c>
      <c r="E2252" s="18" t="e">
        <v>#N/A</v>
      </c>
      <c r="F2252" s="18" t="s">
        <v>1405</v>
      </c>
      <c r="G2252" s="18" t="s">
        <v>776</v>
      </c>
      <c r="H2252" s="18" t="s">
        <v>775</v>
      </c>
      <c r="I2252" s="18" t="s">
        <v>774</v>
      </c>
      <c r="J2252" s="18" t="s">
        <v>773</v>
      </c>
      <c r="K2252" s="18" t="s">
        <v>772</v>
      </c>
      <c r="L2252" s="18" t="s">
        <v>1388</v>
      </c>
      <c r="M2252" s="18" t="s">
        <v>770</v>
      </c>
      <c r="N2252" s="18" t="s">
        <v>768</v>
      </c>
      <c r="O2252" s="18" t="s">
        <v>823</v>
      </c>
      <c r="P2252" s="18" t="s">
        <v>768</v>
      </c>
      <c r="Q2252" s="18" t="s">
        <v>1133</v>
      </c>
      <c r="R2252" s="18" t="s">
        <v>768</v>
      </c>
      <c r="S2252" s="18" t="s">
        <v>1133</v>
      </c>
      <c r="T2252" s="18" t="s">
        <v>769</v>
      </c>
      <c r="U2252" s="18" t="s">
        <v>833</v>
      </c>
      <c r="V2252" s="18" t="s">
        <v>768</v>
      </c>
      <c r="W2252" s="18" t="s">
        <v>1133</v>
      </c>
      <c r="X2252" s="18" t="s">
        <v>768</v>
      </c>
      <c r="Y2252" s="18" t="s">
        <v>1133</v>
      </c>
    </row>
    <row r="2253" spans="1:25" ht="14.5" x14ac:dyDescent="0.35">
      <c r="A2253" s="18" t="s">
        <v>1404</v>
      </c>
      <c r="B2253" s="18" t="s">
        <v>779</v>
      </c>
      <c r="C2253" s="18" t="s">
        <v>778</v>
      </c>
      <c r="D2253" s="18" t="s">
        <v>778</v>
      </c>
      <c r="E2253" s="18" t="e">
        <v>#N/A</v>
      </c>
      <c r="F2253" s="18" t="s">
        <v>1403</v>
      </c>
      <c r="G2253" s="18" t="s">
        <v>776</v>
      </c>
      <c r="H2253" s="18" t="s">
        <v>775</v>
      </c>
      <c r="I2253" s="18" t="s">
        <v>774</v>
      </c>
      <c r="J2253" s="18" t="s">
        <v>773</v>
      </c>
      <c r="K2253" s="18" t="s">
        <v>772</v>
      </c>
      <c r="L2253" s="18" t="s">
        <v>1388</v>
      </c>
      <c r="M2253" s="18" t="s">
        <v>770</v>
      </c>
      <c r="N2253" s="18" t="s">
        <v>768</v>
      </c>
      <c r="O2253" s="18" t="s">
        <v>823</v>
      </c>
      <c r="P2253" s="18" t="s">
        <v>768</v>
      </c>
      <c r="Q2253" s="18" t="s">
        <v>1133</v>
      </c>
      <c r="R2253" s="18" t="s">
        <v>768</v>
      </c>
      <c r="S2253" s="18" t="s">
        <v>1133</v>
      </c>
      <c r="T2253" s="18" t="s">
        <v>769</v>
      </c>
      <c r="U2253" s="18" t="s">
        <v>833</v>
      </c>
      <c r="V2253" s="18" t="s">
        <v>768</v>
      </c>
      <c r="W2253" s="18" t="s">
        <v>1133</v>
      </c>
      <c r="X2253" s="18" t="s">
        <v>768</v>
      </c>
      <c r="Y2253" s="18" t="s">
        <v>1133</v>
      </c>
    </row>
    <row r="2254" spans="1:25" ht="14.5" x14ac:dyDescent="0.35">
      <c r="A2254" s="18" t="s">
        <v>1402</v>
      </c>
      <c r="B2254" s="18" t="s">
        <v>779</v>
      </c>
      <c r="C2254" s="18" t="s">
        <v>778</v>
      </c>
      <c r="D2254" s="18" t="s">
        <v>778</v>
      </c>
      <c r="E2254" s="18" t="e">
        <v>#N/A</v>
      </c>
      <c r="F2254" s="18" t="s">
        <v>1401</v>
      </c>
      <c r="G2254" s="18" t="s">
        <v>776</v>
      </c>
      <c r="H2254" s="18" t="s">
        <v>775</v>
      </c>
      <c r="I2254" s="18" t="s">
        <v>774</v>
      </c>
      <c r="J2254" s="18" t="s">
        <v>773</v>
      </c>
      <c r="K2254" s="18" t="s">
        <v>772</v>
      </c>
      <c r="L2254" s="18" t="s">
        <v>1388</v>
      </c>
      <c r="M2254" s="18" t="s">
        <v>770</v>
      </c>
      <c r="N2254" s="18" t="s">
        <v>768</v>
      </c>
      <c r="O2254" s="18" t="s">
        <v>823</v>
      </c>
      <c r="P2254" s="18" t="s">
        <v>768</v>
      </c>
      <c r="Q2254" s="18" t="s">
        <v>1133</v>
      </c>
      <c r="R2254" s="18" t="s">
        <v>768</v>
      </c>
      <c r="S2254" s="18" t="s">
        <v>1133</v>
      </c>
      <c r="T2254" s="18" t="s">
        <v>769</v>
      </c>
      <c r="U2254" s="18" t="s">
        <v>833</v>
      </c>
      <c r="V2254" s="18" t="s">
        <v>768</v>
      </c>
      <c r="W2254" s="18" t="s">
        <v>1133</v>
      </c>
      <c r="X2254" s="18" t="s">
        <v>768</v>
      </c>
      <c r="Y2254" s="18" t="s">
        <v>1133</v>
      </c>
    </row>
    <row r="2255" spans="1:25" ht="14.5" x14ac:dyDescent="0.35">
      <c r="A2255" s="18" t="s">
        <v>1400</v>
      </c>
      <c r="B2255" s="18" t="s">
        <v>779</v>
      </c>
      <c r="C2255" s="18" t="s">
        <v>778</v>
      </c>
      <c r="D2255" s="18" t="s">
        <v>778</v>
      </c>
      <c r="E2255" s="18" t="e">
        <v>#N/A</v>
      </c>
      <c r="F2255" s="18" t="s">
        <v>1399</v>
      </c>
      <c r="G2255" s="18" t="s">
        <v>776</v>
      </c>
      <c r="H2255" s="18" t="s">
        <v>775</v>
      </c>
      <c r="I2255" s="18" t="s">
        <v>774</v>
      </c>
      <c r="J2255" s="18" t="s">
        <v>773</v>
      </c>
      <c r="K2255" s="18" t="s">
        <v>772</v>
      </c>
      <c r="L2255" s="18" t="s">
        <v>1388</v>
      </c>
      <c r="M2255" s="18" t="s">
        <v>770</v>
      </c>
      <c r="N2255" s="18" t="s">
        <v>768</v>
      </c>
      <c r="O2255" s="18" t="s">
        <v>823</v>
      </c>
      <c r="P2255" s="18" t="s">
        <v>768</v>
      </c>
      <c r="Q2255" s="18" t="s">
        <v>1133</v>
      </c>
      <c r="R2255" s="18" t="s">
        <v>768</v>
      </c>
      <c r="S2255" s="18" t="s">
        <v>1133</v>
      </c>
      <c r="T2255" s="18" t="s">
        <v>769</v>
      </c>
      <c r="U2255" s="18" t="s">
        <v>833</v>
      </c>
      <c r="V2255" s="18" t="s">
        <v>768</v>
      </c>
      <c r="W2255" s="18" t="s">
        <v>1133</v>
      </c>
      <c r="X2255" s="18" t="s">
        <v>768</v>
      </c>
      <c r="Y2255" s="18" t="s">
        <v>1133</v>
      </c>
    </row>
    <row r="2256" spans="1:25" ht="14.5" x14ac:dyDescent="0.35">
      <c r="A2256" s="18" t="s">
        <v>1398</v>
      </c>
      <c r="B2256" s="18" t="s">
        <v>779</v>
      </c>
      <c r="C2256" s="18" t="s">
        <v>778</v>
      </c>
      <c r="D2256" s="18" t="s">
        <v>778</v>
      </c>
      <c r="E2256" s="18" t="e">
        <v>#N/A</v>
      </c>
      <c r="F2256" s="18" t="s">
        <v>1397</v>
      </c>
      <c r="G2256" s="18" t="s">
        <v>1135</v>
      </c>
      <c r="H2256" s="18" t="s">
        <v>778</v>
      </c>
      <c r="I2256" s="18" t="s">
        <v>774</v>
      </c>
      <c r="J2256" s="18" t="s">
        <v>1077</v>
      </c>
      <c r="K2256" s="18" t="s">
        <v>1076</v>
      </c>
      <c r="L2256" s="18" t="s">
        <v>1124</v>
      </c>
      <c r="M2256" s="18"/>
      <c r="N2256" s="18"/>
      <c r="O2256" s="18"/>
      <c r="P2256" s="18" t="s">
        <v>1396</v>
      </c>
      <c r="Q2256" s="18" t="s">
        <v>830</v>
      </c>
      <c r="R2256" s="18"/>
      <c r="S2256" s="18"/>
      <c r="T2256" s="18"/>
      <c r="U2256" s="18"/>
      <c r="V2256" s="18"/>
      <c r="W2256" s="18"/>
      <c r="X2256" s="18"/>
      <c r="Y2256" s="18"/>
    </row>
    <row r="2257" spans="1:25" ht="14.5" x14ac:dyDescent="0.35">
      <c r="A2257" s="18" t="s">
        <v>1395</v>
      </c>
      <c r="B2257" s="18" t="s">
        <v>779</v>
      </c>
      <c r="C2257" s="18" t="s">
        <v>778</v>
      </c>
      <c r="D2257" s="18" t="s">
        <v>778</v>
      </c>
      <c r="E2257" s="18" t="e">
        <v>#N/A</v>
      </c>
      <c r="F2257" s="18" t="s">
        <v>1394</v>
      </c>
      <c r="G2257" s="18" t="s">
        <v>1135</v>
      </c>
      <c r="H2257" s="18" t="s">
        <v>778</v>
      </c>
      <c r="I2257" s="18" t="s">
        <v>774</v>
      </c>
      <c r="J2257" s="18" t="s">
        <v>1077</v>
      </c>
      <c r="K2257" s="18" t="s">
        <v>1076</v>
      </c>
      <c r="L2257" s="18" t="s">
        <v>1124</v>
      </c>
      <c r="M2257" s="18"/>
      <c r="N2257" s="18"/>
      <c r="O2257" s="18"/>
      <c r="P2257" s="18" t="s">
        <v>1393</v>
      </c>
      <c r="Q2257" s="18" t="s">
        <v>830</v>
      </c>
      <c r="R2257" s="18"/>
      <c r="S2257" s="18"/>
      <c r="T2257" s="18"/>
      <c r="U2257" s="18"/>
      <c r="V2257" s="18"/>
      <c r="W2257" s="18" t="s">
        <v>833</v>
      </c>
      <c r="X2257" s="18"/>
      <c r="Y2257" s="18"/>
    </row>
    <row r="2258" spans="1:25" ht="14.5" x14ac:dyDescent="0.35">
      <c r="A2258" s="18" t="s">
        <v>1392</v>
      </c>
      <c r="B2258" s="18" t="s">
        <v>779</v>
      </c>
      <c r="C2258" s="18" t="s">
        <v>778</v>
      </c>
      <c r="D2258" s="18" t="s">
        <v>778</v>
      </c>
      <c r="E2258" s="18" t="e">
        <v>#N/A</v>
      </c>
      <c r="F2258" s="18" t="s">
        <v>1391</v>
      </c>
      <c r="G2258" s="18" t="s">
        <v>776</v>
      </c>
      <c r="H2258" s="18" t="s">
        <v>775</v>
      </c>
      <c r="I2258" s="18" t="s">
        <v>774</v>
      </c>
      <c r="J2258" s="18" t="s">
        <v>773</v>
      </c>
      <c r="K2258" s="18" t="s">
        <v>772</v>
      </c>
      <c r="L2258" s="18" t="s">
        <v>771</v>
      </c>
      <c r="M2258" s="18" t="s">
        <v>770</v>
      </c>
      <c r="N2258" s="18" t="s">
        <v>768</v>
      </c>
      <c r="O2258" s="18" t="s">
        <v>823</v>
      </c>
      <c r="P2258" s="18" t="s">
        <v>768</v>
      </c>
      <c r="Q2258" s="18" t="s">
        <v>767</v>
      </c>
      <c r="R2258" s="18" t="s">
        <v>768</v>
      </c>
      <c r="S2258" s="18" t="s">
        <v>767</v>
      </c>
      <c r="T2258" s="18" t="s">
        <v>769</v>
      </c>
      <c r="U2258" s="18" t="s">
        <v>767</v>
      </c>
      <c r="V2258" s="18" t="s">
        <v>768</v>
      </c>
      <c r="W2258" s="18" t="s">
        <v>767</v>
      </c>
      <c r="X2258" s="18" t="s">
        <v>768</v>
      </c>
      <c r="Y2258" s="18" t="s">
        <v>767</v>
      </c>
    </row>
    <row r="2259" spans="1:25" ht="14.5" x14ac:dyDescent="0.35">
      <c r="A2259" s="18" t="s">
        <v>1390</v>
      </c>
      <c r="B2259" s="18" t="s">
        <v>779</v>
      </c>
      <c r="C2259" s="18" t="s">
        <v>778</v>
      </c>
      <c r="D2259" s="18" t="s">
        <v>778</v>
      </c>
      <c r="E2259" s="18" t="e">
        <v>#N/A</v>
      </c>
      <c r="F2259" s="18" t="s">
        <v>1389</v>
      </c>
      <c r="G2259" s="18" t="s">
        <v>776</v>
      </c>
      <c r="H2259" s="18" t="s">
        <v>775</v>
      </c>
      <c r="I2259" s="18" t="s">
        <v>774</v>
      </c>
      <c r="J2259" s="18" t="s">
        <v>773</v>
      </c>
      <c r="K2259" s="18" t="s">
        <v>772</v>
      </c>
      <c r="L2259" s="18" t="s">
        <v>1388</v>
      </c>
      <c r="M2259" s="18" t="s">
        <v>770</v>
      </c>
      <c r="N2259" s="18" t="s">
        <v>768</v>
      </c>
      <c r="O2259" s="18" t="s">
        <v>823</v>
      </c>
      <c r="P2259" s="18" t="s">
        <v>768</v>
      </c>
      <c r="Q2259" s="18" t="s">
        <v>1133</v>
      </c>
      <c r="R2259" s="18" t="s">
        <v>768</v>
      </c>
      <c r="S2259" s="18" t="s">
        <v>1133</v>
      </c>
      <c r="T2259" s="18" t="s">
        <v>769</v>
      </c>
      <c r="U2259" s="18" t="s">
        <v>833</v>
      </c>
      <c r="V2259" s="18" t="s">
        <v>768</v>
      </c>
      <c r="W2259" s="18" t="s">
        <v>1133</v>
      </c>
      <c r="X2259" s="18" t="s">
        <v>768</v>
      </c>
      <c r="Y2259" s="18" t="s">
        <v>1133</v>
      </c>
    </row>
    <row r="2260" spans="1:25" ht="14.5" x14ac:dyDescent="0.35">
      <c r="A2260" s="18" t="s">
        <v>1387</v>
      </c>
      <c r="B2260" s="18" t="s">
        <v>779</v>
      </c>
      <c r="C2260" s="18" t="s">
        <v>1188</v>
      </c>
      <c r="D2260" s="18" t="s">
        <v>1180</v>
      </c>
      <c r="E2260" s="18" t="e">
        <v>#N/A</v>
      </c>
      <c r="F2260" s="18" t="s">
        <v>1386</v>
      </c>
      <c r="G2260" s="18" t="s">
        <v>1186</v>
      </c>
      <c r="H2260" s="18" t="s">
        <v>775</v>
      </c>
      <c r="I2260" s="18" t="s">
        <v>774</v>
      </c>
      <c r="J2260" s="18" t="s">
        <v>773</v>
      </c>
      <c r="K2260" s="18" t="s">
        <v>772</v>
      </c>
      <c r="L2260" s="18" t="s">
        <v>1185</v>
      </c>
      <c r="M2260" s="18" t="s">
        <v>770</v>
      </c>
      <c r="N2260" s="18" t="s">
        <v>848</v>
      </c>
      <c r="O2260" s="18" t="s">
        <v>833</v>
      </c>
      <c r="P2260" s="18" t="s">
        <v>836</v>
      </c>
      <c r="Q2260" s="18" t="s">
        <v>834</v>
      </c>
      <c r="R2260" s="18" t="s">
        <v>835</v>
      </c>
      <c r="S2260" s="18" t="s">
        <v>834</v>
      </c>
      <c r="T2260" s="18" t="s">
        <v>769</v>
      </c>
      <c r="U2260" s="18" t="s">
        <v>834</v>
      </c>
      <c r="V2260" s="18" t="s">
        <v>832</v>
      </c>
      <c r="W2260" s="18" t="s">
        <v>830</v>
      </c>
      <c r="X2260" s="18"/>
      <c r="Y2260" s="18"/>
    </row>
    <row r="2261" spans="1:25" ht="14.5" x14ac:dyDescent="0.35">
      <c r="A2261" s="18" t="s">
        <v>1385</v>
      </c>
      <c r="B2261" s="18" t="s">
        <v>779</v>
      </c>
      <c r="C2261" s="18" t="s">
        <v>1188</v>
      </c>
      <c r="D2261" s="18" t="s">
        <v>1180</v>
      </c>
      <c r="E2261" s="18" t="e">
        <v>#N/A</v>
      </c>
      <c r="F2261" s="18" t="s">
        <v>1384</v>
      </c>
      <c r="G2261" s="18" t="s">
        <v>1186</v>
      </c>
      <c r="H2261" s="18" t="s">
        <v>775</v>
      </c>
      <c r="I2261" s="18" t="s">
        <v>774</v>
      </c>
      <c r="J2261" s="18" t="s">
        <v>773</v>
      </c>
      <c r="K2261" s="18" t="s">
        <v>772</v>
      </c>
      <c r="L2261" s="18" t="s">
        <v>1185</v>
      </c>
      <c r="M2261" s="18" t="s">
        <v>770</v>
      </c>
      <c r="N2261" s="18" t="s">
        <v>848</v>
      </c>
      <c r="O2261" s="18" t="s">
        <v>833</v>
      </c>
      <c r="P2261" s="18" t="s">
        <v>836</v>
      </c>
      <c r="Q2261" s="18" t="s">
        <v>834</v>
      </c>
      <c r="R2261" s="18" t="s">
        <v>835</v>
      </c>
      <c r="S2261" s="18" t="s">
        <v>834</v>
      </c>
      <c r="T2261" s="18" t="s">
        <v>769</v>
      </c>
      <c r="U2261" s="18" t="s">
        <v>834</v>
      </c>
      <c r="V2261" s="18" t="s">
        <v>832</v>
      </c>
      <c r="W2261" s="18" t="s">
        <v>830</v>
      </c>
      <c r="X2261" s="18"/>
      <c r="Y2261" s="18"/>
    </row>
    <row r="2262" spans="1:25" ht="14.5" x14ac:dyDescent="0.35">
      <c r="A2262" s="18" t="s">
        <v>1383</v>
      </c>
      <c r="B2262" s="18" t="s">
        <v>779</v>
      </c>
      <c r="C2262" s="18" t="s">
        <v>1188</v>
      </c>
      <c r="D2262" s="18" t="s">
        <v>1180</v>
      </c>
      <c r="E2262" s="18" t="e">
        <v>#N/A</v>
      </c>
      <c r="F2262" s="18" t="s">
        <v>1382</v>
      </c>
      <c r="G2262" s="18" t="s">
        <v>1186</v>
      </c>
      <c r="H2262" s="18" t="s">
        <v>775</v>
      </c>
      <c r="I2262" s="18" t="s">
        <v>774</v>
      </c>
      <c r="J2262" s="18" t="s">
        <v>773</v>
      </c>
      <c r="K2262" s="18" t="s">
        <v>772</v>
      </c>
      <c r="L2262" s="18" t="s">
        <v>1185</v>
      </c>
      <c r="M2262" s="18" t="s">
        <v>770</v>
      </c>
      <c r="N2262" s="18" t="s">
        <v>848</v>
      </c>
      <c r="O2262" s="18" t="s">
        <v>833</v>
      </c>
      <c r="P2262" s="18" t="s">
        <v>836</v>
      </c>
      <c r="Q2262" s="18" t="s">
        <v>834</v>
      </c>
      <c r="R2262" s="18" t="s">
        <v>835</v>
      </c>
      <c r="S2262" s="18" t="s">
        <v>834</v>
      </c>
      <c r="T2262" s="18" t="s">
        <v>769</v>
      </c>
      <c r="U2262" s="18" t="s">
        <v>834</v>
      </c>
      <c r="V2262" s="18" t="s">
        <v>832</v>
      </c>
      <c r="W2262" s="18" t="s">
        <v>830</v>
      </c>
      <c r="X2262" s="18"/>
      <c r="Y2262" s="18"/>
    </row>
    <row r="2263" spans="1:25" ht="14.5" x14ac:dyDescent="0.35">
      <c r="A2263" s="18" t="s">
        <v>1381</v>
      </c>
      <c r="B2263" s="18" t="s">
        <v>779</v>
      </c>
      <c r="C2263" s="18" t="s">
        <v>1188</v>
      </c>
      <c r="D2263" s="18" t="s">
        <v>1180</v>
      </c>
      <c r="E2263" s="18" t="e">
        <v>#N/A</v>
      </c>
      <c r="F2263" s="18" t="s">
        <v>1380</v>
      </c>
      <c r="G2263" s="18" t="s">
        <v>1186</v>
      </c>
      <c r="H2263" s="18" t="s">
        <v>775</v>
      </c>
      <c r="I2263" s="18" t="s">
        <v>774</v>
      </c>
      <c r="J2263" s="18" t="s">
        <v>773</v>
      </c>
      <c r="K2263" s="18" t="s">
        <v>772</v>
      </c>
      <c r="L2263" s="18" t="s">
        <v>1185</v>
      </c>
      <c r="M2263" s="18" t="s">
        <v>770</v>
      </c>
      <c r="N2263" s="18" t="s">
        <v>848</v>
      </c>
      <c r="O2263" s="18" t="s">
        <v>833</v>
      </c>
      <c r="P2263" s="18" t="s">
        <v>836</v>
      </c>
      <c r="Q2263" s="18" t="s">
        <v>834</v>
      </c>
      <c r="R2263" s="18" t="s">
        <v>835</v>
      </c>
      <c r="S2263" s="18" t="s">
        <v>834</v>
      </c>
      <c r="T2263" s="18" t="s">
        <v>769</v>
      </c>
      <c r="U2263" s="18" t="s">
        <v>834</v>
      </c>
      <c r="V2263" s="18" t="s">
        <v>832</v>
      </c>
      <c r="W2263" s="18" t="s">
        <v>830</v>
      </c>
      <c r="X2263" s="18"/>
      <c r="Y2263" s="18"/>
    </row>
    <row r="2264" spans="1:25" ht="14.5" x14ac:dyDescent="0.35">
      <c r="A2264" s="18" t="s">
        <v>1379</v>
      </c>
      <c r="B2264" s="18" t="s">
        <v>779</v>
      </c>
      <c r="C2264" s="18" t="s">
        <v>1188</v>
      </c>
      <c r="D2264" s="18" t="s">
        <v>1180</v>
      </c>
      <c r="E2264" s="18" t="e">
        <v>#N/A</v>
      </c>
      <c r="F2264" s="18" t="s">
        <v>1378</v>
      </c>
      <c r="G2264" s="18" t="s">
        <v>1186</v>
      </c>
      <c r="H2264" s="18" t="s">
        <v>775</v>
      </c>
      <c r="I2264" s="18" t="s">
        <v>774</v>
      </c>
      <c r="J2264" s="18" t="s">
        <v>773</v>
      </c>
      <c r="K2264" s="18" t="s">
        <v>772</v>
      </c>
      <c r="L2264" s="18" t="s">
        <v>1185</v>
      </c>
      <c r="M2264" s="18" t="s">
        <v>770</v>
      </c>
      <c r="N2264" s="18" t="s">
        <v>848</v>
      </c>
      <c r="O2264" s="18" t="s">
        <v>833</v>
      </c>
      <c r="P2264" s="18" t="s">
        <v>836</v>
      </c>
      <c r="Q2264" s="18" t="s">
        <v>834</v>
      </c>
      <c r="R2264" s="18" t="s">
        <v>835</v>
      </c>
      <c r="S2264" s="18" t="s">
        <v>834</v>
      </c>
      <c r="T2264" s="18" t="s">
        <v>769</v>
      </c>
      <c r="U2264" s="18" t="s">
        <v>834</v>
      </c>
      <c r="V2264" s="18" t="s">
        <v>832</v>
      </c>
      <c r="W2264" s="18" t="s">
        <v>830</v>
      </c>
      <c r="X2264" s="18"/>
      <c r="Y2264" s="18"/>
    </row>
    <row r="2265" spans="1:25" ht="14.5" x14ac:dyDescent="0.35">
      <c r="A2265" s="18" t="s">
        <v>1377</v>
      </c>
      <c r="B2265" s="18" t="s">
        <v>779</v>
      </c>
      <c r="C2265" s="18" t="s">
        <v>1188</v>
      </c>
      <c r="D2265" s="18" t="s">
        <v>1180</v>
      </c>
      <c r="E2265" s="18" t="e">
        <v>#N/A</v>
      </c>
      <c r="F2265" s="18" t="s">
        <v>1376</v>
      </c>
      <c r="G2265" s="18" t="s">
        <v>1186</v>
      </c>
      <c r="H2265" s="18" t="s">
        <v>775</v>
      </c>
      <c r="I2265" s="18" t="s">
        <v>774</v>
      </c>
      <c r="J2265" s="18" t="s">
        <v>773</v>
      </c>
      <c r="K2265" s="18" t="s">
        <v>772</v>
      </c>
      <c r="L2265" s="18" t="s">
        <v>1185</v>
      </c>
      <c r="M2265" s="18" t="s">
        <v>770</v>
      </c>
      <c r="N2265" s="18" t="s">
        <v>848</v>
      </c>
      <c r="O2265" s="18" t="s">
        <v>833</v>
      </c>
      <c r="P2265" s="18" t="s">
        <v>836</v>
      </c>
      <c r="Q2265" s="18" t="s">
        <v>834</v>
      </c>
      <c r="R2265" s="18" t="s">
        <v>835</v>
      </c>
      <c r="S2265" s="18" t="s">
        <v>834</v>
      </c>
      <c r="T2265" s="18" t="s">
        <v>769</v>
      </c>
      <c r="U2265" s="18" t="s">
        <v>834</v>
      </c>
      <c r="V2265" s="18" t="s">
        <v>832</v>
      </c>
      <c r="W2265" s="18" t="s">
        <v>830</v>
      </c>
      <c r="X2265" s="18"/>
      <c r="Y2265" s="18"/>
    </row>
    <row r="2266" spans="1:25" ht="14.5" x14ac:dyDescent="0.35">
      <c r="A2266" s="18" t="s">
        <v>1375</v>
      </c>
      <c r="B2266" s="18" t="s">
        <v>779</v>
      </c>
      <c r="C2266" s="18" t="s">
        <v>1188</v>
      </c>
      <c r="D2266" s="18" t="s">
        <v>1183</v>
      </c>
      <c r="E2266" s="18" t="e">
        <v>#N/A</v>
      </c>
      <c r="F2266" s="18" t="s">
        <v>1374</v>
      </c>
      <c r="G2266" s="18" t="s">
        <v>1204</v>
      </c>
      <c r="H2266" s="18" t="s">
        <v>775</v>
      </c>
      <c r="I2266" s="18" t="s">
        <v>774</v>
      </c>
      <c r="J2266" s="18" t="s">
        <v>773</v>
      </c>
      <c r="K2266" s="18" t="s">
        <v>772</v>
      </c>
      <c r="L2266" s="18" t="s">
        <v>1185</v>
      </c>
      <c r="M2266" s="18" t="s">
        <v>770</v>
      </c>
      <c r="N2266" s="18" t="s">
        <v>848</v>
      </c>
      <c r="O2266" s="18" t="s">
        <v>833</v>
      </c>
      <c r="P2266" s="18" t="s">
        <v>836</v>
      </c>
      <c r="Q2266" s="18" t="s">
        <v>834</v>
      </c>
      <c r="R2266" s="18" t="s">
        <v>835</v>
      </c>
      <c r="S2266" s="18" t="s">
        <v>834</v>
      </c>
      <c r="T2266" s="18" t="s">
        <v>769</v>
      </c>
      <c r="U2266" s="18" t="s">
        <v>834</v>
      </c>
      <c r="V2266" s="18"/>
      <c r="W2266" s="18"/>
      <c r="X2266" s="18"/>
      <c r="Y2266" s="18"/>
    </row>
    <row r="2267" spans="1:25" ht="14.5" x14ac:dyDescent="0.35">
      <c r="A2267" s="18" t="s">
        <v>1373</v>
      </c>
      <c r="B2267" s="18" t="s">
        <v>779</v>
      </c>
      <c r="C2267" s="18" t="s">
        <v>1188</v>
      </c>
      <c r="D2267" s="18" t="s">
        <v>1210</v>
      </c>
      <c r="E2267" s="18" t="e">
        <v>#N/A</v>
      </c>
      <c r="F2267" s="18" t="s">
        <v>1372</v>
      </c>
      <c r="G2267" s="18" t="s">
        <v>1208</v>
      </c>
      <c r="H2267" s="18" t="s">
        <v>775</v>
      </c>
      <c r="I2267" s="18" t="s">
        <v>774</v>
      </c>
      <c r="J2267" s="18" t="s">
        <v>773</v>
      </c>
      <c r="K2267" s="18" t="s">
        <v>772</v>
      </c>
      <c r="L2267" s="18" t="s">
        <v>1185</v>
      </c>
      <c r="M2267" s="18" t="s">
        <v>770</v>
      </c>
      <c r="N2267" s="18" t="s">
        <v>848</v>
      </c>
      <c r="O2267" s="18" t="s">
        <v>833</v>
      </c>
      <c r="P2267" s="18" t="s">
        <v>836</v>
      </c>
      <c r="Q2267" s="18" t="s">
        <v>834</v>
      </c>
      <c r="R2267" s="18" t="s">
        <v>835</v>
      </c>
      <c r="S2267" s="18" t="s">
        <v>834</v>
      </c>
      <c r="T2267" s="18" t="s">
        <v>769</v>
      </c>
      <c r="U2267" s="18" t="s">
        <v>834</v>
      </c>
      <c r="V2267" s="18" t="s">
        <v>832</v>
      </c>
      <c r="W2267" s="18" t="s">
        <v>830</v>
      </c>
      <c r="X2267" s="18"/>
      <c r="Y2267" s="18"/>
    </row>
    <row r="2268" spans="1:25" ht="14.5" x14ac:dyDescent="0.35">
      <c r="A2268" s="18" t="s">
        <v>1371</v>
      </c>
      <c r="B2268" s="18" t="s">
        <v>779</v>
      </c>
      <c r="C2268" s="18" t="s">
        <v>1188</v>
      </c>
      <c r="D2268" s="18" t="s">
        <v>1206</v>
      </c>
      <c r="E2268" s="18" t="e">
        <v>#N/A</v>
      </c>
      <c r="F2268" s="18" t="s">
        <v>1370</v>
      </c>
      <c r="G2268" s="18" t="s">
        <v>1204</v>
      </c>
      <c r="H2268" s="18" t="s">
        <v>775</v>
      </c>
      <c r="I2268" s="18" t="s">
        <v>774</v>
      </c>
      <c r="J2268" s="18" t="s">
        <v>773</v>
      </c>
      <c r="K2268" s="18" t="s">
        <v>772</v>
      </c>
      <c r="L2268" s="18" t="s">
        <v>1185</v>
      </c>
      <c r="M2268" s="18" t="s">
        <v>770</v>
      </c>
      <c r="N2268" s="18" t="s">
        <v>848</v>
      </c>
      <c r="O2268" s="18" t="s">
        <v>833</v>
      </c>
      <c r="P2268" s="18" t="s">
        <v>836</v>
      </c>
      <c r="Q2268" s="18" t="s">
        <v>834</v>
      </c>
      <c r="R2268" s="18" t="s">
        <v>835</v>
      </c>
      <c r="S2268" s="18" t="s">
        <v>834</v>
      </c>
      <c r="T2268" s="18" t="s">
        <v>769</v>
      </c>
      <c r="U2268" s="18" t="s">
        <v>834</v>
      </c>
      <c r="V2268" s="18" t="s">
        <v>832</v>
      </c>
      <c r="W2268" s="18" t="s">
        <v>830</v>
      </c>
      <c r="X2268" s="18"/>
      <c r="Y2268" s="18"/>
    </row>
    <row r="2269" spans="1:25" ht="14.5" x14ac:dyDescent="0.35">
      <c r="A2269" s="18" t="s">
        <v>1369</v>
      </c>
      <c r="B2269" s="18" t="s">
        <v>779</v>
      </c>
      <c r="C2269" s="18" t="s">
        <v>844</v>
      </c>
      <c r="D2269" s="18" t="s">
        <v>1183</v>
      </c>
      <c r="E2269" s="18" t="e">
        <v>#N/A</v>
      </c>
      <c r="F2269" s="18" t="s">
        <v>1368</v>
      </c>
      <c r="G2269" s="18" t="s">
        <v>841</v>
      </c>
      <c r="H2269" s="18" t="s">
        <v>840</v>
      </c>
      <c r="I2269" s="18" t="s">
        <v>774</v>
      </c>
      <c r="J2269" s="18" t="s">
        <v>773</v>
      </c>
      <c r="K2269" s="18" t="s">
        <v>772</v>
      </c>
      <c r="L2269" s="18" t="s">
        <v>849</v>
      </c>
      <c r="M2269" s="18" t="s">
        <v>770</v>
      </c>
      <c r="N2269" s="18" t="s">
        <v>1069</v>
      </c>
      <c r="O2269" s="18" t="s">
        <v>847</v>
      </c>
      <c r="P2269" s="18" t="s">
        <v>836</v>
      </c>
      <c r="Q2269" s="18" t="s">
        <v>846</v>
      </c>
      <c r="R2269" s="18" t="s">
        <v>835</v>
      </c>
      <c r="S2269" s="18" t="s">
        <v>846</v>
      </c>
      <c r="T2269" s="18" t="s">
        <v>769</v>
      </c>
      <c r="U2269" s="18" t="s">
        <v>846</v>
      </c>
      <c r="V2269" s="18" t="s">
        <v>832</v>
      </c>
      <c r="W2269" s="18" t="s">
        <v>830</v>
      </c>
      <c r="X2269" s="18"/>
      <c r="Y2269" s="18"/>
    </row>
    <row r="2270" spans="1:25" ht="14.5" x14ac:dyDescent="0.35">
      <c r="A2270" s="18" t="s">
        <v>1367</v>
      </c>
      <c r="B2270" s="18" t="s">
        <v>779</v>
      </c>
      <c r="C2270" s="18" t="s">
        <v>844</v>
      </c>
      <c r="D2270" s="18" t="s">
        <v>1180</v>
      </c>
      <c r="E2270" s="18" t="e">
        <v>#N/A</v>
      </c>
      <c r="F2270" s="18" t="s">
        <v>1366</v>
      </c>
      <c r="G2270" s="18" t="s">
        <v>841</v>
      </c>
      <c r="H2270" s="18" t="s">
        <v>840</v>
      </c>
      <c r="I2270" s="18" t="s">
        <v>774</v>
      </c>
      <c r="J2270" s="18" t="s">
        <v>773</v>
      </c>
      <c r="K2270" s="18" t="s">
        <v>772</v>
      </c>
      <c r="L2270" s="18" t="s">
        <v>849</v>
      </c>
      <c r="M2270" s="18" t="s">
        <v>770</v>
      </c>
      <c r="N2270" s="18" t="s">
        <v>1069</v>
      </c>
      <c r="O2270" s="18" t="s">
        <v>847</v>
      </c>
      <c r="P2270" s="18" t="s">
        <v>836</v>
      </c>
      <c r="Q2270" s="18" t="s">
        <v>846</v>
      </c>
      <c r="R2270" s="18" t="s">
        <v>835</v>
      </c>
      <c r="S2270" s="18" t="s">
        <v>846</v>
      </c>
      <c r="T2270" s="18" t="s">
        <v>769</v>
      </c>
      <c r="U2270" s="18" t="s">
        <v>846</v>
      </c>
      <c r="V2270" s="18" t="s">
        <v>832</v>
      </c>
      <c r="W2270" s="18" t="s">
        <v>830</v>
      </c>
      <c r="X2270" s="18"/>
      <c r="Y2270" s="18"/>
    </row>
    <row r="2271" spans="1:25" ht="14.5" x14ac:dyDescent="0.35">
      <c r="A2271" s="18" t="s">
        <v>1365</v>
      </c>
      <c r="B2271" s="18" t="s">
        <v>779</v>
      </c>
      <c r="C2271" s="18" t="s">
        <v>778</v>
      </c>
      <c r="D2271" s="18" t="s">
        <v>778</v>
      </c>
      <c r="E2271" s="18" t="e">
        <v>#N/A</v>
      </c>
      <c r="F2271" s="18" t="s">
        <v>1364</v>
      </c>
      <c r="G2271" s="18" t="s">
        <v>776</v>
      </c>
      <c r="H2271" s="18" t="s">
        <v>775</v>
      </c>
      <c r="I2271" s="18" t="s">
        <v>774</v>
      </c>
      <c r="J2271" s="18" t="s">
        <v>773</v>
      </c>
      <c r="K2271" s="18" t="s">
        <v>772</v>
      </c>
      <c r="L2271" s="18" t="s">
        <v>771</v>
      </c>
      <c r="M2271" s="18" t="s">
        <v>770</v>
      </c>
      <c r="N2271" s="18" t="s">
        <v>768</v>
      </c>
      <c r="O2271" s="18" t="s">
        <v>823</v>
      </c>
      <c r="P2271" s="18" t="s">
        <v>768</v>
      </c>
      <c r="Q2271" s="18" t="s">
        <v>767</v>
      </c>
      <c r="R2271" s="18" t="s">
        <v>768</v>
      </c>
      <c r="S2271" s="18" t="s">
        <v>767</v>
      </c>
      <c r="T2271" s="18" t="s">
        <v>769</v>
      </c>
      <c r="U2271" s="18" t="s">
        <v>767</v>
      </c>
      <c r="V2271" s="18" t="s">
        <v>768</v>
      </c>
      <c r="W2271" s="18" t="s">
        <v>767</v>
      </c>
      <c r="X2271" s="18" t="s">
        <v>768</v>
      </c>
      <c r="Y2271" s="18" t="s">
        <v>767</v>
      </c>
    </row>
    <row r="2272" spans="1:25" ht="14.5" x14ac:dyDescent="0.35">
      <c r="A2272" s="18" t="s">
        <v>1363</v>
      </c>
      <c r="B2272" s="18" t="s">
        <v>779</v>
      </c>
      <c r="C2272" s="18" t="s">
        <v>778</v>
      </c>
      <c r="D2272" s="18" t="s">
        <v>778</v>
      </c>
      <c r="E2272" s="18" t="e">
        <v>#N/A</v>
      </c>
      <c r="F2272" s="18" t="s">
        <v>1362</v>
      </c>
      <c r="G2272" s="18" t="s">
        <v>776</v>
      </c>
      <c r="H2272" s="18" t="s">
        <v>775</v>
      </c>
      <c r="I2272" s="18" t="s">
        <v>774</v>
      </c>
      <c r="J2272" s="18" t="s">
        <v>773</v>
      </c>
      <c r="K2272" s="18" t="s">
        <v>772</v>
      </c>
      <c r="L2272" s="18" t="s">
        <v>771</v>
      </c>
      <c r="M2272" s="18" t="s">
        <v>770</v>
      </c>
      <c r="N2272" s="18" t="s">
        <v>768</v>
      </c>
      <c r="O2272" s="18" t="s">
        <v>823</v>
      </c>
      <c r="P2272" s="18" t="s">
        <v>768</v>
      </c>
      <c r="Q2272" s="18" t="s">
        <v>767</v>
      </c>
      <c r="R2272" s="18" t="s">
        <v>768</v>
      </c>
      <c r="S2272" s="18" t="s">
        <v>767</v>
      </c>
      <c r="T2272" s="18" t="s">
        <v>769</v>
      </c>
      <c r="U2272" s="18" t="s">
        <v>767</v>
      </c>
      <c r="V2272" s="18" t="s">
        <v>768</v>
      </c>
      <c r="W2272" s="18" t="s">
        <v>767</v>
      </c>
      <c r="X2272" s="18" t="s">
        <v>768</v>
      </c>
      <c r="Y2272" s="18" t="s">
        <v>767</v>
      </c>
    </row>
    <row r="2273" spans="1:25" ht="14.5" x14ac:dyDescent="0.35">
      <c r="A2273" s="18" t="s">
        <v>1361</v>
      </c>
      <c r="B2273" s="18" t="s">
        <v>779</v>
      </c>
      <c r="C2273" s="18" t="s">
        <v>778</v>
      </c>
      <c r="D2273" s="18" t="s">
        <v>778</v>
      </c>
      <c r="E2273" s="18" t="e">
        <v>#N/A</v>
      </c>
      <c r="F2273" s="18" t="s">
        <v>1360</v>
      </c>
      <c r="G2273" s="18" t="s">
        <v>776</v>
      </c>
      <c r="H2273" s="18" t="s">
        <v>775</v>
      </c>
      <c r="I2273" s="18" t="s">
        <v>774</v>
      </c>
      <c r="J2273" s="18" t="s">
        <v>773</v>
      </c>
      <c r="K2273" s="18" t="s">
        <v>772</v>
      </c>
      <c r="L2273" s="18" t="s">
        <v>771</v>
      </c>
      <c r="M2273" s="18" t="s">
        <v>770</v>
      </c>
      <c r="N2273" s="18" t="s">
        <v>768</v>
      </c>
      <c r="O2273" s="18" t="s">
        <v>823</v>
      </c>
      <c r="P2273" s="18" t="s">
        <v>768</v>
      </c>
      <c r="Q2273" s="18" t="s">
        <v>767</v>
      </c>
      <c r="R2273" s="18" t="s">
        <v>768</v>
      </c>
      <c r="S2273" s="18" t="s">
        <v>767</v>
      </c>
      <c r="T2273" s="18" t="s">
        <v>769</v>
      </c>
      <c r="U2273" s="18" t="s">
        <v>767</v>
      </c>
      <c r="V2273" s="18" t="s">
        <v>768</v>
      </c>
      <c r="W2273" s="18" t="s">
        <v>767</v>
      </c>
      <c r="X2273" s="18" t="s">
        <v>768</v>
      </c>
      <c r="Y2273" s="18" t="s">
        <v>767</v>
      </c>
    </row>
    <row r="2274" spans="1:25" ht="14.5" x14ac:dyDescent="0.35">
      <c r="A2274" s="18" t="s">
        <v>1359</v>
      </c>
      <c r="B2274" s="18" t="s">
        <v>779</v>
      </c>
      <c r="C2274" s="18" t="s">
        <v>1188</v>
      </c>
      <c r="D2274" s="18" t="s">
        <v>1183</v>
      </c>
      <c r="E2274" s="18" t="e">
        <v>#N/A</v>
      </c>
      <c r="F2274" s="18" t="s">
        <v>1358</v>
      </c>
      <c r="G2274" s="18" t="s">
        <v>1204</v>
      </c>
      <c r="H2274" s="18" t="s">
        <v>775</v>
      </c>
      <c r="I2274" s="18" t="s">
        <v>774</v>
      </c>
      <c r="J2274" s="18" t="s">
        <v>773</v>
      </c>
      <c r="K2274" s="18" t="s">
        <v>772</v>
      </c>
      <c r="L2274" s="18" t="s">
        <v>1185</v>
      </c>
      <c r="M2274" s="18" t="s">
        <v>770</v>
      </c>
      <c r="N2274" s="18" t="s">
        <v>848</v>
      </c>
      <c r="O2274" s="18" t="s">
        <v>833</v>
      </c>
      <c r="P2274" s="18" t="s">
        <v>836</v>
      </c>
      <c r="Q2274" s="18" t="s">
        <v>834</v>
      </c>
      <c r="R2274" s="18" t="s">
        <v>835</v>
      </c>
      <c r="S2274" s="18" t="s">
        <v>834</v>
      </c>
      <c r="T2274" s="18" t="s">
        <v>769</v>
      </c>
      <c r="U2274" s="18" t="s">
        <v>834</v>
      </c>
      <c r="V2274" s="18" t="s">
        <v>832</v>
      </c>
      <c r="W2274" s="18" t="s">
        <v>830</v>
      </c>
      <c r="X2274" s="18"/>
      <c r="Y2274" s="18"/>
    </row>
    <row r="2275" spans="1:25" ht="14.5" x14ac:dyDescent="0.35">
      <c r="A2275" s="18" t="s">
        <v>1357</v>
      </c>
      <c r="B2275" s="18" t="s">
        <v>779</v>
      </c>
      <c r="C2275" s="18" t="s">
        <v>1188</v>
      </c>
      <c r="D2275" s="18" t="s">
        <v>1183</v>
      </c>
      <c r="E2275" s="18" t="e">
        <v>#N/A</v>
      </c>
      <c r="F2275" s="18" t="s">
        <v>1356</v>
      </c>
      <c r="G2275" s="18" t="s">
        <v>1204</v>
      </c>
      <c r="H2275" s="18" t="s">
        <v>775</v>
      </c>
      <c r="I2275" s="18" t="s">
        <v>774</v>
      </c>
      <c r="J2275" s="18" t="s">
        <v>773</v>
      </c>
      <c r="K2275" s="18" t="s">
        <v>772</v>
      </c>
      <c r="L2275" s="18" t="s">
        <v>1185</v>
      </c>
      <c r="M2275" s="18" t="s">
        <v>770</v>
      </c>
      <c r="N2275" s="18" t="s">
        <v>848</v>
      </c>
      <c r="O2275" s="18" t="s">
        <v>833</v>
      </c>
      <c r="P2275" s="18" t="s">
        <v>836</v>
      </c>
      <c r="Q2275" s="18" t="s">
        <v>834</v>
      </c>
      <c r="R2275" s="18" t="s">
        <v>835</v>
      </c>
      <c r="S2275" s="18" t="s">
        <v>834</v>
      </c>
      <c r="T2275" s="18" t="s">
        <v>769</v>
      </c>
      <c r="U2275" s="18" t="s">
        <v>834</v>
      </c>
      <c r="V2275" s="18" t="s">
        <v>832</v>
      </c>
      <c r="W2275" s="18" t="s">
        <v>830</v>
      </c>
      <c r="X2275" s="18"/>
      <c r="Y2275" s="18"/>
    </row>
    <row r="2276" spans="1:25" ht="14.5" x14ac:dyDescent="0.35">
      <c r="A2276" s="18" t="s">
        <v>1355</v>
      </c>
      <c r="B2276" s="18" t="s">
        <v>779</v>
      </c>
      <c r="C2276" s="18" t="s">
        <v>1188</v>
      </c>
      <c r="D2276" s="18" t="s">
        <v>1210</v>
      </c>
      <c r="E2276" s="18" t="e">
        <v>#N/A</v>
      </c>
      <c r="F2276" s="18" t="s">
        <v>1354</v>
      </c>
      <c r="G2276" s="18" t="s">
        <v>1208</v>
      </c>
      <c r="H2276" s="18" t="s">
        <v>775</v>
      </c>
      <c r="I2276" s="18" t="s">
        <v>774</v>
      </c>
      <c r="J2276" s="18" t="s">
        <v>773</v>
      </c>
      <c r="K2276" s="18" t="s">
        <v>772</v>
      </c>
      <c r="L2276" s="18" t="s">
        <v>1185</v>
      </c>
      <c r="M2276" s="18" t="s">
        <v>770</v>
      </c>
      <c r="N2276" s="18" t="s">
        <v>848</v>
      </c>
      <c r="O2276" s="18" t="s">
        <v>833</v>
      </c>
      <c r="P2276" s="18" t="s">
        <v>836</v>
      </c>
      <c r="Q2276" s="18" t="s">
        <v>834</v>
      </c>
      <c r="R2276" s="18" t="s">
        <v>835</v>
      </c>
      <c r="S2276" s="18" t="s">
        <v>834</v>
      </c>
      <c r="T2276" s="18" t="s">
        <v>769</v>
      </c>
      <c r="U2276" s="18" t="s">
        <v>834</v>
      </c>
      <c r="V2276" s="18" t="s">
        <v>832</v>
      </c>
      <c r="W2276" s="18" t="s">
        <v>830</v>
      </c>
      <c r="X2276" s="18"/>
      <c r="Y2276" s="18"/>
    </row>
    <row r="2277" spans="1:25" ht="14.5" x14ac:dyDescent="0.35">
      <c r="A2277" s="18" t="s">
        <v>1353</v>
      </c>
      <c r="B2277" s="18" t="s">
        <v>779</v>
      </c>
      <c r="C2277" s="18" t="s">
        <v>1188</v>
      </c>
      <c r="D2277" s="18" t="s">
        <v>1206</v>
      </c>
      <c r="E2277" s="18" t="e">
        <v>#N/A</v>
      </c>
      <c r="F2277" s="18" t="s">
        <v>1352</v>
      </c>
      <c r="G2277" s="18" t="s">
        <v>1204</v>
      </c>
      <c r="H2277" s="18" t="s">
        <v>775</v>
      </c>
      <c r="I2277" s="18" t="s">
        <v>774</v>
      </c>
      <c r="J2277" s="18" t="s">
        <v>773</v>
      </c>
      <c r="K2277" s="18" t="s">
        <v>772</v>
      </c>
      <c r="L2277" s="18" t="s">
        <v>1185</v>
      </c>
      <c r="M2277" s="18" t="s">
        <v>770</v>
      </c>
      <c r="N2277" s="18" t="s">
        <v>848</v>
      </c>
      <c r="O2277" s="18" t="s">
        <v>833</v>
      </c>
      <c r="P2277" s="18" t="s">
        <v>836</v>
      </c>
      <c r="Q2277" s="18" t="s">
        <v>834</v>
      </c>
      <c r="R2277" s="18" t="s">
        <v>835</v>
      </c>
      <c r="S2277" s="18" t="s">
        <v>834</v>
      </c>
      <c r="T2277" s="18" t="s">
        <v>769</v>
      </c>
      <c r="U2277" s="18" t="s">
        <v>834</v>
      </c>
      <c r="V2277" s="18" t="s">
        <v>832</v>
      </c>
      <c r="W2277" s="18" t="s">
        <v>830</v>
      </c>
      <c r="X2277" s="18"/>
      <c r="Y2277" s="18"/>
    </row>
    <row r="2278" spans="1:25" ht="14.5" x14ac:dyDescent="0.35">
      <c r="A2278" s="18" t="s">
        <v>1351</v>
      </c>
      <c r="B2278" s="18" t="s">
        <v>779</v>
      </c>
      <c r="C2278" s="18" t="s">
        <v>1188</v>
      </c>
      <c r="D2278" s="18" t="s">
        <v>1180</v>
      </c>
      <c r="E2278" s="18" t="e">
        <v>#N/A</v>
      </c>
      <c r="F2278" s="18" t="s">
        <v>1350</v>
      </c>
      <c r="G2278" s="18" t="s">
        <v>1186</v>
      </c>
      <c r="H2278" s="18" t="s">
        <v>775</v>
      </c>
      <c r="I2278" s="18" t="s">
        <v>774</v>
      </c>
      <c r="J2278" s="18" t="s">
        <v>773</v>
      </c>
      <c r="K2278" s="18" t="s">
        <v>772</v>
      </c>
      <c r="L2278" s="18" t="s">
        <v>1185</v>
      </c>
      <c r="M2278" s="18" t="s">
        <v>770</v>
      </c>
      <c r="N2278" s="18" t="s">
        <v>848</v>
      </c>
      <c r="O2278" s="18" t="s">
        <v>833</v>
      </c>
      <c r="P2278" s="18" t="s">
        <v>836</v>
      </c>
      <c r="Q2278" s="18" t="s">
        <v>834</v>
      </c>
      <c r="R2278" s="18" t="s">
        <v>835</v>
      </c>
      <c r="S2278" s="18" t="s">
        <v>834</v>
      </c>
      <c r="T2278" s="18" t="s">
        <v>769</v>
      </c>
      <c r="U2278" s="18" t="s">
        <v>834</v>
      </c>
      <c r="V2278" s="18" t="s">
        <v>832</v>
      </c>
      <c r="W2278" s="18" t="s">
        <v>830</v>
      </c>
      <c r="X2278" s="18"/>
      <c r="Y2278" s="18"/>
    </row>
    <row r="2279" spans="1:25" ht="14.5" x14ac:dyDescent="0.35">
      <c r="A2279" s="18" t="s">
        <v>1349</v>
      </c>
      <c r="B2279" s="18" t="s">
        <v>779</v>
      </c>
      <c r="C2279" s="18" t="s">
        <v>1188</v>
      </c>
      <c r="D2279" s="18" t="s">
        <v>1180</v>
      </c>
      <c r="E2279" s="18" t="e">
        <v>#N/A</v>
      </c>
      <c r="F2279" s="18" t="s">
        <v>1348</v>
      </c>
      <c r="G2279" s="18" t="s">
        <v>1186</v>
      </c>
      <c r="H2279" s="18" t="s">
        <v>775</v>
      </c>
      <c r="I2279" s="18" t="s">
        <v>774</v>
      </c>
      <c r="J2279" s="18" t="s">
        <v>773</v>
      </c>
      <c r="K2279" s="18" t="s">
        <v>772</v>
      </c>
      <c r="L2279" s="18" t="s">
        <v>1185</v>
      </c>
      <c r="M2279" s="18" t="s">
        <v>770</v>
      </c>
      <c r="N2279" s="18" t="s">
        <v>848</v>
      </c>
      <c r="O2279" s="18" t="s">
        <v>833</v>
      </c>
      <c r="P2279" s="18" t="s">
        <v>836</v>
      </c>
      <c r="Q2279" s="18" t="s">
        <v>834</v>
      </c>
      <c r="R2279" s="18" t="s">
        <v>835</v>
      </c>
      <c r="S2279" s="18" t="s">
        <v>834</v>
      </c>
      <c r="T2279" s="18" t="s">
        <v>769</v>
      </c>
      <c r="U2279" s="18" t="s">
        <v>834</v>
      </c>
      <c r="V2279" s="18" t="s">
        <v>832</v>
      </c>
      <c r="W2279" s="18" t="s">
        <v>830</v>
      </c>
      <c r="X2279" s="18"/>
      <c r="Y2279" s="18"/>
    </row>
    <row r="2280" spans="1:25" ht="14.5" x14ac:dyDescent="0.35">
      <c r="A2280" s="18" t="s">
        <v>1347</v>
      </c>
      <c r="B2280" s="18" t="s">
        <v>779</v>
      </c>
      <c r="C2280" s="18" t="s">
        <v>1188</v>
      </c>
      <c r="D2280" s="18" t="s">
        <v>1180</v>
      </c>
      <c r="E2280" s="18" t="e">
        <v>#N/A</v>
      </c>
      <c r="F2280" s="18" t="s">
        <v>1346</v>
      </c>
      <c r="G2280" s="18" t="s">
        <v>1186</v>
      </c>
      <c r="H2280" s="18" t="s">
        <v>775</v>
      </c>
      <c r="I2280" s="18" t="s">
        <v>774</v>
      </c>
      <c r="J2280" s="18" t="s">
        <v>773</v>
      </c>
      <c r="K2280" s="18" t="s">
        <v>772</v>
      </c>
      <c r="L2280" s="18" t="s">
        <v>1185</v>
      </c>
      <c r="M2280" s="18" t="s">
        <v>770</v>
      </c>
      <c r="N2280" s="18" t="s">
        <v>848</v>
      </c>
      <c r="O2280" s="18" t="s">
        <v>833</v>
      </c>
      <c r="P2280" s="18" t="s">
        <v>836</v>
      </c>
      <c r="Q2280" s="18" t="s">
        <v>834</v>
      </c>
      <c r="R2280" s="18" t="s">
        <v>835</v>
      </c>
      <c r="S2280" s="18" t="s">
        <v>834</v>
      </c>
      <c r="T2280" s="18" t="s">
        <v>769</v>
      </c>
      <c r="U2280" s="18" t="s">
        <v>834</v>
      </c>
      <c r="V2280" s="18" t="s">
        <v>832</v>
      </c>
      <c r="W2280" s="18" t="s">
        <v>830</v>
      </c>
      <c r="X2280" s="18"/>
      <c r="Y2280" s="18"/>
    </row>
    <row r="2281" spans="1:25" ht="14.5" x14ac:dyDescent="0.35">
      <c r="A2281" s="18" t="s">
        <v>1345</v>
      </c>
      <c r="B2281" s="18" t="s">
        <v>779</v>
      </c>
      <c r="C2281" s="18" t="s">
        <v>1188</v>
      </c>
      <c r="D2281" s="18" t="s">
        <v>1180</v>
      </c>
      <c r="E2281" s="18" t="e">
        <v>#N/A</v>
      </c>
      <c r="F2281" s="18" t="s">
        <v>1344</v>
      </c>
      <c r="G2281" s="18" t="s">
        <v>1186</v>
      </c>
      <c r="H2281" s="18" t="s">
        <v>775</v>
      </c>
      <c r="I2281" s="18" t="s">
        <v>774</v>
      </c>
      <c r="J2281" s="18" t="s">
        <v>773</v>
      </c>
      <c r="K2281" s="18" t="s">
        <v>772</v>
      </c>
      <c r="L2281" s="18" t="s">
        <v>1185</v>
      </c>
      <c r="M2281" s="18" t="s">
        <v>770</v>
      </c>
      <c r="N2281" s="18" t="s">
        <v>848</v>
      </c>
      <c r="O2281" s="18" t="s">
        <v>833</v>
      </c>
      <c r="P2281" s="18" t="s">
        <v>836</v>
      </c>
      <c r="Q2281" s="18" t="s">
        <v>834</v>
      </c>
      <c r="R2281" s="18" t="s">
        <v>835</v>
      </c>
      <c r="S2281" s="18" t="s">
        <v>834</v>
      </c>
      <c r="T2281" s="18" t="s">
        <v>769</v>
      </c>
      <c r="U2281" s="18" t="s">
        <v>834</v>
      </c>
      <c r="V2281" s="18" t="s">
        <v>832</v>
      </c>
      <c r="W2281" s="18" t="s">
        <v>830</v>
      </c>
      <c r="X2281" s="18"/>
      <c r="Y2281" s="18"/>
    </row>
    <row r="2282" spans="1:25" ht="14.5" x14ac:dyDescent="0.35">
      <c r="A2282" s="18" t="s">
        <v>1343</v>
      </c>
      <c r="B2282" s="18" t="s">
        <v>779</v>
      </c>
      <c r="C2282" s="18" t="s">
        <v>1188</v>
      </c>
      <c r="D2282" s="18" t="s">
        <v>1180</v>
      </c>
      <c r="E2282" s="18" t="e">
        <v>#N/A</v>
      </c>
      <c r="F2282" s="18" t="s">
        <v>1342</v>
      </c>
      <c r="G2282" s="18" t="s">
        <v>1186</v>
      </c>
      <c r="H2282" s="18" t="s">
        <v>775</v>
      </c>
      <c r="I2282" s="18" t="s">
        <v>774</v>
      </c>
      <c r="J2282" s="18" t="s">
        <v>773</v>
      </c>
      <c r="K2282" s="18" t="s">
        <v>772</v>
      </c>
      <c r="L2282" s="18" t="s">
        <v>1185</v>
      </c>
      <c r="M2282" s="18" t="s">
        <v>770</v>
      </c>
      <c r="N2282" s="18" t="s">
        <v>848</v>
      </c>
      <c r="O2282" s="18" t="s">
        <v>833</v>
      </c>
      <c r="P2282" s="18" t="s">
        <v>836</v>
      </c>
      <c r="Q2282" s="18" t="s">
        <v>834</v>
      </c>
      <c r="R2282" s="18" t="s">
        <v>835</v>
      </c>
      <c r="S2282" s="18" t="s">
        <v>834</v>
      </c>
      <c r="T2282" s="18" t="s">
        <v>769</v>
      </c>
      <c r="U2282" s="18" t="s">
        <v>834</v>
      </c>
      <c r="V2282" s="18" t="s">
        <v>832</v>
      </c>
      <c r="W2282" s="18" t="s">
        <v>830</v>
      </c>
      <c r="X2282" s="18"/>
      <c r="Y2282" s="18"/>
    </row>
    <row r="2283" spans="1:25" ht="14.5" x14ac:dyDescent="0.35">
      <c r="A2283" s="18" t="s">
        <v>1341</v>
      </c>
      <c r="B2283" s="18" t="s">
        <v>779</v>
      </c>
      <c r="C2283" s="18" t="s">
        <v>1188</v>
      </c>
      <c r="D2283" s="18" t="s">
        <v>1180</v>
      </c>
      <c r="E2283" s="18" t="e">
        <v>#N/A</v>
      </c>
      <c r="F2283" s="18" t="s">
        <v>1340</v>
      </c>
      <c r="G2283" s="18" t="s">
        <v>1186</v>
      </c>
      <c r="H2283" s="18" t="s">
        <v>775</v>
      </c>
      <c r="I2283" s="18" t="s">
        <v>774</v>
      </c>
      <c r="J2283" s="18" t="s">
        <v>773</v>
      </c>
      <c r="K2283" s="18" t="s">
        <v>772</v>
      </c>
      <c r="L2283" s="18" t="s">
        <v>1185</v>
      </c>
      <c r="M2283" s="18" t="s">
        <v>770</v>
      </c>
      <c r="N2283" s="18" t="s">
        <v>848</v>
      </c>
      <c r="O2283" s="18" t="s">
        <v>833</v>
      </c>
      <c r="P2283" s="18" t="s">
        <v>836</v>
      </c>
      <c r="Q2283" s="18" t="s">
        <v>834</v>
      </c>
      <c r="R2283" s="18" t="s">
        <v>835</v>
      </c>
      <c r="S2283" s="18" t="s">
        <v>834</v>
      </c>
      <c r="T2283" s="18" t="s">
        <v>769</v>
      </c>
      <c r="U2283" s="18" t="s">
        <v>834</v>
      </c>
      <c r="V2283" s="18" t="s">
        <v>832</v>
      </c>
      <c r="W2283" s="18" t="s">
        <v>830</v>
      </c>
      <c r="X2283" s="18"/>
      <c r="Y2283" s="18"/>
    </row>
    <row r="2284" spans="1:25" ht="14.5" x14ac:dyDescent="0.35">
      <c r="A2284" s="18" t="s">
        <v>1339</v>
      </c>
      <c r="B2284" s="18" t="s">
        <v>779</v>
      </c>
      <c r="C2284" s="18" t="s">
        <v>1188</v>
      </c>
      <c r="D2284" s="18" t="s">
        <v>1180</v>
      </c>
      <c r="E2284" s="18" t="e">
        <v>#N/A</v>
      </c>
      <c r="F2284" s="18" t="s">
        <v>1338</v>
      </c>
      <c r="G2284" s="18" t="s">
        <v>1186</v>
      </c>
      <c r="H2284" s="18" t="s">
        <v>775</v>
      </c>
      <c r="I2284" s="18" t="s">
        <v>774</v>
      </c>
      <c r="J2284" s="18" t="s">
        <v>773</v>
      </c>
      <c r="K2284" s="18" t="s">
        <v>772</v>
      </c>
      <c r="L2284" s="18" t="s">
        <v>1185</v>
      </c>
      <c r="M2284" s="18" t="s">
        <v>770</v>
      </c>
      <c r="N2284" s="18" t="s">
        <v>848</v>
      </c>
      <c r="O2284" s="18" t="s">
        <v>833</v>
      </c>
      <c r="P2284" s="18" t="s">
        <v>836</v>
      </c>
      <c r="Q2284" s="18" t="s">
        <v>834</v>
      </c>
      <c r="R2284" s="18" t="s">
        <v>835</v>
      </c>
      <c r="S2284" s="18" t="s">
        <v>834</v>
      </c>
      <c r="T2284" s="18" t="s">
        <v>769</v>
      </c>
      <c r="U2284" s="18" t="s">
        <v>834</v>
      </c>
      <c r="V2284" s="18" t="s">
        <v>832</v>
      </c>
      <c r="W2284" s="18" t="s">
        <v>830</v>
      </c>
      <c r="X2284" s="18"/>
      <c r="Y2284" s="18"/>
    </row>
    <row r="2285" spans="1:25" ht="14.5" x14ac:dyDescent="0.35">
      <c r="A2285" s="18" t="s">
        <v>1337</v>
      </c>
      <c r="B2285" s="18" t="s">
        <v>779</v>
      </c>
      <c r="C2285" s="18" t="s">
        <v>1188</v>
      </c>
      <c r="D2285" s="18" t="s">
        <v>1180</v>
      </c>
      <c r="E2285" s="18" t="e">
        <v>#N/A</v>
      </c>
      <c r="F2285" s="18" t="s">
        <v>1336</v>
      </c>
      <c r="G2285" s="18" t="s">
        <v>1186</v>
      </c>
      <c r="H2285" s="18" t="s">
        <v>775</v>
      </c>
      <c r="I2285" s="18" t="s">
        <v>774</v>
      </c>
      <c r="J2285" s="18" t="s">
        <v>773</v>
      </c>
      <c r="K2285" s="18" t="s">
        <v>772</v>
      </c>
      <c r="L2285" s="18" t="s">
        <v>1185</v>
      </c>
      <c r="M2285" s="18" t="s">
        <v>770</v>
      </c>
      <c r="N2285" s="18" t="s">
        <v>848</v>
      </c>
      <c r="O2285" s="18" t="s">
        <v>833</v>
      </c>
      <c r="P2285" s="18" t="s">
        <v>836</v>
      </c>
      <c r="Q2285" s="18" t="s">
        <v>834</v>
      </c>
      <c r="R2285" s="18" t="s">
        <v>835</v>
      </c>
      <c r="S2285" s="18" t="s">
        <v>834</v>
      </c>
      <c r="T2285" s="18" t="s">
        <v>769</v>
      </c>
      <c r="U2285" s="18" t="s">
        <v>834</v>
      </c>
      <c r="V2285" s="18" t="s">
        <v>832</v>
      </c>
      <c r="W2285" s="18" t="s">
        <v>830</v>
      </c>
      <c r="X2285" s="18"/>
      <c r="Y2285" s="18"/>
    </row>
    <row r="2286" spans="1:25" ht="14.5" x14ac:dyDescent="0.35">
      <c r="A2286" s="18" t="s">
        <v>1335</v>
      </c>
      <c r="B2286" s="18" t="s">
        <v>779</v>
      </c>
      <c r="C2286" s="18" t="s">
        <v>844</v>
      </c>
      <c r="D2286" s="18" t="s">
        <v>1180</v>
      </c>
      <c r="E2286" s="18" t="e">
        <v>#N/A</v>
      </c>
      <c r="F2286" s="18" t="s">
        <v>1334</v>
      </c>
      <c r="G2286" s="18" t="s">
        <v>841</v>
      </c>
      <c r="H2286" s="18" t="s">
        <v>840</v>
      </c>
      <c r="I2286" s="18" t="s">
        <v>774</v>
      </c>
      <c r="J2286" s="18" t="s">
        <v>773</v>
      </c>
      <c r="K2286" s="18" t="s">
        <v>772</v>
      </c>
      <c r="L2286" s="18" t="s">
        <v>849</v>
      </c>
      <c r="M2286" s="18" t="s">
        <v>770</v>
      </c>
      <c r="N2286" s="18" t="s">
        <v>1069</v>
      </c>
      <c r="O2286" s="18" t="s">
        <v>847</v>
      </c>
      <c r="P2286" s="18" t="s">
        <v>836</v>
      </c>
      <c r="Q2286" s="18" t="s">
        <v>846</v>
      </c>
      <c r="R2286" s="18" t="s">
        <v>835</v>
      </c>
      <c r="S2286" s="18" t="s">
        <v>846</v>
      </c>
      <c r="T2286" s="18" t="s">
        <v>769</v>
      </c>
      <c r="U2286" s="18" t="s">
        <v>846</v>
      </c>
      <c r="V2286" s="18" t="s">
        <v>832</v>
      </c>
      <c r="W2286" s="18" t="s">
        <v>830</v>
      </c>
      <c r="X2286" s="18"/>
      <c r="Y2286" s="18"/>
    </row>
    <row r="2287" spans="1:25" ht="14.5" x14ac:dyDescent="0.35">
      <c r="A2287" s="18" t="s">
        <v>1333</v>
      </c>
      <c r="B2287" s="18" t="s">
        <v>779</v>
      </c>
      <c r="C2287" s="18" t="s">
        <v>844</v>
      </c>
      <c r="D2287" s="18" t="s">
        <v>1183</v>
      </c>
      <c r="E2287" s="18" t="e">
        <v>#N/A</v>
      </c>
      <c r="F2287" s="18" t="s">
        <v>1332</v>
      </c>
      <c r="G2287" s="18" t="s">
        <v>841</v>
      </c>
      <c r="H2287" s="18" t="s">
        <v>840</v>
      </c>
      <c r="I2287" s="18" t="s">
        <v>774</v>
      </c>
      <c r="J2287" s="18" t="s">
        <v>773</v>
      </c>
      <c r="K2287" s="18" t="s">
        <v>772</v>
      </c>
      <c r="L2287" s="18" t="s">
        <v>849</v>
      </c>
      <c r="M2287" s="18" t="s">
        <v>770</v>
      </c>
      <c r="N2287" s="18" t="s">
        <v>1069</v>
      </c>
      <c r="O2287" s="18" t="s">
        <v>847</v>
      </c>
      <c r="P2287" s="18" t="s">
        <v>836</v>
      </c>
      <c r="Q2287" s="18" t="s">
        <v>846</v>
      </c>
      <c r="R2287" s="18" t="s">
        <v>835</v>
      </c>
      <c r="S2287" s="18" t="s">
        <v>846</v>
      </c>
      <c r="T2287" s="18" t="s">
        <v>769</v>
      </c>
      <c r="U2287" s="18" t="s">
        <v>846</v>
      </c>
      <c r="V2287" s="18" t="s">
        <v>832</v>
      </c>
      <c r="W2287" s="18" t="s">
        <v>830</v>
      </c>
      <c r="X2287" s="18"/>
      <c r="Y2287" s="18"/>
    </row>
    <row r="2288" spans="1:25" ht="14.5" x14ac:dyDescent="0.35">
      <c r="A2288" s="18" t="s">
        <v>1331</v>
      </c>
      <c r="B2288" s="18" t="s">
        <v>779</v>
      </c>
      <c r="C2288" s="18" t="s">
        <v>1079</v>
      </c>
      <c r="D2288" s="18" t="s">
        <v>1079</v>
      </c>
      <c r="E2288" s="18" t="e">
        <v>#N/A</v>
      </c>
      <c r="F2288" s="18" t="s">
        <v>1330</v>
      </c>
      <c r="G2288" s="18" t="s">
        <v>1079</v>
      </c>
      <c r="H2288" s="18" t="s">
        <v>1078</v>
      </c>
      <c r="I2288" s="18" t="s">
        <v>774</v>
      </c>
      <c r="J2288" s="18" t="s">
        <v>1077</v>
      </c>
      <c r="K2288" s="18" t="s">
        <v>1076</v>
      </c>
      <c r="L2288" s="18" t="s">
        <v>849</v>
      </c>
      <c r="M2288" s="18"/>
      <c r="N2288" s="18" t="s">
        <v>1075</v>
      </c>
      <c r="O2288" s="18" t="s">
        <v>830</v>
      </c>
      <c r="P2288" s="18" t="s">
        <v>1075</v>
      </c>
      <c r="Q2288" s="18" t="s">
        <v>830</v>
      </c>
      <c r="R2288" s="18" t="s">
        <v>835</v>
      </c>
      <c r="S2288" s="18" t="s">
        <v>846</v>
      </c>
      <c r="T2288" s="18" t="s">
        <v>769</v>
      </c>
      <c r="U2288" s="18" t="s">
        <v>830</v>
      </c>
      <c r="V2288" s="18"/>
      <c r="W2288" s="18"/>
      <c r="X2288" s="18"/>
      <c r="Y2288" s="18"/>
    </row>
    <row r="2289" spans="1:25" ht="14.5" x14ac:dyDescent="0.35">
      <c r="A2289" s="18" t="s">
        <v>1329</v>
      </c>
      <c r="B2289" s="18" t="s">
        <v>779</v>
      </c>
      <c r="C2289" s="18" t="s">
        <v>1079</v>
      </c>
      <c r="D2289" s="18" t="s">
        <v>1079</v>
      </c>
      <c r="E2289" s="18" t="e">
        <v>#N/A</v>
      </c>
      <c r="F2289" s="18" t="s">
        <v>1328</v>
      </c>
      <c r="G2289" s="18" t="s">
        <v>1079</v>
      </c>
      <c r="H2289" s="18" t="s">
        <v>1078</v>
      </c>
      <c r="I2289" s="18" t="s">
        <v>774</v>
      </c>
      <c r="J2289" s="18" t="s">
        <v>1077</v>
      </c>
      <c r="K2289" s="18" t="s">
        <v>1076</v>
      </c>
      <c r="L2289" s="18" t="s">
        <v>849</v>
      </c>
      <c r="M2289" s="18"/>
      <c r="N2289" s="18" t="s">
        <v>1075</v>
      </c>
      <c r="O2289" s="18" t="s">
        <v>830</v>
      </c>
      <c r="P2289" s="18" t="s">
        <v>1075</v>
      </c>
      <c r="Q2289" s="18" t="s">
        <v>830</v>
      </c>
      <c r="R2289" s="18" t="s">
        <v>835</v>
      </c>
      <c r="S2289" s="18" t="s">
        <v>846</v>
      </c>
      <c r="T2289" s="18" t="s">
        <v>769</v>
      </c>
      <c r="U2289" s="18" t="s">
        <v>830</v>
      </c>
      <c r="V2289" s="18"/>
      <c r="W2289" s="18"/>
      <c r="X2289" s="18"/>
      <c r="Y2289" s="18"/>
    </row>
    <row r="2290" spans="1:25" ht="14.5" x14ac:dyDescent="0.35">
      <c r="A2290" s="18" t="s">
        <v>1327</v>
      </c>
      <c r="B2290" s="18" t="s">
        <v>779</v>
      </c>
      <c r="C2290" s="18" t="s">
        <v>1079</v>
      </c>
      <c r="D2290" s="18" t="s">
        <v>1079</v>
      </c>
      <c r="E2290" s="18" t="e">
        <v>#N/A</v>
      </c>
      <c r="F2290" s="18" t="s">
        <v>1326</v>
      </c>
      <c r="G2290" s="18" t="s">
        <v>1079</v>
      </c>
      <c r="H2290" s="18" t="s">
        <v>1078</v>
      </c>
      <c r="I2290" s="18" t="s">
        <v>774</v>
      </c>
      <c r="J2290" s="18" t="s">
        <v>1077</v>
      </c>
      <c r="K2290" s="18" t="s">
        <v>1076</v>
      </c>
      <c r="L2290" s="18" t="s">
        <v>849</v>
      </c>
      <c r="M2290" s="18"/>
      <c r="N2290" s="18" t="s">
        <v>1075</v>
      </c>
      <c r="O2290" s="18" t="s">
        <v>830</v>
      </c>
      <c r="P2290" s="18" t="s">
        <v>1075</v>
      </c>
      <c r="Q2290" s="18" t="s">
        <v>830</v>
      </c>
      <c r="R2290" s="18" t="s">
        <v>835</v>
      </c>
      <c r="S2290" s="18" t="s">
        <v>846</v>
      </c>
      <c r="T2290" s="18" t="s">
        <v>769</v>
      </c>
      <c r="U2290" s="18" t="s">
        <v>830</v>
      </c>
      <c r="V2290" s="18"/>
      <c r="W2290" s="18"/>
      <c r="X2290" s="18"/>
      <c r="Y2290" s="18"/>
    </row>
    <row r="2291" spans="1:25" ht="14.5" x14ac:dyDescent="0.35">
      <c r="A2291" s="18" t="s">
        <v>1325</v>
      </c>
      <c r="B2291" s="18" t="s">
        <v>779</v>
      </c>
      <c r="C2291" s="18" t="s">
        <v>1079</v>
      </c>
      <c r="D2291" s="18" t="s">
        <v>1079</v>
      </c>
      <c r="E2291" s="18" t="e">
        <v>#N/A</v>
      </c>
      <c r="F2291" s="18" t="s">
        <v>1324</v>
      </c>
      <c r="G2291" s="18" t="s">
        <v>1079</v>
      </c>
      <c r="H2291" s="18" t="s">
        <v>1078</v>
      </c>
      <c r="I2291" s="18" t="s">
        <v>774</v>
      </c>
      <c r="J2291" s="18" t="s">
        <v>1077</v>
      </c>
      <c r="K2291" s="18" t="s">
        <v>1076</v>
      </c>
      <c r="L2291" s="18" t="s">
        <v>849</v>
      </c>
      <c r="M2291" s="18"/>
      <c r="N2291" s="18" t="s">
        <v>1075</v>
      </c>
      <c r="O2291" s="18" t="s">
        <v>830</v>
      </c>
      <c r="P2291" s="18" t="s">
        <v>1075</v>
      </c>
      <c r="Q2291" s="18" t="s">
        <v>830</v>
      </c>
      <c r="R2291" s="18" t="s">
        <v>835</v>
      </c>
      <c r="S2291" s="18" t="s">
        <v>846</v>
      </c>
      <c r="T2291" s="18" t="s">
        <v>769</v>
      </c>
      <c r="U2291" s="18" t="s">
        <v>830</v>
      </c>
      <c r="V2291" s="18"/>
      <c r="W2291" s="18"/>
      <c r="X2291" s="18"/>
      <c r="Y2291" s="18"/>
    </row>
    <row r="2292" spans="1:25" ht="14.5" x14ac:dyDescent="0.35">
      <c r="A2292" s="18" t="s">
        <v>1323</v>
      </c>
      <c r="B2292" s="18" t="s">
        <v>779</v>
      </c>
      <c r="C2292" s="18" t="s">
        <v>1079</v>
      </c>
      <c r="D2292" s="18" t="s">
        <v>1079</v>
      </c>
      <c r="E2292" s="18" t="e">
        <v>#N/A</v>
      </c>
      <c r="F2292" s="18" t="s">
        <v>1322</v>
      </c>
      <c r="G2292" s="18" t="s">
        <v>1079</v>
      </c>
      <c r="H2292" s="18" t="s">
        <v>1078</v>
      </c>
      <c r="I2292" s="18" t="s">
        <v>774</v>
      </c>
      <c r="J2292" s="18" t="s">
        <v>1077</v>
      </c>
      <c r="K2292" s="18" t="s">
        <v>1076</v>
      </c>
      <c r="L2292" s="18" t="s">
        <v>849</v>
      </c>
      <c r="M2292" s="18"/>
      <c r="N2292" s="18" t="s">
        <v>1075</v>
      </c>
      <c r="O2292" s="18" t="s">
        <v>830</v>
      </c>
      <c r="P2292" s="18" t="s">
        <v>1075</v>
      </c>
      <c r="Q2292" s="18" t="s">
        <v>830</v>
      </c>
      <c r="R2292" s="18" t="s">
        <v>835</v>
      </c>
      <c r="S2292" s="18" t="s">
        <v>846</v>
      </c>
      <c r="T2292" s="18" t="s">
        <v>769</v>
      </c>
      <c r="U2292" s="18" t="s">
        <v>830</v>
      </c>
      <c r="V2292" s="18"/>
      <c r="W2292" s="18"/>
      <c r="X2292" s="18"/>
      <c r="Y2292" s="18"/>
    </row>
    <row r="2293" spans="1:25" ht="14.5" x14ac:dyDescent="0.35">
      <c r="A2293" s="18" t="s">
        <v>1321</v>
      </c>
      <c r="B2293" s="18" t="s">
        <v>779</v>
      </c>
      <c r="C2293" s="18" t="s">
        <v>844</v>
      </c>
      <c r="D2293" s="18" t="s">
        <v>843</v>
      </c>
      <c r="E2293" s="18" t="e">
        <v>#N/A</v>
      </c>
      <c r="F2293" s="18" t="s">
        <v>842</v>
      </c>
      <c r="G2293" s="18" t="s">
        <v>841</v>
      </c>
      <c r="H2293" s="18" t="s">
        <v>840</v>
      </c>
      <c r="I2293" s="18" t="s">
        <v>839</v>
      </c>
      <c r="J2293" s="18" t="s">
        <v>773</v>
      </c>
      <c r="K2293" s="18" t="s">
        <v>772</v>
      </c>
      <c r="L2293" s="18" t="s">
        <v>838</v>
      </c>
      <c r="M2293" s="18" t="s">
        <v>770</v>
      </c>
      <c r="N2293" s="18" t="s">
        <v>837</v>
      </c>
      <c r="O2293" s="18" t="s">
        <v>833</v>
      </c>
      <c r="P2293" s="18" t="s">
        <v>836</v>
      </c>
      <c r="Q2293" s="18" t="s">
        <v>834</v>
      </c>
      <c r="R2293" s="18" t="s">
        <v>835</v>
      </c>
      <c r="S2293" s="18" t="s">
        <v>834</v>
      </c>
      <c r="T2293" s="18" t="s">
        <v>769</v>
      </c>
      <c r="U2293" s="18" t="s">
        <v>834</v>
      </c>
      <c r="V2293" s="18"/>
      <c r="W2293" s="18"/>
      <c r="X2293" s="18"/>
      <c r="Y2293" s="18"/>
    </row>
    <row r="2294" spans="1:25" ht="14.5" x14ac:dyDescent="0.35">
      <c r="A2294" s="18" t="s">
        <v>1320</v>
      </c>
      <c r="B2294" s="18" t="s">
        <v>779</v>
      </c>
      <c r="C2294" s="18" t="s">
        <v>1079</v>
      </c>
      <c r="D2294" s="18" t="s">
        <v>1079</v>
      </c>
      <c r="E2294" s="18" t="e">
        <v>#N/A</v>
      </c>
      <c r="F2294" s="18" t="s">
        <v>1319</v>
      </c>
      <c r="G2294" s="18" t="s">
        <v>1079</v>
      </c>
      <c r="H2294" s="18" t="s">
        <v>1078</v>
      </c>
      <c r="I2294" s="18" t="s">
        <v>774</v>
      </c>
      <c r="J2294" s="18" t="s">
        <v>1077</v>
      </c>
      <c r="K2294" s="18" t="s">
        <v>1076</v>
      </c>
      <c r="L2294" s="18" t="s">
        <v>849</v>
      </c>
      <c r="M2294" s="18"/>
      <c r="N2294" s="18" t="s">
        <v>1075</v>
      </c>
      <c r="O2294" s="18" t="s">
        <v>830</v>
      </c>
      <c r="P2294" s="18" t="s">
        <v>1075</v>
      </c>
      <c r="Q2294" s="18" t="s">
        <v>830</v>
      </c>
      <c r="R2294" s="18" t="s">
        <v>835</v>
      </c>
      <c r="S2294" s="18" t="s">
        <v>846</v>
      </c>
      <c r="T2294" s="18" t="s">
        <v>769</v>
      </c>
      <c r="U2294" s="18" t="s">
        <v>830</v>
      </c>
      <c r="V2294" s="18"/>
      <c r="W2294" s="18"/>
      <c r="X2294" s="18"/>
      <c r="Y2294" s="18"/>
    </row>
    <row r="2295" spans="1:25" ht="14.5" x14ac:dyDescent="0.35">
      <c r="A2295" s="18" t="s">
        <v>1318</v>
      </c>
      <c r="B2295" s="18" t="s">
        <v>779</v>
      </c>
      <c r="C2295" s="18" t="s">
        <v>844</v>
      </c>
      <c r="D2295" s="18" t="s">
        <v>843</v>
      </c>
      <c r="E2295" s="18" t="e">
        <v>#N/A</v>
      </c>
      <c r="F2295" s="18" t="s">
        <v>842</v>
      </c>
      <c r="G2295" s="18" t="s">
        <v>841</v>
      </c>
      <c r="H2295" s="18" t="s">
        <v>840</v>
      </c>
      <c r="I2295" s="18" t="s">
        <v>839</v>
      </c>
      <c r="J2295" s="18" t="s">
        <v>773</v>
      </c>
      <c r="K2295" s="18" t="s">
        <v>772</v>
      </c>
      <c r="L2295" s="18" t="s">
        <v>838</v>
      </c>
      <c r="M2295" s="18" t="s">
        <v>770</v>
      </c>
      <c r="N2295" s="18" t="s">
        <v>837</v>
      </c>
      <c r="O2295" s="18" t="s">
        <v>833</v>
      </c>
      <c r="P2295" s="18" t="s">
        <v>836</v>
      </c>
      <c r="Q2295" s="18" t="s">
        <v>834</v>
      </c>
      <c r="R2295" s="18" t="s">
        <v>835</v>
      </c>
      <c r="S2295" s="18" t="s">
        <v>834</v>
      </c>
      <c r="T2295" s="18" t="s">
        <v>769</v>
      </c>
      <c r="U2295" s="18" t="s">
        <v>833</v>
      </c>
      <c r="V2295" s="18" t="s">
        <v>832</v>
      </c>
      <c r="W2295" s="18" t="s">
        <v>830</v>
      </c>
      <c r="X2295" s="18"/>
      <c r="Y2295" s="18"/>
    </row>
    <row r="2296" spans="1:25" ht="14.5" x14ac:dyDescent="0.35">
      <c r="A2296" s="18" t="s">
        <v>1317</v>
      </c>
      <c r="B2296" s="18" t="s">
        <v>779</v>
      </c>
      <c r="C2296" s="18" t="s">
        <v>1188</v>
      </c>
      <c r="D2296" s="18" t="s">
        <v>1183</v>
      </c>
      <c r="E2296" s="18" t="e">
        <v>#N/A</v>
      </c>
      <c r="F2296" s="18" t="s">
        <v>1316</v>
      </c>
      <c r="G2296" s="18" t="s">
        <v>1204</v>
      </c>
      <c r="H2296" s="18" t="s">
        <v>775</v>
      </c>
      <c r="I2296" s="18" t="s">
        <v>774</v>
      </c>
      <c r="J2296" s="18" t="s">
        <v>773</v>
      </c>
      <c r="K2296" s="18" t="s">
        <v>772</v>
      </c>
      <c r="L2296" s="18" t="s">
        <v>1185</v>
      </c>
      <c r="M2296" s="18" t="s">
        <v>770</v>
      </c>
      <c r="N2296" s="18" t="s">
        <v>848</v>
      </c>
      <c r="O2296" s="18" t="s">
        <v>833</v>
      </c>
      <c r="P2296" s="18" t="s">
        <v>836</v>
      </c>
      <c r="Q2296" s="18" t="s">
        <v>834</v>
      </c>
      <c r="R2296" s="18" t="s">
        <v>835</v>
      </c>
      <c r="S2296" s="18" t="s">
        <v>834</v>
      </c>
      <c r="T2296" s="18" t="s">
        <v>769</v>
      </c>
      <c r="U2296" s="18" t="s">
        <v>834</v>
      </c>
      <c r="V2296" s="18" t="s">
        <v>832</v>
      </c>
      <c r="W2296" s="18" t="s">
        <v>830</v>
      </c>
      <c r="X2296" s="18"/>
      <c r="Y2296" s="18"/>
    </row>
    <row r="2297" spans="1:25" ht="14.5" x14ac:dyDescent="0.35">
      <c r="A2297" s="18" t="s">
        <v>1315</v>
      </c>
      <c r="B2297" s="18" t="s">
        <v>779</v>
      </c>
      <c r="C2297" s="18" t="s">
        <v>1188</v>
      </c>
      <c r="D2297" s="18" t="s">
        <v>1183</v>
      </c>
      <c r="E2297" s="18" t="e">
        <v>#N/A</v>
      </c>
      <c r="F2297" s="18" t="s">
        <v>1314</v>
      </c>
      <c r="G2297" s="18" t="s">
        <v>1204</v>
      </c>
      <c r="H2297" s="18" t="s">
        <v>775</v>
      </c>
      <c r="I2297" s="18" t="s">
        <v>774</v>
      </c>
      <c r="J2297" s="18" t="s">
        <v>773</v>
      </c>
      <c r="K2297" s="18" t="s">
        <v>772</v>
      </c>
      <c r="L2297" s="18" t="s">
        <v>1185</v>
      </c>
      <c r="M2297" s="18" t="s">
        <v>770</v>
      </c>
      <c r="N2297" s="18" t="s">
        <v>848</v>
      </c>
      <c r="O2297" s="18" t="s">
        <v>833</v>
      </c>
      <c r="P2297" s="18" t="s">
        <v>836</v>
      </c>
      <c r="Q2297" s="18" t="s">
        <v>834</v>
      </c>
      <c r="R2297" s="18" t="s">
        <v>835</v>
      </c>
      <c r="S2297" s="18" t="s">
        <v>834</v>
      </c>
      <c r="T2297" s="18" t="s">
        <v>769</v>
      </c>
      <c r="U2297" s="18" t="s">
        <v>834</v>
      </c>
      <c r="V2297" s="18" t="s">
        <v>832</v>
      </c>
      <c r="W2297" s="18" t="s">
        <v>830</v>
      </c>
      <c r="X2297" s="18"/>
      <c r="Y2297" s="18"/>
    </row>
    <row r="2298" spans="1:25" ht="14.5" x14ac:dyDescent="0.35">
      <c r="A2298" s="18" t="s">
        <v>1313</v>
      </c>
      <c r="B2298" s="18" t="s">
        <v>779</v>
      </c>
      <c r="C2298" s="18" t="s">
        <v>1188</v>
      </c>
      <c r="D2298" s="18" t="s">
        <v>1183</v>
      </c>
      <c r="E2298" s="18" t="e">
        <v>#N/A</v>
      </c>
      <c r="F2298" s="18" t="s">
        <v>1312</v>
      </c>
      <c r="G2298" s="18" t="s">
        <v>1204</v>
      </c>
      <c r="H2298" s="18" t="s">
        <v>775</v>
      </c>
      <c r="I2298" s="18" t="s">
        <v>774</v>
      </c>
      <c r="J2298" s="18" t="s">
        <v>773</v>
      </c>
      <c r="K2298" s="18" t="s">
        <v>772</v>
      </c>
      <c r="L2298" s="18" t="s">
        <v>1185</v>
      </c>
      <c r="M2298" s="18" t="s">
        <v>770</v>
      </c>
      <c r="N2298" s="18" t="s">
        <v>848</v>
      </c>
      <c r="O2298" s="18" t="s">
        <v>833</v>
      </c>
      <c r="P2298" s="18" t="s">
        <v>836</v>
      </c>
      <c r="Q2298" s="18" t="s">
        <v>834</v>
      </c>
      <c r="R2298" s="18" t="s">
        <v>835</v>
      </c>
      <c r="S2298" s="18" t="s">
        <v>834</v>
      </c>
      <c r="T2298" s="18" t="s">
        <v>769</v>
      </c>
      <c r="U2298" s="18" t="s">
        <v>834</v>
      </c>
      <c r="V2298" s="18" t="s">
        <v>832</v>
      </c>
      <c r="W2298" s="18" t="s">
        <v>830</v>
      </c>
      <c r="X2298" s="18"/>
      <c r="Y2298" s="18"/>
    </row>
    <row r="2299" spans="1:25" ht="14.5" x14ac:dyDescent="0.35">
      <c r="A2299" s="18" t="s">
        <v>1311</v>
      </c>
      <c r="B2299" s="18" t="s">
        <v>779</v>
      </c>
      <c r="C2299" s="18" t="s">
        <v>1188</v>
      </c>
      <c r="D2299" s="18" t="s">
        <v>1210</v>
      </c>
      <c r="E2299" s="18" t="e">
        <v>#N/A</v>
      </c>
      <c r="F2299" s="18" t="s">
        <v>1310</v>
      </c>
      <c r="G2299" s="18" t="s">
        <v>1208</v>
      </c>
      <c r="H2299" s="18" t="s">
        <v>775</v>
      </c>
      <c r="I2299" s="18" t="s">
        <v>774</v>
      </c>
      <c r="J2299" s="18" t="s">
        <v>773</v>
      </c>
      <c r="K2299" s="18" t="s">
        <v>772</v>
      </c>
      <c r="L2299" s="18" t="s">
        <v>1185</v>
      </c>
      <c r="M2299" s="18" t="s">
        <v>770</v>
      </c>
      <c r="N2299" s="18" t="s">
        <v>848</v>
      </c>
      <c r="O2299" s="18" t="s">
        <v>833</v>
      </c>
      <c r="P2299" s="18" t="s">
        <v>836</v>
      </c>
      <c r="Q2299" s="18" t="s">
        <v>834</v>
      </c>
      <c r="R2299" s="18" t="s">
        <v>835</v>
      </c>
      <c r="S2299" s="18" t="s">
        <v>834</v>
      </c>
      <c r="T2299" s="18" t="s">
        <v>769</v>
      </c>
      <c r="U2299" s="18" t="s">
        <v>834</v>
      </c>
      <c r="V2299" s="18" t="s">
        <v>832</v>
      </c>
      <c r="W2299" s="18" t="s">
        <v>830</v>
      </c>
      <c r="X2299" s="18"/>
      <c r="Y2299" s="18"/>
    </row>
    <row r="2300" spans="1:25" ht="14.5" x14ac:dyDescent="0.35">
      <c r="A2300" s="18" t="s">
        <v>1309</v>
      </c>
      <c r="B2300" s="18" t="s">
        <v>779</v>
      </c>
      <c r="C2300" s="18" t="s">
        <v>1188</v>
      </c>
      <c r="D2300" s="18" t="s">
        <v>1180</v>
      </c>
      <c r="E2300" s="18" t="e">
        <v>#N/A</v>
      </c>
      <c r="F2300" s="18" t="s">
        <v>1308</v>
      </c>
      <c r="G2300" s="18" t="s">
        <v>1186</v>
      </c>
      <c r="H2300" s="18" t="s">
        <v>775</v>
      </c>
      <c r="I2300" s="18" t="s">
        <v>774</v>
      </c>
      <c r="J2300" s="18" t="s">
        <v>773</v>
      </c>
      <c r="K2300" s="18" t="s">
        <v>772</v>
      </c>
      <c r="L2300" s="18" t="s">
        <v>1185</v>
      </c>
      <c r="M2300" s="18" t="s">
        <v>770</v>
      </c>
      <c r="N2300" s="18" t="s">
        <v>848</v>
      </c>
      <c r="O2300" s="18" t="s">
        <v>833</v>
      </c>
      <c r="P2300" s="18" t="s">
        <v>836</v>
      </c>
      <c r="Q2300" s="18" t="s">
        <v>834</v>
      </c>
      <c r="R2300" s="18" t="s">
        <v>835</v>
      </c>
      <c r="S2300" s="18" t="s">
        <v>834</v>
      </c>
      <c r="T2300" s="18" t="s">
        <v>769</v>
      </c>
      <c r="U2300" s="18" t="s">
        <v>834</v>
      </c>
      <c r="V2300" s="18" t="s">
        <v>832</v>
      </c>
      <c r="W2300" s="18" t="s">
        <v>830</v>
      </c>
      <c r="X2300" s="18"/>
      <c r="Y2300" s="18"/>
    </row>
    <row r="2301" spans="1:25" ht="14.5" x14ac:dyDescent="0.35">
      <c r="A2301" s="18" t="s">
        <v>1307</v>
      </c>
      <c r="B2301" s="18" t="s">
        <v>779</v>
      </c>
      <c r="C2301" s="18" t="s">
        <v>1188</v>
      </c>
      <c r="D2301" s="18" t="s">
        <v>1180</v>
      </c>
      <c r="E2301" s="18" t="e">
        <v>#N/A</v>
      </c>
      <c r="F2301" s="18" t="s">
        <v>1306</v>
      </c>
      <c r="G2301" s="18" t="s">
        <v>1186</v>
      </c>
      <c r="H2301" s="18" t="s">
        <v>775</v>
      </c>
      <c r="I2301" s="18" t="s">
        <v>774</v>
      </c>
      <c r="J2301" s="18" t="s">
        <v>773</v>
      </c>
      <c r="K2301" s="18" t="s">
        <v>772</v>
      </c>
      <c r="L2301" s="18" t="s">
        <v>1185</v>
      </c>
      <c r="M2301" s="18" t="s">
        <v>770</v>
      </c>
      <c r="N2301" s="18" t="s">
        <v>848</v>
      </c>
      <c r="O2301" s="18" t="s">
        <v>833</v>
      </c>
      <c r="P2301" s="18" t="s">
        <v>836</v>
      </c>
      <c r="Q2301" s="18" t="s">
        <v>834</v>
      </c>
      <c r="R2301" s="18" t="s">
        <v>835</v>
      </c>
      <c r="S2301" s="18" t="s">
        <v>834</v>
      </c>
      <c r="T2301" s="18" t="s">
        <v>769</v>
      </c>
      <c r="U2301" s="18" t="s">
        <v>834</v>
      </c>
      <c r="V2301" s="18" t="s">
        <v>832</v>
      </c>
      <c r="W2301" s="18" t="s">
        <v>830</v>
      </c>
      <c r="X2301" s="18"/>
      <c r="Y2301" s="18"/>
    </row>
    <row r="2302" spans="1:25" ht="14.5" x14ac:dyDescent="0.35">
      <c r="A2302" s="18" t="s">
        <v>1305</v>
      </c>
      <c r="B2302" s="18" t="s">
        <v>779</v>
      </c>
      <c r="C2302" s="18" t="s">
        <v>1188</v>
      </c>
      <c r="D2302" s="18" t="s">
        <v>1180</v>
      </c>
      <c r="E2302" s="18" t="e">
        <v>#N/A</v>
      </c>
      <c r="F2302" s="18" t="s">
        <v>1304</v>
      </c>
      <c r="G2302" s="18" t="s">
        <v>1186</v>
      </c>
      <c r="H2302" s="18" t="s">
        <v>775</v>
      </c>
      <c r="I2302" s="18" t="s">
        <v>774</v>
      </c>
      <c r="J2302" s="18" t="s">
        <v>773</v>
      </c>
      <c r="K2302" s="18" t="s">
        <v>772</v>
      </c>
      <c r="L2302" s="18" t="s">
        <v>1185</v>
      </c>
      <c r="M2302" s="18" t="s">
        <v>770</v>
      </c>
      <c r="N2302" s="18" t="s">
        <v>848</v>
      </c>
      <c r="O2302" s="18" t="s">
        <v>833</v>
      </c>
      <c r="P2302" s="18" t="s">
        <v>836</v>
      </c>
      <c r="Q2302" s="18" t="s">
        <v>834</v>
      </c>
      <c r="R2302" s="18" t="s">
        <v>835</v>
      </c>
      <c r="S2302" s="18" t="s">
        <v>834</v>
      </c>
      <c r="T2302" s="18" t="s">
        <v>769</v>
      </c>
      <c r="U2302" s="18" t="s">
        <v>834</v>
      </c>
      <c r="V2302" s="18" t="s">
        <v>832</v>
      </c>
      <c r="W2302" s="18" t="s">
        <v>830</v>
      </c>
      <c r="X2302" s="18"/>
      <c r="Y2302" s="18"/>
    </row>
    <row r="2303" spans="1:25" ht="14.5" x14ac:dyDescent="0.35">
      <c r="A2303" s="18" t="s">
        <v>1303</v>
      </c>
      <c r="B2303" s="18" t="s">
        <v>779</v>
      </c>
      <c r="C2303" s="18" t="s">
        <v>1188</v>
      </c>
      <c r="D2303" s="18" t="s">
        <v>1180</v>
      </c>
      <c r="E2303" s="18" t="e">
        <v>#N/A</v>
      </c>
      <c r="F2303" s="18" t="s">
        <v>1302</v>
      </c>
      <c r="G2303" s="18" t="s">
        <v>1186</v>
      </c>
      <c r="H2303" s="18" t="s">
        <v>775</v>
      </c>
      <c r="I2303" s="18" t="s">
        <v>774</v>
      </c>
      <c r="J2303" s="18" t="s">
        <v>773</v>
      </c>
      <c r="K2303" s="18" t="s">
        <v>772</v>
      </c>
      <c r="L2303" s="18" t="s">
        <v>1185</v>
      </c>
      <c r="M2303" s="18" t="s">
        <v>770</v>
      </c>
      <c r="N2303" s="18" t="s">
        <v>848</v>
      </c>
      <c r="O2303" s="18" t="s">
        <v>833</v>
      </c>
      <c r="P2303" s="18" t="s">
        <v>836</v>
      </c>
      <c r="Q2303" s="18" t="s">
        <v>834</v>
      </c>
      <c r="R2303" s="18" t="s">
        <v>835</v>
      </c>
      <c r="S2303" s="18" t="s">
        <v>834</v>
      </c>
      <c r="T2303" s="18" t="s">
        <v>769</v>
      </c>
      <c r="U2303" s="18" t="s">
        <v>834</v>
      </c>
      <c r="V2303" s="18" t="s">
        <v>832</v>
      </c>
      <c r="W2303" s="18" t="s">
        <v>830</v>
      </c>
      <c r="X2303" s="18"/>
      <c r="Y2303" s="18"/>
    </row>
    <row r="2304" spans="1:25" ht="14.5" x14ac:dyDescent="0.35">
      <c r="A2304" s="18" t="s">
        <v>1301</v>
      </c>
      <c r="B2304" s="18" t="s">
        <v>779</v>
      </c>
      <c r="C2304" s="18" t="s">
        <v>1188</v>
      </c>
      <c r="D2304" s="18" t="s">
        <v>1180</v>
      </c>
      <c r="E2304" s="18" t="e">
        <v>#N/A</v>
      </c>
      <c r="F2304" s="18" t="s">
        <v>1300</v>
      </c>
      <c r="G2304" s="18" t="s">
        <v>1186</v>
      </c>
      <c r="H2304" s="18" t="s">
        <v>775</v>
      </c>
      <c r="I2304" s="18" t="s">
        <v>774</v>
      </c>
      <c r="J2304" s="18" t="s">
        <v>773</v>
      </c>
      <c r="K2304" s="18" t="s">
        <v>772</v>
      </c>
      <c r="L2304" s="18" t="s">
        <v>1185</v>
      </c>
      <c r="M2304" s="18" t="s">
        <v>770</v>
      </c>
      <c r="N2304" s="18" t="s">
        <v>848</v>
      </c>
      <c r="O2304" s="18" t="s">
        <v>833</v>
      </c>
      <c r="P2304" s="18" t="s">
        <v>836</v>
      </c>
      <c r="Q2304" s="18" t="s">
        <v>834</v>
      </c>
      <c r="R2304" s="18" t="s">
        <v>835</v>
      </c>
      <c r="S2304" s="18" t="s">
        <v>834</v>
      </c>
      <c r="T2304" s="18" t="s">
        <v>769</v>
      </c>
      <c r="U2304" s="18" t="s">
        <v>834</v>
      </c>
      <c r="V2304" s="18" t="s">
        <v>832</v>
      </c>
      <c r="W2304" s="18" t="s">
        <v>830</v>
      </c>
      <c r="X2304" s="18"/>
      <c r="Y2304" s="18"/>
    </row>
    <row r="2305" spans="1:25" ht="14.5" x14ac:dyDescent="0.35">
      <c r="A2305" s="18" t="s">
        <v>1299</v>
      </c>
      <c r="B2305" s="18" t="s">
        <v>779</v>
      </c>
      <c r="C2305" s="18" t="s">
        <v>1188</v>
      </c>
      <c r="D2305" s="18" t="s">
        <v>1180</v>
      </c>
      <c r="E2305" s="18" t="e">
        <v>#N/A</v>
      </c>
      <c r="F2305" s="18" t="s">
        <v>1298</v>
      </c>
      <c r="G2305" s="18" t="s">
        <v>1186</v>
      </c>
      <c r="H2305" s="18" t="s">
        <v>775</v>
      </c>
      <c r="I2305" s="18" t="s">
        <v>774</v>
      </c>
      <c r="J2305" s="18" t="s">
        <v>773</v>
      </c>
      <c r="K2305" s="18" t="s">
        <v>772</v>
      </c>
      <c r="L2305" s="18" t="s">
        <v>1185</v>
      </c>
      <c r="M2305" s="18" t="s">
        <v>770</v>
      </c>
      <c r="N2305" s="18" t="s">
        <v>848</v>
      </c>
      <c r="O2305" s="18" t="s">
        <v>833</v>
      </c>
      <c r="P2305" s="18" t="s">
        <v>836</v>
      </c>
      <c r="Q2305" s="18" t="s">
        <v>834</v>
      </c>
      <c r="R2305" s="18" t="s">
        <v>835</v>
      </c>
      <c r="S2305" s="18" t="s">
        <v>834</v>
      </c>
      <c r="T2305" s="18" t="s">
        <v>769</v>
      </c>
      <c r="U2305" s="18" t="s">
        <v>834</v>
      </c>
      <c r="V2305" s="18" t="s">
        <v>832</v>
      </c>
      <c r="W2305" s="18" t="s">
        <v>830</v>
      </c>
      <c r="X2305" s="18"/>
      <c r="Y2305" s="18"/>
    </row>
    <row r="2306" spans="1:25" ht="14.5" x14ac:dyDescent="0.35">
      <c r="A2306" s="18" t="s">
        <v>1297</v>
      </c>
      <c r="B2306" s="18" t="s">
        <v>779</v>
      </c>
      <c r="C2306" s="18" t="s">
        <v>1188</v>
      </c>
      <c r="D2306" s="18" t="s">
        <v>1180</v>
      </c>
      <c r="E2306" s="18" t="e">
        <v>#N/A</v>
      </c>
      <c r="F2306" s="18" t="s">
        <v>1296</v>
      </c>
      <c r="G2306" s="18" t="s">
        <v>1186</v>
      </c>
      <c r="H2306" s="18" t="s">
        <v>775</v>
      </c>
      <c r="I2306" s="18" t="s">
        <v>774</v>
      </c>
      <c r="J2306" s="18" t="s">
        <v>773</v>
      </c>
      <c r="K2306" s="18" t="s">
        <v>772</v>
      </c>
      <c r="L2306" s="18" t="s">
        <v>1185</v>
      </c>
      <c r="M2306" s="18" t="s">
        <v>770</v>
      </c>
      <c r="N2306" s="18" t="s">
        <v>848</v>
      </c>
      <c r="O2306" s="18" t="s">
        <v>833</v>
      </c>
      <c r="P2306" s="18" t="s">
        <v>836</v>
      </c>
      <c r="Q2306" s="18" t="s">
        <v>834</v>
      </c>
      <c r="R2306" s="18" t="s">
        <v>835</v>
      </c>
      <c r="S2306" s="18" t="s">
        <v>834</v>
      </c>
      <c r="T2306" s="18" t="s">
        <v>769</v>
      </c>
      <c r="U2306" s="18" t="s">
        <v>834</v>
      </c>
      <c r="V2306" s="18" t="s">
        <v>832</v>
      </c>
      <c r="W2306" s="18" t="s">
        <v>830</v>
      </c>
      <c r="X2306" s="18"/>
      <c r="Y2306" s="18"/>
    </row>
    <row r="2307" spans="1:25" ht="14.5" x14ac:dyDescent="0.35">
      <c r="A2307" s="18" t="s">
        <v>1295</v>
      </c>
      <c r="B2307" s="18" t="s">
        <v>779</v>
      </c>
      <c r="C2307" s="18" t="s">
        <v>1188</v>
      </c>
      <c r="D2307" s="18" t="s">
        <v>1180</v>
      </c>
      <c r="E2307" s="18" t="e">
        <v>#N/A</v>
      </c>
      <c r="F2307" s="18" t="s">
        <v>1294</v>
      </c>
      <c r="G2307" s="18" t="s">
        <v>1186</v>
      </c>
      <c r="H2307" s="18" t="s">
        <v>775</v>
      </c>
      <c r="I2307" s="18" t="s">
        <v>774</v>
      </c>
      <c r="J2307" s="18" t="s">
        <v>773</v>
      </c>
      <c r="K2307" s="18" t="s">
        <v>772</v>
      </c>
      <c r="L2307" s="18" t="s">
        <v>1185</v>
      </c>
      <c r="M2307" s="18" t="s">
        <v>770</v>
      </c>
      <c r="N2307" s="18" t="s">
        <v>848</v>
      </c>
      <c r="O2307" s="18" t="s">
        <v>833</v>
      </c>
      <c r="P2307" s="18" t="s">
        <v>836</v>
      </c>
      <c r="Q2307" s="18" t="s">
        <v>834</v>
      </c>
      <c r="R2307" s="18" t="s">
        <v>835</v>
      </c>
      <c r="S2307" s="18" t="s">
        <v>834</v>
      </c>
      <c r="T2307" s="18" t="s">
        <v>769</v>
      </c>
      <c r="U2307" s="18" t="s">
        <v>834</v>
      </c>
      <c r="V2307" s="18" t="s">
        <v>832</v>
      </c>
      <c r="W2307" s="18" t="s">
        <v>830</v>
      </c>
      <c r="X2307" s="18"/>
      <c r="Y2307" s="18"/>
    </row>
    <row r="2308" spans="1:25" ht="14.5" x14ac:dyDescent="0.35">
      <c r="A2308" s="18" t="s">
        <v>1293</v>
      </c>
      <c r="B2308" s="18" t="s">
        <v>779</v>
      </c>
      <c r="C2308" s="18" t="s">
        <v>1188</v>
      </c>
      <c r="D2308" s="18" t="s">
        <v>1180</v>
      </c>
      <c r="E2308" s="18" t="e">
        <v>#N/A</v>
      </c>
      <c r="F2308" s="18" t="s">
        <v>1292</v>
      </c>
      <c r="G2308" s="18" t="s">
        <v>1186</v>
      </c>
      <c r="H2308" s="18" t="s">
        <v>775</v>
      </c>
      <c r="I2308" s="18" t="s">
        <v>774</v>
      </c>
      <c r="J2308" s="18" t="s">
        <v>773</v>
      </c>
      <c r="K2308" s="18" t="s">
        <v>772</v>
      </c>
      <c r="L2308" s="18" t="s">
        <v>1185</v>
      </c>
      <c r="M2308" s="18" t="s">
        <v>770</v>
      </c>
      <c r="N2308" s="18" t="s">
        <v>848</v>
      </c>
      <c r="O2308" s="18" t="s">
        <v>833</v>
      </c>
      <c r="P2308" s="18" t="s">
        <v>836</v>
      </c>
      <c r="Q2308" s="18" t="s">
        <v>834</v>
      </c>
      <c r="R2308" s="18" t="s">
        <v>835</v>
      </c>
      <c r="S2308" s="18" t="s">
        <v>834</v>
      </c>
      <c r="T2308" s="18" t="s">
        <v>769</v>
      </c>
      <c r="U2308" s="18" t="s">
        <v>834</v>
      </c>
      <c r="V2308" s="18" t="s">
        <v>832</v>
      </c>
      <c r="W2308" s="18" t="s">
        <v>830</v>
      </c>
      <c r="X2308" s="18"/>
      <c r="Y2308" s="18"/>
    </row>
    <row r="2309" spans="1:25" ht="14.5" x14ac:dyDescent="0.35">
      <c r="A2309" s="18" t="s">
        <v>1291</v>
      </c>
      <c r="B2309" s="18" t="s">
        <v>779</v>
      </c>
      <c r="C2309" s="18" t="s">
        <v>1188</v>
      </c>
      <c r="D2309" s="18" t="s">
        <v>1180</v>
      </c>
      <c r="E2309" s="18" t="e">
        <v>#N/A</v>
      </c>
      <c r="F2309" s="18" t="s">
        <v>1290</v>
      </c>
      <c r="G2309" s="18" t="s">
        <v>1186</v>
      </c>
      <c r="H2309" s="18" t="s">
        <v>775</v>
      </c>
      <c r="I2309" s="18" t="s">
        <v>774</v>
      </c>
      <c r="J2309" s="18" t="s">
        <v>773</v>
      </c>
      <c r="K2309" s="18" t="s">
        <v>772</v>
      </c>
      <c r="L2309" s="18" t="s">
        <v>1185</v>
      </c>
      <c r="M2309" s="18" t="s">
        <v>770</v>
      </c>
      <c r="N2309" s="18" t="s">
        <v>848</v>
      </c>
      <c r="O2309" s="18" t="s">
        <v>833</v>
      </c>
      <c r="P2309" s="18" t="s">
        <v>836</v>
      </c>
      <c r="Q2309" s="18" t="s">
        <v>834</v>
      </c>
      <c r="R2309" s="18" t="s">
        <v>835</v>
      </c>
      <c r="S2309" s="18" t="s">
        <v>834</v>
      </c>
      <c r="T2309" s="18" t="s">
        <v>769</v>
      </c>
      <c r="U2309" s="18" t="s">
        <v>834</v>
      </c>
      <c r="V2309" s="18" t="s">
        <v>832</v>
      </c>
      <c r="W2309" s="18" t="s">
        <v>830</v>
      </c>
      <c r="X2309" s="18"/>
      <c r="Y2309" s="18"/>
    </row>
    <row r="2310" spans="1:25" ht="14.5" x14ac:dyDescent="0.35">
      <c r="A2310" s="18" t="s">
        <v>1289</v>
      </c>
      <c r="B2310" s="18" t="s">
        <v>779</v>
      </c>
      <c r="C2310" s="18" t="s">
        <v>1188</v>
      </c>
      <c r="D2310" s="18" t="s">
        <v>1180</v>
      </c>
      <c r="E2310" s="18" t="e">
        <v>#N/A</v>
      </c>
      <c r="F2310" s="18" t="s">
        <v>1288</v>
      </c>
      <c r="G2310" s="18" t="s">
        <v>1186</v>
      </c>
      <c r="H2310" s="18" t="s">
        <v>775</v>
      </c>
      <c r="I2310" s="18" t="s">
        <v>774</v>
      </c>
      <c r="J2310" s="18" t="s">
        <v>773</v>
      </c>
      <c r="K2310" s="18" t="s">
        <v>772</v>
      </c>
      <c r="L2310" s="18" t="s">
        <v>1185</v>
      </c>
      <c r="M2310" s="18" t="s">
        <v>770</v>
      </c>
      <c r="N2310" s="18" t="s">
        <v>848</v>
      </c>
      <c r="O2310" s="18" t="s">
        <v>833</v>
      </c>
      <c r="P2310" s="18" t="s">
        <v>836</v>
      </c>
      <c r="Q2310" s="18" t="s">
        <v>834</v>
      </c>
      <c r="R2310" s="18" t="s">
        <v>835</v>
      </c>
      <c r="S2310" s="18" t="s">
        <v>834</v>
      </c>
      <c r="T2310" s="18" t="s">
        <v>769</v>
      </c>
      <c r="U2310" s="18" t="s">
        <v>834</v>
      </c>
      <c r="V2310" s="18" t="s">
        <v>832</v>
      </c>
      <c r="W2310" s="18" t="s">
        <v>830</v>
      </c>
      <c r="X2310" s="18"/>
      <c r="Y2310" s="18"/>
    </row>
    <row r="2311" spans="1:25" ht="14.5" x14ac:dyDescent="0.35">
      <c r="A2311" s="18" t="s">
        <v>1287</v>
      </c>
      <c r="B2311" s="18" t="s">
        <v>779</v>
      </c>
      <c r="C2311" s="18" t="s">
        <v>1188</v>
      </c>
      <c r="D2311" s="18" t="s">
        <v>1180</v>
      </c>
      <c r="E2311" s="18" t="e">
        <v>#N/A</v>
      </c>
      <c r="F2311" s="18" t="s">
        <v>1286</v>
      </c>
      <c r="G2311" s="18" t="s">
        <v>1186</v>
      </c>
      <c r="H2311" s="18" t="s">
        <v>775</v>
      </c>
      <c r="I2311" s="18" t="s">
        <v>774</v>
      </c>
      <c r="J2311" s="18" t="s">
        <v>773</v>
      </c>
      <c r="K2311" s="18" t="s">
        <v>772</v>
      </c>
      <c r="L2311" s="18" t="s">
        <v>1185</v>
      </c>
      <c r="M2311" s="18" t="s">
        <v>770</v>
      </c>
      <c r="N2311" s="18" t="s">
        <v>848</v>
      </c>
      <c r="O2311" s="18" t="s">
        <v>833</v>
      </c>
      <c r="P2311" s="18" t="s">
        <v>836</v>
      </c>
      <c r="Q2311" s="18" t="s">
        <v>834</v>
      </c>
      <c r="R2311" s="18" t="s">
        <v>835</v>
      </c>
      <c r="S2311" s="18" t="s">
        <v>834</v>
      </c>
      <c r="T2311" s="18" t="s">
        <v>769</v>
      </c>
      <c r="U2311" s="18" t="s">
        <v>834</v>
      </c>
      <c r="V2311" s="18" t="s">
        <v>832</v>
      </c>
      <c r="W2311" s="18" t="s">
        <v>830</v>
      </c>
      <c r="X2311" s="18"/>
      <c r="Y2311" s="18"/>
    </row>
    <row r="2312" spans="1:25" ht="14.5" x14ac:dyDescent="0.35">
      <c r="A2312" s="18" t="s">
        <v>1285</v>
      </c>
      <c r="B2312" s="18" t="s">
        <v>779</v>
      </c>
      <c r="C2312" s="18" t="s">
        <v>1188</v>
      </c>
      <c r="D2312" s="18" t="s">
        <v>1180</v>
      </c>
      <c r="E2312" s="18" t="e">
        <v>#N/A</v>
      </c>
      <c r="F2312" s="18" t="s">
        <v>1284</v>
      </c>
      <c r="G2312" s="18" t="s">
        <v>1186</v>
      </c>
      <c r="H2312" s="18" t="s">
        <v>775</v>
      </c>
      <c r="I2312" s="18" t="s">
        <v>774</v>
      </c>
      <c r="J2312" s="18" t="s">
        <v>773</v>
      </c>
      <c r="K2312" s="18" t="s">
        <v>772</v>
      </c>
      <c r="L2312" s="18" t="s">
        <v>1185</v>
      </c>
      <c r="M2312" s="18" t="s">
        <v>770</v>
      </c>
      <c r="N2312" s="18" t="s">
        <v>848</v>
      </c>
      <c r="O2312" s="18" t="s">
        <v>833</v>
      </c>
      <c r="P2312" s="18" t="s">
        <v>836</v>
      </c>
      <c r="Q2312" s="18" t="s">
        <v>834</v>
      </c>
      <c r="R2312" s="18" t="s">
        <v>835</v>
      </c>
      <c r="S2312" s="18" t="s">
        <v>834</v>
      </c>
      <c r="T2312" s="18" t="s">
        <v>769</v>
      </c>
      <c r="U2312" s="18" t="s">
        <v>834</v>
      </c>
      <c r="V2312" s="18" t="s">
        <v>832</v>
      </c>
      <c r="W2312" s="18" t="s">
        <v>830</v>
      </c>
      <c r="X2312" s="18"/>
      <c r="Y2312" s="18"/>
    </row>
    <row r="2313" spans="1:25" ht="14.5" x14ac:dyDescent="0.35">
      <c r="A2313" s="18" t="s">
        <v>1283</v>
      </c>
      <c r="B2313" s="18" t="s">
        <v>779</v>
      </c>
      <c r="C2313" s="18" t="s">
        <v>1188</v>
      </c>
      <c r="D2313" s="18" t="s">
        <v>1180</v>
      </c>
      <c r="E2313" s="18" t="e">
        <v>#N/A</v>
      </c>
      <c r="F2313" s="18" t="s">
        <v>1282</v>
      </c>
      <c r="G2313" s="18" t="s">
        <v>1186</v>
      </c>
      <c r="H2313" s="18" t="s">
        <v>775</v>
      </c>
      <c r="I2313" s="18" t="s">
        <v>774</v>
      </c>
      <c r="J2313" s="18" t="s">
        <v>773</v>
      </c>
      <c r="K2313" s="18" t="s">
        <v>772</v>
      </c>
      <c r="L2313" s="18" t="s">
        <v>1185</v>
      </c>
      <c r="M2313" s="18" t="s">
        <v>770</v>
      </c>
      <c r="N2313" s="18" t="s">
        <v>848</v>
      </c>
      <c r="O2313" s="18" t="s">
        <v>833</v>
      </c>
      <c r="P2313" s="18" t="s">
        <v>836</v>
      </c>
      <c r="Q2313" s="18" t="s">
        <v>834</v>
      </c>
      <c r="R2313" s="18" t="s">
        <v>835</v>
      </c>
      <c r="S2313" s="18" t="s">
        <v>834</v>
      </c>
      <c r="T2313" s="18" t="s">
        <v>769</v>
      </c>
      <c r="U2313" s="18" t="s">
        <v>834</v>
      </c>
      <c r="V2313" s="18" t="s">
        <v>832</v>
      </c>
      <c r="W2313" s="18" t="s">
        <v>830</v>
      </c>
      <c r="X2313" s="18"/>
      <c r="Y2313" s="18"/>
    </row>
    <row r="2314" spans="1:25" ht="14.5" x14ac:dyDescent="0.35">
      <c r="A2314" s="18" t="s">
        <v>1281</v>
      </c>
      <c r="B2314" s="18" t="s">
        <v>779</v>
      </c>
      <c r="C2314" s="18" t="s">
        <v>1188</v>
      </c>
      <c r="D2314" s="18" t="s">
        <v>1180</v>
      </c>
      <c r="E2314" s="18" t="e">
        <v>#N/A</v>
      </c>
      <c r="F2314" s="18" t="s">
        <v>1280</v>
      </c>
      <c r="G2314" s="18" t="s">
        <v>1186</v>
      </c>
      <c r="H2314" s="18" t="s">
        <v>775</v>
      </c>
      <c r="I2314" s="18" t="s">
        <v>774</v>
      </c>
      <c r="J2314" s="18" t="s">
        <v>773</v>
      </c>
      <c r="K2314" s="18" t="s">
        <v>772</v>
      </c>
      <c r="L2314" s="18" t="s">
        <v>1185</v>
      </c>
      <c r="M2314" s="18" t="s">
        <v>770</v>
      </c>
      <c r="N2314" s="18" t="s">
        <v>848</v>
      </c>
      <c r="O2314" s="18" t="s">
        <v>833</v>
      </c>
      <c r="P2314" s="18" t="s">
        <v>836</v>
      </c>
      <c r="Q2314" s="18" t="s">
        <v>834</v>
      </c>
      <c r="R2314" s="18" t="s">
        <v>835</v>
      </c>
      <c r="S2314" s="18" t="s">
        <v>834</v>
      </c>
      <c r="T2314" s="18" t="s">
        <v>769</v>
      </c>
      <c r="U2314" s="18" t="s">
        <v>834</v>
      </c>
      <c r="V2314" s="18" t="s">
        <v>832</v>
      </c>
      <c r="W2314" s="18" t="s">
        <v>830</v>
      </c>
      <c r="X2314" s="18"/>
      <c r="Y2314" s="18"/>
    </row>
    <row r="2315" spans="1:25" ht="14.5" x14ac:dyDescent="0.35">
      <c r="A2315" s="18" t="s">
        <v>1279</v>
      </c>
      <c r="B2315" s="18" t="s">
        <v>779</v>
      </c>
      <c r="C2315" s="18" t="s">
        <v>1188</v>
      </c>
      <c r="D2315" s="18" t="s">
        <v>1206</v>
      </c>
      <c r="E2315" s="18" t="e">
        <v>#N/A</v>
      </c>
      <c r="F2315" s="18" t="s">
        <v>1278</v>
      </c>
      <c r="G2315" s="18" t="s">
        <v>1204</v>
      </c>
      <c r="H2315" s="18" t="s">
        <v>775</v>
      </c>
      <c r="I2315" s="18" t="s">
        <v>774</v>
      </c>
      <c r="J2315" s="18" t="s">
        <v>773</v>
      </c>
      <c r="K2315" s="18" t="s">
        <v>772</v>
      </c>
      <c r="L2315" s="18" t="s">
        <v>1185</v>
      </c>
      <c r="M2315" s="18" t="s">
        <v>770</v>
      </c>
      <c r="N2315" s="18" t="s">
        <v>848</v>
      </c>
      <c r="O2315" s="18" t="s">
        <v>833</v>
      </c>
      <c r="P2315" s="18" t="s">
        <v>836</v>
      </c>
      <c r="Q2315" s="18" t="s">
        <v>834</v>
      </c>
      <c r="R2315" s="18" t="s">
        <v>835</v>
      </c>
      <c r="S2315" s="18" t="s">
        <v>834</v>
      </c>
      <c r="T2315" s="18" t="s">
        <v>769</v>
      </c>
      <c r="U2315" s="18" t="s">
        <v>834</v>
      </c>
      <c r="V2315" s="18" t="s">
        <v>832</v>
      </c>
      <c r="W2315" s="18" t="s">
        <v>830</v>
      </c>
      <c r="X2315" s="18"/>
      <c r="Y2315" s="18"/>
    </row>
    <row r="2316" spans="1:25" ht="14.5" x14ac:dyDescent="0.35">
      <c r="A2316" s="18" t="s">
        <v>1277</v>
      </c>
      <c r="B2316" s="18" t="s">
        <v>779</v>
      </c>
      <c r="C2316" s="18" t="s">
        <v>1188</v>
      </c>
      <c r="D2316" s="18" t="s">
        <v>1206</v>
      </c>
      <c r="E2316" s="18" t="e">
        <v>#N/A</v>
      </c>
      <c r="F2316" s="18" t="s">
        <v>1276</v>
      </c>
      <c r="G2316" s="18" t="s">
        <v>1204</v>
      </c>
      <c r="H2316" s="18" t="s">
        <v>775</v>
      </c>
      <c r="I2316" s="18" t="s">
        <v>774</v>
      </c>
      <c r="J2316" s="18" t="s">
        <v>773</v>
      </c>
      <c r="K2316" s="18" t="s">
        <v>772</v>
      </c>
      <c r="L2316" s="18" t="s">
        <v>1185</v>
      </c>
      <c r="M2316" s="18" t="s">
        <v>770</v>
      </c>
      <c r="N2316" s="18" t="s">
        <v>848</v>
      </c>
      <c r="O2316" s="18" t="s">
        <v>833</v>
      </c>
      <c r="P2316" s="18" t="s">
        <v>836</v>
      </c>
      <c r="Q2316" s="18" t="s">
        <v>834</v>
      </c>
      <c r="R2316" s="18" t="s">
        <v>835</v>
      </c>
      <c r="S2316" s="18" t="s">
        <v>834</v>
      </c>
      <c r="T2316" s="18" t="s">
        <v>769</v>
      </c>
      <c r="U2316" s="18" t="s">
        <v>834</v>
      </c>
      <c r="V2316" s="18" t="s">
        <v>832</v>
      </c>
      <c r="W2316" s="18" t="s">
        <v>830</v>
      </c>
      <c r="X2316" s="18"/>
      <c r="Y2316" s="18"/>
    </row>
    <row r="2317" spans="1:25" ht="14.5" x14ac:dyDescent="0.35">
      <c r="A2317" s="18" t="s">
        <v>1275</v>
      </c>
      <c r="B2317" s="18" t="s">
        <v>779</v>
      </c>
      <c r="C2317" s="18" t="s">
        <v>844</v>
      </c>
      <c r="D2317" s="18" t="s">
        <v>1180</v>
      </c>
      <c r="E2317" s="18" t="e">
        <v>#N/A</v>
      </c>
      <c r="F2317" s="18" t="s">
        <v>1274</v>
      </c>
      <c r="G2317" s="18" t="s">
        <v>841</v>
      </c>
      <c r="H2317" s="18" t="s">
        <v>840</v>
      </c>
      <c r="I2317" s="18" t="s">
        <v>774</v>
      </c>
      <c r="J2317" s="18" t="s">
        <v>773</v>
      </c>
      <c r="K2317" s="18" t="s">
        <v>772</v>
      </c>
      <c r="L2317" s="18" t="s">
        <v>849</v>
      </c>
      <c r="M2317" s="18" t="s">
        <v>770</v>
      </c>
      <c r="N2317" s="18" t="s">
        <v>1069</v>
      </c>
      <c r="O2317" s="18" t="s">
        <v>847</v>
      </c>
      <c r="P2317" s="18" t="s">
        <v>836</v>
      </c>
      <c r="Q2317" s="18" t="s">
        <v>846</v>
      </c>
      <c r="R2317" s="18" t="s">
        <v>835</v>
      </c>
      <c r="S2317" s="18" t="s">
        <v>846</v>
      </c>
      <c r="T2317" s="18" t="s">
        <v>769</v>
      </c>
      <c r="U2317" s="18" t="s">
        <v>846</v>
      </c>
      <c r="V2317" s="18" t="s">
        <v>832</v>
      </c>
      <c r="W2317" s="18" t="s">
        <v>830</v>
      </c>
      <c r="X2317" s="18"/>
      <c r="Y2317" s="18"/>
    </row>
    <row r="2318" spans="1:25" ht="14.5" x14ac:dyDescent="0.35">
      <c r="A2318" s="18" t="s">
        <v>1273</v>
      </c>
      <c r="B2318" s="18" t="s">
        <v>779</v>
      </c>
      <c r="C2318" s="18" t="s">
        <v>844</v>
      </c>
      <c r="D2318" s="18" t="s">
        <v>1180</v>
      </c>
      <c r="E2318" s="18" t="e">
        <v>#N/A</v>
      </c>
      <c r="F2318" s="18" t="s">
        <v>1272</v>
      </c>
      <c r="G2318" s="18" t="s">
        <v>841</v>
      </c>
      <c r="H2318" s="18" t="s">
        <v>840</v>
      </c>
      <c r="I2318" s="18" t="s">
        <v>774</v>
      </c>
      <c r="J2318" s="18" t="s">
        <v>773</v>
      </c>
      <c r="K2318" s="18" t="s">
        <v>772</v>
      </c>
      <c r="L2318" s="18" t="s">
        <v>849</v>
      </c>
      <c r="M2318" s="18" t="s">
        <v>770</v>
      </c>
      <c r="N2318" s="18" t="s">
        <v>1069</v>
      </c>
      <c r="O2318" s="18" t="s">
        <v>847</v>
      </c>
      <c r="P2318" s="18" t="s">
        <v>836</v>
      </c>
      <c r="Q2318" s="18" t="s">
        <v>846</v>
      </c>
      <c r="R2318" s="18" t="s">
        <v>835</v>
      </c>
      <c r="S2318" s="18" t="s">
        <v>846</v>
      </c>
      <c r="T2318" s="18" t="s">
        <v>769</v>
      </c>
      <c r="U2318" s="18" t="s">
        <v>846</v>
      </c>
      <c r="V2318" s="18" t="s">
        <v>832</v>
      </c>
      <c r="W2318" s="18" t="s">
        <v>830</v>
      </c>
      <c r="X2318" s="18"/>
      <c r="Y2318" s="18"/>
    </row>
    <row r="2319" spans="1:25" ht="14.5" x14ac:dyDescent="0.35">
      <c r="A2319" s="18" t="s">
        <v>1271</v>
      </c>
      <c r="B2319" s="18" t="s">
        <v>779</v>
      </c>
      <c r="C2319" s="18" t="s">
        <v>844</v>
      </c>
      <c r="D2319" s="18" t="s">
        <v>1183</v>
      </c>
      <c r="E2319" s="18" t="e">
        <v>#N/A</v>
      </c>
      <c r="F2319" s="18" t="s">
        <v>1270</v>
      </c>
      <c r="G2319" s="18" t="s">
        <v>841</v>
      </c>
      <c r="H2319" s="18" t="s">
        <v>840</v>
      </c>
      <c r="I2319" s="18" t="s">
        <v>774</v>
      </c>
      <c r="J2319" s="18" t="s">
        <v>773</v>
      </c>
      <c r="K2319" s="18" t="s">
        <v>772</v>
      </c>
      <c r="L2319" s="18" t="s">
        <v>849</v>
      </c>
      <c r="M2319" s="18" t="s">
        <v>770</v>
      </c>
      <c r="N2319" s="18" t="s">
        <v>1069</v>
      </c>
      <c r="O2319" s="18" t="s">
        <v>847</v>
      </c>
      <c r="P2319" s="18" t="s">
        <v>836</v>
      </c>
      <c r="Q2319" s="18" t="s">
        <v>846</v>
      </c>
      <c r="R2319" s="18" t="s">
        <v>835</v>
      </c>
      <c r="S2319" s="18" t="s">
        <v>846</v>
      </c>
      <c r="T2319" s="18" t="s">
        <v>769</v>
      </c>
      <c r="U2319" s="18" t="s">
        <v>846</v>
      </c>
      <c r="V2319" s="18" t="s">
        <v>832</v>
      </c>
      <c r="W2319" s="18" t="s">
        <v>830</v>
      </c>
      <c r="X2319" s="18"/>
      <c r="Y2319" s="18"/>
    </row>
    <row r="2320" spans="1:25" ht="14.5" x14ac:dyDescent="0.35">
      <c r="A2320" s="18" t="s">
        <v>1269</v>
      </c>
      <c r="B2320" s="18" t="s">
        <v>779</v>
      </c>
      <c r="C2320" s="18" t="s">
        <v>1079</v>
      </c>
      <c r="D2320" s="18" t="s">
        <v>1079</v>
      </c>
      <c r="E2320" s="18" t="e">
        <v>#N/A</v>
      </c>
      <c r="F2320" s="18" t="s">
        <v>1268</v>
      </c>
      <c r="G2320" s="18" t="s">
        <v>1079</v>
      </c>
      <c r="H2320" s="18" t="s">
        <v>1078</v>
      </c>
      <c r="I2320" s="18" t="s">
        <v>774</v>
      </c>
      <c r="J2320" s="18" t="s">
        <v>1077</v>
      </c>
      <c r="K2320" s="18" t="s">
        <v>1076</v>
      </c>
      <c r="L2320" s="18" t="s">
        <v>849</v>
      </c>
      <c r="M2320" s="18"/>
      <c r="N2320" s="18" t="s">
        <v>1075</v>
      </c>
      <c r="O2320" s="18" t="s">
        <v>830</v>
      </c>
      <c r="P2320" s="18" t="s">
        <v>1075</v>
      </c>
      <c r="Q2320" s="18" t="s">
        <v>830</v>
      </c>
      <c r="R2320" s="18" t="s">
        <v>835</v>
      </c>
      <c r="S2320" s="18" t="s">
        <v>846</v>
      </c>
      <c r="T2320" s="18" t="s">
        <v>769</v>
      </c>
      <c r="U2320" s="18" t="s">
        <v>830</v>
      </c>
      <c r="V2320" s="18"/>
      <c r="W2320" s="18"/>
      <c r="X2320" s="18"/>
      <c r="Y2320" s="18"/>
    </row>
    <row r="2321" spans="1:25" ht="14.5" x14ac:dyDescent="0.35">
      <c r="A2321" s="18" t="s">
        <v>1267</v>
      </c>
      <c r="B2321" s="18" t="s">
        <v>779</v>
      </c>
      <c r="C2321" s="18" t="s">
        <v>1079</v>
      </c>
      <c r="D2321" s="18" t="s">
        <v>1079</v>
      </c>
      <c r="E2321" s="18" t="e">
        <v>#N/A</v>
      </c>
      <c r="F2321" s="18" t="s">
        <v>1266</v>
      </c>
      <c r="G2321" s="18" t="s">
        <v>1079</v>
      </c>
      <c r="H2321" s="18" t="s">
        <v>1078</v>
      </c>
      <c r="I2321" s="18" t="s">
        <v>774</v>
      </c>
      <c r="J2321" s="18" t="s">
        <v>1077</v>
      </c>
      <c r="K2321" s="18" t="s">
        <v>1076</v>
      </c>
      <c r="L2321" s="18" t="s">
        <v>849</v>
      </c>
      <c r="M2321" s="18"/>
      <c r="N2321" s="18" t="s">
        <v>1075</v>
      </c>
      <c r="O2321" s="18" t="s">
        <v>830</v>
      </c>
      <c r="P2321" s="18" t="s">
        <v>1075</v>
      </c>
      <c r="Q2321" s="18" t="s">
        <v>830</v>
      </c>
      <c r="R2321" s="18" t="s">
        <v>835</v>
      </c>
      <c r="S2321" s="18" t="s">
        <v>846</v>
      </c>
      <c r="T2321" s="18" t="s">
        <v>769</v>
      </c>
      <c r="U2321" s="18" t="s">
        <v>830</v>
      </c>
      <c r="V2321" s="18"/>
      <c r="W2321" s="18"/>
      <c r="X2321" s="18"/>
      <c r="Y2321" s="18"/>
    </row>
    <row r="2322" spans="1:25" ht="14.5" x14ac:dyDescent="0.35">
      <c r="A2322" s="18" t="s">
        <v>1265</v>
      </c>
      <c r="B2322" s="18" t="s">
        <v>779</v>
      </c>
      <c r="C2322" s="18" t="s">
        <v>1079</v>
      </c>
      <c r="D2322" s="18" t="s">
        <v>1079</v>
      </c>
      <c r="E2322" s="18" t="e">
        <v>#N/A</v>
      </c>
      <c r="F2322" s="18" t="s">
        <v>1264</v>
      </c>
      <c r="G2322" s="18" t="s">
        <v>1079</v>
      </c>
      <c r="H2322" s="18" t="s">
        <v>1078</v>
      </c>
      <c r="I2322" s="18" t="s">
        <v>774</v>
      </c>
      <c r="J2322" s="18" t="s">
        <v>1077</v>
      </c>
      <c r="K2322" s="18" t="s">
        <v>1076</v>
      </c>
      <c r="L2322" s="18" t="s">
        <v>849</v>
      </c>
      <c r="M2322" s="18"/>
      <c r="N2322" s="18" t="s">
        <v>1075</v>
      </c>
      <c r="O2322" s="18" t="s">
        <v>830</v>
      </c>
      <c r="P2322" s="18" t="s">
        <v>1075</v>
      </c>
      <c r="Q2322" s="18" t="s">
        <v>830</v>
      </c>
      <c r="R2322" s="18" t="s">
        <v>835</v>
      </c>
      <c r="S2322" s="18" t="s">
        <v>846</v>
      </c>
      <c r="T2322" s="18" t="s">
        <v>769</v>
      </c>
      <c r="U2322" s="18" t="s">
        <v>830</v>
      </c>
      <c r="V2322" s="18"/>
      <c r="W2322" s="18"/>
      <c r="X2322" s="18"/>
      <c r="Y2322" s="18"/>
    </row>
    <row r="2323" spans="1:25" ht="14.5" x14ac:dyDescent="0.35">
      <c r="A2323" s="18" t="s">
        <v>1263</v>
      </c>
      <c r="B2323" s="18" t="s">
        <v>779</v>
      </c>
      <c r="C2323" s="18" t="s">
        <v>1079</v>
      </c>
      <c r="D2323" s="18" t="s">
        <v>1079</v>
      </c>
      <c r="E2323" s="18" t="e">
        <v>#N/A</v>
      </c>
      <c r="F2323" s="18" t="s">
        <v>1262</v>
      </c>
      <c r="G2323" s="18" t="s">
        <v>1079</v>
      </c>
      <c r="H2323" s="18" t="s">
        <v>1078</v>
      </c>
      <c r="I2323" s="18" t="s">
        <v>774</v>
      </c>
      <c r="J2323" s="18" t="s">
        <v>1077</v>
      </c>
      <c r="K2323" s="18" t="s">
        <v>1076</v>
      </c>
      <c r="L2323" s="18" t="s">
        <v>849</v>
      </c>
      <c r="M2323" s="18"/>
      <c r="N2323" s="18" t="s">
        <v>1075</v>
      </c>
      <c r="O2323" s="18" t="s">
        <v>830</v>
      </c>
      <c r="P2323" s="18" t="s">
        <v>1075</v>
      </c>
      <c r="Q2323" s="18" t="s">
        <v>830</v>
      </c>
      <c r="R2323" s="18" t="s">
        <v>835</v>
      </c>
      <c r="S2323" s="18" t="s">
        <v>846</v>
      </c>
      <c r="T2323" s="18" t="s">
        <v>769</v>
      </c>
      <c r="U2323" s="18" t="s">
        <v>830</v>
      </c>
      <c r="V2323" s="18"/>
      <c r="W2323" s="18"/>
      <c r="X2323" s="18"/>
      <c r="Y2323" s="18"/>
    </row>
    <row r="2324" spans="1:25" ht="14.5" x14ac:dyDescent="0.35">
      <c r="A2324" s="18" t="s">
        <v>1261</v>
      </c>
      <c r="B2324" s="18" t="s">
        <v>779</v>
      </c>
      <c r="C2324" s="18" t="s">
        <v>1079</v>
      </c>
      <c r="D2324" s="18" t="s">
        <v>1079</v>
      </c>
      <c r="E2324" s="18" t="e">
        <v>#N/A</v>
      </c>
      <c r="F2324" s="18" t="s">
        <v>1260</v>
      </c>
      <c r="G2324" s="18" t="s">
        <v>1079</v>
      </c>
      <c r="H2324" s="18" t="s">
        <v>1078</v>
      </c>
      <c r="I2324" s="18" t="s">
        <v>774</v>
      </c>
      <c r="J2324" s="18" t="s">
        <v>1077</v>
      </c>
      <c r="K2324" s="18" t="s">
        <v>1076</v>
      </c>
      <c r="L2324" s="18" t="s">
        <v>849</v>
      </c>
      <c r="M2324" s="18"/>
      <c r="N2324" s="18" t="s">
        <v>1075</v>
      </c>
      <c r="O2324" s="18" t="s">
        <v>830</v>
      </c>
      <c r="P2324" s="18" t="s">
        <v>1075</v>
      </c>
      <c r="Q2324" s="18" t="s">
        <v>830</v>
      </c>
      <c r="R2324" s="18" t="s">
        <v>835</v>
      </c>
      <c r="S2324" s="18" t="s">
        <v>846</v>
      </c>
      <c r="T2324" s="18" t="s">
        <v>769</v>
      </c>
      <c r="U2324" s="18" t="s">
        <v>830</v>
      </c>
      <c r="V2324" s="18"/>
      <c r="W2324" s="18"/>
      <c r="X2324" s="18"/>
      <c r="Y2324" s="18"/>
    </row>
    <row r="2325" spans="1:25" ht="14.5" x14ac:dyDescent="0.35">
      <c r="A2325" s="18" t="s">
        <v>1259</v>
      </c>
      <c r="B2325" s="18" t="s">
        <v>779</v>
      </c>
      <c r="C2325" s="18" t="s">
        <v>1079</v>
      </c>
      <c r="D2325" s="18" t="s">
        <v>1079</v>
      </c>
      <c r="E2325" s="18" t="e">
        <v>#N/A</v>
      </c>
      <c r="F2325" s="18" t="s">
        <v>1258</v>
      </c>
      <c r="G2325" s="18" t="s">
        <v>1079</v>
      </c>
      <c r="H2325" s="18" t="s">
        <v>1078</v>
      </c>
      <c r="I2325" s="18" t="s">
        <v>774</v>
      </c>
      <c r="J2325" s="18" t="s">
        <v>1077</v>
      </c>
      <c r="K2325" s="18" t="s">
        <v>1076</v>
      </c>
      <c r="L2325" s="18" t="s">
        <v>849</v>
      </c>
      <c r="M2325" s="18"/>
      <c r="N2325" s="18" t="s">
        <v>1075</v>
      </c>
      <c r="O2325" s="18" t="s">
        <v>830</v>
      </c>
      <c r="P2325" s="18" t="s">
        <v>1075</v>
      </c>
      <c r="Q2325" s="18" t="s">
        <v>830</v>
      </c>
      <c r="R2325" s="18" t="s">
        <v>835</v>
      </c>
      <c r="S2325" s="18" t="s">
        <v>846</v>
      </c>
      <c r="T2325" s="18" t="s">
        <v>769</v>
      </c>
      <c r="U2325" s="18" t="s">
        <v>830</v>
      </c>
      <c r="V2325" s="18"/>
      <c r="W2325" s="18"/>
      <c r="X2325" s="18"/>
      <c r="Y2325" s="18"/>
    </row>
    <row r="2326" spans="1:25" ht="14.5" x14ac:dyDescent="0.35">
      <c r="A2326" s="18" t="s">
        <v>1257</v>
      </c>
      <c r="B2326" s="18" t="s">
        <v>779</v>
      </c>
      <c r="C2326" s="18" t="s">
        <v>1079</v>
      </c>
      <c r="D2326" s="18" t="s">
        <v>1079</v>
      </c>
      <c r="E2326" s="18" t="e">
        <v>#N/A</v>
      </c>
      <c r="F2326" s="18" t="s">
        <v>1256</v>
      </c>
      <c r="G2326" s="18" t="s">
        <v>1079</v>
      </c>
      <c r="H2326" s="18" t="s">
        <v>1078</v>
      </c>
      <c r="I2326" s="18" t="s">
        <v>774</v>
      </c>
      <c r="J2326" s="18" t="s">
        <v>1077</v>
      </c>
      <c r="K2326" s="18" t="s">
        <v>1076</v>
      </c>
      <c r="L2326" s="18" t="s">
        <v>849</v>
      </c>
      <c r="M2326" s="18"/>
      <c r="N2326" s="18" t="s">
        <v>1075</v>
      </c>
      <c r="O2326" s="18" t="s">
        <v>830</v>
      </c>
      <c r="P2326" s="18" t="s">
        <v>1075</v>
      </c>
      <c r="Q2326" s="18" t="s">
        <v>830</v>
      </c>
      <c r="R2326" s="18" t="s">
        <v>835</v>
      </c>
      <c r="S2326" s="18" t="s">
        <v>846</v>
      </c>
      <c r="T2326" s="18" t="s">
        <v>769</v>
      </c>
      <c r="U2326" s="18" t="s">
        <v>830</v>
      </c>
      <c r="V2326" s="18"/>
      <c r="W2326" s="18"/>
      <c r="X2326" s="18"/>
      <c r="Y2326" s="18"/>
    </row>
    <row r="2327" spans="1:25" ht="14.5" x14ac:dyDescent="0.35">
      <c r="A2327" s="18" t="s">
        <v>1255</v>
      </c>
      <c r="B2327" s="18" t="s">
        <v>779</v>
      </c>
      <c r="C2327" s="18" t="s">
        <v>1079</v>
      </c>
      <c r="D2327" s="18" t="s">
        <v>1079</v>
      </c>
      <c r="E2327" s="18" t="e">
        <v>#N/A</v>
      </c>
      <c r="F2327" s="18" t="s">
        <v>1254</v>
      </c>
      <c r="G2327" s="18" t="s">
        <v>1079</v>
      </c>
      <c r="H2327" s="18" t="s">
        <v>1078</v>
      </c>
      <c r="I2327" s="18" t="s">
        <v>774</v>
      </c>
      <c r="J2327" s="18" t="s">
        <v>1077</v>
      </c>
      <c r="K2327" s="18" t="s">
        <v>1076</v>
      </c>
      <c r="L2327" s="18" t="s">
        <v>849</v>
      </c>
      <c r="M2327" s="18"/>
      <c r="N2327" s="18" t="s">
        <v>1075</v>
      </c>
      <c r="O2327" s="18" t="s">
        <v>830</v>
      </c>
      <c r="P2327" s="18" t="s">
        <v>1075</v>
      </c>
      <c r="Q2327" s="18" t="s">
        <v>830</v>
      </c>
      <c r="R2327" s="18" t="s">
        <v>835</v>
      </c>
      <c r="S2327" s="18" t="s">
        <v>846</v>
      </c>
      <c r="T2327" s="18" t="s">
        <v>769</v>
      </c>
      <c r="U2327" s="18" t="s">
        <v>830</v>
      </c>
      <c r="V2327" s="18"/>
      <c r="W2327" s="18"/>
      <c r="X2327" s="18"/>
      <c r="Y2327" s="18"/>
    </row>
    <row r="2328" spans="1:25" ht="14.5" x14ac:dyDescent="0.35">
      <c r="A2328" s="18" t="s">
        <v>1253</v>
      </c>
      <c r="B2328" s="18" t="s">
        <v>779</v>
      </c>
      <c r="C2328" s="18" t="s">
        <v>1188</v>
      </c>
      <c r="D2328" s="18" t="s">
        <v>1180</v>
      </c>
      <c r="E2328" s="18" t="e">
        <v>#N/A</v>
      </c>
      <c r="F2328" s="18" t="s">
        <v>1252</v>
      </c>
      <c r="G2328" s="18" t="s">
        <v>1186</v>
      </c>
      <c r="H2328" s="18" t="s">
        <v>775</v>
      </c>
      <c r="I2328" s="18" t="s">
        <v>774</v>
      </c>
      <c r="J2328" s="18" t="s">
        <v>773</v>
      </c>
      <c r="K2328" s="18" t="s">
        <v>772</v>
      </c>
      <c r="L2328" s="18" t="s">
        <v>1185</v>
      </c>
      <c r="M2328" s="18" t="s">
        <v>770</v>
      </c>
      <c r="N2328" s="18" t="s">
        <v>848</v>
      </c>
      <c r="O2328" s="18" t="s">
        <v>833</v>
      </c>
      <c r="P2328" s="18" t="s">
        <v>836</v>
      </c>
      <c r="Q2328" s="18" t="s">
        <v>834</v>
      </c>
      <c r="R2328" s="18" t="s">
        <v>835</v>
      </c>
      <c r="S2328" s="18" t="s">
        <v>834</v>
      </c>
      <c r="T2328" s="18" t="s">
        <v>769</v>
      </c>
      <c r="U2328" s="18" t="s">
        <v>834</v>
      </c>
      <c r="V2328" s="18"/>
      <c r="W2328" s="18"/>
      <c r="X2328" s="18"/>
      <c r="Y2328" s="18"/>
    </row>
    <row r="2329" spans="1:25" ht="14.5" x14ac:dyDescent="0.35">
      <c r="A2329" s="18" t="s">
        <v>1251</v>
      </c>
      <c r="B2329" s="18" t="s">
        <v>779</v>
      </c>
      <c r="C2329" s="18" t="s">
        <v>1079</v>
      </c>
      <c r="D2329" s="18" t="s">
        <v>1079</v>
      </c>
      <c r="E2329" s="18" t="e">
        <v>#N/A</v>
      </c>
      <c r="F2329" s="18" t="s">
        <v>1250</v>
      </c>
      <c r="G2329" s="18" t="s">
        <v>1079</v>
      </c>
      <c r="H2329" s="18" t="s">
        <v>1078</v>
      </c>
      <c r="I2329" s="18" t="s">
        <v>774</v>
      </c>
      <c r="J2329" s="18" t="s">
        <v>1077</v>
      </c>
      <c r="K2329" s="18" t="s">
        <v>1076</v>
      </c>
      <c r="L2329" s="18" t="s">
        <v>849</v>
      </c>
      <c r="M2329" s="18"/>
      <c r="N2329" s="18" t="s">
        <v>1075</v>
      </c>
      <c r="O2329" s="18" t="s">
        <v>833</v>
      </c>
      <c r="P2329" s="18" t="s">
        <v>1075</v>
      </c>
      <c r="Q2329" s="18" t="s">
        <v>833</v>
      </c>
      <c r="R2329" s="18" t="s">
        <v>835</v>
      </c>
      <c r="S2329" s="18" t="s">
        <v>846</v>
      </c>
      <c r="T2329" s="18" t="s">
        <v>769</v>
      </c>
      <c r="U2329" s="18" t="s">
        <v>833</v>
      </c>
      <c r="V2329" s="18"/>
      <c r="W2329" s="18"/>
      <c r="X2329" s="18"/>
      <c r="Y2329" s="18"/>
    </row>
    <row r="2330" spans="1:25" ht="14.5" x14ac:dyDescent="0.35">
      <c r="A2330" s="18" t="s">
        <v>1249</v>
      </c>
      <c r="B2330" s="18" t="s">
        <v>779</v>
      </c>
      <c r="C2330" s="18" t="s">
        <v>1188</v>
      </c>
      <c r="D2330" s="18" t="s">
        <v>1180</v>
      </c>
      <c r="E2330" s="18" t="e">
        <v>#N/A</v>
      </c>
      <c r="F2330" s="18" t="s">
        <v>1248</v>
      </c>
      <c r="G2330" s="18" t="s">
        <v>1186</v>
      </c>
      <c r="H2330" s="18" t="s">
        <v>775</v>
      </c>
      <c r="I2330" s="18" t="s">
        <v>774</v>
      </c>
      <c r="J2330" s="18" t="s">
        <v>773</v>
      </c>
      <c r="K2330" s="18" t="s">
        <v>772</v>
      </c>
      <c r="L2330" s="18" t="s">
        <v>1185</v>
      </c>
      <c r="M2330" s="18" t="s">
        <v>770</v>
      </c>
      <c r="N2330" s="18" t="s">
        <v>848</v>
      </c>
      <c r="O2330" s="18" t="s">
        <v>833</v>
      </c>
      <c r="P2330" s="18" t="s">
        <v>836</v>
      </c>
      <c r="Q2330" s="18" t="s">
        <v>834</v>
      </c>
      <c r="R2330" s="18" t="s">
        <v>835</v>
      </c>
      <c r="S2330" s="18" t="s">
        <v>834</v>
      </c>
      <c r="T2330" s="18" t="s">
        <v>769</v>
      </c>
      <c r="U2330" s="18" t="s">
        <v>834</v>
      </c>
      <c r="V2330" s="18" t="s">
        <v>832</v>
      </c>
      <c r="W2330" s="18" t="s">
        <v>833</v>
      </c>
      <c r="X2330" s="18"/>
      <c r="Y2330" s="18"/>
    </row>
    <row r="2331" spans="1:25" ht="14.5" x14ac:dyDescent="0.35">
      <c r="A2331" s="18" t="s">
        <v>1247</v>
      </c>
      <c r="B2331" s="18" t="s">
        <v>779</v>
      </c>
      <c r="C2331" s="18" t="s">
        <v>1188</v>
      </c>
      <c r="D2331" s="18" t="s">
        <v>1180</v>
      </c>
      <c r="E2331" s="18" t="e">
        <v>#N/A</v>
      </c>
      <c r="F2331" s="18" t="s">
        <v>1246</v>
      </c>
      <c r="G2331" s="18" t="s">
        <v>1186</v>
      </c>
      <c r="H2331" s="18" t="s">
        <v>775</v>
      </c>
      <c r="I2331" s="18" t="s">
        <v>774</v>
      </c>
      <c r="J2331" s="18" t="s">
        <v>773</v>
      </c>
      <c r="K2331" s="18" t="s">
        <v>772</v>
      </c>
      <c r="L2331" s="18" t="s">
        <v>1185</v>
      </c>
      <c r="M2331" s="18" t="s">
        <v>770</v>
      </c>
      <c r="N2331" s="18" t="s">
        <v>848</v>
      </c>
      <c r="O2331" s="18" t="s">
        <v>833</v>
      </c>
      <c r="P2331" s="18" t="s">
        <v>836</v>
      </c>
      <c r="Q2331" s="18" t="s">
        <v>834</v>
      </c>
      <c r="R2331" s="18" t="s">
        <v>835</v>
      </c>
      <c r="S2331" s="18" t="s">
        <v>834</v>
      </c>
      <c r="T2331" s="18" t="s">
        <v>769</v>
      </c>
      <c r="U2331" s="18" t="s">
        <v>834</v>
      </c>
      <c r="V2331" s="18" t="s">
        <v>832</v>
      </c>
      <c r="W2331" s="18" t="s">
        <v>833</v>
      </c>
      <c r="X2331" s="18"/>
      <c r="Y2331" s="18"/>
    </row>
    <row r="2332" spans="1:25" ht="14.5" x14ac:dyDescent="0.35">
      <c r="A2332" s="18" t="s">
        <v>1245</v>
      </c>
      <c r="B2332" s="18" t="s">
        <v>779</v>
      </c>
      <c r="C2332" s="18" t="s">
        <v>1188</v>
      </c>
      <c r="D2332" s="18" t="s">
        <v>1180</v>
      </c>
      <c r="E2332" s="18" t="e">
        <v>#N/A</v>
      </c>
      <c r="F2332" s="18" t="s">
        <v>1244</v>
      </c>
      <c r="G2332" s="18" t="s">
        <v>1186</v>
      </c>
      <c r="H2332" s="18" t="s">
        <v>775</v>
      </c>
      <c r="I2332" s="18" t="s">
        <v>774</v>
      </c>
      <c r="J2332" s="18" t="s">
        <v>773</v>
      </c>
      <c r="K2332" s="18" t="s">
        <v>772</v>
      </c>
      <c r="L2332" s="18" t="s">
        <v>1185</v>
      </c>
      <c r="M2332" s="18" t="s">
        <v>770</v>
      </c>
      <c r="N2332" s="18" t="s">
        <v>848</v>
      </c>
      <c r="O2332" s="18" t="s">
        <v>833</v>
      </c>
      <c r="P2332" s="18" t="s">
        <v>836</v>
      </c>
      <c r="Q2332" s="18" t="s">
        <v>834</v>
      </c>
      <c r="R2332" s="18" t="s">
        <v>835</v>
      </c>
      <c r="S2332" s="18" t="s">
        <v>834</v>
      </c>
      <c r="T2332" s="18" t="s">
        <v>769</v>
      </c>
      <c r="U2332" s="18" t="s">
        <v>834</v>
      </c>
      <c r="V2332" s="18" t="s">
        <v>832</v>
      </c>
      <c r="W2332" s="18" t="s">
        <v>833</v>
      </c>
      <c r="X2332" s="18"/>
      <c r="Y2332" s="18"/>
    </row>
    <row r="2333" spans="1:25" ht="14.5" x14ac:dyDescent="0.35">
      <c r="A2333" s="18" t="s">
        <v>1243</v>
      </c>
      <c r="B2333" s="18" t="s">
        <v>779</v>
      </c>
      <c r="C2333" s="18" t="s">
        <v>1188</v>
      </c>
      <c r="D2333" s="18" t="s">
        <v>1180</v>
      </c>
      <c r="E2333" s="18" t="e">
        <v>#N/A</v>
      </c>
      <c r="F2333" s="18" t="s">
        <v>1242</v>
      </c>
      <c r="G2333" s="18" t="s">
        <v>1186</v>
      </c>
      <c r="H2333" s="18" t="s">
        <v>775</v>
      </c>
      <c r="I2333" s="18" t="s">
        <v>774</v>
      </c>
      <c r="J2333" s="18" t="s">
        <v>773</v>
      </c>
      <c r="K2333" s="18" t="s">
        <v>772</v>
      </c>
      <c r="L2333" s="18" t="s">
        <v>1185</v>
      </c>
      <c r="M2333" s="18" t="s">
        <v>770</v>
      </c>
      <c r="N2333" s="18" t="s">
        <v>848</v>
      </c>
      <c r="O2333" s="18" t="s">
        <v>833</v>
      </c>
      <c r="P2333" s="18" t="s">
        <v>836</v>
      </c>
      <c r="Q2333" s="18" t="s">
        <v>834</v>
      </c>
      <c r="R2333" s="18" t="s">
        <v>835</v>
      </c>
      <c r="S2333" s="18" t="s">
        <v>834</v>
      </c>
      <c r="T2333" s="18" t="s">
        <v>769</v>
      </c>
      <c r="U2333" s="18" t="s">
        <v>834</v>
      </c>
      <c r="V2333" s="18" t="s">
        <v>832</v>
      </c>
      <c r="W2333" s="18" t="s">
        <v>833</v>
      </c>
      <c r="X2333" s="18"/>
      <c r="Y2333" s="18"/>
    </row>
    <row r="2334" spans="1:25" ht="14.5" x14ac:dyDescent="0.35">
      <c r="A2334" s="18" t="s">
        <v>1241</v>
      </c>
      <c r="B2334" s="18" t="s">
        <v>779</v>
      </c>
      <c r="C2334" s="18" t="s">
        <v>1188</v>
      </c>
      <c r="D2334" s="18" t="s">
        <v>1180</v>
      </c>
      <c r="E2334" s="18" t="e">
        <v>#N/A</v>
      </c>
      <c r="F2334" s="18" t="s">
        <v>1240</v>
      </c>
      <c r="G2334" s="18" t="s">
        <v>1186</v>
      </c>
      <c r="H2334" s="18" t="s">
        <v>775</v>
      </c>
      <c r="I2334" s="18" t="s">
        <v>774</v>
      </c>
      <c r="J2334" s="18" t="s">
        <v>773</v>
      </c>
      <c r="K2334" s="18" t="s">
        <v>772</v>
      </c>
      <c r="L2334" s="18" t="s">
        <v>1185</v>
      </c>
      <c r="M2334" s="18" t="s">
        <v>770</v>
      </c>
      <c r="N2334" s="18" t="s">
        <v>848</v>
      </c>
      <c r="O2334" s="18" t="s">
        <v>833</v>
      </c>
      <c r="P2334" s="18" t="s">
        <v>836</v>
      </c>
      <c r="Q2334" s="18" t="s">
        <v>834</v>
      </c>
      <c r="R2334" s="18" t="s">
        <v>835</v>
      </c>
      <c r="S2334" s="18" t="s">
        <v>834</v>
      </c>
      <c r="T2334" s="18" t="s">
        <v>769</v>
      </c>
      <c r="U2334" s="18" t="s">
        <v>834</v>
      </c>
      <c r="V2334" s="18" t="s">
        <v>832</v>
      </c>
      <c r="W2334" s="18" t="s">
        <v>833</v>
      </c>
      <c r="X2334" s="18"/>
      <c r="Y2334" s="18"/>
    </row>
    <row r="2335" spans="1:25" ht="14.5" x14ac:dyDescent="0.35">
      <c r="A2335" s="18" t="s">
        <v>1239</v>
      </c>
      <c r="B2335" s="18" t="s">
        <v>779</v>
      </c>
      <c r="C2335" s="18" t="s">
        <v>1188</v>
      </c>
      <c r="D2335" s="18" t="s">
        <v>1180</v>
      </c>
      <c r="E2335" s="18" t="e">
        <v>#N/A</v>
      </c>
      <c r="F2335" s="18" t="s">
        <v>1238</v>
      </c>
      <c r="G2335" s="18" t="s">
        <v>1186</v>
      </c>
      <c r="H2335" s="18" t="s">
        <v>775</v>
      </c>
      <c r="I2335" s="18" t="s">
        <v>774</v>
      </c>
      <c r="J2335" s="18" t="s">
        <v>773</v>
      </c>
      <c r="K2335" s="18" t="s">
        <v>772</v>
      </c>
      <c r="L2335" s="18" t="s">
        <v>1185</v>
      </c>
      <c r="M2335" s="18" t="s">
        <v>770</v>
      </c>
      <c r="N2335" s="18" t="s">
        <v>848</v>
      </c>
      <c r="O2335" s="18" t="s">
        <v>833</v>
      </c>
      <c r="P2335" s="18" t="s">
        <v>836</v>
      </c>
      <c r="Q2335" s="18" t="s">
        <v>834</v>
      </c>
      <c r="R2335" s="18" t="s">
        <v>835</v>
      </c>
      <c r="S2335" s="18" t="s">
        <v>834</v>
      </c>
      <c r="T2335" s="18" t="s">
        <v>769</v>
      </c>
      <c r="U2335" s="18" t="s">
        <v>834</v>
      </c>
      <c r="V2335" s="18" t="s">
        <v>832</v>
      </c>
      <c r="W2335" s="18" t="s">
        <v>833</v>
      </c>
      <c r="X2335" s="18"/>
      <c r="Y2335" s="18"/>
    </row>
    <row r="2336" spans="1:25" ht="14.5" x14ac:dyDescent="0.35">
      <c r="A2336" s="18" t="s">
        <v>1237</v>
      </c>
      <c r="B2336" s="18" t="s">
        <v>779</v>
      </c>
      <c r="C2336" s="18" t="s">
        <v>1188</v>
      </c>
      <c r="D2336" s="18" t="s">
        <v>1180</v>
      </c>
      <c r="E2336" s="18" t="e">
        <v>#N/A</v>
      </c>
      <c r="F2336" s="18" t="s">
        <v>1236</v>
      </c>
      <c r="G2336" s="18" t="s">
        <v>1186</v>
      </c>
      <c r="H2336" s="18" t="s">
        <v>775</v>
      </c>
      <c r="I2336" s="18" t="s">
        <v>774</v>
      </c>
      <c r="J2336" s="18" t="s">
        <v>773</v>
      </c>
      <c r="K2336" s="18" t="s">
        <v>772</v>
      </c>
      <c r="L2336" s="18" t="s">
        <v>1185</v>
      </c>
      <c r="M2336" s="18" t="s">
        <v>770</v>
      </c>
      <c r="N2336" s="18" t="s">
        <v>848</v>
      </c>
      <c r="O2336" s="18" t="s">
        <v>833</v>
      </c>
      <c r="P2336" s="18" t="s">
        <v>836</v>
      </c>
      <c r="Q2336" s="18" t="s">
        <v>834</v>
      </c>
      <c r="R2336" s="18" t="s">
        <v>835</v>
      </c>
      <c r="S2336" s="18" t="s">
        <v>834</v>
      </c>
      <c r="T2336" s="18" t="s">
        <v>769</v>
      </c>
      <c r="U2336" s="18" t="s">
        <v>834</v>
      </c>
      <c r="V2336" s="18" t="s">
        <v>832</v>
      </c>
      <c r="W2336" s="18" t="s">
        <v>833</v>
      </c>
      <c r="X2336" s="18"/>
      <c r="Y2336" s="18"/>
    </row>
    <row r="2337" spans="1:25" ht="14.5" x14ac:dyDescent="0.35">
      <c r="A2337" s="18" t="s">
        <v>1235</v>
      </c>
      <c r="B2337" s="18" t="s">
        <v>779</v>
      </c>
      <c r="C2337" s="18" t="s">
        <v>1188</v>
      </c>
      <c r="D2337" s="18" t="s">
        <v>1180</v>
      </c>
      <c r="E2337" s="18" t="e">
        <v>#N/A</v>
      </c>
      <c r="F2337" s="18" t="s">
        <v>1234</v>
      </c>
      <c r="G2337" s="18" t="s">
        <v>1186</v>
      </c>
      <c r="H2337" s="18" t="s">
        <v>775</v>
      </c>
      <c r="I2337" s="18" t="s">
        <v>774</v>
      </c>
      <c r="J2337" s="18" t="s">
        <v>773</v>
      </c>
      <c r="K2337" s="18" t="s">
        <v>772</v>
      </c>
      <c r="L2337" s="18" t="s">
        <v>1185</v>
      </c>
      <c r="M2337" s="18" t="s">
        <v>770</v>
      </c>
      <c r="N2337" s="18" t="s">
        <v>848</v>
      </c>
      <c r="O2337" s="18" t="s">
        <v>833</v>
      </c>
      <c r="P2337" s="18" t="s">
        <v>836</v>
      </c>
      <c r="Q2337" s="18" t="s">
        <v>834</v>
      </c>
      <c r="R2337" s="18" t="s">
        <v>835</v>
      </c>
      <c r="S2337" s="18" t="s">
        <v>834</v>
      </c>
      <c r="T2337" s="18" t="s">
        <v>769</v>
      </c>
      <c r="U2337" s="18" t="s">
        <v>834</v>
      </c>
      <c r="V2337" s="18" t="s">
        <v>832</v>
      </c>
      <c r="W2337" s="18" t="s">
        <v>833</v>
      </c>
      <c r="X2337" s="18"/>
      <c r="Y2337" s="18"/>
    </row>
    <row r="2338" spans="1:25" ht="14.5" x14ac:dyDescent="0.35">
      <c r="A2338" s="18" t="s">
        <v>1233</v>
      </c>
      <c r="B2338" s="18" t="s">
        <v>779</v>
      </c>
      <c r="C2338" s="18" t="s">
        <v>1188</v>
      </c>
      <c r="D2338" s="18" t="s">
        <v>1180</v>
      </c>
      <c r="E2338" s="18" t="e">
        <v>#N/A</v>
      </c>
      <c r="F2338" s="18" t="s">
        <v>1232</v>
      </c>
      <c r="G2338" s="18" t="s">
        <v>1186</v>
      </c>
      <c r="H2338" s="18" t="s">
        <v>775</v>
      </c>
      <c r="I2338" s="18" t="s">
        <v>774</v>
      </c>
      <c r="J2338" s="18" t="s">
        <v>773</v>
      </c>
      <c r="K2338" s="18" t="s">
        <v>772</v>
      </c>
      <c r="L2338" s="18" t="s">
        <v>1185</v>
      </c>
      <c r="M2338" s="18" t="s">
        <v>770</v>
      </c>
      <c r="N2338" s="18" t="s">
        <v>848</v>
      </c>
      <c r="O2338" s="18" t="s">
        <v>833</v>
      </c>
      <c r="P2338" s="18" t="s">
        <v>836</v>
      </c>
      <c r="Q2338" s="18" t="s">
        <v>834</v>
      </c>
      <c r="R2338" s="18" t="s">
        <v>835</v>
      </c>
      <c r="S2338" s="18" t="s">
        <v>834</v>
      </c>
      <c r="T2338" s="18" t="s">
        <v>769</v>
      </c>
      <c r="U2338" s="18" t="s">
        <v>834</v>
      </c>
      <c r="V2338" s="18" t="s">
        <v>832</v>
      </c>
      <c r="W2338" s="18" t="s">
        <v>833</v>
      </c>
      <c r="X2338" s="18"/>
      <c r="Y2338" s="18"/>
    </row>
    <row r="2339" spans="1:25" ht="14.5" x14ac:dyDescent="0.35">
      <c r="A2339" s="18" t="s">
        <v>1231</v>
      </c>
      <c r="B2339" s="18" t="s">
        <v>779</v>
      </c>
      <c r="C2339" s="18" t="s">
        <v>1188</v>
      </c>
      <c r="D2339" s="18" t="s">
        <v>1180</v>
      </c>
      <c r="E2339" s="18" t="e">
        <v>#N/A</v>
      </c>
      <c r="F2339" s="18" t="s">
        <v>1230</v>
      </c>
      <c r="G2339" s="18" t="s">
        <v>1186</v>
      </c>
      <c r="H2339" s="18" t="s">
        <v>775</v>
      </c>
      <c r="I2339" s="18" t="s">
        <v>774</v>
      </c>
      <c r="J2339" s="18" t="s">
        <v>773</v>
      </c>
      <c r="K2339" s="18" t="s">
        <v>772</v>
      </c>
      <c r="L2339" s="18" t="s">
        <v>1185</v>
      </c>
      <c r="M2339" s="18" t="s">
        <v>770</v>
      </c>
      <c r="N2339" s="18" t="s">
        <v>848</v>
      </c>
      <c r="O2339" s="18" t="s">
        <v>833</v>
      </c>
      <c r="P2339" s="18" t="s">
        <v>836</v>
      </c>
      <c r="Q2339" s="18" t="s">
        <v>834</v>
      </c>
      <c r="R2339" s="18" t="s">
        <v>835</v>
      </c>
      <c r="S2339" s="18" t="s">
        <v>834</v>
      </c>
      <c r="T2339" s="18" t="s">
        <v>769</v>
      </c>
      <c r="U2339" s="18" t="s">
        <v>834</v>
      </c>
      <c r="V2339" s="18" t="s">
        <v>832</v>
      </c>
      <c r="W2339" s="18" t="s">
        <v>833</v>
      </c>
      <c r="X2339" s="18"/>
      <c r="Y2339" s="18"/>
    </row>
    <row r="2340" spans="1:25" ht="14.5" x14ac:dyDescent="0.35">
      <c r="A2340" s="18" t="s">
        <v>1229</v>
      </c>
      <c r="B2340" s="18" t="s">
        <v>779</v>
      </c>
      <c r="C2340" s="18" t="s">
        <v>1188</v>
      </c>
      <c r="D2340" s="18" t="s">
        <v>1180</v>
      </c>
      <c r="E2340" s="18" t="e">
        <v>#N/A</v>
      </c>
      <c r="F2340" s="18" t="s">
        <v>1228</v>
      </c>
      <c r="G2340" s="18" t="s">
        <v>1186</v>
      </c>
      <c r="H2340" s="18" t="s">
        <v>775</v>
      </c>
      <c r="I2340" s="18" t="s">
        <v>774</v>
      </c>
      <c r="J2340" s="18" t="s">
        <v>773</v>
      </c>
      <c r="K2340" s="18" t="s">
        <v>772</v>
      </c>
      <c r="L2340" s="18" t="s">
        <v>1185</v>
      </c>
      <c r="M2340" s="18" t="s">
        <v>770</v>
      </c>
      <c r="N2340" s="18" t="s">
        <v>848</v>
      </c>
      <c r="O2340" s="18" t="s">
        <v>833</v>
      </c>
      <c r="P2340" s="18" t="s">
        <v>836</v>
      </c>
      <c r="Q2340" s="18" t="s">
        <v>834</v>
      </c>
      <c r="R2340" s="18" t="s">
        <v>835</v>
      </c>
      <c r="S2340" s="18" t="s">
        <v>834</v>
      </c>
      <c r="T2340" s="18" t="s">
        <v>769</v>
      </c>
      <c r="U2340" s="18" t="s">
        <v>834</v>
      </c>
      <c r="V2340" s="18" t="s">
        <v>832</v>
      </c>
      <c r="W2340" s="18" t="s">
        <v>833</v>
      </c>
      <c r="X2340" s="18"/>
      <c r="Y2340" s="18"/>
    </row>
    <row r="2341" spans="1:25" ht="14.5" x14ac:dyDescent="0.35">
      <c r="A2341" s="18" t="s">
        <v>1227</v>
      </c>
      <c r="B2341" s="18" t="s">
        <v>779</v>
      </c>
      <c r="C2341" s="18" t="s">
        <v>1188</v>
      </c>
      <c r="D2341" s="18" t="s">
        <v>1180</v>
      </c>
      <c r="E2341" s="18" t="e">
        <v>#N/A</v>
      </c>
      <c r="F2341" s="18" t="s">
        <v>1226</v>
      </c>
      <c r="G2341" s="18" t="s">
        <v>1186</v>
      </c>
      <c r="H2341" s="18" t="s">
        <v>775</v>
      </c>
      <c r="I2341" s="18" t="s">
        <v>774</v>
      </c>
      <c r="J2341" s="18" t="s">
        <v>773</v>
      </c>
      <c r="K2341" s="18" t="s">
        <v>772</v>
      </c>
      <c r="L2341" s="18" t="s">
        <v>1185</v>
      </c>
      <c r="M2341" s="18" t="s">
        <v>770</v>
      </c>
      <c r="N2341" s="18" t="s">
        <v>848</v>
      </c>
      <c r="O2341" s="18" t="s">
        <v>833</v>
      </c>
      <c r="P2341" s="18" t="s">
        <v>836</v>
      </c>
      <c r="Q2341" s="18" t="s">
        <v>834</v>
      </c>
      <c r="R2341" s="18" t="s">
        <v>835</v>
      </c>
      <c r="S2341" s="18" t="s">
        <v>834</v>
      </c>
      <c r="T2341" s="18" t="s">
        <v>769</v>
      </c>
      <c r="U2341" s="18" t="s">
        <v>834</v>
      </c>
      <c r="V2341" s="18"/>
      <c r="W2341" s="18"/>
      <c r="X2341" s="18"/>
      <c r="Y2341" s="18"/>
    </row>
    <row r="2342" spans="1:25" ht="14.5" x14ac:dyDescent="0.35">
      <c r="A2342" s="18" t="s">
        <v>1225</v>
      </c>
      <c r="B2342" s="18" t="s">
        <v>779</v>
      </c>
      <c r="C2342" s="18" t="s">
        <v>1079</v>
      </c>
      <c r="D2342" s="18" t="s">
        <v>1079</v>
      </c>
      <c r="E2342" s="18" t="e">
        <v>#N/A</v>
      </c>
      <c r="F2342" s="18" t="s">
        <v>1224</v>
      </c>
      <c r="G2342" s="18" t="s">
        <v>1079</v>
      </c>
      <c r="H2342" s="18" t="s">
        <v>1078</v>
      </c>
      <c r="I2342" s="18" t="s">
        <v>774</v>
      </c>
      <c r="J2342" s="18" t="s">
        <v>1077</v>
      </c>
      <c r="K2342" s="18" t="s">
        <v>1076</v>
      </c>
      <c r="L2342" s="18" t="s">
        <v>849</v>
      </c>
      <c r="M2342" s="18"/>
      <c r="N2342" s="18" t="s">
        <v>1075</v>
      </c>
      <c r="O2342" s="18" t="s">
        <v>1222</v>
      </c>
      <c r="P2342" s="18" t="s">
        <v>1075</v>
      </c>
      <c r="Q2342" s="18" t="s">
        <v>1222</v>
      </c>
      <c r="R2342" s="18" t="s">
        <v>835</v>
      </c>
      <c r="S2342" s="18" t="s">
        <v>1223</v>
      </c>
      <c r="T2342" s="18" t="s">
        <v>769</v>
      </c>
      <c r="U2342" s="18" t="s">
        <v>1222</v>
      </c>
      <c r="V2342" s="18"/>
      <c r="W2342" s="18"/>
      <c r="X2342" s="18"/>
      <c r="Y2342" s="18"/>
    </row>
    <row r="2343" spans="1:25" ht="14.5" x14ac:dyDescent="0.35">
      <c r="A2343" s="18" t="s">
        <v>1221</v>
      </c>
      <c r="B2343" s="18" t="s">
        <v>779</v>
      </c>
      <c r="C2343" s="18" t="s">
        <v>1079</v>
      </c>
      <c r="D2343" s="18" t="s">
        <v>1079</v>
      </c>
      <c r="E2343" s="18" t="e">
        <v>#N/A</v>
      </c>
      <c r="F2343" s="18" t="s">
        <v>1220</v>
      </c>
      <c r="G2343" s="18" t="s">
        <v>1079</v>
      </c>
      <c r="H2343" s="18" t="s">
        <v>1078</v>
      </c>
      <c r="I2343" s="18" t="s">
        <v>774</v>
      </c>
      <c r="J2343" s="18" t="s">
        <v>1077</v>
      </c>
      <c r="K2343" s="18" t="s">
        <v>1076</v>
      </c>
      <c r="L2343" s="18" t="s">
        <v>849</v>
      </c>
      <c r="M2343" s="18"/>
      <c r="N2343" s="18" t="s">
        <v>1075</v>
      </c>
      <c r="O2343" s="18" t="s">
        <v>1219</v>
      </c>
      <c r="P2343" s="18" t="s">
        <v>1075</v>
      </c>
      <c r="Q2343" s="18" t="s">
        <v>1219</v>
      </c>
      <c r="R2343" s="18" t="s">
        <v>835</v>
      </c>
      <c r="S2343" s="18" t="s">
        <v>1219</v>
      </c>
      <c r="T2343" s="18" t="s">
        <v>769</v>
      </c>
      <c r="U2343" s="18" t="s">
        <v>1219</v>
      </c>
      <c r="V2343" s="18"/>
      <c r="W2343" s="18"/>
      <c r="X2343" s="18"/>
      <c r="Y2343" s="18"/>
    </row>
    <row r="2344" spans="1:25" ht="14.5" x14ac:dyDescent="0.35">
      <c r="A2344" s="18" t="s">
        <v>1218</v>
      </c>
      <c r="B2344" s="18" t="s">
        <v>851</v>
      </c>
      <c r="C2344" s="18" t="s">
        <v>1188</v>
      </c>
      <c r="D2344" s="18" t="s">
        <v>1180</v>
      </c>
      <c r="E2344" s="18" t="e">
        <v>#N/A</v>
      </c>
      <c r="F2344" s="18" t="s">
        <v>1217</v>
      </c>
      <c r="G2344" s="18" t="s">
        <v>1186</v>
      </c>
      <c r="H2344" s="18" t="s">
        <v>775</v>
      </c>
      <c r="I2344" s="18" t="s">
        <v>774</v>
      </c>
      <c r="J2344" s="18" t="s">
        <v>773</v>
      </c>
      <c r="K2344" s="18" t="s">
        <v>772</v>
      </c>
      <c r="L2344" s="18" t="s">
        <v>1185</v>
      </c>
      <c r="M2344" s="18" t="s">
        <v>1216</v>
      </c>
      <c r="N2344" s="18" t="s">
        <v>848</v>
      </c>
      <c r="O2344" s="18" t="s">
        <v>834</v>
      </c>
      <c r="P2344" s="18" t="s">
        <v>836</v>
      </c>
      <c r="Q2344" s="18" t="s">
        <v>834</v>
      </c>
      <c r="R2344" s="18" t="s">
        <v>835</v>
      </c>
      <c r="S2344" s="18" t="s">
        <v>834</v>
      </c>
      <c r="T2344" s="18" t="s">
        <v>769</v>
      </c>
      <c r="U2344" s="18" t="s">
        <v>830</v>
      </c>
      <c r="V2344" s="18" t="s">
        <v>832</v>
      </c>
      <c r="W2344" s="18" t="s">
        <v>830</v>
      </c>
      <c r="X2344" s="18" t="s">
        <v>831</v>
      </c>
      <c r="Y2344" s="18" t="s">
        <v>830</v>
      </c>
    </row>
    <row r="2345" spans="1:25" ht="14.5" x14ac:dyDescent="0.35">
      <c r="A2345" s="18" t="s">
        <v>1215</v>
      </c>
      <c r="B2345" s="18" t="s">
        <v>779</v>
      </c>
      <c r="C2345" s="18" t="s">
        <v>1188</v>
      </c>
      <c r="D2345" s="18" t="s">
        <v>1183</v>
      </c>
      <c r="E2345" s="18" t="e">
        <v>#N/A</v>
      </c>
      <c r="F2345" s="18" t="s">
        <v>1214</v>
      </c>
      <c r="G2345" s="18" t="s">
        <v>1204</v>
      </c>
      <c r="H2345" s="18" t="s">
        <v>775</v>
      </c>
      <c r="I2345" s="18" t="s">
        <v>774</v>
      </c>
      <c r="J2345" s="18" t="s">
        <v>773</v>
      </c>
      <c r="K2345" s="18" t="s">
        <v>772</v>
      </c>
      <c r="L2345" s="18" t="s">
        <v>1185</v>
      </c>
      <c r="M2345" s="18" t="s">
        <v>770</v>
      </c>
      <c r="N2345" s="18" t="s">
        <v>848</v>
      </c>
      <c r="O2345" s="18" t="s">
        <v>833</v>
      </c>
      <c r="P2345" s="18" t="s">
        <v>836</v>
      </c>
      <c r="Q2345" s="18" t="s">
        <v>834</v>
      </c>
      <c r="R2345" s="18" t="s">
        <v>835</v>
      </c>
      <c r="S2345" s="18" t="s">
        <v>834</v>
      </c>
      <c r="T2345" s="18" t="s">
        <v>769</v>
      </c>
      <c r="U2345" s="18" t="s">
        <v>834</v>
      </c>
      <c r="V2345" s="18" t="s">
        <v>832</v>
      </c>
      <c r="W2345" s="18" t="s">
        <v>830</v>
      </c>
      <c r="X2345" s="18"/>
      <c r="Y2345" s="18"/>
    </row>
    <row r="2346" spans="1:25" ht="14.5" x14ac:dyDescent="0.35">
      <c r="A2346" s="18" t="s">
        <v>1213</v>
      </c>
      <c r="B2346" s="18" t="s">
        <v>779</v>
      </c>
      <c r="C2346" s="18" t="s">
        <v>1188</v>
      </c>
      <c r="D2346" s="18" t="s">
        <v>1183</v>
      </c>
      <c r="E2346" s="18" t="e">
        <v>#N/A</v>
      </c>
      <c r="F2346" s="18" t="s">
        <v>1212</v>
      </c>
      <c r="G2346" s="18" t="s">
        <v>1204</v>
      </c>
      <c r="H2346" s="18" t="s">
        <v>775</v>
      </c>
      <c r="I2346" s="18" t="s">
        <v>774</v>
      </c>
      <c r="J2346" s="18" t="s">
        <v>773</v>
      </c>
      <c r="K2346" s="18" t="s">
        <v>772</v>
      </c>
      <c r="L2346" s="18" t="s">
        <v>1185</v>
      </c>
      <c r="M2346" s="18" t="s">
        <v>770</v>
      </c>
      <c r="N2346" s="18" t="s">
        <v>848</v>
      </c>
      <c r="O2346" s="18" t="s">
        <v>833</v>
      </c>
      <c r="P2346" s="18" t="s">
        <v>836</v>
      </c>
      <c r="Q2346" s="18" t="s">
        <v>834</v>
      </c>
      <c r="R2346" s="18" t="s">
        <v>835</v>
      </c>
      <c r="S2346" s="18" t="s">
        <v>834</v>
      </c>
      <c r="T2346" s="18" t="s">
        <v>769</v>
      </c>
      <c r="U2346" s="18" t="s">
        <v>834</v>
      </c>
      <c r="V2346" s="18" t="s">
        <v>832</v>
      </c>
      <c r="W2346" s="18" t="s">
        <v>830</v>
      </c>
      <c r="X2346" s="18"/>
      <c r="Y2346" s="18"/>
    </row>
    <row r="2347" spans="1:25" ht="14.5" x14ac:dyDescent="0.35">
      <c r="A2347" s="18" t="s">
        <v>1211</v>
      </c>
      <c r="B2347" s="18" t="s">
        <v>779</v>
      </c>
      <c r="C2347" s="18" t="s">
        <v>1188</v>
      </c>
      <c r="D2347" s="18" t="s">
        <v>1210</v>
      </c>
      <c r="E2347" s="18" t="e">
        <v>#N/A</v>
      </c>
      <c r="F2347" s="18" t="s">
        <v>1209</v>
      </c>
      <c r="G2347" s="18" t="s">
        <v>1208</v>
      </c>
      <c r="H2347" s="18" t="s">
        <v>775</v>
      </c>
      <c r="I2347" s="18" t="s">
        <v>774</v>
      </c>
      <c r="J2347" s="18" t="s">
        <v>773</v>
      </c>
      <c r="K2347" s="18" t="s">
        <v>772</v>
      </c>
      <c r="L2347" s="18" t="s">
        <v>1185</v>
      </c>
      <c r="M2347" s="18" t="s">
        <v>770</v>
      </c>
      <c r="N2347" s="18" t="s">
        <v>848</v>
      </c>
      <c r="O2347" s="18" t="s">
        <v>833</v>
      </c>
      <c r="P2347" s="18" t="s">
        <v>836</v>
      </c>
      <c r="Q2347" s="18" t="s">
        <v>834</v>
      </c>
      <c r="R2347" s="18" t="s">
        <v>835</v>
      </c>
      <c r="S2347" s="18" t="s">
        <v>834</v>
      </c>
      <c r="T2347" s="18" t="s">
        <v>769</v>
      </c>
      <c r="U2347" s="18" t="s">
        <v>834</v>
      </c>
      <c r="V2347" s="18" t="s">
        <v>832</v>
      </c>
      <c r="W2347" s="18" t="s">
        <v>830</v>
      </c>
      <c r="X2347" s="18"/>
      <c r="Y2347" s="18"/>
    </row>
    <row r="2348" spans="1:25" ht="14.5" x14ac:dyDescent="0.35">
      <c r="A2348" s="18" t="s">
        <v>1207</v>
      </c>
      <c r="B2348" s="18" t="s">
        <v>779</v>
      </c>
      <c r="C2348" s="18" t="s">
        <v>1188</v>
      </c>
      <c r="D2348" s="18" t="s">
        <v>1206</v>
      </c>
      <c r="E2348" s="18" t="e">
        <v>#N/A</v>
      </c>
      <c r="F2348" s="18" t="s">
        <v>1205</v>
      </c>
      <c r="G2348" s="18" t="s">
        <v>1204</v>
      </c>
      <c r="H2348" s="18" t="s">
        <v>775</v>
      </c>
      <c r="I2348" s="18" t="s">
        <v>774</v>
      </c>
      <c r="J2348" s="18" t="s">
        <v>773</v>
      </c>
      <c r="K2348" s="18" t="s">
        <v>772</v>
      </c>
      <c r="L2348" s="18" t="s">
        <v>1185</v>
      </c>
      <c r="M2348" s="18" t="s">
        <v>770</v>
      </c>
      <c r="N2348" s="18" t="s">
        <v>848</v>
      </c>
      <c r="O2348" s="18" t="s">
        <v>833</v>
      </c>
      <c r="P2348" s="18" t="s">
        <v>836</v>
      </c>
      <c r="Q2348" s="18" t="s">
        <v>834</v>
      </c>
      <c r="R2348" s="18" t="s">
        <v>835</v>
      </c>
      <c r="S2348" s="18" t="s">
        <v>834</v>
      </c>
      <c r="T2348" s="18" t="s">
        <v>769</v>
      </c>
      <c r="U2348" s="18" t="s">
        <v>834</v>
      </c>
      <c r="V2348" s="18" t="s">
        <v>832</v>
      </c>
      <c r="W2348" s="18" t="s">
        <v>830</v>
      </c>
      <c r="X2348" s="18"/>
      <c r="Y2348" s="18"/>
    </row>
    <row r="2349" spans="1:25" ht="14.5" x14ac:dyDescent="0.35">
      <c r="A2349" s="18" t="s">
        <v>1203</v>
      </c>
      <c r="B2349" s="18" t="s">
        <v>779</v>
      </c>
      <c r="C2349" s="18" t="s">
        <v>1188</v>
      </c>
      <c r="D2349" s="18" t="s">
        <v>1180</v>
      </c>
      <c r="E2349" s="18" t="e">
        <v>#N/A</v>
      </c>
      <c r="F2349" s="18" t="s">
        <v>1202</v>
      </c>
      <c r="G2349" s="18" t="s">
        <v>1186</v>
      </c>
      <c r="H2349" s="18" t="s">
        <v>775</v>
      </c>
      <c r="I2349" s="18" t="s">
        <v>774</v>
      </c>
      <c r="J2349" s="18" t="s">
        <v>773</v>
      </c>
      <c r="K2349" s="18" t="s">
        <v>772</v>
      </c>
      <c r="L2349" s="18" t="s">
        <v>1185</v>
      </c>
      <c r="M2349" s="18" t="s">
        <v>770</v>
      </c>
      <c r="N2349" s="18" t="s">
        <v>848</v>
      </c>
      <c r="O2349" s="18" t="s">
        <v>833</v>
      </c>
      <c r="P2349" s="18" t="s">
        <v>836</v>
      </c>
      <c r="Q2349" s="18" t="s">
        <v>834</v>
      </c>
      <c r="R2349" s="18" t="s">
        <v>835</v>
      </c>
      <c r="S2349" s="18" t="s">
        <v>834</v>
      </c>
      <c r="T2349" s="18" t="s">
        <v>769</v>
      </c>
      <c r="U2349" s="18" t="s">
        <v>834</v>
      </c>
      <c r="V2349" s="18"/>
      <c r="W2349" s="18"/>
      <c r="X2349" s="18"/>
      <c r="Y2349" s="18"/>
    </row>
    <row r="2350" spans="1:25" ht="14.5" x14ac:dyDescent="0.35">
      <c r="A2350" s="18" t="s">
        <v>1201</v>
      </c>
      <c r="B2350" s="18" t="s">
        <v>779</v>
      </c>
      <c r="C2350" s="18" t="s">
        <v>1188</v>
      </c>
      <c r="D2350" s="18" t="s">
        <v>1180</v>
      </c>
      <c r="E2350" s="18" t="e">
        <v>#N/A</v>
      </c>
      <c r="F2350" s="18" t="s">
        <v>1200</v>
      </c>
      <c r="G2350" s="18" t="s">
        <v>1186</v>
      </c>
      <c r="H2350" s="18" t="s">
        <v>775</v>
      </c>
      <c r="I2350" s="18" t="s">
        <v>774</v>
      </c>
      <c r="J2350" s="18" t="s">
        <v>773</v>
      </c>
      <c r="K2350" s="18" t="s">
        <v>772</v>
      </c>
      <c r="L2350" s="18" t="s">
        <v>1185</v>
      </c>
      <c r="M2350" s="18" t="s">
        <v>770</v>
      </c>
      <c r="N2350" s="18" t="s">
        <v>848</v>
      </c>
      <c r="O2350" s="18" t="s">
        <v>833</v>
      </c>
      <c r="P2350" s="18" t="s">
        <v>836</v>
      </c>
      <c r="Q2350" s="18" t="s">
        <v>834</v>
      </c>
      <c r="R2350" s="18" t="s">
        <v>835</v>
      </c>
      <c r="S2350" s="18" t="s">
        <v>834</v>
      </c>
      <c r="T2350" s="18" t="s">
        <v>769</v>
      </c>
      <c r="U2350" s="18" t="s">
        <v>834</v>
      </c>
      <c r="V2350" s="18"/>
      <c r="W2350" s="18"/>
      <c r="X2350" s="18"/>
      <c r="Y2350" s="18"/>
    </row>
    <row r="2351" spans="1:25" ht="14.5" x14ac:dyDescent="0.35">
      <c r="A2351" s="18" t="s">
        <v>1199</v>
      </c>
      <c r="B2351" s="18" t="s">
        <v>779</v>
      </c>
      <c r="C2351" s="18" t="s">
        <v>1188</v>
      </c>
      <c r="D2351" s="18" t="s">
        <v>1180</v>
      </c>
      <c r="E2351" s="18" t="e">
        <v>#N/A</v>
      </c>
      <c r="F2351" s="18" t="s">
        <v>1198</v>
      </c>
      <c r="G2351" s="18" t="s">
        <v>1186</v>
      </c>
      <c r="H2351" s="18" t="s">
        <v>775</v>
      </c>
      <c r="I2351" s="18" t="s">
        <v>774</v>
      </c>
      <c r="J2351" s="18" t="s">
        <v>773</v>
      </c>
      <c r="K2351" s="18" t="s">
        <v>772</v>
      </c>
      <c r="L2351" s="18" t="s">
        <v>1185</v>
      </c>
      <c r="M2351" s="18" t="s">
        <v>770</v>
      </c>
      <c r="N2351" s="18" t="s">
        <v>848</v>
      </c>
      <c r="O2351" s="18" t="s">
        <v>833</v>
      </c>
      <c r="P2351" s="18" t="s">
        <v>836</v>
      </c>
      <c r="Q2351" s="18" t="s">
        <v>834</v>
      </c>
      <c r="R2351" s="18" t="s">
        <v>835</v>
      </c>
      <c r="S2351" s="18" t="s">
        <v>834</v>
      </c>
      <c r="T2351" s="18" t="s">
        <v>769</v>
      </c>
      <c r="U2351" s="18" t="s">
        <v>834</v>
      </c>
      <c r="V2351" s="18"/>
      <c r="W2351" s="18"/>
      <c r="X2351" s="18"/>
      <c r="Y2351" s="18"/>
    </row>
    <row r="2352" spans="1:25" ht="14.5" x14ac:dyDescent="0.35">
      <c r="A2352" s="18" t="s">
        <v>1197</v>
      </c>
      <c r="B2352" s="18" t="s">
        <v>779</v>
      </c>
      <c r="C2352" s="18" t="s">
        <v>1188</v>
      </c>
      <c r="D2352" s="18" t="s">
        <v>1180</v>
      </c>
      <c r="E2352" s="18" t="e">
        <v>#N/A</v>
      </c>
      <c r="F2352" s="18" t="s">
        <v>1196</v>
      </c>
      <c r="G2352" s="18" t="s">
        <v>1186</v>
      </c>
      <c r="H2352" s="18" t="s">
        <v>775</v>
      </c>
      <c r="I2352" s="18" t="s">
        <v>774</v>
      </c>
      <c r="J2352" s="18" t="s">
        <v>773</v>
      </c>
      <c r="K2352" s="18" t="s">
        <v>772</v>
      </c>
      <c r="L2352" s="18" t="s">
        <v>1185</v>
      </c>
      <c r="M2352" s="18" t="s">
        <v>770</v>
      </c>
      <c r="N2352" s="18" t="s">
        <v>848</v>
      </c>
      <c r="O2352" s="18" t="s">
        <v>833</v>
      </c>
      <c r="P2352" s="18" t="s">
        <v>836</v>
      </c>
      <c r="Q2352" s="18" t="s">
        <v>834</v>
      </c>
      <c r="R2352" s="18" t="s">
        <v>835</v>
      </c>
      <c r="S2352" s="18" t="s">
        <v>834</v>
      </c>
      <c r="T2352" s="18" t="s">
        <v>769</v>
      </c>
      <c r="U2352" s="18" t="s">
        <v>834</v>
      </c>
      <c r="V2352" s="18"/>
      <c r="W2352" s="18"/>
      <c r="X2352" s="18"/>
      <c r="Y2352" s="18"/>
    </row>
    <row r="2353" spans="1:25" ht="14.5" x14ac:dyDescent="0.35">
      <c r="A2353" s="18" t="s">
        <v>1195</v>
      </c>
      <c r="B2353" s="18" t="s">
        <v>779</v>
      </c>
      <c r="C2353" s="18" t="s">
        <v>1188</v>
      </c>
      <c r="D2353" s="18" t="s">
        <v>1180</v>
      </c>
      <c r="E2353" s="18" t="e">
        <v>#N/A</v>
      </c>
      <c r="F2353" s="18" t="s">
        <v>1194</v>
      </c>
      <c r="G2353" s="18" t="s">
        <v>1186</v>
      </c>
      <c r="H2353" s="18" t="s">
        <v>775</v>
      </c>
      <c r="I2353" s="18" t="s">
        <v>774</v>
      </c>
      <c r="J2353" s="18" t="s">
        <v>773</v>
      </c>
      <c r="K2353" s="18" t="s">
        <v>772</v>
      </c>
      <c r="L2353" s="18" t="s">
        <v>1185</v>
      </c>
      <c r="M2353" s="18" t="s">
        <v>770</v>
      </c>
      <c r="N2353" s="18" t="s">
        <v>848</v>
      </c>
      <c r="O2353" s="18" t="s">
        <v>833</v>
      </c>
      <c r="P2353" s="18" t="s">
        <v>836</v>
      </c>
      <c r="Q2353" s="18" t="s">
        <v>834</v>
      </c>
      <c r="R2353" s="18" t="s">
        <v>835</v>
      </c>
      <c r="S2353" s="18" t="s">
        <v>834</v>
      </c>
      <c r="T2353" s="18" t="s">
        <v>769</v>
      </c>
      <c r="U2353" s="18" t="s">
        <v>834</v>
      </c>
      <c r="V2353" s="18"/>
      <c r="W2353" s="18"/>
      <c r="X2353" s="18"/>
      <c r="Y2353" s="18"/>
    </row>
    <row r="2354" spans="1:25" ht="14.5" x14ac:dyDescent="0.35">
      <c r="A2354" s="18" t="s">
        <v>1193</v>
      </c>
      <c r="B2354" s="18" t="s">
        <v>779</v>
      </c>
      <c r="C2354" s="18" t="s">
        <v>1188</v>
      </c>
      <c r="D2354" s="18" t="s">
        <v>1180</v>
      </c>
      <c r="E2354" s="18" t="e">
        <v>#N/A</v>
      </c>
      <c r="F2354" s="18" t="s">
        <v>1192</v>
      </c>
      <c r="G2354" s="18" t="s">
        <v>1186</v>
      </c>
      <c r="H2354" s="18" t="s">
        <v>775</v>
      </c>
      <c r="I2354" s="18" t="s">
        <v>774</v>
      </c>
      <c r="J2354" s="18" t="s">
        <v>773</v>
      </c>
      <c r="K2354" s="18" t="s">
        <v>772</v>
      </c>
      <c r="L2354" s="18" t="s">
        <v>1185</v>
      </c>
      <c r="M2354" s="18" t="s">
        <v>770</v>
      </c>
      <c r="N2354" s="18" t="s">
        <v>848</v>
      </c>
      <c r="O2354" s="18" t="s">
        <v>833</v>
      </c>
      <c r="P2354" s="18" t="s">
        <v>836</v>
      </c>
      <c r="Q2354" s="18" t="s">
        <v>834</v>
      </c>
      <c r="R2354" s="18" t="s">
        <v>835</v>
      </c>
      <c r="S2354" s="18" t="s">
        <v>834</v>
      </c>
      <c r="T2354" s="18" t="s">
        <v>769</v>
      </c>
      <c r="U2354" s="18" t="s">
        <v>834</v>
      </c>
      <c r="V2354" s="18"/>
      <c r="W2354" s="18"/>
      <c r="X2354" s="18"/>
      <c r="Y2354" s="18"/>
    </row>
    <row r="2355" spans="1:25" ht="14.5" x14ac:dyDescent="0.35">
      <c r="A2355" s="18" t="s">
        <v>1191</v>
      </c>
      <c r="B2355" s="18" t="s">
        <v>779</v>
      </c>
      <c r="C2355" s="18" t="s">
        <v>1188</v>
      </c>
      <c r="D2355" s="18" t="s">
        <v>1180</v>
      </c>
      <c r="E2355" s="18" t="e">
        <v>#N/A</v>
      </c>
      <c r="F2355" s="18" t="s">
        <v>1190</v>
      </c>
      <c r="G2355" s="18" t="s">
        <v>1186</v>
      </c>
      <c r="H2355" s="18" t="s">
        <v>775</v>
      </c>
      <c r="I2355" s="18" t="s">
        <v>774</v>
      </c>
      <c r="J2355" s="18" t="s">
        <v>773</v>
      </c>
      <c r="K2355" s="18" t="s">
        <v>772</v>
      </c>
      <c r="L2355" s="18" t="s">
        <v>1185</v>
      </c>
      <c r="M2355" s="18" t="s">
        <v>770</v>
      </c>
      <c r="N2355" s="18" t="s">
        <v>848</v>
      </c>
      <c r="O2355" s="18" t="s">
        <v>833</v>
      </c>
      <c r="P2355" s="18" t="s">
        <v>836</v>
      </c>
      <c r="Q2355" s="18" t="s">
        <v>834</v>
      </c>
      <c r="R2355" s="18" t="s">
        <v>835</v>
      </c>
      <c r="S2355" s="18" t="s">
        <v>834</v>
      </c>
      <c r="T2355" s="18" t="s">
        <v>769</v>
      </c>
      <c r="U2355" s="18" t="s">
        <v>834</v>
      </c>
      <c r="V2355" s="18"/>
      <c r="W2355" s="18"/>
      <c r="X2355" s="18"/>
      <c r="Y2355" s="18"/>
    </row>
    <row r="2356" spans="1:25" ht="14.5" x14ac:dyDescent="0.35">
      <c r="A2356" s="18" t="s">
        <v>1189</v>
      </c>
      <c r="B2356" s="18" t="s">
        <v>779</v>
      </c>
      <c r="C2356" s="18" t="s">
        <v>1188</v>
      </c>
      <c r="D2356" s="18" t="s">
        <v>1180</v>
      </c>
      <c r="E2356" s="18" t="e">
        <v>#N/A</v>
      </c>
      <c r="F2356" s="18" t="s">
        <v>1187</v>
      </c>
      <c r="G2356" s="18" t="s">
        <v>1186</v>
      </c>
      <c r="H2356" s="18" t="s">
        <v>775</v>
      </c>
      <c r="I2356" s="18" t="s">
        <v>774</v>
      </c>
      <c r="J2356" s="18" t="s">
        <v>773</v>
      </c>
      <c r="K2356" s="18" t="s">
        <v>772</v>
      </c>
      <c r="L2356" s="18" t="s">
        <v>1185</v>
      </c>
      <c r="M2356" s="18" t="s">
        <v>770</v>
      </c>
      <c r="N2356" s="18" t="s">
        <v>848</v>
      </c>
      <c r="O2356" s="18" t="s">
        <v>833</v>
      </c>
      <c r="P2356" s="18" t="s">
        <v>836</v>
      </c>
      <c r="Q2356" s="18" t="s">
        <v>834</v>
      </c>
      <c r="R2356" s="18" t="s">
        <v>835</v>
      </c>
      <c r="S2356" s="18" t="s">
        <v>834</v>
      </c>
      <c r="T2356" s="18" t="s">
        <v>769</v>
      </c>
      <c r="U2356" s="18" t="s">
        <v>834</v>
      </c>
      <c r="V2356" s="18"/>
      <c r="W2356" s="18"/>
      <c r="X2356" s="18"/>
      <c r="Y2356" s="18"/>
    </row>
    <row r="2357" spans="1:25" ht="14.5" x14ac:dyDescent="0.35">
      <c r="A2357" s="18" t="s">
        <v>1184</v>
      </c>
      <c r="B2357" s="18" t="s">
        <v>779</v>
      </c>
      <c r="C2357" s="18" t="s">
        <v>844</v>
      </c>
      <c r="D2357" s="18" t="s">
        <v>1183</v>
      </c>
      <c r="E2357" s="18" t="e">
        <v>#N/A</v>
      </c>
      <c r="F2357" s="18" t="s">
        <v>1182</v>
      </c>
      <c r="G2357" s="18" t="s">
        <v>841</v>
      </c>
      <c r="H2357" s="18" t="s">
        <v>840</v>
      </c>
      <c r="I2357" s="18" t="s">
        <v>774</v>
      </c>
      <c r="J2357" s="18" t="s">
        <v>773</v>
      </c>
      <c r="K2357" s="18" t="s">
        <v>772</v>
      </c>
      <c r="L2357" s="18" t="s">
        <v>849</v>
      </c>
      <c r="M2357" s="18" t="s">
        <v>770</v>
      </c>
      <c r="N2357" s="18" t="s">
        <v>1069</v>
      </c>
      <c r="O2357" s="18" t="s">
        <v>847</v>
      </c>
      <c r="P2357" s="18" t="s">
        <v>836</v>
      </c>
      <c r="Q2357" s="18" t="s">
        <v>846</v>
      </c>
      <c r="R2357" s="18" t="s">
        <v>835</v>
      </c>
      <c r="S2357" s="18" t="s">
        <v>846</v>
      </c>
      <c r="T2357" s="18" t="s">
        <v>769</v>
      </c>
      <c r="U2357" s="18" t="s">
        <v>846</v>
      </c>
      <c r="V2357" s="18" t="s">
        <v>832</v>
      </c>
      <c r="W2357" s="18" t="s">
        <v>830</v>
      </c>
      <c r="X2357" s="18"/>
      <c r="Y2357" s="18"/>
    </row>
    <row r="2358" spans="1:25" ht="14.5" x14ac:dyDescent="0.35">
      <c r="A2358" s="18" t="s">
        <v>1181</v>
      </c>
      <c r="B2358" s="18" t="s">
        <v>779</v>
      </c>
      <c r="C2358" s="18" t="s">
        <v>844</v>
      </c>
      <c r="D2358" s="18" t="s">
        <v>1180</v>
      </c>
      <c r="E2358" s="18" t="e">
        <v>#N/A</v>
      </c>
      <c r="F2358" s="18" t="s">
        <v>1179</v>
      </c>
      <c r="G2358" s="18" t="s">
        <v>841</v>
      </c>
      <c r="H2358" s="18" t="s">
        <v>840</v>
      </c>
      <c r="I2358" s="18" t="s">
        <v>774</v>
      </c>
      <c r="J2358" s="18" t="s">
        <v>773</v>
      </c>
      <c r="K2358" s="18" t="s">
        <v>772</v>
      </c>
      <c r="L2358" s="18" t="s">
        <v>849</v>
      </c>
      <c r="M2358" s="18" t="s">
        <v>770</v>
      </c>
      <c r="N2358" s="18" t="s">
        <v>1069</v>
      </c>
      <c r="O2358" s="18" t="s">
        <v>847</v>
      </c>
      <c r="P2358" s="18" t="s">
        <v>836</v>
      </c>
      <c r="Q2358" s="18" t="s">
        <v>846</v>
      </c>
      <c r="R2358" s="18" t="s">
        <v>835</v>
      </c>
      <c r="S2358" s="18" t="s">
        <v>846</v>
      </c>
      <c r="T2358" s="18" t="s">
        <v>769</v>
      </c>
      <c r="U2358" s="18" t="s">
        <v>846</v>
      </c>
      <c r="V2358" s="18" t="s">
        <v>832</v>
      </c>
      <c r="W2358" s="18" t="s">
        <v>830</v>
      </c>
      <c r="X2358" s="18"/>
      <c r="Y2358" s="18"/>
    </row>
    <row r="2359" spans="1:25" ht="14.5" x14ac:dyDescent="0.35">
      <c r="A2359" s="18" t="s">
        <v>1178</v>
      </c>
      <c r="B2359" s="18" t="s">
        <v>779</v>
      </c>
      <c r="C2359" s="18" t="s">
        <v>1073</v>
      </c>
      <c r="D2359" s="19" t="s">
        <v>1083</v>
      </c>
      <c r="E2359" s="18" t="e">
        <v>#N/A</v>
      </c>
      <c r="F2359" s="18" t="s">
        <v>1177</v>
      </c>
      <c r="G2359" s="18" t="s">
        <v>1070</v>
      </c>
      <c r="H2359" s="18" t="s">
        <v>840</v>
      </c>
      <c r="I2359" s="18" t="s">
        <v>774</v>
      </c>
      <c r="J2359" s="18" t="s">
        <v>773</v>
      </c>
      <c r="K2359" s="18" t="s">
        <v>1076</v>
      </c>
      <c r="L2359" s="18" t="s">
        <v>1124</v>
      </c>
      <c r="M2359" s="18" t="s">
        <v>770</v>
      </c>
      <c r="N2359" s="18" t="s">
        <v>1069</v>
      </c>
      <c r="O2359" s="18" t="s">
        <v>833</v>
      </c>
      <c r="P2359" s="18" t="s">
        <v>836</v>
      </c>
      <c r="Q2359" s="18" t="s">
        <v>830</v>
      </c>
      <c r="R2359" s="18" t="s">
        <v>835</v>
      </c>
      <c r="S2359" s="18" t="s">
        <v>1123</v>
      </c>
      <c r="T2359" s="18" t="s">
        <v>769</v>
      </c>
      <c r="U2359" s="18" t="s">
        <v>847</v>
      </c>
      <c r="V2359" s="18" t="s">
        <v>832</v>
      </c>
      <c r="W2359" s="18" t="s">
        <v>830</v>
      </c>
      <c r="X2359" s="18"/>
      <c r="Y2359" s="18"/>
    </row>
    <row r="2360" spans="1:25" ht="14.5" x14ac:dyDescent="0.35">
      <c r="A2360" s="18" t="s">
        <v>1176</v>
      </c>
      <c r="B2360" s="18" t="s">
        <v>779</v>
      </c>
      <c r="C2360" s="18" t="s">
        <v>778</v>
      </c>
      <c r="D2360" s="18" t="s">
        <v>778</v>
      </c>
      <c r="E2360" s="18" t="e">
        <v>#N/A</v>
      </c>
      <c r="F2360" s="18" t="s">
        <v>1175</v>
      </c>
      <c r="G2360" s="18" t="s">
        <v>1174</v>
      </c>
      <c r="H2360" s="18" t="s">
        <v>778</v>
      </c>
      <c r="I2360" s="18" t="s">
        <v>774</v>
      </c>
      <c r="J2360" s="18" t="s">
        <v>1077</v>
      </c>
      <c r="K2360" s="18" t="s">
        <v>1076</v>
      </c>
      <c r="L2360" s="18" t="s">
        <v>849</v>
      </c>
      <c r="M2360" s="18"/>
      <c r="N2360" s="18" t="s">
        <v>1173</v>
      </c>
      <c r="O2360" s="18" t="s">
        <v>1172</v>
      </c>
      <c r="P2360" s="18" t="s">
        <v>1173</v>
      </c>
      <c r="Q2360" s="18" t="s">
        <v>1172</v>
      </c>
      <c r="R2360" s="18"/>
      <c r="S2360" s="18"/>
      <c r="T2360" s="18"/>
      <c r="U2360" s="18"/>
      <c r="V2360" s="18"/>
      <c r="W2360" s="18"/>
      <c r="X2360" s="18"/>
      <c r="Y2360" s="18"/>
    </row>
    <row r="2361" spans="1:25" ht="14.5" x14ac:dyDescent="0.35">
      <c r="A2361" s="18" t="s">
        <v>1171</v>
      </c>
      <c r="B2361" s="18" t="s">
        <v>779</v>
      </c>
      <c r="C2361" s="18" t="s">
        <v>1079</v>
      </c>
      <c r="D2361" s="18" t="s">
        <v>1079</v>
      </c>
      <c r="E2361" s="18" t="e">
        <v>#N/A</v>
      </c>
      <c r="F2361" s="18" t="s">
        <v>1170</v>
      </c>
      <c r="G2361" s="18" t="s">
        <v>1079</v>
      </c>
      <c r="H2361" s="18" t="s">
        <v>1078</v>
      </c>
      <c r="I2361" s="18" t="s">
        <v>774</v>
      </c>
      <c r="J2361" s="18" t="s">
        <v>1077</v>
      </c>
      <c r="K2361" s="18" t="s">
        <v>1076</v>
      </c>
      <c r="L2361" s="18" t="s">
        <v>849</v>
      </c>
      <c r="M2361" s="18"/>
      <c r="N2361" s="18" t="s">
        <v>1075</v>
      </c>
      <c r="O2361" s="18" t="s">
        <v>833</v>
      </c>
      <c r="P2361" s="18" t="s">
        <v>1075</v>
      </c>
      <c r="Q2361" s="18" t="s">
        <v>833</v>
      </c>
      <c r="R2361" s="18" t="s">
        <v>835</v>
      </c>
      <c r="S2361" s="18" t="s">
        <v>846</v>
      </c>
      <c r="T2361" s="18" t="s">
        <v>769</v>
      </c>
      <c r="U2361" s="18" t="s">
        <v>833</v>
      </c>
      <c r="V2361" s="18"/>
      <c r="W2361" s="18"/>
      <c r="X2361" s="18"/>
      <c r="Y2361" s="18"/>
    </row>
    <row r="2362" spans="1:25" ht="14.5" x14ac:dyDescent="0.35">
      <c r="A2362" s="18" t="s">
        <v>1169</v>
      </c>
      <c r="B2362" s="18" t="s">
        <v>779</v>
      </c>
      <c r="C2362" s="18" t="s">
        <v>1079</v>
      </c>
      <c r="D2362" s="18" t="s">
        <v>1079</v>
      </c>
      <c r="E2362" s="18" t="e">
        <v>#N/A</v>
      </c>
      <c r="F2362" s="18" t="s">
        <v>1168</v>
      </c>
      <c r="G2362" s="18" t="s">
        <v>1079</v>
      </c>
      <c r="H2362" s="18" t="s">
        <v>1078</v>
      </c>
      <c r="I2362" s="18" t="s">
        <v>774</v>
      </c>
      <c r="J2362" s="18" t="s">
        <v>1077</v>
      </c>
      <c r="K2362" s="18" t="s">
        <v>1076</v>
      </c>
      <c r="L2362" s="18" t="s">
        <v>849</v>
      </c>
      <c r="M2362" s="18"/>
      <c r="N2362" s="18" t="s">
        <v>1075</v>
      </c>
      <c r="O2362" s="18" t="s">
        <v>830</v>
      </c>
      <c r="P2362" s="18" t="s">
        <v>1075</v>
      </c>
      <c r="Q2362" s="18" t="s">
        <v>830</v>
      </c>
      <c r="R2362" s="18" t="s">
        <v>835</v>
      </c>
      <c r="S2362" s="18" t="s">
        <v>846</v>
      </c>
      <c r="T2362" s="18" t="s">
        <v>769</v>
      </c>
      <c r="U2362" s="18" t="s">
        <v>830</v>
      </c>
      <c r="V2362" s="18"/>
      <c r="W2362" s="18"/>
      <c r="X2362" s="18"/>
      <c r="Y2362" s="18"/>
    </row>
    <row r="2363" spans="1:25" ht="14.5" x14ac:dyDescent="0.35">
      <c r="A2363" s="18" t="s">
        <v>1167</v>
      </c>
      <c r="B2363" s="18" t="s">
        <v>779</v>
      </c>
      <c r="C2363" s="18" t="s">
        <v>1079</v>
      </c>
      <c r="D2363" s="18" t="s">
        <v>1079</v>
      </c>
      <c r="E2363" s="18" t="e">
        <v>#N/A</v>
      </c>
      <c r="F2363" s="18" t="s">
        <v>1166</v>
      </c>
      <c r="G2363" s="18" t="s">
        <v>1079</v>
      </c>
      <c r="H2363" s="18" t="s">
        <v>1078</v>
      </c>
      <c r="I2363" s="18" t="s">
        <v>774</v>
      </c>
      <c r="J2363" s="18" t="s">
        <v>1077</v>
      </c>
      <c r="K2363" s="18" t="s">
        <v>1076</v>
      </c>
      <c r="L2363" s="18" t="s">
        <v>849</v>
      </c>
      <c r="M2363" s="18"/>
      <c r="N2363" s="18" t="s">
        <v>1075</v>
      </c>
      <c r="O2363" s="18" t="s">
        <v>830</v>
      </c>
      <c r="P2363" s="18" t="s">
        <v>1075</v>
      </c>
      <c r="Q2363" s="18" t="s">
        <v>830</v>
      </c>
      <c r="R2363" s="18" t="s">
        <v>835</v>
      </c>
      <c r="S2363" s="18" t="s">
        <v>846</v>
      </c>
      <c r="T2363" s="18" t="s">
        <v>769</v>
      </c>
      <c r="U2363" s="18" t="s">
        <v>830</v>
      </c>
      <c r="V2363" s="18"/>
      <c r="W2363" s="18"/>
      <c r="X2363" s="18"/>
      <c r="Y2363" s="18"/>
    </row>
    <row r="2364" spans="1:25" ht="14.5" x14ac:dyDescent="0.35">
      <c r="A2364" s="18" t="s">
        <v>1165</v>
      </c>
      <c r="B2364" s="18" t="s">
        <v>779</v>
      </c>
      <c r="C2364" s="18" t="s">
        <v>1079</v>
      </c>
      <c r="D2364" s="18" t="s">
        <v>1079</v>
      </c>
      <c r="E2364" s="18" t="e">
        <v>#N/A</v>
      </c>
      <c r="F2364" s="18" t="s">
        <v>1164</v>
      </c>
      <c r="G2364" s="18" t="s">
        <v>1079</v>
      </c>
      <c r="H2364" s="18" t="s">
        <v>1078</v>
      </c>
      <c r="I2364" s="18" t="s">
        <v>774</v>
      </c>
      <c r="J2364" s="18" t="s">
        <v>1077</v>
      </c>
      <c r="K2364" s="18" t="s">
        <v>1076</v>
      </c>
      <c r="L2364" s="18" t="s">
        <v>849</v>
      </c>
      <c r="M2364" s="18"/>
      <c r="N2364" s="18" t="s">
        <v>1075</v>
      </c>
      <c r="O2364" s="18" t="s">
        <v>830</v>
      </c>
      <c r="P2364" s="18" t="s">
        <v>1075</v>
      </c>
      <c r="Q2364" s="18" t="s">
        <v>830</v>
      </c>
      <c r="R2364" s="18" t="s">
        <v>835</v>
      </c>
      <c r="S2364" s="18" t="s">
        <v>846</v>
      </c>
      <c r="T2364" s="18" t="s">
        <v>769</v>
      </c>
      <c r="U2364" s="18" t="s">
        <v>830</v>
      </c>
      <c r="V2364" s="18"/>
      <c r="W2364" s="18"/>
      <c r="X2364" s="18"/>
      <c r="Y2364" s="18"/>
    </row>
    <row r="2365" spans="1:25" ht="14.5" x14ac:dyDescent="0.35">
      <c r="A2365" s="18" t="s">
        <v>1163</v>
      </c>
      <c r="B2365" s="18" t="s">
        <v>779</v>
      </c>
      <c r="C2365" s="18" t="s">
        <v>844</v>
      </c>
      <c r="D2365" s="18" t="s">
        <v>843</v>
      </c>
      <c r="E2365" s="18" t="e">
        <v>#N/A</v>
      </c>
      <c r="F2365" s="18" t="s">
        <v>842</v>
      </c>
      <c r="G2365" s="18" t="s">
        <v>841</v>
      </c>
      <c r="H2365" s="18" t="s">
        <v>840</v>
      </c>
      <c r="I2365" s="18" t="s">
        <v>839</v>
      </c>
      <c r="J2365" s="18" t="s">
        <v>773</v>
      </c>
      <c r="K2365" s="18" t="s">
        <v>772</v>
      </c>
      <c r="L2365" s="18" t="s">
        <v>838</v>
      </c>
      <c r="M2365" s="18" t="s">
        <v>770</v>
      </c>
      <c r="N2365" s="18" t="s">
        <v>837</v>
      </c>
      <c r="O2365" s="18" t="s">
        <v>833</v>
      </c>
      <c r="P2365" s="18" t="s">
        <v>836</v>
      </c>
      <c r="Q2365" s="18" t="s">
        <v>834</v>
      </c>
      <c r="R2365" s="18" t="s">
        <v>835</v>
      </c>
      <c r="S2365" s="18" t="s">
        <v>834</v>
      </c>
      <c r="T2365" s="18" t="s">
        <v>769</v>
      </c>
      <c r="U2365" s="18" t="s">
        <v>833</v>
      </c>
      <c r="V2365" s="18" t="s">
        <v>832</v>
      </c>
      <c r="W2365" s="18" t="s">
        <v>830</v>
      </c>
      <c r="X2365" s="18"/>
      <c r="Y2365" s="18"/>
    </row>
    <row r="2366" spans="1:25" ht="14.5" x14ac:dyDescent="0.35">
      <c r="A2366" s="18" t="s">
        <v>1162</v>
      </c>
      <c r="B2366" s="18" t="s">
        <v>779</v>
      </c>
      <c r="C2366" s="18" t="s">
        <v>778</v>
      </c>
      <c r="D2366" s="18" t="s">
        <v>778</v>
      </c>
      <c r="E2366" s="18" t="e">
        <v>#N/A</v>
      </c>
      <c r="F2366" s="18" t="s">
        <v>1161</v>
      </c>
      <c r="G2366" s="18" t="s">
        <v>1135</v>
      </c>
      <c r="H2366" s="18" t="s">
        <v>778</v>
      </c>
      <c r="I2366" s="18" t="s">
        <v>774</v>
      </c>
      <c r="J2366" s="18" t="s">
        <v>1077</v>
      </c>
      <c r="K2366" s="18" t="s">
        <v>1076</v>
      </c>
      <c r="L2366" s="18" t="s">
        <v>1124</v>
      </c>
      <c r="M2366" s="18"/>
      <c r="N2366" s="18"/>
      <c r="O2366" s="18"/>
      <c r="P2366" s="18" t="s">
        <v>1160</v>
      </c>
      <c r="Q2366" s="18" t="s">
        <v>1159</v>
      </c>
      <c r="R2366" s="18"/>
      <c r="S2366" s="18"/>
      <c r="T2366" s="18"/>
      <c r="U2366" s="18"/>
      <c r="V2366" s="18"/>
      <c r="W2366" s="18"/>
      <c r="X2366" s="18"/>
      <c r="Y2366" s="18"/>
    </row>
    <row r="2367" spans="1:25" ht="14.5" x14ac:dyDescent="0.35">
      <c r="A2367" s="18" t="s">
        <v>1158</v>
      </c>
      <c r="B2367" s="18" t="s">
        <v>779</v>
      </c>
      <c r="C2367" s="18" t="s">
        <v>1079</v>
      </c>
      <c r="D2367" s="18" t="s">
        <v>1079</v>
      </c>
      <c r="E2367" s="18" t="e">
        <v>#N/A</v>
      </c>
      <c r="F2367" s="18" t="s">
        <v>1157</v>
      </c>
      <c r="G2367" s="18" t="s">
        <v>1079</v>
      </c>
      <c r="H2367" s="18" t="s">
        <v>1078</v>
      </c>
      <c r="I2367" s="18" t="s">
        <v>774</v>
      </c>
      <c r="J2367" s="18" t="s">
        <v>1077</v>
      </c>
      <c r="K2367" s="18" t="s">
        <v>1076</v>
      </c>
      <c r="L2367" s="18" t="s">
        <v>849</v>
      </c>
      <c r="M2367" s="18"/>
      <c r="N2367" s="18" t="s">
        <v>1075</v>
      </c>
      <c r="O2367" s="18" t="s">
        <v>830</v>
      </c>
      <c r="P2367" s="18" t="s">
        <v>1075</v>
      </c>
      <c r="Q2367" s="18" t="s">
        <v>830</v>
      </c>
      <c r="R2367" s="18" t="s">
        <v>835</v>
      </c>
      <c r="S2367" s="18" t="s">
        <v>846</v>
      </c>
      <c r="T2367" s="18" t="s">
        <v>769</v>
      </c>
      <c r="U2367" s="18" t="s">
        <v>830</v>
      </c>
      <c r="V2367" s="18"/>
      <c r="W2367" s="18"/>
      <c r="X2367" s="18"/>
      <c r="Y2367" s="18"/>
    </row>
    <row r="2368" spans="1:25" ht="14.5" x14ac:dyDescent="0.35">
      <c r="A2368" s="18" t="s">
        <v>1156</v>
      </c>
      <c r="B2368" s="18" t="s">
        <v>779</v>
      </c>
      <c r="C2368" s="18" t="s">
        <v>1079</v>
      </c>
      <c r="D2368" s="18" t="s">
        <v>1079</v>
      </c>
      <c r="E2368" s="18" t="e">
        <v>#N/A</v>
      </c>
      <c r="F2368" s="18" t="s">
        <v>1155</v>
      </c>
      <c r="G2368" s="18" t="s">
        <v>1079</v>
      </c>
      <c r="H2368" s="18" t="s">
        <v>1078</v>
      </c>
      <c r="I2368" s="18" t="s">
        <v>774</v>
      </c>
      <c r="J2368" s="18" t="s">
        <v>1077</v>
      </c>
      <c r="K2368" s="18" t="s">
        <v>1076</v>
      </c>
      <c r="L2368" s="18" t="s">
        <v>849</v>
      </c>
      <c r="M2368" s="18"/>
      <c r="N2368" s="18" t="s">
        <v>1075</v>
      </c>
      <c r="O2368" s="18" t="s">
        <v>830</v>
      </c>
      <c r="P2368" s="18" t="s">
        <v>1075</v>
      </c>
      <c r="Q2368" s="18" t="s">
        <v>830</v>
      </c>
      <c r="R2368" s="18" t="s">
        <v>835</v>
      </c>
      <c r="S2368" s="18" t="s">
        <v>846</v>
      </c>
      <c r="T2368" s="18" t="s">
        <v>769</v>
      </c>
      <c r="U2368" s="18" t="s">
        <v>830</v>
      </c>
      <c r="V2368" s="18"/>
      <c r="W2368" s="18"/>
      <c r="X2368" s="18"/>
      <c r="Y2368" s="18"/>
    </row>
    <row r="2369" spans="1:25" ht="14.5" x14ac:dyDescent="0.35">
      <c r="A2369" s="18" t="s">
        <v>1154</v>
      </c>
      <c r="B2369" s="18" t="s">
        <v>779</v>
      </c>
      <c r="C2369" s="18" t="s">
        <v>1079</v>
      </c>
      <c r="D2369" s="18" t="s">
        <v>1079</v>
      </c>
      <c r="E2369" s="18" t="e">
        <v>#N/A</v>
      </c>
      <c r="F2369" s="18" t="s">
        <v>1153</v>
      </c>
      <c r="G2369" s="18" t="s">
        <v>1079</v>
      </c>
      <c r="H2369" s="18" t="s">
        <v>1078</v>
      </c>
      <c r="I2369" s="18" t="s">
        <v>774</v>
      </c>
      <c r="J2369" s="18" t="s">
        <v>1077</v>
      </c>
      <c r="K2369" s="18" t="s">
        <v>1076</v>
      </c>
      <c r="L2369" s="18" t="s">
        <v>849</v>
      </c>
      <c r="M2369" s="18"/>
      <c r="N2369" s="18" t="s">
        <v>1075</v>
      </c>
      <c r="O2369" s="18" t="s">
        <v>830</v>
      </c>
      <c r="P2369" s="18" t="s">
        <v>1075</v>
      </c>
      <c r="Q2369" s="18" t="s">
        <v>830</v>
      </c>
      <c r="R2369" s="18" t="s">
        <v>835</v>
      </c>
      <c r="S2369" s="18" t="s">
        <v>846</v>
      </c>
      <c r="T2369" s="18" t="s">
        <v>769</v>
      </c>
      <c r="U2369" s="18" t="s">
        <v>830</v>
      </c>
      <c r="V2369" s="18"/>
      <c r="W2369" s="18"/>
      <c r="X2369" s="18"/>
      <c r="Y2369" s="18"/>
    </row>
    <row r="2370" spans="1:25" ht="14.5" x14ac:dyDescent="0.35">
      <c r="A2370" s="18" t="s">
        <v>1152</v>
      </c>
      <c r="B2370" s="18" t="s">
        <v>779</v>
      </c>
      <c r="C2370" s="18" t="s">
        <v>1079</v>
      </c>
      <c r="D2370" s="18" t="s">
        <v>1079</v>
      </c>
      <c r="E2370" s="18" t="e">
        <v>#N/A</v>
      </c>
      <c r="F2370" s="18" t="s">
        <v>1151</v>
      </c>
      <c r="G2370" s="18" t="s">
        <v>1079</v>
      </c>
      <c r="H2370" s="18" t="s">
        <v>1078</v>
      </c>
      <c r="I2370" s="18" t="s">
        <v>774</v>
      </c>
      <c r="J2370" s="18" t="s">
        <v>1077</v>
      </c>
      <c r="K2370" s="18" t="s">
        <v>1076</v>
      </c>
      <c r="L2370" s="18" t="s">
        <v>849</v>
      </c>
      <c r="M2370" s="18"/>
      <c r="N2370" s="18" t="s">
        <v>1075</v>
      </c>
      <c r="O2370" s="18" t="s">
        <v>830</v>
      </c>
      <c r="P2370" s="18" t="s">
        <v>1075</v>
      </c>
      <c r="Q2370" s="18" t="s">
        <v>830</v>
      </c>
      <c r="R2370" s="18" t="s">
        <v>835</v>
      </c>
      <c r="S2370" s="18" t="s">
        <v>846</v>
      </c>
      <c r="T2370" s="18" t="s">
        <v>769</v>
      </c>
      <c r="U2370" s="18" t="s">
        <v>830</v>
      </c>
      <c r="V2370" s="18"/>
      <c r="W2370" s="18"/>
      <c r="X2370" s="18"/>
      <c r="Y2370" s="18"/>
    </row>
    <row r="2371" spans="1:25" ht="14.5" x14ac:dyDescent="0.35">
      <c r="A2371" s="18" t="s">
        <v>1150</v>
      </c>
      <c r="B2371" s="18" t="s">
        <v>779</v>
      </c>
      <c r="C2371" s="18" t="s">
        <v>1079</v>
      </c>
      <c r="D2371" s="18" t="s">
        <v>1079</v>
      </c>
      <c r="E2371" s="18" t="e">
        <v>#N/A</v>
      </c>
      <c r="F2371" s="18" t="s">
        <v>1131</v>
      </c>
      <c r="G2371" s="18" t="s">
        <v>1079</v>
      </c>
      <c r="H2371" s="18" t="s">
        <v>1078</v>
      </c>
      <c r="I2371" s="18" t="s">
        <v>774</v>
      </c>
      <c r="J2371" s="18" t="s">
        <v>1077</v>
      </c>
      <c r="K2371" s="18" t="s">
        <v>1076</v>
      </c>
      <c r="L2371" s="18" t="s">
        <v>849</v>
      </c>
      <c r="M2371" s="18"/>
      <c r="N2371" s="18" t="s">
        <v>1075</v>
      </c>
      <c r="O2371" s="18" t="s">
        <v>830</v>
      </c>
      <c r="P2371" s="18" t="s">
        <v>1075</v>
      </c>
      <c r="Q2371" s="18" t="s">
        <v>830</v>
      </c>
      <c r="R2371" s="18" t="s">
        <v>835</v>
      </c>
      <c r="S2371" s="18" t="s">
        <v>846</v>
      </c>
      <c r="T2371" s="18" t="s">
        <v>769</v>
      </c>
      <c r="U2371" s="18" t="s">
        <v>830</v>
      </c>
      <c r="V2371" s="18"/>
      <c r="W2371" s="18"/>
      <c r="X2371" s="18"/>
      <c r="Y2371" s="18"/>
    </row>
    <row r="2372" spans="1:25" ht="14.5" x14ac:dyDescent="0.35">
      <c r="A2372" s="18" t="s">
        <v>1149</v>
      </c>
      <c r="B2372" s="18" t="s">
        <v>779</v>
      </c>
      <c r="C2372" s="18" t="s">
        <v>1079</v>
      </c>
      <c r="D2372" s="18" t="s">
        <v>1079</v>
      </c>
      <c r="E2372" s="18" t="e">
        <v>#N/A</v>
      </c>
      <c r="F2372" s="18" t="s">
        <v>1148</v>
      </c>
      <c r="G2372" s="18" t="s">
        <v>1079</v>
      </c>
      <c r="H2372" s="18" t="s">
        <v>1078</v>
      </c>
      <c r="I2372" s="18" t="s">
        <v>774</v>
      </c>
      <c r="J2372" s="18" t="s">
        <v>1077</v>
      </c>
      <c r="K2372" s="18" t="s">
        <v>1076</v>
      </c>
      <c r="L2372" s="18" t="s">
        <v>849</v>
      </c>
      <c r="M2372" s="18"/>
      <c r="N2372" s="18" t="s">
        <v>1075</v>
      </c>
      <c r="O2372" s="18" t="s">
        <v>830</v>
      </c>
      <c r="P2372" s="18" t="s">
        <v>1075</v>
      </c>
      <c r="Q2372" s="18" t="s">
        <v>830</v>
      </c>
      <c r="R2372" s="18" t="s">
        <v>835</v>
      </c>
      <c r="S2372" s="18" t="s">
        <v>846</v>
      </c>
      <c r="T2372" s="18" t="s">
        <v>769</v>
      </c>
      <c r="U2372" s="18" t="s">
        <v>830</v>
      </c>
      <c r="V2372" s="18"/>
      <c r="W2372" s="18"/>
      <c r="X2372" s="18"/>
      <c r="Y2372" s="18"/>
    </row>
    <row r="2373" spans="1:25" ht="14.5" x14ac:dyDescent="0.35">
      <c r="A2373" s="18" t="s">
        <v>1147</v>
      </c>
      <c r="B2373" s="18" t="s">
        <v>779</v>
      </c>
      <c r="C2373" s="18" t="s">
        <v>1079</v>
      </c>
      <c r="D2373" s="18" t="s">
        <v>1079</v>
      </c>
      <c r="E2373" s="18" t="e">
        <v>#N/A</v>
      </c>
      <c r="F2373" s="18" t="s">
        <v>1146</v>
      </c>
      <c r="G2373" s="18" t="s">
        <v>1079</v>
      </c>
      <c r="H2373" s="18" t="s">
        <v>1078</v>
      </c>
      <c r="I2373" s="18" t="s">
        <v>774</v>
      </c>
      <c r="J2373" s="18" t="s">
        <v>1077</v>
      </c>
      <c r="K2373" s="18" t="s">
        <v>1076</v>
      </c>
      <c r="L2373" s="18" t="s">
        <v>849</v>
      </c>
      <c r="M2373" s="18"/>
      <c r="N2373" s="18" t="s">
        <v>1075</v>
      </c>
      <c r="O2373" s="18" t="s">
        <v>830</v>
      </c>
      <c r="P2373" s="18" t="s">
        <v>1075</v>
      </c>
      <c r="Q2373" s="18" t="s">
        <v>830</v>
      </c>
      <c r="R2373" s="18" t="s">
        <v>835</v>
      </c>
      <c r="S2373" s="18" t="s">
        <v>846</v>
      </c>
      <c r="T2373" s="18" t="s">
        <v>769</v>
      </c>
      <c r="U2373" s="18" t="s">
        <v>830</v>
      </c>
      <c r="V2373" s="18"/>
      <c r="W2373" s="18"/>
      <c r="X2373" s="18"/>
      <c r="Y2373" s="18"/>
    </row>
    <row r="2374" spans="1:25" ht="14.5" x14ac:dyDescent="0.35">
      <c r="A2374" s="18" t="s">
        <v>1145</v>
      </c>
      <c r="B2374" s="18" t="s">
        <v>779</v>
      </c>
      <c r="C2374" s="18" t="s">
        <v>1079</v>
      </c>
      <c r="D2374" s="18" t="s">
        <v>1079</v>
      </c>
      <c r="E2374" s="18" t="e">
        <v>#N/A</v>
      </c>
      <c r="F2374" s="18" t="s">
        <v>1144</v>
      </c>
      <c r="G2374" s="18" t="s">
        <v>1079</v>
      </c>
      <c r="H2374" s="18" t="s">
        <v>1078</v>
      </c>
      <c r="I2374" s="18" t="s">
        <v>774</v>
      </c>
      <c r="J2374" s="18" t="s">
        <v>1077</v>
      </c>
      <c r="K2374" s="18" t="s">
        <v>1076</v>
      </c>
      <c r="L2374" s="18" t="s">
        <v>849</v>
      </c>
      <c r="M2374" s="18"/>
      <c r="N2374" s="18" t="s">
        <v>1075</v>
      </c>
      <c r="O2374" s="18" t="s">
        <v>830</v>
      </c>
      <c r="P2374" s="18" t="s">
        <v>1075</v>
      </c>
      <c r="Q2374" s="18" t="s">
        <v>830</v>
      </c>
      <c r="R2374" s="18" t="s">
        <v>835</v>
      </c>
      <c r="S2374" s="18" t="s">
        <v>846</v>
      </c>
      <c r="T2374" s="18" t="s">
        <v>769</v>
      </c>
      <c r="U2374" s="18" t="s">
        <v>830</v>
      </c>
      <c r="V2374" s="18"/>
      <c r="W2374" s="18"/>
      <c r="X2374" s="18"/>
      <c r="Y2374" s="18"/>
    </row>
    <row r="2375" spans="1:25" ht="14.5" x14ac:dyDescent="0.35">
      <c r="A2375" s="18" t="s">
        <v>1143</v>
      </c>
      <c r="B2375" s="18" t="s">
        <v>779</v>
      </c>
      <c r="C2375" s="18" t="s">
        <v>1079</v>
      </c>
      <c r="D2375" s="18" t="s">
        <v>1079</v>
      </c>
      <c r="E2375" s="18" t="e">
        <v>#N/A</v>
      </c>
      <c r="F2375" s="18" t="s">
        <v>1142</v>
      </c>
      <c r="G2375" s="18" t="s">
        <v>1079</v>
      </c>
      <c r="H2375" s="18" t="s">
        <v>1078</v>
      </c>
      <c r="I2375" s="18" t="s">
        <v>774</v>
      </c>
      <c r="J2375" s="18" t="s">
        <v>1077</v>
      </c>
      <c r="K2375" s="18" t="s">
        <v>1076</v>
      </c>
      <c r="L2375" s="18" t="s">
        <v>849</v>
      </c>
      <c r="M2375" s="18"/>
      <c r="N2375" s="18" t="s">
        <v>1075</v>
      </c>
      <c r="O2375" s="18" t="s">
        <v>830</v>
      </c>
      <c r="P2375" s="18" t="s">
        <v>1075</v>
      </c>
      <c r="Q2375" s="18" t="s">
        <v>830</v>
      </c>
      <c r="R2375" s="18" t="s">
        <v>835</v>
      </c>
      <c r="S2375" s="18" t="s">
        <v>846</v>
      </c>
      <c r="T2375" s="18" t="s">
        <v>769</v>
      </c>
      <c r="U2375" s="18" t="s">
        <v>830</v>
      </c>
      <c r="V2375" s="18"/>
      <c r="W2375" s="18"/>
      <c r="X2375" s="18"/>
      <c r="Y2375" s="18"/>
    </row>
    <row r="2376" spans="1:25" ht="14.5" x14ac:dyDescent="0.35">
      <c r="A2376" s="18" t="s">
        <v>1141</v>
      </c>
      <c r="B2376" s="18" t="s">
        <v>779</v>
      </c>
      <c r="C2376" s="18" t="s">
        <v>1079</v>
      </c>
      <c r="D2376" s="18" t="s">
        <v>1079</v>
      </c>
      <c r="E2376" s="18" t="e">
        <v>#N/A</v>
      </c>
      <c r="F2376" s="18" t="s">
        <v>1140</v>
      </c>
      <c r="G2376" s="18" t="s">
        <v>1079</v>
      </c>
      <c r="H2376" s="18" t="s">
        <v>1078</v>
      </c>
      <c r="I2376" s="18" t="s">
        <v>774</v>
      </c>
      <c r="J2376" s="18" t="s">
        <v>1077</v>
      </c>
      <c r="K2376" s="18" t="s">
        <v>1076</v>
      </c>
      <c r="L2376" s="18" t="s">
        <v>849</v>
      </c>
      <c r="M2376" s="18"/>
      <c r="N2376" s="18" t="s">
        <v>1075</v>
      </c>
      <c r="O2376" s="18" t="s">
        <v>830</v>
      </c>
      <c r="P2376" s="18" t="s">
        <v>1075</v>
      </c>
      <c r="Q2376" s="18" t="s">
        <v>830</v>
      </c>
      <c r="R2376" s="18" t="s">
        <v>835</v>
      </c>
      <c r="S2376" s="18" t="s">
        <v>846</v>
      </c>
      <c r="T2376" s="18" t="s">
        <v>769</v>
      </c>
      <c r="U2376" s="18" t="s">
        <v>830</v>
      </c>
      <c r="V2376" s="18"/>
      <c r="W2376" s="18"/>
      <c r="X2376" s="18"/>
      <c r="Y2376" s="18"/>
    </row>
    <row r="2377" spans="1:25" ht="14.5" x14ac:dyDescent="0.35">
      <c r="A2377" s="18" t="s">
        <v>1139</v>
      </c>
      <c r="B2377" s="18" t="s">
        <v>779</v>
      </c>
      <c r="C2377" s="18" t="s">
        <v>1079</v>
      </c>
      <c r="D2377" s="18" t="s">
        <v>1079</v>
      </c>
      <c r="E2377" s="18" t="e">
        <v>#N/A</v>
      </c>
      <c r="F2377" s="18" t="s">
        <v>1138</v>
      </c>
      <c r="G2377" s="18" t="s">
        <v>1079</v>
      </c>
      <c r="H2377" s="18" t="s">
        <v>1078</v>
      </c>
      <c r="I2377" s="18" t="s">
        <v>774</v>
      </c>
      <c r="J2377" s="18" t="s">
        <v>1077</v>
      </c>
      <c r="K2377" s="18" t="s">
        <v>1076</v>
      </c>
      <c r="L2377" s="18" t="s">
        <v>849</v>
      </c>
      <c r="M2377" s="18"/>
      <c r="N2377" s="18" t="s">
        <v>1075</v>
      </c>
      <c r="O2377" s="18" t="s">
        <v>830</v>
      </c>
      <c r="P2377" s="18" t="s">
        <v>1075</v>
      </c>
      <c r="Q2377" s="18" t="s">
        <v>830</v>
      </c>
      <c r="R2377" s="18" t="s">
        <v>835</v>
      </c>
      <c r="S2377" s="18" t="s">
        <v>846</v>
      </c>
      <c r="T2377" s="18" t="s">
        <v>769</v>
      </c>
      <c r="U2377" s="18" t="s">
        <v>830</v>
      </c>
      <c r="V2377" s="18"/>
      <c r="W2377" s="18"/>
      <c r="X2377" s="18"/>
      <c r="Y2377" s="18"/>
    </row>
    <row r="2378" spans="1:25" ht="14.5" x14ac:dyDescent="0.35">
      <c r="A2378" s="18" t="s">
        <v>1137</v>
      </c>
      <c r="B2378" s="18" t="s">
        <v>779</v>
      </c>
      <c r="C2378" s="18" t="s">
        <v>778</v>
      </c>
      <c r="D2378" s="18" t="s">
        <v>778</v>
      </c>
      <c r="E2378" s="18" t="e">
        <v>#N/A</v>
      </c>
      <c r="F2378" s="18" t="s">
        <v>1136</v>
      </c>
      <c r="G2378" s="18" t="s">
        <v>1135</v>
      </c>
      <c r="H2378" s="18" t="s">
        <v>778</v>
      </c>
      <c r="I2378" s="18" t="s">
        <v>774</v>
      </c>
      <c r="J2378" s="18" t="s">
        <v>1077</v>
      </c>
      <c r="K2378" s="18" t="s">
        <v>1076</v>
      </c>
      <c r="L2378" s="18" t="s">
        <v>1124</v>
      </c>
      <c r="M2378" s="18"/>
      <c r="N2378" s="18"/>
      <c r="O2378" s="18" t="s">
        <v>833</v>
      </c>
      <c r="P2378" s="18" t="s">
        <v>1134</v>
      </c>
      <c r="Q2378" s="18" t="s">
        <v>833</v>
      </c>
      <c r="R2378" s="18"/>
      <c r="S2378" s="18"/>
      <c r="T2378" s="18" t="s">
        <v>769</v>
      </c>
      <c r="U2378" s="18" t="s">
        <v>1133</v>
      </c>
      <c r="V2378" s="18" t="s">
        <v>832</v>
      </c>
      <c r="W2378" s="18" t="s">
        <v>833</v>
      </c>
      <c r="X2378" s="18"/>
      <c r="Y2378" s="18"/>
    </row>
    <row r="2379" spans="1:25" ht="14.5" x14ac:dyDescent="0.35">
      <c r="A2379" s="18" t="s">
        <v>1132</v>
      </c>
      <c r="B2379" s="18" t="s">
        <v>779</v>
      </c>
      <c r="C2379" s="18" t="s">
        <v>1079</v>
      </c>
      <c r="D2379" s="18" t="s">
        <v>1079</v>
      </c>
      <c r="E2379" s="18" t="e">
        <v>#N/A</v>
      </c>
      <c r="F2379" s="18" t="s">
        <v>1131</v>
      </c>
      <c r="G2379" s="18" t="s">
        <v>1079</v>
      </c>
      <c r="H2379" s="18" t="s">
        <v>1078</v>
      </c>
      <c r="I2379" s="18" t="s">
        <v>774</v>
      </c>
      <c r="J2379" s="18" t="s">
        <v>1077</v>
      </c>
      <c r="K2379" s="18" t="s">
        <v>1076</v>
      </c>
      <c r="L2379" s="18" t="s">
        <v>849</v>
      </c>
      <c r="M2379" s="18"/>
      <c r="N2379" s="18" t="s">
        <v>1075</v>
      </c>
      <c r="O2379" s="18" t="s">
        <v>830</v>
      </c>
      <c r="P2379" s="18" t="s">
        <v>1075</v>
      </c>
      <c r="Q2379" s="18" t="s">
        <v>830</v>
      </c>
      <c r="R2379" s="18" t="s">
        <v>835</v>
      </c>
      <c r="S2379" s="18" t="s">
        <v>846</v>
      </c>
      <c r="T2379" s="18" t="s">
        <v>769</v>
      </c>
      <c r="U2379" s="18" t="s">
        <v>830</v>
      </c>
      <c r="V2379" s="18"/>
      <c r="W2379" s="18"/>
      <c r="X2379" s="18"/>
      <c r="Y2379" s="18"/>
    </row>
    <row r="2380" spans="1:25" ht="14.5" x14ac:dyDescent="0.35">
      <c r="A2380" s="18" t="s">
        <v>1130</v>
      </c>
      <c r="B2380" s="18" t="s">
        <v>779</v>
      </c>
      <c r="C2380" s="18" t="s">
        <v>1073</v>
      </c>
      <c r="D2380" s="19" t="s">
        <v>1083</v>
      </c>
      <c r="E2380" s="18" t="e">
        <v>#N/A</v>
      </c>
      <c r="F2380" s="18" t="s">
        <v>1129</v>
      </c>
      <c r="G2380" s="18" t="s">
        <v>1070</v>
      </c>
      <c r="H2380" s="18" t="s">
        <v>840</v>
      </c>
      <c r="I2380" s="18" t="s">
        <v>774</v>
      </c>
      <c r="J2380" s="18" t="s">
        <v>773</v>
      </c>
      <c r="K2380" s="18" t="s">
        <v>1076</v>
      </c>
      <c r="L2380" s="18" t="s">
        <v>1124</v>
      </c>
      <c r="M2380" s="18" t="s">
        <v>770</v>
      </c>
      <c r="N2380" s="18" t="s">
        <v>1069</v>
      </c>
      <c r="O2380" s="18" t="s">
        <v>833</v>
      </c>
      <c r="P2380" s="18" t="s">
        <v>836</v>
      </c>
      <c r="Q2380" s="18" t="s">
        <v>830</v>
      </c>
      <c r="R2380" s="18" t="s">
        <v>835</v>
      </c>
      <c r="S2380" s="18" t="s">
        <v>1123</v>
      </c>
      <c r="T2380" s="18" t="s">
        <v>769</v>
      </c>
      <c r="U2380" s="18" t="s">
        <v>847</v>
      </c>
      <c r="V2380" s="18" t="s">
        <v>832</v>
      </c>
      <c r="W2380" s="18" t="s">
        <v>830</v>
      </c>
      <c r="X2380" s="18"/>
      <c r="Y2380" s="18"/>
    </row>
    <row r="2381" spans="1:25" ht="14.5" x14ac:dyDescent="0.35">
      <c r="A2381" s="18" t="s">
        <v>1128</v>
      </c>
      <c r="B2381" s="18" t="s">
        <v>779</v>
      </c>
      <c r="C2381" s="18" t="s">
        <v>1073</v>
      </c>
      <c r="D2381" s="19" t="s">
        <v>1083</v>
      </c>
      <c r="E2381" s="18" t="e">
        <v>#N/A</v>
      </c>
      <c r="F2381" s="18" t="s">
        <v>1127</v>
      </c>
      <c r="G2381" s="18" t="s">
        <v>1070</v>
      </c>
      <c r="H2381" s="18" t="s">
        <v>840</v>
      </c>
      <c r="I2381" s="18" t="s">
        <v>774</v>
      </c>
      <c r="J2381" s="18" t="s">
        <v>773</v>
      </c>
      <c r="K2381" s="18" t="s">
        <v>1076</v>
      </c>
      <c r="L2381" s="18" t="s">
        <v>1124</v>
      </c>
      <c r="M2381" s="18" t="s">
        <v>770</v>
      </c>
      <c r="N2381" s="18" t="s">
        <v>1069</v>
      </c>
      <c r="O2381" s="18" t="s">
        <v>833</v>
      </c>
      <c r="P2381" s="18" t="s">
        <v>836</v>
      </c>
      <c r="Q2381" s="18" t="s">
        <v>830</v>
      </c>
      <c r="R2381" s="18" t="s">
        <v>835</v>
      </c>
      <c r="S2381" s="18" t="s">
        <v>1123</v>
      </c>
      <c r="T2381" s="18" t="s">
        <v>769</v>
      </c>
      <c r="U2381" s="18" t="s">
        <v>847</v>
      </c>
      <c r="V2381" s="18" t="s">
        <v>832</v>
      </c>
      <c r="W2381" s="18" t="s">
        <v>830</v>
      </c>
      <c r="X2381" s="18"/>
      <c r="Y2381" s="18"/>
    </row>
    <row r="2382" spans="1:25" ht="14.5" x14ac:dyDescent="0.35">
      <c r="A2382" s="18" t="s">
        <v>1126</v>
      </c>
      <c r="B2382" s="18" t="s">
        <v>779</v>
      </c>
      <c r="C2382" s="18" t="s">
        <v>1073</v>
      </c>
      <c r="D2382" s="19" t="s">
        <v>1083</v>
      </c>
      <c r="E2382" s="18" t="e">
        <v>#N/A</v>
      </c>
      <c r="F2382" s="18" t="s">
        <v>1125</v>
      </c>
      <c r="G2382" s="18" t="s">
        <v>1070</v>
      </c>
      <c r="H2382" s="18" t="s">
        <v>840</v>
      </c>
      <c r="I2382" s="18" t="s">
        <v>774</v>
      </c>
      <c r="J2382" s="18" t="s">
        <v>773</v>
      </c>
      <c r="K2382" s="18" t="s">
        <v>1076</v>
      </c>
      <c r="L2382" s="18" t="s">
        <v>1124</v>
      </c>
      <c r="M2382" s="18" t="s">
        <v>770</v>
      </c>
      <c r="N2382" s="18" t="s">
        <v>1069</v>
      </c>
      <c r="O2382" s="18" t="s">
        <v>833</v>
      </c>
      <c r="P2382" s="18" t="s">
        <v>836</v>
      </c>
      <c r="Q2382" s="18" t="s">
        <v>830</v>
      </c>
      <c r="R2382" s="18" t="s">
        <v>835</v>
      </c>
      <c r="S2382" s="18" t="s">
        <v>1123</v>
      </c>
      <c r="T2382" s="18" t="s">
        <v>769</v>
      </c>
      <c r="U2382" s="18" t="s">
        <v>847</v>
      </c>
      <c r="V2382" s="18" t="s">
        <v>832</v>
      </c>
      <c r="W2382" s="18" t="s">
        <v>830</v>
      </c>
      <c r="X2382" s="18"/>
      <c r="Y2382" s="18"/>
    </row>
    <row r="2383" spans="1:25" ht="14.5" x14ac:dyDescent="0.35">
      <c r="A2383" s="18" t="s">
        <v>1122</v>
      </c>
      <c r="B2383" s="18" t="s">
        <v>779</v>
      </c>
      <c r="C2383" s="18" t="s">
        <v>1079</v>
      </c>
      <c r="D2383" s="18" t="s">
        <v>1079</v>
      </c>
      <c r="E2383" s="18" t="e">
        <v>#N/A</v>
      </c>
      <c r="F2383" s="18" t="s">
        <v>1121</v>
      </c>
      <c r="G2383" s="18" t="s">
        <v>1079</v>
      </c>
      <c r="H2383" s="18" t="s">
        <v>1078</v>
      </c>
      <c r="I2383" s="18" t="s">
        <v>774</v>
      </c>
      <c r="J2383" s="18" t="s">
        <v>1077</v>
      </c>
      <c r="K2383" s="18" t="s">
        <v>1076</v>
      </c>
      <c r="L2383" s="18" t="s">
        <v>849</v>
      </c>
      <c r="M2383" s="18"/>
      <c r="N2383" s="18" t="s">
        <v>1075</v>
      </c>
      <c r="O2383" s="18" t="s">
        <v>830</v>
      </c>
      <c r="P2383" s="18" t="s">
        <v>1075</v>
      </c>
      <c r="Q2383" s="18" t="s">
        <v>830</v>
      </c>
      <c r="R2383" s="18" t="s">
        <v>835</v>
      </c>
      <c r="S2383" s="18" t="s">
        <v>846</v>
      </c>
      <c r="T2383" s="18" t="s">
        <v>769</v>
      </c>
      <c r="U2383" s="18" t="s">
        <v>830</v>
      </c>
      <c r="V2383" s="18"/>
      <c r="W2383" s="18"/>
      <c r="X2383" s="18"/>
      <c r="Y2383" s="18"/>
    </row>
    <row r="2384" spans="1:25" ht="14.5" x14ac:dyDescent="0.35">
      <c r="A2384" s="18" t="s">
        <v>1120</v>
      </c>
      <c r="B2384" s="18" t="s">
        <v>779</v>
      </c>
      <c r="C2384" s="18" t="s">
        <v>1079</v>
      </c>
      <c r="D2384" s="18" t="s">
        <v>1079</v>
      </c>
      <c r="E2384" s="18" t="e">
        <v>#N/A</v>
      </c>
      <c r="F2384" s="18" t="s">
        <v>1119</v>
      </c>
      <c r="G2384" s="18" t="s">
        <v>1079</v>
      </c>
      <c r="H2384" s="18" t="s">
        <v>1078</v>
      </c>
      <c r="I2384" s="18" t="s">
        <v>774</v>
      </c>
      <c r="J2384" s="18" t="s">
        <v>1077</v>
      </c>
      <c r="K2384" s="18" t="s">
        <v>1076</v>
      </c>
      <c r="L2384" s="18" t="s">
        <v>849</v>
      </c>
      <c r="M2384" s="18"/>
      <c r="N2384" s="18" t="s">
        <v>1075</v>
      </c>
      <c r="O2384" s="18" t="s">
        <v>830</v>
      </c>
      <c r="P2384" s="18" t="s">
        <v>1075</v>
      </c>
      <c r="Q2384" s="18" t="s">
        <v>830</v>
      </c>
      <c r="R2384" s="18" t="s">
        <v>835</v>
      </c>
      <c r="S2384" s="18" t="s">
        <v>846</v>
      </c>
      <c r="T2384" s="18" t="s">
        <v>769</v>
      </c>
      <c r="U2384" s="18" t="s">
        <v>830</v>
      </c>
      <c r="V2384" s="18"/>
      <c r="W2384" s="18"/>
      <c r="X2384" s="18"/>
      <c r="Y2384" s="18"/>
    </row>
    <row r="2385" spans="1:25" ht="14.5" x14ac:dyDescent="0.35">
      <c r="A2385" s="18" t="s">
        <v>1118</v>
      </c>
      <c r="B2385" s="18" t="s">
        <v>779</v>
      </c>
      <c r="C2385" s="18" t="s">
        <v>1079</v>
      </c>
      <c r="D2385" s="18" t="s">
        <v>1079</v>
      </c>
      <c r="E2385" s="18" t="e">
        <v>#N/A</v>
      </c>
      <c r="F2385" s="18" t="s">
        <v>1117</v>
      </c>
      <c r="G2385" s="18" t="s">
        <v>1079</v>
      </c>
      <c r="H2385" s="18" t="s">
        <v>1078</v>
      </c>
      <c r="I2385" s="18" t="s">
        <v>774</v>
      </c>
      <c r="J2385" s="18" t="s">
        <v>1077</v>
      </c>
      <c r="K2385" s="18" t="s">
        <v>1076</v>
      </c>
      <c r="L2385" s="18" t="s">
        <v>849</v>
      </c>
      <c r="M2385" s="18"/>
      <c r="N2385" s="18" t="s">
        <v>1075</v>
      </c>
      <c r="O2385" s="18" t="s">
        <v>830</v>
      </c>
      <c r="P2385" s="18" t="s">
        <v>1075</v>
      </c>
      <c r="Q2385" s="18" t="s">
        <v>830</v>
      </c>
      <c r="R2385" s="18" t="s">
        <v>835</v>
      </c>
      <c r="S2385" s="18" t="s">
        <v>846</v>
      </c>
      <c r="T2385" s="18" t="s">
        <v>769</v>
      </c>
      <c r="U2385" s="18" t="s">
        <v>830</v>
      </c>
      <c r="V2385" s="18"/>
      <c r="W2385" s="18"/>
      <c r="X2385" s="18"/>
      <c r="Y2385" s="18"/>
    </row>
    <row r="2386" spans="1:25" ht="14.5" x14ac:dyDescent="0.35">
      <c r="A2386" s="18" t="s">
        <v>1116</v>
      </c>
      <c r="B2386" s="18" t="s">
        <v>779</v>
      </c>
      <c r="C2386" s="18" t="s">
        <v>1079</v>
      </c>
      <c r="D2386" s="18" t="s">
        <v>1079</v>
      </c>
      <c r="E2386" s="18" t="e">
        <v>#N/A</v>
      </c>
      <c r="F2386" s="18" t="s">
        <v>1115</v>
      </c>
      <c r="G2386" s="18" t="s">
        <v>1079</v>
      </c>
      <c r="H2386" s="18" t="s">
        <v>1078</v>
      </c>
      <c r="I2386" s="18" t="s">
        <v>774</v>
      </c>
      <c r="J2386" s="18" t="s">
        <v>1077</v>
      </c>
      <c r="K2386" s="18" t="s">
        <v>1076</v>
      </c>
      <c r="L2386" s="18" t="s">
        <v>849</v>
      </c>
      <c r="M2386" s="18"/>
      <c r="N2386" s="18" t="s">
        <v>1075</v>
      </c>
      <c r="O2386" s="18" t="s">
        <v>830</v>
      </c>
      <c r="P2386" s="18" t="s">
        <v>1075</v>
      </c>
      <c r="Q2386" s="18" t="s">
        <v>830</v>
      </c>
      <c r="R2386" s="18" t="s">
        <v>835</v>
      </c>
      <c r="S2386" s="18" t="s">
        <v>846</v>
      </c>
      <c r="T2386" s="18" t="s">
        <v>769</v>
      </c>
      <c r="U2386" s="18" t="s">
        <v>830</v>
      </c>
      <c r="V2386" s="18"/>
      <c r="W2386" s="18"/>
      <c r="X2386" s="18"/>
      <c r="Y2386" s="18"/>
    </row>
    <row r="2387" spans="1:25" ht="14.5" x14ac:dyDescent="0.35">
      <c r="A2387" s="18" t="s">
        <v>1114</v>
      </c>
      <c r="B2387" s="18" t="s">
        <v>779</v>
      </c>
      <c r="C2387" s="18" t="s">
        <v>1079</v>
      </c>
      <c r="D2387" s="18" t="s">
        <v>1079</v>
      </c>
      <c r="E2387" s="18" t="e">
        <v>#N/A</v>
      </c>
      <c r="F2387" s="18" t="s">
        <v>1113</v>
      </c>
      <c r="G2387" s="18" t="s">
        <v>1079</v>
      </c>
      <c r="H2387" s="18" t="s">
        <v>1078</v>
      </c>
      <c r="I2387" s="18" t="s">
        <v>774</v>
      </c>
      <c r="J2387" s="18" t="s">
        <v>1077</v>
      </c>
      <c r="K2387" s="18" t="s">
        <v>1076</v>
      </c>
      <c r="L2387" s="18" t="s">
        <v>849</v>
      </c>
      <c r="M2387" s="18"/>
      <c r="N2387" s="18" t="s">
        <v>1075</v>
      </c>
      <c r="O2387" s="18" t="s">
        <v>830</v>
      </c>
      <c r="P2387" s="18" t="s">
        <v>1075</v>
      </c>
      <c r="Q2387" s="18" t="s">
        <v>830</v>
      </c>
      <c r="R2387" s="18" t="s">
        <v>835</v>
      </c>
      <c r="S2387" s="18" t="s">
        <v>846</v>
      </c>
      <c r="T2387" s="18" t="s">
        <v>769</v>
      </c>
      <c r="U2387" s="18" t="s">
        <v>830</v>
      </c>
      <c r="V2387" s="18"/>
      <c r="W2387" s="18"/>
      <c r="X2387" s="18"/>
      <c r="Y2387" s="18"/>
    </row>
    <row r="2388" spans="1:25" ht="14.5" x14ac:dyDescent="0.35">
      <c r="A2388" s="18" t="s">
        <v>1112</v>
      </c>
      <c r="B2388" s="18" t="s">
        <v>779</v>
      </c>
      <c r="C2388" s="18" t="s">
        <v>1079</v>
      </c>
      <c r="D2388" s="18" t="s">
        <v>1079</v>
      </c>
      <c r="E2388" s="18" t="e">
        <v>#N/A</v>
      </c>
      <c r="F2388" s="18" t="s">
        <v>1111</v>
      </c>
      <c r="G2388" s="18" t="s">
        <v>1079</v>
      </c>
      <c r="H2388" s="18" t="s">
        <v>1078</v>
      </c>
      <c r="I2388" s="18" t="s">
        <v>774</v>
      </c>
      <c r="J2388" s="18" t="s">
        <v>1077</v>
      </c>
      <c r="K2388" s="18" t="s">
        <v>1076</v>
      </c>
      <c r="L2388" s="18" t="s">
        <v>849</v>
      </c>
      <c r="M2388" s="18"/>
      <c r="N2388" s="18" t="s">
        <v>1075</v>
      </c>
      <c r="O2388" s="18" t="s">
        <v>830</v>
      </c>
      <c r="P2388" s="18" t="s">
        <v>1075</v>
      </c>
      <c r="Q2388" s="18" t="s">
        <v>830</v>
      </c>
      <c r="R2388" s="18" t="s">
        <v>835</v>
      </c>
      <c r="S2388" s="18" t="s">
        <v>846</v>
      </c>
      <c r="T2388" s="18" t="s">
        <v>769</v>
      </c>
      <c r="U2388" s="18" t="s">
        <v>830</v>
      </c>
      <c r="V2388" s="18"/>
      <c r="W2388" s="18"/>
      <c r="X2388" s="18"/>
      <c r="Y2388" s="18"/>
    </row>
    <row r="2389" spans="1:25" ht="14.5" x14ac:dyDescent="0.35">
      <c r="A2389" s="18" t="s">
        <v>1110</v>
      </c>
      <c r="B2389" s="18" t="s">
        <v>779</v>
      </c>
      <c r="C2389" s="18" t="s">
        <v>1079</v>
      </c>
      <c r="D2389" s="18" t="s">
        <v>1079</v>
      </c>
      <c r="E2389" s="18" t="e">
        <v>#N/A</v>
      </c>
      <c r="F2389" s="18" t="s">
        <v>1109</v>
      </c>
      <c r="G2389" s="18" t="s">
        <v>1079</v>
      </c>
      <c r="H2389" s="18" t="s">
        <v>1078</v>
      </c>
      <c r="I2389" s="18" t="s">
        <v>774</v>
      </c>
      <c r="J2389" s="18" t="s">
        <v>1077</v>
      </c>
      <c r="K2389" s="18" t="s">
        <v>1076</v>
      </c>
      <c r="L2389" s="18" t="s">
        <v>849</v>
      </c>
      <c r="M2389" s="18"/>
      <c r="N2389" s="18" t="s">
        <v>1075</v>
      </c>
      <c r="O2389" s="18" t="s">
        <v>830</v>
      </c>
      <c r="P2389" s="18" t="s">
        <v>1075</v>
      </c>
      <c r="Q2389" s="18" t="s">
        <v>830</v>
      </c>
      <c r="R2389" s="18" t="s">
        <v>835</v>
      </c>
      <c r="S2389" s="18" t="s">
        <v>846</v>
      </c>
      <c r="T2389" s="18" t="s">
        <v>769</v>
      </c>
      <c r="U2389" s="18" t="s">
        <v>830</v>
      </c>
      <c r="V2389" s="18"/>
      <c r="W2389" s="18"/>
      <c r="X2389" s="18"/>
      <c r="Y2389" s="18"/>
    </row>
    <row r="2390" spans="1:25" ht="14.5" x14ac:dyDescent="0.35">
      <c r="A2390" s="18" t="s">
        <v>1108</v>
      </c>
      <c r="B2390" s="18" t="s">
        <v>779</v>
      </c>
      <c r="C2390" s="18" t="s">
        <v>1079</v>
      </c>
      <c r="D2390" s="18" t="s">
        <v>1079</v>
      </c>
      <c r="E2390" s="18" t="e">
        <v>#N/A</v>
      </c>
      <c r="F2390" s="18" t="s">
        <v>1107</v>
      </c>
      <c r="G2390" s="18" t="s">
        <v>1079</v>
      </c>
      <c r="H2390" s="18" t="s">
        <v>1078</v>
      </c>
      <c r="I2390" s="18" t="s">
        <v>774</v>
      </c>
      <c r="J2390" s="18" t="s">
        <v>1077</v>
      </c>
      <c r="K2390" s="18" t="s">
        <v>1076</v>
      </c>
      <c r="L2390" s="18" t="s">
        <v>849</v>
      </c>
      <c r="M2390" s="18"/>
      <c r="N2390" s="18" t="s">
        <v>1075</v>
      </c>
      <c r="O2390" s="18" t="s">
        <v>830</v>
      </c>
      <c r="P2390" s="18" t="s">
        <v>1075</v>
      </c>
      <c r="Q2390" s="18" t="s">
        <v>830</v>
      </c>
      <c r="R2390" s="18" t="s">
        <v>835</v>
      </c>
      <c r="S2390" s="18" t="s">
        <v>846</v>
      </c>
      <c r="T2390" s="18" t="s">
        <v>769</v>
      </c>
      <c r="U2390" s="18" t="s">
        <v>830</v>
      </c>
      <c r="V2390" s="18"/>
      <c r="W2390" s="18"/>
      <c r="X2390" s="18"/>
      <c r="Y2390" s="18"/>
    </row>
    <row r="2391" spans="1:25" ht="14.5" x14ac:dyDescent="0.35">
      <c r="A2391" s="18" t="s">
        <v>1106</v>
      </c>
      <c r="B2391" s="18" t="s">
        <v>779</v>
      </c>
      <c r="C2391" s="18" t="s">
        <v>1079</v>
      </c>
      <c r="D2391" s="18" t="s">
        <v>1079</v>
      </c>
      <c r="E2391" s="18" t="e">
        <v>#N/A</v>
      </c>
      <c r="F2391" s="18" t="s">
        <v>1105</v>
      </c>
      <c r="G2391" s="18" t="s">
        <v>1079</v>
      </c>
      <c r="H2391" s="18" t="s">
        <v>1078</v>
      </c>
      <c r="I2391" s="18" t="s">
        <v>774</v>
      </c>
      <c r="J2391" s="18" t="s">
        <v>1077</v>
      </c>
      <c r="K2391" s="18" t="s">
        <v>1076</v>
      </c>
      <c r="L2391" s="18" t="s">
        <v>849</v>
      </c>
      <c r="M2391" s="18"/>
      <c r="N2391" s="18" t="s">
        <v>1075</v>
      </c>
      <c r="O2391" s="18" t="s">
        <v>830</v>
      </c>
      <c r="P2391" s="18" t="s">
        <v>1075</v>
      </c>
      <c r="Q2391" s="18" t="s">
        <v>830</v>
      </c>
      <c r="R2391" s="18" t="s">
        <v>835</v>
      </c>
      <c r="S2391" s="18" t="s">
        <v>846</v>
      </c>
      <c r="T2391" s="18" t="s">
        <v>769</v>
      </c>
      <c r="U2391" s="18" t="s">
        <v>830</v>
      </c>
      <c r="V2391" s="18"/>
      <c r="W2391" s="18"/>
      <c r="X2391" s="18"/>
      <c r="Y2391" s="18"/>
    </row>
    <row r="2392" spans="1:25" ht="14.5" x14ac:dyDescent="0.35">
      <c r="A2392" s="18" t="s">
        <v>1104</v>
      </c>
      <c r="B2392" s="18" t="s">
        <v>779</v>
      </c>
      <c r="C2392" s="18" t="s">
        <v>1079</v>
      </c>
      <c r="D2392" s="18" t="s">
        <v>1079</v>
      </c>
      <c r="E2392" s="18" t="e">
        <v>#N/A</v>
      </c>
      <c r="F2392" s="18" t="s">
        <v>1103</v>
      </c>
      <c r="G2392" s="18" t="s">
        <v>1079</v>
      </c>
      <c r="H2392" s="18" t="s">
        <v>1078</v>
      </c>
      <c r="I2392" s="18" t="s">
        <v>774</v>
      </c>
      <c r="J2392" s="18" t="s">
        <v>1077</v>
      </c>
      <c r="K2392" s="18" t="s">
        <v>1076</v>
      </c>
      <c r="L2392" s="18" t="s">
        <v>849</v>
      </c>
      <c r="M2392" s="18"/>
      <c r="N2392" s="18" t="s">
        <v>1075</v>
      </c>
      <c r="O2392" s="18" t="s">
        <v>830</v>
      </c>
      <c r="P2392" s="18" t="s">
        <v>1075</v>
      </c>
      <c r="Q2392" s="18" t="s">
        <v>830</v>
      </c>
      <c r="R2392" s="18" t="s">
        <v>835</v>
      </c>
      <c r="S2392" s="18" t="s">
        <v>846</v>
      </c>
      <c r="T2392" s="18" t="s">
        <v>769</v>
      </c>
      <c r="U2392" s="18" t="s">
        <v>830</v>
      </c>
      <c r="V2392" s="18"/>
      <c r="W2392" s="18"/>
      <c r="X2392" s="18"/>
      <c r="Y2392" s="18"/>
    </row>
    <row r="2393" spans="1:25" ht="14.5" x14ac:dyDescent="0.35">
      <c r="A2393" s="18" t="s">
        <v>1102</v>
      </c>
      <c r="B2393" s="18" t="s">
        <v>779</v>
      </c>
      <c r="C2393" s="18" t="s">
        <v>1079</v>
      </c>
      <c r="D2393" s="18" t="s">
        <v>1079</v>
      </c>
      <c r="E2393" s="18" t="e">
        <v>#N/A</v>
      </c>
      <c r="F2393" s="18" t="s">
        <v>1101</v>
      </c>
      <c r="G2393" s="18" t="s">
        <v>1079</v>
      </c>
      <c r="H2393" s="18" t="s">
        <v>1078</v>
      </c>
      <c r="I2393" s="18" t="s">
        <v>774</v>
      </c>
      <c r="J2393" s="18" t="s">
        <v>1077</v>
      </c>
      <c r="K2393" s="18" t="s">
        <v>1076</v>
      </c>
      <c r="L2393" s="18" t="s">
        <v>849</v>
      </c>
      <c r="M2393" s="18"/>
      <c r="N2393" s="18" t="s">
        <v>1075</v>
      </c>
      <c r="O2393" s="18" t="s">
        <v>830</v>
      </c>
      <c r="P2393" s="18" t="s">
        <v>1075</v>
      </c>
      <c r="Q2393" s="18" t="s">
        <v>830</v>
      </c>
      <c r="R2393" s="18" t="s">
        <v>835</v>
      </c>
      <c r="S2393" s="18" t="s">
        <v>846</v>
      </c>
      <c r="T2393" s="18" t="s">
        <v>769</v>
      </c>
      <c r="U2393" s="18" t="s">
        <v>830</v>
      </c>
      <c r="V2393" s="18"/>
      <c r="W2393" s="18"/>
      <c r="X2393" s="18"/>
      <c r="Y2393" s="18"/>
    </row>
    <row r="2394" spans="1:25" ht="14.5" x14ac:dyDescent="0.35">
      <c r="A2394" s="18" t="s">
        <v>1100</v>
      </c>
      <c r="B2394" s="18" t="s">
        <v>779</v>
      </c>
      <c r="C2394" s="18" t="s">
        <v>1073</v>
      </c>
      <c r="D2394" s="19" t="s">
        <v>1083</v>
      </c>
      <c r="E2394" s="18" t="e">
        <v>#N/A</v>
      </c>
      <c r="F2394" s="18" t="s">
        <v>1099</v>
      </c>
      <c r="G2394" s="18" t="s">
        <v>1070</v>
      </c>
      <c r="H2394" s="18" t="s">
        <v>775</v>
      </c>
      <c r="I2394" s="18" t="s">
        <v>774</v>
      </c>
      <c r="J2394" s="18" t="s">
        <v>773</v>
      </c>
      <c r="K2394" s="18" t="s">
        <v>772</v>
      </c>
      <c r="L2394" s="18" t="s">
        <v>849</v>
      </c>
      <c r="M2394" s="18" t="s">
        <v>770</v>
      </c>
      <c r="N2394" s="18" t="s">
        <v>848</v>
      </c>
      <c r="O2394" s="18" t="s">
        <v>847</v>
      </c>
      <c r="P2394" s="18" t="s">
        <v>836</v>
      </c>
      <c r="Q2394" s="18" t="s">
        <v>846</v>
      </c>
      <c r="R2394" s="18" t="s">
        <v>835</v>
      </c>
      <c r="S2394" s="18" t="s">
        <v>846</v>
      </c>
      <c r="T2394" s="18" t="s">
        <v>769</v>
      </c>
      <c r="U2394" s="18" t="s">
        <v>846</v>
      </c>
      <c r="V2394" s="18"/>
      <c r="W2394" s="18"/>
      <c r="X2394" s="18"/>
      <c r="Y2394" s="18"/>
    </row>
    <row r="2395" spans="1:25" ht="14.5" x14ac:dyDescent="0.35">
      <c r="A2395" s="18" t="s">
        <v>1098</v>
      </c>
      <c r="B2395" s="18" t="s">
        <v>779</v>
      </c>
      <c r="C2395" s="18" t="s">
        <v>1073</v>
      </c>
      <c r="D2395" s="19" t="s">
        <v>1083</v>
      </c>
      <c r="E2395" s="18" t="e">
        <v>#N/A</v>
      </c>
      <c r="F2395" s="18" t="s">
        <v>1097</v>
      </c>
      <c r="G2395" s="18" t="s">
        <v>1070</v>
      </c>
      <c r="H2395" s="18" t="s">
        <v>775</v>
      </c>
      <c r="I2395" s="18" t="s">
        <v>774</v>
      </c>
      <c r="J2395" s="18" t="s">
        <v>773</v>
      </c>
      <c r="K2395" s="18" t="s">
        <v>772</v>
      </c>
      <c r="L2395" s="18" t="s">
        <v>849</v>
      </c>
      <c r="M2395" s="18" t="s">
        <v>770</v>
      </c>
      <c r="N2395" s="18" t="s">
        <v>848</v>
      </c>
      <c r="O2395" s="18" t="s">
        <v>847</v>
      </c>
      <c r="P2395" s="18" t="s">
        <v>836</v>
      </c>
      <c r="Q2395" s="18" t="s">
        <v>846</v>
      </c>
      <c r="R2395" s="18" t="s">
        <v>835</v>
      </c>
      <c r="S2395" s="18" t="s">
        <v>846</v>
      </c>
      <c r="T2395" s="18" t="s">
        <v>769</v>
      </c>
      <c r="U2395" s="18" t="s">
        <v>846</v>
      </c>
      <c r="V2395" s="18"/>
      <c r="W2395" s="18"/>
      <c r="X2395" s="18"/>
      <c r="Y2395" s="18"/>
    </row>
    <row r="2396" spans="1:25" ht="14.5" x14ac:dyDescent="0.35">
      <c r="A2396" s="18" t="s">
        <v>1096</v>
      </c>
      <c r="B2396" s="18" t="s">
        <v>779</v>
      </c>
      <c r="C2396" s="18" t="s">
        <v>1073</v>
      </c>
      <c r="D2396" s="19" t="s">
        <v>1083</v>
      </c>
      <c r="E2396" s="18" t="e">
        <v>#N/A</v>
      </c>
      <c r="F2396" s="18" t="s">
        <v>1095</v>
      </c>
      <c r="G2396" s="18" t="s">
        <v>1070</v>
      </c>
      <c r="H2396" s="18" t="s">
        <v>775</v>
      </c>
      <c r="I2396" s="18" t="s">
        <v>774</v>
      </c>
      <c r="J2396" s="18" t="s">
        <v>773</v>
      </c>
      <c r="K2396" s="18" t="s">
        <v>772</v>
      </c>
      <c r="L2396" s="18" t="s">
        <v>849</v>
      </c>
      <c r="M2396" s="18" t="s">
        <v>770</v>
      </c>
      <c r="N2396" s="18" t="s">
        <v>848</v>
      </c>
      <c r="O2396" s="18" t="s">
        <v>847</v>
      </c>
      <c r="P2396" s="18" t="s">
        <v>836</v>
      </c>
      <c r="Q2396" s="18" t="s">
        <v>846</v>
      </c>
      <c r="R2396" s="18" t="s">
        <v>835</v>
      </c>
      <c r="S2396" s="18" t="s">
        <v>846</v>
      </c>
      <c r="T2396" s="18" t="s">
        <v>769</v>
      </c>
      <c r="U2396" s="18" t="s">
        <v>846</v>
      </c>
      <c r="V2396" s="18"/>
      <c r="W2396" s="18"/>
      <c r="X2396" s="18"/>
      <c r="Y2396" s="18"/>
    </row>
    <row r="2397" spans="1:25" ht="14.5" x14ac:dyDescent="0.35">
      <c r="A2397" s="18" t="s">
        <v>1094</v>
      </c>
      <c r="B2397" s="18" t="s">
        <v>779</v>
      </c>
      <c r="C2397" s="18" t="s">
        <v>1073</v>
      </c>
      <c r="D2397" s="19" t="s">
        <v>1083</v>
      </c>
      <c r="E2397" s="18" t="e">
        <v>#N/A</v>
      </c>
      <c r="F2397" s="18" t="s">
        <v>1093</v>
      </c>
      <c r="G2397" s="18" t="s">
        <v>1070</v>
      </c>
      <c r="H2397" s="18" t="s">
        <v>775</v>
      </c>
      <c r="I2397" s="18" t="s">
        <v>774</v>
      </c>
      <c r="J2397" s="18" t="s">
        <v>773</v>
      </c>
      <c r="K2397" s="18" t="s">
        <v>772</v>
      </c>
      <c r="L2397" s="18" t="s">
        <v>849</v>
      </c>
      <c r="M2397" s="18" t="s">
        <v>770</v>
      </c>
      <c r="N2397" s="18" t="s">
        <v>848</v>
      </c>
      <c r="O2397" s="18" t="s">
        <v>847</v>
      </c>
      <c r="P2397" s="18" t="s">
        <v>836</v>
      </c>
      <c r="Q2397" s="18" t="s">
        <v>846</v>
      </c>
      <c r="R2397" s="18" t="s">
        <v>835</v>
      </c>
      <c r="S2397" s="18" t="s">
        <v>846</v>
      </c>
      <c r="T2397" s="18" t="s">
        <v>769</v>
      </c>
      <c r="U2397" s="18" t="s">
        <v>846</v>
      </c>
      <c r="V2397" s="18"/>
      <c r="W2397" s="18"/>
      <c r="X2397" s="18"/>
      <c r="Y2397" s="18"/>
    </row>
    <row r="2398" spans="1:25" ht="14.5" x14ac:dyDescent="0.35">
      <c r="A2398" s="18" t="s">
        <v>1092</v>
      </c>
      <c r="B2398" s="18" t="s">
        <v>779</v>
      </c>
      <c r="C2398" s="18" t="s">
        <v>1073</v>
      </c>
      <c r="D2398" s="19" t="s">
        <v>1083</v>
      </c>
      <c r="E2398" s="18" t="e">
        <v>#N/A</v>
      </c>
      <c r="F2398" s="18" t="s">
        <v>1091</v>
      </c>
      <c r="G2398" s="18" t="s">
        <v>1070</v>
      </c>
      <c r="H2398" s="18" t="s">
        <v>775</v>
      </c>
      <c r="I2398" s="18" t="s">
        <v>774</v>
      </c>
      <c r="J2398" s="18" t="s">
        <v>773</v>
      </c>
      <c r="K2398" s="18" t="s">
        <v>772</v>
      </c>
      <c r="L2398" s="18" t="s">
        <v>849</v>
      </c>
      <c r="M2398" s="18" t="s">
        <v>770</v>
      </c>
      <c r="N2398" s="18" t="s">
        <v>848</v>
      </c>
      <c r="O2398" s="18" t="s">
        <v>847</v>
      </c>
      <c r="P2398" s="18" t="s">
        <v>836</v>
      </c>
      <c r="Q2398" s="18" t="s">
        <v>846</v>
      </c>
      <c r="R2398" s="18" t="s">
        <v>835</v>
      </c>
      <c r="S2398" s="18" t="s">
        <v>846</v>
      </c>
      <c r="T2398" s="18" t="s">
        <v>769</v>
      </c>
      <c r="U2398" s="18" t="s">
        <v>846</v>
      </c>
      <c r="V2398" s="18"/>
      <c r="W2398" s="18"/>
      <c r="X2398" s="18"/>
      <c r="Y2398" s="18"/>
    </row>
    <row r="2399" spans="1:25" ht="14.5" x14ac:dyDescent="0.35">
      <c r="A2399" s="18" t="s">
        <v>1090</v>
      </c>
      <c r="B2399" s="18" t="s">
        <v>779</v>
      </c>
      <c r="C2399" s="18" t="s">
        <v>1073</v>
      </c>
      <c r="D2399" s="19" t="s">
        <v>1083</v>
      </c>
      <c r="E2399" s="18" t="e">
        <v>#N/A</v>
      </c>
      <c r="F2399" s="18" t="s">
        <v>1089</v>
      </c>
      <c r="G2399" s="18" t="s">
        <v>1070</v>
      </c>
      <c r="H2399" s="18" t="s">
        <v>775</v>
      </c>
      <c r="I2399" s="18" t="s">
        <v>774</v>
      </c>
      <c r="J2399" s="18" t="s">
        <v>773</v>
      </c>
      <c r="K2399" s="18" t="s">
        <v>772</v>
      </c>
      <c r="L2399" s="18" t="s">
        <v>849</v>
      </c>
      <c r="M2399" s="18" t="s">
        <v>770</v>
      </c>
      <c r="N2399" s="18" t="s">
        <v>848</v>
      </c>
      <c r="O2399" s="18" t="s">
        <v>847</v>
      </c>
      <c r="P2399" s="18" t="s">
        <v>836</v>
      </c>
      <c r="Q2399" s="18" t="s">
        <v>846</v>
      </c>
      <c r="R2399" s="18" t="s">
        <v>835</v>
      </c>
      <c r="S2399" s="18" t="s">
        <v>846</v>
      </c>
      <c r="T2399" s="18" t="s">
        <v>769</v>
      </c>
      <c r="U2399" s="18" t="s">
        <v>846</v>
      </c>
      <c r="V2399" s="18"/>
      <c r="W2399" s="18"/>
      <c r="X2399" s="18"/>
      <c r="Y2399" s="18"/>
    </row>
    <row r="2400" spans="1:25" ht="14.5" x14ac:dyDescent="0.35">
      <c r="A2400" s="18" t="s">
        <v>1088</v>
      </c>
      <c r="B2400" s="18" t="s">
        <v>779</v>
      </c>
      <c r="C2400" s="18" t="s">
        <v>1073</v>
      </c>
      <c r="D2400" s="19" t="s">
        <v>1083</v>
      </c>
      <c r="E2400" s="18" t="e">
        <v>#N/A</v>
      </c>
      <c r="F2400" s="18" t="s">
        <v>1087</v>
      </c>
      <c r="G2400" s="18" t="s">
        <v>1070</v>
      </c>
      <c r="H2400" s="18" t="s">
        <v>775</v>
      </c>
      <c r="I2400" s="18" t="s">
        <v>774</v>
      </c>
      <c r="J2400" s="18" t="s">
        <v>773</v>
      </c>
      <c r="K2400" s="18" t="s">
        <v>772</v>
      </c>
      <c r="L2400" s="18" t="s">
        <v>849</v>
      </c>
      <c r="M2400" s="18" t="s">
        <v>770</v>
      </c>
      <c r="N2400" s="18" t="s">
        <v>848</v>
      </c>
      <c r="O2400" s="18" t="s">
        <v>847</v>
      </c>
      <c r="P2400" s="18" t="s">
        <v>836</v>
      </c>
      <c r="Q2400" s="18" t="s">
        <v>846</v>
      </c>
      <c r="R2400" s="18" t="s">
        <v>835</v>
      </c>
      <c r="S2400" s="18" t="s">
        <v>846</v>
      </c>
      <c r="T2400" s="18" t="s">
        <v>769</v>
      </c>
      <c r="U2400" s="18" t="s">
        <v>846</v>
      </c>
      <c r="V2400" s="18"/>
      <c r="W2400" s="18"/>
      <c r="X2400" s="18"/>
      <c r="Y2400" s="18"/>
    </row>
    <row r="2401" spans="1:25" ht="14.5" x14ac:dyDescent="0.35">
      <c r="A2401" s="18" t="s">
        <v>1086</v>
      </c>
      <c r="B2401" s="18" t="s">
        <v>779</v>
      </c>
      <c r="C2401" s="18" t="s">
        <v>1073</v>
      </c>
      <c r="D2401" s="19" t="s">
        <v>1083</v>
      </c>
      <c r="E2401" s="18" t="e">
        <v>#N/A</v>
      </c>
      <c r="F2401" s="18" t="s">
        <v>1085</v>
      </c>
      <c r="G2401" s="18" t="s">
        <v>1070</v>
      </c>
      <c r="H2401" s="18" t="s">
        <v>775</v>
      </c>
      <c r="I2401" s="18" t="s">
        <v>774</v>
      </c>
      <c r="J2401" s="18" t="s">
        <v>773</v>
      </c>
      <c r="K2401" s="18" t="s">
        <v>772</v>
      </c>
      <c r="L2401" s="18" t="s">
        <v>849</v>
      </c>
      <c r="M2401" s="18" t="s">
        <v>770</v>
      </c>
      <c r="N2401" s="18" t="s">
        <v>848</v>
      </c>
      <c r="O2401" s="18" t="s">
        <v>847</v>
      </c>
      <c r="P2401" s="18" t="s">
        <v>836</v>
      </c>
      <c r="Q2401" s="18" t="s">
        <v>846</v>
      </c>
      <c r="R2401" s="18" t="s">
        <v>835</v>
      </c>
      <c r="S2401" s="18" t="s">
        <v>846</v>
      </c>
      <c r="T2401" s="18" t="s">
        <v>769</v>
      </c>
      <c r="U2401" s="18" t="s">
        <v>846</v>
      </c>
      <c r="V2401" s="18"/>
      <c r="W2401" s="18"/>
      <c r="X2401" s="18"/>
      <c r="Y2401" s="18"/>
    </row>
    <row r="2402" spans="1:25" ht="14.5" x14ac:dyDescent="0.35">
      <c r="A2402" s="18" t="s">
        <v>1084</v>
      </c>
      <c r="B2402" s="18" t="s">
        <v>779</v>
      </c>
      <c r="C2402" s="18" t="s">
        <v>1073</v>
      </c>
      <c r="D2402" s="19" t="s">
        <v>1083</v>
      </c>
      <c r="E2402" s="18" t="e">
        <v>#N/A</v>
      </c>
      <c r="F2402" s="18" t="s">
        <v>1082</v>
      </c>
      <c r="G2402" s="18" t="s">
        <v>1070</v>
      </c>
      <c r="H2402" s="18" t="s">
        <v>775</v>
      </c>
      <c r="I2402" s="18" t="s">
        <v>774</v>
      </c>
      <c r="J2402" s="18" t="s">
        <v>773</v>
      </c>
      <c r="K2402" s="18" t="s">
        <v>772</v>
      </c>
      <c r="L2402" s="18" t="s">
        <v>849</v>
      </c>
      <c r="M2402" s="18" t="s">
        <v>770</v>
      </c>
      <c r="N2402" s="18" t="s">
        <v>848</v>
      </c>
      <c r="O2402" s="18" t="s">
        <v>847</v>
      </c>
      <c r="P2402" s="18" t="s">
        <v>836</v>
      </c>
      <c r="Q2402" s="18" t="s">
        <v>846</v>
      </c>
      <c r="R2402" s="18" t="s">
        <v>835</v>
      </c>
      <c r="S2402" s="18" t="s">
        <v>846</v>
      </c>
      <c r="T2402" s="18" t="s">
        <v>769</v>
      </c>
      <c r="U2402" s="18" t="s">
        <v>846</v>
      </c>
      <c r="V2402" s="18"/>
      <c r="W2402" s="18"/>
      <c r="X2402" s="18"/>
      <c r="Y2402" s="18"/>
    </row>
    <row r="2403" spans="1:25" ht="14.5" x14ac:dyDescent="0.35">
      <c r="A2403" s="18" t="s">
        <v>1081</v>
      </c>
      <c r="B2403" s="18" t="s">
        <v>779</v>
      </c>
      <c r="C2403" s="18" t="s">
        <v>1079</v>
      </c>
      <c r="D2403" s="18" t="s">
        <v>1079</v>
      </c>
      <c r="E2403" s="18" t="e">
        <v>#N/A</v>
      </c>
      <c r="F2403" s="18" t="s">
        <v>1080</v>
      </c>
      <c r="G2403" s="18" t="s">
        <v>1079</v>
      </c>
      <c r="H2403" s="18" t="s">
        <v>1078</v>
      </c>
      <c r="I2403" s="18" t="s">
        <v>774</v>
      </c>
      <c r="J2403" s="18" t="s">
        <v>1077</v>
      </c>
      <c r="K2403" s="18" t="s">
        <v>1076</v>
      </c>
      <c r="L2403" s="18" t="s">
        <v>849</v>
      </c>
      <c r="M2403" s="18"/>
      <c r="N2403" s="18" t="s">
        <v>1075</v>
      </c>
      <c r="O2403" s="18" t="s">
        <v>830</v>
      </c>
      <c r="P2403" s="18" t="s">
        <v>1075</v>
      </c>
      <c r="Q2403" s="18" t="s">
        <v>830</v>
      </c>
      <c r="R2403" s="18" t="s">
        <v>835</v>
      </c>
      <c r="S2403" s="18" t="s">
        <v>846</v>
      </c>
      <c r="T2403" s="18" t="s">
        <v>769</v>
      </c>
      <c r="U2403" s="18" t="s">
        <v>830</v>
      </c>
      <c r="V2403" s="18"/>
      <c r="W2403" s="18"/>
      <c r="X2403" s="18"/>
      <c r="Y2403" s="18"/>
    </row>
    <row r="2404" spans="1:25" ht="14.5" x14ac:dyDescent="0.35">
      <c r="A2404" s="18" t="s">
        <v>1074</v>
      </c>
      <c r="B2404" s="18" t="s">
        <v>779</v>
      </c>
      <c r="C2404" s="18" t="s">
        <v>1073</v>
      </c>
      <c r="D2404" s="19" t="s">
        <v>1072</v>
      </c>
      <c r="E2404" s="18" t="e">
        <v>#N/A</v>
      </c>
      <c r="F2404" s="18" t="s">
        <v>1071</v>
      </c>
      <c r="G2404" s="18" t="s">
        <v>1070</v>
      </c>
      <c r="H2404" s="18" t="s">
        <v>775</v>
      </c>
      <c r="I2404" s="18" t="s">
        <v>774</v>
      </c>
      <c r="J2404" s="18" t="s">
        <v>773</v>
      </c>
      <c r="K2404" s="18" t="s">
        <v>772</v>
      </c>
      <c r="L2404" s="18" t="s">
        <v>838</v>
      </c>
      <c r="M2404" s="18" t="s">
        <v>770</v>
      </c>
      <c r="N2404" s="18" t="s">
        <v>1069</v>
      </c>
      <c r="O2404" s="18" t="s">
        <v>833</v>
      </c>
      <c r="P2404" s="18" t="s">
        <v>836</v>
      </c>
      <c r="Q2404" s="18" t="s">
        <v>834</v>
      </c>
      <c r="R2404" s="18" t="s">
        <v>835</v>
      </c>
      <c r="S2404" s="18" t="s">
        <v>834</v>
      </c>
      <c r="T2404" s="18" t="s">
        <v>769</v>
      </c>
      <c r="U2404" s="18" t="s">
        <v>834</v>
      </c>
      <c r="V2404" s="18" t="s">
        <v>832</v>
      </c>
      <c r="W2404" s="18" t="s">
        <v>834</v>
      </c>
      <c r="X2404" s="18"/>
      <c r="Y2404" s="18"/>
    </row>
    <row r="2405" spans="1:25" ht="14.5" x14ac:dyDescent="0.35">
      <c r="A2405" s="18" t="s">
        <v>1068</v>
      </c>
      <c r="B2405" s="18" t="s">
        <v>779</v>
      </c>
      <c r="C2405" s="18" t="s">
        <v>778</v>
      </c>
      <c r="D2405" s="18" t="s">
        <v>778</v>
      </c>
      <c r="E2405" s="18" t="e">
        <v>#N/A</v>
      </c>
      <c r="F2405" s="18" t="s">
        <v>1067</v>
      </c>
      <c r="G2405" s="18" t="s">
        <v>776</v>
      </c>
      <c r="H2405" s="18" t="s">
        <v>775</v>
      </c>
      <c r="I2405" s="18" t="s">
        <v>774</v>
      </c>
      <c r="J2405" s="18" t="s">
        <v>773</v>
      </c>
      <c r="K2405" s="18" t="s">
        <v>772</v>
      </c>
      <c r="L2405" s="18" t="s">
        <v>771</v>
      </c>
      <c r="M2405" s="18" t="s">
        <v>770</v>
      </c>
      <c r="N2405" s="18" t="s">
        <v>768</v>
      </c>
      <c r="O2405" s="18" t="s">
        <v>823</v>
      </c>
      <c r="P2405" s="18" t="s">
        <v>768</v>
      </c>
      <c r="Q2405" s="18" t="s">
        <v>767</v>
      </c>
      <c r="R2405" s="18" t="s">
        <v>768</v>
      </c>
      <c r="S2405" s="18" t="s">
        <v>767</v>
      </c>
      <c r="T2405" s="18" t="s">
        <v>769</v>
      </c>
      <c r="U2405" s="18" t="s">
        <v>767</v>
      </c>
      <c r="V2405" s="18" t="s">
        <v>768</v>
      </c>
      <c r="W2405" s="18" t="s">
        <v>767</v>
      </c>
      <c r="X2405" s="18" t="s">
        <v>768</v>
      </c>
      <c r="Y2405" s="18" t="s">
        <v>767</v>
      </c>
    </row>
    <row r="2406" spans="1:25" ht="14.5" x14ac:dyDescent="0.35">
      <c r="A2406" s="18" t="s">
        <v>1066</v>
      </c>
      <c r="B2406" s="18" t="s">
        <v>779</v>
      </c>
      <c r="C2406" s="18" t="s">
        <v>778</v>
      </c>
      <c r="D2406" s="18" t="s">
        <v>778</v>
      </c>
      <c r="E2406" s="18" t="e">
        <v>#N/A</v>
      </c>
      <c r="F2406" s="18" t="s">
        <v>1065</v>
      </c>
      <c r="G2406" s="18" t="s">
        <v>776</v>
      </c>
      <c r="H2406" s="18" t="s">
        <v>775</v>
      </c>
      <c r="I2406" s="18" t="s">
        <v>774</v>
      </c>
      <c r="J2406" s="18" t="s">
        <v>773</v>
      </c>
      <c r="K2406" s="18" t="s">
        <v>772</v>
      </c>
      <c r="L2406" s="18" t="s">
        <v>771</v>
      </c>
      <c r="M2406" s="18" t="s">
        <v>770</v>
      </c>
      <c r="N2406" s="18" t="s">
        <v>768</v>
      </c>
      <c r="O2406" s="18" t="s">
        <v>823</v>
      </c>
      <c r="P2406" s="18" t="s">
        <v>768</v>
      </c>
      <c r="Q2406" s="18" t="s">
        <v>767</v>
      </c>
      <c r="R2406" s="18" t="s">
        <v>768</v>
      </c>
      <c r="S2406" s="18" t="s">
        <v>767</v>
      </c>
      <c r="T2406" s="18" t="s">
        <v>769</v>
      </c>
      <c r="U2406" s="18" t="s">
        <v>767</v>
      </c>
      <c r="V2406" s="18" t="s">
        <v>768</v>
      </c>
      <c r="W2406" s="18" t="s">
        <v>767</v>
      </c>
      <c r="X2406" s="18" t="s">
        <v>768</v>
      </c>
      <c r="Y2406" s="18" t="s">
        <v>767</v>
      </c>
    </row>
    <row r="2407" spans="1:25" ht="14.5" x14ac:dyDescent="0.35">
      <c r="A2407" s="18" t="s">
        <v>1064</v>
      </c>
      <c r="B2407" s="18" t="s">
        <v>779</v>
      </c>
      <c r="C2407" s="18" t="s">
        <v>778</v>
      </c>
      <c r="D2407" s="18" t="s">
        <v>778</v>
      </c>
      <c r="E2407" s="18" t="e">
        <v>#N/A</v>
      </c>
      <c r="F2407" s="18" t="s">
        <v>1063</v>
      </c>
      <c r="G2407" s="18" t="s">
        <v>776</v>
      </c>
      <c r="H2407" s="18" t="s">
        <v>775</v>
      </c>
      <c r="I2407" s="18" t="s">
        <v>774</v>
      </c>
      <c r="J2407" s="18" t="s">
        <v>773</v>
      </c>
      <c r="K2407" s="18" t="s">
        <v>772</v>
      </c>
      <c r="L2407" s="18" t="s">
        <v>771</v>
      </c>
      <c r="M2407" s="18" t="s">
        <v>770</v>
      </c>
      <c r="N2407" s="18" t="s">
        <v>768</v>
      </c>
      <c r="O2407" s="18" t="s">
        <v>823</v>
      </c>
      <c r="P2407" s="18" t="s">
        <v>768</v>
      </c>
      <c r="Q2407" s="18" t="s">
        <v>767</v>
      </c>
      <c r="R2407" s="18" t="s">
        <v>768</v>
      </c>
      <c r="S2407" s="18" t="s">
        <v>767</v>
      </c>
      <c r="T2407" s="18" t="s">
        <v>769</v>
      </c>
      <c r="U2407" s="18" t="s">
        <v>767</v>
      </c>
      <c r="V2407" s="18" t="s">
        <v>768</v>
      </c>
      <c r="W2407" s="18" t="s">
        <v>767</v>
      </c>
      <c r="X2407" s="18" t="s">
        <v>768</v>
      </c>
      <c r="Y2407" s="18" t="s">
        <v>767</v>
      </c>
    </row>
    <row r="2408" spans="1:25" ht="14.5" x14ac:dyDescent="0.35">
      <c r="A2408" s="18" t="s">
        <v>1062</v>
      </c>
      <c r="B2408" s="18" t="s">
        <v>779</v>
      </c>
      <c r="C2408" s="18" t="s">
        <v>778</v>
      </c>
      <c r="D2408" s="18" t="s">
        <v>778</v>
      </c>
      <c r="E2408" s="18" t="e">
        <v>#N/A</v>
      </c>
      <c r="F2408" s="18" t="s">
        <v>1061</v>
      </c>
      <c r="G2408" s="18" t="s">
        <v>776</v>
      </c>
      <c r="H2408" s="18" t="s">
        <v>775</v>
      </c>
      <c r="I2408" s="18" t="s">
        <v>774</v>
      </c>
      <c r="J2408" s="18" t="s">
        <v>773</v>
      </c>
      <c r="K2408" s="18" t="s">
        <v>772</v>
      </c>
      <c r="L2408" s="18" t="s">
        <v>771</v>
      </c>
      <c r="M2408" s="18" t="s">
        <v>770</v>
      </c>
      <c r="N2408" s="18" t="s">
        <v>768</v>
      </c>
      <c r="O2408" s="18" t="s">
        <v>823</v>
      </c>
      <c r="P2408" s="18" t="s">
        <v>768</v>
      </c>
      <c r="Q2408" s="18" t="s">
        <v>767</v>
      </c>
      <c r="R2408" s="18" t="s">
        <v>768</v>
      </c>
      <c r="S2408" s="18" t="s">
        <v>767</v>
      </c>
      <c r="T2408" s="18" t="s">
        <v>769</v>
      </c>
      <c r="U2408" s="18" t="s">
        <v>767</v>
      </c>
      <c r="V2408" s="18" t="s">
        <v>768</v>
      </c>
      <c r="W2408" s="18" t="s">
        <v>767</v>
      </c>
      <c r="X2408" s="18" t="s">
        <v>768</v>
      </c>
      <c r="Y2408" s="18" t="s">
        <v>767</v>
      </c>
    </row>
    <row r="2409" spans="1:25" ht="14.5" x14ac:dyDescent="0.35">
      <c r="A2409" s="18" t="s">
        <v>1060</v>
      </c>
      <c r="B2409" s="18" t="s">
        <v>779</v>
      </c>
      <c r="C2409" s="18" t="s">
        <v>778</v>
      </c>
      <c r="D2409" s="18" t="s">
        <v>778</v>
      </c>
      <c r="E2409" s="18" t="e">
        <v>#N/A</v>
      </c>
      <c r="F2409" s="18" t="s">
        <v>1059</v>
      </c>
      <c r="G2409" s="18" t="s">
        <v>776</v>
      </c>
      <c r="H2409" s="18" t="s">
        <v>775</v>
      </c>
      <c r="I2409" s="18" t="s">
        <v>774</v>
      </c>
      <c r="J2409" s="18" t="s">
        <v>773</v>
      </c>
      <c r="K2409" s="18" t="s">
        <v>772</v>
      </c>
      <c r="L2409" s="18" t="s">
        <v>771</v>
      </c>
      <c r="M2409" s="18" t="s">
        <v>770</v>
      </c>
      <c r="N2409" s="18" t="s">
        <v>768</v>
      </c>
      <c r="O2409" s="18" t="s">
        <v>823</v>
      </c>
      <c r="P2409" s="18" t="s">
        <v>768</v>
      </c>
      <c r="Q2409" s="18" t="s">
        <v>767</v>
      </c>
      <c r="R2409" s="18" t="s">
        <v>768</v>
      </c>
      <c r="S2409" s="18" t="s">
        <v>767</v>
      </c>
      <c r="T2409" s="18" t="s">
        <v>769</v>
      </c>
      <c r="U2409" s="18" t="s">
        <v>767</v>
      </c>
      <c r="V2409" s="18" t="s">
        <v>768</v>
      </c>
      <c r="W2409" s="18" t="s">
        <v>767</v>
      </c>
      <c r="X2409" s="18" t="s">
        <v>768</v>
      </c>
      <c r="Y2409" s="18" t="s">
        <v>767</v>
      </c>
    </row>
    <row r="2410" spans="1:25" ht="14.5" x14ac:dyDescent="0.35">
      <c r="A2410" s="18" t="s">
        <v>1058</v>
      </c>
      <c r="B2410" s="18" t="s">
        <v>851</v>
      </c>
      <c r="C2410" s="18" t="s">
        <v>844</v>
      </c>
      <c r="D2410" s="18" t="s">
        <v>843</v>
      </c>
      <c r="E2410" s="18" t="e">
        <v>#N/A</v>
      </c>
      <c r="F2410" s="18" t="s">
        <v>1020</v>
      </c>
      <c r="G2410" s="18" t="s">
        <v>841</v>
      </c>
      <c r="H2410" s="18" t="s">
        <v>840</v>
      </c>
      <c r="I2410" s="18" t="s">
        <v>774</v>
      </c>
      <c r="J2410" s="18" t="s">
        <v>773</v>
      </c>
      <c r="K2410" s="18" t="s">
        <v>772</v>
      </c>
      <c r="L2410" s="18" t="s">
        <v>849</v>
      </c>
      <c r="M2410" s="18" t="s">
        <v>770</v>
      </c>
      <c r="N2410" s="18" t="s">
        <v>848</v>
      </c>
      <c r="O2410" s="18" t="s">
        <v>847</v>
      </c>
      <c r="P2410" s="18" t="s">
        <v>836</v>
      </c>
      <c r="Q2410" s="18" t="s">
        <v>846</v>
      </c>
      <c r="R2410" s="18" t="s">
        <v>835</v>
      </c>
      <c r="S2410" s="18" t="s">
        <v>846</v>
      </c>
      <c r="T2410" s="18" t="s">
        <v>769</v>
      </c>
      <c r="U2410" s="18" t="s">
        <v>846</v>
      </c>
      <c r="V2410" s="18"/>
      <c r="W2410" s="18"/>
      <c r="X2410" s="18"/>
      <c r="Y2410" s="18"/>
    </row>
    <row r="2411" spans="1:25" ht="14.5" x14ac:dyDescent="0.35">
      <c r="A2411" s="18" t="s">
        <v>1057</v>
      </c>
      <c r="B2411" s="18" t="s">
        <v>779</v>
      </c>
      <c r="C2411" s="18" t="s">
        <v>844</v>
      </c>
      <c r="D2411" s="18" t="s">
        <v>843</v>
      </c>
      <c r="E2411" s="18" t="e">
        <v>#N/A</v>
      </c>
      <c r="F2411" s="18" t="s">
        <v>842</v>
      </c>
      <c r="G2411" s="18" t="s">
        <v>841</v>
      </c>
      <c r="H2411" s="18" t="s">
        <v>840</v>
      </c>
      <c r="I2411" s="18" t="s">
        <v>839</v>
      </c>
      <c r="J2411" s="18" t="s">
        <v>773</v>
      </c>
      <c r="K2411" s="18" t="s">
        <v>772</v>
      </c>
      <c r="L2411" s="18" t="s">
        <v>838</v>
      </c>
      <c r="M2411" s="18" t="s">
        <v>770</v>
      </c>
      <c r="N2411" s="18" t="s">
        <v>837</v>
      </c>
      <c r="O2411" s="18" t="s">
        <v>833</v>
      </c>
      <c r="P2411" s="18" t="s">
        <v>836</v>
      </c>
      <c r="Q2411" s="18" t="s">
        <v>834</v>
      </c>
      <c r="R2411" s="18" t="s">
        <v>835</v>
      </c>
      <c r="S2411" s="18" t="s">
        <v>834</v>
      </c>
      <c r="T2411" s="18" t="s">
        <v>769</v>
      </c>
      <c r="U2411" s="18" t="s">
        <v>833</v>
      </c>
      <c r="V2411" s="18" t="s">
        <v>832</v>
      </c>
      <c r="W2411" s="18" t="s">
        <v>830</v>
      </c>
      <c r="X2411" s="18" t="s">
        <v>831</v>
      </c>
      <c r="Y2411" s="18" t="s">
        <v>830</v>
      </c>
    </row>
    <row r="2412" spans="1:25" ht="14.5" x14ac:dyDescent="0.35">
      <c r="A2412" s="18" t="s">
        <v>1056</v>
      </c>
      <c r="B2412" s="18" t="s">
        <v>851</v>
      </c>
      <c r="C2412" s="18" t="s">
        <v>844</v>
      </c>
      <c r="D2412" s="18" t="s">
        <v>843</v>
      </c>
      <c r="E2412" s="18" t="e">
        <v>#N/A</v>
      </c>
      <c r="F2412" s="18" t="s">
        <v>1020</v>
      </c>
      <c r="G2412" s="18" t="s">
        <v>841</v>
      </c>
      <c r="H2412" s="18" t="s">
        <v>840</v>
      </c>
      <c r="I2412" s="18" t="s">
        <v>774</v>
      </c>
      <c r="J2412" s="18" t="s">
        <v>773</v>
      </c>
      <c r="K2412" s="18" t="s">
        <v>772</v>
      </c>
      <c r="L2412" s="18" t="s">
        <v>849</v>
      </c>
      <c r="M2412" s="18" t="s">
        <v>770</v>
      </c>
      <c r="N2412" s="18" t="s">
        <v>848</v>
      </c>
      <c r="O2412" s="18" t="s">
        <v>847</v>
      </c>
      <c r="P2412" s="18" t="s">
        <v>836</v>
      </c>
      <c r="Q2412" s="18" t="s">
        <v>846</v>
      </c>
      <c r="R2412" s="18" t="s">
        <v>835</v>
      </c>
      <c r="S2412" s="18" t="s">
        <v>846</v>
      </c>
      <c r="T2412" s="18" t="s">
        <v>769</v>
      </c>
      <c r="U2412" s="18" t="s">
        <v>846</v>
      </c>
      <c r="V2412" s="18"/>
      <c r="W2412" s="18"/>
      <c r="X2412" s="18"/>
      <c r="Y2412" s="18"/>
    </row>
    <row r="2413" spans="1:25" ht="14.5" x14ac:dyDescent="0.35">
      <c r="A2413" s="18" t="s">
        <v>1055</v>
      </c>
      <c r="B2413" s="18" t="s">
        <v>851</v>
      </c>
      <c r="C2413" s="18" t="s">
        <v>844</v>
      </c>
      <c r="D2413" s="18" t="s">
        <v>843</v>
      </c>
      <c r="E2413" s="18" t="e">
        <v>#N/A</v>
      </c>
      <c r="F2413" s="18" t="s">
        <v>1020</v>
      </c>
      <c r="G2413" s="18" t="s">
        <v>841</v>
      </c>
      <c r="H2413" s="18" t="s">
        <v>840</v>
      </c>
      <c r="I2413" s="18" t="s">
        <v>774</v>
      </c>
      <c r="J2413" s="18" t="s">
        <v>773</v>
      </c>
      <c r="K2413" s="18" t="s">
        <v>772</v>
      </c>
      <c r="L2413" s="18" t="s">
        <v>849</v>
      </c>
      <c r="M2413" s="18" t="s">
        <v>770</v>
      </c>
      <c r="N2413" s="18" t="s">
        <v>848</v>
      </c>
      <c r="O2413" s="18" t="s">
        <v>847</v>
      </c>
      <c r="P2413" s="18" t="s">
        <v>836</v>
      </c>
      <c r="Q2413" s="18" t="s">
        <v>846</v>
      </c>
      <c r="R2413" s="18" t="s">
        <v>835</v>
      </c>
      <c r="S2413" s="18" t="s">
        <v>846</v>
      </c>
      <c r="T2413" s="18" t="s">
        <v>769</v>
      </c>
      <c r="U2413" s="18" t="s">
        <v>846</v>
      </c>
      <c r="V2413" s="18"/>
      <c r="W2413" s="18"/>
      <c r="X2413" s="18"/>
      <c r="Y2413" s="18"/>
    </row>
    <row r="2414" spans="1:25" ht="14.5" x14ac:dyDescent="0.35">
      <c r="A2414" s="18" t="s">
        <v>1054</v>
      </c>
      <c r="B2414" s="18" t="s">
        <v>851</v>
      </c>
      <c r="C2414" s="18" t="s">
        <v>844</v>
      </c>
      <c r="D2414" s="18" t="s">
        <v>843</v>
      </c>
      <c r="E2414" s="18" t="e">
        <v>#N/A</v>
      </c>
      <c r="F2414" s="18" t="s">
        <v>1020</v>
      </c>
      <c r="G2414" s="18" t="s">
        <v>841</v>
      </c>
      <c r="H2414" s="18" t="s">
        <v>840</v>
      </c>
      <c r="I2414" s="18" t="s">
        <v>774</v>
      </c>
      <c r="J2414" s="18" t="s">
        <v>773</v>
      </c>
      <c r="K2414" s="18" t="s">
        <v>772</v>
      </c>
      <c r="L2414" s="18" t="s">
        <v>849</v>
      </c>
      <c r="M2414" s="18" t="s">
        <v>770</v>
      </c>
      <c r="N2414" s="18" t="s">
        <v>848</v>
      </c>
      <c r="O2414" s="18" t="s">
        <v>847</v>
      </c>
      <c r="P2414" s="18" t="s">
        <v>836</v>
      </c>
      <c r="Q2414" s="18" t="s">
        <v>846</v>
      </c>
      <c r="R2414" s="18" t="s">
        <v>835</v>
      </c>
      <c r="S2414" s="18" t="s">
        <v>846</v>
      </c>
      <c r="T2414" s="18" t="s">
        <v>769</v>
      </c>
      <c r="U2414" s="18" t="s">
        <v>846</v>
      </c>
      <c r="V2414" s="18"/>
      <c r="W2414" s="18"/>
      <c r="X2414" s="18"/>
      <c r="Y2414" s="18"/>
    </row>
    <row r="2415" spans="1:25" ht="14.5" x14ac:dyDescent="0.35">
      <c r="A2415" s="18" t="s">
        <v>1053</v>
      </c>
      <c r="B2415" s="18" t="s">
        <v>851</v>
      </c>
      <c r="C2415" s="18" t="s">
        <v>844</v>
      </c>
      <c r="D2415" s="18" t="s">
        <v>843</v>
      </c>
      <c r="E2415" s="18" t="e">
        <v>#N/A</v>
      </c>
      <c r="F2415" s="18" t="s">
        <v>850</v>
      </c>
      <c r="G2415" s="18" t="s">
        <v>841</v>
      </c>
      <c r="H2415" s="18" t="s">
        <v>840</v>
      </c>
      <c r="I2415" s="18" t="s">
        <v>774</v>
      </c>
      <c r="J2415" s="18" t="s">
        <v>773</v>
      </c>
      <c r="K2415" s="18" t="s">
        <v>772</v>
      </c>
      <c r="L2415" s="18" t="s">
        <v>849</v>
      </c>
      <c r="M2415" s="18" t="s">
        <v>770</v>
      </c>
      <c r="N2415" s="18" t="s">
        <v>848</v>
      </c>
      <c r="O2415" s="18" t="s">
        <v>847</v>
      </c>
      <c r="P2415" s="18" t="s">
        <v>836</v>
      </c>
      <c r="Q2415" s="18" t="s">
        <v>846</v>
      </c>
      <c r="R2415" s="18" t="s">
        <v>835</v>
      </c>
      <c r="S2415" s="18" t="s">
        <v>846</v>
      </c>
      <c r="T2415" s="18" t="s">
        <v>769</v>
      </c>
      <c r="U2415" s="18" t="s">
        <v>846</v>
      </c>
      <c r="V2415" s="18"/>
      <c r="W2415" s="18"/>
      <c r="X2415" s="18"/>
      <c r="Y2415" s="18"/>
    </row>
    <row r="2416" spans="1:25" ht="14.5" x14ac:dyDescent="0.35">
      <c r="A2416" s="18" t="s">
        <v>1052</v>
      </c>
      <c r="B2416" s="18" t="s">
        <v>851</v>
      </c>
      <c r="C2416" s="18" t="s">
        <v>844</v>
      </c>
      <c r="D2416" s="18" t="s">
        <v>843</v>
      </c>
      <c r="E2416" s="18" t="e">
        <v>#N/A</v>
      </c>
      <c r="F2416" s="18" t="s">
        <v>850</v>
      </c>
      <c r="G2416" s="18" t="s">
        <v>841</v>
      </c>
      <c r="H2416" s="18" t="s">
        <v>840</v>
      </c>
      <c r="I2416" s="18" t="s">
        <v>774</v>
      </c>
      <c r="J2416" s="18" t="s">
        <v>773</v>
      </c>
      <c r="K2416" s="18" t="s">
        <v>772</v>
      </c>
      <c r="L2416" s="18" t="s">
        <v>849</v>
      </c>
      <c r="M2416" s="18" t="s">
        <v>770</v>
      </c>
      <c r="N2416" s="18" t="s">
        <v>848</v>
      </c>
      <c r="O2416" s="18" t="s">
        <v>847</v>
      </c>
      <c r="P2416" s="18" t="s">
        <v>836</v>
      </c>
      <c r="Q2416" s="18" t="s">
        <v>846</v>
      </c>
      <c r="R2416" s="18" t="s">
        <v>835</v>
      </c>
      <c r="S2416" s="18" t="s">
        <v>846</v>
      </c>
      <c r="T2416" s="18" t="s">
        <v>769</v>
      </c>
      <c r="U2416" s="18" t="s">
        <v>846</v>
      </c>
      <c r="V2416" s="18"/>
      <c r="W2416" s="18"/>
      <c r="X2416" s="18"/>
      <c r="Y2416" s="18"/>
    </row>
    <row r="2417" spans="1:25" ht="14.5" x14ac:dyDescent="0.35">
      <c r="A2417" s="18" t="s">
        <v>1051</v>
      </c>
      <c r="B2417" s="18" t="s">
        <v>851</v>
      </c>
      <c r="C2417" s="18" t="s">
        <v>844</v>
      </c>
      <c r="D2417" s="18" t="s">
        <v>843</v>
      </c>
      <c r="E2417" s="18" t="e">
        <v>#N/A</v>
      </c>
      <c r="F2417" s="18" t="s">
        <v>842</v>
      </c>
      <c r="G2417" s="18" t="s">
        <v>841</v>
      </c>
      <c r="H2417" s="18" t="s">
        <v>840</v>
      </c>
      <c r="I2417" s="18" t="s">
        <v>774</v>
      </c>
      <c r="J2417" s="18" t="s">
        <v>773</v>
      </c>
      <c r="K2417" s="18" t="s">
        <v>772</v>
      </c>
      <c r="L2417" s="18" t="s">
        <v>849</v>
      </c>
      <c r="M2417" s="18" t="s">
        <v>770</v>
      </c>
      <c r="N2417" s="18" t="s">
        <v>848</v>
      </c>
      <c r="O2417" s="18" t="s">
        <v>847</v>
      </c>
      <c r="P2417" s="18" t="s">
        <v>836</v>
      </c>
      <c r="Q2417" s="18" t="s">
        <v>846</v>
      </c>
      <c r="R2417" s="18" t="s">
        <v>835</v>
      </c>
      <c r="S2417" s="18" t="s">
        <v>846</v>
      </c>
      <c r="T2417" s="18" t="s">
        <v>769</v>
      </c>
      <c r="U2417" s="18" t="s">
        <v>846</v>
      </c>
      <c r="V2417" s="18"/>
      <c r="W2417" s="18"/>
      <c r="X2417" s="18"/>
      <c r="Y2417" s="18"/>
    </row>
    <row r="2418" spans="1:25" ht="14.5" x14ac:dyDescent="0.35">
      <c r="A2418" s="18" t="s">
        <v>1050</v>
      </c>
      <c r="B2418" s="18" t="s">
        <v>851</v>
      </c>
      <c r="C2418" s="18" t="s">
        <v>844</v>
      </c>
      <c r="D2418" s="18" t="s">
        <v>843</v>
      </c>
      <c r="E2418" s="18" t="e">
        <v>#N/A</v>
      </c>
      <c r="F2418" s="18" t="s">
        <v>1020</v>
      </c>
      <c r="G2418" s="18" t="s">
        <v>841</v>
      </c>
      <c r="H2418" s="18" t="s">
        <v>840</v>
      </c>
      <c r="I2418" s="18" t="s">
        <v>774</v>
      </c>
      <c r="J2418" s="18" t="s">
        <v>773</v>
      </c>
      <c r="K2418" s="18" t="s">
        <v>772</v>
      </c>
      <c r="L2418" s="18" t="s">
        <v>849</v>
      </c>
      <c r="M2418" s="18" t="s">
        <v>770</v>
      </c>
      <c r="N2418" s="18" t="s">
        <v>848</v>
      </c>
      <c r="O2418" s="18" t="s">
        <v>847</v>
      </c>
      <c r="P2418" s="18" t="s">
        <v>836</v>
      </c>
      <c r="Q2418" s="18" t="s">
        <v>846</v>
      </c>
      <c r="R2418" s="18" t="s">
        <v>835</v>
      </c>
      <c r="S2418" s="18" t="s">
        <v>846</v>
      </c>
      <c r="T2418" s="18" t="s">
        <v>769</v>
      </c>
      <c r="U2418" s="18" t="s">
        <v>846</v>
      </c>
      <c r="V2418" s="18"/>
      <c r="W2418" s="18"/>
      <c r="X2418" s="18"/>
      <c r="Y2418" s="18"/>
    </row>
    <row r="2419" spans="1:25" ht="14.5" x14ac:dyDescent="0.35">
      <c r="A2419" s="18" t="s">
        <v>1049</v>
      </c>
      <c r="B2419" s="18" t="s">
        <v>779</v>
      </c>
      <c r="C2419" s="18" t="s">
        <v>844</v>
      </c>
      <c r="D2419" s="18" t="s">
        <v>843</v>
      </c>
      <c r="E2419" s="18" t="e">
        <v>#N/A</v>
      </c>
      <c r="F2419" s="18" t="s">
        <v>842</v>
      </c>
      <c r="G2419" s="18" t="s">
        <v>841</v>
      </c>
      <c r="H2419" s="18" t="s">
        <v>840</v>
      </c>
      <c r="I2419" s="18" t="s">
        <v>839</v>
      </c>
      <c r="J2419" s="18" t="s">
        <v>773</v>
      </c>
      <c r="K2419" s="18" t="s">
        <v>772</v>
      </c>
      <c r="L2419" s="18" t="s">
        <v>838</v>
      </c>
      <c r="M2419" s="18" t="s">
        <v>770</v>
      </c>
      <c r="N2419" s="18" t="s">
        <v>837</v>
      </c>
      <c r="O2419" s="18" t="s">
        <v>833</v>
      </c>
      <c r="P2419" s="18" t="s">
        <v>836</v>
      </c>
      <c r="Q2419" s="18" t="s">
        <v>834</v>
      </c>
      <c r="R2419" s="18" t="s">
        <v>835</v>
      </c>
      <c r="S2419" s="18" t="s">
        <v>834</v>
      </c>
      <c r="T2419" s="18" t="s">
        <v>769</v>
      </c>
      <c r="U2419" s="18" t="s">
        <v>833</v>
      </c>
      <c r="V2419" s="18" t="s">
        <v>832</v>
      </c>
      <c r="W2419" s="18" t="s">
        <v>830</v>
      </c>
      <c r="X2419" s="18" t="s">
        <v>831</v>
      </c>
      <c r="Y2419" s="18" t="s">
        <v>830</v>
      </c>
    </row>
    <row r="2420" spans="1:25" ht="14.5" x14ac:dyDescent="0.35">
      <c r="A2420" s="18" t="s">
        <v>1048</v>
      </c>
      <c r="B2420" s="18" t="s">
        <v>851</v>
      </c>
      <c r="C2420" s="18" t="s">
        <v>844</v>
      </c>
      <c r="D2420" s="18" t="s">
        <v>843</v>
      </c>
      <c r="E2420" s="18" t="e">
        <v>#N/A</v>
      </c>
      <c r="F2420" s="18" t="s">
        <v>1020</v>
      </c>
      <c r="G2420" s="18" t="s">
        <v>841</v>
      </c>
      <c r="H2420" s="18" t="s">
        <v>840</v>
      </c>
      <c r="I2420" s="18" t="s">
        <v>774</v>
      </c>
      <c r="J2420" s="18" t="s">
        <v>773</v>
      </c>
      <c r="K2420" s="18" t="s">
        <v>772</v>
      </c>
      <c r="L2420" s="18" t="s">
        <v>849</v>
      </c>
      <c r="M2420" s="18" t="s">
        <v>770</v>
      </c>
      <c r="N2420" s="18" t="s">
        <v>848</v>
      </c>
      <c r="O2420" s="18" t="s">
        <v>847</v>
      </c>
      <c r="P2420" s="18" t="s">
        <v>836</v>
      </c>
      <c r="Q2420" s="18" t="s">
        <v>846</v>
      </c>
      <c r="R2420" s="18" t="s">
        <v>835</v>
      </c>
      <c r="S2420" s="18" t="s">
        <v>846</v>
      </c>
      <c r="T2420" s="18" t="s">
        <v>769</v>
      </c>
      <c r="U2420" s="18" t="s">
        <v>846</v>
      </c>
      <c r="V2420" s="18"/>
      <c r="W2420" s="18"/>
      <c r="X2420" s="18"/>
      <c r="Y2420" s="18"/>
    </row>
    <row r="2421" spans="1:25" ht="14.5" x14ac:dyDescent="0.35">
      <c r="A2421" s="18" t="s">
        <v>1047</v>
      </c>
      <c r="B2421" s="18" t="s">
        <v>779</v>
      </c>
      <c r="C2421" s="18" t="s">
        <v>844</v>
      </c>
      <c r="D2421" s="18" t="s">
        <v>843</v>
      </c>
      <c r="E2421" s="18" t="e">
        <v>#N/A</v>
      </c>
      <c r="F2421" s="18" t="s">
        <v>842</v>
      </c>
      <c r="G2421" s="18" t="s">
        <v>841</v>
      </c>
      <c r="H2421" s="18" t="s">
        <v>840</v>
      </c>
      <c r="I2421" s="18" t="s">
        <v>839</v>
      </c>
      <c r="J2421" s="18" t="s">
        <v>773</v>
      </c>
      <c r="K2421" s="18" t="s">
        <v>772</v>
      </c>
      <c r="L2421" s="18" t="s">
        <v>838</v>
      </c>
      <c r="M2421" s="18" t="s">
        <v>770</v>
      </c>
      <c r="N2421" s="18" t="s">
        <v>837</v>
      </c>
      <c r="O2421" s="18" t="s">
        <v>833</v>
      </c>
      <c r="P2421" s="18" t="s">
        <v>836</v>
      </c>
      <c r="Q2421" s="18" t="s">
        <v>834</v>
      </c>
      <c r="R2421" s="18" t="s">
        <v>835</v>
      </c>
      <c r="S2421" s="18" t="s">
        <v>834</v>
      </c>
      <c r="T2421" s="18" t="s">
        <v>769</v>
      </c>
      <c r="U2421" s="18" t="s">
        <v>833</v>
      </c>
      <c r="V2421" s="18" t="s">
        <v>832</v>
      </c>
      <c r="W2421" s="18" t="s">
        <v>830</v>
      </c>
      <c r="X2421" s="18" t="s">
        <v>831</v>
      </c>
      <c r="Y2421" s="18" t="s">
        <v>830</v>
      </c>
    </row>
    <row r="2422" spans="1:25" ht="14.5" x14ac:dyDescent="0.35">
      <c r="A2422" s="18" t="s">
        <v>1046</v>
      </c>
      <c r="B2422" s="18" t="s">
        <v>779</v>
      </c>
      <c r="C2422" s="18" t="s">
        <v>844</v>
      </c>
      <c r="D2422" s="18" t="s">
        <v>843</v>
      </c>
      <c r="E2422" s="18" t="e">
        <v>#N/A</v>
      </c>
      <c r="F2422" s="18" t="s">
        <v>1020</v>
      </c>
      <c r="G2422" s="18" t="s">
        <v>841</v>
      </c>
      <c r="H2422" s="18" t="s">
        <v>840</v>
      </c>
      <c r="I2422" s="18" t="s">
        <v>774</v>
      </c>
      <c r="J2422" s="18" t="s">
        <v>773</v>
      </c>
      <c r="K2422" s="18" t="s">
        <v>772</v>
      </c>
      <c r="L2422" s="18" t="s">
        <v>849</v>
      </c>
      <c r="M2422" s="18" t="s">
        <v>770</v>
      </c>
      <c r="N2422" s="18" t="s">
        <v>837</v>
      </c>
      <c r="O2422" s="18" t="s">
        <v>847</v>
      </c>
      <c r="P2422" s="18" t="s">
        <v>836</v>
      </c>
      <c r="Q2422" s="18" t="s">
        <v>846</v>
      </c>
      <c r="R2422" s="18" t="s">
        <v>835</v>
      </c>
      <c r="S2422" s="18" t="s">
        <v>846</v>
      </c>
      <c r="T2422" s="18" t="s">
        <v>769</v>
      </c>
      <c r="U2422" s="18" t="s">
        <v>846</v>
      </c>
      <c r="V2422" s="18"/>
      <c r="W2422" s="18"/>
      <c r="X2422" s="18"/>
      <c r="Y2422" s="18"/>
    </row>
    <row r="2423" spans="1:25" ht="14.5" x14ac:dyDescent="0.35">
      <c r="A2423" s="18" t="s">
        <v>1045</v>
      </c>
      <c r="B2423" s="18" t="s">
        <v>779</v>
      </c>
      <c r="C2423" s="18" t="s">
        <v>844</v>
      </c>
      <c r="D2423" s="18" t="s">
        <v>843</v>
      </c>
      <c r="E2423" s="18" t="e">
        <v>#N/A</v>
      </c>
      <c r="F2423" s="18" t="s">
        <v>842</v>
      </c>
      <c r="G2423" s="18" t="s">
        <v>841</v>
      </c>
      <c r="H2423" s="18" t="s">
        <v>840</v>
      </c>
      <c r="I2423" s="18" t="s">
        <v>839</v>
      </c>
      <c r="J2423" s="18" t="s">
        <v>773</v>
      </c>
      <c r="K2423" s="18" t="s">
        <v>772</v>
      </c>
      <c r="L2423" s="18" t="s">
        <v>838</v>
      </c>
      <c r="M2423" s="18" t="s">
        <v>770</v>
      </c>
      <c r="N2423" s="18" t="s">
        <v>837</v>
      </c>
      <c r="O2423" s="18" t="s">
        <v>833</v>
      </c>
      <c r="P2423" s="18" t="s">
        <v>836</v>
      </c>
      <c r="Q2423" s="18" t="s">
        <v>834</v>
      </c>
      <c r="R2423" s="18" t="s">
        <v>835</v>
      </c>
      <c r="S2423" s="18" t="s">
        <v>834</v>
      </c>
      <c r="T2423" s="18" t="s">
        <v>769</v>
      </c>
      <c r="U2423" s="18" t="s">
        <v>833</v>
      </c>
      <c r="V2423" s="18" t="s">
        <v>832</v>
      </c>
      <c r="W2423" s="18" t="s">
        <v>830</v>
      </c>
      <c r="X2423" s="18" t="s">
        <v>831</v>
      </c>
      <c r="Y2423" s="18" t="s">
        <v>830</v>
      </c>
    </row>
    <row r="2424" spans="1:25" ht="14.5" x14ac:dyDescent="0.35">
      <c r="A2424" s="18" t="s">
        <v>1044</v>
      </c>
      <c r="B2424" s="18" t="s">
        <v>851</v>
      </c>
      <c r="C2424" s="18" t="s">
        <v>844</v>
      </c>
      <c r="D2424" s="18" t="s">
        <v>843</v>
      </c>
      <c r="E2424" s="18" t="e">
        <v>#N/A</v>
      </c>
      <c r="F2424" s="18" t="s">
        <v>1020</v>
      </c>
      <c r="G2424" s="18" t="s">
        <v>841</v>
      </c>
      <c r="H2424" s="18" t="s">
        <v>840</v>
      </c>
      <c r="I2424" s="18" t="s">
        <v>774</v>
      </c>
      <c r="J2424" s="18" t="s">
        <v>773</v>
      </c>
      <c r="K2424" s="18" t="s">
        <v>772</v>
      </c>
      <c r="L2424" s="18" t="s">
        <v>849</v>
      </c>
      <c r="M2424" s="18" t="s">
        <v>770</v>
      </c>
      <c r="N2424" s="18" t="s">
        <v>848</v>
      </c>
      <c r="O2424" s="18" t="s">
        <v>847</v>
      </c>
      <c r="P2424" s="18" t="s">
        <v>836</v>
      </c>
      <c r="Q2424" s="18" t="s">
        <v>846</v>
      </c>
      <c r="R2424" s="18" t="s">
        <v>835</v>
      </c>
      <c r="S2424" s="18" t="s">
        <v>846</v>
      </c>
      <c r="T2424" s="18" t="s">
        <v>769</v>
      </c>
      <c r="U2424" s="18" t="s">
        <v>846</v>
      </c>
      <c r="V2424" s="18"/>
      <c r="W2424" s="18"/>
      <c r="X2424" s="18"/>
      <c r="Y2424" s="18"/>
    </row>
    <row r="2425" spans="1:25" ht="14.5" x14ac:dyDescent="0.35">
      <c r="A2425" s="18" t="s">
        <v>1043</v>
      </c>
      <c r="B2425" s="18" t="s">
        <v>779</v>
      </c>
      <c r="C2425" s="18" t="s">
        <v>844</v>
      </c>
      <c r="D2425" s="18" t="s">
        <v>843</v>
      </c>
      <c r="E2425" s="18" t="e">
        <v>#N/A</v>
      </c>
      <c r="F2425" s="18" t="s">
        <v>842</v>
      </c>
      <c r="G2425" s="18" t="s">
        <v>841</v>
      </c>
      <c r="H2425" s="18" t="s">
        <v>840</v>
      </c>
      <c r="I2425" s="18" t="s">
        <v>839</v>
      </c>
      <c r="J2425" s="18" t="s">
        <v>773</v>
      </c>
      <c r="K2425" s="18" t="s">
        <v>772</v>
      </c>
      <c r="L2425" s="18" t="s">
        <v>838</v>
      </c>
      <c r="M2425" s="18" t="s">
        <v>770</v>
      </c>
      <c r="N2425" s="18" t="s">
        <v>837</v>
      </c>
      <c r="O2425" s="18" t="s">
        <v>833</v>
      </c>
      <c r="P2425" s="18" t="s">
        <v>836</v>
      </c>
      <c r="Q2425" s="18" t="s">
        <v>834</v>
      </c>
      <c r="R2425" s="18" t="s">
        <v>835</v>
      </c>
      <c r="S2425" s="18" t="s">
        <v>834</v>
      </c>
      <c r="T2425" s="18" t="s">
        <v>769</v>
      </c>
      <c r="U2425" s="18" t="s">
        <v>833</v>
      </c>
      <c r="V2425" s="18" t="s">
        <v>832</v>
      </c>
      <c r="W2425" s="18" t="s">
        <v>830</v>
      </c>
      <c r="X2425" s="18" t="s">
        <v>831</v>
      </c>
      <c r="Y2425" s="18" t="s">
        <v>830</v>
      </c>
    </row>
    <row r="2426" spans="1:25" ht="14.5" x14ac:dyDescent="0.35">
      <c r="A2426" s="18" t="s">
        <v>1042</v>
      </c>
      <c r="B2426" s="18" t="s">
        <v>851</v>
      </c>
      <c r="C2426" s="18" t="s">
        <v>844</v>
      </c>
      <c r="D2426" s="18" t="s">
        <v>843</v>
      </c>
      <c r="E2426" s="18" t="e">
        <v>#N/A</v>
      </c>
      <c r="F2426" s="18" t="s">
        <v>1020</v>
      </c>
      <c r="G2426" s="18" t="s">
        <v>841</v>
      </c>
      <c r="H2426" s="18" t="s">
        <v>840</v>
      </c>
      <c r="I2426" s="18" t="s">
        <v>774</v>
      </c>
      <c r="J2426" s="18" t="s">
        <v>773</v>
      </c>
      <c r="K2426" s="18" t="s">
        <v>772</v>
      </c>
      <c r="L2426" s="18" t="s">
        <v>849</v>
      </c>
      <c r="M2426" s="18" t="s">
        <v>770</v>
      </c>
      <c r="N2426" s="18" t="s">
        <v>848</v>
      </c>
      <c r="O2426" s="18" t="s">
        <v>847</v>
      </c>
      <c r="P2426" s="18" t="s">
        <v>836</v>
      </c>
      <c r="Q2426" s="18" t="s">
        <v>846</v>
      </c>
      <c r="R2426" s="18" t="s">
        <v>835</v>
      </c>
      <c r="S2426" s="18" t="s">
        <v>846</v>
      </c>
      <c r="T2426" s="18" t="s">
        <v>769</v>
      </c>
      <c r="U2426" s="18" t="s">
        <v>846</v>
      </c>
      <c r="V2426" s="18"/>
      <c r="W2426" s="18"/>
      <c r="X2426" s="18"/>
      <c r="Y2426" s="18"/>
    </row>
    <row r="2427" spans="1:25" ht="14.5" x14ac:dyDescent="0.35">
      <c r="A2427" s="18" t="s">
        <v>1041</v>
      </c>
      <c r="B2427" s="18" t="s">
        <v>851</v>
      </c>
      <c r="C2427" s="18" t="s">
        <v>844</v>
      </c>
      <c r="D2427" s="18" t="s">
        <v>843</v>
      </c>
      <c r="E2427" s="18" t="e">
        <v>#N/A</v>
      </c>
      <c r="F2427" s="18" t="s">
        <v>1020</v>
      </c>
      <c r="G2427" s="18" t="s">
        <v>841</v>
      </c>
      <c r="H2427" s="18" t="s">
        <v>840</v>
      </c>
      <c r="I2427" s="18" t="s">
        <v>774</v>
      </c>
      <c r="J2427" s="18" t="s">
        <v>773</v>
      </c>
      <c r="K2427" s="18" t="s">
        <v>772</v>
      </c>
      <c r="L2427" s="18" t="s">
        <v>849</v>
      </c>
      <c r="M2427" s="18" t="s">
        <v>770</v>
      </c>
      <c r="N2427" s="18" t="s">
        <v>848</v>
      </c>
      <c r="O2427" s="18" t="s">
        <v>847</v>
      </c>
      <c r="P2427" s="18" t="s">
        <v>836</v>
      </c>
      <c r="Q2427" s="18" t="s">
        <v>846</v>
      </c>
      <c r="R2427" s="18" t="s">
        <v>835</v>
      </c>
      <c r="S2427" s="18" t="s">
        <v>846</v>
      </c>
      <c r="T2427" s="18" t="s">
        <v>769</v>
      </c>
      <c r="U2427" s="18" t="s">
        <v>846</v>
      </c>
      <c r="V2427" s="18"/>
      <c r="W2427" s="18"/>
      <c r="X2427" s="18"/>
      <c r="Y2427" s="18"/>
    </row>
    <row r="2428" spans="1:25" ht="14.5" x14ac:dyDescent="0.35">
      <c r="A2428" s="18" t="s">
        <v>1040</v>
      </c>
      <c r="B2428" s="18" t="s">
        <v>779</v>
      </c>
      <c r="C2428" s="18" t="s">
        <v>844</v>
      </c>
      <c r="D2428" s="18" t="s">
        <v>843</v>
      </c>
      <c r="E2428" s="18" t="e">
        <v>#N/A</v>
      </c>
      <c r="F2428" s="18" t="s">
        <v>842</v>
      </c>
      <c r="G2428" s="18" t="s">
        <v>841</v>
      </c>
      <c r="H2428" s="18" t="s">
        <v>840</v>
      </c>
      <c r="I2428" s="18" t="s">
        <v>839</v>
      </c>
      <c r="J2428" s="18" t="s">
        <v>773</v>
      </c>
      <c r="K2428" s="18" t="s">
        <v>772</v>
      </c>
      <c r="L2428" s="18" t="s">
        <v>838</v>
      </c>
      <c r="M2428" s="18" t="s">
        <v>770</v>
      </c>
      <c r="N2428" s="18" t="s">
        <v>837</v>
      </c>
      <c r="O2428" s="18" t="s">
        <v>833</v>
      </c>
      <c r="P2428" s="18" t="s">
        <v>836</v>
      </c>
      <c r="Q2428" s="18" t="s">
        <v>834</v>
      </c>
      <c r="R2428" s="18" t="s">
        <v>835</v>
      </c>
      <c r="S2428" s="18" t="s">
        <v>834</v>
      </c>
      <c r="T2428" s="18" t="s">
        <v>769</v>
      </c>
      <c r="U2428" s="18" t="s">
        <v>833</v>
      </c>
      <c r="V2428" s="18" t="s">
        <v>832</v>
      </c>
      <c r="W2428" s="18" t="s">
        <v>830</v>
      </c>
      <c r="X2428" s="18" t="s">
        <v>831</v>
      </c>
      <c r="Y2428" s="18" t="s">
        <v>830</v>
      </c>
    </row>
    <row r="2429" spans="1:25" ht="14.5" x14ac:dyDescent="0.35">
      <c r="A2429" s="18" t="s">
        <v>1039</v>
      </c>
      <c r="B2429" s="18" t="s">
        <v>851</v>
      </c>
      <c r="C2429" s="18" t="s">
        <v>844</v>
      </c>
      <c r="D2429" s="18" t="s">
        <v>843</v>
      </c>
      <c r="E2429" s="18" t="e">
        <v>#N/A</v>
      </c>
      <c r="F2429" s="18" t="s">
        <v>1020</v>
      </c>
      <c r="G2429" s="18" t="s">
        <v>841</v>
      </c>
      <c r="H2429" s="18" t="s">
        <v>840</v>
      </c>
      <c r="I2429" s="18" t="s">
        <v>774</v>
      </c>
      <c r="J2429" s="18" t="s">
        <v>773</v>
      </c>
      <c r="K2429" s="18" t="s">
        <v>772</v>
      </c>
      <c r="L2429" s="18" t="s">
        <v>849</v>
      </c>
      <c r="M2429" s="18" t="s">
        <v>770</v>
      </c>
      <c r="N2429" s="18" t="s">
        <v>848</v>
      </c>
      <c r="O2429" s="18" t="s">
        <v>847</v>
      </c>
      <c r="P2429" s="18" t="s">
        <v>836</v>
      </c>
      <c r="Q2429" s="18" t="s">
        <v>846</v>
      </c>
      <c r="R2429" s="18" t="s">
        <v>835</v>
      </c>
      <c r="S2429" s="18" t="s">
        <v>846</v>
      </c>
      <c r="T2429" s="18" t="s">
        <v>769</v>
      </c>
      <c r="U2429" s="18" t="s">
        <v>846</v>
      </c>
      <c r="V2429" s="18"/>
      <c r="W2429" s="18"/>
      <c r="X2429" s="18"/>
      <c r="Y2429" s="18"/>
    </row>
    <row r="2430" spans="1:25" ht="14.5" x14ac:dyDescent="0.35">
      <c r="A2430" s="18" t="s">
        <v>1038</v>
      </c>
      <c r="B2430" s="18" t="s">
        <v>779</v>
      </c>
      <c r="C2430" s="18" t="s">
        <v>844</v>
      </c>
      <c r="D2430" s="18" t="s">
        <v>843</v>
      </c>
      <c r="E2430" s="18" t="e">
        <v>#N/A</v>
      </c>
      <c r="F2430" s="18" t="s">
        <v>842</v>
      </c>
      <c r="G2430" s="18" t="s">
        <v>841</v>
      </c>
      <c r="H2430" s="18" t="s">
        <v>840</v>
      </c>
      <c r="I2430" s="18" t="s">
        <v>839</v>
      </c>
      <c r="J2430" s="18" t="s">
        <v>773</v>
      </c>
      <c r="K2430" s="18" t="s">
        <v>772</v>
      </c>
      <c r="L2430" s="18" t="s">
        <v>838</v>
      </c>
      <c r="M2430" s="18" t="s">
        <v>770</v>
      </c>
      <c r="N2430" s="18" t="s">
        <v>837</v>
      </c>
      <c r="O2430" s="18" t="s">
        <v>833</v>
      </c>
      <c r="P2430" s="18" t="s">
        <v>836</v>
      </c>
      <c r="Q2430" s="18" t="s">
        <v>834</v>
      </c>
      <c r="R2430" s="18" t="s">
        <v>835</v>
      </c>
      <c r="S2430" s="18" t="s">
        <v>834</v>
      </c>
      <c r="T2430" s="18" t="s">
        <v>769</v>
      </c>
      <c r="U2430" s="18" t="s">
        <v>833</v>
      </c>
      <c r="V2430" s="18" t="s">
        <v>832</v>
      </c>
      <c r="W2430" s="18" t="s">
        <v>830</v>
      </c>
      <c r="X2430" s="18" t="s">
        <v>831</v>
      </c>
      <c r="Y2430" s="18" t="s">
        <v>830</v>
      </c>
    </row>
    <row r="2431" spans="1:25" ht="14.5" x14ac:dyDescent="0.35">
      <c r="A2431" s="18" t="s">
        <v>1037</v>
      </c>
      <c r="B2431" s="18" t="s">
        <v>851</v>
      </c>
      <c r="C2431" s="18" t="s">
        <v>844</v>
      </c>
      <c r="D2431" s="18" t="s">
        <v>843</v>
      </c>
      <c r="E2431" s="18" t="e">
        <v>#N/A</v>
      </c>
      <c r="F2431" s="18" t="s">
        <v>1020</v>
      </c>
      <c r="G2431" s="18" t="s">
        <v>841</v>
      </c>
      <c r="H2431" s="18" t="s">
        <v>840</v>
      </c>
      <c r="I2431" s="18" t="s">
        <v>774</v>
      </c>
      <c r="J2431" s="18" t="s">
        <v>773</v>
      </c>
      <c r="K2431" s="18" t="s">
        <v>772</v>
      </c>
      <c r="L2431" s="18" t="s">
        <v>849</v>
      </c>
      <c r="M2431" s="18" t="s">
        <v>770</v>
      </c>
      <c r="N2431" s="18" t="s">
        <v>848</v>
      </c>
      <c r="O2431" s="18" t="s">
        <v>847</v>
      </c>
      <c r="P2431" s="18" t="s">
        <v>836</v>
      </c>
      <c r="Q2431" s="18" t="s">
        <v>846</v>
      </c>
      <c r="R2431" s="18" t="s">
        <v>835</v>
      </c>
      <c r="S2431" s="18" t="s">
        <v>846</v>
      </c>
      <c r="T2431" s="18" t="s">
        <v>769</v>
      </c>
      <c r="U2431" s="18" t="s">
        <v>846</v>
      </c>
      <c r="V2431" s="18"/>
      <c r="W2431" s="18"/>
      <c r="X2431" s="18"/>
      <c r="Y2431" s="18"/>
    </row>
    <row r="2432" spans="1:25" ht="14.5" x14ac:dyDescent="0.35">
      <c r="A2432" s="18" t="s">
        <v>1036</v>
      </c>
      <c r="B2432" s="18" t="s">
        <v>851</v>
      </c>
      <c r="C2432" s="18" t="s">
        <v>844</v>
      </c>
      <c r="D2432" s="18" t="s">
        <v>843</v>
      </c>
      <c r="E2432" s="18" t="e">
        <v>#N/A</v>
      </c>
      <c r="F2432" s="18" t="s">
        <v>1020</v>
      </c>
      <c r="G2432" s="18" t="s">
        <v>841</v>
      </c>
      <c r="H2432" s="18" t="s">
        <v>840</v>
      </c>
      <c r="I2432" s="18" t="s">
        <v>774</v>
      </c>
      <c r="J2432" s="18" t="s">
        <v>773</v>
      </c>
      <c r="K2432" s="18" t="s">
        <v>772</v>
      </c>
      <c r="L2432" s="18" t="s">
        <v>849</v>
      </c>
      <c r="M2432" s="18" t="s">
        <v>770</v>
      </c>
      <c r="N2432" s="18" t="s">
        <v>848</v>
      </c>
      <c r="O2432" s="18" t="s">
        <v>847</v>
      </c>
      <c r="P2432" s="18" t="s">
        <v>836</v>
      </c>
      <c r="Q2432" s="18" t="s">
        <v>846</v>
      </c>
      <c r="R2432" s="18" t="s">
        <v>835</v>
      </c>
      <c r="S2432" s="18" t="s">
        <v>846</v>
      </c>
      <c r="T2432" s="18" t="s">
        <v>769</v>
      </c>
      <c r="U2432" s="18" t="s">
        <v>846</v>
      </c>
      <c r="V2432" s="18"/>
      <c r="W2432" s="18"/>
      <c r="X2432" s="18"/>
      <c r="Y2432" s="18"/>
    </row>
    <row r="2433" spans="1:25" ht="14.5" x14ac:dyDescent="0.35">
      <c r="A2433" s="18" t="s">
        <v>1035</v>
      </c>
      <c r="B2433" s="18" t="s">
        <v>851</v>
      </c>
      <c r="C2433" s="18" t="s">
        <v>844</v>
      </c>
      <c r="D2433" s="18" t="s">
        <v>843</v>
      </c>
      <c r="E2433" s="18" t="e">
        <v>#N/A</v>
      </c>
      <c r="F2433" s="18" t="s">
        <v>1020</v>
      </c>
      <c r="G2433" s="18" t="s">
        <v>841</v>
      </c>
      <c r="H2433" s="18" t="s">
        <v>840</v>
      </c>
      <c r="I2433" s="18" t="s">
        <v>774</v>
      </c>
      <c r="J2433" s="18" t="s">
        <v>773</v>
      </c>
      <c r="K2433" s="18" t="s">
        <v>772</v>
      </c>
      <c r="L2433" s="18" t="s">
        <v>849</v>
      </c>
      <c r="M2433" s="18" t="s">
        <v>770</v>
      </c>
      <c r="N2433" s="18" t="s">
        <v>848</v>
      </c>
      <c r="O2433" s="18" t="s">
        <v>847</v>
      </c>
      <c r="P2433" s="18" t="s">
        <v>836</v>
      </c>
      <c r="Q2433" s="18" t="s">
        <v>846</v>
      </c>
      <c r="R2433" s="18" t="s">
        <v>835</v>
      </c>
      <c r="S2433" s="18" t="s">
        <v>846</v>
      </c>
      <c r="T2433" s="18" t="s">
        <v>769</v>
      </c>
      <c r="U2433" s="18" t="s">
        <v>846</v>
      </c>
      <c r="V2433" s="18"/>
      <c r="W2433" s="18"/>
      <c r="X2433" s="18"/>
      <c r="Y2433" s="18"/>
    </row>
    <row r="2434" spans="1:25" ht="14.5" x14ac:dyDescent="0.35">
      <c r="A2434" s="18" t="s">
        <v>1034</v>
      </c>
      <c r="B2434" s="18" t="s">
        <v>851</v>
      </c>
      <c r="C2434" s="18" t="s">
        <v>844</v>
      </c>
      <c r="D2434" s="18" t="s">
        <v>843</v>
      </c>
      <c r="E2434" s="18" t="e">
        <v>#N/A</v>
      </c>
      <c r="F2434" s="18" t="s">
        <v>1020</v>
      </c>
      <c r="G2434" s="18" t="s">
        <v>841</v>
      </c>
      <c r="H2434" s="18" t="s">
        <v>840</v>
      </c>
      <c r="I2434" s="18" t="s">
        <v>774</v>
      </c>
      <c r="J2434" s="18" t="s">
        <v>773</v>
      </c>
      <c r="K2434" s="18" t="s">
        <v>772</v>
      </c>
      <c r="L2434" s="18" t="s">
        <v>849</v>
      </c>
      <c r="M2434" s="18" t="s">
        <v>770</v>
      </c>
      <c r="N2434" s="18" t="s">
        <v>848</v>
      </c>
      <c r="O2434" s="18" t="s">
        <v>847</v>
      </c>
      <c r="P2434" s="18" t="s">
        <v>836</v>
      </c>
      <c r="Q2434" s="18" t="s">
        <v>846</v>
      </c>
      <c r="R2434" s="18" t="s">
        <v>835</v>
      </c>
      <c r="S2434" s="18" t="s">
        <v>846</v>
      </c>
      <c r="T2434" s="18" t="s">
        <v>769</v>
      </c>
      <c r="U2434" s="18" t="s">
        <v>846</v>
      </c>
      <c r="V2434" s="18"/>
      <c r="W2434" s="18"/>
      <c r="X2434" s="18"/>
      <c r="Y2434" s="18"/>
    </row>
    <row r="2435" spans="1:25" ht="14.5" x14ac:dyDescent="0.35">
      <c r="A2435" s="18" t="s">
        <v>1033</v>
      </c>
      <c r="B2435" s="18" t="s">
        <v>851</v>
      </c>
      <c r="C2435" s="18" t="s">
        <v>844</v>
      </c>
      <c r="D2435" s="18" t="s">
        <v>843</v>
      </c>
      <c r="E2435" s="18" t="e">
        <v>#N/A</v>
      </c>
      <c r="F2435" s="18" t="s">
        <v>842</v>
      </c>
      <c r="G2435" s="18" t="s">
        <v>841</v>
      </c>
      <c r="H2435" s="18" t="s">
        <v>840</v>
      </c>
      <c r="I2435" s="18" t="s">
        <v>774</v>
      </c>
      <c r="J2435" s="18" t="s">
        <v>773</v>
      </c>
      <c r="K2435" s="18" t="s">
        <v>772</v>
      </c>
      <c r="L2435" s="18" t="s">
        <v>849</v>
      </c>
      <c r="M2435" s="18" t="s">
        <v>770</v>
      </c>
      <c r="N2435" s="18" t="s">
        <v>848</v>
      </c>
      <c r="O2435" s="18" t="s">
        <v>847</v>
      </c>
      <c r="P2435" s="18" t="s">
        <v>836</v>
      </c>
      <c r="Q2435" s="18" t="s">
        <v>846</v>
      </c>
      <c r="R2435" s="18" t="s">
        <v>835</v>
      </c>
      <c r="S2435" s="18" t="s">
        <v>846</v>
      </c>
      <c r="T2435" s="18" t="s">
        <v>769</v>
      </c>
      <c r="U2435" s="18" t="s">
        <v>846</v>
      </c>
      <c r="V2435" s="18"/>
      <c r="W2435" s="18"/>
      <c r="X2435" s="18"/>
      <c r="Y2435" s="18"/>
    </row>
    <row r="2436" spans="1:25" ht="14.5" x14ac:dyDescent="0.35">
      <c r="A2436" s="18" t="s">
        <v>1032</v>
      </c>
      <c r="B2436" s="18" t="s">
        <v>851</v>
      </c>
      <c r="C2436" s="18" t="s">
        <v>844</v>
      </c>
      <c r="D2436" s="18" t="s">
        <v>843</v>
      </c>
      <c r="E2436" s="18" t="e">
        <v>#N/A</v>
      </c>
      <c r="F2436" s="18" t="s">
        <v>1020</v>
      </c>
      <c r="G2436" s="18" t="s">
        <v>841</v>
      </c>
      <c r="H2436" s="18" t="s">
        <v>840</v>
      </c>
      <c r="I2436" s="18" t="s">
        <v>774</v>
      </c>
      <c r="J2436" s="18" t="s">
        <v>773</v>
      </c>
      <c r="K2436" s="18" t="s">
        <v>772</v>
      </c>
      <c r="L2436" s="18" t="s">
        <v>849</v>
      </c>
      <c r="M2436" s="18" t="s">
        <v>770</v>
      </c>
      <c r="N2436" s="18" t="s">
        <v>848</v>
      </c>
      <c r="O2436" s="18" t="s">
        <v>847</v>
      </c>
      <c r="P2436" s="18" t="s">
        <v>836</v>
      </c>
      <c r="Q2436" s="18" t="s">
        <v>846</v>
      </c>
      <c r="R2436" s="18" t="s">
        <v>835</v>
      </c>
      <c r="S2436" s="18" t="s">
        <v>846</v>
      </c>
      <c r="T2436" s="18" t="s">
        <v>769</v>
      </c>
      <c r="U2436" s="18" t="s">
        <v>846</v>
      </c>
      <c r="V2436" s="18"/>
      <c r="W2436" s="18"/>
      <c r="X2436" s="18"/>
      <c r="Y2436" s="18"/>
    </row>
    <row r="2437" spans="1:25" ht="14.5" x14ac:dyDescent="0.35">
      <c r="A2437" s="18" t="s">
        <v>1031</v>
      </c>
      <c r="B2437" s="18" t="s">
        <v>851</v>
      </c>
      <c r="C2437" s="18" t="s">
        <v>844</v>
      </c>
      <c r="D2437" s="18" t="s">
        <v>843</v>
      </c>
      <c r="E2437" s="18" t="e">
        <v>#N/A</v>
      </c>
      <c r="F2437" s="18" t="s">
        <v>842</v>
      </c>
      <c r="G2437" s="18" t="s">
        <v>841</v>
      </c>
      <c r="H2437" s="18" t="s">
        <v>840</v>
      </c>
      <c r="I2437" s="18" t="s">
        <v>774</v>
      </c>
      <c r="J2437" s="18" t="s">
        <v>773</v>
      </c>
      <c r="K2437" s="18" t="s">
        <v>772</v>
      </c>
      <c r="L2437" s="18" t="s">
        <v>849</v>
      </c>
      <c r="M2437" s="18" t="s">
        <v>770</v>
      </c>
      <c r="N2437" s="18" t="s">
        <v>848</v>
      </c>
      <c r="O2437" s="18" t="s">
        <v>847</v>
      </c>
      <c r="P2437" s="18" t="s">
        <v>836</v>
      </c>
      <c r="Q2437" s="18" t="s">
        <v>846</v>
      </c>
      <c r="R2437" s="18" t="s">
        <v>835</v>
      </c>
      <c r="S2437" s="18" t="s">
        <v>846</v>
      </c>
      <c r="T2437" s="18" t="s">
        <v>769</v>
      </c>
      <c r="U2437" s="18" t="s">
        <v>846</v>
      </c>
      <c r="V2437" s="18"/>
      <c r="W2437" s="18"/>
      <c r="X2437" s="18"/>
      <c r="Y2437" s="18"/>
    </row>
    <row r="2438" spans="1:25" ht="14.5" x14ac:dyDescent="0.35">
      <c r="A2438" s="18" t="s">
        <v>1030</v>
      </c>
      <c r="B2438" s="18" t="s">
        <v>851</v>
      </c>
      <c r="C2438" s="18" t="s">
        <v>844</v>
      </c>
      <c r="D2438" s="18" t="s">
        <v>843</v>
      </c>
      <c r="E2438" s="18" t="e">
        <v>#N/A</v>
      </c>
      <c r="F2438" s="18" t="s">
        <v>1020</v>
      </c>
      <c r="G2438" s="18" t="s">
        <v>841</v>
      </c>
      <c r="H2438" s="18" t="s">
        <v>840</v>
      </c>
      <c r="I2438" s="18" t="s">
        <v>774</v>
      </c>
      <c r="J2438" s="18" t="s">
        <v>773</v>
      </c>
      <c r="K2438" s="18" t="s">
        <v>772</v>
      </c>
      <c r="L2438" s="18" t="s">
        <v>849</v>
      </c>
      <c r="M2438" s="18" t="s">
        <v>770</v>
      </c>
      <c r="N2438" s="18" t="s">
        <v>848</v>
      </c>
      <c r="O2438" s="18" t="s">
        <v>847</v>
      </c>
      <c r="P2438" s="18" t="s">
        <v>836</v>
      </c>
      <c r="Q2438" s="18" t="s">
        <v>846</v>
      </c>
      <c r="R2438" s="18" t="s">
        <v>835</v>
      </c>
      <c r="S2438" s="18" t="s">
        <v>846</v>
      </c>
      <c r="T2438" s="18" t="s">
        <v>769</v>
      </c>
      <c r="U2438" s="18" t="s">
        <v>846</v>
      </c>
      <c r="V2438" s="18"/>
      <c r="W2438" s="18"/>
      <c r="X2438" s="18"/>
      <c r="Y2438" s="18"/>
    </row>
    <row r="2439" spans="1:25" ht="14.5" x14ac:dyDescent="0.35">
      <c r="A2439" s="18" t="s">
        <v>1029</v>
      </c>
      <c r="B2439" s="18" t="s">
        <v>851</v>
      </c>
      <c r="C2439" s="18" t="s">
        <v>844</v>
      </c>
      <c r="D2439" s="18" t="s">
        <v>843</v>
      </c>
      <c r="E2439" s="18" t="e">
        <v>#N/A</v>
      </c>
      <c r="F2439" s="18" t="s">
        <v>1020</v>
      </c>
      <c r="G2439" s="18" t="s">
        <v>841</v>
      </c>
      <c r="H2439" s="18" t="s">
        <v>840</v>
      </c>
      <c r="I2439" s="18" t="s">
        <v>774</v>
      </c>
      <c r="J2439" s="18" t="s">
        <v>773</v>
      </c>
      <c r="K2439" s="18" t="s">
        <v>772</v>
      </c>
      <c r="L2439" s="18" t="s">
        <v>849</v>
      </c>
      <c r="M2439" s="18" t="s">
        <v>770</v>
      </c>
      <c r="N2439" s="18" t="s">
        <v>848</v>
      </c>
      <c r="O2439" s="18" t="s">
        <v>847</v>
      </c>
      <c r="P2439" s="18" t="s">
        <v>836</v>
      </c>
      <c r="Q2439" s="18" t="s">
        <v>846</v>
      </c>
      <c r="R2439" s="18" t="s">
        <v>835</v>
      </c>
      <c r="S2439" s="18" t="s">
        <v>846</v>
      </c>
      <c r="T2439" s="18" t="s">
        <v>769</v>
      </c>
      <c r="U2439" s="18" t="s">
        <v>846</v>
      </c>
      <c r="V2439" s="18"/>
      <c r="W2439" s="18"/>
      <c r="X2439" s="18"/>
      <c r="Y2439" s="18"/>
    </row>
    <row r="2440" spans="1:25" ht="14.5" x14ac:dyDescent="0.35">
      <c r="A2440" s="18" t="s">
        <v>1028</v>
      </c>
      <c r="B2440" s="18" t="s">
        <v>851</v>
      </c>
      <c r="C2440" s="18" t="s">
        <v>844</v>
      </c>
      <c r="D2440" s="18" t="s">
        <v>843</v>
      </c>
      <c r="E2440" s="18" t="e">
        <v>#N/A</v>
      </c>
      <c r="F2440" s="18" t="s">
        <v>842</v>
      </c>
      <c r="G2440" s="18" t="s">
        <v>841</v>
      </c>
      <c r="H2440" s="18" t="s">
        <v>840</v>
      </c>
      <c r="I2440" s="18" t="s">
        <v>774</v>
      </c>
      <c r="J2440" s="18" t="s">
        <v>773</v>
      </c>
      <c r="K2440" s="18" t="s">
        <v>772</v>
      </c>
      <c r="L2440" s="18" t="s">
        <v>849</v>
      </c>
      <c r="M2440" s="18" t="s">
        <v>770</v>
      </c>
      <c r="N2440" s="18" t="s">
        <v>848</v>
      </c>
      <c r="O2440" s="18" t="s">
        <v>847</v>
      </c>
      <c r="P2440" s="18" t="s">
        <v>836</v>
      </c>
      <c r="Q2440" s="18" t="s">
        <v>846</v>
      </c>
      <c r="R2440" s="18" t="s">
        <v>835</v>
      </c>
      <c r="S2440" s="18" t="s">
        <v>846</v>
      </c>
      <c r="T2440" s="18" t="s">
        <v>769</v>
      </c>
      <c r="U2440" s="18" t="s">
        <v>846</v>
      </c>
      <c r="V2440" s="18"/>
      <c r="W2440" s="18"/>
      <c r="X2440" s="18"/>
      <c r="Y2440" s="18"/>
    </row>
    <row r="2441" spans="1:25" ht="14.5" x14ac:dyDescent="0.35">
      <c r="A2441" s="18" t="s">
        <v>1027</v>
      </c>
      <c r="B2441" s="18" t="s">
        <v>851</v>
      </c>
      <c r="C2441" s="18" t="s">
        <v>844</v>
      </c>
      <c r="D2441" s="18" t="s">
        <v>843</v>
      </c>
      <c r="E2441" s="18" t="e">
        <v>#N/A</v>
      </c>
      <c r="F2441" s="18" t="s">
        <v>1020</v>
      </c>
      <c r="G2441" s="18" t="s">
        <v>841</v>
      </c>
      <c r="H2441" s="18" t="s">
        <v>840</v>
      </c>
      <c r="I2441" s="18" t="s">
        <v>774</v>
      </c>
      <c r="J2441" s="18" t="s">
        <v>773</v>
      </c>
      <c r="K2441" s="18" t="s">
        <v>772</v>
      </c>
      <c r="L2441" s="18" t="s">
        <v>849</v>
      </c>
      <c r="M2441" s="18" t="s">
        <v>770</v>
      </c>
      <c r="N2441" s="18" t="s">
        <v>848</v>
      </c>
      <c r="O2441" s="18" t="s">
        <v>847</v>
      </c>
      <c r="P2441" s="18" t="s">
        <v>836</v>
      </c>
      <c r="Q2441" s="18" t="s">
        <v>846</v>
      </c>
      <c r="R2441" s="18" t="s">
        <v>835</v>
      </c>
      <c r="S2441" s="18" t="s">
        <v>846</v>
      </c>
      <c r="T2441" s="18" t="s">
        <v>769</v>
      </c>
      <c r="U2441" s="18" t="s">
        <v>846</v>
      </c>
      <c r="V2441" s="18"/>
      <c r="W2441" s="18"/>
      <c r="X2441" s="18"/>
      <c r="Y2441" s="18"/>
    </row>
    <row r="2442" spans="1:25" ht="14.5" x14ac:dyDescent="0.35">
      <c r="A2442" s="18" t="s">
        <v>1026</v>
      </c>
      <c r="B2442" s="18" t="s">
        <v>851</v>
      </c>
      <c r="C2442" s="18" t="s">
        <v>844</v>
      </c>
      <c r="D2442" s="18" t="s">
        <v>843</v>
      </c>
      <c r="E2442" s="18" t="e">
        <v>#N/A</v>
      </c>
      <c r="F2442" s="18" t="s">
        <v>1020</v>
      </c>
      <c r="G2442" s="18" t="s">
        <v>841</v>
      </c>
      <c r="H2442" s="18" t="s">
        <v>840</v>
      </c>
      <c r="I2442" s="18" t="s">
        <v>774</v>
      </c>
      <c r="J2442" s="18" t="s">
        <v>773</v>
      </c>
      <c r="K2442" s="18" t="s">
        <v>772</v>
      </c>
      <c r="L2442" s="18" t="s">
        <v>849</v>
      </c>
      <c r="M2442" s="18" t="s">
        <v>770</v>
      </c>
      <c r="N2442" s="18" t="s">
        <v>848</v>
      </c>
      <c r="O2442" s="18" t="s">
        <v>847</v>
      </c>
      <c r="P2442" s="18" t="s">
        <v>836</v>
      </c>
      <c r="Q2442" s="18" t="s">
        <v>846</v>
      </c>
      <c r="R2442" s="18" t="s">
        <v>835</v>
      </c>
      <c r="S2442" s="18" t="s">
        <v>846</v>
      </c>
      <c r="T2442" s="18" t="s">
        <v>769</v>
      </c>
      <c r="U2442" s="18" t="s">
        <v>846</v>
      </c>
      <c r="V2442" s="18"/>
      <c r="W2442" s="18"/>
      <c r="X2442" s="18"/>
      <c r="Y2442" s="18"/>
    </row>
    <row r="2443" spans="1:25" ht="14.5" x14ac:dyDescent="0.35">
      <c r="A2443" s="18" t="s">
        <v>1025</v>
      </c>
      <c r="B2443" s="18" t="s">
        <v>851</v>
      </c>
      <c r="C2443" s="18" t="s">
        <v>844</v>
      </c>
      <c r="D2443" s="18" t="s">
        <v>843</v>
      </c>
      <c r="E2443" s="18" t="e">
        <v>#N/A</v>
      </c>
      <c r="F2443" s="18" t="s">
        <v>1020</v>
      </c>
      <c r="G2443" s="18" t="s">
        <v>841</v>
      </c>
      <c r="H2443" s="18" t="s">
        <v>840</v>
      </c>
      <c r="I2443" s="18" t="s">
        <v>774</v>
      </c>
      <c r="J2443" s="18" t="s">
        <v>773</v>
      </c>
      <c r="K2443" s="18" t="s">
        <v>772</v>
      </c>
      <c r="L2443" s="18" t="s">
        <v>849</v>
      </c>
      <c r="M2443" s="18" t="s">
        <v>770</v>
      </c>
      <c r="N2443" s="18" t="s">
        <v>848</v>
      </c>
      <c r="O2443" s="18" t="s">
        <v>847</v>
      </c>
      <c r="P2443" s="18" t="s">
        <v>836</v>
      </c>
      <c r="Q2443" s="18" t="s">
        <v>846</v>
      </c>
      <c r="R2443" s="18" t="s">
        <v>835</v>
      </c>
      <c r="S2443" s="18" t="s">
        <v>846</v>
      </c>
      <c r="T2443" s="18" t="s">
        <v>769</v>
      </c>
      <c r="U2443" s="18" t="s">
        <v>846</v>
      </c>
      <c r="V2443" s="18"/>
      <c r="W2443" s="18"/>
      <c r="X2443" s="18"/>
      <c r="Y2443" s="18"/>
    </row>
    <row r="2444" spans="1:25" ht="14.5" x14ac:dyDescent="0.35">
      <c r="A2444" s="18" t="s">
        <v>1024</v>
      </c>
      <c r="B2444" s="18" t="s">
        <v>851</v>
      </c>
      <c r="C2444" s="18" t="s">
        <v>844</v>
      </c>
      <c r="D2444" s="18" t="s">
        <v>843</v>
      </c>
      <c r="E2444" s="18" t="e">
        <v>#N/A</v>
      </c>
      <c r="F2444" s="18" t="s">
        <v>842</v>
      </c>
      <c r="G2444" s="18" t="s">
        <v>841</v>
      </c>
      <c r="H2444" s="18" t="s">
        <v>840</v>
      </c>
      <c r="I2444" s="18" t="s">
        <v>774</v>
      </c>
      <c r="J2444" s="18" t="s">
        <v>773</v>
      </c>
      <c r="K2444" s="18" t="s">
        <v>772</v>
      </c>
      <c r="L2444" s="18" t="s">
        <v>849</v>
      </c>
      <c r="M2444" s="18" t="s">
        <v>770</v>
      </c>
      <c r="N2444" s="18" t="s">
        <v>848</v>
      </c>
      <c r="O2444" s="18" t="s">
        <v>847</v>
      </c>
      <c r="P2444" s="18" t="s">
        <v>836</v>
      </c>
      <c r="Q2444" s="18" t="s">
        <v>846</v>
      </c>
      <c r="R2444" s="18" t="s">
        <v>835</v>
      </c>
      <c r="S2444" s="18" t="s">
        <v>846</v>
      </c>
      <c r="T2444" s="18" t="s">
        <v>769</v>
      </c>
      <c r="U2444" s="18" t="s">
        <v>846</v>
      </c>
      <c r="V2444" s="18"/>
      <c r="W2444" s="18"/>
      <c r="X2444" s="18"/>
      <c r="Y2444" s="18"/>
    </row>
    <row r="2445" spans="1:25" ht="14.5" x14ac:dyDescent="0.35">
      <c r="A2445" s="18" t="s">
        <v>1023</v>
      </c>
      <c r="B2445" s="18" t="s">
        <v>851</v>
      </c>
      <c r="C2445" s="18" t="s">
        <v>844</v>
      </c>
      <c r="D2445" s="18" t="s">
        <v>843</v>
      </c>
      <c r="E2445" s="18" t="e">
        <v>#N/A</v>
      </c>
      <c r="F2445" s="18" t="s">
        <v>842</v>
      </c>
      <c r="G2445" s="18" t="s">
        <v>841</v>
      </c>
      <c r="H2445" s="18" t="s">
        <v>840</v>
      </c>
      <c r="I2445" s="18" t="s">
        <v>774</v>
      </c>
      <c r="J2445" s="18" t="s">
        <v>773</v>
      </c>
      <c r="K2445" s="18" t="s">
        <v>772</v>
      </c>
      <c r="L2445" s="18" t="s">
        <v>849</v>
      </c>
      <c r="M2445" s="18" t="s">
        <v>770</v>
      </c>
      <c r="N2445" s="18" t="s">
        <v>848</v>
      </c>
      <c r="O2445" s="18" t="s">
        <v>847</v>
      </c>
      <c r="P2445" s="18" t="s">
        <v>836</v>
      </c>
      <c r="Q2445" s="18" t="s">
        <v>846</v>
      </c>
      <c r="R2445" s="18" t="s">
        <v>835</v>
      </c>
      <c r="S2445" s="18" t="s">
        <v>846</v>
      </c>
      <c r="T2445" s="18" t="s">
        <v>769</v>
      </c>
      <c r="U2445" s="18" t="s">
        <v>846</v>
      </c>
      <c r="V2445" s="18"/>
      <c r="W2445" s="18"/>
      <c r="X2445" s="18"/>
      <c r="Y2445" s="18"/>
    </row>
    <row r="2446" spans="1:25" ht="14.5" x14ac:dyDescent="0.35">
      <c r="A2446" s="18" t="s">
        <v>1022</v>
      </c>
      <c r="B2446" s="18" t="s">
        <v>851</v>
      </c>
      <c r="C2446" s="18" t="s">
        <v>844</v>
      </c>
      <c r="D2446" s="18" t="s">
        <v>843</v>
      </c>
      <c r="E2446" s="18" t="e">
        <v>#N/A</v>
      </c>
      <c r="F2446" s="18" t="s">
        <v>1020</v>
      </c>
      <c r="G2446" s="18" t="s">
        <v>841</v>
      </c>
      <c r="H2446" s="18" t="s">
        <v>840</v>
      </c>
      <c r="I2446" s="18" t="s">
        <v>774</v>
      </c>
      <c r="J2446" s="18" t="s">
        <v>773</v>
      </c>
      <c r="K2446" s="18" t="s">
        <v>772</v>
      </c>
      <c r="L2446" s="18" t="s">
        <v>849</v>
      </c>
      <c r="M2446" s="18" t="s">
        <v>770</v>
      </c>
      <c r="N2446" s="18" t="s">
        <v>848</v>
      </c>
      <c r="O2446" s="18" t="s">
        <v>847</v>
      </c>
      <c r="P2446" s="18" t="s">
        <v>836</v>
      </c>
      <c r="Q2446" s="18" t="s">
        <v>846</v>
      </c>
      <c r="R2446" s="18" t="s">
        <v>835</v>
      </c>
      <c r="S2446" s="18" t="s">
        <v>846</v>
      </c>
      <c r="T2446" s="18" t="s">
        <v>769</v>
      </c>
      <c r="U2446" s="18" t="s">
        <v>846</v>
      </c>
      <c r="V2446" s="18"/>
      <c r="W2446" s="18"/>
      <c r="X2446" s="18"/>
      <c r="Y2446" s="18"/>
    </row>
    <row r="2447" spans="1:25" ht="14.5" x14ac:dyDescent="0.35">
      <c r="A2447" s="18" t="s">
        <v>1021</v>
      </c>
      <c r="B2447" s="18" t="s">
        <v>851</v>
      </c>
      <c r="C2447" s="18" t="s">
        <v>844</v>
      </c>
      <c r="D2447" s="18" t="s">
        <v>843</v>
      </c>
      <c r="E2447" s="18" t="e">
        <v>#N/A</v>
      </c>
      <c r="F2447" s="18" t="s">
        <v>1020</v>
      </c>
      <c r="G2447" s="18" t="s">
        <v>841</v>
      </c>
      <c r="H2447" s="18" t="s">
        <v>840</v>
      </c>
      <c r="I2447" s="18" t="s">
        <v>774</v>
      </c>
      <c r="J2447" s="18" t="s">
        <v>773</v>
      </c>
      <c r="K2447" s="18" t="s">
        <v>772</v>
      </c>
      <c r="L2447" s="18" t="s">
        <v>849</v>
      </c>
      <c r="M2447" s="18" t="s">
        <v>770</v>
      </c>
      <c r="N2447" s="18" t="s">
        <v>848</v>
      </c>
      <c r="O2447" s="18" t="s">
        <v>847</v>
      </c>
      <c r="P2447" s="18" t="s">
        <v>836</v>
      </c>
      <c r="Q2447" s="18" t="s">
        <v>846</v>
      </c>
      <c r="R2447" s="18" t="s">
        <v>835</v>
      </c>
      <c r="S2447" s="18" t="s">
        <v>846</v>
      </c>
      <c r="T2447" s="18" t="s">
        <v>769</v>
      </c>
      <c r="U2447" s="18" t="s">
        <v>846</v>
      </c>
      <c r="V2447" s="18"/>
      <c r="W2447" s="18"/>
      <c r="X2447" s="18"/>
      <c r="Y2447" s="18"/>
    </row>
    <row r="2448" spans="1:25" ht="14.5" x14ac:dyDescent="0.35">
      <c r="A2448" s="18" t="s">
        <v>1019</v>
      </c>
      <c r="B2448" s="18" t="s">
        <v>851</v>
      </c>
      <c r="C2448" s="18" t="s">
        <v>844</v>
      </c>
      <c r="D2448" s="18" t="s">
        <v>843</v>
      </c>
      <c r="E2448" s="18" t="e">
        <v>#N/A</v>
      </c>
      <c r="F2448" s="18" t="s">
        <v>842</v>
      </c>
      <c r="G2448" s="18" t="s">
        <v>841</v>
      </c>
      <c r="H2448" s="18" t="s">
        <v>840</v>
      </c>
      <c r="I2448" s="18" t="s">
        <v>774</v>
      </c>
      <c r="J2448" s="18" t="s">
        <v>773</v>
      </c>
      <c r="K2448" s="18" t="s">
        <v>772</v>
      </c>
      <c r="L2448" s="18" t="s">
        <v>849</v>
      </c>
      <c r="M2448" s="18" t="s">
        <v>770</v>
      </c>
      <c r="N2448" s="18" t="s">
        <v>848</v>
      </c>
      <c r="O2448" s="18" t="s">
        <v>847</v>
      </c>
      <c r="P2448" s="18" t="s">
        <v>836</v>
      </c>
      <c r="Q2448" s="18" t="s">
        <v>846</v>
      </c>
      <c r="R2448" s="18" t="s">
        <v>835</v>
      </c>
      <c r="S2448" s="18" t="s">
        <v>846</v>
      </c>
      <c r="T2448" s="18" t="s">
        <v>769</v>
      </c>
      <c r="U2448" s="18" t="s">
        <v>846</v>
      </c>
      <c r="V2448" s="18"/>
      <c r="W2448" s="18"/>
      <c r="X2448" s="18"/>
      <c r="Y2448" s="18"/>
    </row>
    <row r="2449" spans="1:25" ht="14.5" x14ac:dyDescent="0.35">
      <c r="A2449" s="18" t="s">
        <v>1018</v>
      </c>
      <c r="B2449" s="18" t="s">
        <v>851</v>
      </c>
      <c r="C2449" s="18" t="s">
        <v>844</v>
      </c>
      <c r="D2449" s="18" t="s">
        <v>843</v>
      </c>
      <c r="E2449" s="18" t="e">
        <v>#N/A</v>
      </c>
      <c r="F2449" s="18" t="s">
        <v>850</v>
      </c>
      <c r="G2449" s="18" t="s">
        <v>841</v>
      </c>
      <c r="H2449" s="18" t="s">
        <v>840</v>
      </c>
      <c r="I2449" s="18" t="s">
        <v>774</v>
      </c>
      <c r="J2449" s="18" t="s">
        <v>773</v>
      </c>
      <c r="K2449" s="18" t="s">
        <v>772</v>
      </c>
      <c r="L2449" s="18" t="s">
        <v>849</v>
      </c>
      <c r="M2449" s="18" t="s">
        <v>770</v>
      </c>
      <c r="N2449" s="18" t="s">
        <v>848</v>
      </c>
      <c r="O2449" s="18" t="s">
        <v>847</v>
      </c>
      <c r="P2449" s="18" t="s">
        <v>836</v>
      </c>
      <c r="Q2449" s="18" t="s">
        <v>846</v>
      </c>
      <c r="R2449" s="18" t="s">
        <v>835</v>
      </c>
      <c r="S2449" s="18" t="s">
        <v>846</v>
      </c>
      <c r="T2449" s="18" t="s">
        <v>769</v>
      </c>
      <c r="U2449" s="18" t="s">
        <v>846</v>
      </c>
      <c r="V2449" s="18"/>
      <c r="W2449" s="18"/>
      <c r="X2449" s="18"/>
      <c r="Y2449" s="18"/>
    </row>
    <row r="2450" spans="1:25" ht="14.5" x14ac:dyDescent="0.35">
      <c r="A2450" s="18" t="s">
        <v>1017</v>
      </c>
      <c r="B2450" s="18" t="s">
        <v>851</v>
      </c>
      <c r="C2450" s="18" t="s">
        <v>844</v>
      </c>
      <c r="D2450" s="18" t="s">
        <v>843</v>
      </c>
      <c r="E2450" s="18" t="e">
        <v>#N/A</v>
      </c>
      <c r="F2450" s="18" t="s">
        <v>850</v>
      </c>
      <c r="G2450" s="18" t="s">
        <v>841</v>
      </c>
      <c r="H2450" s="18" t="s">
        <v>840</v>
      </c>
      <c r="I2450" s="18" t="s">
        <v>774</v>
      </c>
      <c r="J2450" s="18" t="s">
        <v>773</v>
      </c>
      <c r="K2450" s="18" t="s">
        <v>772</v>
      </c>
      <c r="L2450" s="18" t="s">
        <v>849</v>
      </c>
      <c r="M2450" s="18" t="s">
        <v>770</v>
      </c>
      <c r="N2450" s="18" t="s">
        <v>848</v>
      </c>
      <c r="O2450" s="18" t="s">
        <v>847</v>
      </c>
      <c r="P2450" s="18" t="s">
        <v>836</v>
      </c>
      <c r="Q2450" s="18" t="s">
        <v>846</v>
      </c>
      <c r="R2450" s="18" t="s">
        <v>835</v>
      </c>
      <c r="S2450" s="18" t="s">
        <v>846</v>
      </c>
      <c r="T2450" s="18" t="s">
        <v>769</v>
      </c>
      <c r="U2450" s="18" t="s">
        <v>846</v>
      </c>
      <c r="V2450" s="18"/>
      <c r="W2450" s="18"/>
      <c r="X2450" s="18"/>
      <c r="Y2450" s="18"/>
    </row>
    <row r="2451" spans="1:25" ht="14.5" x14ac:dyDescent="0.35">
      <c r="A2451" s="18" t="s">
        <v>1016</v>
      </c>
      <c r="B2451" s="18" t="s">
        <v>779</v>
      </c>
      <c r="C2451" s="18" t="s">
        <v>844</v>
      </c>
      <c r="D2451" s="18" t="s">
        <v>843</v>
      </c>
      <c r="E2451" s="18" t="e">
        <v>#N/A</v>
      </c>
      <c r="F2451" s="18" t="s">
        <v>850</v>
      </c>
      <c r="G2451" s="18" t="s">
        <v>841</v>
      </c>
      <c r="H2451" s="18" t="s">
        <v>840</v>
      </c>
      <c r="I2451" s="18" t="s">
        <v>774</v>
      </c>
      <c r="J2451" s="18" t="s">
        <v>773</v>
      </c>
      <c r="K2451" s="18" t="s">
        <v>772</v>
      </c>
      <c r="L2451" s="18" t="s">
        <v>849</v>
      </c>
      <c r="M2451" s="18" t="s">
        <v>770</v>
      </c>
      <c r="N2451" s="18" t="s">
        <v>837</v>
      </c>
      <c r="O2451" s="18" t="s">
        <v>847</v>
      </c>
      <c r="P2451" s="18" t="s">
        <v>836</v>
      </c>
      <c r="Q2451" s="18" t="s">
        <v>846</v>
      </c>
      <c r="R2451" s="18" t="s">
        <v>835</v>
      </c>
      <c r="S2451" s="18" t="s">
        <v>846</v>
      </c>
      <c r="T2451" s="18" t="s">
        <v>769</v>
      </c>
      <c r="U2451" s="18" t="s">
        <v>846</v>
      </c>
      <c r="V2451" s="18"/>
      <c r="W2451" s="18"/>
      <c r="X2451" s="18"/>
      <c r="Y2451" s="18"/>
    </row>
    <row r="2452" spans="1:25" ht="14.5" x14ac:dyDescent="0.35">
      <c r="A2452" s="18" t="s">
        <v>1015</v>
      </c>
      <c r="B2452" s="18" t="s">
        <v>779</v>
      </c>
      <c r="C2452" s="18" t="s">
        <v>844</v>
      </c>
      <c r="D2452" s="18" t="s">
        <v>843</v>
      </c>
      <c r="E2452" s="18" t="e">
        <v>#N/A</v>
      </c>
      <c r="F2452" s="18" t="s">
        <v>850</v>
      </c>
      <c r="G2452" s="18" t="s">
        <v>841</v>
      </c>
      <c r="H2452" s="18" t="s">
        <v>840</v>
      </c>
      <c r="I2452" s="18" t="s">
        <v>839</v>
      </c>
      <c r="J2452" s="18" t="s">
        <v>773</v>
      </c>
      <c r="K2452" s="18" t="s">
        <v>772</v>
      </c>
      <c r="L2452" s="18" t="s">
        <v>838</v>
      </c>
      <c r="M2452" s="18" t="s">
        <v>770</v>
      </c>
      <c r="N2452" s="18" t="s">
        <v>837</v>
      </c>
      <c r="O2452" s="18" t="s">
        <v>833</v>
      </c>
      <c r="P2452" s="18" t="s">
        <v>836</v>
      </c>
      <c r="Q2452" s="18" t="s">
        <v>834</v>
      </c>
      <c r="R2452" s="18" t="s">
        <v>835</v>
      </c>
      <c r="S2452" s="18" t="s">
        <v>834</v>
      </c>
      <c r="T2452" s="18" t="s">
        <v>769</v>
      </c>
      <c r="U2452" s="18" t="s">
        <v>833</v>
      </c>
      <c r="V2452" s="18" t="s">
        <v>832</v>
      </c>
      <c r="W2452" s="18" t="s">
        <v>830</v>
      </c>
      <c r="X2452" s="18" t="s">
        <v>831</v>
      </c>
      <c r="Y2452" s="18" t="s">
        <v>830</v>
      </c>
    </row>
    <row r="2453" spans="1:25" ht="14.5" x14ac:dyDescent="0.35">
      <c r="A2453" s="18" t="s">
        <v>1014</v>
      </c>
      <c r="B2453" s="18" t="s">
        <v>851</v>
      </c>
      <c r="C2453" s="18" t="s">
        <v>844</v>
      </c>
      <c r="D2453" s="18" t="s">
        <v>843</v>
      </c>
      <c r="E2453" s="18" t="e">
        <v>#N/A</v>
      </c>
      <c r="F2453" s="18" t="s">
        <v>850</v>
      </c>
      <c r="G2453" s="18" t="s">
        <v>841</v>
      </c>
      <c r="H2453" s="18" t="s">
        <v>840</v>
      </c>
      <c r="I2453" s="18" t="s">
        <v>774</v>
      </c>
      <c r="J2453" s="18" t="s">
        <v>773</v>
      </c>
      <c r="K2453" s="18" t="s">
        <v>772</v>
      </c>
      <c r="L2453" s="18" t="s">
        <v>849</v>
      </c>
      <c r="M2453" s="18" t="s">
        <v>770</v>
      </c>
      <c r="N2453" s="18" t="s">
        <v>848</v>
      </c>
      <c r="O2453" s="18" t="s">
        <v>847</v>
      </c>
      <c r="P2453" s="18" t="s">
        <v>836</v>
      </c>
      <c r="Q2453" s="18" t="s">
        <v>846</v>
      </c>
      <c r="R2453" s="18" t="s">
        <v>835</v>
      </c>
      <c r="S2453" s="18" t="s">
        <v>846</v>
      </c>
      <c r="T2453" s="18" t="s">
        <v>769</v>
      </c>
      <c r="U2453" s="18" t="s">
        <v>846</v>
      </c>
      <c r="V2453" s="18"/>
      <c r="W2453" s="18"/>
      <c r="X2453" s="18"/>
      <c r="Y2453" s="18"/>
    </row>
    <row r="2454" spans="1:25" ht="14.5" x14ac:dyDescent="0.35">
      <c r="A2454" s="18" t="s">
        <v>1013</v>
      </c>
      <c r="B2454" s="18" t="s">
        <v>851</v>
      </c>
      <c r="C2454" s="18" t="s">
        <v>844</v>
      </c>
      <c r="D2454" s="18" t="s">
        <v>843</v>
      </c>
      <c r="E2454" s="18" t="e">
        <v>#N/A</v>
      </c>
      <c r="F2454" s="18" t="s">
        <v>850</v>
      </c>
      <c r="G2454" s="18" t="s">
        <v>841</v>
      </c>
      <c r="H2454" s="18" t="s">
        <v>840</v>
      </c>
      <c r="I2454" s="18" t="s">
        <v>774</v>
      </c>
      <c r="J2454" s="18" t="s">
        <v>773</v>
      </c>
      <c r="K2454" s="18" t="s">
        <v>772</v>
      </c>
      <c r="L2454" s="18" t="s">
        <v>849</v>
      </c>
      <c r="M2454" s="18" t="s">
        <v>770</v>
      </c>
      <c r="N2454" s="18" t="s">
        <v>848</v>
      </c>
      <c r="O2454" s="18" t="s">
        <v>847</v>
      </c>
      <c r="P2454" s="18" t="s">
        <v>836</v>
      </c>
      <c r="Q2454" s="18" t="s">
        <v>846</v>
      </c>
      <c r="R2454" s="18" t="s">
        <v>835</v>
      </c>
      <c r="S2454" s="18" t="s">
        <v>846</v>
      </c>
      <c r="T2454" s="18" t="s">
        <v>769</v>
      </c>
      <c r="U2454" s="18" t="s">
        <v>846</v>
      </c>
      <c r="V2454" s="18"/>
      <c r="W2454" s="18"/>
      <c r="X2454" s="18"/>
      <c r="Y2454" s="18"/>
    </row>
    <row r="2455" spans="1:25" ht="14.5" x14ac:dyDescent="0.35">
      <c r="A2455" s="18" t="s">
        <v>1012</v>
      </c>
      <c r="B2455" s="18" t="s">
        <v>851</v>
      </c>
      <c r="C2455" s="18" t="s">
        <v>844</v>
      </c>
      <c r="D2455" s="18" t="s">
        <v>843</v>
      </c>
      <c r="E2455" s="18" t="e">
        <v>#N/A</v>
      </c>
      <c r="F2455" s="18" t="s">
        <v>850</v>
      </c>
      <c r="G2455" s="18" t="s">
        <v>841</v>
      </c>
      <c r="H2455" s="18" t="s">
        <v>840</v>
      </c>
      <c r="I2455" s="18" t="s">
        <v>774</v>
      </c>
      <c r="J2455" s="18" t="s">
        <v>773</v>
      </c>
      <c r="K2455" s="18" t="s">
        <v>772</v>
      </c>
      <c r="L2455" s="18" t="s">
        <v>849</v>
      </c>
      <c r="M2455" s="18" t="s">
        <v>770</v>
      </c>
      <c r="N2455" s="18" t="s">
        <v>848</v>
      </c>
      <c r="O2455" s="18" t="s">
        <v>847</v>
      </c>
      <c r="P2455" s="18" t="s">
        <v>836</v>
      </c>
      <c r="Q2455" s="18" t="s">
        <v>846</v>
      </c>
      <c r="R2455" s="18" t="s">
        <v>835</v>
      </c>
      <c r="S2455" s="18" t="s">
        <v>846</v>
      </c>
      <c r="T2455" s="18" t="s">
        <v>769</v>
      </c>
      <c r="U2455" s="18" t="s">
        <v>846</v>
      </c>
      <c r="V2455" s="18"/>
      <c r="W2455" s="18"/>
      <c r="X2455" s="18"/>
      <c r="Y2455" s="18"/>
    </row>
    <row r="2456" spans="1:25" ht="14.5" x14ac:dyDescent="0.35">
      <c r="A2456" s="18" t="s">
        <v>1011</v>
      </c>
      <c r="B2456" s="18" t="s">
        <v>779</v>
      </c>
      <c r="C2456" s="18" t="s">
        <v>844</v>
      </c>
      <c r="D2456" s="18" t="s">
        <v>843</v>
      </c>
      <c r="E2456" s="18" t="e">
        <v>#N/A</v>
      </c>
      <c r="F2456" s="18" t="s">
        <v>850</v>
      </c>
      <c r="G2456" s="18" t="s">
        <v>841</v>
      </c>
      <c r="H2456" s="18" t="s">
        <v>840</v>
      </c>
      <c r="I2456" s="18" t="s">
        <v>839</v>
      </c>
      <c r="J2456" s="18" t="s">
        <v>773</v>
      </c>
      <c r="K2456" s="18" t="s">
        <v>772</v>
      </c>
      <c r="L2456" s="18" t="s">
        <v>838</v>
      </c>
      <c r="M2456" s="18" t="s">
        <v>770</v>
      </c>
      <c r="N2456" s="18" t="s">
        <v>837</v>
      </c>
      <c r="O2456" s="18" t="s">
        <v>833</v>
      </c>
      <c r="P2456" s="18" t="s">
        <v>836</v>
      </c>
      <c r="Q2456" s="18" t="s">
        <v>834</v>
      </c>
      <c r="R2456" s="18" t="s">
        <v>835</v>
      </c>
      <c r="S2456" s="18" t="s">
        <v>834</v>
      </c>
      <c r="T2456" s="18" t="s">
        <v>769</v>
      </c>
      <c r="U2456" s="18" t="s">
        <v>833</v>
      </c>
      <c r="V2456" s="18" t="s">
        <v>832</v>
      </c>
      <c r="W2456" s="18" t="s">
        <v>830</v>
      </c>
      <c r="X2456" s="18" t="s">
        <v>831</v>
      </c>
      <c r="Y2456" s="18" t="s">
        <v>830</v>
      </c>
    </row>
    <row r="2457" spans="1:25" ht="14.5" x14ac:dyDescent="0.35">
      <c r="A2457" s="18" t="s">
        <v>1010</v>
      </c>
      <c r="B2457" s="18" t="s">
        <v>779</v>
      </c>
      <c r="C2457" s="18" t="s">
        <v>844</v>
      </c>
      <c r="D2457" s="18" t="s">
        <v>843</v>
      </c>
      <c r="E2457" s="18" t="e">
        <v>#N/A</v>
      </c>
      <c r="F2457" s="18" t="s">
        <v>850</v>
      </c>
      <c r="G2457" s="18" t="s">
        <v>841</v>
      </c>
      <c r="H2457" s="18" t="s">
        <v>840</v>
      </c>
      <c r="I2457" s="18" t="s">
        <v>774</v>
      </c>
      <c r="J2457" s="18" t="s">
        <v>773</v>
      </c>
      <c r="K2457" s="18" t="s">
        <v>772</v>
      </c>
      <c r="L2457" s="18" t="s">
        <v>849</v>
      </c>
      <c r="M2457" s="18" t="s">
        <v>770</v>
      </c>
      <c r="N2457" s="18" t="s">
        <v>837</v>
      </c>
      <c r="O2457" s="18" t="s">
        <v>847</v>
      </c>
      <c r="P2457" s="18" t="s">
        <v>836</v>
      </c>
      <c r="Q2457" s="18" t="s">
        <v>846</v>
      </c>
      <c r="R2457" s="18" t="s">
        <v>835</v>
      </c>
      <c r="S2457" s="18" t="s">
        <v>846</v>
      </c>
      <c r="T2457" s="18" t="s">
        <v>769</v>
      </c>
      <c r="U2457" s="18" t="s">
        <v>846</v>
      </c>
      <c r="V2457" s="18"/>
      <c r="W2457" s="18"/>
      <c r="X2457" s="18"/>
      <c r="Y2457" s="18"/>
    </row>
    <row r="2458" spans="1:25" ht="14.5" x14ac:dyDescent="0.35">
      <c r="A2458" s="18" t="s">
        <v>1009</v>
      </c>
      <c r="B2458" s="18" t="s">
        <v>779</v>
      </c>
      <c r="C2458" s="18" t="s">
        <v>844</v>
      </c>
      <c r="D2458" s="18" t="s">
        <v>843</v>
      </c>
      <c r="E2458" s="18" t="e">
        <v>#N/A</v>
      </c>
      <c r="F2458" s="18" t="s">
        <v>850</v>
      </c>
      <c r="G2458" s="18" t="s">
        <v>841</v>
      </c>
      <c r="H2458" s="18" t="s">
        <v>840</v>
      </c>
      <c r="I2458" s="18" t="s">
        <v>774</v>
      </c>
      <c r="J2458" s="18" t="s">
        <v>773</v>
      </c>
      <c r="K2458" s="18" t="s">
        <v>772</v>
      </c>
      <c r="L2458" s="18" t="s">
        <v>849</v>
      </c>
      <c r="M2458" s="18" t="s">
        <v>770</v>
      </c>
      <c r="N2458" s="18" t="s">
        <v>837</v>
      </c>
      <c r="O2458" s="18" t="s">
        <v>847</v>
      </c>
      <c r="P2458" s="18" t="s">
        <v>836</v>
      </c>
      <c r="Q2458" s="18" t="s">
        <v>846</v>
      </c>
      <c r="R2458" s="18" t="s">
        <v>835</v>
      </c>
      <c r="S2458" s="18" t="s">
        <v>846</v>
      </c>
      <c r="T2458" s="18" t="s">
        <v>769</v>
      </c>
      <c r="U2458" s="18" t="s">
        <v>846</v>
      </c>
      <c r="V2458" s="18"/>
      <c r="W2458" s="18"/>
      <c r="X2458" s="18"/>
      <c r="Y2458" s="18"/>
    </row>
    <row r="2459" spans="1:25" ht="14.5" x14ac:dyDescent="0.35">
      <c r="A2459" s="18" t="s">
        <v>1008</v>
      </c>
      <c r="B2459" s="18" t="s">
        <v>851</v>
      </c>
      <c r="C2459" s="18" t="s">
        <v>844</v>
      </c>
      <c r="D2459" s="18" t="s">
        <v>843</v>
      </c>
      <c r="E2459" s="18" t="e">
        <v>#N/A</v>
      </c>
      <c r="F2459" s="18" t="s">
        <v>850</v>
      </c>
      <c r="G2459" s="18" t="s">
        <v>841</v>
      </c>
      <c r="H2459" s="18" t="s">
        <v>840</v>
      </c>
      <c r="I2459" s="18" t="s">
        <v>774</v>
      </c>
      <c r="J2459" s="18" t="s">
        <v>773</v>
      </c>
      <c r="K2459" s="18" t="s">
        <v>772</v>
      </c>
      <c r="L2459" s="18" t="s">
        <v>849</v>
      </c>
      <c r="M2459" s="18" t="s">
        <v>770</v>
      </c>
      <c r="N2459" s="18" t="s">
        <v>848</v>
      </c>
      <c r="O2459" s="18" t="s">
        <v>847</v>
      </c>
      <c r="P2459" s="18" t="s">
        <v>836</v>
      </c>
      <c r="Q2459" s="18" t="s">
        <v>846</v>
      </c>
      <c r="R2459" s="18" t="s">
        <v>835</v>
      </c>
      <c r="S2459" s="18" t="s">
        <v>846</v>
      </c>
      <c r="T2459" s="18" t="s">
        <v>769</v>
      </c>
      <c r="U2459" s="18" t="s">
        <v>846</v>
      </c>
      <c r="V2459" s="18"/>
      <c r="W2459" s="18"/>
      <c r="X2459" s="18"/>
      <c r="Y2459" s="18"/>
    </row>
    <row r="2460" spans="1:25" ht="14.5" x14ac:dyDescent="0.35">
      <c r="A2460" s="18" t="s">
        <v>1007</v>
      </c>
      <c r="B2460" s="18" t="s">
        <v>851</v>
      </c>
      <c r="C2460" s="18" t="s">
        <v>844</v>
      </c>
      <c r="D2460" s="18" t="s">
        <v>843</v>
      </c>
      <c r="E2460" s="18" t="e">
        <v>#N/A</v>
      </c>
      <c r="F2460" s="18" t="s">
        <v>850</v>
      </c>
      <c r="G2460" s="18" t="s">
        <v>841</v>
      </c>
      <c r="H2460" s="18" t="s">
        <v>840</v>
      </c>
      <c r="I2460" s="18" t="s">
        <v>774</v>
      </c>
      <c r="J2460" s="18" t="s">
        <v>773</v>
      </c>
      <c r="K2460" s="18" t="s">
        <v>772</v>
      </c>
      <c r="L2460" s="18" t="s">
        <v>849</v>
      </c>
      <c r="M2460" s="18" t="s">
        <v>770</v>
      </c>
      <c r="N2460" s="18" t="s">
        <v>848</v>
      </c>
      <c r="O2460" s="18" t="s">
        <v>847</v>
      </c>
      <c r="P2460" s="18" t="s">
        <v>836</v>
      </c>
      <c r="Q2460" s="18" t="s">
        <v>846</v>
      </c>
      <c r="R2460" s="18" t="s">
        <v>835</v>
      </c>
      <c r="S2460" s="18" t="s">
        <v>846</v>
      </c>
      <c r="T2460" s="18" t="s">
        <v>769</v>
      </c>
      <c r="U2460" s="18" t="s">
        <v>846</v>
      </c>
      <c r="V2460" s="18"/>
      <c r="W2460" s="18"/>
      <c r="X2460" s="18"/>
      <c r="Y2460" s="18"/>
    </row>
    <row r="2461" spans="1:25" ht="14.5" x14ac:dyDescent="0.35">
      <c r="A2461" s="18" t="s">
        <v>1006</v>
      </c>
      <c r="B2461" s="18" t="s">
        <v>779</v>
      </c>
      <c r="C2461" s="18" t="s">
        <v>844</v>
      </c>
      <c r="D2461" s="18" t="s">
        <v>843</v>
      </c>
      <c r="E2461" s="18" t="e">
        <v>#N/A</v>
      </c>
      <c r="F2461" s="18" t="s">
        <v>850</v>
      </c>
      <c r="G2461" s="18" t="s">
        <v>841</v>
      </c>
      <c r="H2461" s="18" t="s">
        <v>840</v>
      </c>
      <c r="I2461" s="18" t="s">
        <v>839</v>
      </c>
      <c r="J2461" s="18" t="s">
        <v>773</v>
      </c>
      <c r="K2461" s="18" t="s">
        <v>772</v>
      </c>
      <c r="L2461" s="18" t="s">
        <v>838</v>
      </c>
      <c r="M2461" s="18" t="s">
        <v>770</v>
      </c>
      <c r="N2461" s="18" t="s">
        <v>837</v>
      </c>
      <c r="O2461" s="18" t="s">
        <v>833</v>
      </c>
      <c r="P2461" s="18" t="s">
        <v>836</v>
      </c>
      <c r="Q2461" s="18" t="s">
        <v>834</v>
      </c>
      <c r="R2461" s="18" t="s">
        <v>835</v>
      </c>
      <c r="S2461" s="18" t="s">
        <v>834</v>
      </c>
      <c r="T2461" s="18" t="s">
        <v>769</v>
      </c>
      <c r="U2461" s="18" t="s">
        <v>833</v>
      </c>
      <c r="V2461" s="18" t="s">
        <v>832</v>
      </c>
      <c r="W2461" s="18" t="s">
        <v>830</v>
      </c>
      <c r="X2461" s="18" t="s">
        <v>831</v>
      </c>
      <c r="Y2461" s="18" t="s">
        <v>830</v>
      </c>
    </row>
    <row r="2462" spans="1:25" ht="14.5" x14ac:dyDescent="0.35">
      <c r="A2462" s="18" t="s">
        <v>1005</v>
      </c>
      <c r="B2462" s="18" t="s">
        <v>851</v>
      </c>
      <c r="C2462" s="18" t="s">
        <v>844</v>
      </c>
      <c r="D2462" s="18" t="s">
        <v>843</v>
      </c>
      <c r="E2462" s="18" t="e">
        <v>#N/A</v>
      </c>
      <c r="F2462" s="18" t="s">
        <v>850</v>
      </c>
      <c r="G2462" s="18" t="s">
        <v>841</v>
      </c>
      <c r="H2462" s="18" t="s">
        <v>840</v>
      </c>
      <c r="I2462" s="18" t="s">
        <v>774</v>
      </c>
      <c r="J2462" s="18" t="s">
        <v>773</v>
      </c>
      <c r="K2462" s="18" t="s">
        <v>772</v>
      </c>
      <c r="L2462" s="18" t="s">
        <v>849</v>
      </c>
      <c r="M2462" s="18" t="s">
        <v>770</v>
      </c>
      <c r="N2462" s="18" t="s">
        <v>848</v>
      </c>
      <c r="O2462" s="18" t="s">
        <v>847</v>
      </c>
      <c r="P2462" s="18" t="s">
        <v>836</v>
      </c>
      <c r="Q2462" s="18" t="s">
        <v>846</v>
      </c>
      <c r="R2462" s="18" t="s">
        <v>835</v>
      </c>
      <c r="S2462" s="18" t="s">
        <v>846</v>
      </c>
      <c r="T2462" s="18" t="s">
        <v>769</v>
      </c>
      <c r="U2462" s="18" t="s">
        <v>846</v>
      </c>
      <c r="V2462" s="18"/>
      <c r="W2462" s="18"/>
      <c r="X2462" s="18"/>
      <c r="Y2462" s="18"/>
    </row>
    <row r="2463" spans="1:25" ht="14.5" x14ac:dyDescent="0.35">
      <c r="A2463" s="18" t="s">
        <v>1004</v>
      </c>
      <c r="B2463" s="18" t="s">
        <v>779</v>
      </c>
      <c r="C2463" s="18" t="s">
        <v>844</v>
      </c>
      <c r="D2463" s="18" t="s">
        <v>843</v>
      </c>
      <c r="E2463" s="18" t="e">
        <v>#N/A</v>
      </c>
      <c r="F2463" s="18" t="s">
        <v>850</v>
      </c>
      <c r="G2463" s="18" t="s">
        <v>841</v>
      </c>
      <c r="H2463" s="18" t="s">
        <v>840</v>
      </c>
      <c r="I2463" s="18" t="s">
        <v>839</v>
      </c>
      <c r="J2463" s="18" t="s">
        <v>773</v>
      </c>
      <c r="K2463" s="18" t="s">
        <v>772</v>
      </c>
      <c r="L2463" s="18" t="s">
        <v>838</v>
      </c>
      <c r="M2463" s="18" t="s">
        <v>770</v>
      </c>
      <c r="N2463" s="18" t="s">
        <v>837</v>
      </c>
      <c r="O2463" s="18" t="s">
        <v>833</v>
      </c>
      <c r="P2463" s="18" t="s">
        <v>836</v>
      </c>
      <c r="Q2463" s="18" t="s">
        <v>834</v>
      </c>
      <c r="R2463" s="18" t="s">
        <v>835</v>
      </c>
      <c r="S2463" s="18" t="s">
        <v>834</v>
      </c>
      <c r="T2463" s="18" t="s">
        <v>769</v>
      </c>
      <c r="U2463" s="18" t="s">
        <v>833</v>
      </c>
      <c r="V2463" s="18" t="s">
        <v>832</v>
      </c>
      <c r="W2463" s="18" t="s">
        <v>830</v>
      </c>
      <c r="X2463" s="18" t="s">
        <v>831</v>
      </c>
      <c r="Y2463" s="18" t="s">
        <v>830</v>
      </c>
    </row>
    <row r="2464" spans="1:25" ht="14.5" x14ac:dyDescent="0.35">
      <c r="A2464" s="18" t="s">
        <v>1003</v>
      </c>
      <c r="B2464" s="18" t="s">
        <v>851</v>
      </c>
      <c r="C2464" s="18" t="s">
        <v>844</v>
      </c>
      <c r="D2464" s="18" t="s">
        <v>843</v>
      </c>
      <c r="E2464" s="18" t="e">
        <v>#N/A</v>
      </c>
      <c r="F2464" s="18" t="s">
        <v>850</v>
      </c>
      <c r="G2464" s="18" t="s">
        <v>841</v>
      </c>
      <c r="H2464" s="18" t="s">
        <v>840</v>
      </c>
      <c r="I2464" s="18" t="s">
        <v>774</v>
      </c>
      <c r="J2464" s="18" t="s">
        <v>773</v>
      </c>
      <c r="K2464" s="18" t="s">
        <v>772</v>
      </c>
      <c r="L2464" s="18" t="s">
        <v>849</v>
      </c>
      <c r="M2464" s="18" t="s">
        <v>770</v>
      </c>
      <c r="N2464" s="18" t="s">
        <v>848</v>
      </c>
      <c r="O2464" s="18" t="s">
        <v>847</v>
      </c>
      <c r="P2464" s="18" t="s">
        <v>836</v>
      </c>
      <c r="Q2464" s="18" t="s">
        <v>846</v>
      </c>
      <c r="R2464" s="18" t="s">
        <v>835</v>
      </c>
      <c r="S2464" s="18" t="s">
        <v>846</v>
      </c>
      <c r="T2464" s="18" t="s">
        <v>769</v>
      </c>
      <c r="U2464" s="18" t="s">
        <v>846</v>
      </c>
      <c r="V2464" s="18"/>
      <c r="W2464" s="18"/>
      <c r="X2464" s="18"/>
      <c r="Y2464" s="18"/>
    </row>
    <row r="2465" spans="1:25" ht="14.5" x14ac:dyDescent="0.35">
      <c r="A2465" s="18" t="s">
        <v>1002</v>
      </c>
      <c r="B2465" s="18" t="s">
        <v>851</v>
      </c>
      <c r="C2465" s="18" t="s">
        <v>844</v>
      </c>
      <c r="D2465" s="18" t="s">
        <v>843</v>
      </c>
      <c r="E2465" s="18" t="e">
        <v>#N/A</v>
      </c>
      <c r="F2465" s="18" t="s">
        <v>850</v>
      </c>
      <c r="G2465" s="18" t="s">
        <v>841</v>
      </c>
      <c r="H2465" s="18" t="s">
        <v>840</v>
      </c>
      <c r="I2465" s="18" t="s">
        <v>774</v>
      </c>
      <c r="J2465" s="18" t="s">
        <v>773</v>
      </c>
      <c r="K2465" s="18" t="s">
        <v>772</v>
      </c>
      <c r="L2465" s="18" t="s">
        <v>849</v>
      </c>
      <c r="M2465" s="18" t="s">
        <v>770</v>
      </c>
      <c r="N2465" s="18" t="s">
        <v>848</v>
      </c>
      <c r="O2465" s="18" t="s">
        <v>847</v>
      </c>
      <c r="P2465" s="18" t="s">
        <v>836</v>
      </c>
      <c r="Q2465" s="18" t="s">
        <v>846</v>
      </c>
      <c r="R2465" s="18" t="s">
        <v>835</v>
      </c>
      <c r="S2465" s="18" t="s">
        <v>846</v>
      </c>
      <c r="T2465" s="18" t="s">
        <v>769</v>
      </c>
      <c r="U2465" s="18" t="s">
        <v>846</v>
      </c>
      <c r="V2465" s="18"/>
      <c r="W2465" s="18"/>
      <c r="X2465" s="18"/>
      <c r="Y2465" s="18"/>
    </row>
    <row r="2466" spans="1:25" ht="14.5" x14ac:dyDescent="0.35">
      <c r="A2466" s="18" t="s">
        <v>1001</v>
      </c>
      <c r="B2466" s="18" t="s">
        <v>851</v>
      </c>
      <c r="C2466" s="18" t="s">
        <v>844</v>
      </c>
      <c r="D2466" s="18" t="s">
        <v>843</v>
      </c>
      <c r="E2466" s="18" t="e">
        <v>#N/A</v>
      </c>
      <c r="F2466" s="18" t="s">
        <v>850</v>
      </c>
      <c r="G2466" s="18" t="s">
        <v>841</v>
      </c>
      <c r="H2466" s="18" t="s">
        <v>840</v>
      </c>
      <c r="I2466" s="18" t="s">
        <v>774</v>
      </c>
      <c r="J2466" s="18" t="s">
        <v>773</v>
      </c>
      <c r="K2466" s="18" t="s">
        <v>772</v>
      </c>
      <c r="L2466" s="18" t="s">
        <v>849</v>
      </c>
      <c r="M2466" s="18" t="s">
        <v>770</v>
      </c>
      <c r="N2466" s="18" t="s">
        <v>848</v>
      </c>
      <c r="O2466" s="18" t="s">
        <v>847</v>
      </c>
      <c r="P2466" s="18" t="s">
        <v>836</v>
      </c>
      <c r="Q2466" s="18" t="s">
        <v>846</v>
      </c>
      <c r="R2466" s="18" t="s">
        <v>835</v>
      </c>
      <c r="S2466" s="18" t="s">
        <v>846</v>
      </c>
      <c r="T2466" s="18" t="s">
        <v>769</v>
      </c>
      <c r="U2466" s="18" t="s">
        <v>846</v>
      </c>
      <c r="V2466" s="18"/>
      <c r="W2466" s="18"/>
      <c r="X2466" s="18"/>
      <c r="Y2466" s="18"/>
    </row>
    <row r="2467" spans="1:25" ht="14.5" x14ac:dyDescent="0.35">
      <c r="A2467" s="18" t="s">
        <v>1000</v>
      </c>
      <c r="B2467" s="18" t="s">
        <v>851</v>
      </c>
      <c r="C2467" s="18" t="s">
        <v>844</v>
      </c>
      <c r="D2467" s="18" t="s">
        <v>843</v>
      </c>
      <c r="E2467" s="18" t="e">
        <v>#N/A</v>
      </c>
      <c r="F2467" s="18" t="s">
        <v>850</v>
      </c>
      <c r="G2467" s="18" t="s">
        <v>841</v>
      </c>
      <c r="H2467" s="18" t="s">
        <v>840</v>
      </c>
      <c r="I2467" s="18" t="s">
        <v>774</v>
      </c>
      <c r="J2467" s="18" t="s">
        <v>773</v>
      </c>
      <c r="K2467" s="18" t="s">
        <v>772</v>
      </c>
      <c r="L2467" s="18" t="s">
        <v>849</v>
      </c>
      <c r="M2467" s="18" t="s">
        <v>770</v>
      </c>
      <c r="N2467" s="18" t="s">
        <v>848</v>
      </c>
      <c r="O2467" s="18" t="s">
        <v>847</v>
      </c>
      <c r="P2467" s="18" t="s">
        <v>836</v>
      </c>
      <c r="Q2467" s="18" t="s">
        <v>846</v>
      </c>
      <c r="R2467" s="18" t="s">
        <v>835</v>
      </c>
      <c r="S2467" s="18" t="s">
        <v>846</v>
      </c>
      <c r="T2467" s="18" t="s">
        <v>769</v>
      </c>
      <c r="U2467" s="18" t="s">
        <v>846</v>
      </c>
      <c r="V2467" s="18"/>
      <c r="W2467" s="18"/>
      <c r="X2467" s="18"/>
      <c r="Y2467" s="18"/>
    </row>
    <row r="2468" spans="1:25" ht="14.5" x14ac:dyDescent="0.35">
      <c r="A2468" s="18" t="s">
        <v>999</v>
      </c>
      <c r="B2468" s="18" t="s">
        <v>851</v>
      </c>
      <c r="C2468" s="18" t="s">
        <v>844</v>
      </c>
      <c r="D2468" s="18" t="s">
        <v>843</v>
      </c>
      <c r="E2468" s="18" t="e">
        <v>#N/A</v>
      </c>
      <c r="F2468" s="18" t="s">
        <v>850</v>
      </c>
      <c r="G2468" s="18" t="s">
        <v>841</v>
      </c>
      <c r="H2468" s="18" t="s">
        <v>840</v>
      </c>
      <c r="I2468" s="18" t="s">
        <v>774</v>
      </c>
      <c r="J2468" s="18" t="s">
        <v>773</v>
      </c>
      <c r="K2468" s="18" t="s">
        <v>772</v>
      </c>
      <c r="L2468" s="18" t="s">
        <v>849</v>
      </c>
      <c r="M2468" s="18" t="s">
        <v>770</v>
      </c>
      <c r="N2468" s="18" t="s">
        <v>848</v>
      </c>
      <c r="O2468" s="18" t="s">
        <v>847</v>
      </c>
      <c r="P2468" s="18" t="s">
        <v>836</v>
      </c>
      <c r="Q2468" s="18" t="s">
        <v>846</v>
      </c>
      <c r="R2468" s="18" t="s">
        <v>835</v>
      </c>
      <c r="S2468" s="18" t="s">
        <v>846</v>
      </c>
      <c r="T2468" s="18" t="s">
        <v>769</v>
      </c>
      <c r="U2468" s="18" t="s">
        <v>846</v>
      </c>
      <c r="V2468" s="18"/>
      <c r="W2468" s="18"/>
      <c r="X2468" s="18"/>
      <c r="Y2468" s="18"/>
    </row>
    <row r="2469" spans="1:25" ht="14.5" x14ac:dyDescent="0.35">
      <c r="A2469" s="18" t="s">
        <v>998</v>
      </c>
      <c r="B2469" s="18" t="s">
        <v>851</v>
      </c>
      <c r="C2469" s="18" t="s">
        <v>844</v>
      </c>
      <c r="D2469" s="18" t="s">
        <v>843</v>
      </c>
      <c r="E2469" s="18" t="e">
        <v>#N/A</v>
      </c>
      <c r="F2469" s="18" t="s">
        <v>850</v>
      </c>
      <c r="G2469" s="18" t="s">
        <v>841</v>
      </c>
      <c r="H2469" s="18" t="s">
        <v>840</v>
      </c>
      <c r="I2469" s="18" t="s">
        <v>774</v>
      </c>
      <c r="J2469" s="18" t="s">
        <v>773</v>
      </c>
      <c r="K2469" s="18" t="s">
        <v>772</v>
      </c>
      <c r="L2469" s="18" t="s">
        <v>849</v>
      </c>
      <c r="M2469" s="18" t="s">
        <v>770</v>
      </c>
      <c r="N2469" s="18" t="s">
        <v>848</v>
      </c>
      <c r="O2469" s="18" t="s">
        <v>847</v>
      </c>
      <c r="P2469" s="18" t="s">
        <v>836</v>
      </c>
      <c r="Q2469" s="18" t="s">
        <v>846</v>
      </c>
      <c r="R2469" s="18" t="s">
        <v>835</v>
      </c>
      <c r="S2469" s="18" t="s">
        <v>846</v>
      </c>
      <c r="T2469" s="18" t="s">
        <v>769</v>
      </c>
      <c r="U2469" s="18" t="s">
        <v>846</v>
      </c>
      <c r="V2469" s="18"/>
      <c r="W2469" s="18"/>
      <c r="X2469" s="18"/>
      <c r="Y2469" s="18"/>
    </row>
    <row r="2470" spans="1:25" ht="14.5" x14ac:dyDescent="0.35">
      <c r="A2470" s="18" t="s">
        <v>997</v>
      </c>
      <c r="B2470" s="18" t="s">
        <v>851</v>
      </c>
      <c r="C2470" s="18" t="s">
        <v>844</v>
      </c>
      <c r="D2470" s="18" t="s">
        <v>843</v>
      </c>
      <c r="E2470" s="18" t="e">
        <v>#N/A</v>
      </c>
      <c r="F2470" s="18" t="s">
        <v>850</v>
      </c>
      <c r="G2470" s="18" t="s">
        <v>841</v>
      </c>
      <c r="H2470" s="18" t="s">
        <v>840</v>
      </c>
      <c r="I2470" s="18" t="s">
        <v>774</v>
      </c>
      <c r="J2470" s="18" t="s">
        <v>773</v>
      </c>
      <c r="K2470" s="18" t="s">
        <v>772</v>
      </c>
      <c r="L2470" s="18" t="s">
        <v>849</v>
      </c>
      <c r="M2470" s="18" t="s">
        <v>770</v>
      </c>
      <c r="N2470" s="18" t="s">
        <v>848</v>
      </c>
      <c r="O2470" s="18" t="s">
        <v>847</v>
      </c>
      <c r="P2470" s="18" t="s">
        <v>836</v>
      </c>
      <c r="Q2470" s="18" t="s">
        <v>846</v>
      </c>
      <c r="R2470" s="18" t="s">
        <v>835</v>
      </c>
      <c r="S2470" s="18" t="s">
        <v>846</v>
      </c>
      <c r="T2470" s="18" t="s">
        <v>769</v>
      </c>
      <c r="U2470" s="18" t="s">
        <v>846</v>
      </c>
      <c r="V2470" s="18"/>
      <c r="W2470" s="18"/>
      <c r="X2470" s="18"/>
      <c r="Y2470" s="18"/>
    </row>
    <row r="2471" spans="1:25" ht="14.5" x14ac:dyDescent="0.35">
      <c r="A2471" s="18" t="s">
        <v>996</v>
      </c>
      <c r="B2471" s="18" t="s">
        <v>851</v>
      </c>
      <c r="C2471" s="18" t="s">
        <v>844</v>
      </c>
      <c r="D2471" s="18" t="s">
        <v>843</v>
      </c>
      <c r="E2471" s="18" t="e">
        <v>#N/A</v>
      </c>
      <c r="F2471" s="18" t="s">
        <v>850</v>
      </c>
      <c r="G2471" s="18" t="s">
        <v>841</v>
      </c>
      <c r="H2471" s="18" t="s">
        <v>840</v>
      </c>
      <c r="I2471" s="18" t="s">
        <v>774</v>
      </c>
      <c r="J2471" s="18" t="s">
        <v>773</v>
      </c>
      <c r="K2471" s="18" t="s">
        <v>772</v>
      </c>
      <c r="L2471" s="18" t="s">
        <v>849</v>
      </c>
      <c r="M2471" s="18" t="s">
        <v>770</v>
      </c>
      <c r="N2471" s="18" t="s">
        <v>848</v>
      </c>
      <c r="O2471" s="18" t="s">
        <v>847</v>
      </c>
      <c r="P2471" s="18" t="s">
        <v>836</v>
      </c>
      <c r="Q2471" s="18" t="s">
        <v>846</v>
      </c>
      <c r="R2471" s="18" t="s">
        <v>835</v>
      </c>
      <c r="S2471" s="18" t="s">
        <v>846</v>
      </c>
      <c r="T2471" s="18" t="s">
        <v>769</v>
      </c>
      <c r="U2471" s="18" t="s">
        <v>846</v>
      </c>
      <c r="V2471" s="18"/>
      <c r="W2471" s="18"/>
      <c r="X2471" s="18"/>
      <c r="Y2471" s="18"/>
    </row>
    <row r="2472" spans="1:25" ht="14.5" x14ac:dyDescent="0.35">
      <c r="A2472" s="18" t="s">
        <v>995</v>
      </c>
      <c r="B2472" s="18" t="s">
        <v>851</v>
      </c>
      <c r="C2472" s="18" t="s">
        <v>844</v>
      </c>
      <c r="D2472" s="18" t="s">
        <v>843</v>
      </c>
      <c r="E2472" s="18" t="e">
        <v>#N/A</v>
      </c>
      <c r="F2472" s="18" t="s">
        <v>850</v>
      </c>
      <c r="G2472" s="18" t="s">
        <v>841</v>
      </c>
      <c r="H2472" s="18" t="s">
        <v>840</v>
      </c>
      <c r="I2472" s="18" t="s">
        <v>774</v>
      </c>
      <c r="J2472" s="18" t="s">
        <v>773</v>
      </c>
      <c r="K2472" s="18" t="s">
        <v>772</v>
      </c>
      <c r="L2472" s="18" t="s">
        <v>849</v>
      </c>
      <c r="M2472" s="18" t="s">
        <v>770</v>
      </c>
      <c r="N2472" s="18" t="s">
        <v>848</v>
      </c>
      <c r="O2472" s="18" t="s">
        <v>847</v>
      </c>
      <c r="P2472" s="18" t="s">
        <v>836</v>
      </c>
      <c r="Q2472" s="18" t="s">
        <v>846</v>
      </c>
      <c r="R2472" s="18" t="s">
        <v>835</v>
      </c>
      <c r="S2472" s="18" t="s">
        <v>846</v>
      </c>
      <c r="T2472" s="18" t="s">
        <v>769</v>
      </c>
      <c r="U2472" s="18" t="s">
        <v>846</v>
      </c>
      <c r="V2472" s="18"/>
      <c r="W2472" s="18"/>
      <c r="X2472" s="18"/>
      <c r="Y2472" s="18"/>
    </row>
    <row r="2473" spans="1:25" ht="14.5" x14ac:dyDescent="0.35">
      <c r="A2473" s="18" t="s">
        <v>994</v>
      </c>
      <c r="B2473" s="18" t="s">
        <v>851</v>
      </c>
      <c r="C2473" s="18" t="s">
        <v>844</v>
      </c>
      <c r="D2473" s="18" t="s">
        <v>843</v>
      </c>
      <c r="E2473" s="18" t="e">
        <v>#N/A</v>
      </c>
      <c r="F2473" s="18" t="s">
        <v>850</v>
      </c>
      <c r="G2473" s="18" t="s">
        <v>841</v>
      </c>
      <c r="H2473" s="18" t="s">
        <v>840</v>
      </c>
      <c r="I2473" s="18" t="s">
        <v>774</v>
      </c>
      <c r="J2473" s="18" t="s">
        <v>773</v>
      </c>
      <c r="K2473" s="18" t="s">
        <v>772</v>
      </c>
      <c r="L2473" s="18" t="s">
        <v>849</v>
      </c>
      <c r="M2473" s="18" t="s">
        <v>770</v>
      </c>
      <c r="N2473" s="18" t="s">
        <v>848</v>
      </c>
      <c r="O2473" s="18" t="s">
        <v>847</v>
      </c>
      <c r="P2473" s="18" t="s">
        <v>836</v>
      </c>
      <c r="Q2473" s="18" t="s">
        <v>846</v>
      </c>
      <c r="R2473" s="18" t="s">
        <v>835</v>
      </c>
      <c r="S2473" s="18" t="s">
        <v>846</v>
      </c>
      <c r="T2473" s="18" t="s">
        <v>769</v>
      </c>
      <c r="U2473" s="18" t="s">
        <v>846</v>
      </c>
      <c r="V2473" s="18"/>
      <c r="W2473" s="18"/>
      <c r="X2473" s="18"/>
      <c r="Y2473" s="18"/>
    </row>
    <row r="2474" spans="1:25" ht="14.5" x14ac:dyDescent="0.35">
      <c r="A2474" s="18" t="s">
        <v>993</v>
      </c>
      <c r="B2474" s="18" t="s">
        <v>779</v>
      </c>
      <c r="C2474" s="18" t="s">
        <v>844</v>
      </c>
      <c r="D2474" s="18" t="s">
        <v>843</v>
      </c>
      <c r="E2474" s="18" t="e">
        <v>#N/A</v>
      </c>
      <c r="F2474" s="18" t="s">
        <v>850</v>
      </c>
      <c r="G2474" s="18" t="s">
        <v>841</v>
      </c>
      <c r="H2474" s="18" t="s">
        <v>840</v>
      </c>
      <c r="I2474" s="18" t="s">
        <v>774</v>
      </c>
      <c r="J2474" s="18" t="s">
        <v>773</v>
      </c>
      <c r="K2474" s="18" t="s">
        <v>772</v>
      </c>
      <c r="L2474" s="18" t="s">
        <v>849</v>
      </c>
      <c r="M2474" s="18" t="s">
        <v>770</v>
      </c>
      <c r="N2474" s="18" t="s">
        <v>837</v>
      </c>
      <c r="O2474" s="18" t="s">
        <v>847</v>
      </c>
      <c r="P2474" s="18" t="s">
        <v>836</v>
      </c>
      <c r="Q2474" s="18" t="s">
        <v>846</v>
      </c>
      <c r="R2474" s="18" t="s">
        <v>835</v>
      </c>
      <c r="S2474" s="18" t="s">
        <v>846</v>
      </c>
      <c r="T2474" s="18" t="s">
        <v>769</v>
      </c>
      <c r="U2474" s="18" t="s">
        <v>846</v>
      </c>
      <c r="V2474" s="18"/>
      <c r="W2474" s="18"/>
      <c r="X2474" s="18"/>
      <c r="Y2474" s="18"/>
    </row>
    <row r="2475" spans="1:25" ht="14.5" x14ac:dyDescent="0.35">
      <c r="A2475" s="18" t="s">
        <v>992</v>
      </c>
      <c r="B2475" s="18" t="s">
        <v>779</v>
      </c>
      <c r="C2475" s="18" t="s">
        <v>844</v>
      </c>
      <c r="D2475" s="18" t="s">
        <v>843</v>
      </c>
      <c r="E2475" s="18" t="e">
        <v>#N/A</v>
      </c>
      <c r="F2475" s="18" t="s">
        <v>850</v>
      </c>
      <c r="G2475" s="18" t="s">
        <v>841</v>
      </c>
      <c r="H2475" s="18" t="s">
        <v>840</v>
      </c>
      <c r="I2475" s="18" t="s">
        <v>774</v>
      </c>
      <c r="J2475" s="18" t="s">
        <v>773</v>
      </c>
      <c r="K2475" s="18" t="s">
        <v>772</v>
      </c>
      <c r="L2475" s="18" t="s">
        <v>849</v>
      </c>
      <c r="M2475" s="18" t="s">
        <v>770</v>
      </c>
      <c r="N2475" s="18" t="s">
        <v>837</v>
      </c>
      <c r="O2475" s="18" t="s">
        <v>847</v>
      </c>
      <c r="P2475" s="18" t="s">
        <v>836</v>
      </c>
      <c r="Q2475" s="18" t="s">
        <v>846</v>
      </c>
      <c r="R2475" s="18" t="s">
        <v>835</v>
      </c>
      <c r="S2475" s="18" t="s">
        <v>846</v>
      </c>
      <c r="T2475" s="18" t="s">
        <v>769</v>
      </c>
      <c r="U2475" s="18" t="s">
        <v>846</v>
      </c>
      <c r="V2475" s="18"/>
      <c r="W2475" s="18"/>
      <c r="X2475" s="18"/>
      <c r="Y2475" s="18"/>
    </row>
    <row r="2476" spans="1:25" ht="14.5" x14ac:dyDescent="0.35">
      <c r="A2476" s="18" t="s">
        <v>991</v>
      </c>
      <c r="B2476" s="18" t="s">
        <v>779</v>
      </c>
      <c r="C2476" s="18" t="s">
        <v>844</v>
      </c>
      <c r="D2476" s="18" t="s">
        <v>843</v>
      </c>
      <c r="E2476" s="18" t="e">
        <v>#N/A</v>
      </c>
      <c r="F2476" s="18" t="s">
        <v>850</v>
      </c>
      <c r="G2476" s="18" t="s">
        <v>841</v>
      </c>
      <c r="H2476" s="18" t="s">
        <v>840</v>
      </c>
      <c r="I2476" s="18" t="s">
        <v>774</v>
      </c>
      <c r="J2476" s="18" t="s">
        <v>773</v>
      </c>
      <c r="K2476" s="18" t="s">
        <v>772</v>
      </c>
      <c r="L2476" s="18" t="s">
        <v>849</v>
      </c>
      <c r="M2476" s="18" t="s">
        <v>770</v>
      </c>
      <c r="N2476" s="18" t="s">
        <v>837</v>
      </c>
      <c r="O2476" s="18" t="s">
        <v>847</v>
      </c>
      <c r="P2476" s="18" t="s">
        <v>836</v>
      </c>
      <c r="Q2476" s="18" t="s">
        <v>846</v>
      </c>
      <c r="R2476" s="18" t="s">
        <v>835</v>
      </c>
      <c r="S2476" s="18" t="s">
        <v>846</v>
      </c>
      <c r="T2476" s="18" t="s">
        <v>769</v>
      </c>
      <c r="U2476" s="18" t="s">
        <v>846</v>
      </c>
      <c r="V2476" s="18"/>
      <c r="W2476" s="18"/>
      <c r="X2476" s="18"/>
      <c r="Y2476" s="18"/>
    </row>
    <row r="2477" spans="1:25" ht="14.5" x14ac:dyDescent="0.35">
      <c r="A2477" s="18" t="s">
        <v>990</v>
      </c>
      <c r="B2477" s="18" t="s">
        <v>779</v>
      </c>
      <c r="C2477" s="18" t="s">
        <v>844</v>
      </c>
      <c r="D2477" s="18" t="s">
        <v>843</v>
      </c>
      <c r="E2477" s="18" t="e">
        <v>#N/A</v>
      </c>
      <c r="F2477" s="18" t="s">
        <v>850</v>
      </c>
      <c r="G2477" s="18" t="s">
        <v>841</v>
      </c>
      <c r="H2477" s="18" t="s">
        <v>840</v>
      </c>
      <c r="I2477" s="18" t="s">
        <v>774</v>
      </c>
      <c r="J2477" s="18" t="s">
        <v>773</v>
      </c>
      <c r="K2477" s="18" t="s">
        <v>772</v>
      </c>
      <c r="L2477" s="18" t="s">
        <v>849</v>
      </c>
      <c r="M2477" s="18" t="s">
        <v>770</v>
      </c>
      <c r="N2477" s="18" t="s">
        <v>837</v>
      </c>
      <c r="O2477" s="18" t="s">
        <v>847</v>
      </c>
      <c r="P2477" s="18" t="s">
        <v>836</v>
      </c>
      <c r="Q2477" s="18" t="s">
        <v>846</v>
      </c>
      <c r="R2477" s="18" t="s">
        <v>835</v>
      </c>
      <c r="S2477" s="18" t="s">
        <v>846</v>
      </c>
      <c r="T2477" s="18" t="s">
        <v>769</v>
      </c>
      <c r="U2477" s="18" t="s">
        <v>846</v>
      </c>
      <c r="V2477" s="18"/>
      <c r="W2477" s="18"/>
      <c r="X2477" s="18"/>
      <c r="Y2477" s="18"/>
    </row>
    <row r="2478" spans="1:25" ht="14.5" x14ac:dyDescent="0.35">
      <c r="A2478" s="18" t="s">
        <v>989</v>
      </c>
      <c r="B2478" s="18" t="s">
        <v>851</v>
      </c>
      <c r="C2478" s="18" t="s">
        <v>844</v>
      </c>
      <c r="D2478" s="18" t="s">
        <v>843</v>
      </c>
      <c r="E2478" s="18" t="e">
        <v>#N/A</v>
      </c>
      <c r="F2478" s="18" t="s">
        <v>850</v>
      </c>
      <c r="G2478" s="18" t="s">
        <v>841</v>
      </c>
      <c r="H2478" s="18" t="s">
        <v>840</v>
      </c>
      <c r="I2478" s="18" t="s">
        <v>774</v>
      </c>
      <c r="J2478" s="18" t="s">
        <v>773</v>
      </c>
      <c r="K2478" s="18" t="s">
        <v>772</v>
      </c>
      <c r="L2478" s="18" t="s">
        <v>849</v>
      </c>
      <c r="M2478" s="18" t="s">
        <v>770</v>
      </c>
      <c r="N2478" s="18" t="s">
        <v>848</v>
      </c>
      <c r="O2478" s="18" t="s">
        <v>847</v>
      </c>
      <c r="P2478" s="18" t="s">
        <v>836</v>
      </c>
      <c r="Q2478" s="18" t="s">
        <v>846</v>
      </c>
      <c r="R2478" s="18" t="s">
        <v>835</v>
      </c>
      <c r="S2478" s="18" t="s">
        <v>846</v>
      </c>
      <c r="T2478" s="18" t="s">
        <v>769</v>
      </c>
      <c r="U2478" s="18" t="s">
        <v>846</v>
      </c>
      <c r="V2478" s="18"/>
      <c r="W2478" s="18"/>
      <c r="X2478" s="18"/>
      <c r="Y2478" s="18"/>
    </row>
    <row r="2479" spans="1:25" ht="14.5" x14ac:dyDescent="0.35">
      <c r="A2479" s="18" t="s">
        <v>988</v>
      </c>
      <c r="B2479" s="18" t="s">
        <v>851</v>
      </c>
      <c r="C2479" s="18" t="s">
        <v>844</v>
      </c>
      <c r="D2479" s="18" t="s">
        <v>843</v>
      </c>
      <c r="E2479" s="18" t="e">
        <v>#N/A</v>
      </c>
      <c r="F2479" s="18" t="s">
        <v>850</v>
      </c>
      <c r="G2479" s="18" t="s">
        <v>841</v>
      </c>
      <c r="H2479" s="18" t="s">
        <v>840</v>
      </c>
      <c r="I2479" s="18" t="s">
        <v>774</v>
      </c>
      <c r="J2479" s="18" t="s">
        <v>773</v>
      </c>
      <c r="K2479" s="18" t="s">
        <v>772</v>
      </c>
      <c r="L2479" s="18" t="s">
        <v>849</v>
      </c>
      <c r="M2479" s="18" t="s">
        <v>770</v>
      </c>
      <c r="N2479" s="18" t="s">
        <v>848</v>
      </c>
      <c r="O2479" s="18" t="s">
        <v>847</v>
      </c>
      <c r="P2479" s="18" t="s">
        <v>836</v>
      </c>
      <c r="Q2479" s="18" t="s">
        <v>846</v>
      </c>
      <c r="R2479" s="18" t="s">
        <v>835</v>
      </c>
      <c r="S2479" s="18" t="s">
        <v>846</v>
      </c>
      <c r="T2479" s="18" t="s">
        <v>769</v>
      </c>
      <c r="U2479" s="18" t="s">
        <v>846</v>
      </c>
      <c r="V2479" s="18"/>
      <c r="W2479" s="18"/>
      <c r="X2479" s="18"/>
      <c r="Y2479" s="18"/>
    </row>
    <row r="2480" spans="1:25" ht="14.5" x14ac:dyDescent="0.35">
      <c r="A2480" s="18" t="s">
        <v>987</v>
      </c>
      <c r="B2480" s="18" t="s">
        <v>851</v>
      </c>
      <c r="C2480" s="18" t="s">
        <v>844</v>
      </c>
      <c r="D2480" s="18" t="s">
        <v>843</v>
      </c>
      <c r="E2480" s="18" t="e">
        <v>#N/A</v>
      </c>
      <c r="F2480" s="18" t="s">
        <v>850</v>
      </c>
      <c r="G2480" s="18" t="s">
        <v>841</v>
      </c>
      <c r="H2480" s="18" t="s">
        <v>840</v>
      </c>
      <c r="I2480" s="18" t="s">
        <v>774</v>
      </c>
      <c r="J2480" s="18" t="s">
        <v>773</v>
      </c>
      <c r="K2480" s="18" t="s">
        <v>772</v>
      </c>
      <c r="L2480" s="18" t="s">
        <v>849</v>
      </c>
      <c r="M2480" s="18" t="s">
        <v>770</v>
      </c>
      <c r="N2480" s="18" t="s">
        <v>848</v>
      </c>
      <c r="O2480" s="18" t="s">
        <v>847</v>
      </c>
      <c r="P2480" s="18" t="s">
        <v>836</v>
      </c>
      <c r="Q2480" s="18" t="s">
        <v>846</v>
      </c>
      <c r="R2480" s="18" t="s">
        <v>835</v>
      </c>
      <c r="S2480" s="18" t="s">
        <v>846</v>
      </c>
      <c r="T2480" s="18" t="s">
        <v>769</v>
      </c>
      <c r="U2480" s="18" t="s">
        <v>846</v>
      </c>
      <c r="V2480" s="18"/>
      <c r="W2480" s="18"/>
      <c r="X2480" s="18"/>
      <c r="Y2480" s="18"/>
    </row>
    <row r="2481" spans="1:25" ht="14.5" x14ac:dyDescent="0.35">
      <c r="A2481" s="18" t="s">
        <v>986</v>
      </c>
      <c r="B2481" s="18" t="s">
        <v>851</v>
      </c>
      <c r="C2481" s="18" t="s">
        <v>844</v>
      </c>
      <c r="D2481" s="18" t="s">
        <v>843</v>
      </c>
      <c r="E2481" s="18" t="e">
        <v>#N/A</v>
      </c>
      <c r="F2481" s="18" t="s">
        <v>850</v>
      </c>
      <c r="G2481" s="18" t="s">
        <v>841</v>
      </c>
      <c r="H2481" s="18" t="s">
        <v>840</v>
      </c>
      <c r="I2481" s="18" t="s">
        <v>774</v>
      </c>
      <c r="J2481" s="18" t="s">
        <v>773</v>
      </c>
      <c r="K2481" s="18" t="s">
        <v>772</v>
      </c>
      <c r="L2481" s="18" t="s">
        <v>849</v>
      </c>
      <c r="M2481" s="18" t="s">
        <v>770</v>
      </c>
      <c r="N2481" s="18" t="s">
        <v>848</v>
      </c>
      <c r="O2481" s="18" t="s">
        <v>847</v>
      </c>
      <c r="P2481" s="18" t="s">
        <v>836</v>
      </c>
      <c r="Q2481" s="18" t="s">
        <v>846</v>
      </c>
      <c r="R2481" s="18" t="s">
        <v>835</v>
      </c>
      <c r="S2481" s="18" t="s">
        <v>846</v>
      </c>
      <c r="T2481" s="18" t="s">
        <v>769</v>
      </c>
      <c r="U2481" s="18" t="s">
        <v>846</v>
      </c>
      <c r="V2481" s="18"/>
      <c r="W2481" s="18"/>
      <c r="X2481" s="18"/>
      <c r="Y2481" s="18"/>
    </row>
    <row r="2482" spans="1:25" ht="14.5" x14ac:dyDescent="0.35">
      <c r="A2482" s="18" t="s">
        <v>985</v>
      </c>
      <c r="B2482" s="18" t="s">
        <v>851</v>
      </c>
      <c r="C2482" s="18" t="s">
        <v>844</v>
      </c>
      <c r="D2482" s="18" t="s">
        <v>843</v>
      </c>
      <c r="E2482" s="18" t="e">
        <v>#N/A</v>
      </c>
      <c r="F2482" s="18" t="s">
        <v>850</v>
      </c>
      <c r="G2482" s="18" t="s">
        <v>841</v>
      </c>
      <c r="H2482" s="18" t="s">
        <v>840</v>
      </c>
      <c r="I2482" s="18" t="s">
        <v>774</v>
      </c>
      <c r="J2482" s="18" t="s">
        <v>773</v>
      </c>
      <c r="K2482" s="18" t="s">
        <v>772</v>
      </c>
      <c r="L2482" s="18" t="s">
        <v>849</v>
      </c>
      <c r="M2482" s="18" t="s">
        <v>770</v>
      </c>
      <c r="N2482" s="18" t="s">
        <v>848</v>
      </c>
      <c r="O2482" s="18" t="s">
        <v>847</v>
      </c>
      <c r="P2482" s="18" t="s">
        <v>836</v>
      </c>
      <c r="Q2482" s="18" t="s">
        <v>846</v>
      </c>
      <c r="R2482" s="18" t="s">
        <v>835</v>
      </c>
      <c r="S2482" s="18" t="s">
        <v>846</v>
      </c>
      <c r="T2482" s="18" t="s">
        <v>769</v>
      </c>
      <c r="U2482" s="18" t="s">
        <v>846</v>
      </c>
      <c r="V2482" s="18"/>
      <c r="W2482" s="18"/>
      <c r="X2482" s="18"/>
      <c r="Y2482" s="18"/>
    </row>
    <row r="2483" spans="1:25" ht="14.5" x14ac:dyDescent="0.35">
      <c r="A2483" s="18" t="s">
        <v>984</v>
      </c>
      <c r="B2483" s="18" t="s">
        <v>851</v>
      </c>
      <c r="C2483" s="18" t="s">
        <v>844</v>
      </c>
      <c r="D2483" s="18" t="s">
        <v>843</v>
      </c>
      <c r="E2483" s="18" t="e">
        <v>#N/A</v>
      </c>
      <c r="F2483" s="18" t="s">
        <v>850</v>
      </c>
      <c r="G2483" s="18" t="s">
        <v>841</v>
      </c>
      <c r="H2483" s="18" t="s">
        <v>840</v>
      </c>
      <c r="I2483" s="18" t="s">
        <v>774</v>
      </c>
      <c r="J2483" s="18" t="s">
        <v>773</v>
      </c>
      <c r="K2483" s="18" t="s">
        <v>772</v>
      </c>
      <c r="L2483" s="18" t="s">
        <v>849</v>
      </c>
      <c r="M2483" s="18" t="s">
        <v>770</v>
      </c>
      <c r="N2483" s="18" t="s">
        <v>848</v>
      </c>
      <c r="O2483" s="18" t="s">
        <v>847</v>
      </c>
      <c r="P2483" s="18" t="s">
        <v>836</v>
      </c>
      <c r="Q2483" s="18" t="s">
        <v>846</v>
      </c>
      <c r="R2483" s="18" t="s">
        <v>835</v>
      </c>
      <c r="S2483" s="18" t="s">
        <v>846</v>
      </c>
      <c r="T2483" s="18" t="s">
        <v>769</v>
      </c>
      <c r="U2483" s="18" t="s">
        <v>846</v>
      </c>
      <c r="V2483" s="18"/>
      <c r="W2483" s="18"/>
      <c r="X2483" s="18"/>
      <c r="Y2483" s="18"/>
    </row>
    <row r="2484" spans="1:25" ht="14.5" x14ac:dyDescent="0.35">
      <c r="A2484" s="18" t="s">
        <v>983</v>
      </c>
      <c r="B2484" s="18" t="s">
        <v>851</v>
      </c>
      <c r="C2484" s="18" t="s">
        <v>844</v>
      </c>
      <c r="D2484" s="18" t="s">
        <v>843</v>
      </c>
      <c r="E2484" s="18" t="e">
        <v>#N/A</v>
      </c>
      <c r="F2484" s="18" t="s">
        <v>850</v>
      </c>
      <c r="G2484" s="18" t="s">
        <v>841</v>
      </c>
      <c r="H2484" s="18" t="s">
        <v>840</v>
      </c>
      <c r="I2484" s="18" t="s">
        <v>774</v>
      </c>
      <c r="J2484" s="18" t="s">
        <v>773</v>
      </c>
      <c r="K2484" s="18" t="s">
        <v>772</v>
      </c>
      <c r="L2484" s="18" t="s">
        <v>849</v>
      </c>
      <c r="M2484" s="18" t="s">
        <v>770</v>
      </c>
      <c r="N2484" s="18" t="s">
        <v>848</v>
      </c>
      <c r="O2484" s="18" t="s">
        <v>847</v>
      </c>
      <c r="P2484" s="18" t="s">
        <v>836</v>
      </c>
      <c r="Q2484" s="18" t="s">
        <v>846</v>
      </c>
      <c r="R2484" s="18" t="s">
        <v>835</v>
      </c>
      <c r="S2484" s="18" t="s">
        <v>846</v>
      </c>
      <c r="T2484" s="18" t="s">
        <v>769</v>
      </c>
      <c r="U2484" s="18" t="s">
        <v>846</v>
      </c>
      <c r="V2484" s="18"/>
      <c r="W2484" s="18"/>
      <c r="X2484" s="18"/>
      <c r="Y2484" s="18"/>
    </row>
    <row r="2485" spans="1:25" ht="14.5" x14ac:dyDescent="0.35">
      <c r="A2485" s="18" t="s">
        <v>982</v>
      </c>
      <c r="B2485" s="18" t="s">
        <v>851</v>
      </c>
      <c r="C2485" s="18" t="s">
        <v>844</v>
      </c>
      <c r="D2485" s="18" t="s">
        <v>843</v>
      </c>
      <c r="E2485" s="18" t="e">
        <v>#N/A</v>
      </c>
      <c r="F2485" s="18" t="s">
        <v>850</v>
      </c>
      <c r="G2485" s="18" t="s">
        <v>841</v>
      </c>
      <c r="H2485" s="18" t="s">
        <v>840</v>
      </c>
      <c r="I2485" s="18" t="s">
        <v>774</v>
      </c>
      <c r="J2485" s="18" t="s">
        <v>773</v>
      </c>
      <c r="K2485" s="18" t="s">
        <v>772</v>
      </c>
      <c r="L2485" s="18" t="s">
        <v>849</v>
      </c>
      <c r="M2485" s="18" t="s">
        <v>770</v>
      </c>
      <c r="N2485" s="18" t="s">
        <v>848</v>
      </c>
      <c r="O2485" s="18" t="s">
        <v>847</v>
      </c>
      <c r="P2485" s="18" t="s">
        <v>836</v>
      </c>
      <c r="Q2485" s="18" t="s">
        <v>846</v>
      </c>
      <c r="R2485" s="18" t="s">
        <v>835</v>
      </c>
      <c r="S2485" s="18" t="s">
        <v>846</v>
      </c>
      <c r="T2485" s="18" t="s">
        <v>769</v>
      </c>
      <c r="U2485" s="18" t="s">
        <v>846</v>
      </c>
      <c r="V2485" s="18"/>
      <c r="W2485" s="18"/>
      <c r="X2485" s="18"/>
      <c r="Y2485" s="18"/>
    </row>
    <row r="2486" spans="1:25" ht="14.5" x14ac:dyDescent="0.35">
      <c r="A2486" s="18" t="s">
        <v>981</v>
      </c>
      <c r="B2486" s="18" t="s">
        <v>851</v>
      </c>
      <c r="C2486" s="18" t="s">
        <v>844</v>
      </c>
      <c r="D2486" s="18" t="s">
        <v>843</v>
      </c>
      <c r="E2486" s="18" t="e">
        <v>#N/A</v>
      </c>
      <c r="F2486" s="18" t="s">
        <v>850</v>
      </c>
      <c r="G2486" s="18" t="s">
        <v>841</v>
      </c>
      <c r="H2486" s="18" t="s">
        <v>840</v>
      </c>
      <c r="I2486" s="18" t="s">
        <v>774</v>
      </c>
      <c r="J2486" s="18" t="s">
        <v>773</v>
      </c>
      <c r="K2486" s="18" t="s">
        <v>772</v>
      </c>
      <c r="L2486" s="18" t="s">
        <v>849</v>
      </c>
      <c r="M2486" s="18" t="s">
        <v>770</v>
      </c>
      <c r="N2486" s="18" t="s">
        <v>848</v>
      </c>
      <c r="O2486" s="18" t="s">
        <v>847</v>
      </c>
      <c r="P2486" s="18" t="s">
        <v>836</v>
      </c>
      <c r="Q2486" s="18" t="s">
        <v>846</v>
      </c>
      <c r="R2486" s="18" t="s">
        <v>835</v>
      </c>
      <c r="S2486" s="18" t="s">
        <v>846</v>
      </c>
      <c r="T2486" s="18" t="s">
        <v>769</v>
      </c>
      <c r="U2486" s="18" t="s">
        <v>846</v>
      </c>
      <c r="V2486" s="18"/>
      <c r="W2486" s="18"/>
      <c r="X2486" s="18"/>
      <c r="Y2486" s="18"/>
    </row>
    <row r="2487" spans="1:25" ht="14.5" x14ac:dyDescent="0.35">
      <c r="A2487" s="18" t="s">
        <v>980</v>
      </c>
      <c r="B2487" s="18" t="s">
        <v>851</v>
      </c>
      <c r="C2487" s="18" t="s">
        <v>844</v>
      </c>
      <c r="D2487" s="18" t="s">
        <v>843</v>
      </c>
      <c r="E2487" s="18" t="e">
        <v>#N/A</v>
      </c>
      <c r="F2487" s="18" t="s">
        <v>850</v>
      </c>
      <c r="G2487" s="18" t="s">
        <v>841</v>
      </c>
      <c r="H2487" s="18" t="s">
        <v>840</v>
      </c>
      <c r="I2487" s="18" t="s">
        <v>774</v>
      </c>
      <c r="J2487" s="18" t="s">
        <v>773</v>
      </c>
      <c r="K2487" s="18" t="s">
        <v>772</v>
      </c>
      <c r="L2487" s="18" t="s">
        <v>849</v>
      </c>
      <c r="M2487" s="18" t="s">
        <v>770</v>
      </c>
      <c r="N2487" s="18" t="s">
        <v>848</v>
      </c>
      <c r="O2487" s="18" t="s">
        <v>847</v>
      </c>
      <c r="P2487" s="18" t="s">
        <v>836</v>
      </c>
      <c r="Q2487" s="18" t="s">
        <v>846</v>
      </c>
      <c r="R2487" s="18" t="s">
        <v>835</v>
      </c>
      <c r="S2487" s="18" t="s">
        <v>846</v>
      </c>
      <c r="T2487" s="18" t="s">
        <v>769</v>
      </c>
      <c r="U2487" s="18" t="s">
        <v>846</v>
      </c>
      <c r="V2487" s="18"/>
      <c r="W2487" s="18"/>
      <c r="X2487" s="18"/>
      <c r="Y2487" s="18"/>
    </row>
    <row r="2488" spans="1:25" ht="14.5" x14ac:dyDescent="0.35">
      <c r="A2488" s="18" t="s">
        <v>979</v>
      </c>
      <c r="B2488" s="18" t="s">
        <v>851</v>
      </c>
      <c r="C2488" s="18" t="s">
        <v>844</v>
      </c>
      <c r="D2488" s="18" t="s">
        <v>843</v>
      </c>
      <c r="E2488" s="18" t="e">
        <v>#N/A</v>
      </c>
      <c r="F2488" s="18" t="s">
        <v>850</v>
      </c>
      <c r="G2488" s="18" t="s">
        <v>841</v>
      </c>
      <c r="H2488" s="18" t="s">
        <v>840</v>
      </c>
      <c r="I2488" s="18" t="s">
        <v>774</v>
      </c>
      <c r="J2488" s="18" t="s">
        <v>773</v>
      </c>
      <c r="K2488" s="18" t="s">
        <v>772</v>
      </c>
      <c r="L2488" s="18" t="s">
        <v>849</v>
      </c>
      <c r="M2488" s="18" t="s">
        <v>770</v>
      </c>
      <c r="N2488" s="18" t="s">
        <v>848</v>
      </c>
      <c r="O2488" s="18" t="s">
        <v>847</v>
      </c>
      <c r="P2488" s="18" t="s">
        <v>836</v>
      </c>
      <c r="Q2488" s="18" t="s">
        <v>846</v>
      </c>
      <c r="R2488" s="18" t="s">
        <v>835</v>
      </c>
      <c r="S2488" s="18" t="s">
        <v>846</v>
      </c>
      <c r="T2488" s="18" t="s">
        <v>769</v>
      </c>
      <c r="U2488" s="18" t="s">
        <v>846</v>
      </c>
      <c r="V2488" s="18"/>
      <c r="W2488" s="18"/>
      <c r="X2488" s="18"/>
      <c r="Y2488" s="18"/>
    </row>
    <row r="2489" spans="1:25" ht="14.5" x14ac:dyDescent="0.35">
      <c r="A2489" s="18" t="s">
        <v>978</v>
      </c>
      <c r="B2489" s="18" t="s">
        <v>851</v>
      </c>
      <c r="C2489" s="18" t="s">
        <v>844</v>
      </c>
      <c r="D2489" s="18" t="s">
        <v>843</v>
      </c>
      <c r="E2489" s="18" t="e">
        <v>#N/A</v>
      </c>
      <c r="F2489" s="18" t="s">
        <v>850</v>
      </c>
      <c r="G2489" s="18" t="s">
        <v>841</v>
      </c>
      <c r="H2489" s="18" t="s">
        <v>840</v>
      </c>
      <c r="I2489" s="18" t="s">
        <v>774</v>
      </c>
      <c r="J2489" s="18" t="s">
        <v>773</v>
      </c>
      <c r="K2489" s="18" t="s">
        <v>772</v>
      </c>
      <c r="L2489" s="18" t="s">
        <v>849</v>
      </c>
      <c r="M2489" s="18" t="s">
        <v>770</v>
      </c>
      <c r="N2489" s="18" t="s">
        <v>848</v>
      </c>
      <c r="O2489" s="18" t="s">
        <v>847</v>
      </c>
      <c r="P2489" s="18" t="s">
        <v>836</v>
      </c>
      <c r="Q2489" s="18" t="s">
        <v>846</v>
      </c>
      <c r="R2489" s="18" t="s">
        <v>835</v>
      </c>
      <c r="S2489" s="18" t="s">
        <v>846</v>
      </c>
      <c r="T2489" s="18" t="s">
        <v>769</v>
      </c>
      <c r="U2489" s="18" t="s">
        <v>846</v>
      </c>
      <c r="V2489" s="18"/>
      <c r="W2489" s="18"/>
      <c r="X2489" s="18"/>
      <c r="Y2489" s="18"/>
    </row>
    <row r="2490" spans="1:25" ht="14.5" x14ac:dyDescent="0.35">
      <c r="A2490" s="18" t="s">
        <v>977</v>
      </c>
      <c r="B2490" s="18" t="s">
        <v>851</v>
      </c>
      <c r="C2490" s="18" t="s">
        <v>844</v>
      </c>
      <c r="D2490" s="18" t="s">
        <v>843</v>
      </c>
      <c r="E2490" s="18" t="e">
        <v>#N/A</v>
      </c>
      <c r="F2490" s="18" t="s">
        <v>850</v>
      </c>
      <c r="G2490" s="18" t="s">
        <v>841</v>
      </c>
      <c r="H2490" s="18" t="s">
        <v>840</v>
      </c>
      <c r="I2490" s="18" t="s">
        <v>774</v>
      </c>
      <c r="J2490" s="18" t="s">
        <v>773</v>
      </c>
      <c r="K2490" s="18" t="s">
        <v>772</v>
      </c>
      <c r="L2490" s="18" t="s">
        <v>849</v>
      </c>
      <c r="M2490" s="18" t="s">
        <v>770</v>
      </c>
      <c r="N2490" s="18" t="s">
        <v>848</v>
      </c>
      <c r="O2490" s="18" t="s">
        <v>847</v>
      </c>
      <c r="P2490" s="18" t="s">
        <v>836</v>
      </c>
      <c r="Q2490" s="18" t="s">
        <v>846</v>
      </c>
      <c r="R2490" s="18" t="s">
        <v>835</v>
      </c>
      <c r="S2490" s="18" t="s">
        <v>846</v>
      </c>
      <c r="T2490" s="18" t="s">
        <v>769</v>
      </c>
      <c r="U2490" s="18" t="s">
        <v>846</v>
      </c>
      <c r="V2490" s="18"/>
      <c r="W2490" s="18"/>
      <c r="X2490" s="18"/>
      <c r="Y2490" s="18"/>
    </row>
    <row r="2491" spans="1:25" ht="14.5" x14ac:dyDescent="0.35">
      <c r="A2491" s="18" t="s">
        <v>976</v>
      </c>
      <c r="B2491" s="18" t="s">
        <v>851</v>
      </c>
      <c r="C2491" s="18" t="s">
        <v>844</v>
      </c>
      <c r="D2491" s="18" t="s">
        <v>843</v>
      </c>
      <c r="E2491" s="18" t="e">
        <v>#N/A</v>
      </c>
      <c r="F2491" s="18" t="s">
        <v>850</v>
      </c>
      <c r="G2491" s="18" t="s">
        <v>841</v>
      </c>
      <c r="H2491" s="18" t="s">
        <v>840</v>
      </c>
      <c r="I2491" s="18" t="s">
        <v>774</v>
      </c>
      <c r="J2491" s="18" t="s">
        <v>773</v>
      </c>
      <c r="K2491" s="18" t="s">
        <v>772</v>
      </c>
      <c r="L2491" s="18" t="s">
        <v>849</v>
      </c>
      <c r="M2491" s="18" t="s">
        <v>770</v>
      </c>
      <c r="N2491" s="18" t="s">
        <v>848</v>
      </c>
      <c r="O2491" s="18" t="s">
        <v>847</v>
      </c>
      <c r="P2491" s="18" t="s">
        <v>836</v>
      </c>
      <c r="Q2491" s="18" t="s">
        <v>846</v>
      </c>
      <c r="R2491" s="18" t="s">
        <v>835</v>
      </c>
      <c r="S2491" s="18" t="s">
        <v>846</v>
      </c>
      <c r="T2491" s="18" t="s">
        <v>769</v>
      </c>
      <c r="U2491" s="18" t="s">
        <v>846</v>
      </c>
      <c r="V2491" s="18"/>
      <c r="W2491" s="18"/>
      <c r="X2491" s="18"/>
      <c r="Y2491" s="18"/>
    </row>
    <row r="2492" spans="1:25" ht="14.5" x14ac:dyDescent="0.35">
      <c r="A2492" s="18" t="s">
        <v>975</v>
      </c>
      <c r="B2492" s="18" t="s">
        <v>851</v>
      </c>
      <c r="C2492" s="18" t="s">
        <v>844</v>
      </c>
      <c r="D2492" s="18" t="s">
        <v>843</v>
      </c>
      <c r="E2492" s="18" t="e">
        <v>#N/A</v>
      </c>
      <c r="F2492" s="18" t="s">
        <v>850</v>
      </c>
      <c r="G2492" s="18" t="s">
        <v>841</v>
      </c>
      <c r="H2492" s="18" t="s">
        <v>840</v>
      </c>
      <c r="I2492" s="18" t="s">
        <v>774</v>
      </c>
      <c r="J2492" s="18" t="s">
        <v>773</v>
      </c>
      <c r="K2492" s="18" t="s">
        <v>772</v>
      </c>
      <c r="L2492" s="18" t="s">
        <v>849</v>
      </c>
      <c r="M2492" s="18" t="s">
        <v>770</v>
      </c>
      <c r="N2492" s="18" t="s">
        <v>848</v>
      </c>
      <c r="O2492" s="18" t="s">
        <v>847</v>
      </c>
      <c r="P2492" s="18" t="s">
        <v>836</v>
      </c>
      <c r="Q2492" s="18" t="s">
        <v>846</v>
      </c>
      <c r="R2492" s="18" t="s">
        <v>835</v>
      </c>
      <c r="S2492" s="18" t="s">
        <v>846</v>
      </c>
      <c r="T2492" s="18" t="s">
        <v>769</v>
      </c>
      <c r="U2492" s="18" t="s">
        <v>846</v>
      </c>
      <c r="V2492" s="18"/>
      <c r="W2492" s="18"/>
      <c r="X2492" s="18"/>
      <c r="Y2492" s="18"/>
    </row>
    <row r="2493" spans="1:25" ht="14.5" x14ac:dyDescent="0.35">
      <c r="A2493" s="18" t="s">
        <v>974</v>
      </c>
      <c r="B2493" s="18" t="s">
        <v>851</v>
      </c>
      <c r="C2493" s="18" t="s">
        <v>844</v>
      </c>
      <c r="D2493" s="18" t="s">
        <v>843</v>
      </c>
      <c r="E2493" s="18" t="e">
        <v>#N/A</v>
      </c>
      <c r="F2493" s="18" t="s">
        <v>850</v>
      </c>
      <c r="G2493" s="18" t="s">
        <v>841</v>
      </c>
      <c r="H2493" s="18" t="s">
        <v>840</v>
      </c>
      <c r="I2493" s="18" t="s">
        <v>774</v>
      </c>
      <c r="J2493" s="18" t="s">
        <v>773</v>
      </c>
      <c r="K2493" s="18" t="s">
        <v>772</v>
      </c>
      <c r="L2493" s="18" t="s">
        <v>849</v>
      </c>
      <c r="M2493" s="18" t="s">
        <v>770</v>
      </c>
      <c r="N2493" s="18" t="s">
        <v>848</v>
      </c>
      <c r="O2493" s="18" t="s">
        <v>847</v>
      </c>
      <c r="P2493" s="18" t="s">
        <v>836</v>
      </c>
      <c r="Q2493" s="18" t="s">
        <v>846</v>
      </c>
      <c r="R2493" s="18" t="s">
        <v>835</v>
      </c>
      <c r="S2493" s="18" t="s">
        <v>846</v>
      </c>
      <c r="T2493" s="18" t="s">
        <v>769</v>
      </c>
      <c r="U2493" s="18" t="s">
        <v>846</v>
      </c>
      <c r="V2493" s="18"/>
      <c r="W2493" s="18"/>
      <c r="X2493" s="18"/>
      <c r="Y2493" s="18"/>
    </row>
    <row r="2494" spans="1:25" ht="14.5" x14ac:dyDescent="0.35">
      <c r="A2494" s="18" t="s">
        <v>973</v>
      </c>
      <c r="B2494" s="18" t="s">
        <v>851</v>
      </c>
      <c r="C2494" s="18" t="s">
        <v>844</v>
      </c>
      <c r="D2494" s="18" t="s">
        <v>843</v>
      </c>
      <c r="E2494" s="18" t="e">
        <v>#N/A</v>
      </c>
      <c r="F2494" s="18" t="s">
        <v>850</v>
      </c>
      <c r="G2494" s="18" t="s">
        <v>841</v>
      </c>
      <c r="H2494" s="18" t="s">
        <v>840</v>
      </c>
      <c r="I2494" s="18" t="s">
        <v>774</v>
      </c>
      <c r="J2494" s="18" t="s">
        <v>773</v>
      </c>
      <c r="K2494" s="18" t="s">
        <v>772</v>
      </c>
      <c r="L2494" s="18" t="s">
        <v>849</v>
      </c>
      <c r="M2494" s="18" t="s">
        <v>770</v>
      </c>
      <c r="N2494" s="18" t="s">
        <v>848</v>
      </c>
      <c r="O2494" s="18" t="s">
        <v>847</v>
      </c>
      <c r="P2494" s="18" t="s">
        <v>836</v>
      </c>
      <c r="Q2494" s="18" t="s">
        <v>846</v>
      </c>
      <c r="R2494" s="18" t="s">
        <v>835</v>
      </c>
      <c r="S2494" s="18" t="s">
        <v>846</v>
      </c>
      <c r="T2494" s="18" t="s">
        <v>769</v>
      </c>
      <c r="U2494" s="18" t="s">
        <v>846</v>
      </c>
      <c r="V2494" s="18"/>
      <c r="W2494" s="18"/>
      <c r="X2494" s="18"/>
      <c r="Y2494" s="18"/>
    </row>
    <row r="2495" spans="1:25" ht="14.5" x14ac:dyDescent="0.35">
      <c r="A2495" s="18" t="s">
        <v>972</v>
      </c>
      <c r="B2495" s="18" t="s">
        <v>851</v>
      </c>
      <c r="C2495" s="18" t="s">
        <v>844</v>
      </c>
      <c r="D2495" s="18" t="s">
        <v>843</v>
      </c>
      <c r="E2495" s="18" t="e">
        <v>#N/A</v>
      </c>
      <c r="F2495" s="18" t="s">
        <v>850</v>
      </c>
      <c r="G2495" s="18" t="s">
        <v>841</v>
      </c>
      <c r="H2495" s="18" t="s">
        <v>840</v>
      </c>
      <c r="I2495" s="18" t="s">
        <v>774</v>
      </c>
      <c r="J2495" s="18" t="s">
        <v>773</v>
      </c>
      <c r="K2495" s="18" t="s">
        <v>772</v>
      </c>
      <c r="L2495" s="18" t="s">
        <v>849</v>
      </c>
      <c r="M2495" s="18" t="s">
        <v>770</v>
      </c>
      <c r="N2495" s="18" t="s">
        <v>848</v>
      </c>
      <c r="O2495" s="18" t="s">
        <v>847</v>
      </c>
      <c r="P2495" s="18" t="s">
        <v>836</v>
      </c>
      <c r="Q2495" s="18" t="s">
        <v>846</v>
      </c>
      <c r="R2495" s="18" t="s">
        <v>835</v>
      </c>
      <c r="S2495" s="18" t="s">
        <v>846</v>
      </c>
      <c r="T2495" s="18" t="s">
        <v>769</v>
      </c>
      <c r="U2495" s="18" t="s">
        <v>846</v>
      </c>
      <c r="V2495" s="18"/>
      <c r="W2495" s="18"/>
      <c r="X2495" s="18"/>
      <c r="Y2495" s="18"/>
    </row>
    <row r="2496" spans="1:25" ht="14.5" x14ac:dyDescent="0.35">
      <c r="A2496" s="18" t="s">
        <v>971</v>
      </c>
      <c r="B2496" s="18" t="s">
        <v>851</v>
      </c>
      <c r="C2496" s="18" t="s">
        <v>844</v>
      </c>
      <c r="D2496" s="18" t="s">
        <v>843</v>
      </c>
      <c r="E2496" s="18" t="e">
        <v>#N/A</v>
      </c>
      <c r="F2496" s="18" t="s">
        <v>850</v>
      </c>
      <c r="G2496" s="18" t="s">
        <v>841</v>
      </c>
      <c r="H2496" s="18" t="s">
        <v>840</v>
      </c>
      <c r="I2496" s="18" t="s">
        <v>774</v>
      </c>
      <c r="J2496" s="18" t="s">
        <v>773</v>
      </c>
      <c r="K2496" s="18" t="s">
        <v>772</v>
      </c>
      <c r="L2496" s="18" t="s">
        <v>849</v>
      </c>
      <c r="M2496" s="18" t="s">
        <v>770</v>
      </c>
      <c r="N2496" s="18" t="s">
        <v>848</v>
      </c>
      <c r="O2496" s="18" t="s">
        <v>847</v>
      </c>
      <c r="P2496" s="18" t="s">
        <v>836</v>
      </c>
      <c r="Q2496" s="18" t="s">
        <v>846</v>
      </c>
      <c r="R2496" s="18" t="s">
        <v>835</v>
      </c>
      <c r="S2496" s="18" t="s">
        <v>846</v>
      </c>
      <c r="T2496" s="18" t="s">
        <v>769</v>
      </c>
      <c r="U2496" s="18" t="s">
        <v>846</v>
      </c>
      <c r="V2496" s="18"/>
      <c r="W2496" s="18"/>
      <c r="X2496" s="18"/>
      <c r="Y2496" s="18"/>
    </row>
    <row r="2497" spans="1:25" ht="14.5" x14ac:dyDescent="0.35">
      <c r="A2497" s="18" t="s">
        <v>970</v>
      </c>
      <c r="B2497" s="18" t="s">
        <v>851</v>
      </c>
      <c r="C2497" s="18" t="s">
        <v>844</v>
      </c>
      <c r="D2497" s="18" t="s">
        <v>843</v>
      </c>
      <c r="E2497" s="18" t="e">
        <v>#N/A</v>
      </c>
      <c r="F2497" s="18" t="s">
        <v>850</v>
      </c>
      <c r="G2497" s="18" t="s">
        <v>841</v>
      </c>
      <c r="H2497" s="18" t="s">
        <v>840</v>
      </c>
      <c r="I2497" s="18" t="s">
        <v>774</v>
      </c>
      <c r="J2497" s="18" t="s">
        <v>773</v>
      </c>
      <c r="K2497" s="18" t="s">
        <v>772</v>
      </c>
      <c r="L2497" s="18" t="s">
        <v>849</v>
      </c>
      <c r="M2497" s="18" t="s">
        <v>770</v>
      </c>
      <c r="N2497" s="18" t="s">
        <v>848</v>
      </c>
      <c r="O2497" s="18" t="s">
        <v>847</v>
      </c>
      <c r="P2497" s="18" t="s">
        <v>836</v>
      </c>
      <c r="Q2497" s="18" t="s">
        <v>846</v>
      </c>
      <c r="R2497" s="18" t="s">
        <v>835</v>
      </c>
      <c r="S2497" s="18" t="s">
        <v>846</v>
      </c>
      <c r="T2497" s="18" t="s">
        <v>769</v>
      </c>
      <c r="U2497" s="18" t="s">
        <v>846</v>
      </c>
      <c r="V2497" s="18"/>
      <c r="W2497" s="18"/>
      <c r="X2497" s="18"/>
      <c r="Y2497" s="18"/>
    </row>
    <row r="2498" spans="1:25" ht="14.5" x14ac:dyDescent="0.35">
      <c r="A2498" s="18" t="s">
        <v>969</v>
      </c>
      <c r="B2498" s="18" t="s">
        <v>851</v>
      </c>
      <c r="C2498" s="18" t="s">
        <v>844</v>
      </c>
      <c r="D2498" s="18" t="s">
        <v>843</v>
      </c>
      <c r="E2498" s="18" t="e">
        <v>#N/A</v>
      </c>
      <c r="F2498" s="18" t="s">
        <v>850</v>
      </c>
      <c r="G2498" s="18" t="s">
        <v>841</v>
      </c>
      <c r="H2498" s="18" t="s">
        <v>840</v>
      </c>
      <c r="I2498" s="18" t="s">
        <v>774</v>
      </c>
      <c r="J2498" s="18" t="s">
        <v>773</v>
      </c>
      <c r="K2498" s="18" t="s">
        <v>772</v>
      </c>
      <c r="L2498" s="18" t="s">
        <v>849</v>
      </c>
      <c r="M2498" s="18" t="s">
        <v>770</v>
      </c>
      <c r="N2498" s="18" t="s">
        <v>848</v>
      </c>
      <c r="O2498" s="18" t="s">
        <v>847</v>
      </c>
      <c r="P2498" s="18" t="s">
        <v>836</v>
      </c>
      <c r="Q2498" s="18" t="s">
        <v>846</v>
      </c>
      <c r="R2498" s="18" t="s">
        <v>835</v>
      </c>
      <c r="S2498" s="18" t="s">
        <v>846</v>
      </c>
      <c r="T2498" s="18" t="s">
        <v>769</v>
      </c>
      <c r="U2498" s="18" t="s">
        <v>846</v>
      </c>
      <c r="V2498" s="18"/>
      <c r="W2498" s="18"/>
      <c r="X2498" s="18"/>
      <c r="Y2498" s="18"/>
    </row>
    <row r="2499" spans="1:25" ht="14.5" x14ac:dyDescent="0.35">
      <c r="A2499" s="18" t="s">
        <v>968</v>
      </c>
      <c r="B2499" s="18" t="s">
        <v>779</v>
      </c>
      <c r="C2499" s="18" t="s">
        <v>844</v>
      </c>
      <c r="D2499" s="18" t="s">
        <v>843</v>
      </c>
      <c r="E2499" s="18" t="e">
        <v>#N/A</v>
      </c>
      <c r="F2499" s="18" t="s">
        <v>850</v>
      </c>
      <c r="G2499" s="18" t="s">
        <v>841</v>
      </c>
      <c r="H2499" s="18" t="s">
        <v>840</v>
      </c>
      <c r="I2499" s="18" t="s">
        <v>839</v>
      </c>
      <c r="J2499" s="18" t="s">
        <v>773</v>
      </c>
      <c r="K2499" s="18" t="s">
        <v>772</v>
      </c>
      <c r="L2499" s="18" t="s">
        <v>838</v>
      </c>
      <c r="M2499" s="18" t="s">
        <v>770</v>
      </c>
      <c r="N2499" s="18" t="s">
        <v>837</v>
      </c>
      <c r="O2499" s="18" t="s">
        <v>833</v>
      </c>
      <c r="P2499" s="18" t="s">
        <v>836</v>
      </c>
      <c r="Q2499" s="18" t="s">
        <v>834</v>
      </c>
      <c r="R2499" s="18" t="s">
        <v>835</v>
      </c>
      <c r="S2499" s="18" t="s">
        <v>834</v>
      </c>
      <c r="T2499" s="18" t="s">
        <v>769</v>
      </c>
      <c r="U2499" s="18" t="s">
        <v>833</v>
      </c>
      <c r="V2499" s="18" t="s">
        <v>832</v>
      </c>
      <c r="W2499" s="18" t="s">
        <v>830</v>
      </c>
      <c r="X2499" s="18" t="s">
        <v>831</v>
      </c>
      <c r="Y2499" s="18" t="s">
        <v>830</v>
      </c>
    </row>
    <row r="2500" spans="1:25" ht="14.5" x14ac:dyDescent="0.35">
      <c r="A2500" s="18" t="s">
        <v>967</v>
      </c>
      <c r="B2500" s="18" t="s">
        <v>779</v>
      </c>
      <c r="C2500" s="18" t="s">
        <v>844</v>
      </c>
      <c r="D2500" s="18" t="s">
        <v>843</v>
      </c>
      <c r="E2500" s="18" t="e">
        <v>#N/A</v>
      </c>
      <c r="F2500" s="18" t="s">
        <v>850</v>
      </c>
      <c r="G2500" s="18" t="s">
        <v>841</v>
      </c>
      <c r="H2500" s="18" t="s">
        <v>840</v>
      </c>
      <c r="I2500" s="18" t="s">
        <v>839</v>
      </c>
      <c r="J2500" s="18" t="s">
        <v>773</v>
      </c>
      <c r="K2500" s="18" t="s">
        <v>772</v>
      </c>
      <c r="L2500" s="18" t="s">
        <v>838</v>
      </c>
      <c r="M2500" s="18" t="s">
        <v>770</v>
      </c>
      <c r="N2500" s="18" t="s">
        <v>837</v>
      </c>
      <c r="O2500" s="18" t="s">
        <v>833</v>
      </c>
      <c r="P2500" s="18" t="s">
        <v>836</v>
      </c>
      <c r="Q2500" s="18" t="s">
        <v>834</v>
      </c>
      <c r="R2500" s="18" t="s">
        <v>835</v>
      </c>
      <c r="S2500" s="18" t="s">
        <v>834</v>
      </c>
      <c r="T2500" s="18" t="s">
        <v>769</v>
      </c>
      <c r="U2500" s="18" t="s">
        <v>833</v>
      </c>
      <c r="V2500" s="18" t="s">
        <v>832</v>
      </c>
      <c r="W2500" s="18" t="s">
        <v>830</v>
      </c>
      <c r="X2500" s="18" t="s">
        <v>831</v>
      </c>
      <c r="Y2500" s="18" t="s">
        <v>830</v>
      </c>
    </row>
    <row r="2501" spans="1:25" ht="14.5" x14ac:dyDescent="0.35">
      <c r="A2501" s="18" t="s">
        <v>966</v>
      </c>
      <c r="B2501" s="18" t="s">
        <v>779</v>
      </c>
      <c r="C2501" s="18" t="s">
        <v>844</v>
      </c>
      <c r="D2501" s="18" t="s">
        <v>843</v>
      </c>
      <c r="E2501" s="18" t="e">
        <v>#N/A</v>
      </c>
      <c r="F2501" s="18" t="s">
        <v>850</v>
      </c>
      <c r="G2501" s="18" t="s">
        <v>841</v>
      </c>
      <c r="H2501" s="18" t="s">
        <v>840</v>
      </c>
      <c r="I2501" s="18" t="s">
        <v>774</v>
      </c>
      <c r="J2501" s="18" t="s">
        <v>773</v>
      </c>
      <c r="K2501" s="18" t="s">
        <v>772</v>
      </c>
      <c r="L2501" s="18" t="s">
        <v>849</v>
      </c>
      <c r="M2501" s="18" t="s">
        <v>770</v>
      </c>
      <c r="N2501" s="18" t="s">
        <v>837</v>
      </c>
      <c r="O2501" s="18" t="s">
        <v>847</v>
      </c>
      <c r="P2501" s="18" t="s">
        <v>836</v>
      </c>
      <c r="Q2501" s="18" t="s">
        <v>846</v>
      </c>
      <c r="R2501" s="18" t="s">
        <v>835</v>
      </c>
      <c r="S2501" s="18" t="s">
        <v>846</v>
      </c>
      <c r="T2501" s="18" t="s">
        <v>769</v>
      </c>
      <c r="U2501" s="18" t="s">
        <v>846</v>
      </c>
      <c r="V2501" s="18"/>
      <c r="W2501" s="18"/>
      <c r="X2501" s="18"/>
      <c r="Y2501" s="18"/>
    </row>
    <row r="2502" spans="1:25" ht="14.5" x14ac:dyDescent="0.35">
      <c r="A2502" s="18" t="s">
        <v>965</v>
      </c>
      <c r="B2502" s="18" t="s">
        <v>851</v>
      </c>
      <c r="C2502" s="18" t="s">
        <v>844</v>
      </c>
      <c r="D2502" s="18" t="s">
        <v>843</v>
      </c>
      <c r="E2502" s="18" t="e">
        <v>#N/A</v>
      </c>
      <c r="F2502" s="18" t="s">
        <v>850</v>
      </c>
      <c r="G2502" s="18" t="s">
        <v>841</v>
      </c>
      <c r="H2502" s="18" t="s">
        <v>840</v>
      </c>
      <c r="I2502" s="18" t="s">
        <v>774</v>
      </c>
      <c r="J2502" s="18" t="s">
        <v>773</v>
      </c>
      <c r="K2502" s="18" t="s">
        <v>772</v>
      </c>
      <c r="L2502" s="18" t="s">
        <v>849</v>
      </c>
      <c r="M2502" s="18" t="s">
        <v>770</v>
      </c>
      <c r="N2502" s="18" t="s">
        <v>848</v>
      </c>
      <c r="O2502" s="18" t="s">
        <v>847</v>
      </c>
      <c r="P2502" s="18" t="s">
        <v>836</v>
      </c>
      <c r="Q2502" s="18" t="s">
        <v>846</v>
      </c>
      <c r="R2502" s="18" t="s">
        <v>835</v>
      </c>
      <c r="S2502" s="18" t="s">
        <v>846</v>
      </c>
      <c r="T2502" s="18" t="s">
        <v>769</v>
      </c>
      <c r="U2502" s="18" t="s">
        <v>846</v>
      </c>
      <c r="V2502" s="18"/>
      <c r="W2502" s="18"/>
      <c r="X2502" s="18"/>
      <c r="Y2502" s="18"/>
    </row>
    <row r="2503" spans="1:25" ht="14.5" x14ac:dyDescent="0.35">
      <c r="A2503" s="18" t="s">
        <v>964</v>
      </c>
      <c r="B2503" s="18" t="s">
        <v>779</v>
      </c>
      <c r="C2503" s="18" t="s">
        <v>844</v>
      </c>
      <c r="D2503" s="18" t="s">
        <v>843</v>
      </c>
      <c r="E2503" s="18" t="e">
        <v>#N/A</v>
      </c>
      <c r="F2503" s="18" t="s">
        <v>850</v>
      </c>
      <c r="G2503" s="18" t="s">
        <v>841</v>
      </c>
      <c r="H2503" s="18" t="s">
        <v>840</v>
      </c>
      <c r="I2503" s="18" t="s">
        <v>839</v>
      </c>
      <c r="J2503" s="18" t="s">
        <v>773</v>
      </c>
      <c r="K2503" s="18" t="s">
        <v>772</v>
      </c>
      <c r="L2503" s="18" t="s">
        <v>838</v>
      </c>
      <c r="M2503" s="18" t="s">
        <v>770</v>
      </c>
      <c r="N2503" s="18" t="s">
        <v>837</v>
      </c>
      <c r="O2503" s="18" t="s">
        <v>833</v>
      </c>
      <c r="P2503" s="18" t="s">
        <v>836</v>
      </c>
      <c r="Q2503" s="18" t="s">
        <v>834</v>
      </c>
      <c r="R2503" s="18" t="s">
        <v>835</v>
      </c>
      <c r="S2503" s="18" t="s">
        <v>834</v>
      </c>
      <c r="T2503" s="18" t="s">
        <v>769</v>
      </c>
      <c r="U2503" s="18" t="s">
        <v>833</v>
      </c>
      <c r="V2503" s="18" t="s">
        <v>832</v>
      </c>
      <c r="W2503" s="18" t="s">
        <v>830</v>
      </c>
      <c r="X2503" s="18" t="s">
        <v>831</v>
      </c>
      <c r="Y2503" s="18" t="s">
        <v>830</v>
      </c>
    </row>
    <row r="2504" spans="1:25" ht="14.5" x14ac:dyDescent="0.35">
      <c r="A2504" s="18" t="s">
        <v>963</v>
      </c>
      <c r="B2504" s="18" t="s">
        <v>851</v>
      </c>
      <c r="C2504" s="18" t="s">
        <v>844</v>
      </c>
      <c r="D2504" s="18" t="s">
        <v>843</v>
      </c>
      <c r="E2504" s="18" t="e">
        <v>#N/A</v>
      </c>
      <c r="F2504" s="18" t="s">
        <v>850</v>
      </c>
      <c r="G2504" s="18" t="s">
        <v>841</v>
      </c>
      <c r="H2504" s="18" t="s">
        <v>840</v>
      </c>
      <c r="I2504" s="18" t="s">
        <v>774</v>
      </c>
      <c r="J2504" s="18" t="s">
        <v>773</v>
      </c>
      <c r="K2504" s="18" t="s">
        <v>772</v>
      </c>
      <c r="L2504" s="18" t="s">
        <v>849</v>
      </c>
      <c r="M2504" s="18" t="s">
        <v>770</v>
      </c>
      <c r="N2504" s="18" t="s">
        <v>848</v>
      </c>
      <c r="O2504" s="18" t="s">
        <v>847</v>
      </c>
      <c r="P2504" s="18" t="s">
        <v>836</v>
      </c>
      <c r="Q2504" s="18" t="s">
        <v>846</v>
      </c>
      <c r="R2504" s="18" t="s">
        <v>835</v>
      </c>
      <c r="S2504" s="18" t="s">
        <v>846</v>
      </c>
      <c r="T2504" s="18" t="s">
        <v>769</v>
      </c>
      <c r="U2504" s="18" t="s">
        <v>846</v>
      </c>
      <c r="V2504" s="18"/>
      <c r="W2504" s="18"/>
      <c r="X2504" s="18"/>
      <c r="Y2504" s="18"/>
    </row>
    <row r="2505" spans="1:25" ht="14.5" x14ac:dyDescent="0.35">
      <c r="A2505" s="18" t="s">
        <v>962</v>
      </c>
      <c r="B2505" s="18" t="s">
        <v>851</v>
      </c>
      <c r="C2505" s="18" t="s">
        <v>844</v>
      </c>
      <c r="D2505" s="18" t="s">
        <v>843</v>
      </c>
      <c r="E2505" s="18" t="e">
        <v>#N/A</v>
      </c>
      <c r="F2505" s="18" t="s">
        <v>850</v>
      </c>
      <c r="G2505" s="18" t="s">
        <v>841</v>
      </c>
      <c r="H2505" s="18" t="s">
        <v>840</v>
      </c>
      <c r="I2505" s="18" t="s">
        <v>774</v>
      </c>
      <c r="J2505" s="18" t="s">
        <v>773</v>
      </c>
      <c r="K2505" s="18" t="s">
        <v>772</v>
      </c>
      <c r="L2505" s="18" t="s">
        <v>849</v>
      </c>
      <c r="M2505" s="18" t="s">
        <v>770</v>
      </c>
      <c r="N2505" s="18" t="s">
        <v>848</v>
      </c>
      <c r="O2505" s="18" t="s">
        <v>847</v>
      </c>
      <c r="P2505" s="18" t="s">
        <v>836</v>
      </c>
      <c r="Q2505" s="18" t="s">
        <v>846</v>
      </c>
      <c r="R2505" s="18" t="s">
        <v>835</v>
      </c>
      <c r="S2505" s="18" t="s">
        <v>846</v>
      </c>
      <c r="T2505" s="18" t="s">
        <v>769</v>
      </c>
      <c r="U2505" s="18" t="s">
        <v>846</v>
      </c>
      <c r="V2505" s="18"/>
      <c r="W2505" s="18"/>
      <c r="X2505" s="18"/>
      <c r="Y2505" s="18"/>
    </row>
    <row r="2506" spans="1:25" ht="14.5" x14ac:dyDescent="0.35">
      <c r="A2506" s="18" t="s">
        <v>961</v>
      </c>
      <c r="B2506" s="18" t="s">
        <v>851</v>
      </c>
      <c r="C2506" s="18" t="s">
        <v>844</v>
      </c>
      <c r="D2506" s="18" t="s">
        <v>843</v>
      </c>
      <c r="E2506" s="18" t="e">
        <v>#N/A</v>
      </c>
      <c r="F2506" s="18" t="s">
        <v>850</v>
      </c>
      <c r="G2506" s="18" t="s">
        <v>841</v>
      </c>
      <c r="H2506" s="18" t="s">
        <v>840</v>
      </c>
      <c r="I2506" s="18" t="s">
        <v>774</v>
      </c>
      <c r="J2506" s="18" t="s">
        <v>773</v>
      </c>
      <c r="K2506" s="18" t="s">
        <v>772</v>
      </c>
      <c r="L2506" s="18" t="s">
        <v>849</v>
      </c>
      <c r="M2506" s="18" t="s">
        <v>770</v>
      </c>
      <c r="N2506" s="18" t="s">
        <v>848</v>
      </c>
      <c r="O2506" s="18" t="s">
        <v>847</v>
      </c>
      <c r="P2506" s="18" t="s">
        <v>836</v>
      </c>
      <c r="Q2506" s="18" t="s">
        <v>846</v>
      </c>
      <c r="R2506" s="18" t="s">
        <v>835</v>
      </c>
      <c r="S2506" s="18" t="s">
        <v>846</v>
      </c>
      <c r="T2506" s="18" t="s">
        <v>769</v>
      </c>
      <c r="U2506" s="18" t="s">
        <v>846</v>
      </c>
      <c r="V2506" s="18"/>
      <c r="W2506" s="18"/>
      <c r="X2506" s="18"/>
      <c r="Y2506" s="18"/>
    </row>
    <row r="2507" spans="1:25" ht="14.5" x14ac:dyDescent="0.35">
      <c r="A2507" s="18" t="s">
        <v>960</v>
      </c>
      <c r="B2507" s="18" t="s">
        <v>851</v>
      </c>
      <c r="C2507" s="18" t="s">
        <v>844</v>
      </c>
      <c r="D2507" s="18" t="s">
        <v>843</v>
      </c>
      <c r="E2507" s="18" t="e">
        <v>#N/A</v>
      </c>
      <c r="F2507" s="18" t="s">
        <v>850</v>
      </c>
      <c r="G2507" s="18" t="s">
        <v>841</v>
      </c>
      <c r="H2507" s="18" t="s">
        <v>840</v>
      </c>
      <c r="I2507" s="18" t="s">
        <v>774</v>
      </c>
      <c r="J2507" s="18" t="s">
        <v>773</v>
      </c>
      <c r="K2507" s="18" t="s">
        <v>772</v>
      </c>
      <c r="L2507" s="18" t="s">
        <v>849</v>
      </c>
      <c r="M2507" s="18" t="s">
        <v>770</v>
      </c>
      <c r="N2507" s="18" t="s">
        <v>848</v>
      </c>
      <c r="O2507" s="18" t="s">
        <v>847</v>
      </c>
      <c r="P2507" s="18" t="s">
        <v>836</v>
      </c>
      <c r="Q2507" s="18" t="s">
        <v>846</v>
      </c>
      <c r="R2507" s="18" t="s">
        <v>835</v>
      </c>
      <c r="S2507" s="18" t="s">
        <v>846</v>
      </c>
      <c r="T2507" s="18" t="s">
        <v>769</v>
      </c>
      <c r="U2507" s="18" t="s">
        <v>846</v>
      </c>
      <c r="V2507" s="18"/>
      <c r="W2507" s="18"/>
      <c r="X2507" s="18"/>
      <c r="Y2507" s="18"/>
    </row>
    <row r="2508" spans="1:25" ht="14.5" x14ac:dyDescent="0.35">
      <c r="A2508" s="18" t="s">
        <v>959</v>
      </c>
      <c r="B2508" s="18" t="s">
        <v>851</v>
      </c>
      <c r="C2508" s="18" t="s">
        <v>844</v>
      </c>
      <c r="D2508" s="18" t="s">
        <v>843</v>
      </c>
      <c r="E2508" s="18" t="e">
        <v>#N/A</v>
      </c>
      <c r="F2508" s="18" t="s">
        <v>850</v>
      </c>
      <c r="G2508" s="18" t="s">
        <v>841</v>
      </c>
      <c r="H2508" s="18" t="s">
        <v>840</v>
      </c>
      <c r="I2508" s="18" t="s">
        <v>774</v>
      </c>
      <c r="J2508" s="18" t="s">
        <v>773</v>
      </c>
      <c r="K2508" s="18" t="s">
        <v>772</v>
      </c>
      <c r="L2508" s="18" t="s">
        <v>849</v>
      </c>
      <c r="M2508" s="18" t="s">
        <v>770</v>
      </c>
      <c r="N2508" s="18" t="s">
        <v>848</v>
      </c>
      <c r="O2508" s="18" t="s">
        <v>847</v>
      </c>
      <c r="P2508" s="18" t="s">
        <v>836</v>
      </c>
      <c r="Q2508" s="18" t="s">
        <v>846</v>
      </c>
      <c r="R2508" s="18" t="s">
        <v>835</v>
      </c>
      <c r="S2508" s="18" t="s">
        <v>846</v>
      </c>
      <c r="T2508" s="18" t="s">
        <v>769</v>
      </c>
      <c r="U2508" s="18" t="s">
        <v>846</v>
      </c>
      <c r="V2508" s="18"/>
      <c r="W2508" s="18"/>
      <c r="X2508" s="18"/>
      <c r="Y2508" s="18"/>
    </row>
    <row r="2509" spans="1:25" ht="14.5" x14ac:dyDescent="0.35">
      <c r="A2509" s="18" t="s">
        <v>958</v>
      </c>
      <c r="B2509" s="18" t="s">
        <v>851</v>
      </c>
      <c r="C2509" s="18" t="s">
        <v>844</v>
      </c>
      <c r="D2509" s="18" t="s">
        <v>843</v>
      </c>
      <c r="E2509" s="18" t="e">
        <v>#N/A</v>
      </c>
      <c r="F2509" s="18" t="s">
        <v>850</v>
      </c>
      <c r="G2509" s="18" t="s">
        <v>841</v>
      </c>
      <c r="H2509" s="18" t="s">
        <v>840</v>
      </c>
      <c r="I2509" s="18" t="s">
        <v>774</v>
      </c>
      <c r="J2509" s="18" t="s">
        <v>773</v>
      </c>
      <c r="K2509" s="18" t="s">
        <v>772</v>
      </c>
      <c r="L2509" s="18" t="s">
        <v>849</v>
      </c>
      <c r="M2509" s="18" t="s">
        <v>770</v>
      </c>
      <c r="N2509" s="18" t="s">
        <v>848</v>
      </c>
      <c r="O2509" s="18" t="s">
        <v>847</v>
      </c>
      <c r="P2509" s="18" t="s">
        <v>836</v>
      </c>
      <c r="Q2509" s="18" t="s">
        <v>846</v>
      </c>
      <c r="R2509" s="18" t="s">
        <v>835</v>
      </c>
      <c r="S2509" s="18" t="s">
        <v>846</v>
      </c>
      <c r="T2509" s="18" t="s">
        <v>769</v>
      </c>
      <c r="U2509" s="18" t="s">
        <v>846</v>
      </c>
      <c r="V2509" s="18"/>
      <c r="W2509" s="18"/>
      <c r="X2509" s="18"/>
      <c r="Y2509" s="18"/>
    </row>
    <row r="2510" spans="1:25" ht="14.5" x14ac:dyDescent="0.35">
      <c r="A2510" s="18" t="s">
        <v>957</v>
      </c>
      <c r="B2510" s="18" t="s">
        <v>851</v>
      </c>
      <c r="C2510" s="18" t="s">
        <v>844</v>
      </c>
      <c r="D2510" s="18" t="s">
        <v>843</v>
      </c>
      <c r="E2510" s="18" t="e">
        <v>#N/A</v>
      </c>
      <c r="F2510" s="18" t="s">
        <v>850</v>
      </c>
      <c r="G2510" s="18" t="s">
        <v>841</v>
      </c>
      <c r="H2510" s="18" t="s">
        <v>840</v>
      </c>
      <c r="I2510" s="18" t="s">
        <v>774</v>
      </c>
      <c r="J2510" s="18" t="s">
        <v>773</v>
      </c>
      <c r="K2510" s="18" t="s">
        <v>772</v>
      </c>
      <c r="L2510" s="18" t="s">
        <v>849</v>
      </c>
      <c r="M2510" s="18" t="s">
        <v>770</v>
      </c>
      <c r="N2510" s="18" t="s">
        <v>848</v>
      </c>
      <c r="O2510" s="18" t="s">
        <v>847</v>
      </c>
      <c r="P2510" s="18" t="s">
        <v>836</v>
      </c>
      <c r="Q2510" s="18" t="s">
        <v>846</v>
      </c>
      <c r="R2510" s="18" t="s">
        <v>835</v>
      </c>
      <c r="S2510" s="18" t="s">
        <v>846</v>
      </c>
      <c r="T2510" s="18" t="s">
        <v>769</v>
      </c>
      <c r="U2510" s="18" t="s">
        <v>846</v>
      </c>
      <c r="V2510" s="18"/>
      <c r="W2510" s="18"/>
      <c r="X2510" s="18"/>
      <c r="Y2510" s="18"/>
    </row>
    <row r="2511" spans="1:25" ht="14.5" x14ac:dyDescent="0.35">
      <c r="A2511" s="18" t="s">
        <v>956</v>
      </c>
      <c r="B2511" s="18" t="s">
        <v>851</v>
      </c>
      <c r="C2511" s="18" t="s">
        <v>844</v>
      </c>
      <c r="D2511" s="18" t="s">
        <v>843</v>
      </c>
      <c r="E2511" s="18" t="e">
        <v>#N/A</v>
      </c>
      <c r="F2511" s="18" t="s">
        <v>850</v>
      </c>
      <c r="G2511" s="18" t="s">
        <v>841</v>
      </c>
      <c r="H2511" s="18" t="s">
        <v>840</v>
      </c>
      <c r="I2511" s="18" t="s">
        <v>774</v>
      </c>
      <c r="J2511" s="18" t="s">
        <v>773</v>
      </c>
      <c r="K2511" s="18" t="s">
        <v>772</v>
      </c>
      <c r="L2511" s="18" t="s">
        <v>849</v>
      </c>
      <c r="M2511" s="18" t="s">
        <v>770</v>
      </c>
      <c r="N2511" s="18" t="s">
        <v>848</v>
      </c>
      <c r="O2511" s="18" t="s">
        <v>847</v>
      </c>
      <c r="P2511" s="18" t="s">
        <v>836</v>
      </c>
      <c r="Q2511" s="18" t="s">
        <v>846</v>
      </c>
      <c r="R2511" s="18" t="s">
        <v>835</v>
      </c>
      <c r="S2511" s="18" t="s">
        <v>846</v>
      </c>
      <c r="T2511" s="18" t="s">
        <v>769</v>
      </c>
      <c r="U2511" s="18" t="s">
        <v>846</v>
      </c>
      <c r="V2511" s="18"/>
      <c r="W2511" s="18"/>
      <c r="X2511" s="18"/>
      <c r="Y2511" s="18"/>
    </row>
    <row r="2512" spans="1:25" ht="14.5" x14ac:dyDescent="0.35">
      <c r="A2512" s="18" t="s">
        <v>955</v>
      </c>
      <c r="B2512" s="18" t="s">
        <v>851</v>
      </c>
      <c r="C2512" s="18" t="s">
        <v>844</v>
      </c>
      <c r="D2512" s="18" t="s">
        <v>843</v>
      </c>
      <c r="E2512" s="18" t="e">
        <v>#N/A</v>
      </c>
      <c r="F2512" s="18" t="s">
        <v>850</v>
      </c>
      <c r="G2512" s="18" t="s">
        <v>841</v>
      </c>
      <c r="H2512" s="18" t="s">
        <v>840</v>
      </c>
      <c r="I2512" s="18" t="s">
        <v>774</v>
      </c>
      <c r="J2512" s="18" t="s">
        <v>773</v>
      </c>
      <c r="K2512" s="18" t="s">
        <v>772</v>
      </c>
      <c r="L2512" s="18" t="s">
        <v>849</v>
      </c>
      <c r="M2512" s="18" t="s">
        <v>770</v>
      </c>
      <c r="N2512" s="18" t="s">
        <v>848</v>
      </c>
      <c r="O2512" s="18" t="s">
        <v>847</v>
      </c>
      <c r="P2512" s="18" t="s">
        <v>836</v>
      </c>
      <c r="Q2512" s="18" t="s">
        <v>846</v>
      </c>
      <c r="R2512" s="18" t="s">
        <v>835</v>
      </c>
      <c r="S2512" s="18" t="s">
        <v>846</v>
      </c>
      <c r="T2512" s="18" t="s">
        <v>769</v>
      </c>
      <c r="U2512" s="18" t="s">
        <v>846</v>
      </c>
      <c r="V2512" s="18"/>
      <c r="W2512" s="18"/>
      <c r="X2512" s="18"/>
      <c r="Y2512" s="18"/>
    </row>
    <row r="2513" spans="1:25" ht="14.5" x14ac:dyDescent="0.35">
      <c r="A2513" s="18" t="s">
        <v>954</v>
      </c>
      <c r="B2513" s="18" t="s">
        <v>851</v>
      </c>
      <c r="C2513" s="18" t="s">
        <v>844</v>
      </c>
      <c r="D2513" s="18" t="s">
        <v>843</v>
      </c>
      <c r="E2513" s="18" t="e">
        <v>#N/A</v>
      </c>
      <c r="F2513" s="18" t="s">
        <v>850</v>
      </c>
      <c r="G2513" s="18" t="s">
        <v>841</v>
      </c>
      <c r="H2513" s="18" t="s">
        <v>840</v>
      </c>
      <c r="I2513" s="18" t="s">
        <v>774</v>
      </c>
      <c r="J2513" s="18" t="s">
        <v>773</v>
      </c>
      <c r="K2513" s="18" t="s">
        <v>772</v>
      </c>
      <c r="L2513" s="18" t="s">
        <v>849</v>
      </c>
      <c r="M2513" s="18" t="s">
        <v>770</v>
      </c>
      <c r="N2513" s="18" t="s">
        <v>848</v>
      </c>
      <c r="O2513" s="18" t="s">
        <v>847</v>
      </c>
      <c r="P2513" s="18" t="s">
        <v>836</v>
      </c>
      <c r="Q2513" s="18" t="s">
        <v>846</v>
      </c>
      <c r="R2513" s="18" t="s">
        <v>835</v>
      </c>
      <c r="S2513" s="18" t="s">
        <v>846</v>
      </c>
      <c r="T2513" s="18" t="s">
        <v>769</v>
      </c>
      <c r="U2513" s="18" t="s">
        <v>846</v>
      </c>
      <c r="V2513" s="18"/>
      <c r="W2513" s="18"/>
      <c r="X2513" s="18"/>
      <c r="Y2513" s="18"/>
    </row>
    <row r="2514" spans="1:25" ht="14.5" x14ac:dyDescent="0.35">
      <c r="A2514" s="18" t="s">
        <v>953</v>
      </c>
      <c r="B2514" s="18" t="s">
        <v>851</v>
      </c>
      <c r="C2514" s="18" t="s">
        <v>844</v>
      </c>
      <c r="D2514" s="18" t="s">
        <v>843</v>
      </c>
      <c r="E2514" s="18" t="e">
        <v>#N/A</v>
      </c>
      <c r="F2514" s="18" t="s">
        <v>850</v>
      </c>
      <c r="G2514" s="18" t="s">
        <v>841</v>
      </c>
      <c r="H2514" s="18" t="s">
        <v>840</v>
      </c>
      <c r="I2514" s="18" t="s">
        <v>774</v>
      </c>
      <c r="J2514" s="18" t="s">
        <v>773</v>
      </c>
      <c r="K2514" s="18" t="s">
        <v>772</v>
      </c>
      <c r="L2514" s="18" t="s">
        <v>849</v>
      </c>
      <c r="M2514" s="18" t="s">
        <v>770</v>
      </c>
      <c r="N2514" s="18" t="s">
        <v>848</v>
      </c>
      <c r="O2514" s="18" t="s">
        <v>847</v>
      </c>
      <c r="P2514" s="18" t="s">
        <v>836</v>
      </c>
      <c r="Q2514" s="18" t="s">
        <v>846</v>
      </c>
      <c r="R2514" s="18" t="s">
        <v>835</v>
      </c>
      <c r="S2514" s="18" t="s">
        <v>846</v>
      </c>
      <c r="T2514" s="18" t="s">
        <v>769</v>
      </c>
      <c r="U2514" s="18" t="s">
        <v>846</v>
      </c>
      <c r="V2514" s="18"/>
      <c r="W2514" s="18"/>
      <c r="X2514" s="18"/>
      <c r="Y2514" s="18"/>
    </row>
    <row r="2515" spans="1:25" ht="14.5" x14ac:dyDescent="0.35">
      <c r="A2515" s="18" t="s">
        <v>952</v>
      </c>
      <c r="B2515" s="18" t="s">
        <v>851</v>
      </c>
      <c r="C2515" s="18" t="s">
        <v>844</v>
      </c>
      <c r="D2515" s="18" t="s">
        <v>843</v>
      </c>
      <c r="E2515" s="18" t="e">
        <v>#N/A</v>
      </c>
      <c r="F2515" s="18" t="s">
        <v>850</v>
      </c>
      <c r="G2515" s="18" t="s">
        <v>841</v>
      </c>
      <c r="H2515" s="18" t="s">
        <v>840</v>
      </c>
      <c r="I2515" s="18" t="s">
        <v>774</v>
      </c>
      <c r="J2515" s="18" t="s">
        <v>773</v>
      </c>
      <c r="K2515" s="18" t="s">
        <v>772</v>
      </c>
      <c r="L2515" s="18" t="s">
        <v>849</v>
      </c>
      <c r="M2515" s="18" t="s">
        <v>770</v>
      </c>
      <c r="N2515" s="18" t="s">
        <v>848</v>
      </c>
      <c r="O2515" s="18" t="s">
        <v>847</v>
      </c>
      <c r="P2515" s="18" t="s">
        <v>836</v>
      </c>
      <c r="Q2515" s="18" t="s">
        <v>846</v>
      </c>
      <c r="R2515" s="18" t="s">
        <v>835</v>
      </c>
      <c r="S2515" s="18" t="s">
        <v>846</v>
      </c>
      <c r="T2515" s="18" t="s">
        <v>769</v>
      </c>
      <c r="U2515" s="18" t="s">
        <v>846</v>
      </c>
      <c r="V2515" s="18"/>
      <c r="W2515" s="18"/>
      <c r="X2515" s="18"/>
      <c r="Y2515" s="18"/>
    </row>
    <row r="2516" spans="1:25" ht="14.5" x14ac:dyDescent="0.35">
      <c r="A2516" s="18" t="s">
        <v>951</v>
      </c>
      <c r="B2516" s="18" t="s">
        <v>851</v>
      </c>
      <c r="C2516" s="18" t="s">
        <v>844</v>
      </c>
      <c r="D2516" s="18" t="s">
        <v>843</v>
      </c>
      <c r="E2516" s="18" t="e">
        <v>#N/A</v>
      </c>
      <c r="F2516" s="18" t="s">
        <v>850</v>
      </c>
      <c r="G2516" s="18" t="s">
        <v>841</v>
      </c>
      <c r="H2516" s="18" t="s">
        <v>840</v>
      </c>
      <c r="I2516" s="18" t="s">
        <v>774</v>
      </c>
      <c r="J2516" s="18" t="s">
        <v>773</v>
      </c>
      <c r="K2516" s="18" t="s">
        <v>772</v>
      </c>
      <c r="L2516" s="18" t="s">
        <v>849</v>
      </c>
      <c r="M2516" s="18" t="s">
        <v>770</v>
      </c>
      <c r="N2516" s="18" t="s">
        <v>848</v>
      </c>
      <c r="O2516" s="18" t="s">
        <v>847</v>
      </c>
      <c r="P2516" s="18" t="s">
        <v>836</v>
      </c>
      <c r="Q2516" s="18" t="s">
        <v>846</v>
      </c>
      <c r="R2516" s="18" t="s">
        <v>835</v>
      </c>
      <c r="S2516" s="18" t="s">
        <v>846</v>
      </c>
      <c r="T2516" s="18" t="s">
        <v>769</v>
      </c>
      <c r="U2516" s="18" t="s">
        <v>846</v>
      </c>
      <c r="V2516" s="18"/>
      <c r="W2516" s="18"/>
      <c r="X2516" s="18"/>
      <c r="Y2516" s="18"/>
    </row>
    <row r="2517" spans="1:25" ht="14.5" x14ac:dyDescent="0.35">
      <c r="A2517" s="18" t="s">
        <v>950</v>
      </c>
      <c r="B2517" s="18" t="s">
        <v>851</v>
      </c>
      <c r="C2517" s="18" t="s">
        <v>844</v>
      </c>
      <c r="D2517" s="18" t="s">
        <v>843</v>
      </c>
      <c r="E2517" s="18" t="e">
        <v>#N/A</v>
      </c>
      <c r="F2517" s="18" t="s">
        <v>850</v>
      </c>
      <c r="G2517" s="18" t="s">
        <v>841</v>
      </c>
      <c r="H2517" s="18" t="s">
        <v>840</v>
      </c>
      <c r="I2517" s="18" t="s">
        <v>774</v>
      </c>
      <c r="J2517" s="18" t="s">
        <v>773</v>
      </c>
      <c r="K2517" s="18" t="s">
        <v>772</v>
      </c>
      <c r="L2517" s="18" t="s">
        <v>849</v>
      </c>
      <c r="M2517" s="18" t="s">
        <v>770</v>
      </c>
      <c r="N2517" s="18" t="s">
        <v>848</v>
      </c>
      <c r="O2517" s="18" t="s">
        <v>847</v>
      </c>
      <c r="P2517" s="18" t="s">
        <v>836</v>
      </c>
      <c r="Q2517" s="18" t="s">
        <v>846</v>
      </c>
      <c r="R2517" s="18" t="s">
        <v>835</v>
      </c>
      <c r="S2517" s="18" t="s">
        <v>846</v>
      </c>
      <c r="T2517" s="18" t="s">
        <v>769</v>
      </c>
      <c r="U2517" s="18" t="s">
        <v>846</v>
      </c>
      <c r="V2517" s="18"/>
      <c r="W2517" s="18"/>
      <c r="X2517" s="18"/>
      <c r="Y2517" s="18"/>
    </row>
    <row r="2518" spans="1:25" ht="14.5" x14ac:dyDescent="0.35">
      <c r="A2518" s="18" t="s">
        <v>949</v>
      </c>
      <c r="B2518" s="18" t="s">
        <v>851</v>
      </c>
      <c r="C2518" s="18" t="s">
        <v>844</v>
      </c>
      <c r="D2518" s="18" t="s">
        <v>843</v>
      </c>
      <c r="E2518" s="18" t="e">
        <v>#N/A</v>
      </c>
      <c r="F2518" s="18" t="s">
        <v>850</v>
      </c>
      <c r="G2518" s="18" t="s">
        <v>841</v>
      </c>
      <c r="H2518" s="18" t="s">
        <v>840</v>
      </c>
      <c r="I2518" s="18" t="s">
        <v>774</v>
      </c>
      <c r="J2518" s="18" t="s">
        <v>773</v>
      </c>
      <c r="K2518" s="18" t="s">
        <v>772</v>
      </c>
      <c r="L2518" s="18" t="s">
        <v>849</v>
      </c>
      <c r="M2518" s="18" t="s">
        <v>770</v>
      </c>
      <c r="N2518" s="18" t="s">
        <v>848</v>
      </c>
      <c r="O2518" s="18" t="s">
        <v>847</v>
      </c>
      <c r="P2518" s="18" t="s">
        <v>836</v>
      </c>
      <c r="Q2518" s="18" t="s">
        <v>846</v>
      </c>
      <c r="R2518" s="18" t="s">
        <v>835</v>
      </c>
      <c r="S2518" s="18" t="s">
        <v>846</v>
      </c>
      <c r="T2518" s="18" t="s">
        <v>769</v>
      </c>
      <c r="U2518" s="18" t="s">
        <v>846</v>
      </c>
      <c r="V2518" s="18"/>
      <c r="W2518" s="18"/>
      <c r="X2518" s="18"/>
      <c r="Y2518" s="18"/>
    </row>
    <row r="2519" spans="1:25" ht="14.5" x14ac:dyDescent="0.35">
      <c r="A2519" s="18" t="s">
        <v>948</v>
      </c>
      <c r="B2519" s="18" t="s">
        <v>851</v>
      </c>
      <c r="C2519" s="18" t="s">
        <v>844</v>
      </c>
      <c r="D2519" s="18" t="s">
        <v>843</v>
      </c>
      <c r="E2519" s="18" t="e">
        <v>#N/A</v>
      </c>
      <c r="F2519" s="18" t="s">
        <v>850</v>
      </c>
      <c r="G2519" s="18" t="s">
        <v>841</v>
      </c>
      <c r="H2519" s="18" t="s">
        <v>840</v>
      </c>
      <c r="I2519" s="18" t="s">
        <v>774</v>
      </c>
      <c r="J2519" s="18" t="s">
        <v>773</v>
      </c>
      <c r="K2519" s="18" t="s">
        <v>772</v>
      </c>
      <c r="L2519" s="18" t="s">
        <v>849</v>
      </c>
      <c r="M2519" s="18" t="s">
        <v>770</v>
      </c>
      <c r="N2519" s="18" t="s">
        <v>848</v>
      </c>
      <c r="O2519" s="18" t="s">
        <v>847</v>
      </c>
      <c r="P2519" s="18" t="s">
        <v>836</v>
      </c>
      <c r="Q2519" s="18" t="s">
        <v>846</v>
      </c>
      <c r="R2519" s="18" t="s">
        <v>835</v>
      </c>
      <c r="S2519" s="18" t="s">
        <v>846</v>
      </c>
      <c r="T2519" s="18" t="s">
        <v>769</v>
      </c>
      <c r="U2519" s="18" t="s">
        <v>846</v>
      </c>
      <c r="V2519" s="18"/>
      <c r="W2519" s="18"/>
      <c r="X2519" s="18"/>
      <c r="Y2519" s="18"/>
    </row>
    <row r="2520" spans="1:25" ht="14.5" x14ac:dyDescent="0.35">
      <c r="A2520" s="18" t="s">
        <v>947</v>
      </c>
      <c r="B2520" s="18" t="s">
        <v>851</v>
      </c>
      <c r="C2520" s="18" t="s">
        <v>844</v>
      </c>
      <c r="D2520" s="18" t="s">
        <v>843</v>
      </c>
      <c r="E2520" s="18" t="e">
        <v>#N/A</v>
      </c>
      <c r="F2520" s="18" t="s">
        <v>850</v>
      </c>
      <c r="G2520" s="18" t="s">
        <v>841</v>
      </c>
      <c r="H2520" s="18" t="s">
        <v>840</v>
      </c>
      <c r="I2520" s="18" t="s">
        <v>774</v>
      </c>
      <c r="J2520" s="18" t="s">
        <v>773</v>
      </c>
      <c r="K2520" s="18" t="s">
        <v>772</v>
      </c>
      <c r="L2520" s="18" t="s">
        <v>849</v>
      </c>
      <c r="M2520" s="18" t="s">
        <v>770</v>
      </c>
      <c r="N2520" s="18" t="s">
        <v>848</v>
      </c>
      <c r="O2520" s="18" t="s">
        <v>847</v>
      </c>
      <c r="P2520" s="18" t="s">
        <v>836</v>
      </c>
      <c r="Q2520" s="18" t="s">
        <v>846</v>
      </c>
      <c r="R2520" s="18" t="s">
        <v>835</v>
      </c>
      <c r="S2520" s="18" t="s">
        <v>846</v>
      </c>
      <c r="T2520" s="18" t="s">
        <v>769</v>
      </c>
      <c r="U2520" s="18" t="s">
        <v>846</v>
      </c>
      <c r="V2520" s="18"/>
      <c r="W2520" s="18"/>
      <c r="X2520" s="18"/>
      <c r="Y2520" s="18"/>
    </row>
    <row r="2521" spans="1:25" ht="14.5" x14ac:dyDescent="0.35">
      <c r="A2521" s="18" t="s">
        <v>946</v>
      </c>
      <c r="B2521" s="18" t="s">
        <v>851</v>
      </c>
      <c r="C2521" s="18" t="s">
        <v>844</v>
      </c>
      <c r="D2521" s="18" t="s">
        <v>843</v>
      </c>
      <c r="E2521" s="18" t="e">
        <v>#N/A</v>
      </c>
      <c r="F2521" s="18" t="s">
        <v>850</v>
      </c>
      <c r="G2521" s="18" t="s">
        <v>841</v>
      </c>
      <c r="H2521" s="18" t="s">
        <v>840</v>
      </c>
      <c r="I2521" s="18" t="s">
        <v>774</v>
      </c>
      <c r="J2521" s="18" t="s">
        <v>773</v>
      </c>
      <c r="K2521" s="18" t="s">
        <v>772</v>
      </c>
      <c r="L2521" s="18" t="s">
        <v>849</v>
      </c>
      <c r="M2521" s="18" t="s">
        <v>770</v>
      </c>
      <c r="N2521" s="18" t="s">
        <v>848</v>
      </c>
      <c r="O2521" s="18" t="s">
        <v>847</v>
      </c>
      <c r="P2521" s="18" t="s">
        <v>836</v>
      </c>
      <c r="Q2521" s="18" t="s">
        <v>846</v>
      </c>
      <c r="R2521" s="18" t="s">
        <v>835</v>
      </c>
      <c r="S2521" s="18" t="s">
        <v>846</v>
      </c>
      <c r="T2521" s="18" t="s">
        <v>769</v>
      </c>
      <c r="U2521" s="18" t="s">
        <v>846</v>
      </c>
      <c r="V2521" s="18"/>
      <c r="W2521" s="18"/>
      <c r="X2521" s="18"/>
      <c r="Y2521" s="18"/>
    </row>
    <row r="2522" spans="1:25" ht="14.5" x14ac:dyDescent="0.35">
      <c r="A2522" s="18" t="s">
        <v>945</v>
      </c>
      <c r="B2522" s="18" t="s">
        <v>851</v>
      </c>
      <c r="C2522" s="18" t="s">
        <v>844</v>
      </c>
      <c r="D2522" s="18" t="s">
        <v>843</v>
      </c>
      <c r="E2522" s="18" t="e">
        <v>#N/A</v>
      </c>
      <c r="F2522" s="18" t="s">
        <v>850</v>
      </c>
      <c r="G2522" s="18" t="s">
        <v>841</v>
      </c>
      <c r="H2522" s="18" t="s">
        <v>840</v>
      </c>
      <c r="I2522" s="18" t="s">
        <v>774</v>
      </c>
      <c r="J2522" s="18" t="s">
        <v>773</v>
      </c>
      <c r="K2522" s="18" t="s">
        <v>772</v>
      </c>
      <c r="L2522" s="18" t="s">
        <v>849</v>
      </c>
      <c r="M2522" s="18" t="s">
        <v>770</v>
      </c>
      <c r="N2522" s="18" t="s">
        <v>848</v>
      </c>
      <c r="O2522" s="18" t="s">
        <v>847</v>
      </c>
      <c r="P2522" s="18" t="s">
        <v>836</v>
      </c>
      <c r="Q2522" s="18" t="s">
        <v>846</v>
      </c>
      <c r="R2522" s="18" t="s">
        <v>835</v>
      </c>
      <c r="S2522" s="18" t="s">
        <v>846</v>
      </c>
      <c r="T2522" s="18" t="s">
        <v>769</v>
      </c>
      <c r="U2522" s="18" t="s">
        <v>846</v>
      </c>
      <c r="V2522" s="18"/>
      <c r="W2522" s="18"/>
      <c r="X2522" s="18"/>
      <c r="Y2522" s="18"/>
    </row>
    <row r="2523" spans="1:25" ht="14.5" x14ac:dyDescent="0.35">
      <c r="A2523" s="18" t="s">
        <v>944</v>
      </c>
      <c r="B2523" s="18" t="s">
        <v>851</v>
      </c>
      <c r="C2523" s="18" t="s">
        <v>844</v>
      </c>
      <c r="D2523" s="18" t="s">
        <v>843</v>
      </c>
      <c r="E2523" s="18" t="e">
        <v>#N/A</v>
      </c>
      <c r="F2523" s="18" t="s">
        <v>850</v>
      </c>
      <c r="G2523" s="18" t="s">
        <v>841</v>
      </c>
      <c r="H2523" s="18" t="s">
        <v>840</v>
      </c>
      <c r="I2523" s="18" t="s">
        <v>774</v>
      </c>
      <c r="J2523" s="18" t="s">
        <v>773</v>
      </c>
      <c r="K2523" s="18" t="s">
        <v>772</v>
      </c>
      <c r="L2523" s="18" t="s">
        <v>849</v>
      </c>
      <c r="M2523" s="18" t="s">
        <v>770</v>
      </c>
      <c r="N2523" s="18" t="s">
        <v>848</v>
      </c>
      <c r="O2523" s="18" t="s">
        <v>847</v>
      </c>
      <c r="P2523" s="18" t="s">
        <v>836</v>
      </c>
      <c r="Q2523" s="18" t="s">
        <v>846</v>
      </c>
      <c r="R2523" s="18" t="s">
        <v>835</v>
      </c>
      <c r="S2523" s="18" t="s">
        <v>846</v>
      </c>
      <c r="T2523" s="18" t="s">
        <v>769</v>
      </c>
      <c r="U2523" s="18" t="s">
        <v>846</v>
      </c>
      <c r="V2523" s="18"/>
      <c r="W2523" s="18"/>
      <c r="X2523" s="18"/>
      <c r="Y2523" s="18"/>
    </row>
    <row r="2524" spans="1:25" ht="14.5" x14ac:dyDescent="0.35">
      <c r="A2524" s="18" t="s">
        <v>943</v>
      </c>
      <c r="B2524" s="18" t="s">
        <v>851</v>
      </c>
      <c r="C2524" s="18" t="s">
        <v>844</v>
      </c>
      <c r="D2524" s="18" t="s">
        <v>843</v>
      </c>
      <c r="E2524" s="18" t="e">
        <v>#N/A</v>
      </c>
      <c r="F2524" s="18" t="s">
        <v>850</v>
      </c>
      <c r="G2524" s="18" t="s">
        <v>841</v>
      </c>
      <c r="H2524" s="18" t="s">
        <v>840</v>
      </c>
      <c r="I2524" s="18" t="s">
        <v>774</v>
      </c>
      <c r="J2524" s="18" t="s">
        <v>773</v>
      </c>
      <c r="K2524" s="18" t="s">
        <v>772</v>
      </c>
      <c r="L2524" s="18" t="s">
        <v>849</v>
      </c>
      <c r="M2524" s="18" t="s">
        <v>770</v>
      </c>
      <c r="N2524" s="18" t="s">
        <v>848</v>
      </c>
      <c r="O2524" s="18" t="s">
        <v>847</v>
      </c>
      <c r="P2524" s="18" t="s">
        <v>836</v>
      </c>
      <c r="Q2524" s="18" t="s">
        <v>846</v>
      </c>
      <c r="R2524" s="18" t="s">
        <v>835</v>
      </c>
      <c r="S2524" s="18" t="s">
        <v>846</v>
      </c>
      <c r="T2524" s="18" t="s">
        <v>769</v>
      </c>
      <c r="U2524" s="18" t="s">
        <v>846</v>
      </c>
      <c r="V2524" s="18"/>
      <c r="W2524" s="18"/>
      <c r="X2524" s="18"/>
      <c r="Y2524" s="18"/>
    </row>
    <row r="2525" spans="1:25" ht="14.5" x14ac:dyDescent="0.35">
      <c r="A2525" s="18" t="s">
        <v>942</v>
      </c>
      <c r="B2525" s="18" t="s">
        <v>851</v>
      </c>
      <c r="C2525" s="18" t="s">
        <v>844</v>
      </c>
      <c r="D2525" s="18" t="s">
        <v>843</v>
      </c>
      <c r="E2525" s="18" t="e">
        <v>#N/A</v>
      </c>
      <c r="F2525" s="18" t="s">
        <v>850</v>
      </c>
      <c r="G2525" s="18" t="s">
        <v>841</v>
      </c>
      <c r="H2525" s="18" t="s">
        <v>840</v>
      </c>
      <c r="I2525" s="18" t="s">
        <v>774</v>
      </c>
      <c r="J2525" s="18" t="s">
        <v>773</v>
      </c>
      <c r="K2525" s="18" t="s">
        <v>772</v>
      </c>
      <c r="L2525" s="18" t="s">
        <v>849</v>
      </c>
      <c r="M2525" s="18" t="s">
        <v>770</v>
      </c>
      <c r="N2525" s="18" t="s">
        <v>848</v>
      </c>
      <c r="O2525" s="18" t="s">
        <v>847</v>
      </c>
      <c r="P2525" s="18" t="s">
        <v>836</v>
      </c>
      <c r="Q2525" s="18" t="s">
        <v>846</v>
      </c>
      <c r="R2525" s="18" t="s">
        <v>835</v>
      </c>
      <c r="S2525" s="18" t="s">
        <v>846</v>
      </c>
      <c r="T2525" s="18" t="s">
        <v>769</v>
      </c>
      <c r="U2525" s="18" t="s">
        <v>846</v>
      </c>
      <c r="V2525" s="18"/>
      <c r="W2525" s="18"/>
      <c r="X2525" s="18"/>
      <c r="Y2525" s="18"/>
    </row>
    <row r="2526" spans="1:25" ht="14.5" x14ac:dyDescent="0.35">
      <c r="A2526" s="18" t="s">
        <v>941</v>
      </c>
      <c r="B2526" s="18" t="s">
        <v>779</v>
      </c>
      <c r="C2526" s="18" t="s">
        <v>844</v>
      </c>
      <c r="D2526" s="18" t="s">
        <v>843</v>
      </c>
      <c r="E2526" s="18" t="e">
        <v>#N/A</v>
      </c>
      <c r="F2526" s="18" t="s">
        <v>850</v>
      </c>
      <c r="G2526" s="18" t="s">
        <v>841</v>
      </c>
      <c r="H2526" s="18" t="s">
        <v>840</v>
      </c>
      <c r="I2526" s="18" t="s">
        <v>839</v>
      </c>
      <c r="J2526" s="18" t="s">
        <v>773</v>
      </c>
      <c r="K2526" s="18" t="s">
        <v>772</v>
      </c>
      <c r="L2526" s="18" t="s">
        <v>838</v>
      </c>
      <c r="M2526" s="18" t="s">
        <v>770</v>
      </c>
      <c r="N2526" s="18" t="s">
        <v>837</v>
      </c>
      <c r="O2526" s="18" t="s">
        <v>833</v>
      </c>
      <c r="P2526" s="18" t="s">
        <v>836</v>
      </c>
      <c r="Q2526" s="18" t="s">
        <v>834</v>
      </c>
      <c r="R2526" s="18" t="s">
        <v>835</v>
      </c>
      <c r="S2526" s="18" t="s">
        <v>834</v>
      </c>
      <c r="T2526" s="18" t="s">
        <v>769</v>
      </c>
      <c r="U2526" s="18" t="s">
        <v>833</v>
      </c>
      <c r="V2526" s="18" t="s">
        <v>832</v>
      </c>
      <c r="W2526" s="18" t="s">
        <v>830</v>
      </c>
      <c r="X2526" s="18" t="s">
        <v>831</v>
      </c>
      <c r="Y2526" s="18" t="s">
        <v>830</v>
      </c>
    </row>
    <row r="2527" spans="1:25" ht="14.5" x14ac:dyDescent="0.35">
      <c r="A2527" s="18" t="s">
        <v>940</v>
      </c>
      <c r="B2527" s="18" t="s">
        <v>779</v>
      </c>
      <c r="C2527" s="18" t="s">
        <v>844</v>
      </c>
      <c r="D2527" s="18" t="s">
        <v>843</v>
      </c>
      <c r="E2527" s="18" t="e">
        <v>#N/A</v>
      </c>
      <c r="F2527" s="18" t="s">
        <v>850</v>
      </c>
      <c r="G2527" s="18" t="s">
        <v>841</v>
      </c>
      <c r="H2527" s="18" t="s">
        <v>840</v>
      </c>
      <c r="I2527" s="18" t="s">
        <v>839</v>
      </c>
      <c r="J2527" s="18" t="s">
        <v>773</v>
      </c>
      <c r="K2527" s="18" t="s">
        <v>772</v>
      </c>
      <c r="L2527" s="18" t="s">
        <v>838</v>
      </c>
      <c r="M2527" s="18" t="s">
        <v>770</v>
      </c>
      <c r="N2527" s="18" t="s">
        <v>837</v>
      </c>
      <c r="O2527" s="18" t="s">
        <v>833</v>
      </c>
      <c r="P2527" s="18" t="s">
        <v>836</v>
      </c>
      <c r="Q2527" s="18" t="s">
        <v>834</v>
      </c>
      <c r="R2527" s="18" t="s">
        <v>835</v>
      </c>
      <c r="S2527" s="18" t="s">
        <v>834</v>
      </c>
      <c r="T2527" s="18" t="s">
        <v>769</v>
      </c>
      <c r="U2527" s="18" t="s">
        <v>833</v>
      </c>
      <c r="V2527" s="18" t="s">
        <v>832</v>
      </c>
      <c r="W2527" s="18" t="s">
        <v>830</v>
      </c>
      <c r="X2527" s="18" t="s">
        <v>831</v>
      </c>
      <c r="Y2527" s="18" t="s">
        <v>830</v>
      </c>
    </row>
    <row r="2528" spans="1:25" ht="14.5" x14ac:dyDescent="0.35">
      <c r="A2528" s="18" t="s">
        <v>939</v>
      </c>
      <c r="B2528" s="18" t="s">
        <v>779</v>
      </c>
      <c r="C2528" s="18" t="s">
        <v>844</v>
      </c>
      <c r="D2528" s="18" t="s">
        <v>843</v>
      </c>
      <c r="E2528" s="18" t="e">
        <v>#N/A</v>
      </c>
      <c r="F2528" s="18" t="s">
        <v>850</v>
      </c>
      <c r="G2528" s="18" t="s">
        <v>841</v>
      </c>
      <c r="H2528" s="18" t="s">
        <v>840</v>
      </c>
      <c r="I2528" s="18" t="s">
        <v>774</v>
      </c>
      <c r="J2528" s="18" t="s">
        <v>773</v>
      </c>
      <c r="K2528" s="18" t="s">
        <v>772</v>
      </c>
      <c r="L2528" s="18" t="s">
        <v>849</v>
      </c>
      <c r="M2528" s="18" t="s">
        <v>770</v>
      </c>
      <c r="N2528" s="18" t="s">
        <v>837</v>
      </c>
      <c r="O2528" s="18" t="s">
        <v>847</v>
      </c>
      <c r="P2528" s="18" t="s">
        <v>836</v>
      </c>
      <c r="Q2528" s="18" t="s">
        <v>846</v>
      </c>
      <c r="R2528" s="18" t="s">
        <v>835</v>
      </c>
      <c r="S2528" s="18" t="s">
        <v>846</v>
      </c>
      <c r="T2528" s="18" t="s">
        <v>769</v>
      </c>
      <c r="U2528" s="18" t="s">
        <v>846</v>
      </c>
      <c r="V2528" s="18"/>
      <c r="W2528" s="18"/>
      <c r="X2528" s="18"/>
      <c r="Y2528" s="18"/>
    </row>
    <row r="2529" spans="1:25" ht="14.5" x14ac:dyDescent="0.35">
      <c r="A2529" s="18" t="s">
        <v>938</v>
      </c>
      <c r="B2529" s="18" t="s">
        <v>851</v>
      </c>
      <c r="C2529" s="18" t="s">
        <v>844</v>
      </c>
      <c r="D2529" s="18" t="s">
        <v>843</v>
      </c>
      <c r="E2529" s="18" t="e">
        <v>#N/A</v>
      </c>
      <c r="F2529" s="18" t="s">
        <v>850</v>
      </c>
      <c r="G2529" s="18" t="s">
        <v>841</v>
      </c>
      <c r="H2529" s="18" t="s">
        <v>840</v>
      </c>
      <c r="I2529" s="18" t="s">
        <v>774</v>
      </c>
      <c r="J2529" s="18" t="s">
        <v>773</v>
      </c>
      <c r="K2529" s="18" t="s">
        <v>772</v>
      </c>
      <c r="L2529" s="18" t="s">
        <v>849</v>
      </c>
      <c r="M2529" s="18" t="s">
        <v>770</v>
      </c>
      <c r="N2529" s="18" t="s">
        <v>848</v>
      </c>
      <c r="O2529" s="18" t="s">
        <v>847</v>
      </c>
      <c r="P2529" s="18" t="s">
        <v>836</v>
      </c>
      <c r="Q2529" s="18" t="s">
        <v>846</v>
      </c>
      <c r="R2529" s="18" t="s">
        <v>835</v>
      </c>
      <c r="S2529" s="18" t="s">
        <v>846</v>
      </c>
      <c r="T2529" s="18" t="s">
        <v>769</v>
      </c>
      <c r="U2529" s="18" t="s">
        <v>846</v>
      </c>
      <c r="V2529" s="18"/>
      <c r="W2529" s="18"/>
      <c r="X2529" s="18"/>
      <c r="Y2529" s="18"/>
    </row>
    <row r="2530" spans="1:25" ht="14.5" x14ac:dyDescent="0.35">
      <c r="A2530" s="18" t="s">
        <v>937</v>
      </c>
      <c r="B2530" s="18" t="s">
        <v>851</v>
      </c>
      <c r="C2530" s="18" t="s">
        <v>844</v>
      </c>
      <c r="D2530" s="18" t="s">
        <v>843</v>
      </c>
      <c r="E2530" s="18" t="e">
        <v>#N/A</v>
      </c>
      <c r="F2530" s="18" t="s">
        <v>850</v>
      </c>
      <c r="G2530" s="18" t="s">
        <v>841</v>
      </c>
      <c r="H2530" s="18" t="s">
        <v>840</v>
      </c>
      <c r="I2530" s="18" t="s">
        <v>774</v>
      </c>
      <c r="J2530" s="18" t="s">
        <v>773</v>
      </c>
      <c r="K2530" s="18" t="s">
        <v>772</v>
      </c>
      <c r="L2530" s="18" t="s">
        <v>849</v>
      </c>
      <c r="M2530" s="18" t="s">
        <v>770</v>
      </c>
      <c r="N2530" s="18" t="s">
        <v>848</v>
      </c>
      <c r="O2530" s="18" t="s">
        <v>847</v>
      </c>
      <c r="P2530" s="18" t="s">
        <v>836</v>
      </c>
      <c r="Q2530" s="18" t="s">
        <v>846</v>
      </c>
      <c r="R2530" s="18" t="s">
        <v>835</v>
      </c>
      <c r="S2530" s="18" t="s">
        <v>846</v>
      </c>
      <c r="T2530" s="18" t="s">
        <v>769</v>
      </c>
      <c r="U2530" s="18" t="s">
        <v>846</v>
      </c>
      <c r="V2530" s="18"/>
      <c r="W2530" s="18"/>
      <c r="X2530" s="18"/>
      <c r="Y2530" s="18"/>
    </row>
    <row r="2531" spans="1:25" ht="14.5" x14ac:dyDescent="0.35">
      <c r="A2531" s="18" t="s">
        <v>936</v>
      </c>
      <c r="B2531" s="18" t="s">
        <v>851</v>
      </c>
      <c r="C2531" s="18" t="s">
        <v>844</v>
      </c>
      <c r="D2531" s="18" t="s">
        <v>843</v>
      </c>
      <c r="E2531" s="18" t="e">
        <v>#N/A</v>
      </c>
      <c r="F2531" s="18" t="s">
        <v>850</v>
      </c>
      <c r="G2531" s="18" t="s">
        <v>841</v>
      </c>
      <c r="H2531" s="18" t="s">
        <v>840</v>
      </c>
      <c r="I2531" s="18" t="s">
        <v>774</v>
      </c>
      <c r="J2531" s="18" t="s">
        <v>773</v>
      </c>
      <c r="K2531" s="18" t="s">
        <v>772</v>
      </c>
      <c r="L2531" s="18" t="s">
        <v>849</v>
      </c>
      <c r="M2531" s="18" t="s">
        <v>770</v>
      </c>
      <c r="N2531" s="18" t="s">
        <v>848</v>
      </c>
      <c r="O2531" s="18" t="s">
        <v>847</v>
      </c>
      <c r="P2531" s="18" t="s">
        <v>836</v>
      </c>
      <c r="Q2531" s="18" t="s">
        <v>846</v>
      </c>
      <c r="R2531" s="18" t="s">
        <v>835</v>
      </c>
      <c r="S2531" s="18" t="s">
        <v>846</v>
      </c>
      <c r="T2531" s="18" t="s">
        <v>769</v>
      </c>
      <c r="U2531" s="18" t="s">
        <v>846</v>
      </c>
      <c r="V2531" s="18"/>
      <c r="W2531" s="18"/>
      <c r="X2531" s="18"/>
      <c r="Y2531" s="18"/>
    </row>
    <row r="2532" spans="1:25" ht="14.5" x14ac:dyDescent="0.35">
      <c r="A2532" s="18" t="s">
        <v>935</v>
      </c>
      <c r="B2532" s="18" t="s">
        <v>851</v>
      </c>
      <c r="C2532" s="18" t="s">
        <v>844</v>
      </c>
      <c r="D2532" s="18" t="s">
        <v>843</v>
      </c>
      <c r="E2532" s="18" t="e">
        <v>#N/A</v>
      </c>
      <c r="F2532" s="18" t="s">
        <v>850</v>
      </c>
      <c r="G2532" s="18" t="s">
        <v>841</v>
      </c>
      <c r="H2532" s="18" t="s">
        <v>840</v>
      </c>
      <c r="I2532" s="18" t="s">
        <v>774</v>
      </c>
      <c r="J2532" s="18" t="s">
        <v>773</v>
      </c>
      <c r="K2532" s="18" t="s">
        <v>772</v>
      </c>
      <c r="L2532" s="18" t="s">
        <v>849</v>
      </c>
      <c r="M2532" s="18" t="s">
        <v>770</v>
      </c>
      <c r="N2532" s="18" t="s">
        <v>848</v>
      </c>
      <c r="O2532" s="18" t="s">
        <v>847</v>
      </c>
      <c r="P2532" s="18" t="s">
        <v>836</v>
      </c>
      <c r="Q2532" s="18" t="s">
        <v>846</v>
      </c>
      <c r="R2532" s="18" t="s">
        <v>835</v>
      </c>
      <c r="S2532" s="18" t="s">
        <v>846</v>
      </c>
      <c r="T2532" s="18" t="s">
        <v>769</v>
      </c>
      <c r="U2532" s="18" t="s">
        <v>846</v>
      </c>
      <c r="V2532" s="18"/>
      <c r="W2532" s="18"/>
      <c r="X2532" s="18"/>
      <c r="Y2532" s="18"/>
    </row>
    <row r="2533" spans="1:25" ht="14.5" x14ac:dyDescent="0.35">
      <c r="A2533" s="18" t="s">
        <v>934</v>
      </c>
      <c r="B2533" s="18" t="s">
        <v>851</v>
      </c>
      <c r="C2533" s="18" t="s">
        <v>844</v>
      </c>
      <c r="D2533" s="18" t="s">
        <v>843</v>
      </c>
      <c r="E2533" s="18" t="e">
        <v>#N/A</v>
      </c>
      <c r="F2533" s="18" t="s">
        <v>850</v>
      </c>
      <c r="G2533" s="18" t="s">
        <v>841</v>
      </c>
      <c r="H2533" s="18" t="s">
        <v>840</v>
      </c>
      <c r="I2533" s="18" t="s">
        <v>774</v>
      </c>
      <c r="J2533" s="18" t="s">
        <v>773</v>
      </c>
      <c r="K2533" s="18" t="s">
        <v>772</v>
      </c>
      <c r="L2533" s="18" t="s">
        <v>849</v>
      </c>
      <c r="M2533" s="18" t="s">
        <v>770</v>
      </c>
      <c r="N2533" s="18" t="s">
        <v>848</v>
      </c>
      <c r="O2533" s="18" t="s">
        <v>847</v>
      </c>
      <c r="P2533" s="18" t="s">
        <v>836</v>
      </c>
      <c r="Q2533" s="18" t="s">
        <v>846</v>
      </c>
      <c r="R2533" s="18" t="s">
        <v>835</v>
      </c>
      <c r="S2533" s="18" t="s">
        <v>846</v>
      </c>
      <c r="T2533" s="18" t="s">
        <v>769</v>
      </c>
      <c r="U2533" s="18" t="s">
        <v>846</v>
      </c>
      <c r="V2533" s="18"/>
      <c r="W2533" s="18"/>
      <c r="X2533" s="18"/>
      <c r="Y2533" s="18"/>
    </row>
    <row r="2534" spans="1:25" ht="14.5" x14ac:dyDescent="0.35">
      <c r="A2534" s="18" t="s">
        <v>933</v>
      </c>
      <c r="B2534" s="18" t="s">
        <v>851</v>
      </c>
      <c r="C2534" s="18" t="s">
        <v>844</v>
      </c>
      <c r="D2534" s="18" t="s">
        <v>843</v>
      </c>
      <c r="E2534" s="18" t="e">
        <v>#N/A</v>
      </c>
      <c r="F2534" s="18" t="s">
        <v>850</v>
      </c>
      <c r="G2534" s="18" t="s">
        <v>841</v>
      </c>
      <c r="H2534" s="18" t="s">
        <v>840</v>
      </c>
      <c r="I2534" s="18" t="s">
        <v>774</v>
      </c>
      <c r="J2534" s="18" t="s">
        <v>773</v>
      </c>
      <c r="K2534" s="18" t="s">
        <v>772</v>
      </c>
      <c r="L2534" s="18" t="s">
        <v>849</v>
      </c>
      <c r="M2534" s="18" t="s">
        <v>770</v>
      </c>
      <c r="N2534" s="18" t="s">
        <v>848</v>
      </c>
      <c r="O2534" s="18" t="s">
        <v>847</v>
      </c>
      <c r="P2534" s="18" t="s">
        <v>836</v>
      </c>
      <c r="Q2534" s="18" t="s">
        <v>846</v>
      </c>
      <c r="R2534" s="18" t="s">
        <v>835</v>
      </c>
      <c r="S2534" s="18" t="s">
        <v>846</v>
      </c>
      <c r="T2534" s="18" t="s">
        <v>769</v>
      </c>
      <c r="U2534" s="18" t="s">
        <v>846</v>
      </c>
      <c r="V2534" s="18"/>
      <c r="W2534" s="18"/>
      <c r="X2534" s="18"/>
      <c r="Y2534" s="18"/>
    </row>
    <row r="2535" spans="1:25" ht="14.5" x14ac:dyDescent="0.35">
      <c r="A2535" s="18" t="s">
        <v>932</v>
      </c>
      <c r="B2535" s="18" t="s">
        <v>851</v>
      </c>
      <c r="C2535" s="18" t="s">
        <v>844</v>
      </c>
      <c r="D2535" s="18" t="s">
        <v>843</v>
      </c>
      <c r="E2535" s="18" t="e">
        <v>#N/A</v>
      </c>
      <c r="F2535" s="18" t="s">
        <v>850</v>
      </c>
      <c r="G2535" s="18" t="s">
        <v>841</v>
      </c>
      <c r="H2535" s="18" t="s">
        <v>840</v>
      </c>
      <c r="I2535" s="18" t="s">
        <v>774</v>
      </c>
      <c r="J2535" s="18" t="s">
        <v>773</v>
      </c>
      <c r="K2535" s="18" t="s">
        <v>772</v>
      </c>
      <c r="L2535" s="18" t="s">
        <v>849</v>
      </c>
      <c r="M2535" s="18" t="s">
        <v>770</v>
      </c>
      <c r="N2535" s="18" t="s">
        <v>848</v>
      </c>
      <c r="O2535" s="18" t="s">
        <v>847</v>
      </c>
      <c r="P2535" s="18" t="s">
        <v>836</v>
      </c>
      <c r="Q2535" s="18" t="s">
        <v>846</v>
      </c>
      <c r="R2535" s="18" t="s">
        <v>835</v>
      </c>
      <c r="S2535" s="18" t="s">
        <v>846</v>
      </c>
      <c r="T2535" s="18" t="s">
        <v>769</v>
      </c>
      <c r="U2535" s="18" t="s">
        <v>846</v>
      </c>
      <c r="V2535" s="18"/>
      <c r="W2535" s="18"/>
      <c r="X2535" s="18"/>
      <c r="Y2535" s="18"/>
    </row>
    <row r="2536" spans="1:25" ht="14.5" x14ac:dyDescent="0.35">
      <c r="A2536" s="18" t="s">
        <v>931</v>
      </c>
      <c r="B2536" s="18" t="s">
        <v>851</v>
      </c>
      <c r="C2536" s="18" t="s">
        <v>844</v>
      </c>
      <c r="D2536" s="18" t="s">
        <v>843</v>
      </c>
      <c r="E2536" s="18" t="e">
        <v>#N/A</v>
      </c>
      <c r="F2536" s="18" t="s">
        <v>850</v>
      </c>
      <c r="G2536" s="18" t="s">
        <v>841</v>
      </c>
      <c r="H2536" s="18" t="s">
        <v>840</v>
      </c>
      <c r="I2536" s="18" t="s">
        <v>774</v>
      </c>
      <c r="J2536" s="18" t="s">
        <v>773</v>
      </c>
      <c r="K2536" s="18" t="s">
        <v>772</v>
      </c>
      <c r="L2536" s="18" t="s">
        <v>849</v>
      </c>
      <c r="M2536" s="18" t="s">
        <v>770</v>
      </c>
      <c r="N2536" s="18" t="s">
        <v>848</v>
      </c>
      <c r="O2536" s="18" t="s">
        <v>847</v>
      </c>
      <c r="P2536" s="18" t="s">
        <v>836</v>
      </c>
      <c r="Q2536" s="18" t="s">
        <v>846</v>
      </c>
      <c r="R2536" s="18" t="s">
        <v>835</v>
      </c>
      <c r="S2536" s="18" t="s">
        <v>846</v>
      </c>
      <c r="T2536" s="18" t="s">
        <v>769</v>
      </c>
      <c r="U2536" s="18" t="s">
        <v>846</v>
      </c>
      <c r="V2536" s="18"/>
      <c r="W2536" s="18"/>
      <c r="X2536" s="18"/>
      <c r="Y2536" s="18"/>
    </row>
    <row r="2537" spans="1:25" ht="14.5" x14ac:dyDescent="0.35">
      <c r="A2537" s="18" t="s">
        <v>930</v>
      </c>
      <c r="B2537" s="18" t="s">
        <v>851</v>
      </c>
      <c r="C2537" s="18" t="s">
        <v>844</v>
      </c>
      <c r="D2537" s="18" t="s">
        <v>843</v>
      </c>
      <c r="E2537" s="18" t="e">
        <v>#N/A</v>
      </c>
      <c r="F2537" s="18" t="s">
        <v>850</v>
      </c>
      <c r="G2537" s="18" t="s">
        <v>841</v>
      </c>
      <c r="H2537" s="18" t="s">
        <v>840</v>
      </c>
      <c r="I2537" s="18" t="s">
        <v>774</v>
      </c>
      <c r="J2537" s="18" t="s">
        <v>773</v>
      </c>
      <c r="K2537" s="18" t="s">
        <v>772</v>
      </c>
      <c r="L2537" s="18" t="s">
        <v>849</v>
      </c>
      <c r="M2537" s="18" t="s">
        <v>770</v>
      </c>
      <c r="N2537" s="18" t="s">
        <v>848</v>
      </c>
      <c r="O2537" s="18" t="s">
        <v>847</v>
      </c>
      <c r="P2537" s="18" t="s">
        <v>836</v>
      </c>
      <c r="Q2537" s="18" t="s">
        <v>846</v>
      </c>
      <c r="R2537" s="18" t="s">
        <v>835</v>
      </c>
      <c r="S2537" s="18" t="s">
        <v>846</v>
      </c>
      <c r="T2537" s="18" t="s">
        <v>769</v>
      </c>
      <c r="U2537" s="18" t="s">
        <v>846</v>
      </c>
      <c r="V2537" s="18"/>
      <c r="W2537" s="18"/>
      <c r="X2537" s="18"/>
      <c r="Y2537" s="18"/>
    </row>
    <row r="2538" spans="1:25" ht="14.5" x14ac:dyDescent="0.35">
      <c r="A2538" s="18" t="s">
        <v>929</v>
      </c>
      <c r="B2538" s="18" t="s">
        <v>851</v>
      </c>
      <c r="C2538" s="18" t="s">
        <v>844</v>
      </c>
      <c r="D2538" s="18" t="s">
        <v>843</v>
      </c>
      <c r="E2538" s="18" t="e">
        <v>#N/A</v>
      </c>
      <c r="F2538" s="18" t="s">
        <v>850</v>
      </c>
      <c r="G2538" s="18" t="s">
        <v>841</v>
      </c>
      <c r="H2538" s="18" t="s">
        <v>840</v>
      </c>
      <c r="I2538" s="18" t="s">
        <v>774</v>
      </c>
      <c r="J2538" s="18" t="s">
        <v>773</v>
      </c>
      <c r="K2538" s="18" t="s">
        <v>772</v>
      </c>
      <c r="L2538" s="18" t="s">
        <v>849</v>
      </c>
      <c r="M2538" s="18" t="s">
        <v>770</v>
      </c>
      <c r="N2538" s="18" t="s">
        <v>848</v>
      </c>
      <c r="O2538" s="18" t="s">
        <v>847</v>
      </c>
      <c r="P2538" s="18" t="s">
        <v>836</v>
      </c>
      <c r="Q2538" s="18" t="s">
        <v>846</v>
      </c>
      <c r="R2538" s="18" t="s">
        <v>835</v>
      </c>
      <c r="S2538" s="18" t="s">
        <v>846</v>
      </c>
      <c r="T2538" s="18" t="s">
        <v>769</v>
      </c>
      <c r="U2538" s="18" t="s">
        <v>846</v>
      </c>
      <c r="V2538" s="18"/>
      <c r="W2538" s="18"/>
      <c r="X2538" s="18"/>
      <c r="Y2538" s="18"/>
    </row>
    <row r="2539" spans="1:25" ht="14.5" x14ac:dyDescent="0.35">
      <c r="A2539" s="18" t="s">
        <v>928</v>
      </c>
      <c r="B2539" s="18" t="s">
        <v>851</v>
      </c>
      <c r="C2539" s="18" t="s">
        <v>844</v>
      </c>
      <c r="D2539" s="18" t="s">
        <v>843</v>
      </c>
      <c r="E2539" s="18" t="e">
        <v>#N/A</v>
      </c>
      <c r="F2539" s="18" t="s">
        <v>850</v>
      </c>
      <c r="G2539" s="18" t="s">
        <v>841</v>
      </c>
      <c r="H2539" s="18" t="s">
        <v>840</v>
      </c>
      <c r="I2539" s="18" t="s">
        <v>774</v>
      </c>
      <c r="J2539" s="18" t="s">
        <v>773</v>
      </c>
      <c r="K2539" s="18" t="s">
        <v>772</v>
      </c>
      <c r="L2539" s="18" t="s">
        <v>849</v>
      </c>
      <c r="M2539" s="18" t="s">
        <v>770</v>
      </c>
      <c r="N2539" s="18" t="s">
        <v>848</v>
      </c>
      <c r="O2539" s="18" t="s">
        <v>847</v>
      </c>
      <c r="P2539" s="18" t="s">
        <v>836</v>
      </c>
      <c r="Q2539" s="18" t="s">
        <v>846</v>
      </c>
      <c r="R2539" s="18" t="s">
        <v>835</v>
      </c>
      <c r="S2539" s="18" t="s">
        <v>846</v>
      </c>
      <c r="T2539" s="18" t="s">
        <v>769</v>
      </c>
      <c r="U2539" s="18" t="s">
        <v>846</v>
      </c>
      <c r="V2539" s="18"/>
      <c r="W2539" s="18"/>
      <c r="X2539" s="18"/>
      <c r="Y2539" s="18"/>
    </row>
    <row r="2540" spans="1:25" ht="14.5" x14ac:dyDescent="0.35">
      <c r="A2540" s="18" t="s">
        <v>927</v>
      </c>
      <c r="B2540" s="18" t="s">
        <v>851</v>
      </c>
      <c r="C2540" s="18" t="s">
        <v>844</v>
      </c>
      <c r="D2540" s="18" t="s">
        <v>843</v>
      </c>
      <c r="E2540" s="18" t="e">
        <v>#N/A</v>
      </c>
      <c r="F2540" s="18" t="s">
        <v>850</v>
      </c>
      <c r="G2540" s="18" t="s">
        <v>841</v>
      </c>
      <c r="H2540" s="18" t="s">
        <v>840</v>
      </c>
      <c r="I2540" s="18" t="s">
        <v>774</v>
      </c>
      <c r="J2540" s="18" t="s">
        <v>773</v>
      </c>
      <c r="K2540" s="18" t="s">
        <v>772</v>
      </c>
      <c r="L2540" s="18" t="s">
        <v>849</v>
      </c>
      <c r="M2540" s="18" t="s">
        <v>770</v>
      </c>
      <c r="N2540" s="18" t="s">
        <v>848</v>
      </c>
      <c r="O2540" s="18" t="s">
        <v>847</v>
      </c>
      <c r="P2540" s="18" t="s">
        <v>836</v>
      </c>
      <c r="Q2540" s="18" t="s">
        <v>846</v>
      </c>
      <c r="R2540" s="18" t="s">
        <v>835</v>
      </c>
      <c r="S2540" s="18" t="s">
        <v>846</v>
      </c>
      <c r="T2540" s="18" t="s">
        <v>769</v>
      </c>
      <c r="U2540" s="18" t="s">
        <v>846</v>
      </c>
      <c r="V2540" s="18"/>
      <c r="W2540" s="18"/>
      <c r="X2540" s="18"/>
      <c r="Y2540" s="18"/>
    </row>
    <row r="2541" spans="1:25" ht="14.5" x14ac:dyDescent="0.35">
      <c r="A2541" s="18" t="s">
        <v>926</v>
      </c>
      <c r="B2541" s="18" t="s">
        <v>851</v>
      </c>
      <c r="C2541" s="18" t="s">
        <v>844</v>
      </c>
      <c r="D2541" s="18" t="s">
        <v>843</v>
      </c>
      <c r="E2541" s="18" t="e">
        <v>#N/A</v>
      </c>
      <c r="F2541" s="18" t="s">
        <v>850</v>
      </c>
      <c r="G2541" s="18" t="s">
        <v>841</v>
      </c>
      <c r="H2541" s="18" t="s">
        <v>840</v>
      </c>
      <c r="I2541" s="18" t="s">
        <v>774</v>
      </c>
      <c r="J2541" s="18" t="s">
        <v>773</v>
      </c>
      <c r="K2541" s="18" t="s">
        <v>772</v>
      </c>
      <c r="L2541" s="18" t="s">
        <v>849</v>
      </c>
      <c r="M2541" s="18" t="s">
        <v>770</v>
      </c>
      <c r="N2541" s="18" t="s">
        <v>848</v>
      </c>
      <c r="O2541" s="18" t="s">
        <v>847</v>
      </c>
      <c r="P2541" s="18" t="s">
        <v>836</v>
      </c>
      <c r="Q2541" s="18" t="s">
        <v>846</v>
      </c>
      <c r="R2541" s="18" t="s">
        <v>835</v>
      </c>
      <c r="S2541" s="18" t="s">
        <v>846</v>
      </c>
      <c r="T2541" s="18" t="s">
        <v>769</v>
      </c>
      <c r="U2541" s="18" t="s">
        <v>846</v>
      </c>
      <c r="V2541" s="18"/>
      <c r="W2541" s="18"/>
      <c r="X2541" s="18"/>
      <c r="Y2541" s="18"/>
    </row>
    <row r="2542" spans="1:25" ht="14.5" x14ac:dyDescent="0.35">
      <c r="A2542" s="18" t="s">
        <v>925</v>
      </c>
      <c r="B2542" s="18" t="s">
        <v>851</v>
      </c>
      <c r="C2542" s="18" t="s">
        <v>844</v>
      </c>
      <c r="D2542" s="18" t="s">
        <v>843</v>
      </c>
      <c r="E2542" s="18" t="e">
        <v>#N/A</v>
      </c>
      <c r="F2542" s="18" t="s">
        <v>850</v>
      </c>
      <c r="G2542" s="18" t="s">
        <v>841</v>
      </c>
      <c r="H2542" s="18" t="s">
        <v>840</v>
      </c>
      <c r="I2542" s="18" t="s">
        <v>774</v>
      </c>
      <c r="J2542" s="18" t="s">
        <v>773</v>
      </c>
      <c r="K2542" s="18" t="s">
        <v>772</v>
      </c>
      <c r="L2542" s="18" t="s">
        <v>849</v>
      </c>
      <c r="M2542" s="18" t="s">
        <v>770</v>
      </c>
      <c r="N2542" s="18" t="s">
        <v>848</v>
      </c>
      <c r="O2542" s="18" t="s">
        <v>847</v>
      </c>
      <c r="P2542" s="18" t="s">
        <v>836</v>
      </c>
      <c r="Q2542" s="18" t="s">
        <v>846</v>
      </c>
      <c r="R2542" s="18" t="s">
        <v>835</v>
      </c>
      <c r="S2542" s="18" t="s">
        <v>846</v>
      </c>
      <c r="T2542" s="18" t="s">
        <v>769</v>
      </c>
      <c r="U2542" s="18" t="s">
        <v>846</v>
      </c>
      <c r="V2542" s="18"/>
      <c r="W2542" s="18"/>
      <c r="X2542" s="18"/>
      <c r="Y2542" s="18"/>
    </row>
    <row r="2543" spans="1:25" ht="14.5" x14ac:dyDescent="0.35">
      <c r="A2543" s="18" t="s">
        <v>924</v>
      </c>
      <c r="B2543" s="18" t="s">
        <v>851</v>
      </c>
      <c r="C2543" s="18" t="s">
        <v>844</v>
      </c>
      <c r="D2543" s="18" t="s">
        <v>843</v>
      </c>
      <c r="E2543" s="18" t="e">
        <v>#N/A</v>
      </c>
      <c r="F2543" s="18" t="s">
        <v>850</v>
      </c>
      <c r="G2543" s="18" t="s">
        <v>841</v>
      </c>
      <c r="H2543" s="18" t="s">
        <v>840</v>
      </c>
      <c r="I2543" s="18" t="s">
        <v>774</v>
      </c>
      <c r="J2543" s="18" t="s">
        <v>773</v>
      </c>
      <c r="K2543" s="18" t="s">
        <v>772</v>
      </c>
      <c r="L2543" s="18" t="s">
        <v>849</v>
      </c>
      <c r="M2543" s="18" t="s">
        <v>770</v>
      </c>
      <c r="N2543" s="18" t="s">
        <v>848</v>
      </c>
      <c r="O2543" s="18" t="s">
        <v>847</v>
      </c>
      <c r="P2543" s="18" t="s">
        <v>836</v>
      </c>
      <c r="Q2543" s="18" t="s">
        <v>846</v>
      </c>
      <c r="R2543" s="18" t="s">
        <v>835</v>
      </c>
      <c r="S2543" s="18" t="s">
        <v>846</v>
      </c>
      <c r="T2543" s="18" t="s">
        <v>769</v>
      </c>
      <c r="U2543" s="18" t="s">
        <v>846</v>
      </c>
      <c r="V2543" s="18"/>
      <c r="W2543" s="18"/>
      <c r="X2543" s="18"/>
      <c r="Y2543" s="18"/>
    </row>
    <row r="2544" spans="1:25" ht="14.5" x14ac:dyDescent="0.35">
      <c r="A2544" s="18" t="s">
        <v>923</v>
      </c>
      <c r="B2544" s="18" t="s">
        <v>851</v>
      </c>
      <c r="C2544" s="18" t="s">
        <v>844</v>
      </c>
      <c r="D2544" s="18" t="s">
        <v>843</v>
      </c>
      <c r="E2544" s="18" t="e">
        <v>#N/A</v>
      </c>
      <c r="F2544" s="18" t="s">
        <v>850</v>
      </c>
      <c r="G2544" s="18" t="s">
        <v>841</v>
      </c>
      <c r="H2544" s="18" t="s">
        <v>840</v>
      </c>
      <c r="I2544" s="18" t="s">
        <v>774</v>
      </c>
      <c r="J2544" s="18" t="s">
        <v>773</v>
      </c>
      <c r="K2544" s="18" t="s">
        <v>772</v>
      </c>
      <c r="L2544" s="18" t="s">
        <v>849</v>
      </c>
      <c r="M2544" s="18" t="s">
        <v>770</v>
      </c>
      <c r="N2544" s="18" t="s">
        <v>848</v>
      </c>
      <c r="O2544" s="18" t="s">
        <v>847</v>
      </c>
      <c r="P2544" s="18" t="s">
        <v>836</v>
      </c>
      <c r="Q2544" s="18" t="s">
        <v>846</v>
      </c>
      <c r="R2544" s="18" t="s">
        <v>835</v>
      </c>
      <c r="S2544" s="18" t="s">
        <v>846</v>
      </c>
      <c r="T2544" s="18" t="s">
        <v>769</v>
      </c>
      <c r="U2544" s="18" t="s">
        <v>846</v>
      </c>
      <c r="V2544" s="18"/>
      <c r="W2544" s="18"/>
      <c r="X2544" s="18"/>
      <c r="Y2544" s="18"/>
    </row>
    <row r="2545" spans="1:25" ht="14.5" x14ac:dyDescent="0.35">
      <c r="A2545" s="18" t="s">
        <v>922</v>
      </c>
      <c r="B2545" s="18" t="s">
        <v>779</v>
      </c>
      <c r="C2545" s="18" t="s">
        <v>844</v>
      </c>
      <c r="D2545" s="18" t="s">
        <v>843</v>
      </c>
      <c r="E2545" s="18" t="e">
        <v>#N/A</v>
      </c>
      <c r="F2545" s="18" t="s">
        <v>850</v>
      </c>
      <c r="G2545" s="18" t="s">
        <v>841</v>
      </c>
      <c r="H2545" s="18" t="s">
        <v>840</v>
      </c>
      <c r="I2545" s="18" t="s">
        <v>839</v>
      </c>
      <c r="J2545" s="18" t="s">
        <v>773</v>
      </c>
      <c r="K2545" s="18" t="s">
        <v>772</v>
      </c>
      <c r="L2545" s="18" t="s">
        <v>838</v>
      </c>
      <c r="M2545" s="18" t="s">
        <v>770</v>
      </c>
      <c r="N2545" s="18" t="s">
        <v>837</v>
      </c>
      <c r="O2545" s="18" t="s">
        <v>833</v>
      </c>
      <c r="P2545" s="18" t="s">
        <v>836</v>
      </c>
      <c r="Q2545" s="18" t="s">
        <v>834</v>
      </c>
      <c r="R2545" s="18" t="s">
        <v>835</v>
      </c>
      <c r="S2545" s="18" t="s">
        <v>834</v>
      </c>
      <c r="T2545" s="18" t="s">
        <v>769</v>
      </c>
      <c r="U2545" s="18" t="s">
        <v>833</v>
      </c>
      <c r="V2545" s="18" t="s">
        <v>832</v>
      </c>
      <c r="W2545" s="18" t="s">
        <v>830</v>
      </c>
      <c r="X2545" s="18" t="s">
        <v>831</v>
      </c>
      <c r="Y2545" s="18" t="s">
        <v>830</v>
      </c>
    </row>
    <row r="2546" spans="1:25" ht="14.5" x14ac:dyDescent="0.35">
      <c r="A2546" s="18" t="s">
        <v>921</v>
      </c>
      <c r="B2546" s="18" t="s">
        <v>779</v>
      </c>
      <c r="C2546" s="18" t="s">
        <v>844</v>
      </c>
      <c r="D2546" s="18" t="s">
        <v>843</v>
      </c>
      <c r="E2546" s="18" t="e">
        <v>#N/A</v>
      </c>
      <c r="F2546" s="18" t="s">
        <v>850</v>
      </c>
      <c r="G2546" s="18" t="s">
        <v>841</v>
      </c>
      <c r="H2546" s="18" t="s">
        <v>840</v>
      </c>
      <c r="I2546" s="18" t="s">
        <v>839</v>
      </c>
      <c r="J2546" s="18" t="s">
        <v>773</v>
      </c>
      <c r="K2546" s="18" t="s">
        <v>772</v>
      </c>
      <c r="L2546" s="18" t="s">
        <v>838</v>
      </c>
      <c r="M2546" s="18" t="s">
        <v>770</v>
      </c>
      <c r="N2546" s="18" t="s">
        <v>837</v>
      </c>
      <c r="O2546" s="18" t="s">
        <v>833</v>
      </c>
      <c r="P2546" s="18" t="s">
        <v>836</v>
      </c>
      <c r="Q2546" s="18" t="s">
        <v>834</v>
      </c>
      <c r="R2546" s="18" t="s">
        <v>835</v>
      </c>
      <c r="S2546" s="18" t="s">
        <v>834</v>
      </c>
      <c r="T2546" s="18" t="s">
        <v>769</v>
      </c>
      <c r="U2546" s="18" t="s">
        <v>833</v>
      </c>
      <c r="V2546" s="18" t="s">
        <v>832</v>
      </c>
      <c r="W2546" s="18" t="s">
        <v>830</v>
      </c>
      <c r="X2546" s="18" t="s">
        <v>831</v>
      </c>
      <c r="Y2546" s="18" t="s">
        <v>830</v>
      </c>
    </row>
    <row r="2547" spans="1:25" ht="14.5" x14ac:dyDescent="0.35">
      <c r="A2547" s="18" t="s">
        <v>920</v>
      </c>
      <c r="B2547" s="18" t="s">
        <v>851</v>
      </c>
      <c r="C2547" s="18" t="s">
        <v>844</v>
      </c>
      <c r="D2547" s="18" t="s">
        <v>843</v>
      </c>
      <c r="E2547" s="18" t="e">
        <v>#N/A</v>
      </c>
      <c r="F2547" s="18" t="s">
        <v>850</v>
      </c>
      <c r="G2547" s="18" t="s">
        <v>841</v>
      </c>
      <c r="H2547" s="18" t="s">
        <v>840</v>
      </c>
      <c r="I2547" s="18" t="s">
        <v>774</v>
      </c>
      <c r="J2547" s="18" t="s">
        <v>773</v>
      </c>
      <c r="K2547" s="18" t="s">
        <v>772</v>
      </c>
      <c r="L2547" s="18" t="s">
        <v>849</v>
      </c>
      <c r="M2547" s="18" t="s">
        <v>770</v>
      </c>
      <c r="N2547" s="18" t="s">
        <v>848</v>
      </c>
      <c r="O2547" s="18" t="s">
        <v>847</v>
      </c>
      <c r="P2547" s="18" t="s">
        <v>836</v>
      </c>
      <c r="Q2547" s="18" t="s">
        <v>846</v>
      </c>
      <c r="R2547" s="18" t="s">
        <v>835</v>
      </c>
      <c r="S2547" s="18" t="s">
        <v>846</v>
      </c>
      <c r="T2547" s="18" t="s">
        <v>769</v>
      </c>
      <c r="U2547" s="18" t="s">
        <v>846</v>
      </c>
      <c r="V2547" s="18"/>
      <c r="W2547" s="18"/>
      <c r="X2547" s="18"/>
      <c r="Y2547" s="18"/>
    </row>
    <row r="2548" spans="1:25" ht="14.5" x14ac:dyDescent="0.35">
      <c r="A2548" s="18" t="s">
        <v>919</v>
      </c>
      <c r="B2548" s="18" t="s">
        <v>851</v>
      </c>
      <c r="C2548" s="18" t="s">
        <v>844</v>
      </c>
      <c r="D2548" s="18" t="s">
        <v>843</v>
      </c>
      <c r="E2548" s="18" t="e">
        <v>#N/A</v>
      </c>
      <c r="F2548" s="18" t="s">
        <v>850</v>
      </c>
      <c r="G2548" s="18" t="s">
        <v>841</v>
      </c>
      <c r="H2548" s="18" t="s">
        <v>840</v>
      </c>
      <c r="I2548" s="18" t="s">
        <v>774</v>
      </c>
      <c r="J2548" s="18" t="s">
        <v>773</v>
      </c>
      <c r="K2548" s="18" t="s">
        <v>772</v>
      </c>
      <c r="L2548" s="18" t="s">
        <v>849</v>
      </c>
      <c r="M2548" s="18" t="s">
        <v>770</v>
      </c>
      <c r="N2548" s="18" t="s">
        <v>848</v>
      </c>
      <c r="O2548" s="18" t="s">
        <v>847</v>
      </c>
      <c r="P2548" s="18" t="s">
        <v>836</v>
      </c>
      <c r="Q2548" s="18" t="s">
        <v>846</v>
      </c>
      <c r="R2548" s="18" t="s">
        <v>835</v>
      </c>
      <c r="S2548" s="18" t="s">
        <v>846</v>
      </c>
      <c r="T2548" s="18" t="s">
        <v>769</v>
      </c>
      <c r="U2548" s="18" t="s">
        <v>846</v>
      </c>
      <c r="V2548" s="18"/>
      <c r="W2548" s="18"/>
      <c r="X2548" s="18"/>
      <c r="Y2548" s="18"/>
    </row>
    <row r="2549" spans="1:25" ht="14.5" x14ac:dyDescent="0.35">
      <c r="A2549" s="18" t="s">
        <v>918</v>
      </c>
      <c r="B2549" s="18" t="s">
        <v>851</v>
      </c>
      <c r="C2549" s="18" t="s">
        <v>844</v>
      </c>
      <c r="D2549" s="18" t="s">
        <v>843</v>
      </c>
      <c r="E2549" s="18" t="e">
        <v>#N/A</v>
      </c>
      <c r="F2549" s="18" t="s">
        <v>850</v>
      </c>
      <c r="G2549" s="18" t="s">
        <v>841</v>
      </c>
      <c r="H2549" s="18" t="s">
        <v>840</v>
      </c>
      <c r="I2549" s="18" t="s">
        <v>774</v>
      </c>
      <c r="J2549" s="18" t="s">
        <v>773</v>
      </c>
      <c r="K2549" s="18" t="s">
        <v>772</v>
      </c>
      <c r="L2549" s="18" t="s">
        <v>849</v>
      </c>
      <c r="M2549" s="18" t="s">
        <v>770</v>
      </c>
      <c r="N2549" s="18" t="s">
        <v>848</v>
      </c>
      <c r="O2549" s="18" t="s">
        <v>847</v>
      </c>
      <c r="P2549" s="18" t="s">
        <v>836</v>
      </c>
      <c r="Q2549" s="18" t="s">
        <v>846</v>
      </c>
      <c r="R2549" s="18" t="s">
        <v>835</v>
      </c>
      <c r="S2549" s="18" t="s">
        <v>846</v>
      </c>
      <c r="T2549" s="18" t="s">
        <v>769</v>
      </c>
      <c r="U2549" s="18" t="s">
        <v>846</v>
      </c>
      <c r="V2549" s="18"/>
      <c r="W2549" s="18"/>
      <c r="X2549" s="18"/>
      <c r="Y2549" s="18"/>
    </row>
    <row r="2550" spans="1:25" ht="14.5" x14ac:dyDescent="0.35">
      <c r="A2550" s="18" t="s">
        <v>917</v>
      </c>
      <c r="B2550" s="18" t="s">
        <v>851</v>
      </c>
      <c r="C2550" s="18" t="s">
        <v>844</v>
      </c>
      <c r="D2550" s="18" t="s">
        <v>843</v>
      </c>
      <c r="E2550" s="18" t="e">
        <v>#N/A</v>
      </c>
      <c r="F2550" s="18" t="s">
        <v>850</v>
      </c>
      <c r="G2550" s="18" t="s">
        <v>841</v>
      </c>
      <c r="H2550" s="18" t="s">
        <v>840</v>
      </c>
      <c r="I2550" s="18" t="s">
        <v>774</v>
      </c>
      <c r="J2550" s="18" t="s">
        <v>773</v>
      </c>
      <c r="K2550" s="18" t="s">
        <v>772</v>
      </c>
      <c r="L2550" s="18" t="s">
        <v>849</v>
      </c>
      <c r="M2550" s="18" t="s">
        <v>770</v>
      </c>
      <c r="N2550" s="18" t="s">
        <v>848</v>
      </c>
      <c r="O2550" s="18" t="s">
        <v>847</v>
      </c>
      <c r="P2550" s="18" t="s">
        <v>836</v>
      </c>
      <c r="Q2550" s="18" t="s">
        <v>846</v>
      </c>
      <c r="R2550" s="18" t="s">
        <v>835</v>
      </c>
      <c r="S2550" s="18" t="s">
        <v>846</v>
      </c>
      <c r="T2550" s="18" t="s">
        <v>769</v>
      </c>
      <c r="U2550" s="18" t="s">
        <v>846</v>
      </c>
      <c r="V2550" s="18"/>
      <c r="W2550" s="18"/>
      <c r="X2550" s="18"/>
      <c r="Y2550" s="18"/>
    </row>
    <row r="2551" spans="1:25" ht="14.5" x14ac:dyDescent="0.35">
      <c r="A2551" s="18" t="s">
        <v>916</v>
      </c>
      <c r="B2551" s="18" t="s">
        <v>851</v>
      </c>
      <c r="C2551" s="18" t="s">
        <v>844</v>
      </c>
      <c r="D2551" s="18" t="s">
        <v>843</v>
      </c>
      <c r="E2551" s="18" t="e">
        <v>#N/A</v>
      </c>
      <c r="F2551" s="18" t="s">
        <v>850</v>
      </c>
      <c r="G2551" s="18" t="s">
        <v>841</v>
      </c>
      <c r="H2551" s="18" t="s">
        <v>840</v>
      </c>
      <c r="I2551" s="18" t="s">
        <v>774</v>
      </c>
      <c r="J2551" s="18" t="s">
        <v>773</v>
      </c>
      <c r="K2551" s="18" t="s">
        <v>772</v>
      </c>
      <c r="L2551" s="18" t="s">
        <v>849</v>
      </c>
      <c r="M2551" s="18" t="s">
        <v>770</v>
      </c>
      <c r="N2551" s="18" t="s">
        <v>848</v>
      </c>
      <c r="O2551" s="18" t="s">
        <v>847</v>
      </c>
      <c r="P2551" s="18" t="s">
        <v>836</v>
      </c>
      <c r="Q2551" s="18" t="s">
        <v>846</v>
      </c>
      <c r="R2551" s="18" t="s">
        <v>835</v>
      </c>
      <c r="S2551" s="18" t="s">
        <v>846</v>
      </c>
      <c r="T2551" s="18" t="s">
        <v>769</v>
      </c>
      <c r="U2551" s="18" t="s">
        <v>846</v>
      </c>
      <c r="V2551" s="18"/>
      <c r="W2551" s="18"/>
      <c r="X2551" s="18"/>
      <c r="Y2551" s="18"/>
    </row>
    <row r="2552" spans="1:25" ht="14.5" x14ac:dyDescent="0.35">
      <c r="A2552" s="18" t="s">
        <v>915</v>
      </c>
      <c r="B2552" s="18" t="s">
        <v>851</v>
      </c>
      <c r="C2552" s="18" t="s">
        <v>844</v>
      </c>
      <c r="D2552" s="18" t="s">
        <v>843</v>
      </c>
      <c r="E2552" s="18" t="e">
        <v>#N/A</v>
      </c>
      <c r="F2552" s="18" t="s">
        <v>850</v>
      </c>
      <c r="G2552" s="18" t="s">
        <v>841</v>
      </c>
      <c r="H2552" s="18" t="s">
        <v>840</v>
      </c>
      <c r="I2552" s="18" t="s">
        <v>774</v>
      </c>
      <c r="J2552" s="18" t="s">
        <v>773</v>
      </c>
      <c r="K2552" s="18" t="s">
        <v>772</v>
      </c>
      <c r="L2552" s="18" t="s">
        <v>849</v>
      </c>
      <c r="M2552" s="18" t="s">
        <v>770</v>
      </c>
      <c r="N2552" s="18" t="s">
        <v>848</v>
      </c>
      <c r="O2552" s="18" t="s">
        <v>847</v>
      </c>
      <c r="P2552" s="18" t="s">
        <v>836</v>
      </c>
      <c r="Q2552" s="18" t="s">
        <v>846</v>
      </c>
      <c r="R2552" s="18" t="s">
        <v>835</v>
      </c>
      <c r="S2552" s="18" t="s">
        <v>846</v>
      </c>
      <c r="T2552" s="18" t="s">
        <v>769</v>
      </c>
      <c r="U2552" s="18" t="s">
        <v>846</v>
      </c>
      <c r="V2552" s="18"/>
      <c r="W2552" s="18"/>
      <c r="X2552" s="18"/>
      <c r="Y2552" s="18"/>
    </row>
    <row r="2553" spans="1:25" ht="14.5" x14ac:dyDescent="0.35">
      <c r="A2553" s="18" t="s">
        <v>914</v>
      </c>
      <c r="B2553" s="18" t="s">
        <v>851</v>
      </c>
      <c r="C2553" s="18" t="s">
        <v>844</v>
      </c>
      <c r="D2553" s="18" t="s">
        <v>843</v>
      </c>
      <c r="E2553" s="18" t="e">
        <v>#N/A</v>
      </c>
      <c r="F2553" s="18" t="s">
        <v>850</v>
      </c>
      <c r="G2553" s="18" t="s">
        <v>841</v>
      </c>
      <c r="H2553" s="18" t="s">
        <v>840</v>
      </c>
      <c r="I2553" s="18" t="s">
        <v>774</v>
      </c>
      <c r="J2553" s="18" t="s">
        <v>773</v>
      </c>
      <c r="K2553" s="18" t="s">
        <v>772</v>
      </c>
      <c r="L2553" s="18" t="s">
        <v>849</v>
      </c>
      <c r="M2553" s="18" t="s">
        <v>770</v>
      </c>
      <c r="N2553" s="18" t="s">
        <v>848</v>
      </c>
      <c r="O2553" s="18" t="s">
        <v>847</v>
      </c>
      <c r="P2553" s="18" t="s">
        <v>836</v>
      </c>
      <c r="Q2553" s="18" t="s">
        <v>846</v>
      </c>
      <c r="R2553" s="18" t="s">
        <v>835</v>
      </c>
      <c r="S2553" s="18" t="s">
        <v>846</v>
      </c>
      <c r="T2553" s="18" t="s">
        <v>769</v>
      </c>
      <c r="U2553" s="18" t="s">
        <v>846</v>
      </c>
      <c r="V2553" s="18"/>
      <c r="W2553" s="18"/>
      <c r="X2553" s="18"/>
      <c r="Y2553" s="18"/>
    </row>
    <row r="2554" spans="1:25" ht="14.5" x14ac:dyDescent="0.35">
      <c r="A2554" s="18" t="s">
        <v>913</v>
      </c>
      <c r="B2554" s="18" t="s">
        <v>851</v>
      </c>
      <c r="C2554" s="18" t="s">
        <v>844</v>
      </c>
      <c r="D2554" s="18" t="s">
        <v>843</v>
      </c>
      <c r="E2554" s="18" t="e">
        <v>#N/A</v>
      </c>
      <c r="F2554" s="18" t="s">
        <v>850</v>
      </c>
      <c r="G2554" s="18" t="s">
        <v>841</v>
      </c>
      <c r="H2554" s="18" t="s">
        <v>840</v>
      </c>
      <c r="I2554" s="18" t="s">
        <v>774</v>
      </c>
      <c r="J2554" s="18" t="s">
        <v>773</v>
      </c>
      <c r="K2554" s="18" t="s">
        <v>772</v>
      </c>
      <c r="L2554" s="18" t="s">
        <v>849</v>
      </c>
      <c r="M2554" s="18" t="s">
        <v>770</v>
      </c>
      <c r="N2554" s="18" t="s">
        <v>848</v>
      </c>
      <c r="O2554" s="18" t="s">
        <v>847</v>
      </c>
      <c r="P2554" s="18" t="s">
        <v>836</v>
      </c>
      <c r="Q2554" s="18" t="s">
        <v>846</v>
      </c>
      <c r="R2554" s="18" t="s">
        <v>835</v>
      </c>
      <c r="S2554" s="18" t="s">
        <v>846</v>
      </c>
      <c r="T2554" s="18" t="s">
        <v>769</v>
      </c>
      <c r="U2554" s="18" t="s">
        <v>846</v>
      </c>
      <c r="V2554" s="18"/>
      <c r="W2554" s="18"/>
      <c r="X2554" s="18"/>
      <c r="Y2554" s="18"/>
    </row>
    <row r="2555" spans="1:25" ht="14.5" x14ac:dyDescent="0.35">
      <c r="A2555" s="18" t="s">
        <v>912</v>
      </c>
      <c r="B2555" s="18" t="s">
        <v>851</v>
      </c>
      <c r="C2555" s="18" t="s">
        <v>844</v>
      </c>
      <c r="D2555" s="18" t="s">
        <v>843</v>
      </c>
      <c r="E2555" s="18" t="e">
        <v>#N/A</v>
      </c>
      <c r="F2555" s="18" t="s">
        <v>850</v>
      </c>
      <c r="G2555" s="18" t="s">
        <v>841</v>
      </c>
      <c r="H2555" s="18" t="s">
        <v>840</v>
      </c>
      <c r="I2555" s="18" t="s">
        <v>774</v>
      </c>
      <c r="J2555" s="18" t="s">
        <v>773</v>
      </c>
      <c r="K2555" s="18" t="s">
        <v>772</v>
      </c>
      <c r="L2555" s="18" t="s">
        <v>849</v>
      </c>
      <c r="M2555" s="18" t="s">
        <v>770</v>
      </c>
      <c r="N2555" s="18" t="s">
        <v>848</v>
      </c>
      <c r="O2555" s="18" t="s">
        <v>847</v>
      </c>
      <c r="P2555" s="18" t="s">
        <v>836</v>
      </c>
      <c r="Q2555" s="18" t="s">
        <v>846</v>
      </c>
      <c r="R2555" s="18" t="s">
        <v>835</v>
      </c>
      <c r="S2555" s="18" t="s">
        <v>846</v>
      </c>
      <c r="T2555" s="18" t="s">
        <v>769</v>
      </c>
      <c r="U2555" s="18" t="s">
        <v>846</v>
      </c>
      <c r="V2555" s="18"/>
      <c r="W2555" s="18"/>
      <c r="X2555" s="18"/>
      <c r="Y2555" s="18"/>
    </row>
    <row r="2556" spans="1:25" ht="14.5" x14ac:dyDescent="0.35">
      <c r="A2556" s="18" t="s">
        <v>911</v>
      </c>
      <c r="B2556" s="18" t="s">
        <v>851</v>
      </c>
      <c r="C2556" s="18" t="s">
        <v>844</v>
      </c>
      <c r="D2556" s="18" t="s">
        <v>843</v>
      </c>
      <c r="E2556" s="18" t="e">
        <v>#N/A</v>
      </c>
      <c r="F2556" s="18" t="s">
        <v>850</v>
      </c>
      <c r="G2556" s="18" t="s">
        <v>841</v>
      </c>
      <c r="H2556" s="18" t="s">
        <v>840</v>
      </c>
      <c r="I2556" s="18" t="s">
        <v>774</v>
      </c>
      <c r="J2556" s="18" t="s">
        <v>773</v>
      </c>
      <c r="K2556" s="18" t="s">
        <v>772</v>
      </c>
      <c r="L2556" s="18" t="s">
        <v>849</v>
      </c>
      <c r="M2556" s="18" t="s">
        <v>770</v>
      </c>
      <c r="N2556" s="18" t="s">
        <v>848</v>
      </c>
      <c r="O2556" s="18" t="s">
        <v>847</v>
      </c>
      <c r="P2556" s="18" t="s">
        <v>836</v>
      </c>
      <c r="Q2556" s="18" t="s">
        <v>846</v>
      </c>
      <c r="R2556" s="18" t="s">
        <v>835</v>
      </c>
      <c r="S2556" s="18" t="s">
        <v>846</v>
      </c>
      <c r="T2556" s="18" t="s">
        <v>769</v>
      </c>
      <c r="U2556" s="18" t="s">
        <v>846</v>
      </c>
      <c r="V2556" s="18"/>
      <c r="W2556" s="18"/>
      <c r="X2556" s="18"/>
      <c r="Y2556" s="18"/>
    </row>
    <row r="2557" spans="1:25" ht="14.5" x14ac:dyDescent="0.35">
      <c r="A2557" s="18" t="s">
        <v>910</v>
      </c>
      <c r="B2557" s="18" t="s">
        <v>851</v>
      </c>
      <c r="C2557" s="18" t="s">
        <v>844</v>
      </c>
      <c r="D2557" s="18" t="s">
        <v>843</v>
      </c>
      <c r="E2557" s="18" t="e">
        <v>#N/A</v>
      </c>
      <c r="F2557" s="18" t="s">
        <v>850</v>
      </c>
      <c r="G2557" s="18" t="s">
        <v>841</v>
      </c>
      <c r="H2557" s="18" t="s">
        <v>840</v>
      </c>
      <c r="I2557" s="18" t="s">
        <v>774</v>
      </c>
      <c r="J2557" s="18" t="s">
        <v>773</v>
      </c>
      <c r="K2557" s="18" t="s">
        <v>772</v>
      </c>
      <c r="L2557" s="18" t="s">
        <v>849</v>
      </c>
      <c r="M2557" s="18" t="s">
        <v>770</v>
      </c>
      <c r="N2557" s="18" t="s">
        <v>848</v>
      </c>
      <c r="O2557" s="18" t="s">
        <v>847</v>
      </c>
      <c r="P2557" s="18" t="s">
        <v>836</v>
      </c>
      <c r="Q2557" s="18" t="s">
        <v>846</v>
      </c>
      <c r="R2557" s="18" t="s">
        <v>835</v>
      </c>
      <c r="S2557" s="18" t="s">
        <v>846</v>
      </c>
      <c r="T2557" s="18" t="s">
        <v>769</v>
      </c>
      <c r="U2557" s="18" t="s">
        <v>846</v>
      </c>
      <c r="V2557" s="18"/>
      <c r="W2557" s="18"/>
      <c r="X2557" s="18"/>
      <c r="Y2557" s="18"/>
    </row>
    <row r="2558" spans="1:25" ht="14.5" x14ac:dyDescent="0.35">
      <c r="A2558" s="18" t="s">
        <v>909</v>
      </c>
      <c r="B2558" s="18" t="s">
        <v>851</v>
      </c>
      <c r="C2558" s="18" t="s">
        <v>844</v>
      </c>
      <c r="D2558" s="18" t="s">
        <v>843</v>
      </c>
      <c r="E2558" s="18" t="e">
        <v>#N/A</v>
      </c>
      <c r="F2558" s="18" t="s">
        <v>850</v>
      </c>
      <c r="G2558" s="18" t="s">
        <v>841</v>
      </c>
      <c r="H2558" s="18" t="s">
        <v>840</v>
      </c>
      <c r="I2558" s="18" t="s">
        <v>774</v>
      </c>
      <c r="J2558" s="18" t="s">
        <v>773</v>
      </c>
      <c r="K2558" s="18" t="s">
        <v>772</v>
      </c>
      <c r="L2558" s="18" t="s">
        <v>849</v>
      </c>
      <c r="M2558" s="18" t="s">
        <v>770</v>
      </c>
      <c r="N2558" s="18" t="s">
        <v>848</v>
      </c>
      <c r="O2558" s="18" t="s">
        <v>847</v>
      </c>
      <c r="P2558" s="18" t="s">
        <v>836</v>
      </c>
      <c r="Q2558" s="18" t="s">
        <v>846</v>
      </c>
      <c r="R2558" s="18" t="s">
        <v>835</v>
      </c>
      <c r="S2558" s="18" t="s">
        <v>846</v>
      </c>
      <c r="T2558" s="18" t="s">
        <v>769</v>
      </c>
      <c r="U2558" s="18" t="s">
        <v>846</v>
      </c>
      <c r="V2558" s="18"/>
      <c r="W2558" s="18"/>
      <c r="X2558" s="18"/>
      <c r="Y2558" s="18"/>
    </row>
    <row r="2559" spans="1:25" ht="14.5" x14ac:dyDescent="0.35">
      <c r="A2559" s="18" t="s">
        <v>908</v>
      </c>
      <c r="B2559" s="18" t="s">
        <v>851</v>
      </c>
      <c r="C2559" s="18" t="s">
        <v>844</v>
      </c>
      <c r="D2559" s="18" t="s">
        <v>843</v>
      </c>
      <c r="E2559" s="18" t="e">
        <v>#N/A</v>
      </c>
      <c r="F2559" s="18" t="s">
        <v>850</v>
      </c>
      <c r="G2559" s="18" t="s">
        <v>841</v>
      </c>
      <c r="H2559" s="18" t="s">
        <v>840</v>
      </c>
      <c r="I2559" s="18" t="s">
        <v>774</v>
      </c>
      <c r="J2559" s="18" t="s">
        <v>773</v>
      </c>
      <c r="K2559" s="18" t="s">
        <v>772</v>
      </c>
      <c r="L2559" s="18" t="s">
        <v>849</v>
      </c>
      <c r="M2559" s="18" t="s">
        <v>770</v>
      </c>
      <c r="N2559" s="18" t="s">
        <v>848</v>
      </c>
      <c r="O2559" s="18" t="s">
        <v>847</v>
      </c>
      <c r="P2559" s="18" t="s">
        <v>836</v>
      </c>
      <c r="Q2559" s="18" t="s">
        <v>846</v>
      </c>
      <c r="R2559" s="18" t="s">
        <v>835</v>
      </c>
      <c r="S2559" s="18" t="s">
        <v>846</v>
      </c>
      <c r="T2559" s="18" t="s">
        <v>769</v>
      </c>
      <c r="U2559" s="18" t="s">
        <v>846</v>
      </c>
      <c r="V2559" s="18"/>
      <c r="W2559" s="18"/>
      <c r="X2559" s="18"/>
      <c r="Y2559" s="18"/>
    </row>
    <row r="2560" spans="1:25" ht="14.5" x14ac:dyDescent="0.35">
      <c r="A2560" s="18" t="s">
        <v>907</v>
      </c>
      <c r="B2560" s="18" t="s">
        <v>851</v>
      </c>
      <c r="C2560" s="18" t="s">
        <v>844</v>
      </c>
      <c r="D2560" s="18" t="s">
        <v>843</v>
      </c>
      <c r="E2560" s="18" t="e">
        <v>#N/A</v>
      </c>
      <c r="F2560" s="18" t="s">
        <v>850</v>
      </c>
      <c r="G2560" s="18" t="s">
        <v>841</v>
      </c>
      <c r="H2560" s="18" t="s">
        <v>840</v>
      </c>
      <c r="I2560" s="18" t="s">
        <v>774</v>
      </c>
      <c r="J2560" s="18" t="s">
        <v>773</v>
      </c>
      <c r="K2560" s="18" t="s">
        <v>772</v>
      </c>
      <c r="L2560" s="18" t="s">
        <v>849</v>
      </c>
      <c r="M2560" s="18" t="s">
        <v>770</v>
      </c>
      <c r="N2560" s="18" t="s">
        <v>848</v>
      </c>
      <c r="O2560" s="18" t="s">
        <v>847</v>
      </c>
      <c r="P2560" s="18" t="s">
        <v>836</v>
      </c>
      <c r="Q2560" s="18" t="s">
        <v>846</v>
      </c>
      <c r="R2560" s="18" t="s">
        <v>835</v>
      </c>
      <c r="S2560" s="18" t="s">
        <v>846</v>
      </c>
      <c r="T2560" s="18" t="s">
        <v>769</v>
      </c>
      <c r="U2560" s="18" t="s">
        <v>846</v>
      </c>
      <c r="V2560" s="18"/>
      <c r="W2560" s="18"/>
      <c r="X2560" s="18"/>
      <c r="Y2560" s="18"/>
    </row>
    <row r="2561" spans="1:25" ht="14.5" x14ac:dyDescent="0.35">
      <c r="A2561" s="18" t="s">
        <v>906</v>
      </c>
      <c r="B2561" s="18" t="s">
        <v>851</v>
      </c>
      <c r="C2561" s="18" t="s">
        <v>844</v>
      </c>
      <c r="D2561" s="18" t="s">
        <v>843</v>
      </c>
      <c r="E2561" s="18" t="e">
        <v>#N/A</v>
      </c>
      <c r="F2561" s="18" t="s">
        <v>850</v>
      </c>
      <c r="G2561" s="18" t="s">
        <v>841</v>
      </c>
      <c r="H2561" s="18" t="s">
        <v>840</v>
      </c>
      <c r="I2561" s="18" t="s">
        <v>774</v>
      </c>
      <c r="J2561" s="18" t="s">
        <v>773</v>
      </c>
      <c r="K2561" s="18" t="s">
        <v>772</v>
      </c>
      <c r="L2561" s="18" t="s">
        <v>849</v>
      </c>
      <c r="M2561" s="18" t="s">
        <v>770</v>
      </c>
      <c r="N2561" s="18" t="s">
        <v>848</v>
      </c>
      <c r="O2561" s="18" t="s">
        <v>847</v>
      </c>
      <c r="P2561" s="18" t="s">
        <v>836</v>
      </c>
      <c r="Q2561" s="18" t="s">
        <v>846</v>
      </c>
      <c r="R2561" s="18" t="s">
        <v>835</v>
      </c>
      <c r="S2561" s="18" t="s">
        <v>846</v>
      </c>
      <c r="T2561" s="18" t="s">
        <v>769</v>
      </c>
      <c r="U2561" s="18" t="s">
        <v>846</v>
      </c>
      <c r="V2561" s="18"/>
      <c r="W2561" s="18"/>
      <c r="X2561" s="18"/>
      <c r="Y2561" s="18"/>
    </row>
    <row r="2562" spans="1:25" ht="14.5" x14ac:dyDescent="0.35">
      <c r="A2562" s="18" t="s">
        <v>905</v>
      </c>
      <c r="B2562" s="18" t="s">
        <v>779</v>
      </c>
      <c r="C2562" s="18" t="s">
        <v>844</v>
      </c>
      <c r="D2562" s="18" t="s">
        <v>843</v>
      </c>
      <c r="E2562" s="18" t="e">
        <v>#N/A</v>
      </c>
      <c r="F2562" s="18" t="s">
        <v>850</v>
      </c>
      <c r="G2562" s="18" t="s">
        <v>841</v>
      </c>
      <c r="H2562" s="18" t="s">
        <v>840</v>
      </c>
      <c r="I2562" s="18" t="s">
        <v>839</v>
      </c>
      <c r="J2562" s="18" t="s">
        <v>773</v>
      </c>
      <c r="K2562" s="18" t="s">
        <v>772</v>
      </c>
      <c r="L2562" s="18" t="s">
        <v>838</v>
      </c>
      <c r="M2562" s="18" t="s">
        <v>770</v>
      </c>
      <c r="N2562" s="18" t="s">
        <v>837</v>
      </c>
      <c r="O2562" s="18" t="s">
        <v>833</v>
      </c>
      <c r="P2562" s="18" t="s">
        <v>836</v>
      </c>
      <c r="Q2562" s="18" t="s">
        <v>834</v>
      </c>
      <c r="R2562" s="18" t="s">
        <v>835</v>
      </c>
      <c r="S2562" s="18" t="s">
        <v>834</v>
      </c>
      <c r="T2562" s="18" t="s">
        <v>769</v>
      </c>
      <c r="U2562" s="18" t="s">
        <v>833</v>
      </c>
      <c r="V2562" s="18" t="s">
        <v>832</v>
      </c>
      <c r="W2562" s="18" t="s">
        <v>830</v>
      </c>
      <c r="X2562" s="18" t="s">
        <v>831</v>
      </c>
      <c r="Y2562" s="18" t="s">
        <v>830</v>
      </c>
    </row>
    <row r="2563" spans="1:25" ht="14.5" x14ac:dyDescent="0.35">
      <c r="A2563" s="18" t="s">
        <v>904</v>
      </c>
      <c r="B2563" s="18" t="s">
        <v>779</v>
      </c>
      <c r="C2563" s="18" t="s">
        <v>844</v>
      </c>
      <c r="D2563" s="18" t="s">
        <v>843</v>
      </c>
      <c r="E2563" s="18" t="e">
        <v>#N/A</v>
      </c>
      <c r="F2563" s="18" t="s">
        <v>850</v>
      </c>
      <c r="G2563" s="18" t="s">
        <v>841</v>
      </c>
      <c r="H2563" s="18" t="s">
        <v>840</v>
      </c>
      <c r="I2563" s="18" t="s">
        <v>839</v>
      </c>
      <c r="J2563" s="18" t="s">
        <v>773</v>
      </c>
      <c r="K2563" s="18" t="s">
        <v>772</v>
      </c>
      <c r="L2563" s="18" t="s">
        <v>838</v>
      </c>
      <c r="M2563" s="18" t="s">
        <v>770</v>
      </c>
      <c r="N2563" s="18" t="s">
        <v>837</v>
      </c>
      <c r="O2563" s="18" t="s">
        <v>833</v>
      </c>
      <c r="P2563" s="18" t="s">
        <v>836</v>
      </c>
      <c r="Q2563" s="18" t="s">
        <v>834</v>
      </c>
      <c r="R2563" s="18" t="s">
        <v>835</v>
      </c>
      <c r="S2563" s="18" t="s">
        <v>834</v>
      </c>
      <c r="T2563" s="18" t="s">
        <v>769</v>
      </c>
      <c r="U2563" s="18" t="s">
        <v>833</v>
      </c>
      <c r="V2563" s="18" t="s">
        <v>832</v>
      </c>
      <c r="W2563" s="18" t="s">
        <v>830</v>
      </c>
      <c r="X2563" s="18" t="s">
        <v>831</v>
      </c>
      <c r="Y2563" s="18" t="s">
        <v>830</v>
      </c>
    </row>
    <row r="2564" spans="1:25" ht="14.5" x14ac:dyDescent="0.35">
      <c r="A2564" s="18" t="s">
        <v>903</v>
      </c>
      <c r="B2564" s="18" t="s">
        <v>851</v>
      </c>
      <c r="C2564" s="18" t="s">
        <v>844</v>
      </c>
      <c r="D2564" s="18" t="s">
        <v>843</v>
      </c>
      <c r="E2564" s="18" t="e">
        <v>#N/A</v>
      </c>
      <c r="F2564" s="18" t="s">
        <v>850</v>
      </c>
      <c r="G2564" s="18" t="s">
        <v>841</v>
      </c>
      <c r="H2564" s="18" t="s">
        <v>840</v>
      </c>
      <c r="I2564" s="18" t="s">
        <v>774</v>
      </c>
      <c r="J2564" s="18" t="s">
        <v>773</v>
      </c>
      <c r="K2564" s="18" t="s">
        <v>772</v>
      </c>
      <c r="L2564" s="18" t="s">
        <v>849</v>
      </c>
      <c r="M2564" s="18" t="s">
        <v>770</v>
      </c>
      <c r="N2564" s="18" t="s">
        <v>848</v>
      </c>
      <c r="O2564" s="18" t="s">
        <v>847</v>
      </c>
      <c r="P2564" s="18" t="s">
        <v>836</v>
      </c>
      <c r="Q2564" s="18" t="s">
        <v>846</v>
      </c>
      <c r="R2564" s="18" t="s">
        <v>835</v>
      </c>
      <c r="S2564" s="18" t="s">
        <v>846</v>
      </c>
      <c r="T2564" s="18" t="s">
        <v>769</v>
      </c>
      <c r="U2564" s="18" t="s">
        <v>846</v>
      </c>
      <c r="V2564" s="18"/>
      <c r="W2564" s="18"/>
      <c r="X2564" s="18"/>
      <c r="Y2564" s="18"/>
    </row>
    <row r="2565" spans="1:25" ht="14.5" x14ac:dyDescent="0.35">
      <c r="A2565" s="18" t="s">
        <v>902</v>
      </c>
      <c r="B2565" s="18" t="s">
        <v>851</v>
      </c>
      <c r="C2565" s="18" t="s">
        <v>844</v>
      </c>
      <c r="D2565" s="18" t="s">
        <v>843</v>
      </c>
      <c r="E2565" s="18" t="e">
        <v>#N/A</v>
      </c>
      <c r="F2565" s="18" t="s">
        <v>850</v>
      </c>
      <c r="G2565" s="18" t="s">
        <v>841</v>
      </c>
      <c r="H2565" s="18" t="s">
        <v>840</v>
      </c>
      <c r="I2565" s="18" t="s">
        <v>774</v>
      </c>
      <c r="J2565" s="18" t="s">
        <v>773</v>
      </c>
      <c r="K2565" s="18" t="s">
        <v>772</v>
      </c>
      <c r="L2565" s="18" t="s">
        <v>849</v>
      </c>
      <c r="M2565" s="18" t="s">
        <v>770</v>
      </c>
      <c r="N2565" s="18" t="s">
        <v>848</v>
      </c>
      <c r="O2565" s="18" t="s">
        <v>847</v>
      </c>
      <c r="P2565" s="18" t="s">
        <v>836</v>
      </c>
      <c r="Q2565" s="18" t="s">
        <v>846</v>
      </c>
      <c r="R2565" s="18" t="s">
        <v>835</v>
      </c>
      <c r="S2565" s="18" t="s">
        <v>846</v>
      </c>
      <c r="T2565" s="18" t="s">
        <v>769</v>
      </c>
      <c r="U2565" s="18" t="s">
        <v>846</v>
      </c>
      <c r="V2565" s="18"/>
      <c r="W2565" s="18"/>
      <c r="X2565" s="18"/>
      <c r="Y2565" s="18"/>
    </row>
    <row r="2566" spans="1:25" ht="14.5" x14ac:dyDescent="0.35">
      <c r="A2566" s="18" t="s">
        <v>901</v>
      </c>
      <c r="B2566" s="18" t="s">
        <v>851</v>
      </c>
      <c r="C2566" s="18" t="s">
        <v>844</v>
      </c>
      <c r="D2566" s="18" t="s">
        <v>843</v>
      </c>
      <c r="E2566" s="18" t="e">
        <v>#N/A</v>
      </c>
      <c r="F2566" s="18" t="s">
        <v>850</v>
      </c>
      <c r="G2566" s="18" t="s">
        <v>841</v>
      </c>
      <c r="H2566" s="18" t="s">
        <v>840</v>
      </c>
      <c r="I2566" s="18" t="s">
        <v>774</v>
      </c>
      <c r="J2566" s="18" t="s">
        <v>773</v>
      </c>
      <c r="K2566" s="18" t="s">
        <v>772</v>
      </c>
      <c r="L2566" s="18" t="s">
        <v>849</v>
      </c>
      <c r="M2566" s="18" t="s">
        <v>770</v>
      </c>
      <c r="N2566" s="18" t="s">
        <v>848</v>
      </c>
      <c r="O2566" s="18" t="s">
        <v>847</v>
      </c>
      <c r="P2566" s="18" t="s">
        <v>836</v>
      </c>
      <c r="Q2566" s="18" t="s">
        <v>846</v>
      </c>
      <c r="R2566" s="18" t="s">
        <v>835</v>
      </c>
      <c r="S2566" s="18" t="s">
        <v>846</v>
      </c>
      <c r="T2566" s="18" t="s">
        <v>769</v>
      </c>
      <c r="U2566" s="18" t="s">
        <v>846</v>
      </c>
      <c r="V2566" s="18"/>
      <c r="W2566" s="18"/>
      <c r="X2566" s="18"/>
      <c r="Y2566" s="18"/>
    </row>
    <row r="2567" spans="1:25" ht="14.5" x14ac:dyDescent="0.35">
      <c r="A2567" s="18" t="s">
        <v>900</v>
      </c>
      <c r="B2567" s="18" t="s">
        <v>779</v>
      </c>
      <c r="C2567" s="18" t="s">
        <v>844</v>
      </c>
      <c r="D2567" s="18" t="s">
        <v>843</v>
      </c>
      <c r="E2567" s="18" t="e">
        <v>#N/A</v>
      </c>
      <c r="F2567" s="18" t="s">
        <v>850</v>
      </c>
      <c r="G2567" s="18" t="s">
        <v>841</v>
      </c>
      <c r="H2567" s="18" t="s">
        <v>840</v>
      </c>
      <c r="I2567" s="18" t="s">
        <v>839</v>
      </c>
      <c r="J2567" s="18" t="s">
        <v>773</v>
      </c>
      <c r="K2567" s="18" t="s">
        <v>772</v>
      </c>
      <c r="L2567" s="18" t="s">
        <v>838</v>
      </c>
      <c r="M2567" s="18" t="s">
        <v>770</v>
      </c>
      <c r="N2567" s="18" t="s">
        <v>837</v>
      </c>
      <c r="O2567" s="18" t="s">
        <v>833</v>
      </c>
      <c r="P2567" s="18" t="s">
        <v>836</v>
      </c>
      <c r="Q2567" s="18" t="s">
        <v>834</v>
      </c>
      <c r="R2567" s="18" t="s">
        <v>835</v>
      </c>
      <c r="S2567" s="18" t="s">
        <v>834</v>
      </c>
      <c r="T2567" s="18" t="s">
        <v>769</v>
      </c>
      <c r="U2567" s="18" t="s">
        <v>833</v>
      </c>
      <c r="V2567" s="18" t="s">
        <v>832</v>
      </c>
      <c r="W2567" s="18" t="s">
        <v>830</v>
      </c>
      <c r="X2567" s="18" t="s">
        <v>831</v>
      </c>
      <c r="Y2567" s="18" t="s">
        <v>830</v>
      </c>
    </row>
    <row r="2568" spans="1:25" ht="14.5" x14ac:dyDescent="0.35">
      <c r="A2568" s="18" t="s">
        <v>899</v>
      </c>
      <c r="B2568" s="18" t="s">
        <v>851</v>
      </c>
      <c r="C2568" s="18" t="s">
        <v>844</v>
      </c>
      <c r="D2568" s="18" t="s">
        <v>843</v>
      </c>
      <c r="E2568" s="18" t="e">
        <v>#N/A</v>
      </c>
      <c r="F2568" s="18" t="s">
        <v>850</v>
      </c>
      <c r="G2568" s="18" t="s">
        <v>841</v>
      </c>
      <c r="H2568" s="18" t="s">
        <v>840</v>
      </c>
      <c r="I2568" s="18" t="s">
        <v>774</v>
      </c>
      <c r="J2568" s="18" t="s">
        <v>773</v>
      </c>
      <c r="K2568" s="18" t="s">
        <v>772</v>
      </c>
      <c r="L2568" s="18" t="s">
        <v>849</v>
      </c>
      <c r="M2568" s="18" t="s">
        <v>770</v>
      </c>
      <c r="N2568" s="18" t="s">
        <v>848</v>
      </c>
      <c r="O2568" s="18" t="s">
        <v>847</v>
      </c>
      <c r="P2568" s="18" t="s">
        <v>836</v>
      </c>
      <c r="Q2568" s="18" t="s">
        <v>846</v>
      </c>
      <c r="R2568" s="18" t="s">
        <v>835</v>
      </c>
      <c r="S2568" s="18" t="s">
        <v>846</v>
      </c>
      <c r="T2568" s="18" t="s">
        <v>769</v>
      </c>
      <c r="U2568" s="18" t="s">
        <v>846</v>
      </c>
      <c r="V2568" s="18"/>
      <c r="W2568" s="18"/>
      <c r="X2568" s="18"/>
      <c r="Y2568" s="18"/>
    </row>
    <row r="2569" spans="1:25" ht="14.5" x14ac:dyDescent="0.35">
      <c r="A2569" s="18" t="s">
        <v>898</v>
      </c>
      <c r="B2569" s="18" t="s">
        <v>851</v>
      </c>
      <c r="C2569" s="18" t="s">
        <v>844</v>
      </c>
      <c r="D2569" s="18" t="s">
        <v>843</v>
      </c>
      <c r="E2569" s="18" t="e">
        <v>#N/A</v>
      </c>
      <c r="F2569" s="18" t="s">
        <v>850</v>
      </c>
      <c r="G2569" s="18" t="s">
        <v>841</v>
      </c>
      <c r="H2569" s="18" t="s">
        <v>840</v>
      </c>
      <c r="I2569" s="18" t="s">
        <v>774</v>
      </c>
      <c r="J2569" s="18" t="s">
        <v>773</v>
      </c>
      <c r="K2569" s="18" t="s">
        <v>772</v>
      </c>
      <c r="L2569" s="18" t="s">
        <v>849</v>
      </c>
      <c r="M2569" s="18" t="s">
        <v>770</v>
      </c>
      <c r="N2569" s="18" t="s">
        <v>848</v>
      </c>
      <c r="O2569" s="18" t="s">
        <v>847</v>
      </c>
      <c r="P2569" s="18" t="s">
        <v>836</v>
      </c>
      <c r="Q2569" s="18" t="s">
        <v>846</v>
      </c>
      <c r="R2569" s="18" t="s">
        <v>835</v>
      </c>
      <c r="S2569" s="18" t="s">
        <v>846</v>
      </c>
      <c r="T2569" s="18" t="s">
        <v>769</v>
      </c>
      <c r="U2569" s="18" t="s">
        <v>846</v>
      </c>
      <c r="V2569" s="18"/>
      <c r="W2569" s="18"/>
      <c r="X2569" s="18"/>
      <c r="Y2569" s="18"/>
    </row>
    <row r="2570" spans="1:25" ht="14.5" x14ac:dyDescent="0.35">
      <c r="A2570" s="18" t="s">
        <v>897</v>
      </c>
      <c r="B2570" s="18" t="s">
        <v>851</v>
      </c>
      <c r="C2570" s="18" t="s">
        <v>844</v>
      </c>
      <c r="D2570" s="18" t="s">
        <v>843</v>
      </c>
      <c r="E2570" s="18" t="e">
        <v>#N/A</v>
      </c>
      <c r="F2570" s="18" t="s">
        <v>850</v>
      </c>
      <c r="G2570" s="18" t="s">
        <v>841</v>
      </c>
      <c r="H2570" s="18" t="s">
        <v>840</v>
      </c>
      <c r="I2570" s="18" t="s">
        <v>774</v>
      </c>
      <c r="J2570" s="18" t="s">
        <v>773</v>
      </c>
      <c r="K2570" s="18" t="s">
        <v>772</v>
      </c>
      <c r="L2570" s="18" t="s">
        <v>849</v>
      </c>
      <c r="M2570" s="18" t="s">
        <v>770</v>
      </c>
      <c r="N2570" s="18" t="s">
        <v>848</v>
      </c>
      <c r="O2570" s="18" t="s">
        <v>847</v>
      </c>
      <c r="P2570" s="18" t="s">
        <v>836</v>
      </c>
      <c r="Q2570" s="18" t="s">
        <v>846</v>
      </c>
      <c r="R2570" s="18" t="s">
        <v>835</v>
      </c>
      <c r="S2570" s="18" t="s">
        <v>846</v>
      </c>
      <c r="T2570" s="18" t="s">
        <v>769</v>
      </c>
      <c r="U2570" s="18" t="s">
        <v>846</v>
      </c>
      <c r="V2570" s="18"/>
      <c r="W2570" s="18"/>
      <c r="X2570" s="18"/>
      <c r="Y2570" s="18"/>
    </row>
    <row r="2571" spans="1:25" ht="14.5" x14ac:dyDescent="0.35">
      <c r="A2571" s="18" t="s">
        <v>896</v>
      </c>
      <c r="B2571" s="18" t="s">
        <v>851</v>
      </c>
      <c r="C2571" s="18" t="s">
        <v>844</v>
      </c>
      <c r="D2571" s="18" t="s">
        <v>843</v>
      </c>
      <c r="E2571" s="18" t="e">
        <v>#N/A</v>
      </c>
      <c r="F2571" s="18" t="s">
        <v>850</v>
      </c>
      <c r="G2571" s="18" t="s">
        <v>841</v>
      </c>
      <c r="H2571" s="18" t="s">
        <v>840</v>
      </c>
      <c r="I2571" s="18" t="s">
        <v>774</v>
      </c>
      <c r="J2571" s="18" t="s">
        <v>773</v>
      </c>
      <c r="K2571" s="18" t="s">
        <v>772</v>
      </c>
      <c r="L2571" s="18" t="s">
        <v>849</v>
      </c>
      <c r="M2571" s="18" t="s">
        <v>770</v>
      </c>
      <c r="N2571" s="18" t="s">
        <v>848</v>
      </c>
      <c r="O2571" s="18" t="s">
        <v>847</v>
      </c>
      <c r="P2571" s="18" t="s">
        <v>836</v>
      </c>
      <c r="Q2571" s="18" t="s">
        <v>846</v>
      </c>
      <c r="R2571" s="18" t="s">
        <v>835</v>
      </c>
      <c r="S2571" s="18" t="s">
        <v>846</v>
      </c>
      <c r="T2571" s="18" t="s">
        <v>769</v>
      </c>
      <c r="U2571" s="18" t="s">
        <v>846</v>
      </c>
      <c r="V2571" s="18"/>
      <c r="W2571" s="18"/>
      <c r="X2571" s="18"/>
      <c r="Y2571" s="18"/>
    </row>
    <row r="2572" spans="1:25" ht="14.5" x14ac:dyDescent="0.35">
      <c r="A2572" s="18" t="s">
        <v>895</v>
      </c>
      <c r="B2572" s="18" t="s">
        <v>851</v>
      </c>
      <c r="C2572" s="18" t="s">
        <v>844</v>
      </c>
      <c r="D2572" s="18" t="s">
        <v>843</v>
      </c>
      <c r="E2572" s="18" t="e">
        <v>#N/A</v>
      </c>
      <c r="F2572" s="18" t="s">
        <v>850</v>
      </c>
      <c r="G2572" s="18" t="s">
        <v>841</v>
      </c>
      <c r="H2572" s="18" t="s">
        <v>840</v>
      </c>
      <c r="I2572" s="18" t="s">
        <v>774</v>
      </c>
      <c r="J2572" s="18" t="s">
        <v>773</v>
      </c>
      <c r="K2572" s="18" t="s">
        <v>772</v>
      </c>
      <c r="L2572" s="18" t="s">
        <v>849</v>
      </c>
      <c r="M2572" s="18" t="s">
        <v>770</v>
      </c>
      <c r="N2572" s="18" t="s">
        <v>848</v>
      </c>
      <c r="O2572" s="18" t="s">
        <v>847</v>
      </c>
      <c r="P2572" s="18" t="s">
        <v>836</v>
      </c>
      <c r="Q2572" s="18" t="s">
        <v>846</v>
      </c>
      <c r="R2572" s="18" t="s">
        <v>835</v>
      </c>
      <c r="S2572" s="18" t="s">
        <v>846</v>
      </c>
      <c r="T2572" s="18" t="s">
        <v>769</v>
      </c>
      <c r="U2572" s="18" t="s">
        <v>846</v>
      </c>
      <c r="V2572" s="18"/>
      <c r="W2572" s="18"/>
      <c r="X2572" s="18"/>
      <c r="Y2572" s="18"/>
    </row>
    <row r="2573" spans="1:25" ht="14.5" x14ac:dyDescent="0.35">
      <c r="A2573" s="18" t="s">
        <v>894</v>
      </c>
      <c r="B2573" s="18" t="s">
        <v>851</v>
      </c>
      <c r="C2573" s="18" t="s">
        <v>844</v>
      </c>
      <c r="D2573" s="18" t="s">
        <v>843</v>
      </c>
      <c r="E2573" s="18" t="e">
        <v>#N/A</v>
      </c>
      <c r="F2573" s="18" t="s">
        <v>850</v>
      </c>
      <c r="G2573" s="18" t="s">
        <v>841</v>
      </c>
      <c r="H2573" s="18" t="s">
        <v>840</v>
      </c>
      <c r="I2573" s="18" t="s">
        <v>774</v>
      </c>
      <c r="J2573" s="18" t="s">
        <v>773</v>
      </c>
      <c r="K2573" s="18" t="s">
        <v>772</v>
      </c>
      <c r="L2573" s="18" t="s">
        <v>849</v>
      </c>
      <c r="M2573" s="18" t="s">
        <v>770</v>
      </c>
      <c r="N2573" s="18" t="s">
        <v>848</v>
      </c>
      <c r="O2573" s="18" t="s">
        <v>847</v>
      </c>
      <c r="P2573" s="18" t="s">
        <v>836</v>
      </c>
      <c r="Q2573" s="18" t="s">
        <v>846</v>
      </c>
      <c r="R2573" s="18" t="s">
        <v>835</v>
      </c>
      <c r="S2573" s="18" t="s">
        <v>846</v>
      </c>
      <c r="T2573" s="18" t="s">
        <v>769</v>
      </c>
      <c r="U2573" s="18" t="s">
        <v>846</v>
      </c>
      <c r="V2573" s="18"/>
      <c r="W2573" s="18"/>
      <c r="X2573" s="18"/>
      <c r="Y2573" s="18"/>
    </row>
    <row r="2574" spans="1:25" ht="14.5" x14ac:dyDescent="0.35">
      <c r="A2574" s="18" t="s">
        <v>893</v>
      </c>
      <c r="B2574" s="18" t="s">
        <v>851</v>
      </c>
      <c r="C2574" s="18" t="s">
        <v>844</v>
      </c>
      <c r="D2574" s="18" t="s">
        <v>843</v>
      </c>
      <c r="E2574" s="18" t="e">
        <v>#N/A</v>
      </c>
      <c r="F2574" s="18" t="s">
        <v>850</v>
      </c>
      <c r="G2574" s="18" t="s">
        <v>841</v>
      </c>
      <c r="H2574" s="18" t="s">
        <v>840</v>
      </c>
      <c r="I2574" s="18" t="s">
        <v>774</v>
      </c>
      <c r="J2574" s="18" t="s">
        <v>773</v>
      </c>
      <c r="K2574" s="18" t="s">
        <v>772</v>
      </c>
      <c r="L2574" s="18" t="s">
        <v>849</v>
      </c>
      <c r="M2574" s="18" t="s">
        <v>770</v>
      </c>
      <c r="N2574" s="18" t="s">
        <v>848</v>
      </c>
      <c r="O2574" s="18" t="s">
        <v>847</v>
      </c>
      <c r="P2574" s="18" t="s">
        <v>836</v>
      </c>
      <c r="Q2574" s="18" t="s">
        <v>846</v>
      </c>
      <c r="R2574" s="18" t="s">
        <v>835</v>
      </c>
      <c r="S2574" s="18" t="s">
        <v>846</v>
      </c>
      <c r="T2574" s="18" t="s">
        <v>769</v>
      </c>
      <c r="U2574" s="18" t="s">
        <v>846</v>
      </c>
      <c r="V2574" s="18"/>
      <c r="W2574" s="18"/>
      <c r="X2574" s="18"/>
      <c r="Y2574" s="18"/>
    </row>
    <row r="2575" spans="1:25" ht="14.5" x14ac:dyDescent="0.35">
      <c r="A2575" s="18" t="s">
        <v>892</v>
      </c>
      <c r="B2575" s="18" t="s">
        <v>851</v>
      </c>
      <c r="C2575" s="18" t="s">
        <v>844</v>
      </c>
      <c r="D2575" s="18" t="s">
        <v>843</v>
      </c>
      <c r="E2575" s="18" t="e">
        <v>#N/A</v>
      </c>
      <c r="F2575" s="18" t="s">
        <v>850</v>
      </c>
      <c r="G2575" s="18" t="s">
        <v>841</v>
      </c>
      <c r="H2575" s="18" t="s">
        <v>840</v>
      </c>
      <c r="I2575" s="18" t="s">
        <v>774</v>
      </c>
      <c r="J2575" s="18" t="s">
        <v>773</v>
      </c>
      <c r="K2575" s="18" t="s">
        <v>772</v>
      </c>
      <c r="L2575" s="18" t="s">
        <v>849</v>
      </c>
      <c r="M2575" s="18" t="s">
        <v>770</v>
      </c>
      <c r="N2575" s="18" t="s">
        <v>848</v>
      </c>
      <c r="O2575" s="18" t="s">
        <v>847</v>
      </c>
      <c r="P2575" s="18" t="s">
        <v>836</v>
      </c>
      <c r="Q2575" s="18" t="s">
        <v>846</v>
      </c>
      <c r="R2575" s="18" t="s">
        <v>835</v>
      </c>
      <c r="S2575" s="18" t="s">
        <v>846</v>
      </c>
      <c r="T2575" s="18" t="s">
        <v>769</v>
      </c>
      <c r="U2575" s="18" t="s">
        <v>846</v>
      </c>
      <c r="V2575" s="18"/>
      <c r="W2575" s="18"/>
      <c r="X2575" s="18"/>
      <c r="Y2575" s="18"/>
    </row>
    <row r="2576" spans="1:25" ht="14.5" x14ac:dyDescent="0.35">
      <c r="A2576" s="18" t="s">
        <v>891</v>
      </c>
      <c r="B2576" s="18" t="s">
        <v>851</v>
      </c>
      <c r="C2576" s="18" t="s">
        <v>844</v>
      </c>
      <c r="D2576" s="18" t="s">
        <v>843</v>
      </c>
      <c r="E2576" s="18" t="e">
        <v>#N/A</v>
      </c>
      <c r="F2576" s="18" t="s">
        <v>850</v>
      </c>
      <c r="G2576" s="18" t="s">
        <v>841</v>
      </c>
      <c r="H2576" s="18" t="s">
        <v>840</v>
      </c>
      <c r="I2576" s="18" t="s">
        <v>774</v>
      </c>
      <c r="J2576" s="18" t="s">
        <v>773</v>
      </c>
      <c r="K2576" s="18" t="s">
        <v>772</v>
      </c>
      <c r="L2576" s="18" t="s">
        <v>849</v>
      </c>
      <c r="M2576" s="18" t="s">
        <v>770</v>
      </c>
      <c r="N2576" s="18" t="s">
        <v>848</v>
      </c>
      <c r="O2576" s="18" t="s">
        <v>847</v>
      </c>
      <c r="P2576" s="18" t="s">
        <v>836</v>
      </c>
      <c r="Q2576" s="18" t="s">
        <v>846</v>
      </c>
      <c r="R2576" s="18" t="s">
        <v>835</v>
      </c>
      <c r="S2576" s="18" t="s">
        <v>846</v>
      </c>
      <c r="T2576" s="18" t="s">
        <v>769</v>
      </c>
      <c r="U2576" s="18" t="s">
        <v>846</v>
      </c>
      <c r="V2576" s="18"/>
      <c r="W2576" s="18"/>
      <c r="X2576" s="18"/>
      <c r="Y2576" s="18"/>
    </row>
    <row r="2577" spans="1:25" ht="14.5" x14ac:dyDescent="0.35">
      <c r="A2577" s="18" t="s">
        <v>890</v>
      </c>
      <c r="B2577" s="18" t="s">
        <v>851</v>
      </c>
      <c r="C2577" s="18" t="s">
        <v>844</v>
      </c>
      <c r="D2577" s="18" t="s">
        <v>843</v>
      </c>
      <c r="E2577" s="18" t="e">
        <v>#N/A</v>
      </c>
      <c r="F2577" s="18" t="s">
        <v>850</v>
      </c>
      <c r="G2577" s="18" t="s">
        <v>841</v>
      </c>
      <c r="H2577" s="18" t="s">
        <v>840</v>
      </c>
      <c r="I2577" s="18" t="s">
        <v>774</v>
      </c>
      <c r="J2577" s="18" t="s">
        <v>773</v>
      </c>
      <c r="K2577" s="18" t="s">
        <v>772</v>
      </c>
      <c r="L2577" s="18" t="s">
        <v>849</v>
      </c>
      <c r="M2577" s="18" t="s">
        <v>770</v>
      </c>
      <c r="N2577" s="18" t="s">
        <v>848</v>
      </c>
      <c r="O2577" s="18" t="s">
        <v>847</v>
      </c>
      <c r="P2577" s="18" t="s">
        <v>836</v>
      </c>
      <c r="Q2577" s="18" t="s">
        <v>846</v>
      </c>
      <c r="R2577" s="18" t="s">
        <v>835</v>
      </c>
      <c r="S2577" s="18" t="s">
        <v>846</v>
      </c>
      <c r="T2577" s="18" t="s">
        <v>769</v>
      </c>
      <c r="U2577" s="18" t="s">
        <v>846</v>
      </c>
      <c r="V2577" s="18"/>
      <c r="W2577" s="18"/>
      <c r="X2577" s="18"/>
      <c r="Y2577" s="18"/>
    </row>
    <row r="2578" spans="1:25" ht="14.5" x14ac:dyDescent="0.35">
      <c r="A2578" s="18" t="s">
        <v>889</v>
      </c>
      <c r="B2578" s="18" t="s">
        <v>851</v>
      </c>
      <c r="C2578" s="18" t="s">
        <v>844</v>
      </c>
      <c r="D2578" s="18" t="s">
        <v>843</v>
      </c>
      <c r="E2578" s="18" t="e">
        <v>#N/A</v>
      </c>
      <c r="F2578" s="18" t="s">
        <v>850</v>
      </c>
      <c r="G2578" s="18" t="s">
        <v>841</v>
      </c>
      <c r="H2578" s="18" t="s">
        <v>840</v>
      </c>
      <c r="I2578" s="18" t="s">
        <v>774</v>
      </c>
      <c r="J2578" s="18" t="s">
        <v>773</v>
      </c>
      <c r="K2578" s="18" t="s">
        <v>772</v>
      </c>
      <c r="L2578" s="18" t="s">
        <v>849</v>
      </c>
      <c r="M2578" s="18" t="s">
        <v>770</v>
      </c>
      <c r="N2578" s="18" t="s">
        <v>848</v>
      </c>
      <c r="O2578" s="18" t="s">
        <v>847</v>
      </c>
      <c r="P2578" s="18" t="s">
        <v>836</v>
      </c>
      <c r="Q2578" s="18" t="s">
        <v>846</v>
      </c>
      <c r="R2578" s="18" t="s">
        <v>835</v>
      </c>
      <c r="S2578" s="18" t="s">
        <v>846</v>
      </c>
      <c r="T2578" s="18" t="s">
        <v>769</v>
      </c>
      <c r="U2578" s="18" t="s">
        <v>846</v>
      </c>
      <c r="V2578" s="18"/>
      <c r="W2578" s="18"/>
      <c r="X2578" s="18"/>
      <c r="Y2578" s="18"/>
    </row>
    <row r="2579" spans="1:25" ht="14.5" x14ac:dyDescent="0.35">
      <c r="A2579" s="18" t="s">
        <v>888</v>
      </c>
      <c r="B2579" s="18" t="s">
        <v>851</v>
      </c>
      <c r="C2579" s="18" t="s">
        <v>844</v>
      </c>
      <c r="D2579" s="18" t="s">
        <v>843</v>
      </c>
      <c r="E2579" s="18" t="e">
        <v>#N/A</v>
      </c>
      <c r="F2579" s="18" t="s">
        <v>850</v>
      </c>
      <c r="G2579" s="18" t="s">
        <v>841</v>
      </c>
      <c r="H2579" s="18" t="s">
        <v>840</v>
      </c>
      <c r="I2579" s="18" t="s">
        <v>774</v>
      </c>
      <c r="J2579" s="18" t="s">
        <v>773</v>
      </c>
      <c r="K2579" s="18" t="s">
        <v>772</v>
      </c>
      <c r="L2579" s="18" t="s">
        <v>849</v>
      </c>
      <c r="M2579" s="18" t="s">
        <v>770</v>
      </c>
      <c r="N2579" s="18" t="s">
        <v>848</v>
      </c>
      <c r="O2579" s="18" t="s">
        <v>847</v>
      </c>
      <c r="P2579" s="18" t="s">
        <v>836</v>
      </c>
      <c r="Q2579" s="18" t="s">
        <v>846</v>
      </c>
      <c r="R2579" s="18" t="s">
        <v>835</v>
      </c>
      <c r="S2579" s="18" t="s">
        <v>846</v>
      </c>
      <c r="T2579" s="18" t="s">
        <v>769</v>
      </c>
      <c r="U2579" s="18" t="s">
        <v>846</v>
      </c>
      <c r="V2579" s="18"/>
      <c r="W2579" s="18"/>
      <c r="X2579" s="18"/>
      <c r="Y2579" s="18"/>
    </row>
    <row r="2580" spans="1:25" ht="14.5" x14ac:dyDescent="0.35">
      <c r="A2580" s="18" t="s">
        <v>887</v>
      </c>
      <c r="B2580" s="18" t="s">
        <v>851</v>
      </c>
      <c r="C2580" s="18" t="s">
        <v>844</v>
      </c>
      <c r="D2580" s="18" t="s">
        <v>843</v>
      </c>
      <c r="E2580" s="18" t="e">
        <v>#N/A</v>
      </c>
      <c r="F2580" s="18" t="s">
        <v>850</v>
      </c>
      <c r="G2580" s="18" t="s">
        <v>841</v>
      </c>
      <c r="H2580" s="18" t="s">
        <v>840</v>
      </c>
      <c r="I2580" s="18" t="s">
        <v>774</v>
      </c>
      <c r="J2580" s="18" t="s">
        <v>773</v>
      </c>
      <c r="K2580" s="18" t="s">
        <v>772</v>
      </c>
      <c r="L2580" s="18" t="s">
        <v>849</v>
      </c>
      <c r="M2580" s="18" t="s">
        <v>770</v>
      </c>
      <c r="N2580" s="18" t="s">
        <v>848</v>
      </c>
      <c r="O2580" s="18" t="s">
        <v>847</v>
      </c>
      <c r="P2580" s="18" t="s">
        <v>836</v>
      </c>
      <c r="Q2580" s="18" t="s">
        <v>846</v>
      </c>
      <c r="R2580" s="18" t="s">
        <v>835</v>
      </c>
      <c r="S2580" s="18" t="s">
        <v>846</v>
      </c>
      <c r="T2580" s="18" t="s">
        <v>769</v>
      </c>
      <c r="U2580" s="18" t="s">
        <v>846</v>
      </c>
      <c r="V2580" s="18"/>
      <c r="W2580" s="18"/>
      <c r="X2580" s="18"/>
      <c r="Y2580" s="18"/>
    </row>
    <row r="2581" spans="1:25" ht="14.5" x14ac:dyDescent="0.35">
      <c r="A2581" s="18" t="s">
        <v>886</v>
      </c>
      <c r="B2581" s="18" t="s">
        <v>851</v>
      </c>
      <c r="C2581" s="18" t="s">
        <v>844</v>
      </c>
      <c r="D2581" s="18" t="s">
        <v>843</v>
      </c>
      <c r="E2581" s="18" t="e">
        <v>#N/A</v>
      </c>
      <c r="F2581" s="18" t="s">
        <v>850</v>
      </c>
      <c r="G2581" s="18" t="s">
        <v>841</v>
      </c>
      <c r="H2581" s="18" t="s">
        <v>840</v>
      </c>
      <c r="I2581" s="18" t="s">
        <v>774</v>
      </c>
      <c r="J2581" s="18" t="s">
        <v>773</v>
      </c>
      <c r="K2581" s="18" t="s">
        <v>772</v>
      </c>
      <c r="L2581" s="18" t="s">
        <v>849</v>
      </c>
      <c r="M2581" s="18" t="s">
        <v>770</v>
      </c>
      <c r="N2581" s="18" t="s">
        <v>848</v>
      </c>
      <c r="O2581" s="18" t="s">
        <v>847</v>
      </c>
      <c r="P2581" s="18" t="s">
        <v>836</v>
      </c>
      <c r="Q2581" s="18" t="s">
        <v>846</v>
      </c>
      <c r="R2581" s="18" t="s">
        <v>835</v>
      </c>
      <c r="S2581" s="18" t="s">
        <v>846</v>
      </c>
      <c r="T2581" s="18" t="s">
        <v>769</v>
      </c>
      <c r="U2581" s="18" t="s">
        <v>846</v>
      </c>
      <c r="V2581" s="18"/>
      <c r="W2581" s="18"/>
      <c r="X2581" s="18"/>
      <c r="Y2581" s="18"/>
    </row>
    <row r="2582" spans="1:25" ht="14.5" x14ac:dyDescent="0.35">
      <c r="A2582" s="18" t="s">
        <v>885</v>
      </c>
      <c r="B2582" s="18" t="s">
        <v>851</v>
      </c>
      <c r="C2582" s="18" t="s">
        <v>844</v>
      </c>
      <c r="D2582" s="18" t="s">
        <v>843</v>
      </c>
      <c r="E2582" s="18" t="e">
        <v>#N/A</v>
      </c>
      <c r="F2582" s="18" t="s">
        <v>850</v>
      </c>
      <c r="G2582" s="18" t="s">
        <v>841</v>
      </c>
      <c r="H2582" s="18" t="s">
        <v>840</v>
      </c>
      <c r="I2582" s="18" t="s">
        <v>774</v>
      </c>
      <c r="J2582" s="18" t="s">
        <v>773</v>
      </c>
      <c r="K2582" s="18" t="s">
        <v>772</v>
      </c>
      <c r="L2582" s="18" t="s">
        <v>849</v>
      </c>
      <c r="M2582" s="18" t="s">
        <v>770</v>
      </c>
      <c r="N2582" s="18" t="s">
        <v>848</v>
      </c>
      <c r="O2582" s="18" t="s">
        <v>847</v>
      </c>
      <c r="P2582" s="18" t="s">
        <v>836</v>
      </c>
      <c r="Q2582" s="18" t="s">
        <v>846</v>
      </c>
      <c r="R2582" s="18" t="s">
        <v>835</v>
      </c>
      <c r="S2582" s="18" t="s">
        <v>846</v>
      </c>
      <c r="T2582" s="18" t="s">
        <v>769</v>
      </c>
      <c r="U2582" s="18" t="s">
        <v>846</v>
      </c>
      <c r="V2582" s="18"/>
      <c r="W2582" s="18"/>
      <c r="X2582" s="18"/>
      <c r="Y2582" s="18"/>
    </row>
    <row r="2583" spans="1:25" ht="14.5" x14ac:dyDescent="0.35">
      <c r="A2583" s="18" t="s">
        <v>884</v>
      </c>
      <c r="B2583" s="18" t="s">
        <v>851</v>
      </c>
      <c r="C2583" s="18" t="s">
        <v>844</v>
      </c>
      <c r="D2583" s="18" t="s">
        <v>843</v>
      </c>
      <c r="E2583" s="18" t="e">
        <v>#N/A</v>
      </c>
      <c r="F2583" s="18" t="s">
        <v>850</v>
      </c>
      <c r="G2583" s="18" t="s">
        <v>841</v>
      </c>
      <c r="H2583" s="18" t="s">
        <v>840</v>
      </c>
      <c r="I2583" s="18" t="s">
        <v>774</v>
      </c>
      <c r="J2583" s="18" t="s">
        <v>773</v>
      </c>
      <c r="K2583" s="18" t="s">
        <v>772</v>
      </c>
      <c r="L2583" s="18" t="s">
        <v>849</v>
      </c>
      <c r="M2583" s="18" t="s">
        <v>770</v>
      </c>
      <c r="N2583" s="18" t="s">
        <v>848</v>
      </c>
      <c r="O2583" s="18" t="s">
        <v>847</v>
      </c>
      <c r="P2583" s="18" t="s">
        <v>836</v>
      </c>
      <c r="Q2583" s="18" t="s">
        <v>846</v>
      </c>
      <c r="R2583" s="18" t="s">
        <v>835</v>
      </c>
      <c r="S2583" s="18" t="s">
        <v>846</v>
      </c>
      <c r="T2583" s="18" t="s">
        <v>769</v>
      </c>
      <c r="U2583" s="18" t="s">
        <v>846</v>
      </c>
      <c r="V2583" s="18"/>
      <c r="W2583" s="18"/>
      <c r="X2583" s="18"/>
      <c r="Y2583" s="18"/>
    </row>
    <row r="2584" spans="1:25" ht="14.5" x14ac:dyDescent="0.35">
      <c r="A2584" s="18" t="s">
        <v>883</v>
      </c>
      <c r="B2584" s="18" t="s">
        <v>851</v>
      </c>
      <c r="C2584" s="18" t="s">
        <v>844</v>
      </c>
      <c r="D2584" s="18" t="s">
        <v>843</v>
      </c>
      <c r="E2584" s="18" t="e">
        <v>#N/A</v>
      </c>
      <c r="F2584" s="18" t="s">
        <v>850</v>
      </c>
      <c r="G2584" s="18" t="s">
        <v>841</v>
      </c>
      <c r="H2584" s="18" t="s">
        <v>840</v>
      </c>
      <c r="I2584" s="18" t="s">
        <v>774</v>
      </c>
      <c r="J2584" s="18" t="s">
        <v>773</v>
      </c>
      <c r="K2584" s="18" t="s">
        <v>772</v>
      </c>
      <c r="L2584" s="18" t="s">
        <v>849</v>
      </c>
      <c r="M2584" s="18" t="s">
        <v>770</v>
      </c>
      <c r="N2584" s="18" t="s">
        <v>848</v>
      </c>
      <c r="O2584" s="18" t="s">
        <v>847</v>
      </c>
      <c r="P2584" s="18" t="s">
        <v>836</v>
      </c>
      <c r="Q2584" s="18" t="s">
        <v>846</v>
      </c>
      <c r="R2584" s="18" t="s">
        <v>835</v>
      </c>
      <c r="S2584" s="18" t="s">
        <v>846</v>
      </c>
      <c r="T2584" s="18" t="s">
        <v>769</v>
      </c>
      <c r="U2584" s="18" t="s">
        <v>846</v>
      </c>
      <c r="V2584" s="18"/>
      <c r="W2584" s="18"/>
      <c r="X2584" s="18"/>
      <c r="Y2584" s="18"/>
    </row>
    <row r="2585" spans="1:25" ht="14.5" x14ac:dyDescent="0.35">
      <c r="A2585" s="18" t="s">
        <v>882</v>
      </c>
      <c r="B2585" s="18" t="s">
        <v>851</v>
      </c>
      <c r="C2585" s="18" t="s">
        <v>844</v>
      </c>
      <c r="D2585" s="18" t="s">
        <v>843</v>
      </c>
      <c r="E2585" s="18" t="e">
        <v>#N/A</v>
      </c>
      <c r="F2585" s="18" t="s">
        <v>850</v>
      </c>
      <c r="G2585" s="18" t="s">
        <v>841</v>
      </c>
      <c r="H2585" s="18" t="s">
        <v>840</v>
      </c>
      <c r="I2585" s="18" t="s">
        <v>774</v>
      </c>
      <c r="J2585" s="18" t="s">
        <v>773</v>
      </c>
      <c r="K2585" s="18" t="s">
        <v>772</v>
      </c>
      <c r="L2585" s="18" t="s">
        <v>849</v>
      </c>
      <c r="M2585" s="18" t="s">
        <v>770</v>
      </c>
      <c r="N2585" s="18" t="s">
        <v>848</v>
      </c>
      <c r="O2585" s="18" t="s">
        <v>847</v>
      </c>
      <c r="P2585" s="18" t="s">
        <v>836</v>
      </c>
      <c r="Q2585" s="18" t="s">
        <v>846</v>
      </c>
      <c r="R2585" s="18" t="s">
        <v>835</v>
      </c>
      <c r="S2585" s="18" t="s">
        <v>846</v>
      </c>
      <c r="T2585" s="18" t="s">
        <v>769</v>
      </c>
      <c r="U2585" s="18" t="s">
        <v>846</v>
      </c>
      <c r="V2585" s="18"/>
      <c r="W2585" s="18"/>
      <c r="X2585" s="18"/>
      <c r="Y2585" s="18"/>
    </row>
    <row r="2586" spans="1:25" ht="14.5" x14ac:dyDescent="0.35">
      <c r="A2586" s="18" t="s">
        <v>881</v>
      </c>
      <c r="B2586" s="18" t="s">
        <v>851</v>
      </c>
      <c r="C2586" s="18" t="s">
        <v>844</v>
      </c>
      <c r="D2586" s="18" t="s">
        <v>843</v>
      </c>
      <c r="E2586" s="18" t="e">
        <v>#N/A</v>
      </c>
      <c r="F2586" s="18" t="s">
        <v>850</v>
      </c>
      <c r="G2586" s="18" t="s">
        <v>841</v>
      </c>
      <c r="H2586" s="18" t="s">
        <v>840</v>
      </c>
      <c r="I2586" s="18" t="s">
        <v>774</v>
      </c>
      <c r="J2586" s="18" t="s">
        <v>773</v>
      </c>
      <c r="K2586" s="18" t="s">
        <v>772</v>
      </c>
      <c r="L2586" s="18" t="s">
        <v>849</v>
      </c>
      <c r="M2586" s="18" t="s">
        <v>770</v>
      </c>
      <c r="N2586" s="18" t="s">
        <v>848</v>
      </c>
      <c r="O2586" s="18" t="s">
        <v>847</v>
      </c>
      <c r="P2586" s="18" t="s">
        <v>836</v>
      </c>
      <c r="Q2586" s="18" t="s">
        <v>846</v>
      </c>
      <c r="R2586" s="18" t="s">
        <v>835</v>
      </c>
      <c r="S2586" s="18" t="s">
        <v>846</v>
      </c>
      <c r="T2586" s="18" t="s">
        <v>769</v>
      </c>
      <c r="U2586" s="18" t="s">
        <v>846</v>
      </c>
      <c r="V2586" s="18"/>
      <c r="W2586" s="18"/>
      <c r="X2586" s="18"/>
      <c r="Y2586" s="18"/>
    </row>
    <row r="2587" spans="1:25" ht="14.5" x14ac:dyDescent="0.35">
      <c r="A2587" s="18" t="s">
        <v>880</v>
      </c>
      <c r="B2587" s="18" t="s">
        <v>851</v>
      </c>
      <c r="C2587" s="18" t="s">
        <v>844</v>
      </c>
      <c r="D2587" s="18" t="s">
        <v>843</v>
      </c>
      <c r="E2587" s="18" t="e">
        <v>#N/A</v>
      </c>
      <c r="F2587" s="18" t="s">
        <v>850</v>
      </c>
      <c r="G2587" s="18" t="s">
        <v>841</v>
      </c>
      <c r="H2587" s="18" t="s">
        <v>840</v>
      </c>
      <c r="I2587" s="18" t="s">
        <v>774</v>
      </c>
      <c r="J2587" s="18" t="s">
        <v>773</v>
      </c>
      <c r="K2587" s="18" t="s">
        <v>772</v>
      </c>
      <c r="L2587" s="18" t="s">
        <v>849</v>
      </c>
      <c r="M2587" s="18" t="s">
        <v>770</v>
      </c>
      <c r="N2587" s="18" t="s">
        <v>848</v>
      </c>
      <c r="O2587" s="18" t="s">
        <v>847</v>
      </c>
      <c r="P2587" s="18" t="s">
        <v>836</v>
      </c>
      <c r="Q2587" s="18" t="s">
        <v>846</v>
      </c>
      <c r="R2587" s="18" t="s">
        <v>835</v>
      </c>
      <c r="S2587" s="18" t="s">
        <v>846</v>
      </c>
      <c r="T2587" s="18" t="s">
        <v>769</v>
      </c>
      <c r="U2587" s="18" t="s">
        <v>846</v>
      </c>
      <c r="V2587" s="18"/>
      <c r="W2587" s="18"/>
      <c r="X2587" s="18"/>
      <c r="Y2587" s="18"/>
    </row>
    <row r="2588" spans="1:25" ht="14.5" x14ac:dyDescent="0.35">
      <c r="A2588" s="18" t="s">
        <v>879</v>
      </c>
      <c r="B2588" s="18" t="s">
        <v>851</v>
      </c>
      <c r="C2588" s="18" t="s">
        <v>844</v>
      </c>
      <c r="D2588" s="18" t="s">
        <v>843</v>
      </c>
      <c r="E2588" s="18" t="e">
        <v>#N/A</v>
      </c>
      <c r="F2588" s="18" t="s">
        <v>850</v>
      </c>
      <c r="G2588" s="18" t="s">
        <v>841</v>
      </c>
      <c r="H2588" s="18" t="s">
        <v>840</v>
      </c>
      <c r="I2588" s="18" t="s">
        <v>774</v>
      </c>
      <c r="J2588" s="18" t="s">
        <v>773</v>
      </c>
      <c r="K2588" s="18" t="s">
        <v>772</v>
      </c>
      <c r="L2588" s="18" t="s">
        <v>849</v>
      </c>
      <c r="M2588" s="18" t="s">
        <v>770</v>
      </c>
      <c r="N2588" s="18" t="s">
        <v>848</v>
      </c>
      <c r="O2588" s="18" t="s">
        <v>847</v>
      </c>
      <c r="P2588" s="18" t="s">
        <v>836</v>
      </c>
      <c r="Q2588" s="18" t="s">
        <v>846</v>
      </c>
      <c r="R2588" s="18" t="s">
        <v>835</v>
      </c>
      <c r="S2588" s="18" t="s">
        <v>846</v>
      </c>
      <c r="T2588" s="18" t="s">
        <v>769</v>
      </c>
      <c r="U2588" s="18" t="s">
        <v>846</v>
      </c>
      <c r="V2588" s="18"/>
      <c r="W2588" s="18"/>
      <c r="X2588" s="18"/>
      <c r="Y2588" s="18"/>
    </row>
    <row r="2589" spans="1:25" ht="14.5" x14ac:dyDescent="0.35">
      <c r="A2589" s="18" t="s">
        <v>878</v>
      </c>
      <c r="B2589" s="18" t="s">
        <v>851</v>
      </c>
      <c r="C2589" s="18" t="s">
        <v>844</v>
      </c>
      <c r="D2589" s="18" t="s">
        <v>843</v>
      </c>
      <c r="E2589" s="18" t="e">
        <v>#N/A</v>
      </c>
      <c r="F2589" s="18" t="s">
        <v>850</v>
      </c>
      <c r="G2589" s="18" t="s">
        <v>841</v>
      </c>
      <c r="H2589" s="18" t="s">
        <v>840</v>
      </c>
      <c r="I2589" s="18" t="s">
        <v>774</v>
      </c>
      <c r="J2589" s="18" t="s">
        <v>773</v>
      </c>
      <c r="K2589" s="18" t="s">
        <v>772</v>
      </c>
      <c r="L2589" s="18" t="s">
        <v>849</v>
      </c>
      <c r="M2589" s="18" t="s">
        <v>770</v>
      </c>
      <c r="N2589" s="18" t="s">
        <v>848</v>
      </c>
      <c r="O2589" s="18" t="s">
        <v>847</v>
      </c>
      <c r="P2589" s="18" t="s">
        <v>836</v>
      </c>
      <c r="Q2589" s="18" t="s">
        <v>846</v>
      </c>
      <c r="R2589" s="18" t="s">
        <v>835</v>
      </c>
      <c r="S2589" s="18" t="s">
        <v>846</v>
      </c>
      <c r="T2589" s="18" t="s">
        <v>769</v>
      </c>
      <c r="U2589" s="18" t="s">
        <v>846</v>
      </c>
      <c r="V2589" s="18"/>
      <c r="W2589" s="18"/>
      <c r="X2589" s="18"/>
      <c r="Y2589" s="18"/>
    </row>
    <row r="2590" spans="1:25" ht="14.5" x14ac:dyDescent="0.35">
      <c r="A2590" s="18" t="s">
        <v>877</v>
      </c>
      <c r="B2590" s="18" t="s">
        <v>851</v>
      </c>
      <c r="C2590" s="18" t="s">
        <v>844</v>
      </c>
      <c r="D2590" s="18" t="s">
        <v>843</v>
      </c>
      <c r="E2590" s="18" t="e">
        <v>#N/A</v>
      </c>
      <c r="F2590" s="18" t="s">
        <v>850</v>
      </c>
      <c r="G2590" s="18" t="s">
        <v>841</v>
      </c>
      <c r="H2590" s="18" t="s">
        <v>840</v>
      </c>
      <c r="I2590" s="18" t="s">
        <v>774</v>
      </c>
      <c r="J2590" s="18" t="s">
        <v>773</v>
      </c>
      <c r="K2590" s="18" t="s">
        <v>772</v>
      </c>
      <c r="L2590" s="18" t="s">
        <v>849</v>
      </c>
      <c r="M2590" s="18" t="s">
        <v>770</v>
      </c>
      <c r="N2590" s="18" t="s">
        <v>848</v>
      </c>
      <c r="O2590" s="18" t="s">
        <v>847</v>
      </c>
      <c r="P2590" s="18" t="s">
        <v>836</v>
      </c>
      <c r="Q2590" s="18" t="s">
        <v>846</v>
      </c>
      <c r="R2590" s="18" t="s">
        <v>835</v>
      </c>
      <c r="S2590" s="18" t="s">
        <v>846</v>
      </c>
      <c r="T2590" s="18" t="s">
        <v>769</v>
      </c>
      <c r="U2590" s="18" t="s">
        <v>846</v>
      </c>
      <c r="V2590" s="18"/>
      <c r="W2590" s="18"/>
      <c r="X2590" s="18"/>
      <c r="Y2590" s="18"/>
    </row>
    <row r="2591" spans="1:25" ht="14.5" x14ac:dyDescent="0.35">
      <c r="A2591" s="18" t="s">
        <v>876</v>
      </c>
      <c r="B2591" s="18" t="s">
        <v>851</v>
      </c>
      <c r="C2591" s="18" t="s">
        <v>844</v>
      </c>
      <c r="D2591" s="18" t="s">
        <v>843</v>
      </c>
      <c r="E2591" s="18" t="e">
        <v>#N/A</v>
      </c>
      <c r="F2591" s="18" t="s">
        <v>850</v>
      </c>
      <c r="G2591" s="18" t="s">
        <v>841</v>
      </c>
      <c r="H2591" s="18" t="s">
        <v>840</v>
      </c>
      <c r="I2591" s="18" t="s">
        <v>774</v>
      </c>
      <c r="J2591" s="18" t="s">
        <v>773</v>
      </c>
      <c r="K2591" s="18" t="s">
        <v>772</v>
      </c>
      <c r="L2591" s="18" t="s">
        <v>849</v>
      </c>
      <c r="M2591" s="18" t="s">
        <v>770</v>
      </c>
      <c r="N2591" s="18" t="s">
        <v>848</v>
      </c>
      <c r="O2591" s="18" t="s">
        <v>847</v>
      </c>
      <c r="P2591" s="18" t="s">
        <v>836</v>
      </c>
      <c r="Q2591" s="18" t="s">
        <v>846</v>
      </c>
      <c r="R2591" s="18" t="s">
        <v>835</v>
      </c>
      <c r="S2591" s="18" t="s">
        <v>846</v>
      </c>
      <c r="T2591" s="18" t="s">
        <v>769</v>
      </c>
      <c r="U2591" s="18" t="s">
        <v>846</v>
      </c>
      <c r="V2591" s="18"/>
      <c r="W2591" s="18"/>
      <c r="X2591" s="18"/>
      <c r="Y2591" s="18"/>
    </row>
    <row r="2592" spans="1:25" ht="14.5" x14ac:dyDescent="0.35">
      <c r="A2592" s="18" t="s">
        <v>875</v>
      </c>
      <c r="B2592" s="18" t="s">
        <v>851</v>
      </c>
      <c r="C2592" s="18" t="s">
        <v>844</v>
      </c>
      <c r="D2592" s="18" t="s">
        <v>843</v>
      </c>
      <c r="E2592" s="18" t="e">
        <v>#N/A</v>
      </c>
      <c r="F2592" s="18" t="s">
        <v>850</v>
      </c>
      <c r="G2592" s="18" t="s">
        <v>841</v>
      </c>
      <c r="H2592" s="18" t="s">
        <v>840</v>
      </c>
      <c r="I2592" s="18" t="s">
        <v>774</v>
      </c>
      <c r="J2592" s="18" t="s">
        <v>773</v>
      </c>
      <c r="K2592" s="18" t="s">
        <v>772</v>
      </c>
      <c r="L2592" s="18" t="s">
        <v>849</v>
      </c>
      <c r="M2592" s="18" t="s">
        <v>770</v>
      </c>
      <c r="N2592" s="18" t="s">
        <v>848</v>
      </c>
      <c r="O2592" s="18" t="s">
        <v>847</v>
      </c>
      <c r="P2592" s="18" t="s">
        <v>836</v>
      </c>
      <c r="Q2592" s="18" t="s">
        <v>846</v>
      </c>
      <c r="R2592" s="18" t="s">
        <v>835</v>
      </c>
      <c r="S2592" s="18" t="s">
        <v>846</v>
      </c>
      <c r="T2592" s="18" t="s">
        <v>769</v>
      </c>
      <c r="U2592" s="18" t="s">
        <v>846</v>
      </c>
      <c r="V2592" s="18"/>
      <c r="W2592" s="18"/>
      <c r="X2592" s="18"/>
      <c r="Y2592" s="18"/>
    </row>
    <row r="2593" spans="1:25" ht="14.5" x14ac:dyDescent="0.35">
      <c r="A2593" s="18" t="s">
        <v>874</v>
      </c>
      <c r="B2593" s="18" t="s">
        <v>851</v>
      </c>
      <c r="C2593" s="18" t="s">
        <v>844</v>
      </c>
      <c r="D2593" s="18" t="s">
        <v>843</v>
      </c>
      <c r="E2593" s="18" t="e">
        <v>#N/A</v>
      </c>
      <c r="F2593" s="18" t="s">
        <v>850</v>
      </c>
      <c r="G2593" s="18" t="s">
        <v>841</v>
      </c>
      <c r="H2593" s="18" t="s">
        <v>840</v>
      </c>
      <c r="I2593" s="18" t="s">
        <v>774</v>
      </c>
      <c r="J2593" s="18" t="s">
        <v>773</v>
      </c>
      <c r="K2593" s="18" t="s">
        <v>772</v>
      </c>
      <c r="L2593" s="18" t="s">
        <v>849</v>
      </c>
      <c r="M2593" s="18" t="s">
        <v>770</v>
      </c>
      <c r="N2593" s="18" t="s">
        <v>848</v>
      </c>
      <c r="O2593" s="18" t="s">
        <v>847</v>
      </c>
      <c r="P2593" s="18" t="s">
        <v>836</v>
      </c>
      <c r="Q2593" s="18" t="s">
        <v>846</v>
      </c>
      <c r="R2593" s="18" t="s">
        <v>835</v>
      </c>
      <c r="S2593" s="18" t="s">
        <v>846</v>
      </c>
      <c r="T2593" s="18" t="s">
        <v>769</v>
      </c>
      <c r="U2593" s="18" t="s">
        <v>846</v>
      </c>
      <c r="V2593" s="18"/>
      <c r="W2593" s="18"/>
      <c r="X2593" s="18"/>
      <c r="Y2593" s="18"/>
    </row>
    <row r="2594" spans="1:25" ht="14.5" x14ac:dyDescent="0.35">
      <c r="A2594" s="18" t="s">
        <v>873</v>
      </c>
      <c r="B2594" s="18" t="s">
        <v>851</v>
      </c>
      <c r="C2594" s="18" t="s">
        <v>844</v>
      </c>
      <c r="D2594" s="18" t="s">
        <v>843</v>
      </c>
      <c r="E2594" s="18" t="e">
        <v>#N/A</v>
      </c>
      <c r="F2594" s="18" t="s">
        <v>850</v>
      </c>
      <c r="G2594" s="18" t="s">
        <v>841</v>
      </c>
      <c r="H2594" s="18" t="s">
        <v>840</v>
      </c>
      <c r="I2594" s="18" t="s">
        <v>774</v>
      </c>
      <c r="J2594" s="18" t="s">
        <v>773</v>
      </c>
      <c r="K2594" s="18" t="s">
        <v>772</v>
      </c>
      <c r="L2594" s="18" t="s">
        <v>849</v>
      </c>
      <c r="M2594" s="18" t="s">
        <v>770</v>
      </c>
      <c r="N2594" s="18" t="s">
        <v>848</v>
      </c>
      <c r="O2594" s="18" t="s">
        <v>847</v>
      </c>
      <c r="P2594" s="18" t="s">
        <v>836</v>
      </c>
      <c r="Q2594" s="18" t="s">
        <v>846</v>
      </c>
      <c r="R2594" s="18" t="s">
        <v>835</v>
      </c>
      <c r="S2594" s="18" t="s">
        <v>846</v>
      </c>
      <c r="T2594" s="18" t="s">
        <v>769</v>
      </c>
      <c r="U2594" s="18" t="s">
        <v>846</v>
      </c>
      <c r="V2594" s="18"/>
      <c r="W2594" s="18"/>
      <c r="X2594" s="18"/>
      <c r="Y2594" s="18"/>
    </row>
    <row r="2595" spans="1:25" ht="14.5" x14ac:dyDescent="0.35">
      <c r="A2595" s="18" t="s">
        <v>872</v>
      </c>
      <c r="B2595" s="18" t="s">
        <v>851</v>
      </c>
      <c r="C2595" s="18" t="s">
        <v>844</v>
      </c>
      <c r="D2595" s="18" t="s">
        <v>843</v>
      </c>
      <c r="E2595" s="18" t="e">
        <v>#N/A</v>
      </c>
      <c r="F2595" s="18" t="s">
        <v>850</v>
      </c>
      <c r="G2595" s="18" t="s">
        <v>841</v>
      </c>
      <c r="H2595" s="18" t="s">
        <v>840</v>
      </c>
      <c r="I2595" s="18" t="s">
        <v>774</v>
      </c>
      <c r="J2595" s="18" t="s">
        <v>773</v>
      </c>
      <c r="K2595" s="18" t="s">
        <v>772</v>
      </c>
      <c r="L2595" s="18" t="s">
        <v>849</v>
      </c>
      <c r="M2595" s="18" t="s">
        <v>770</v>
      </c>
      <c r="N2595" s="18" t="s">
        <v>848</v>
      </c>
      <c r="O2595" s="18" t="s">
        <v>847</v>
      </c>
      <c r="P2595" s="18" t="s">
        <v>836</v>
      </c>
      <c r="Q2595" s="18" t="s">
        <v>846</v>
      </c>
      <c r="R2595" s="18" t="s">
        <v>835</v>
      </c>
      <c r="S2595" s="18" t="s">
        <v>846</v>
      </c>
      <c r="T2595" s="18" t="s">
        <v>769</v>
      </c>
      <c r="U2595" s="18" t="s">
        <v>846</v>
      </c>
      <c r="V2595" s="18"/>
      <c r="W2595" s="18"/>
      <c r="X2595" s="18"/>
      <c r="Y2595" s="18"/>
    </row>
    <row r="2596" spans="1:25" ht="14.5" x14ac:dyDescent="0.35">
      <c r="A2596" s="18" t="s">
        <v>871</v>
      </c>
      <c r="B2596" s="18" t="s">
        <v>851</v>
      </c>
      <c r="C2596" s="18" t="s">
        <v>844</v>
      </c>
      <c r="D2596" s="18" t="s">
        <v>843</v>
      </c>
      <c r="E2596" s="18" t="e">
        <v>#N/A</v>
      </c>
      <c r="F2596" s="18" t="s">
        <v>850</v>
      </c>
      <c r="G2596" s="18" t="s">
        <v>841</v>
      </c>
      <c r="H2596" s="18" t="s">
        <v>840</v>
      </c>
      <c r="I2596" s="18" t="s">
        <v>774</v>
      </c>
      <c r="J2596" s="18" t="s">
        <v>773</v>
      </c>
      <c r="K2596" s="18" t="s">
        <v>772</v>
      </c>
      <c r="L2596" s="18" t="s">
        <v>849</v>
      </c>
      <c r="M2596" s="18" t="s">
        <v>770</v>
      </c>
      <c r="N2596" s="18" t="s">
        <v>848</v>
      </c>
      <c r="O2596" s="18" t="s">
        <v>847</v>
      </c>
      <c r="P2596" s="18" t="s">
        <v>836</v>
      </c>
      <c r="Q2596" s="18" t="s">
        <v>846</v>
      </c>
      <c r="R2596" s="18" t="s">
        <v>835</v>
      </c>
      <c r="S2596" s="18" t="s">
        <v>846</v>
      </c>
      <c r="T2596" s="18" t="s">
        <v>769</v>
      </c>
      <c r="U2596" s="18" t="s">
        <v>846</v>
      </c>
      <c r="V2596" s="18"/>
      <c r="W2596" s="18"/>
      <c r="X2596" s="18"/>
      <c r="Y2596" s="18"/>
    </row>
    <row r="2597" spans="1:25" ht="14.5" x14ac:dyDescent="0.35">
      <c r="A2597" s="18" t="s">
        <v>870</v>
      </c>
      <c r="B2597" s="18" t="s">
        <v>851</v>
      </c>
      <c r="C2597" s="18" t="s">
        <v>844</v>
      </c>
      <c r="D2597" s="18" t="s">
        <v>843</v>
      </c>
      <c r="E2597" s="18" t="e">
        <v>#N/A</v>
      </c>
      <c r="F2597" s="18" t="s">
        <v>850</v>
      </c>
      <c r="G2597" s="18" t="s">
        <v>841</v>
      </c>
      <c r="H2597" s="18" t="s">
        <v>840</v>
      </c>
      <c r="I2597" s="18" t="s">
        <v>774</v>
      </c>
      <c r="J2597" s="18" t="s">
        <v>773</v>
      </c>
      <c r="K2597" s="18" t="s">
        <v>772</v>
      </c>
      <c r="L2597" s="18" t="s">
        <v>849</v>
      </c>
      <c r="M2597" s="18" t="s">
        <v>770</v>
      </c>
      <c r="N2597" s="18" t="s">
        <v>848</v>
      </c>
      <c r="O2597" s="18" t="s">
        <v>847</v>
      </c>
      <c r="P2597" s="18" t="s">
        <v>836</v>
      </c>
      <c r="Q2597" s="18" t="s">
        <v>846</v>
      </c>
      <c r="R2597" s="18" t="s">
        <v>835</v>
      </c>
      <c r="S2597" s="18" t="s">
        <v>846</v>
      </c>
      <c r="T2597" s="18" t="s">
        <v>769</v>
      </c>
      <c r="U2597" s="18" t="s">
        <v>846</v>
      </c>
      <c r="V2597" s="18"/>
      <c r="W2597" s="18"/>
      <c r="X2597" s="18"/>
      <c r="Y2597" s="18"/>
    </row>
    <row r="2598" spans="1:25" ht="14.5" x14ac:dyDescent="0.35">
      <c r="A2598" s="18" t="s">
        <v>869</v>
      </c>
      <c r="B2598" s="18" t="s">
        <v>851</v>
      </c>
      <c r="C2598" s="18" t="s">
        <v>844</v>
      </c>
      <c r="D2598" s="18" t="s">
        <v>843</v>
      </c>
      <c r="E2598" s="18" t="e">
        <v>#N/A</v>
      </c>
      <c r="F2598" s="18" t="s">
        <v>850</v>
      </c>
      <c r="G2598" s="18" t="s">
        <v>841</v>
      </c>
      <c r="H2598" s="18" t="s">
        <v>840</v>
      </c>
      <c r="I2598" s="18" t="s">
        <v>774</v>
      </c>
      <c r="J2598" s="18" t="s">
        <v>773</v>
      </c>
      <c r="K2598" s="18" t="s">
        <v>772</v>
      </c>
      <c r="L2598" s="18" t="s">
        <v>849</v>
      </c>
      <c r="M2598" s="18" t="s">
        <v>770</v>
      </c>
      <c r="N2598" s="18" t="s">
        <v>848</v>
      </c>
      <c r="O2598" s="18" t="s">
        <v>847</v>
      </c>
      <c r="P2598" s="18" t="s">
        <v>836</v>
      </c>
      <c r="Q2598" s="18" t="s">
        <v>846</v>
      </c>
      <c r="R2598" s="18" t="s">
        <v>835</v>
      </c>
      <c r="S2598" s="18" t="s">
        <v>846</v>
      </c>
      <c r="T2598" s="18" t="s">
        <v>769</v>
      </c>
      <c r="U2598" s="18" t="s">
        <v>846</v>
      </c>
      <c r="V2598" s="18"/>
      <c r="W2598" s="18"/>
      <c r="X2598" s="18"/>
      <c r="Y2598" s="18"/>
    </row>
    <row r="2599" spans="1:25" ht="14.5" x14ac:dyDescent="0.35">
      <c r="A2599" s="18" t="s">
        <v>868</v>
      </c>
      <c r="B2599" s="18" t="s">
        <v>851</v>
      </c>
      <c r="C2599" s="18" t="s">
        <v>844</v>
      </c>
      <c r="D2599" s="18" t="s">
        <v>843</v>
      </c>
      <c r="E2599" s="18" t="e">
        <v>#N/A</v>
      </c>
      <c r="F2599" s="18" t="s">
        <v>850</v>
      </c>
      <c r="G2599" s="18" t="s">
        <v>841</v>
      </c>
      <c r="H2599" s="18" t="s">
        <v>840</v>
      </c>
      <c r="I2599" s="18" t="s">
        <v>774</v>
      </c>
      <c r="J2599" s="18" t="s">
        <v>773</v>
      </c>
      <c r="K2599" s="18" t="s">
        <v>772</v>
      </c>
      <c r="L2599" s="18" t="s">
        <v>849</v>
      </c>
      <c r="M2599" s="18" t="s">
        <v>770</v>
      </c>
      <c r="N2599" s="18" t="s">
        <v>848</v>
      </c>
      <c r="O2599" s="18" t="s">
        <v>847</v>
      </c>
      <c r="P2599" s="18" t="s">
        <v>836</v>
      </c>
      <c r="Q2599" s="18" t="s">
        <v>846</v>
      </c>
      <c r="R2599" s="18" t="s">
        <v>835</v>
      </c>
      <c r="S2599" s="18" t="s">
        <v>846</v>
      </c>
      <c r="T2599" s="18" t="s">
        <v>769</v>
      </c>
      <c r="U2599" s="18" t="s">
        <v>846</v>
      </c>
      <c r="V2599" s="18"/>
      <c r="W2599" s="18"/>
      <c r="X2599" s="18"/>
      <c r="Y2599" s="18"/>
    </row>
    <row r="2600" spans="1:25" ht="14.5" x14ac:dyDescent="0.35">
      <c r="A2600" s="18" t="s">
        <v>867</v>
      </c>
      <c r="B2600" s="18" t="s">
        <v>851</v>
      </c>
      <c r="C2600" s="18" t="s">
        <v>844</v>
      </c>
      <c r="D2600" s="18" t="s">
        <v>843</v>
      </c>
      <c r="E2600" s="18" t="e">
        <v>#N/A</v>
      </c>
      <c r="F2600" s="18" t="s">
        <v>850</v>
      </c>
      <c r="G2600" s="18" t="s">
        <v>841</v>
      </c>
      <c r="H2600" s="18" t="s">
        <v>840</v>
      </c>
      <c r="I2600" s="18" t="s">
        <v>774</v>
      </c>
      <c r="J2600" s="18" t="s">
        <v>773</v>
      </c>
      <c r="K2600" s="18" t="s">
        <v>772</v>
      </c>
      <c r="L2600" s="18" t="s">
        <v>849</v>
      </c>
      <c r="M2600" s="18" t="s">
        <v>770</v>
      </c>
      <c r="N2600" s="18" t="s">
        <v>848</v>
      </c>
      <c r="O2600" s="18" t="s">
        <v>847</v>
      </c>
      <c r="P2600" s="18" t="s">
        <v>836</v>
      </c>
      <c r="Q2600" s="18" t="s">
        <v>846</v>
      </c>
      <c r="R2600" s="18" t="s">
        <v>835</v>
      </c>
      <c r="S2600" s="18" t="s">
        <v>846</v>
      </c>
      <c r="T2600" s="18" t="s">
        <v>769</v>
      </c>
      <c r="U2600" s="18" t="s">
        <v>846</v>
      </c>
      <c r="V2600" s="18"/>
      <c r="W2600" s="18"/>
      <c r="X2600" s="18"/>
      <c r="Y2600" s="18"/>
    </row>
    <row r="2601" spans="1:25" ht="14.5" x14ac:dyDescent="0.35">
      <c r="A2601" s="18" t="s">
        <v>866</v>
      </c>
      <c r="B2601" s="18" t="s">
        <v>851</v>
      </c>
      <c r="C2601" s="18" t="s">
        <v>844</v>
      </c>
      <c r="D2601" s="18" t="s">
        <v>843</v>
      </c>
      <c r="E2601" s="18" t="e">
        <v>#N/A</v>
      </c>
      <c r="F2601" s="18" t="s">
        <v>850</v>
      </c>
      <c r="G2601" s="18" t="s">
        <v>841</v>
      </c>
      <c r="H2601" s="18" t="s">
        <v>840</v>
      </c>
      <c r="I2601" s="18" t="s">
        <v>774</v>
      </c>
      <c r="J2601" s="18" t="s">
        <v>773</v>
      </c>
      <c r="K2601" s="18" t="s">
        <v>772</v>
      </c>
      <c r="L2601" s="18" t="s">
        <v>849</v>
      </c>
      <c r="M2601" s="18" t="s">
        <v>770</v>
      </c>
      <c r="N2601" s="18" t="s">
        <v>848</v>
      </c>
      <c r="O2601" s="18" t="s">
        <v>847</v>
      </c>
      <c r="P2601" s="18" t="s">
        <v>836</v>
      </c>
      <c r="Q2601" s="18" t="s">
        <v>846</v>
      </c>
      <c r="R2601" s="18" t="s">
        <v>835</v>
      </c>
      <c r="S2601" s="18" t="s">
        <v>846</v>
      </c>
      <c r="T2601" s="18" t="s">
        <v>769</v>
      </c>
      <c r="U2601" s="18" t="s">
        <v>846</v>
      </c>
      <c r="V2601" s="18"/>
      <c r="W2601" s="18"/>
      <c r="X2601" s="18"/>
      <c r="Y2601" s="18"/>
    </row>
    <row r="2602" spans="1:25" ht="14.5" x14ac:dyDescent="0.35">
      <c r="A2602" s="18" t="s">
        <v>865</v>
      </c>
      <c r="B2602" s="18" t="s">
        <v>851</v>
      </c>
      <c r="C2602" s="18" t="s">
        <v>844</v>
      </c>
      <c r="D2602" s="18" t="s">
        <v>843</v>
      </c>
      <c r="E2602" s="18" t="e">
        <v>#N/A</v>
      </c>
      <c r="F2602" s="18" t="s">
        <v>850</v>
      </c>
      <c r="G2602" s="18" t="s">
        <v>841</v>
      </c>
      <c r="H2602" s="18" t="s">
        <v>840</v>
      </c>
      <c r="I2602" s="18" t="s">
        <v>774</v>
      </c>
      <c r="J2602" s="18" t="s">
        <v>773</v>
      </c>
      <c r="K2602" s="18" t="s">
        <v>772</v>
      </c>
      <c r="L2602" s="18" t="s">
        <v>849</v>
      </c>
      <c r="M2602" s="18" t="s">
        <v>770</v>
      </c>
      <c r="N2602" s="18" t="s">
        <v>848</v>
      </c>
      <c r="O2602" s="18" t="s">
        <v>847</v>
      </c>
      <c r="P2602" s="18" t="s">
        <v>836</v>
      </c>
      <c r="Q2602" s="18" t="s">
        <v>846</v>
      </c>
      <c r="R2602" s="18" t="s">
        <v>835</v>
      </c>
      <c r="S2602" s="18" t="s">
        <v>846</v>
      </c>
      <c r="T2602" s="18" t="s">
        <v>769</v>
      </c>
      <c r="U2602" s="18" t="s">
        <v>846</v>
      </c>
      <c r="V2602" s="18"/>
      <c r="W2602" s="18"/>
      <c r="X2602" s="18"/>
      <c r="Y2602" s="18"/>
    </row>
    <row r="2603" spans="1:25" ht="14.5" x14ac:dyDescent="0.35">
      <c r="A2603" s="18" t="s">
        <v>864</v>
      </c>
      <c r="B2603" s="18" t="s">
        <v>851</v>
      </c>
      <c r="C2603" s="18" t="s">
        <v>844</v>
      </c>
      <c r="D2603" s="18" t="s">
        <v>843</v>
      </c>
      <c r="E2603" s="18" t="e">
        <v>#N/A</v>
      </c>
      <c r="F2603" s="18" t="s">
        <v>850</v>
      </c>
      <c r="G2603" s="18" t="s">
        <v>841</v>
      </c>
      <c r="H2603" s="18" t="s">
        <v>840</v>
      </c>
      <c r="I2603" s="18" t="s">
        <v>774</v>
      </c>
      <c r="J2603" s="18" t="s">
        <v>773</v>
      </c>
      <c r="K2603" s="18" t="s">
        <v>772</v>
      </c>
      <c r="L2603" s="18" t="s">
        <v>849</v>
      </c>
      <c r="M2603" s="18" t="s">
        <v>770</v>
      </c>
      <c r="N2603" s="18" t="s">
        <v>848</v>
      </c>
      <c r="O2603" s="18" t="s">
        <v>847</v>
      </c>
      <c r="P2603" s="18" t="s">
        <v>836</v>
      </c>
      <c r="Q2603" s="18" t="s">
        <v>846</v>
      </c>
      <c r="R2603" s="18" t="s">
        <v>835</v>
      </c>
      <c r="S2603" s="18" t="s">
        <v>846</v>
      </c>
      <c r="T2603" s="18" t="s">
        <v>769</v>
      </c>
      <c r="U2603" s="18" t="s">
        <v>846</v>
      </c>
      <c r="V2603" s="18"/>
      <c r="W2603" s="18"/>
      <c r="X2603" s="18"/>
      <c r="Y2603" s="18"/>
    </row>
    <row r="2604" spans="1:25" ht="14.5" x14ac:dyDescent="0.35">
      <c r="A2604" s="18" t="s">
        <v>863</v>
      </c>
      <c r="B2604" s="18" t="s">
        <v>851</v>
      </c>
      <c r="C2604" s="18" t="s">
        <v>844</v>
      </c>
      <c r="D2604" s="18" t="s">
        <v>843</v>
      </c>
      <c r="E2604" s="18" t="e">
        <v>#N/A</v>
      </c>
      <c r="F2604" s="18" t="s">
        <v>850</v>
      </c>
      <c r="G2604" s="18" t="s">
        <v>841</v>
      </c>
      <c r="H2604" s="18" t="s">
        <v>840</v>
      </c>
      <c r="I2604" s="18" t="s">
        <v>774</v>
      </c>
      <c r="J2604" s="18" t="s">
        <v>773</v>
      </c>
      <c r="K2604" s="18" t="s">
        <v>772</v>
      </c>
      <c r="L2604" s="18" t="s">
        <v>849</v>
      </c>
      <c r="M2604" s="18" t="s">
        <v>770</v>
      </c>
      <c r="N2604" s="18" t="s">
        <v>848</v>
      </c>
      <c r="O2604" s="18" t="s">
        <v>847</v>
      </c>
      <c r="P2604" s="18" t="s">
        <v>836</v>
      </c>
      <c r="Q2604" s="18" t="s">
        <v>846</v>
      </c>
      <c r="R2604" s="18" t="s">
        <v>835</v>
      </c>
      <c r="S2604" s="18" t="s">
        <v>846</v>
      </c>
      <c r="T2604" s="18" t="s">
        <v>769</v>
      </c>
      <c r="U2604" s="18" t="s">
        <v>846</v>
      </c>
      <c r="V2604" s="18"/>
      <c r="W2604" s="18"/>
      <c r="X2604" s="18"/>
      <c r="Y2604" s="18"/>
    </row>
    <row r="2605" spans="1:25" ht="14.5" x14ac:dyDescent="0.35">
      <c r="A2605" s="18" t="s">
        <v>862</v>
      </c>
      <c r="B2605" s="18" t="s">
        <v>851</v>
      </c>
      <c r="C2605" s="18" t="s">
        <v>844</v>
      </c>
      <c r="D2605" s="18" t="s">
        <v>843</v>
      </c>
      <c r="E2605" s="18" t="e">
        <v>#N/A</v>
      </c>
      <c r="F2605" s="18" t="s">
        <v>850</v>
      </c>
      <c r="G2605" s="18" t="s">
        <v>841</v>
      </c>
      <c r="H2605" s="18" t="s">
        <v>840</v>
      </c>
      <c r="I2605" s="18" t="s">
        <v>774</v>
      </c>
      <c r="J2605" s="18" t="s">
        <v>773</v>
      </c>
      <c r="K2605" s="18" t="s">
        <v>772</v>
      </c>
      <c r="L2605" s="18" t="s">
        <v>849</v>
      </c>
      <c r="M2605" s="18" t="s">
        <v>770</v>
      </c>
      <c r="N2605" s="18" t="s">
        <v>848</v>
      </c>
      <c r="O2605" s="18" t="s">
        <v>847</v>
      </c>
      <c r="P2605" s="18" t="s">
        <v>836</v>
      </c>
      <c r="Q2605" s="18" t="s">
        <v>846</v>
      </c>
      <c r="R2605" s="18" t="s">
        <v>835</v>
      </c>
      <c r="S2605" s="18" t="s">
        <v>846</v>
      </c>
      <c r="T2605" s="18" t="s">
        <v>769</v>
      </c>
      <c r="U2605" s="18" t="s">
        <v>846</v>
      </c>
      <c r="V2605" s="18"/>
      <c r="W2605" s="18"/>
      <c r="X2605" s="18"/>
      <c r="Y2605" s="18"/>
    </row>
    <row r="2606" spans="1:25" ht="14.5" x14ac:dyDescent="0.35">
      <c r="A2606" s="18" t="s">
        <v>861</v>
      </c>
      <c r="B2606" s="18" t="s">
        <v>851</v>
      </c>
      <c r="C2606" s="18" t="s">
        <v>844</v>
      </c>
      <c r="D2606" s="18" t="s">
        <v>843</v>
      </c>
      <c r="E2606" s="18" t="e">
        <v>#N/A</v>
      </c>
      <c r="F2606" s="18" t="s">
        <v>850</v>
      </c>
      <c r="G2606" s="18" t="s">
        <v>841</v>
      </c>
      <c r="H2606" s="18" t="s">
        <v>840</v>
      </c>
      <c r="I2606" s="18" t="s">
        <v>774</v>
      </c>
      <c r="J2606" s="18" t="s">
        <v>773</v>
      </c>
      <c r="K2606" s="18" t="s">
        <v>772</v>
      </c>
      <c r="L2606" s="18" t="s">
        <v>849</v>
      </c>
      <c r="M2606" s="18" t="s">
        <v>770</v>
      </c>
      <c r="N2606" s="18" t="s">
        <v>848</v>
      </c>
      <c r="O2606" s="18" t="s">
        <v>847</v>
      </c>
      <c r="P2606" s="18" t="s">
        <v>836</v>
      </c>
      <c r="Q2606" s="18" t="s">
        <v>846</v>
      </c>
      <c r="R2606" s="18" t="s">
        <v>835</v>
      </c>
      <c r="S2606" s="18" t="s">
        <v>846</v>
      </c>
      <c r="T2606" s="18" t="s">
        <v>769</v>
      </c>
      <c r="U2606" s="18" t="s">
        <v>846</v>
      </c>
      <c r="V2606" s="18"/>
      <c r="W2606" s="18"/>
      <c r="X2606" s="18"/>
      <c r="Y2606" s="18"/>
    </row>
    <row r="2607" spans="1:25" ht="14.5" x14ac:dyDescent="0.35">
      <c r="A2607" s="18" t="s">
        <v>860</v>
      </c>
      <c r="B2607" s="18" t="s">
        <v>851</v>
      </c>
      <c r="C2607" s="18" t="s">
        <v>844</v>
      </c>
      <c r="D2607" s="18" t="s">
        <v>843</v>
      </c>
      <c r="E2607" s="18" t="e">
        <v>#N/A</v>
      </c>
      <c r="F2607" s="18" t="s">
        <v>850</v>
      </c>
      <c r="G2607" s="18" t="s">
        <v>841</v>
      </c>
      <c r="H2607" s="18" t="s">
        <v>840</v>
      </c>
      <c r="I2607" s="18" t="s">
        <v>774</v>
      </c>
      <c r="J2607" s="18" t="s">
        <v>773</v>
      </c>
      <c r="K2607" s="18" t="s">
        <v>772</v>
      </c>
      <c r="L2607" s="18" t="s">
        <v>849</v>
      </c>
      <c r="M2607" s="18" t="s">
        <v>770</v>
      </c>
      <c r="N2607" s="18" t="s">
        <v>848</v>
      </c>
      <c r="O2607" s="18" t="s">
        <v>847</v>
      </c>
      <c r="P2607" s="18" t="s">
        <v>836</v>
      </c>
      <c r="Q2607" s="18" t="s">
        <v>846</v>
      </c>
      <c r="R2607" s="18" t="s">
        <v>835</v>
      </c>
      <c r="S2607" s="18" t="s">
        <v>846</v>
      </c>
      <c r="T2607" s="18" t="s">
        <v>769</v>
      </c>
      <c r="U2607" s="18" t="s">
        <v>846</v>
      </c>
      <c r="V2607" s="18"/>
      <c r="W2607" s="18"/>
      <c r="X2607" s="18"/>
      <c r="Y2607" s="18"/>
    </row>
    <row r="2608" spans="1:25" ht="14.5" x14ac:dyDescent="0.35">
      <c r="A2608" s="18" t="s">
        <v>859</v>
      </c>
      <c r="B2608" s="18" t="s">
        <v>851</v>
      </c>
      <c r="C2608" s="18" t="s">
        <v>844</v>
      </c>
      <c r="D2608" s="18" t="s">
        <v>843</v>
      </c>
      <c r="E2608" s="18" t="e">
        <v>#N/A</v>
      </c>
      <c r="F2608" s="18" t="s">
        <v>850</v>
      </c>
      <c r="G2608" s="18" t="s">
        <v>841</v>
      </c>
      <c r="H2608" s="18" t="s">
        <v>840</v>
      </c>
      <c r="I2608" s="18" t="s">
        <v>774</v>
      </c>
      <c r="J2608" s="18" t="s">
        <v>773</v>
      </c>
      <c r="K2608" s="18" t="s">
        <v>772</v>
      </c>
      <c r="L2608" s="18" t="s">
        <v>849</v>
      </c>
      <c r="M2608" s="18" t="s">
        <v>770</v>
      </c>
      <c r="N2608" s="18" t="s">
        <v>848</v>
      </c>
      <c r="O2608" s="18" t="s">
        <v>847</v>
      </c>
      <c r="P2608" s="18" t="s">
        <v>836</v>
      </c>
      <c r="Q2608" s="18" t="s">
        <v>846</v>
      </c>
      <c r="R2608" s="18" t="s">
        <v>835</v>
      </c>
      <c r="S2608" s="18" t="s">
        <v>846</v>
      </c>
      <c r="T2608" s="18" t="s">
        <v>769</v>
      </c>
      <c r="U2608" s="18" t="s">
        <v>846</v>
      </c>
      <c r="V2608" s="18"/>
      <c r="W2608" s="18"/>
      <c r="X2608" s="18"/>
      <c r="Y2608" s="18"/>
    </row>
    <row r="2609" spans="1:25" ht="14.5" x14ac:dyDescent="0.35">
      <c r="A2609" s="18" t="s">
        <v>858</v>
      </c>
      <c r="B2609" s="18" t="s">
        <v>851</v>
      </c>
      <c r="C2609" s="18" t="s">
        <v>844</v>
      </c>
      <c r="D2609" s="18" t="s">
        <v>843</v>
      </c>
      <c r="E2609" s="18" t="e">
        <v>#N/A</v>
      </c>
      <c r="F2609" s="18" t="s">
        <v>850</v>
      </c>
      <c r="G2609" s="18" t="s">
        <v>841</v>
      </c>
      <c r="H2609" s="18" t="s">
        <v>840</v>
      </c>
      <c r="I2609" s="18" t="s">
        <v>774</v>
      </c>
      <c r="J2609" s="18" t="s">
        <v>773</v>
      </c>
      <c r="K2609" s="18" t="s">
        <v>772</v>
      </c>
      <c r="L2609" s="18" t="s">
        <v>849</v>
      </c>
      <c r="M2609" s="18" t="s">
        <v>770</v>
      </c>
      <c r="N2609" s="18" t="s">
        <v>848</v>
      </c>
      <c r="O2609" s="18" t="s">
        <v>847</v>
      </c>
      <c r="P2609" s="18" t="s">
        <v>836</v>
      </c>
      <c r="Q2609" s="18" t="s">
        <v>846</v>
      </c>
      <c r="R2609" s="18" t="s">
        <v>835</v>
      </c>
      <c r="S2609" s="18" t="s">
        <v>846</v>
      </c>
      <c r="T2609" s="18" t="s">
        <v>769</v>
      </c>
      <c r="U2609" s="18" t="s">
        <v>846</v>
      </c>
      <c r="V2609" s="18"/>
      <c r="W2609" s="18"/>
      <c r="X2609" s="18"/>
      <c r="Y2609" s="18"/>
    </row>
    <row r="2610" spans="1:25" ht="14.5" x14ac:dyDescent="0.35">
      <c r="A2610" s="18" t="s">
        <v>857</v>
      </c>
      <c r="B2610" s="18" t="s">
        <v>851</v>
      </c>
      <c r="C2610" s="18" t="s">
        <v>844</v>
      </c>
      <c r="D2610" s="18" t="s">
        <v>843</v>
      </c>
      <c r="E2610" s="18" t="e">
        <v>#N/A</v>
      </c>
      <c r="F2610" s="18" t="s">
        <v>850</v>
      </c>
      <c r="G2610" s="18" t="s">
        <v>841</v>
      </c>
      <c r="H2610" s="18" t="s">
        <v>840</v>
      </c>
      <c r="I2610" s="18" t="s">
        <v>774</v>
      </c>
      <c r="J2610" s="18" t="s">
        <v>773</v>
      </c>
      <c r="K2610" s="18" t="s">
        <v>772</v>
      </c>
      <c r="L2610" s="18" t="s">
        <v>849</v>
      </c>
      <c r="M2610" s="18" t="s">
        <v>770</v>
      </c>
      <c r="N2610" s="18" t="s">
        <v>848</v>
      </c>
      <c r="O2610" s="18" t="s">
        <v>847</v>
      </c>
      <c r="P2610" s="18" t="s">
        <v>836</v>
      </c>
      <c r="Q2610" s="18" t="s">
        <v>846</v>
      </c>
      <c r="R2610" s="18" t="s">
        <v>835</v>
      </c>
      <c r="S2610" s="18" t="s">
        <v>846</v>
      </c>
      <c r="T2610" s="18" t="s">
        <v>769</v>
      </c>
      <c r="U2610" s="18" t="s">
        <v>846</v>
      </c>
      <c r="V2610" s="18"/>
      <c r="W2610" s="18"/>
      <c r="X2610" s="18"/>
      <c r="Y2610" s="18"/>
    </row>
    <row r="2611" spans="1:25" ht="14.5" x14ac:dyDescent="0.35">
      <c r="A2611" s="18" t="s">
        <v>856</v>
      </c>
      <c r="B2611" s="18" t="s">
        <v>851</v>
      </c>
      <c r="C2611" s="18" t="s">
        <v>844</v>
      </c>
      <c r="D2611" s="18" t="s">
        <v>843</v>
      </c>
      <c r="E2611" s="18" t="e">
        <v>#N/A</v>
      </c>
      <c r="F2611" s="18" t="s">
        <v>850</v>
      </c>
      <c r="G2611" s="18" t="s">
        <v>841</v>
      </c>
      <c r="H2611" s="18" t="s">
        <v>840</v>
      </c>
      <c r="I2611" s="18" t="s">
        <v>774</v>
      </c>
      <c r="J2611" s="18" t="s">
        <v>773</v>
      </c>
      <c r="K2611" s="18" t="s">
        <v>772</v>
      </c>
      <c r="L2611" s="18" t="s">
        <v>849</v>
      </c>
      <c r="M2611" s="18" t="s">
        <v>770</v>
      </c>
      <c r="N2611" s="18" t="s">
        <v>848</v>
      </c>
      <c r="O2611" s="18" t="s">
        <v>847</v>
      </c>
      <c r="P2611" s="18" t="s">
        <v>836</v>
      </c>
      <c r="Q2611" s="18" t="s">
        <v>846</v>
      </c>
      <c r="R2611" s="18" t="s">
        <v>835</v>
      </c>
      <c r="S2611" s="18" t="s">
        <v>846</v>
      </c>
      <c r="T2611" s="18" t="s">
        <v>769</v>
      </c>
      <c r="U2611" s="18" t="s">
        <v>846</v>
      </c>
      <c r="V2611" s="18"/>
      <c r="W2611" s="18"/>
      <c r="X2611" s="18"/>
      <c r="Y2611" s="18"/>
    </row>
    <row r="2612" spans="1:25" ht="14.5" x14ac:dyDescent="0.35">
      <c r="A2612" s="18" t="s">
        <v>855</v>
      </c>
      <c r="B2612" s="18" t="s">
        <v>851</v>
      </c>
      <c r="C2612" s="18" t="s">
        <v>844</v>
      </c>
      <c r="D2612" s="18" t="s">
        <v>843</v>
      </c>
      <c r="E2612" s="18" t="e">
        <v>#N/A</v>
      </c>
      <c r="F2612" s="18" t="s">
        <v>850</v>
      </c>
      <c r="G2612" s="18" t="s">
        <v>841</v>
      </c>
      <c r="H2612" s="18" t="s">
        <v>840</v>
      </c>
      <c r="I2612" s="18" t="s">
        <v>774</v>
      </c>
      <c r="J2612" s="18" t="s">
        <v>773</v>
      </c>
      <c r="K2612" s="18" t="s">
        <v>772</v>
      </c>
      <c r="L2612" s="18" t="s">
        <v>849</v>
      </c>
      <c r="M2612" s="18" t="s">
        <v>770</v>
      </c>
      <c r="N2612" s="18" t="s">
        <v>848</v>
      </c>
      <c r="O2612" s="18" t="s">
        <v>847</v>
      </c>
      <c r="P2612" s="18" t="s">
        <v>836</v>
      </c>
      <c r="Q2612" s="18" t="s">
        <v>846</v>
      </c>
      <c r="R2612" s="18" t="s">
        <v>835</v>
      </c>
      <c r="S2612" s="18" t="s">
        <v>846</v>
      </c>
      <c r="T2612" s="18" t="s">
        <v>769</v>
      </c>
      <c r="U2612" s="18" t="s">
        <v>846</v>
      </c>
      <c r="V2612" s="18"/>
      <c r="W2612" s="18"/>
      <c r="X2612" s="18"/>
      <c r="Y2612" s="18"/>
    </row>
    <row r="2613" spans="1:25" ht="14.5" x14ac:dyDescent="0.35">
      <c r="A2613" s="18" t="s">
        <v>854</v>
      </c>
      <c r="B2613" s="18" t="s">
        <v>851</v>
      </c>
      <c r="C2613" s="18" t="s">
        <v>844</v>
      </c>
      <c r="D2613" s="18" t="s">
        <v>843</v>
      </c>
      <c r="E2613" s="18" t="e">
        <v>#N/A</v>
      </c>
      <c r="F2613" s="18" t="s">
        <v>850</v>
      </c>
      <c r="G2613" s="18" t="s">
        <v>841</v>
      </c>
      <c r="H2613" s="18" t="s">
        <v>840</v>
      </c>
      <c r="I2613" s="18" t="s">
        <v>774</v>
      </c>
      <c r="J2613" s="18" t="s">
        <v>773</v>
      </c>
      <c r="K2613" s="18" t="s">
        <v>772</v>
      </c>
      <c r="L2613" s="18" t="s">
        <v>849</v>
      </c>
      <c r="M2613" s="18" t="s">
        <v>770</v>
      </c>
      <c r="N2613" s="18" t="s">
        <v>848</v>
      </c>
      <c r="O2613" s="18" t="s">
        <v>847</v>
      </c>
      <c r="P2613" s="18" t="s">
        <v>836</v>
      </c>
      <c r="Q2613" s="18" t="s">
        <v>846</v>
      </c>
      <c r="R2613" s="18" t="s">
        <v>835</v>
      </c>
      <c r="S2613" s="18" t="s">
        <v>846</v>
      </c>
      <c r="T2613" s="18" t="s">
        <v>769</v>
      </c>
      <c r="U2613" s="18" t="s">
        <v>846</v>
      </c>
      <c r="V2613" s="18"/>
      <c r="W2613" s="18"/>
      <c r="X2613" s="18"/>
      <c r="Y2613" s="18"/>
    </row>
    <row r="2614" spans="1:25" ht="14.5" x14ac:dyDescent="0.35">
      <c r="A2614" s="18" t="s">
        <v>853</v>
      </c>
      <c r="B2614" s="18" t="s">
        <v>851</v>
      </c>
      <c r="C2614" s="18" t="s">
        <v>844</v>
      </c>
      <c r="D2614" s="18" t="s">
        <v>843</v>
      </c>
      <c r="E2614" s="18" t="e">
        <v>#N/A</v>
      </c>
      <c r="F2614" s="18" t="s">
        <v>850</v>
      </c>
      <c r="G2614" s="18" t="s">
        <v>841</v>
      </c>
      <c r="H2614" s="18" t="s">
        <v>840</v>
      </c>
      <c r="I2614" s="18" t="s">
        <v>774</v>
      </c>
      <c r="J2614" s="18" t="s">
        <v>773</v>
      </c>
      <c r="K2614" s="18" t="s">
        <v>772</v>
      </c>
      <c r="L2614" s="18" t="s">
        <v>849</v>
      </c>
      <c r="M2614" s="18" t="s">
        <v>770</v>
      </c>
      <c r="N2614" s="18" t="s">
        <v>848</v>
      </c>
      <c r="O2614" s="18" t="s">
        <v>847</v>
      </c>
      <c r="P2614" s="18" t="s">
        <v>836</v>
      </c>
      <c r="Q2614" s="18" t="s">
        <v>846</v>
      </c>
      <c r="R2614" s="18" t="s">
        <v>835</v>
      </c>
      <c r="S2614" s="18" t="s">
        <v>846</v>
      </c>
      <c r="T2614" s="18" t="s">
        <v>769</v>
      </c>
      <c r="U2614" s="18" t="s">
        <v>846</v>
      </c>
      <c r="V2614" s="18"/>
      <c r="W2614" s="18"/>
      <c r="X2614" s="18"/>
      <c r="Y2614" s="18"/>
    </row>
    <row r="2615" spans="1:25" ht="14.5" x14ac:dyDescent="0.35">
      <c r="A2615" s="18" t="s">
        <v>852</v>
      </c>
      <c r="B2615" s="18" t="s">
        <v>851</v>
      </c>
      <c r="C2615" s="18" t="s">
        <v>844</v>
      </c>
      <c r="D2615" s="18" t="s">
        <v>843</v>
      </c>
      <c r="E2615" s="18" t="e">
        <v>#N/A</v>
      </c>
      <c r="F2615" s="18" t="s">
        <v>850</v>
      </c>
      <c r="G2615" s="18" t="s">
        <v>841</v>
      </c>
      <c r="H2615" s="18" t="s">
        <v>840</v>
      </c>
      <c r="I2615" s="18" t="s">
        <v>774</v>
      </c>
      <c r="J2615" s="18" t="s">
        <v>773</v>
      </c>
      <c r="K2615" s="18" t="s">
        <v>772</v>
      </c>
      <c r="L2615" s="18" t="s">
        <v>849</v>
      </c>
      <c r="M2615" s="18" t="s">
        <v>770</v>
      </c>
      <c r="N2615" s="18" t="s">
        <v>848</v>
      </c>
      <c r="O2615" s="18" t="s">
        <v>847</v>
      </c>
      <c r="P2615" s="18" t="s">
        <v>836</v>
      </c>
      <c r="Q2615" s="18" t="s">
        <v>846</v>
      </c>
      <c r="R2615" s="18" t="s">
        <v>835</v>
      </c>
      <c r="S2615" s="18" t="s">
        <v>846</v>
      </c>
      <c r="T2615" s="18" t="s">
        <v>769</v>
      </c>
      <c r="U2615" s="18" t="s">
        <v>846</v>
      </c>
      <c r="V2615" s="18"/>
      <c r="W2615" s="18"/>
      <c r="X2615" s="18"/>
      <c r="Y2615" s="18"/>
    </row>
    <row r="2616" spans="1:25" ht="14.5" x14ac:dyDescent="0.35">
      <c r="A2616" s="18" t="s">
        <v>845</v>
      </c>
      <c r="B2616" s="18" t="s">
        <v>779</v>
      </c>
      <c r="C2616" s="18" t="s">
        <v>844</v>
      </c>
      <c r="D2616" s="18" t="s">
        <v>843</v>
      </c>
      <c r="E2616" s="18" t="e">
        <v>#N/A</v>
      </c>
      <c r="F2616" s="18" t="s">
        <v>842</v>
      </c>
      <c r="G2616" s="18" t="s">
        <v>841</v>
      </c>
      <c r="H2616" s="18" t="s">
        <v>840</v>
      </c>
      <c r="I2616" s="18" t="s">
        <v>839</v>
      </c>
      <c r="J2616" s="18" t="s">
        <v>773</v>
      </c>
      <c r="K2616" s="18" t="s">
        <v>772</v>
      </c>
      <c r="L2616" s="18" t="s">
        <v>838</v>
      </c>
      <c r="M2616" s="18" t="s">
        <v>770</v>
      </c>
      <c r="N2616" s="18" t="s">
        <v>837</v>
      </c>
      <c r="O2616" s="18" t="s">
        <v>833</v>
      </c>
      <c r="P2616" s="18" t="s">
        <v>836</v>
      </c>
      <c r="Q2616" s="18" t="s">
        <v>834</v>
      </c>
      <c r="R2616" s="18" t="s">
        <v>835</v>
      </c>
      <c r="S2616" s="18" t="s">
        <v>834</v>
      </c>
      <c r="T2616" s="18" t="s">
        <v>769</v>
      </c>
      <c r="U2616" s="18" t="s">
        <v>833</v>
      </c>
      <c r="V2616" s="18" t="s">
        <v>832</v>
      </c>
      <c r="W2616" s="18" t="s">
        <v>830</v>
      </c>
      <c r="X2616" s="18" t="s">
        <v>831</v>
      </c>
      <c r="Y2616" s="18" t="s">
        <v>830</v>
      </c>
    </row>
    <row r="2617" spans="1:25" ht="14.5" x14ac:dyDescent="0.35">
      <c r="A2617" s="18" t="s">
        <v>829</v>
      </c>
      <c r="B2617" s="18" t="s">
        <v>779</v>
      </c>
      <c r="C2617" s="18" t="s">
        <v>778</v>
      </c>
      <c r="D2617" s="18" t="s">
        <v>778</v>
      </c>
      <c r="E2617" s="18" t="e">
        <v>#N/A</v>
      </c>
      <c r="F2617" s="18" t="s">
        <v>828</v>
      </c>
      <c r="G2617" s="18" t="s">
        <v>776</v>
      </c>
      <c r="H2617" s="18" t="s">
        <v>775</v>
      </c>
      <c r="I2617" s="18" t="s">
        <v>774</v>
      </c>
      <c r="J2617" s="18" t="s">
        <v>773</v>
      </c>
      <c r="K2617" s="18" t="s">
        <v>772</v>
      </c>
      <c r="L2617" s="18" t="s">
        <v>771</v>
      </c>
      <c r="M2617" s="18" t="s">
        <v>770</v>
      </c>
      <c r="N2617" s="18" t="s">
        <v>768</v>
      </c>
      <c r="O2617" s="18" t="s">
        <v>823</v>
      </c>
      <c r="P2617" s="18" t="s">
        <v>768</v>
      </c>
      <c r="Q2617" s="18" t="s">
        <v>767</v>
      </c>
      <c r="R2617" s="18" t="s">
        <v>768</v>
      </c>
      <c r="S2617" s="18" t="s">
        <v>767</v>
      </c>
      <c r="T2617" s="18" t="s">
        <v>769</v>
      </c>
      <c r="U2617" s="18" t="s">
        <v>767</v>
      </c>
      <c r="V2617" s="18" t="s">
        <v>768</v>
      </c>
      <c r="W2617" s="18" t="s">
        <v>767</v>
      </c>
      <c r="X2617" s="18" t="s">
        <v>768</v>
      </c>
      <c r="Y2617" s="18" t="s">
        <v>767</v>
      </c>
    </row>
    <row r="2618" spans="1:25" ht="14.5" x14ac:dyDescent="0.35">
      <c r="A2618" s="18" t="s">
        <v>827</v>
      </c>
      <c r="B2618" s="18" t="s">
        <v>779</v>
      </c>
      <c r="C2618" s="18" t="s">
        <v>778</v>
      </c>
      <c r="D2618" s="18" t="s">
        <v>778</v>
      </c>
      <c r="E2618" s="18" t="e">
        <v>#N/A</v>
      </c>
      <c r="F2618" s="18" t="s">
        <v>826</v>
      </c>
      <c r="G2618" s="18" t="s">
        <v>776</v>
      </c>
      <c r="H2618" s="18" t="s">
        <v>775</v>
      </c>
      <c r="I2618" s="18" t="s">
        <v>774</v>
      </c>
      <c r="J2618" s="18" t="s">
        <v>773</v>
      </c>
      <c r="K2618" s="18" t="s">
        <v>772</v>
      </c>
      <c r="L2618" s="18" t="s">
        <v>771</v>
      </c>
      <c r="M2618" s="18" t="s">
        <v>770</v>
      </c>
      <c r="N2618" s="18" t="s">
        <v>768</v>
      </c>
      <c r="O2618" s="18" t="s">
        <v>823</v>
      </c>
      <c r="P2618" s="18" t="s">
        <v>768</v>
      </c>
      <c r="Q2618" s="18" t="s">
        <v>767</v>
      </c>
      <c r="R2618" s="18" t="s">
        <v>768</v>
      </c>
      <c r="S2618" s="18" t="s">
        <v>767</v>
      </c>
      <c r="T2618" s="18" t="s">
        <v>769</v>
      </c>
      <c r="U2618" s="18" t="s">
        <v>767</v>
      </c>
      <c r="V2618" s="18" t="s">
        <v>768</v>
      </c>
      <c r="W2618" s="18" t="s">
        <v>767</v>
      </c>
      <c r="X2618" s="18" t="s">
        <v>768</v>
      </c>
      <c r="Y2618" s="18" t="s">
        <v>767</v>
      </c>
    </row>
    <row r="2619" spans="1:25" ht="14.5" x14ac:dyDescent="0.35">
      <c r="A2619" s="18" t="s">
        <v>825</v>
      </c>
      <c r="B2619" s="18" t="s">
        <v>779</v>
      </c>
      <c r="C2619" s="18" t="s">
        <v>778</v>
      </c>
      <c r="D2619" s="18" t="s">
        <v>778</v>
      </c>
      <c r="E2619" s="18" t="e">
        <v>#N/A</v>
      </c>
      <c r="F2619" s="18" t="s">
        <v>824</v>
      </c>
      <c r="G2619" s="18" t="s">
        <v>776</v>
      </c>
      <c r="H2619" s="18" t="s">
        <v>775</v>
      </c>
      <c r="I2619" s="18" t="s">
        <v>774</v>
      </c>
      <c r="J2619" s="18" t="s">
        <v>773</v>
      </c>
      <c r="K2619" s="18" t="s">
        <v>772</v>
      </c>
      <c r="L2619" s="18" t="s">
        <v>771</v>
      </c>
      <c r="M2619" s="18" t="s">
        <v>770</v>
      </c>
      <c r="N2619" s="18" t="s">
        <v>768</v>
      </c>
      <c r="O2619" s="18" t="s">
        <v>823</v>
      </c>
      <c r="P2619" s="18" t="s">
        <v>768</v>
      </c>
      <c r="Q2619" s="18" t="s">
        <v>767</v>
      </c>
      <c r="R2619" s="18" t="s">
        <v>768</v>
      </c>
      <c r="S2619" s="18" t="s">
        <v>767</v>
      </c>
      <c r="T2619" s="18" t="s">
        <v>769</v>
      </c>
      <c r="U2619" s="18" t="s">
        <v>767</v>
      </c>
      <c r="V2619" s="18" t="s">
        <v>768</v>
      </c>
      <c r="W2619" s="18" t="s">
        <v>767</v>
      </c>
      <c r="X2619" s="18" t="s">
        <v>768</v>
      </c>
      <c r="Y2619" s="18" t="s">
        <v>767</v>
      </c>
    </row>
    <row r="2620" spans="1:25" ht="14.5" x14ac:dyDescent="0.35">
      <c r="A2620" s="18" t="s">
        <v>822</v>
      </c>
      <c r="B2620" s="18" t="s">
        <v>779</v>
      </c>
      <c r="C2620" s="18" t="s">
        <v>778</v>
      </c>
      <c r="D2620" s="18" t="s">
        <v>778</v>
      </c>
      <c r="E2620" s="18" t="e">
        <v>#N/A</v>
      </c>
      <c r="F2620" s="18" t="s">
        <v>821</v>
      </c>
      <c r="G2620" s="18" t="s">
        <v>776</v>
      </c>
      <c r="H2620" s="18" t="s">
        <v>775</v>
      </c>
      <c r="I2620" s="18" t="s">
        <v>774</v>
      </c>
      <c r="J2620" s="18" t="s">
        <v>773</v>
      </c>
      <c r="K2620" s="18" t="s">
        <v>772</v>
      </c>
      <c r="L2620" s="18" t="s">
        <v>771</v>
      </c>
      <c r="M2620" s="18" t="s">
        <v>770</v>
      </c>
      <c r="N2620" s="18" t="s">
        <v>768</v>
      </c>
      <c r="O2620" s="18" t="s">
        <v>767</v>
      </c>
      <c r="P2620" s="18" t="s">
        <v>768</v>
      </c>
      <c r="Q2620" s="18" t="s">
        <v>767</v>
      </c>
      <c r="R2620" s="18" t="s">
        <v>768</v>
      </c>
      <c r="S2620" s="18" t="s">
        <v>767</v>
      </c>
      <c r="T2620" s="18" t="s">
        <v>769</v>
      </c>
      <c r="U2620" s="18" t="s">
        <v>767</v>
      </c>
      <c r="V2620" s="18" t="s">
        <v>768</v>
      </c>
      <c r="W2620" s="18" t="s">
        <v>767</v>
      </c>
      <c r="X2620" s="18" t="s">
        <v>768</v>
      </c>
      <c r="Y2620" s="18" t="s">
        <v>767</v>
      </c>
    </row>
    <row r="2621" spans="1:25" ht="14.5" x14ac:dyDescent="0.35">
      <c r="A2621" s="18" t="s">
        <v>820</v>
      </c>
      <c r="B2621" s="18" t="s">
        <v>779</v>
      </c>
      <c r="C2621" s="18" t="s">
        <v>778</v>
      </c>
      <c r="D2621" s="18" t="s">
        <v>778</v>
      </c>
      <c r="E2621" s="18" t="e">
        <v>#N/A</v>
      </c>
      <c r="F2621" s="18" t="s">
        <v>819</v>
      </c>
      <c r="G2621" s="18" t="s">
        <v>776</v>
      </c>
      <c r="H2621" s="18" t="s">
        <v>775</v>
      </c>
      <c r="I2621" s="18" t="s">
        <v>774</v>
      </c>
      <c r="J2621" s="18" t="s">
        <v>773</v>
      </c>
      <c r="K2621" s="18" t="s">
        <v>772</v>
      </c>
      <c r="L2621" s="18" t="s">
        <v>771</v>
      </c>
      <c r="M2621" s="18" t="s">
        <v>770</v>
      </c>
      <c r="N2621" s="18" t="s">
        <v>768</v>
      </c>
      <c r="O2621" s="18" t="s">
        <v>767</v>
      </c>
      <c r="P2621" s="18" t="s">
        <v>768</v>
      </c>
      <c r="Q2621" s="18" t="s">
        <v>767</v>
      </c>
      <c r="R2621" s="18" t="s">
        <v>768</v>
      </c>
      <c r="S2621" s="18" t="s">
        <v>767</v>
      </c>
      <c r="T2621" s="18" t="s">
        <v>769</v>
      </c>
      <c r="U2621" s="18" t="s">
        <v>767</v>
      </c>
      <c r="V2621" s="18" t="s">
        <v>768</v>
      </c>
      <c r="W2621" s="18" t="s">
        <v>767</v>
      </c>
      <c r="X2621" s="18" t="s">
        <v>768</v>
      </c>
      <c r="Y2621" s="18" t="s">
        <v>767</v>
      </c>
    </row>
    <row r="2622" spans="1:25" ht="14.5" x14ac:dyDescent="0.35">
      <c r="A2622" s="18" t="s">
        <v>818</v>
      </c>
      <c r="B2622" s="18" t="s">
        <v>779</v>
      </c>
      <c r="C2622" s="18" t="s">
        <v>778</v>
      </c>
      <c r="D2622" s="18" t="s">
        <v>778</v>
      </c>
      <c r="E2622" s="18" t="e">
        <v>#N/A</v>
      </c>
      <c r="F2622" s="18" t="s">
        <v>817</v>
      </c>
      <c r="G2622" s="18" t="s">
        <v>776</v>
      </c>
      <c r="H2622" s="18" t="s">
        <v>775</v>
      </c>
      <c r="I2622" s="18" t="s">
        <v>774</v>
      </c>
      <c r="J2622" s="18" t="s">
        <v>773</v>
      </c>
      <c r="K2622" s="18" t="s">
        <v>772</v>
      </c>
      <c r="L2622" s="18" t="s">
        <v>771</v>
      </c>
      <c r="M2622" s="18" t="s">
        <v>770</v>
      </c>
      <c r="N2622" s="18" t="s">
        <v>768</v>
      </c>
      <c r="O2622" s="18" t="s">
        <v>767</v>
      </c>
      <c r="P2622" s="18" t="s">
        <v>768</v>
      </c>
      <c r="Q2622" s="18" t="s">
        <v>767</v>
      </c>
      <c r="R2622" s="18" t="s">
        <v>768</v>
      </c>
      <c r="S2622" s="18" t="s">
        <v>767</v>
      </c>
      <c r="T2622" s="18" t="s">
        <v>769</v>
      </c>
      <c r="U2622" s="18" t="s">
        <v>767</v>
      </c>
      <c r="V2622" s="18" t="s">
        <v>768</v>
      </c>
      <c r="W2622" s="18" t="s">
        <v>767</v>
      </c>
      <c r="X2622" s="18" t="s">
        <v>768</v>
      </c>
      <c r="Y2622" s="18" t="s">
        <v>767</v>
      </c>
    </row>
    <row r="2623" spans="1:25" ht="14.5" x14ac:dyDescent="0.35">
      <c r="A2623" s="18" t="s">
        <v>816</v>
      </c>
      <c r="B2623" s="18" t="s">
        <v>779</v>
      </c>
      <c r="C2623" s="18" t="s">
        <v>778</v>
      </c>
      <c r="D2623" s="18" t="s">
        <v>778</v>
      </c>
      <c r="E2623" s="18" t="e">
        <v>#N/A</v>
      </c>
      <c r="F2623" s="18" t="s">
        <v>815</v>
      </c>
      <c r="G2623" s="18" t="s">
        <v>776</v>
      </c>
      <c r="H2623" s="18" t="s">
        <v>775</v>
      </c>
      <c r="I2623" s="18" t="s">
        <v>774</v>
      </c>
      <c r="J2623" s="18" t="s">
        <v>773</v>
      </c>
      <c r="K2623" s="18" t="s">
        <v>772</v>
      </c>
      <c r="L2623" s="18" t="s">
        <v>771</v>
      </c>
      <c r="M2623" s="18" t="s">
        <v>770</v>
      </c>
      <c r="N2623" s="18" t="s">
        <v>768</v>
      </c>
      <c r="O2623" s="18" t="s">
        <v>767</v>
      </c>
      <c r="P2623" s="18" t="s">
        <v>768</v>
      </c>
      <c r="Q2623" s="18" t="s">
        <v>767</v>
      </c>
      <c r="R2623" s="18" t="s">
        <v>768</v>
      </c>
      <c r="S2623" s="18" t="s">
        <v>767</v>
      </c>
      <c r="T2623" s="18" t="s">
        <v>769</v>
      </c>
      <c r="U2623" s="18" t="s">
        <v>767</v>
      </c>
      <c r="V2623" s="18" t="s">
        <v>768</v>
      </c>
      <c r="W2623" s="18" t="s">
        <v>767</v>
      </c>
      <c r="X2623" s="18" t="s">
        <v>768</v>
      </c>
      <c r="Y2623" s="18" t="s">
        <v>767</v>
      </c>
    </row>
    <row r="2624" spans="1:25" ht="14.5" x14ac:dyDescent="0.35">
      <c r="A2624" s="18" t="s">
        <v>814</v>
      </c>
      <c r="B2624" s="18" t="s">
        <v>779</v>
      </c>
      <c r="C2624" s="18" t="s">
        <v>778</v>
      </c>
      <c r="D2624" s="18" t="s">
        <v>778</v>
      </c>
      <c r="E2624" s="18" t="e">
        <v>#N/A</v>
      </c>
      <c r="F2624" s="18" t="s">
        <v>813</v>
      </c>
      <c r="G2624" s="18" t="s">
        <v>776</v>
      </c>
      <c r="H2624" s="18" t="s">
        <v>775</v>
      </c>
      <c r="I2624" s="18" t="s">
        <v>774</v>
      </c>
      <c r="J2624" s="18" t="s">
        <v>773</v>
      </c>
      <c r="K2624" s="18" t="s">
        <v>772</v>
      </c>
      <c r="L2624" s="18" t="s">
        <v>771</v>
      </c>
      <c r="M2624" s="18" t="s">
        <v>770</v>
      </c>
      <c r="N2624" s="18" t="s">
        <v>768</v>
      </c>
      <c r="O2624" s="18" t="s">
        <v>767</v>
      </c>
      <c r="P2624" s="18" t="s">
        <v>768</v>
      </c>
      <c r="Q2624" s="18" t="s">
        <v>767</v>
      </c>
      <c r="R2624" s="18" t="s">
        <v>768</v>
      </c>
      <c r="S2624" s="18" t="s">
        <v>767</v>
      </c>
      <c r="T2624" s="18" t="s">
        <v>769</v>
      </c>
      <c r="U2624" s="18" t="s">
        <v>767</v>
      </c>
      <c r="V2624" s="18" t="s">
        <v>768</v>
      </c>
      <c r="W2624" s="18" t="s">
        <v>767</v>
      </c>
      <c r="X2624" s="18" t="s">
        <v>768</v>
      </c>
      <c r="Y2624" s="18" t="s">
        <v>767</v>
      </c>
    </row>
    <row r="2625" spans="1:25" ht="14.5" x14ac:dyDescent="0.35">
      <c r="A2625" s="18" t="s">
        <v>812</v>
      </c>
      <c r="B2625" s="18" t="s">
        <v>779</v>
      </c>
      <c r="C2625" s="18" t="s">
        <v>778</v>
      </c>
      <c r="D2625" s="18" t="s">
        <v>778</v>
      </c>
      <c r="E2625" s="18" t="e">
        <v>#N/A</v>
      </c>
      <c r="F2625" s="18" t="s">
        <v>811</v>
      </c>
      <c r="G2625" s="18" t="s">
        <v>776</v>
      </c>
      <c r="H2625" s="18" t="s">
        <v>775</v>
      </c>
      <c r="I2625" s="18" t="s">
        <v>774</v>
      </c>
      <c r="J2625" s="18" t="s">
        <v>773</v>
      </c>
      <c r="K2625" s="18" t="s">
        <v>772</v>
      </c>
      <c r="L2625" s="18" t="s">
        <v>771</v>
      </c>
      <c r="M2625" s="18" t="s">
        <v>770</v>
      </c>
      <c r="N2625" s="18" t="s">
        <v>768</v>
      </c>
      <c r="O2625" s="18" t="s">
        <v>767</v>
      </c>
      <c r="P2625" s="18" t="s">
        <v>768</v>
      </c>
      <c r="Q2625" s="18" t="s">
        <v>767</v>
      </c>
      <c r="R2625" s="18" t="s">
        <v>768</v>
      </c>
      <c r="S2625" s="18" t="s">
        <v>767</v>
      </c>
      <c r="T2625" s="18" t="s">
        <v>769</v>
      </c>
      <c r="U2625" s="18" t="s">
        <v>767</v>
      </c>
      <c r="V2625" s="18" t="s">
        <v>768</v>
      </c>
      <c r="W2625" s="18" t="s">
        <v>767</v>
      </c>
      <c r="X2625" s="18" t="s">
        <v>768</v>
      </c>
      <c r="Y2625" s="18" t="s">
        <v>767</v>
      </c>
    </row>
    <row r="2626" spans="1:25" ht="14.5" x14ac:dyDescent="0.35">
      <c r="A2626" s="18" t="s">
        <v>810</v>
      </c>
      <c r="B2626" s="18" t="s">
        <v>779</v>
      </c>
      <c r="C2626" s="18" t="s">
        <v>778</v>
      </c>
      <c r="D2626" s="18" t="s">
        <v>778</v>
      </c>
      <c r="E2626" s="18" t="e">
        <v>#N/A</v>
      </c>
      <c r="F2626" s="18" t="s">
        <v>809</v>
      </c>
      <c r="G2626" s="18" t="s">
        <v>776</v>
      </c>
      <c r="H2626" s="18" t="s">
        <v>775</v>
      </c>
      <c r="I2626" s="18" t="s">
        <v>774</v>
      </c>
      <c r="J2626" s="18" t="s">
        <v>773</v>
      </c>
      <c r="K2626" s="18" t="s">
        <v>772</v>
      </c>
      <c r="L2626" s="18" t="s">
        <v>771</v>
      </c>
      <c r="M2626" s="18" t="s">
        <v>770</v>
      </c>
      <c r="N2626" s="18" t="s">
        <v>768</v>
      </c>
      <c r="O2626" s="18" t="s">
        <v>767</v>
      </c>
      <c r="P2626" s="18" t="s">
        <v>768</v>
      </c>
      <c r="Q2626" s="18" t="s">
        <v>767</v>
      </c>
      <c r="R2626" s="18" t="s">
        <v>768</v>
      </c>
      <c r="S2626" s="18" t="s">
        <v>767</v>
      </c>
      <c r="T2626" s="18" t="s">
        <v>769</v>
      </c>
      <c r="U2626" s="18" t="s">
        <v>767</v>
      </c>
      <c r="V2626" s="18" t="s">
        <v>768</v>
      </c>
      <c r="W2626" s="18" t="s">
        <v>767</v>
      </c>
      <c r="X2626" s="18" t="s">
        <v>768</v>
      </c>
      <c r="Y2626" s="18" t="s">
        <v>767</v>
      </c>
    </row>
    <row r="2627" spans="1:25" ht="14.5" x14ac:dyDescent="0.35">
      <c r="A2627" s="18" t="s">
        <v>808</v>
      </c>
      <c r="B2627" s="18" t="s">
        <v>779</v>
      </c>
      <c r="C2627" s="18" t="s">
        <v>778</v>
      </c>
      <c r="D2627" s="18" t="s">
        <v>778</v>
      </c>
      <c r="E2627" s="18" t="e">
        <v>#N/A</v>
      </c>
      <c r="F2627" s="18" t="s">
        <v>807</v>
      </c>
      <c r="G2627" s="18" t="s">
        <v>776</v>
      </c>
      <c r="H2627" s="18" t="s">
        <v>775</v>
      </c>
      <c r="I2627" s="18" t="s">
        <v>774</v>
      </c>
      <c r="J2627" s="18" t="s">
        <v>773</v>
      </c>
      <c r="K2627" s="18" t="s">
        <v>772</v>
      </c>
      <c r="L2627" s="18" t="s">
        <v>771</v>
      </c>
      <c r="M2627" s="18" t="s">
        <v>770</v>
      </c>
      <c r="N2627" s="18" t="s">
        <v>768</v>
      </c>
      <c r="O2627" s="18" t="s">
        <v>767</v>
      </c>
      <c r="P2627" s="18" t="s">
        <v>768</v>
      </c>
      <c r="Q2627" s="18" t="s">
        <v>767</v>
      </c>
      <c r="R2627" s="18" t="s">
        <v>768</v>
      </c>
      <c r="S2627" s="18" t="s">
        <v>767</v>
      </c>
      <c r="T2627" s="18" t="s">
        <v>769</v>
      </c>
      <c r="U2627" s="18" t="s">
        <v>767</v>
      </c>
      <c r="V2627" s="18" t="s">
        <v>768</v>
      </c>
      <c r="W2627" s="18" t="s">
        <v>767</v>
      </c>
      <c r="X2627" s="18" t="s">
        <v>768</v>
      </c>
      <c r="Y2627" s="18" t="s">
        <v>767</v>
      </c>
    </row>
    <row r="2628" spans="1:25" ht="14.5" x14ac:dyDescent="0.35">
      <c r="A2628" s="18" t="s">
        <v>806</v>
      </c>
      <c r="B2628" s="18" t="s">
        <v>779</v>
      </c>
      <c r="C2628" s="18" t="s">
        <v>778</v>
      </c>
      <c r="D2628" s="18" t="s">
        <v>778</v>
      </c>
      <c r="E2628" s="18" t="e">
        <v>#N/A</v>
      </c>
      <c r="F2628" s="18" t="s">
        <v>805</v>
      </c>
      <c r="G2628" s="18" t="s">
        <v>776</v>
      </c>
      <c r="H2628" s="18" t="s">
        <v>775</v>
      </c>
      <c r="I2628" s="18" t="s">
        <v>774</v>
      </c>
      <c r="J2628" s="18" t="s">
        <v>773</v>
      </c>
      <c r="K2628" s="18" t="s">
        <v>772</v>
      </c>
      <c r="L2628" s="18" t="s">
        <v>771</v>
      </c>
      <c r="M2628" s="18" t="s">
        <v>770</v>
      </c>
      <c r="N2628" s="18" t="s">
        <v>768</v>
      </c>
      <c r="O2628" s="18" t="s">
        <v>767</v>
      </c>
      <c r="P2628" s="18" t="s">
        <v>768</v>
      </c>
      <c r="Q2628" s="18" t="s">
        <v>767</v>
      </c>
      <c r="R2628" s="18" t="s">
        <v>768</v>
      </c>
      <c r="S2628" s="18" t="s">
        <v>767</v>
      </c>
      <c r="T2628" s="18" t="s">
        <v>769</v>
      </c>
      <c r="U2628" s="18" t="s">
        <v>767</v>
      </c>
      <c r="V2628" s="18" t="s">
        <v>768</v>
      </c>
      <c r="W2628" s="18" t="s">
        <v>767</v>
      </c>
      <c r="X2628" s="18" t="s">
        <v>768</v>
      </c>
      <c r="Y2628" s="18" t="s">
        <v>767</v>
      </c>
    </row>
    <row r="2629" spans="1:25" ht="14.5" x14ac:dyDescent="0.35">
      <c r="A2629" s="18" t="s">
        <v>804</v>
      </c>
      <c r="B2629" s="18" t="s">
        <v>779</v>
      </c>
      <c r="C2629" s="18" t="s">
        <v>778</v>
      </c>
      <c r="D2629" s="18" t="s">
        <v>778</v>
      </c>
      <c r="E2629" s="18" t="e">
        <v>#N/A</v>
      </c>
      <c r="F2629" s="18" t="s">
        <v>803</v>
      </c>
      <c r="G2629" s="18" t="s">
        <v>776</v>
      </c>
      <c r="H2629" s="18" t="s">
        <v>775</v>
      </c>
      <c r="I2629" s="18" t="s">
        <v>774</v>
      </c>
      <c r="J2629" s="18" t="s">
        <v>773</v>
      </c>
      <c r="K2629" s="18" t="s">
        <v>772</v>
      </c>
      <c r="L2629" s="18" t="s">
        <v>771</v>
      </c>
      <c r="M2629" s="18" t="s">
        <v>770</v>
      </c>
      <c r="N2629" s="18" t="s">
        <v>768</v>
      </c>
      <c r="O2629" s="18" t="s">
        <v>767</v>
      </c>
      <c r="P2629" s="18" t="s">
        <v>768</v>
      </c>
      <c r="Q2629" s="18" t="s">
        <v>767</v>
      </c>
      <c r="R2629" s="18" t="s">
        <v>768</v>
      </c>
      <c r="S2629" s="18" t="s">
        <v>767</v>
      </c>
      <c r="T2629" s="18" t="s">
        <v>769</v>
      </c>
      <c r="U2629" s="18" t="s">
        <v>767</v>
      </c>
      <c r="V2629" s="18" t="s">
        <v>768</v>
      </c>
      <c r="W2629" s="18" t="s">
        <v>767</v>
      </c>
      <c r="X2629" s="18" t="s">
        <v>768</v>
      </c>
      <c r="Y2629" s="18" t="s">
        <v>767</v>
      </c>
    </row>
    <row r="2630" spans="1:25" ht="14.5" x14ac:dyDescent="0.35">
      <c r="A2630" s="18" t="s">
        <v>802</v>
      </c>
      <c r="B2630" s="18" t="s">
        <v>779</v>
      </c>
      <c r="C2630" s="18" t="s">
        <v>778</v>
      </c>
      <c r="D2630" s="18" t="s">
        <v>778</v>
      </c>
      <c r="E2630" s="18" t="e">
        <v>#N/A</v>
      </c>
      <c r="F2630" s="18" t="s">
        <v>801</v>
      </c>
      <c r="G2630" s="18" t="s">
        <v>776</v>
      </c>
      <c r="H2630" s="18" t="s">
        <v>775</v>
      </c>
      <c r="I2630" s="18" t="s">
        <v>774</v>
      </c>
      <c r="J2630" s="18" t="s">
        <v>773</v>
      </c>
      <c r="K2630" s="18" t="s">
        <v>772</v>
      </c>
      <c r="L2630" s="18" t="s">
        <v>771</v>
      </c>
      <c r="M2630" s="18" t="s">
        <v>770</v>
      </c>
      <c r="N2630" s="18" t="s">
        <v>768</v>
      </c>
      <c r="O2630" s="18" t="s">
        <v>767</v>
      </c>
      <c r="P2630" s="18" t="s">
        <v>768</v>
      </c>
      <c r="Q2630" s="18" t="s">
        <v>767</v>
      </c>
      <c r="R2630" s="18" t="s">
        <v>768</v>
      </c>
      <c r="S2630" s="18" t="s">
        <v>767</v>
      </c>
      <c r="T2630" s="18" t="s">
        <v>769</v>
      </c>
      <c r="U2630" s="18" t="s">
        <v>767</v>
      </c>
      <c r="V2630" s="18" t="s">
        <v>768</v>
      </c>
      <c r="W2630" s="18" t="s">
        <v>767</v>
      </c>
      <c r="X2630" s="18" t="s">
        <v>768</v>
      </c>
      <c r="Y2630" s="18" t="s">
        <v>767</v>
      </c>
    </row>
    <row r="2631" spans="1:25" ht="14.5" x14ac:dyDescent="0.35">
      <c r="A2631" s="18" t="s">
        <v>800</v>
      </c>
      <c r="B2631" s="18" t="s">
        <v>779</v>
      </c>
      <c r="C2631" s="18" t="s">
        <v>778</v>
      </c>
      <c r="D2631" s="18" t="s">
        <v>778</v>
      </c>
      <c r="E2631" s="18" t="e">
        <v>#N/A</v>
      </c>
      <c r="F2631" s="18" t="s">
        <v>799</v>
      </c>
      <c r="G2631" s="18" t="s">
        <v>776</v>
      </c>
      <c r="H2631" s="18" t="s">
        <v>775</v>
      </c>
      <c r="I2631" s="18" t="s">
        <v>774</v>
      </c>
      <c r="J2631" s="18" t="s">
        <v>773</v>
      </c>
      <c r="K2631" s="18" t="s">
        <v>772</v>
      </c>
      <c r="L2631" s="18" t="s">
        <v>771</v>
      </c>
      <c r="M2631" s="18" t="s">
        <v>770</v>
      </c>
      <c r="N2631" s="18" t="s">
        <v>768</v>
      </c>
      <c r="O2631" s="18" t="s">
        <v>767</v>
      </c>
      <c r="P2631" s="18" t="s">
        <v>768</v>
      </c>
      <c r="Q2631" s="18" t="s">
        <v>767</v>
      </c>
      <c r="R2631" s="18" t="s">
        <v>768</v>
      </c>
      <c r="S2631" s="18" t="s">
        <v>767</v>
      </c>
      <c r="T2631" s="18" t="s">
        <v>769</v>
      </c>
      <c r="U2631" s="18" t="s">
        <v>767</v>
      </c>
      <c r="V2631" s="18" t="s">
        <v>768</v>
      </c>
      <c r="W2631" s="18" t="s">
        <v>767</v>
      </c>
      <c r="X2631" s="18" t="s">
        <v>768</v>
      </c>
      <c r="Y2631" s="18" t="s">
        <v>767</v>
      </c>
    </row>
    <row r="2632" spans="1:25" ht="14.5" x14ac:dyDescent="0.35">
      <c r="A2632" s="18" t="s">
        <v>798</v>
      </c>
      <c r="B2632" s="18" t="s">
        <v>779</v>
      </c>
      <c r="C2632" s="18" t="s">
        <v>778</v>
      </c>
      <c r="D2632" s="18" t="s">
        <v>778</v>
      </c>
      <c r="E2632" s="18" t="e">
        <v>#N/A</v>
      </c>
      <c r="F2632" s="18" t="s">
        <v>797</v>
      </c>
      <c r="G2632" s="18" t="s">
        <v>776</v>
      </c>
      <c r="H2632" s="18" t="s">
        <v>775</v>
      </c>
      <c r="I2632" s="18" t="s">
        <v>774</v>
      </c>
      <c r="J2632" s="18" t="s">
        <v>773</v>
      </c>
      <c r="K2632" s="18" t="s">
        <v>772</v>
      </c>
      <c r="L2632" s="18" t="s">
        <v>771</v>
      </c>
      <c r="M2632" s="18" t="s">
        <v>770</v>
      </c>
      <c r="N2632" s="18" t="s">
        <v>768</v>
      </c>
      <c r="O2632" s="18" t="s">
        <v>767</v>
      </c>
      <c r="P2632" s="18" t="s">
        <v>768</v>
      </c>
      <c r="Q2632" s="18" t="s">
        <v>767</v>
      </c>
      <c r="R2632" s="18" t="s">
        <v>768</v>
      </c>
      <c r="S2632" s="18" t="s">
        <v>767</v>
      </c>
      <c r="T2632" s="18" t="s">
        <v>769</v>
      </c>
      <c r="U2632" s="18" t="s">
        <v>767</v>
      </c>
      <c r="V2632" s="18" t="s">
        <v>768</v>
      </c>
      <c r="W2632" s="18" t="s">
        <v>767</v>
      </c>
      <c r="X2632" s="18" t="s">
        <v>768</v>
      </c>
      <c r="Y2632" s="18" t="s">
        <v>767</v>
      </c>
    </row>
    <row r="2633" spans="1:25" ht="14.5" x14ac:dyDescent="0.35">
      <c r="A2633" s="18" t="s">
        <v>796</v>
      </c>
      <c r="B2633" s="18" t="s">
        <v>779</v>
      </c>
      <c r="C2633" s="18" t="s">
        <v>778</v>
      </c>
      <c r="D2633" s="18" t="s">
        <v>778</v>
      </c>
      <c r="E2633" s="18" t="e">
        <v>#N/A</v>
      </c>
      <c r="F2633" s="18" t="s">
        <v>795</v>
      </c>
      <c r="G2633" s="18" t="s">
        <v>776</v>
      </c>
      <c r="H2633" s="18" t="s">
        <v>775</v>
      </c>
      <c r="I2633" s="18" t="s">
        <v>774</v>
      </c>
      <c r="J2633" s="18" t="s">
        <v>773</v>
      </c>
      <c r="K2633" s="18" t="s">
        <v>772</v>
      </c>
      <c r="L2633" s="18" t="s">
        <v>771</v>
      </c>
      <c r="M2633" s="18" t="s">
        <v>770</v>
      </c>
      <c r="N2633" s="18" t="s">
        <v>768</v>
      </c>
      <c r="O2633" s="18" t="s">
        <v>767</v>
      </c>
      <c r="P2633" s="18" t="s">
        <v>768</v>
      </c>
      <c r="Q2633" s="18" t="s">
        <v>767</v>
      </c>
      <c r="R2633" s="18" t="s">
        <v>768</v>
      </c>
      <c r="S2633" s="18" t="s">
        <v>767</v>
      </c>
      <c r="T2633" s="18" t="s">
        <v>769</v>
      </c>
      <c r="U2633" s="18" t="s">
        <v>767</v>
      </c>
      <c r="V2633" s="18" t="s">
        <v>768</v>
      </c>
      <c r="W2633" s="18" t="s">
        <v>767</v>
      </c>
      <c r="X2633" s="18" t="s">
        <v>768</v>
      </c>
      <c r="Y2633" s="18" t="s">
        <v>767</v>
      </c>
    </row>
    <row r="2634" spans="1:25" ht="14.5" x14ac:dyDescent="0.35">
      <c r="A2634" s="18" t="s">
        <v>794</v>
      </c>
      <c r="B2634" s="18" t="s">
        <v>779</v>
      </c>
      <c r="C2634" s="18" t="s">
        <v>778</v>
      </c>
      <c r="D2634" s="18" t="s">
        <v>778</v>
      </c>
      <c r="E2634" s="18" t="e">
        <v>#N/A</v>
      </c>
      <c r="F2634" s="18" t="s">
        <v>793</v>
      </c>
      <c r="G2634" s="18" t="s">
        <v>776</v>
      </c>
      <c r="H2634" s="18" t="s">
        <v>775</v>
      </c>
      <c r="I2634" s="18" t="s">
        <v>774</v>
      </c>
      <c r="J2634" s="18" t="s">
        <v>773</v>
      </c>
      <c r="K2634" s="18" t="s">
        <v>772</v>
      </c>
      <c r="L2634" s="18" t="s">
        <v>771</v>
      </c>
      <c r="M2634" s="18" t="s">
        <v>770</v>
      </c>
      <c r="N2634" s="18" t="s">
        <v>768</v>
      </c>
      <c r="O2634" s="18" t="s">
        <v>767</v>
      </c>
      <c r="P2634" s="18" t="s">
        <v>768</v>
      </c>
      <c r="Q2634" s="18" t="s">
        <v>767</v>
      </c>
      <c r="R2634" s="18" t="s">
        <v>768</v>
      </c>
      <c r="S2634" s="18" t="s">
        <v>767</v>
      </c>
      <c r="T2634" s="18" t="s">
        <v>769</v>
      </c>
      <c r="U2634" s="18" t="s">
        <v>767</v>
      </c>
      <c r="V2634" s="18" t="s">
        <v>768</v>
      </c>
      <c r="W2634" s="18" t="s">
        <v>767</v>
      </c>
      <c r="X2634" s="18" t="s">
        <v>768</v>
      </c>
      <c r="Y2634" s="18" t="s">
        <v>767</v>
      </c>
    </row>
    <row r="2635" spans="1:25" ht="14.5" x14ac:dyDescent="0.35">
      <c r="A2635" s="18" t="s">
        <v>792</v>
      </c>
      <c r="B2635" s="18" t="s">
        <v>779</v>
      </c>
      <c r="C2635" s="18" t="s">
        <v>778</v>
      </c>
      <c r="D2635" s="18" t="s">
        <v>778</v>
      </c>
      <c r="E2635" s="18" t="e">
        <v>#N/A</v>
      </c>
      <c r="F2635" s="18" t="s">
        <v>791</v>
      </c>
      <c r="G2635" s="18" t="s">
        <v>776</v>
      </c>
      <c r="H2635" s="18" t="s">
        <v>775</v>
      </c>
      <c r="I2635" s="18" t="s">
        <v>774</v>
      </c>
      <c r="J2635" s="18" t="s">
        <v>773</v>
      </c>
      <c r="K2635" s="18" t="s">
        <v>772</v>
      </c>
      <c r="L2635" s="18" t="s">
        <v>771</v>
      </c>
      <c r="M2635" s="18" t="s">
        <v>770</v>
      </c>
      <c r="N2635" s="18" t="s">
        <v>768</v>
      </c>
      <c r="O2635" s="18" t="s">
        <v>767</v>
      </c>
      <c r="P2635" s="18" t="s">
        <v>768</v>
      </c>
      <c r="Q2635" s="18" t="s">
        <v>767</v>
      </c>
      <c r="R2635" s="18" t="s">
        <v>768</v>
      </c>
      <c r="S2635" s="18" t="s">
        <v>767</v>
      </c>
      <c r="T2635" s="18" t="s">
        <v>769</v>
      </c>
      <c r="U2635" s="18" t="s">
        <v>767</v>
      </c>
      <c r="V2635" s="18" t="s">
        <v>768</v>
      </c>
      <c r="W2635" s="18" t="s">
        <v>767</v>
      </c>
      <c r="X2635" s="18" t="s">
        <v>768</v>
      </c>
      <c r="Y2635" s="18" t="s">
        <v>767</v>
      </c>
    </row>
    <row r="2636" spans="1:25" ht="14.5" x14ac:dyDescent="0.35">
      <c r="A2636" s="18" t="s">
        <v>790</v>
      </c>
      <c r="B2636" s="18" t="s">
        <v>779</v>
      </c>
      <c r="C2636" s="18" t="s">
        <v>778</v>
      </c>
      <c r="D2636" s="18" t="s">
        <v>778</v>
      </c>
      <c r="E2636" s="18" t="e">
        <v>#N/A</v>
      </c>
      <c r="F2636" s="18" t="s">
        <v>789</v>
      </c>
      <c r="G2636" s="18" t="s">
        <v>776</v>
      </c>
      <c r="H2636" s="18" t="s">
        <v>775</v>
      </c>
      <c r="I2636" s="18" t="s">
        <v>774</v>
      </c>
      <c r="J2636" s="18" t="s">
        <v>773</v>
      </c>
      <c r="K2636" s="18" t="s">
        <v>772</v>
      </c>
      <c r="L2636" s="18" t="s">
        <v>771</v>
      </c>
      <c r="M2636" s="18" t="s">
        <v>770</v>
      </c>
      <c r="N2636" s="18" t="s">
        <v>768</v>
      </c>
      <c r="O2636" s="18" t="s">
        <v>767</v>
      </c>
      <c r="P2636" s="18" t="s">
        <v>768</v>
      </c>
      <c r="Q2636" s="18" t="s">
        <v>767</v>
      </c>
      <c r="R2636" s="18" t="s">
        <v>768</v>
      </c>
      <c r="S2636" s="18" t="s">
        <v>767</v>
      </c>
      <c r="T2636" s="18" t="s">
        <v>769</v>
      </c>
      <c r="U2636" s="18" t="s">
        <v>767</v>
      </c>
      <c r="V2636" s="18" t="s">
        <v>768</v>
      </c>
      <c r="W2636" s="18" t="s">
        <v>767</v>
      </c>
      <c r="X2636" s="18" t="s">
        <v>768</v>
      </c>
      <c r="Y2636" s="18" t="s">
        <v>767</v>
      </c>
    </row>
    <row r="2637" spans="1:25" ht="14.5" x14ac:dyDescent="0.35">
      <c r="A2637" s="18" t="s">
        <v>788</v>
      </c>
      <c r="B2637" s="18" t="s">
        <v>779</v>
      </c>
      <c r="C2637" s="18" t="s">
        <v>778</v>
      </c>
      <c r="D2637" s="18" t="s">
        <v>778</v>
      </c>
      <c r="E2637" s="18" t="e">
        <v>#N/A</v>
      </c>
      <c r="F2637" s="18" t="s">
        <v>787</v>
      </c>
      <c r="G2637" s="18" t="s">
        <v>776</v>
      </c>
      <c r="H2637" s="18" t="s">
        <v>775</v>
      </c>
      <c r="I2637" s="18" t="s">
        <v>774</v>
      </c>
      <c r="J2637" s="18" t="s">
        <v>773</v>
      </c>
      <c r="K2637" s="18" t="s">
        <v>772</v>
      </c>
      <c r="L2637" s="18" t="s">
        <v>771</v>
      </c>
      <c r="M2637" s="18" t="s">
        <v>770</v>
      </c>
      <c r="N2637" s="18" t="s">
        <v>768</v>
      </c>
      <c r="O2637" s="18" t="s">
        <v>767</v>
      </c>
      <c r="P2637" s="18" t="s">
        <v>768</v>
      </c>
      <c r="Q2637" s="18" t="s">
        <v>767</v>
      </c>
      <c r="R2637" s="18" t="s">
        <v>768</v>
      </c>
      <c r="S2637" s="18" t="s">
        <v>767</v>
      </c>
      <c r="T2637" s="18" t="s">
        <v>769</v>
      </c>
      <c r="U2637" s="18" t="s">
        <v>767</v>
      </c>
      <c r="V2637" s="18" t="s">
        <v>768</v>
      </c>
      <c r="W2637" s="18" t="s">
        <v>767</v>
      </c>
      <c r="X2637" s="18" t="s">
        <v>768</v>
      </c>
      <c r="Y2637" s="18" t="s">
        <v>767</v>
      </c>
    </row>
    <row r="2638" spans="1:25" ht="14.5" x14ac:dyDescent="0.35">
      <c r="A2638" s="18" t="s">
        <v>786</v>
      </c>
      <c r="B2638" s="18" t="s">
        <v>779</v>
      </c>
      <c r="C2638" s="18" t="s">
        <v>778</v>
      </c>
      <c r="D2638" s="18" t="s">
        <v>778</v>
      </c>
      <c r="E2638" s="18" t="e">
        <v>#N/A</v>
      </c>
      <c r="F2638" s="18" t="s">
        <v>785</v>
      </c>
      <c r="G2638" s="18" t="s">
        <v>776</v>
      </c>
      <c r="H2638" s="18" t="s">
        <v>775</v>
      </c>
      <c r="I2638" s="18" t="s">
        <v>774</v>
      </c>
      <c r="J2638" s="18" t="s">
        <v>773</v>
      </c>
      <c r="K2638" s="18" t="s">
        <v>772</v>
      </c>
      <c r="L2638" s="18" t="s">
        <v>771</v>
      </c>
      <c r="M2638" s="18" t="s">
        <v>770</v>
      </c>
      <c r="N2638" s="18" t="s">
        <v>768</v>
      </c>
      <c r="O2638" s="18" t="s">
        <v>767</v>
      </c>
      <c r="P2638" s="18" t="s">
        <v>768</v>
      </c>
      <c r="Q2638" s="18" t="s">
        <v>767</v>
      </c>
      <c r="R2638" s="18" t="s">
        <v>768</v>
      </c>
      <c r="S2638" s="18" t="s">
        <v>767</v>
      </c>
      <c r="T2638" s="18" t="s">
        <v>769</v>
      </c>
      <c r="U2638" s="18" t="s">
        <v>767</v>
      </c>
      <c r="V2638" s="18" t="s">
        <v>768</v>
      </c>
      <c r="W2638" s="18" t="s">
        <v>767</v>
      </c>
      <c r="X2638" s="18" t="s">
        <v>768</v>
      </c>
      <c r="Y2638" s="18" t="s">
        <v>767</v>
      </c>
    </row>
    <row r="2639" spans="1:25" ht="14.5" x14ac:dyDescent="0.35">
      <c r="A2639" s="18" t="s">
        <v>784</v>
      </c>
      <c r="B2639" s="18" t="s">
        <v>779</v>
      </c>
      <c r="C2639" s="18" t="s">
        <v>778</v>
      </c>
      <c r="D2639" s="18" t="s">
        <v>778</v>
      </c>
      <c r="E2639" s="18" t="e">
        <v>#N/A</v>
      </c>
      <c r="F2639" s="18" t="s">
        <v>783</v>
      </c>
      <c r="G2639" s="18" t="s">
        <v>776</v>
      </c>
      <c r="H2639" s="18" t="s">
        <v>775</v>
      </c>
      <c r="I2639" s="18" t="s">
        <v>774</v>
      </c>
      <c r="J2639" s="18" t="s">
        <v>773</v>
      </c>
      <c r="K2639" s="18" t="s">
        <v>772</v>
      </c>
      <c r="L2639" s="18" t="s">
        <v>771</v>
      </c>
      <c r="M2639" s="18" t="s">
        <v>770</v>
      </c>
      <c r="N2639" s="18" t="s">
        <v>768</v>
      </c>
      <c r="O2639" s="18" t="s">
        <v>767</v>
      </c>
      <c r="P2639" s="18" t="s">
        <v>768</v>
      </c>
      <c r="Q2639" s="18" t="s">
        <v>767</v>
      </c>
      <c r="R2639" s="18" t="s">
        <v>768</v>
      </c>
      <c r="S2639" s="18" t="s">
        <v>767</v>
      </c>
      <c r="T2639" s="18" t="s">
        <v>769</v>
      </c>
      <c r="U2639" s="18" t="s">
        <v>767</v>
      </c>
      <c r="V2639" s="18" t="s">
        <v>768</v>
      </c>
      <c r="W2639" s="18" t="s">
        <v>767</v>
      </c>
      <c r="X2639" s="18" t="s">
        <v>768</v>
      </c>
      <c r="Y2639" s="18" t="s">
        <v>767</v>
      </c>
    </row>
    <row r="2640" spans="1:25" ht="14.5" x14ac:dyDescent="0.35">
      <c r="A2640" s="18" t="s">
        <v>782</v>
      </c>
      <c r="B2640" s="18" t="s">
        <v>779</v>
      </c>
      <c r="C2640" s="18" t="s">
        <v>778</v>
      </c>
      <c r="D2640" s="18" t="s">
        <v>778</v>
      </c>
      <c r="E2640" s="18" t="e">
        <v>#N/A</v>
      </c>
      <c r="F2640" s="18" t="s">
        <v>781</v>
      </c>
      <c r="G2640" s="18" t="s">
        <v>776</v>
      </c>
      <c r="H2640" s="18" t="s">
        <v>775</v>
      </c>
      <c r="I2640" s="18" t="s">
        <v>774</v>
      </c>
      <c r="J2640" s="18" t="s">
        <v>773</v>
      </c>
      <c r="K2640" s="18" t="s">
        <v>772</v>
      </c>
      <c r="L2640" s="18" t="s">
        <v>771</v>
      </c>
      <c r="M2640" s="18" t="s">
        <v>770</v>
      </c>
      <c r="N2640" s="18" t="s">
        <v>768</v>
      </c>
      <c r="O2640" s="18" t="s">
        <v>767</v>
      </c>
      <c r="P2640" s="18" t="s">
        <v>768</v>
      </c>
      <c r="Q2640" s="18" t="s">
        <v>767</v>
      </c>
      <c r="R2640" s="18" t="s">
        <v>768</v>
      </c>
      <c r="S2640" s="18" t="s">
        <v>767</v>
      </c>
      <c r="T2640" s="18" t="s">
        <v>769</v>
      </c>
      <c r="U2640" s="18" t="s">
        <v>767</v>
      </c>
      <c r="V2640" s="18" t="s">
        <v>768</v>
      </c>
      <c r="W2640" s="18" t="s">
        <v>767</v>
      </c>
      <c r="X2640" s="18" t="s">
        <v>768</v>
      </c>
      <c r="Y2640" s="18" t="s">
        <v>767</v>
      </c>
    </row>
    <row r="2641" spans="1:25" ht="14.5" x14ac:dyDescent="0.35">
      <c r="A2641" s="18" t="s">
        <v>780</v>
      </c>
      <c r="B2641" s="18" t="s">
        <v>779</v>
      </c>
      <c r="C2641" s="18" t="s">
        <v>778</v>
      </c>
      <c r="D2641" s="18" t="s">
        <v>778</v>
      </c>
      <c r="E2641" s="18" t="e">
        <v>#N/A</v>
      </c>
      <c r="F2641" s="18" t="s">
        <v>777</v>
      </c>
      <c r="G2641" s="18" t="s">
        <v>776</v>
      </c>
      <c r="H2641" s="18" t="s">
        <v>775</v>
      </c>
      <c r="I2641" s="18" t="s">
        <v>774</v>
      </c>
      <c r="J2641" s="18" t="s">
        <v>773</v>
      </c>
      <c r="K2641" s="18" t="s">
        <v>772</v>
      </c>
      <c r="L2641" s="18" t="s">
        <v>771</v>
      </c>
      <c r="M2641" s="18" t="s">
        <v>770</v>
      </c>
      <c r="N2641" s="18" t="s">
        <v>768</v>
      </c>
      <c r="O2641" s="18" t="s">
        <v>767</v>
      </c>
      <c r="P2641" s="18" t="s">
        <v>768</v>
      </c>
      <c r="Q2641" s="18" t="s">
        <v>767</v>
      </c>
      <c r="R2641" s="18" t="s">
        <v>768</v>
      </c>
      <c r="S2641" s="18" t="s">
        <v>767</v>
      </c>
      <c r="T2641" s="18" t="s">
        <v>769</v>
      </c>
      <c r="U2641" s="18" t="s">
        <v>767</v>
      </c>
      <c r="V2641" s="18" t="s">
        <v>768</v>
      </c>
      <c r="W2641" s="18" t="s">
        <v>767</v>
      </c>
      <c r="X2641" s="18" t="s">
        <v>768</v>
      </c>
      <c r="Y2641" s="18" t="s">
        <v>767</v>
      </c>
    </row>
  </sheetData>
  <autoFilter ref="A5:Y2641" xr:uid="{45B933CB-CA18-4838-8030-6A7AF772A1CD}"/>
  <mergeCells count="1">
    <mergeCell ref="C4:D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95"/>
  <sheetViews>
    <sheetView workbookViewId="0">
      <selection activeCell="A2493" sqref="A2493"/>
    </sheetView>
  </sheetViews>
  <sheetFormatPr defaultRowHeight="11.5" x14ac:dyDescent="0.25"/>
  <cols>
    <col min="1" max="1" width="10.296875" style="16" bestFit="1" customWidth="1"/>
    <col min="2" max="2" width="9.09765625" style="16"/>
    <col min="3" max="3" width="18.09765625" style="16" bestFit="1" customWidth="1"/>
    <col min="4" max="4" width="10" customWidth="1"/>
    <col min="5" max="5" width="13" customWidth="1"/>
    <col min="6" max="6" width="10" customWidth="1"/>
    <col min="7" max="7" width="11" customWidth="1"/>
    <col min="8" max="8" width="15" customWidth="1"/>
    <col min="9" max="9" width="17" customWidth="1"/>
    <col min="10" max="10" width="48" customWidth="1"/>
    <col min="11" max="11" width="12" customWidth="1"/>
    <col min="12" max="12" width="10" customWidth="1"/>
    <col min="13" max="13" width="12" customWidth="1"/>
    <col min="14" max="14" width="13.09765625" bestFit="1" customWidth="1"/>
  </cols>
  <sheetData>
    <row r="1" spans="1:14" x14ac:dyDescent="0.25">
      <c r="D1" s="5" t="s">
        <v>2</v>
      </c>
      <c r="E1" s="6"/>
      <c r="F1" s="6"/>
      <c r="G1" s="6"/>
      <c r="H1" s="6"/>
      <c r="I1" s="7" t="s">
        <v>0</v>
      </c>
      <c r="J1" s="8">
        <v>43221</v>
      </c>
      <c r="K1" s="6"/>
      <c r="L1" s="6"/>
      <c r="M1" s="7" t="s">
        <v>6</v>
      </c>
      <c r="N1" s="9" t="s">
        <v>4</v>
      </c>
    </row>
    <row r="2" spans="1:14" x14ac:dyDescent="0.25">
      <c r="D2" s="7" t="s">
        <v>9</v>
      </c>
      <c r="E2" s="7" t="s">
        <v>8</v>
      </c>
      <c r="F2" s="6"/>
      <c r="G2" s="6"/>
      <c r="H2" s="6"/>
      <c r="I2" s="7" t="s">
        <v>1</v>
      </c>
      <c r="J2" s="8">
        <v>43465</v>
      </c>
      <c r="K2" s="6"/>
      <c r="L2" s="6"/>
      <c r="M2" s="7" t="s">
        <v>7</v>
      </c>
      <c r="N2" s="10">
        <v>43469.774198533501</v>
      </c>
    </row>
    <row r="3" spans="1:14" x14ac:dyDescent="0.25">
      <c r="D3" s="7" t="s">
        <v>5</v>
      </c>
      <c r="E3" s="7" t="s">
        <v>3</v>
      </c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D5" s="1" t="s">
        <v>12</v>
      </c>
      <c r="E5" s="2"/>
      <c r="F5" s="1" t="s">
        <v>11</v>
      </c>
      <c r="G5" s="2"/>
      <c r="H5" s="2"/>
      <c r="I5" s="2"/>
      <c r="J5" s="1" t="s">
        <v>10</v>
      </c>
      <c r="K5" s="2"/>
      <c r="L5" s="2"/>
      <c r="M5" s="2"/>
      <c r="N5" s="2"/>
    </row>
    <row r="6" spans="1:14" x14ac:dyDescent="0.25">
      <c r="D6" s="3" t="s">
        <v>13</v>
      </c>
      <c r="E6" s="4"/>
      <c r="F6" s="3" t="s">
        <v>14</v>
      </c>
      <c r="G6" s="4"/>
      <c r="H6" s="4"/>
      <c r="I6" s="4"/>
      <c r="J6" s="4"/>
      <c r="K6" s="4"/>
      <c r="L6" s="4"/>
      <c r="M6" s="4"/>
      <c r="N6" s="4"/>
    </row>
    <row r="7" spans="1:14" x14ac:dyDescent="0.25">
      <c r="A7" s="1" t="s">
        <v>12</v>
      </c>
      <c r="B7" s="2"/>
      <c r="C7" s="1" t="s">
        <v>11</v>
      </c>
      <c r="D7" s="11" t="s">
        <v>20</v>
      </c>
      <c r="E7" s="11" t="s">
        <v>19</v>
      </c>
      <c r="F7" s="11" t="s">
        <v>15</v>
      </c>
      <c r="G7" s="11" t="s">
        <v>21</v>
      </c>
      <c r="H7" s="11" t="s">
        <v>22</v>
      </c>
      <c r="I7" s="11" t="s">
        <v>23</v>
      </c>
      <c r="J7" s="11" t="s">
        <v>24</v>
      </c>
      <c r="K7" s="11" t="s">
        <v>25</v>
      </c>
      <c r="L7" s="11" t="s">
        <v>16</v>
      </c>
      <c r="M7" s="12" t="s">
        <v>17</v>
      </c>
      <c r="N7" s="12" t="s">
        <v>18</v>
      </c>
    </row>
    <row r="8" spans="1:14" x14ac:dyDescent="0.25">
      <c r="A8" s="3" t="s">
        <v>13</v>
      </c>
      <c r="B8" s="4"/>
      <c r="C8" s="3" t="s">
        <v>14</v>
      </c>
      <c r="D8" s="7" t="s">
        <v>29</v>
      </c>
      <c r="E8" s="7" t="s">
        <v>26</v>
      </c>
      <c r="F8" s="7" t="s">
        <v>27</v>
      </c>
      <c r="G8" s="7" t="s">
        <v>31</v>
      </c>
      <c r="H8" s="7" t="s">
        <v>28</v>
      </c>
      <c r="I8" s="7" t="s">
        <v>32</v>
      </c>
      <c r="J8" s="7" t="s">
        <v>33</v>
      </c>
      <c r="K8" s="7" t="s">
        <v>34</v>
      </c>
      <c r="L8" s="7" t="s">
        <v>30</v>
      </c>
      <c r="M8" s="13">
        <v>3840</v>
      </c>
      <c r="N8" s="13">
        <v>3840</v>
      </c>
    </row>
    <row r="9" spans="1:14" x14ac:dyDescent="0.25">
      <c r="A9" s="3" t="s">
        <v>13</v>
      </c>
      <c r="B9" s="4"/>
      <c r="C9" s="3" t="s">
        <v>14</v>
      </c>
      <c r="D9" s="7" t="s">
        <v>29</v>
      </c>
      <c r="E9" s="7" t="s">
        <v>35</v>
      </c>
      <c r="F9" s="7" t="s">
        <v>27</v>
      </c>
      <c r="G9" s="7" t="s">
        <v>31</v>
      </c>
      <c r="H9" s="7" t="s">
        <v>36</v>
      </c>
      <c r="I9" s="7" t="s">
        <v>37</v>
      </c>
      <c r="J9" s="7" t="s">
        <v>38</v>
      </c>
      <c r="K9" s="7" t="s">
        <v>34</v>
      </c>
      <c r="L9" s="7" t="s">
        <v>30</v>
      </c>
      <c r="M9" s="13">
        <v>8640</v>
      </c>
      <c r="N9" s="13">
        <v>8640</v>
      </c>
    </row>
    <row r="10" spans="1:14" x14ac:dyDescent="0.25">
      <c r="A10" s="3" t="s">
        <v>13</v>
      </c>
      <c r="B10" s="4"/>
      <c r="C10" s="3" t="s">
        <v>14</v>
      </c>
      <c r="D10" s="7" t="s">
        <v>29</v>
      </c>
      <c r="E10" s="7" t="s">
        <v>39</v>
      </c>
      <c r="F10" s="7" t="s">
        <v>27</v>
      </c>
      <c r="G10" s="7" t="s">
        <v>31</v>
      </c>
      <c r="H10" s="7" t="s">
        <v>40</v>
      </c>
      <c r="I10" s="7" t="s">
        <v>41</v>
      </c>
      <c r="J10" s="7" t="s">
        <v>42</v>
      </c>
      <c r="K10" s="7" t="s">
        <v>34</v>
      </c>
      <c r="L10" s="7" t="s">
        <v>30</v>
      </c>
      <c r="M10" s="13">
        <v>1536</v>
      </c>
      <c r="N10" s="13">
        <v>1536</v>
      </c>
    </row>
    <row r="11" spans="1:14" x14ac:dyDescent="0.25">
      <c r="A11" s="3" t="s">
        <v>13</v>
      </c>
      <c r="B11" s="4"/>
      <c r="C11" s="3" t="s">
        <v>14</v>
      </c>
      <c r="D11" s="7" t="s">
        <v>29</v>
      </c>
      <c r="E11" s="7" t="s">
        <v>43</v>
      </c>
      <c r="F11" s="7" t="s">
        <v>27</v>
      </c>
      <c r="G11" s="7" t="s">
        <v>31</v>
      </c>
      <c r="H11" s="7" t="s">
        <v>44</v>
      </c>
      <c r="I11" s="7" t="s">
        <v>37</v>
      </c>
      <c r="J11" s="7" t="s">
        <v>38</v>
      </c>
      <c r="K11" s="7" t="s">
        <v>34</v>
      </c>
      <c r="L11" s="7" t="s">
        <v>30</v>
      </c>
      <c r="M11" s="13">
        <v>4608</v>
      </c>
      <c r="N11" s="13">
        <v>4608</v>
      </c>
    </row>
    <row r="12" spans="1:14" x14ac:dyDescent="0.25">
      <c r="A12" s="3" t="s">
        <v>13</v>
      </c>
      <c r="B12" s="4"/>
      <c r="C12" s="3" t="s">
        <v>14</v>
      </c>
      <c r="D12" s="7" t="s">
        <v>29</v>
      </c>
      <c r="E12" s="7" t="s">
        <v>45</v>
      </c>
      <c r="F12" s="7" t="s">
        <v>27</v>
      </c>
      <c r="G12" s="7" t="s">
        <v>31</v>
      </c>
      <c r="H12" s="7" t="s">
        <v>46</v>
      </c>
      <c r="I12" s="7" t="s">
        <v>37</v>
      </c>
      <c r="J12" s="7" t="s">
        <v>38</v>
      </c>
      <c r="K12" s="7" t="s">
        <v>47</v>
      </c>
      <c r="L12" s="7" t="s">
        <v>30</v>
      </c>
      <c r="M12" s="13">
        <v>4560</v>
      </c>
      <c r="N12" s="13">
        <v>4560</v>
      </c>
    </row>
    <row r="13" spans="1:14" x14ac:dyDescent="0.25">
      <c r="A13" s="3" t="s">
        <v>13</v>
      </c>
      <c r="B13" s="4"/>
      <c r="C13" s="3" t="s">
        <v>14</v>
      </c>
      <c r="D13" s="7" t="s">
        <v>29</v>
      </c>
      <c r="E13" s="7" t="s">
        <v>48</v>
      </c>
      <c r="F13" s="7" t="s">
        <v>27</v>
      </c>
      <c r="G13" s="7" t="s">
        <v>31</v>
      </c>
      <c r="H13" s="7" t="s">
        <v>49</v>
      </c>
      <c r="I13" s="7" t="s">
        <v>32</v>
      </c>
      <c r="J13" s="7" t="s">
        <v>33</v>
      </c>
      <c r="K13" s="7" t="s">
        <v>47</v>
      </c>
      <c r="L13" s="7" t="s">
        <v>30</v>
      </c>
      <c r="M13" s="13">
        <v>1920</v>
      </c>
      <c r="N13" s="13">
        <v>1920</v>
      </c>
    </row>
    <row r="14" spans="1:14" x14ac:dyDescent="0.25">
      <c r="A14" s="3" t="s">
        <v>13</v>
      </c>
      <c r="B14" s="4"/>
      <c r="C14" s="3" t="s">
        <v>14</v>
      </c>
      <c r="D14" s="7" t="s">
        <v>29</v>
      </c>
      <c r="E14" s="7" t="s">
        <v>50</v>
      </c>
      <c r="F14" s="7" t="s">
        <v>27</v>
      </c>
      <c r="G14" s="7" t="s">
        <v>31</v>
      </c>
      <c r="H14" s="7" t="s">
        <v>51</v>
      </c>
      <c r="I14" s="7" t="s">
        <v>52</v>
      </c>
      <c r="J14" s="7" t="s">
        <v>53</v>
      </c>
      <c r="K14" s="7" t="s">
        <v>47</v>
      </c>
      <c r="L14" s="7" t="s">
        <v>30</v>
      </c>
      <c r="M14" s="13">
        <v>2400</v>
      </c>
      <c r="N14" s="13">
        <v>2400</v>
      </c>
    </row>
    <row r="15" spans="1:14" x14ac:dyDescent="0.25">
      <c r="A15" s="3" t="s">
        <v>13</v>
      </c>
      <c r="B15" s="4"/>
      <c r="C15" s="3" t="s">
        <v>14</v>
      </c>
      <c r="D15" s="7" t="s">
        <v>29</v>
      </c>
      <c r="E15" s="7" t="s">
        <v>54</v>
      </c>
      <c r="F15" s="7" t="s">
        <v>27</v>
      </c>
      <c r="G15" s="7" t="s">
        <v>31</v>
      </c>
      <c r="H15" s="7" t="s">
        <v>55</v>
      </c>
      <c r="I15" s="7" t="s">
        <v>37</v>
      </c>
      <c r="J15" s="7" t="s">
        <v>38</v>
      </c>
      <c r="K15" s="7" t="s">
        <v>47</v>
      </c>
      <c r="L15" s="7" t="s">
        <v>30</v>
      </c>
      <c r="M15" s="13">
        <v>2112</v>
      </c>
      <c r="N15" s="13">
        <v>2112</v>
      </c>
    </row>
    <row r="16" spans="1:14" x14ac:dyDescent="0.25">
      <c r="A16" s="3" t="s">
        <v>13</v>
      </c>
      <c r="B16" s="4"/>
      <c r="C16" s="3" t="s">
        <v>14</v>
      </c>
      <c r="D16" s="7" t="s">
        <v>29</v>
      </c>
      <c r="E16" s="7" t="s">
        <v>56</v>
      </c>
      <c r="F16" s="7" t="s">
        <v>27</v>
      </c>
      <c r="G16" s="7" t="s">
        <v>31</v>
      </c>
      <c r="H16" s="7" t="s">
        <v>57</v>
      </c>
      <c r="I16" s="7" t="s">
        <v>41</v>
      </c>
      <c r="J16" s="7" t="s">
        <v>42</v>
      </c>
      <c r="K16" s="7" t="s">
        <v>47</v>
      </c>
      <c r="L16" s="7" t="s">
        <v>30</v>
      </c>
      <c r="M16" s="13">
        <v>1200</v>
      </c>
      <c r="N16" s="13">
        <v>1200</v>
      </c>
    </row>
    <row r="17" spans="1:14" x14ac:dyDescent="0.25">
      <c r="A17" s="3" t="s">
        <v>13</v>
      </c>
      <c r="B17" s="4"/>
      <c r="C17" s="3" t="s">
        <v>14</v>
      </c>
      <c r="D17" s="7" t="s">
        <v>29</v>
      </c>
      <c r="E17" s="7" t="s">
        <v>58</v>
      </c>
      <c r="F17" s="7" t="s">
        <v>27</v>
      </c>
      <c r="G17" s="7" t="s">
        <v>31</v>
      </c>
      <c r="H17" s="7" t="s">
        <v>59</v>
      </c>
      <c r="I17" s="7" t="s">
        <v>41</v>
      </c>
      <c r="J17" s="7" t="s">
        <v>42</v>
      </c>
      <c r="K17" s="7" t="s">
        <v>47</v>
      </c>
      <c r="L17" s="7" t="s">
        <v>30</v>
      </c>
      <c r="M17" s="13">
        <v>48</v>
      </c>
      <c r="N17" s="13">
        <v>48</v>
      </c>
    </row>
    <row r="18" spans="1:14" x14ac:dyDescent="0.25">
      <c r="A18" s="3" t="s">
        <v>13</v>
      </c>
      <c r="B18" s="4"/>
      <c r="C18" s="3" t="s">
        <v>14</v>
      </c>
      <c r="D18" s="7" t="s">
        <v>29</v>
      </c>
      <c r="E18" s="7" t="s">
        <v>60</v>
      </c>
      <c r="F18" s="7" t="s">
        <v>27</v>
      </c>
      <c r="G18" s="7" t="s">
        <v>31</v>
      </c>
      <c r="H18" s="7" t="s">
        <v>61</v>
      </c>
      <c r="I18" s="7" t="s">
        <v>62</v>
      </c>
      <c r="J18" s="7" t="s">
        <v>63</v>
      </c>
      <c r="K18" s="7" t="s">
        <v>47</v>
      </c>
      <c r="L18" s="7" t="s">
        <v>30</v>
      </c>
      <c r="M18" s="13">
        <v>96</v>
      </c>
      <c r="N18" s="13">
        <v>96</v>
      </c>
    </row>
    <row r="19" spans="1:14" x14ac:dyDescent="0.25">
      <c r="A19" s="3" t="s">
        <v>13</v>
      </c>
      <c r="B19" s="4"/>
      <c r="C19" s="3" t="s">
        <v>14</v>
      </c>
      <c r="D19" s="7" t="s">
        <v>29</v>
      </c>
      <c r="E19" s="7" t="s">
        <v>64</v>
      </c>
      <c r="F19" s="7" t="s">
        <v>27</v>
      </c>
      <c r="G19" s="7" t="s">
        <v>31</v>
      </c>
      <c r="H19" s="7" t="s">
        <v>65</v>
      </c>
      <c r="I19" s="7" t="s">
        <v>62</v>
      </c>
      <c r="J19" s="7" t="s">
        <v>63</v>
      </c>
      <c r="K19" s="7" t="s">
        <v>47</v>
      </c>
      <c r="L19" s="7" t="s">
        <v>30</v>
      </c>
      <c r="M19" s="13">
        <v>48</v>
      </c>
      <c r="N19" s="13">
        <v>48</v>
      </c>
    </row>
    <row r="20" spans="1:14" x14ac:dyDescent="0.25">
      <c r="A20" s="3" t="s">
        <v>13</v>
      </c>
      <c r="B20" s="4"/>
      <c r="C20" s="3" t="s">
        <v>14</v>
      </c>
      <c r="D20" s="7" t="s">
        <v>29</v>
      </c>
      <c r="E20" s="7" t="s">
        <v>66</v>
      </c>
      <c r="F20" s="7" t="s">
        <v>27</v>
      </c>
      <c r="G20" s="7" t="s">
        <v>31</v>
      </c>
      <c r="H20" s="7" t="s">
        <v>67</v>
      </c>
      <c r="I20" s="7" t="s">
        <v>62</v>
      </c>
      <c r="J20" s="7" t="s">
        <v>63</v>
      </c>
      <c r="K20" s="7" t="s">
        <v>47</v>
      </c>
      <c r="L20" s="7" t="s">
        <v>30</v>
      </c>
      <c r="M20" s="13">
        <v>48</v>
      </c>
      <c r="N20" s="13">
        <v>48</v>
      </c>
    </row>
    <row r="21" spans="1:14" x14ac:dyDescent="0.25">
      <c r="A21" s="3" t="s">
        <v>13</v>
      </c>
      <c r="B21" s="4"/>
      <c r="C21" s="3" t="s">
        <v>14</v>
      </c>
      <c r="D21" s="7" t="s">
        <v>29</v>
      </c>
      <c r="E21" s="7" t="s">
        <v>68</v>
      </c>
      <c r="F21" s="7" t="s">
        <v>27</v>
      </c>
      <c r="G21" s="7" t="s">
        <v>31</v>
      </c>
      <c r="H21" s="7" t="s">
        <v>69</v>
      </c>
      <c r="I21" s="7" t="s">
        <v>62</v>
      </c>
      <c r="J21" s="7" t="s">
        <v>63</v>
      </c>
      <c r="K21" s="7" t="s">
        <v>47</v>
      </c>
      <c r="L21" s="7" t="s">
        <v>30</v>
      </c>
      <c r="M21" s="13">
        <v>96</v>
      </c>
      <c r="N21" s="13">
        <v>96</v>
      </c>
    </row>
    <row r="22" spans="1:14" x14ac:dyDescent="0.25">
      <c r="A22" s="3" t="s">
        <v>13</v>
      </c>
      <c r="B22" s="4"/>
      <c r="C22" s="3" t="s">
        <v>14</v>
      </c>
      <c r="D22" s="7" t="s">
        <v>29</v>
      </c>
      <c r="E22" s="7" t="s">
        <v>70</v>
      </c>
      <c r="F22" s="7" t="s">
        <v>27</v>
      </c>
      <c r="G22" s="7" t="s">
        <v>31</v>
      </c>
      <c r="H22" s="7" t="s">
        <v>71</v>
      </c>
      <c r="I22" s="7" t="s">
        <v>62</v>
      </c>
      <c r="J22" s="7" t="s">
        <v>63</v>
      </c>
      <c r="K22" s="7" t="s">
        <v>47</v>
      </c>
      <c r="L22" s="7" t="s">
        <v>30</v>
      </c>
      <c r="M22" s="13">
        <v>48</v>
      </c>
      <c r="N22" s="13">
        <v>48</v>
      </c>
    </row>
    <row r="23" spans="1:14" x14ac:dyDescent="0.25">
      <c r="A23" s="3" t="s">
        <v>13</v>
      </c>
      <c r="B23" s="4"/>
      <c r="C23" s="3" t="s">
        <v>14</v>
      </c>
      <c r="D23" s="7" t="s">
        <v>29</v>
      </c>
      <c r="E23" s="7" t="s">
        <v>72</v>
      </c>
      <c r="F23" s="7" t="s">
        <v>27</v>
      </c>
      <c r="G23" s="7" t="s">
        <v>31</v>
      </c>
      <c r="H23" s="7" t="s">
        <v>73</v>
      </c>
      <c r="I23" s="7" t="s">
        <v>62</v>
      </c>
      <c r="J23" s="7" t="s">
        <v>63</v>
      </c>
      <c r="K23" s="7" t="s">
        <v>47</v>
      </c>
      <c r="L23" s="7" t="s">
        <v>30</v>
      </c>
      <c r="M23" s="13">
        <v>48</v>
      </c>
      <c r="N23" s="13">
        <v>48</v>
      </c>
    </row>
    <row r="24" spans="1:14" x14ac:dyDescent="0.25">
      <c r="A24" s="3" t="s">
        <v>13</v>
      </c>
      <c r="B24" s="4"/>
      <c r="C24" s="3" t="s">
        <v>14</v>
      </c>
      <c r="D24" s="7" t="s">
        <v>29</v>
      </c>
      <c r="E24" s="7" t="s">
        <v>74</v>
      </c>
      <c r="F24" s="7" t="s">
        <v>27</v>
      </c>
      <c r="G24" s="7" t="s">
        <v>31</v>
      </c>
      <c r="H24" s="7" t="s">
        <v>75</v>
      </c>
      <c r="I24" s="7" t="s">
        <v>62</v>
      </c>
      <c r="J24" s="7" t="s">
        <v>63</v>
      </c>
      <c r="K24" s="7" t="s">
        <v>47</v>
      </c>
      <c r="L24" s="7" t="s">
        <v>30</v>
      </c>
      <c r="M24" s="13">
        <v>48</v>
      </c>
      <c r="N24" s="13">
        <v>48</v>
      </c>
    </row>
    <row r="25" spans="1:14" x14ac:dyDescent="0.25">
      <c r="A25" s="3" t="s">
        <v>13</v>
      </c>
      <c r="B25" s="4"/>
      <c r="C25" s="3" t="s">
        <v>14</v>
      </c>
      <c r="D25" s="7" t="s">
        <v>29</v>
      </c>
      <c r="E25" s="7" t="s">
        <v>76</v>
      </c>
      <c r="F25" s="7" t="s">
        <v>27</v>
      </c>
      <c r="G25" s="7" t="s">
        <v>31</v>
      </c>
      <c r="H25" s="7" t="s">
        <v>77</v>
      </c>
      <c r="I25" s="7" t="s">
        <v>62</v>
      </c>
      <c r="J25" s="7" t="s">
        <v>63</v>
      </c>
      <c r="K25" s="7" t="s">
        <v>47</v>
      </c>
      <c r="L25" s="7" t="s">
        <v>30</v>
      </c>
      <c r="M25" s="13">
        <v>240</v>
      </c>
      <c r="N25" s="13">
        <v>240</v>
      </c>
    </row>
    <row r="26" spans="1:14" x14ac:dyDescent="0.25">
      <c r="A26" s="3" t="s">
        <v>13</v>
      </c>
      <c r="B26" s="4"/>
      <c r="C26" s="3" t="s">
        <v>14</v>
      </c>
      <c r="D26" s="7" t="s">
        <v>29</v>
      </c>
      <c r="E26" s="7" t="s">
        <v>78</v>
      </c>
      <c r="F26" s="7" t="s">
        <v>27</v>
      </c>
      <c r="G26" s="7" t="s">
        <v>31</v>
      </c>
      <c r="H26" s="7" t="s">
        <v>79</v>
      </c>
      <c r="I26" s="7" t="s">
        <v>80</v>
      </c>
      <c r="J26" s="7" t="s">
        <v>81</v>
      </c>
      <c r="K26" s="7" t="s">
        <v>47</v>
      </c>
      <c r="L26" s="7" t="s">
        <v>30</v>
      </c>
      <c r="M26" s="13">
        <v>144</v>
      </c>
      <c r="N26" s="13">
        <v>144</v>
      </c>
    </row>
    <row r="27" spans="1:14" x14ac:dyDescent="0.25">
      <c r="A27" s="3" t="s">
        <v>13</v>
      </c>
      <c r="B27" s="4"/>
      <c r="C27" s="3" t="s">
        <v>14</v>
      </c>
      <c r="D27" s="7" t="s">
        <v>29</v>
      </c>
      <c r="E27" s="7" t="s">
        <v>82</v>
      </c>
      <c r="F27" s="7" t="s">
        <v>27</v>
      </c>
      <c r="G27" s="7" t="s">
        <v>31</v>
      </c>
      <c r="H27" s="7" t="s">
        <v>83</v>
      </c>
      <c r="I27" s="7" t="s">
        <v>80</v>
      </c>
      <c r="J27" s="7" t="s">
        <v>81</v>
      </c>
      <c r="K27" s="7" t="s">
        <v>47</v>
      </c>
      <c r="L27" s="7" t="s">
        <v>30</v>
      </c>
      <c r="M27" s="13">
        <v>96</v>
      </c>
      <c r="N27" s="13">
        <v>96</v>
      </c>
    </row>
    <row r="28" spans="1:14" x14ac:dyDescent="0.25">
      <c r="A28" s="3" t="s">
        <v>13</v>
      </c>
      <c r="B28" s="4"/>
      <c r="C28" s="3" t="s">
        <v>14</v>
      </c>
      <c r="D28" s="7" t="s">
        <v>29</v>
      </c>
      <c r="E28" s="7" t="s">
        <v>84</v>
      </c>
      <c r="F28" s="7" t="s">
        <v>27</v>
      </c>
      <c r="G28" s="7" t="s">
        <v>31</v>
      </c>
      <c r="H28" s="7" t="s">
        <v>85</v>
      </c>
      <c r="I28" s="7" t="s">
        <v>37</v>
      </c>
      <c r="J28" s="7" t="s">
        <v>38</v>
      </c>
      <c r="K28" s="7" t="s">
        <v>47</v>
      </c>
      <c r="L28" s="7" t="s">
        <v>30</v>
      </c>
      <c r="M28" s="13">
        <v>2880</v>
      </c>
      <c r="N28" s="13">
        <v>2880</v>
      </c>
    </row>
    <row r="29" spans="1:14" x14ac:dyDescent="0.25">
      <c r="A29" s="3" t="s">
        <v>13</v>
      </c>
      <c r="B29" s="4"/>
      <c r="C29" s="3" t="s">
        <v>14</v>
      </c>
      <c r="D29" s="7" t="s">
        <v>29</v>
      </c>
      <c r="E29" s="7" t="s">
        <v>86</v>
      </c>
      <c r="F29" s="7" t="s">
        <v>27</v>
      </c>
      <c r="G29" s="7" t="s">
        <v>31</v>
      </c>
      <c r="H29" s="7" t="s">
        <v>87</v>
      </c>
      <c r="I29" s="7" t="s">
        <v>88</v>
      </c>
      <c r="J29" s="7" t="s">
        <v>89</v>
      </c>
      <c r="K29" s="7" t="s">
        <v>47</v>
      </c>
      <c r="L29" s="7" t="s">
        <v>30</v>
      </c>
      <c r="M29" s="13">
        <v>384</v>
      </c>
      <c r="N29" s="13">
        <v>384</v>
      </c>
    </row>
    <row r="30" spans="1:14" x14ac:dyDescent="0.25">
      <c r="A30" s="3" t="s">
        <v>13</v>
      </c>
      <c r="B30" s="4"/>
      <c r="C30" s="3" t="s">
        <v>14</v>
      </c>
      <c r="D30" s="7" t="s">
        <v>29</v>
      </c>
      <c r="E30" s="7" t="s">
        <v>90</v>
      </c>
      <c r="F30" s="7" t="s">
        <v>27</v>
      </c>
      <c r="G30" s="7" t="s">
        <v>31</v>
      </c>
      <c r="H30" s="7" t="s">
        <v>91</v>
      </c>
      <c r="I30" s="7" t="s">
        <v>41</v>
      </c>
      <c r="J30" s="7" t="s">
        <v>42</v>
      </c>
      <c r="K30" s="7" t="s">
        <v>47</v>
      </c>
      <c r="L30" s="7" t="s">
        <v>30</v>
      </c>
      <c r="M30" s="13">
        <v>2352</v>
      </c>
      <c r="N30" s="13">
        <v>2352</v>
      </c>
    </row>
    <row r="31" spans="1:14" x14ac:dyDescent="0.25">
      <c r="A31" s="3" t="s">
        <v>13</v>
      </c>
      <c r="B31" s="4"/>
      <c r="C31" s="3" t="s">
        <v>14</v>
      </c>
      <c r="D31" s="7" t="s">
        <v>29</v>
      </c>
      <c r="E31" s="7" t="s">
        <v>92</v>
      </c>
      <c r="F31" s="7" t="s">
        <v>27</v>
      </c>
      <c r="G31" s="7" t="s">
        <v>31</v>
      </c>
      <c r="H31" s="7" t="s">
        <v>93</v>
      </c>
      <c r="I31" s="7" t="s">
        <v>41</v>
      </c>
      <c r="J31" s="7" t="s">
        <v>42</v>
      </c>
      <c r="K31" s="7" t="s">
        <v>47</v>
      </c>
      <c r="L31" s="7" t="s">
        <v>30</v>
      </c>
      <c r="M31" s="13">
        <v>912</v>
      </c>
      <c r="N31" s="13">
        <v>912</v>
      </c>
    </row>
    <row r="32" spans="1:14" x14ac:dyDescent="0.25">
      <c r="A32" s="3" t="s">
        <v>13</v>
      </c>
      <c r="B32" s="4"/>
      <c r="C32" s="3" t="s">
        <v>14</v>
      </c>
      <c r="D32" s="7" t="s">
        <v>29</v>
      </c>
      <c r="E32" s="7" t="s">
        <v>94</v>
      </c>
      <c r="F32" s="7" t="s">
        <v>27</v>
      </c>
      <c r="G32" s="7" t="s">
        <v>31</v>
      </c>
      <c r="H32" s="7" t="s">
        <v>95</v>
      </c>
      <c r="I32" s="7" t="s">
        <v>41</v>
      </c>
      <c r="J32" s="7" t="s">
        <v>42</v>
      </c>
      <c r="K32" s="7" t="s">
        <v>47</v>
      </c>
      <c r="L32" s="7" t="s">
        <v>30</v>
      </c>
      <c r="M32" s="13">
        <v>144</v>
      </c>
      <c r="N32" s="13">
        <v>144</v>
      </c>
    </row>
    <row r="33" spans="1:14" x14ac:dyDescent="0.25">
      <c r="A33" s="3" t="s">
        <v>13</v>
      </c>
      <c r="B33" s="4"/>
      <c r="C33" s="3" t="s">
        <v>14</v>
      </c>
      <c r="D33" s="7" t="s">
        <v>29</v>
      </c>
      <c r="E33" s="7" t="s">
        <v>96</v>
      </c>
      <c r="F33" s="7" t="s">
        <v>27</v>
      </c>
      <c r="G33" s="7" t="s">
        <v>31</v>
      </c>
      <c r="H33" s="7" t="s">
        <v>97</v>
      </c>
      <c r="I33" s="7" t="s">
        <v>62</v>
      </c>
      <c r="J33" s="7" t="s">
        <v>63</v>
      </c>
      <c r="K33" s="7" t="s">
        <v>47</v>
      </c>
      <c r="L33" s="7" t="s">
        <v>30</v>
      </c>
      <c r="M33" s="13">
        <v>1440</v>
      </c>
      <c r="N33" s="13">
        <v>1440</v>
      </c>
    </row>
    <row r="34" spans="1:14" x14ac:dyDescent="0.25">
      <c r="A34" s="3" t="s">
        <v>13</v>
      </c>
      <c r="B34" s="4"/>
      <c r="C34" s="3" t="s">
        <v>14</v>
      </c>
      <c r="D34" s="7" t="s">
        <v>29</v>
      </c>
      <c r="E34" s="7" t="s">
        <v>98</v>
      </c>
      <c r="F34" s="7" t="s">
        <v>27</v>
      </c>
      <c r="G34" s="7" t="s">
        <v>31</v>
      </c>
      <c r="H34" s="7" t="s">
        <v>99</v>
      </c>
      <c r="I34" s="7" t="s">
        <v>62</v>
      </c>
      <c r="J34" s="7" t="s">
        <v>63</v>
      </c>
      <c r="K34" s="7" t="s">
        <v>47</v>
      </c>
      <c r="L34" s="7" t="s">
        <v>30</v>
      </c>
      <c r="M34" s="13">
        <v>672</v>
      </c>
      <c r="N34" s="13">
        <v>672</v>
      </c>
    </row>
    <row r="35" spans="1:14" x14ac:dyDescent="0.25">
      <c r="A35" s="3" t="s">
        <v>13</v>
      </c>
      <c r="B35" s="4"/>
      <c r="C35" s="3" t="s">
        <v>14</v>
      </c>
      <c r="D35" s="7" t="s">
        <v>29</v>
      </c>
      <c r="E35" s="7" t="s">
        <v>100</v>
      </c>
      <c r="F35" s="7" t="s">
        <v>27</v>
      </c>
      <c r="G35" s="7" t="s">
        <v>31</v>
      </c>
      <c r="H35" s="7" t="s">
        <v>101</v>
      </c>
      <c r="I35" s="7" t="s">
        <v>62</v>
      </c>
      <c r="J35" s="7" t="s">
        <v>63</v>
      </c>
      <c r="K35" s="7" t="s">
        <v>47</v>
      </c>
      <c r="L35" s="7" t="s">
        <v>30</v>
      </c>
      <c r="M35" s="13">
        <v>1152</v>
      </c>
      <c r="N35" s="13">
        <v>1152</v>
      </c>
    </row>
    <row r="36" spans="1:14" x14ac:dyDescent="0.25">
      <c r="A36" s="3" t="s">
        <v>13</v>
      </c>
      <c r="B36" s="4"/>
      <c r="C36" s="3" t="s">
        <v>14</v>
      </c>
      <c r="D36" s="7" t="s">
        <v>29</v>
      </c>
      <c r="E36" s="7" t="s">
        <v>102</v>
      </c>
      <c r="F36" s="7" t="s">
        <v>27</v>
      </c>
      <c r="G36" s="7" t="s">
        <v>31</v>
      </c>
      <c r="H36" s="7" t="s">
        <v>103</v>
      </c>
      <c r="I36" s="7" t="s">
        <v>62</v>
      </c>
      <c r="J36" s="7" t="s">
        <v>63</v>
      </c>
      <c r="K36" s="7" t="s">
        <v>47</v>
      </c>
      <c r="L36" s="7" t="s">
        <v>30</v>
      </c>
      <c r="M36" s="13">
        <v>1728</v>
      </c>
      <c r="N36" s="13">
        <v>1728</v>
      </c>
    </row>
    <row r="37" spans="1:14" x14ac:dyDescent="0.25">
      <c r="A37" s="3" t="s">
        <v>13</v>
      </c>
      <c r="B37" s="4"/>
      <c r="C37" s="3" t="s">
        <v>14</v>
      </c>
      <c r="D37" s="7" t="s">
        <v>29</v>
      </c>
      <c r="E37" s="7" t="s">
        <v>104</v>
      </c>
      <c r="F37" s="7" t="s">
        <v>27</v>
      </c>
      <c r="G37" s="7" t="s">
        <v>31</v>
      </c>
      <c r="H37" s="7" t="s">
        <v>105</v>
      </c>
      <c r="I37" s="7" t="s">
        <v>62</v>
      </c>
      <c r="J37" s="7" t="s">
        <v>63</v>
      </c>
      <c r="K37" s="7" t="s">
        <v>47</v>
      </c>
      <c r="L37" s="7" t="s">
        <v>30</v>
      </c>
      <c r="M37" s="13">
        <v>1152</v>
      </c>
      <c r="N37" s="13">
        <v>1152</v>
      </c>
    </row>
    <row r="38" spans="1:14" x14ac:dyDescent="0.25">
      <c r="A38" s="3" t="s">
        <v>13</v>
      </c>
      <c r="B38" s="4"/>
      <c r="C38" s="3" t="s">
        <v>14</v>
      </c>
      <c r="D38" s="7" t="s">
        <v>29</v>
      </c>
      <c r="E38" s="7" t="s">
        <v>106</v>
      </c>
      <c r="F38" s="7" t="s">
        <v>27</v>
      </c>
      <c r="G38" s="7" t="s">
        <v>31</v>
      </c>
      <c r="H38" s="7" t="s">
        <v>107</v>
      </c>
      <c r="I38" s="7" t="s">
        <v>62</v>
      </c>
      <c r="J38" s="7" t="s">
        <v>63</v>
      </c>
      <c r="K38" s="7" t="s">
        <v>47</v>
      </c>
      <c r="L38" s="7" t="s">
        <v>30</v>
      </c>
      <c r="M38" s="13">
        <v>672</v>
      </c>
      <c r="N38" s="13">
        <v>672</v>
      </c>
    </row>
    <row r="39" spans="1:14" x14ac:dyDescent="0.25">
      <c r="A39" s="3" t="s">
        <v>13</v>
      </c>
      <c r="B39" s="4"/>
      <c r="C39" s="3" t="s">
        <v>14</v>
      </c>
      <c r="D39" s="7" t="s">
        <v>29</v>
      </c>
      <c r="E39" s="7" t="s">
        <v>108</v>
      </c>
      <c r="F39" s="7" t="s">
        <v>27</v>
      </c>
      <c r="G39" s="7" t="s">
        <v>31</v>
      </c>
      <c r="H39" s="7" t="s">
        <v>109</v>
      </c>
      <c r="I39" s="7" t="s">
        <v>62</v>
      </c>
      <c r="J39" s="7" t="s">
        <v>63</v>
      </c>
      <c r="K39" s="7" t="s">
        <v>47</v>
      </c>
      <c r="L39" s="7" t="s">
        <v>30</v>
      </c>
      <c r="M39" s="13">
        <v>96</v>
      </c>
      <c r="N39" s="13">
        <v>96</v>
      </c>
    </row>
    <row r="40" spans="1:14" x14ac:dyDescent="0.25">
      <c r="A40" s="3" t="s">
        <v>13</v>
      </c>
      <c r="B40" s="4"/>
      <c r="C40" s="3" t="s">
        <v>14</v>
      </c>
      <c r="D40" s="7" t="s">
        <v>29</v>
      </c>
      <c r="E40" s="7" t="s">
        <v>110</v>
      </c>
      <c r="F40" s="7" t="s">
        <v>27</v>
      </c>
      <c r="G40" s="7" t="s">
        <v>31</v>
      </c>
      <c r="H40" s="7" t="s">
        <v>111</v>
      </c>
      <c r="I40" s="7" t="s">
        <v>62</v>
      </c>
      <c r="J40" s="7" t="s">
        <v>63</v>
      </c>
      <c r="K40" s="7" t="s">
        <v>47</v>
      </c>
      <c r="L40" s="7" t="s">
        <v>30</v>
      </c>
      <c r="M40" s="13">
        <v>336</v>
      </c>
      <c r="N40" s="13">
        <v>336</v>
      </c>
    </row>
    <row r="41" spans="1:14" x14ac:dyDescent="0.25">
      <c r="A41" s="3" t="s">
        <v>13</v>
      </c>
      <c r="B41" s="4"/>
      <c r="C41" s="3" t="s">
        <v>14</v>
      </c>
      <c r="D41" s="7" t="s">
        <v>29</v>
      </c>
      <c r="E41" s="7" t="s">
        <v>112</v>
      </c>
      <c r="F41" s="7" t="s">
        <v>27</v>
      </c>
      <c r="G41" s="7" t="s">
        <v>31</v>
      </c>
      <c r="H41" s="7" t="s">
        <v>113</v>
      </c>
      <c r="I41" s="7" t="s">
        <v>62</v>
      </c>
      <c r="J41" s="7" t="s">
        <v>63</v>
      </c>
      <c r="K41" s="7" t="s">
        <v>47</v>
      </c>
      <c r="L41" s="7" t="s">
        <v>30</v>
      </c>
      <c r="M41" s="13">
        <v>2400</v>
      </c>
      <c r="N41" s="13">
        <v>2400</v>
      </c>
    </row>
    <row r="42" spans="1:14" x14ac:dyDescent="0.25">
      <c r="A42" s="3" t="s">
        <v>13</v>
      </c>
      <c r="B42" s="4"/>
      <c r="C42" s="3" t="s">
        <v>14</v>
      </c>
      <c r="D42" s="7" t="s">
        <v>29</v>
      </c>
      <c r="E42" s="7" t="s">
        <v>114</v>
      </c>
      <c r="F42" s="7" t="s">
        <v>27</v>
      </c>
      <c r="G42" s="7" t="s">
        <v>31</v>
      </c>
      <c r="H42" s="7" t="s">
        <v>115</v>
      </c>
      <c r="I42" s="7" t="s">
        <v>41</v>
      </c>
      <c r="J42" s="7" t="s">
        <v>42</v>
      </c>
      <c r="K42" s="7" t="s">
        <v>47</v>
      </c>
      <c r="L42" s="7" t="s">
        <v>30</v>
      </c>
      <c r="M42" s="13">
        <v>288</v>
      </c>
      <c r="N42" s="13">
        <v>288</v>
      </c>
    </row>
    <row r="43" spans="1:14" x14ac:dyDescent="0.25">
      <c r="A43" s="3" t="s">
        <v>13</v>
      </c>
      <c r="B43" s="4"/>
      <c r="C43" s="3" t="s">
        <v>14</v>
      </c>
      <c r="D43" s="7" t="s">
        <v>29</v>
      </c>
      <c r="E43" s="7" t="s">
        <v>116</v>
      </c>
      <c r="F43" s="7" t="s">
        <v>27</v>
      </c>
      <c r="G43" s="7" t="s">
        <v>31</v>
      </c>
      <c r="H43" s="7" t="s">
        <v>117</v>
      </c>
      <c r="I43" s="7" t="s">
        <v>118</v>
      </c>
      <c r="J43" s="7" t="s">
        <v>119</v>
      </c>
      <c r="K43" s="7" t="s">
        <v>47</v>
      </c>
      <c r="L43" s="7" t="s">
        <v>30</v>
      </c>
      <c r="M43" s="13">
        <v>576</v>
      </c>
      <c r="N43" s="13">
        <v>576</v>
      </c>
    </row>
    <row r="44" spans="1:14" x14ac:dyDescent="0.25">
      <c r="A44" s="3" t="s">
        <v>13</v>
      </c>
      <c r="B44" s="4"/>
      <c r="C44" s="3" t="s">
        <v>14</v>
      </c>
      <c r="D44" s="7" t="s">
        <v>29</v>
      </c>
      <c r="E44" s="7" t="s">
        <v>120</v>
      </c>
      <c r="F44" s="7" t="s">
        <v>27</v>
      </c>
      <c r="G44" s="7" t="s">
        <v>31</v>
      </c>
      <c r="H44" s="7" t="s">
        <v>121</v>
      </c>
      <c r="I44" s="7" t="s">
        <v>118</v>
      </c>
      <c r="J44" s="7" t="s">
        <v>119</v>
      </c>
      <c r="K44" s="7" t="s">
        <v>47</v>
      </c>
      <c r="L44" s="7" t="s">
        <v>30</v>
      </c>
      <c r="M44" s="13">
        <v>192</v>
      </c>
      <c r="N44" s="13">
        <v>192</v>
      </c>
    </row>
    <row r="45" spans="1:14" x14ac:dyDescent="0.25">
      <c r="A45" s="3" t="s">
        <v>13</v>
      </c>
      <c r="B45" s="4"/>
      <c r="C45" s="3" t="s">
        <v>14</v>
      </c>
      <c r="D45" s="7" t="s">
        <v>29</v>
      </c>
      <c r="E45" s="7" t="s">
        <v>122</v>
      </c>
      <c r="F45" s="7" t="s">
        <v>27</v>
      </c>
      <c r="G45" s="7" t="s">
        <v>31</v>
      </c>
      <c r="H45" s="7" t="s">
        <v>123</v>
      </c>
      <c r="I45" s="7" t="s">
        <v>62</v>
      </c>
      <c r="J45" s="7" t="s">
        <v>63</v>
      </c>
      <c r="K45" s="7" t="s">
        <v>47</v>
      </c>
      <c r="L45" s="7" t="s">
        <v>30</v>
      </c>
      <c r="M45" s="13">
        <v>48</v>
      </c>
      <c r="N45" s="13">
        <v>48</v>
      </c>
    </row>
    <row r="46" spans="1:14" x14ac:dyDescent="0.25">
      <c r="A46" s="3" t="s">
        <v>13</v>
      </c>
      <c r="B46" s="4"/>
      <c r="C46" s="3" t="s">
        <v>14</v>
      </c>
      <c r="D46" s="7" t="s">
        <v>29</v>
      </c>
      <c r="E46" s="7" t="s">
        <v>124</v>
      </c>
      <c r="F46" s="7" t="s">
        <v>27</v>
      </c>
      <c r="G46" s="7" t="s">
        <v>31</v>
      </c>
      <c r="H46" s="7" t="s">
        <v>125</v>
      </c>
      <c r="I46" s="7" t="s">
        <v>41</v>
      </c>
      <c r="J46" s="7" t="s">
        <v>42</v>
      </c>
      <c r="K46" s="7" t="s">
        <v>47</v>
      </c>
      <c r="L46" s="7" t="s">
        <v>30</v>
      </c>
      <c r="M46" s="13">
        <v>960</v>
      </c>
      <c r="N46" s="13">
        <v>960</v>
      </c>
    </row>
    <row r="47" spans="1:14" x14ac:dyDescent="0.25">
      <c r="A47" s="3" t="s">
        <v>13</v>
      </c>
      <c r="B47" s="4"/>
      <c r="C47" s="3" t="s">
        <v>14</v>
      </c>
      <c r="D47" s="7" t="s">
        <v>29</v>
      </c>
      <c r="E47" s="7" t="s">
        <v>126</v>
      </c>
      <c r="F47" s="7" t="s">
        <v>27</v>
      </c>
      <c r="G47" s="7" t="s">
        <v>31</v>
      </c>
      <c r="H47" s="7" t="s">
        <v>127</v>
      </c>
      <c r="I47" s="7" t="s">
        <v>41</v>
      </c>
      <c r="J47" s="7" t="s">
        <v>42</v>
      </c>
      <c r="K47" s="7" t="s">
        <v>47</v>
      </c>
      <c r="L47" s="7" t="s">
        <v>30</v>
      </c>
      <c r="M47" s="13">
        <v>240</v>
      </c>
      <c r="N47" s="13">
        <v>240</v>
      </c>
    </row>
    <row r="48" spans="1:14" x14ac:dyDescent="0.25">
      <c r="A48" s="3" t="s">
        <v>13</v>
      </c>
      <c r="B48" s="4"/>
      <c r="C48" s="3" t="s">
        <v>14</v>
      </c>
      <c r="D48" s="7" t="s">
        <v>29</v>
      </c>
      <c r="E48" s="7" t="s">
        <v>128</v>
      </c>
      <c r="F48" s="7" t="s">
        <v>27</v>
      </c>
      <c r="G48" s="7" t="s">
        <v>31</v>
      </c>
      <c r="H48" s="7" t="s">
        <v>129</v>
      </c>
      <c r="I48" s="7" t="s">
        <v>62</v>
      </c>
      <c r="J48" s="7" t="s">
        <v>63</v>
      </c>
      <c r="K48" s="7" t="s">
        <v>47</v>
      </c>
      <c r="L48" s="7" t="s">
        <v>30</v>
      </c>
      <c r="M48" s="13">
        <v>9792</v>
      </c>
      <c r="N48" s="13">
        <v>9792</v>
      </c>
    </row>
    <row r="49" spans="1:14" x14ac:dyDescent="0.25">
      <c r="A49" s="3" t="s">
        <v>13</v>
      </c>
      <c r="B49" s="4"/>
      <c r="C49" s="3" t="s">
        <v>14</v>
      </c>
      <c r="D49" s="7" t="s">
        <v>29</v>
      </c>
      <c r="E49" s="7" t="s">
        <v>130</v>
      </c>
      <c r="F49" s="7" t="s">
        <v>27</v>
      </c>
      <c r="G49" s="7" t="s">
        <v>31</v>
      </c>
      <c r="H49" s="7" t="s">
        <v>131</v>
      </c>
      <c r="I49" s="7" t="s">
        <v>37</v>
      </c>
      <c r="J49" s="7" t="s">
        <v>38</v>
      </c>
      <c r="K49" s="7" t="s">
        <v>47</v>
      </c>
      <c r="L49" s="7" t="s">
        <v>30</v>
      </c>
      <c r="M49" s="13">
        <v>768</v>
      </c>
      <c r="N49" s="13">
        <v>768</v>
      </c>
    </row>
    <row r="50" spans="1:14" x14ac:dyDescent="0.25">
      <c r="A50" s="3" t="s">
        <v>13</v>
      </c>
      <c r="B50" s="4"/>
      <c r="C50" s="3" t="s">
        <v>14</v>
      </c>
      <c r="D50" s="7" t="s">
        <v>29</v>
      </c>
      <c r="E50" s="7" t="s">
        <v>132</v>
      </c>
      <c r="F50" s="7" t="s">
        <v>27</v>
      </c>
      <c r="G50" s="7" t="s">
        <v>31</v>
      </c>
      <c r="H50" s="7" t="s">
        <v>133</v>
      </c>
      <c r="I50" s="7" t="s">
        <v>80</v>
      </c>
      <c r="J50" s="7" t="s">
        <v>81</v>
      </c>
      <c r="K50" s="7" t="s">
        <v>47</v>
      </c>
      <c r="L50" s="7" t="s">
        <v>30</v>
      </c>
      <c r="M50" s="13">
        <v>48</v>
      </c>
      <c r="N50" s="13">
        <v>48</v>
      </c>
    </row>
    <row r="51" spans="1:14" x14ac:dyDescent="0.25">
      <c r="A51" s="3" t="s">
        <v>13</v>
      </c>
      <c r="B51" s="4"/>
      <c r="C51" s="3" t="s">
        <v>14</v>
      </c>
      <c r="D51" s="7" t="s">
        <v>29</v>
      </c>
      <c r="E51" s="7" t="s">
        <v>134</v>
      </c>
      <c r="F51" s="7" t="s">
        <v>27</v>
      </c>
      <c r="G51" s="7" t="s">
        <v>31</v>
      </c>
      <c r="H51" s="7" t="s">
        <v>135</v>
      </c>
      <c r="I51" s="7" t="s">
        <v>80</v>
      </c>
      <c r="J51" s="7" t="s">
        <v>81</v>
      </c>
      <c r="K51" s="7" t="s">
        <v>47</v>
      </c>
      <c r="L51" s="7" t="s">
        <v>30</v>
      </c>
      <c r="M51" s="13">
        <v>48</v>
      </c>
      <c r="N51" s="13">
        <v>48</v>
      </c>
    </row>
    <row r="52" spans="1:14" x14ac:dyDescent="0.25">
      <c r="A52" s="3" t="s">
        <v>13</v>
      </c>
      <c r="B52" s="4"/>
      <c r="C52" s="3" t="s">
        <v>14</v>
      </c>
      <c r="D52" s="7" t="s">
        <v>29</v>
      </c>
      <c r="E52" s="7" t="s">
        <v>136</v>
      </c>
      <c r="F52" s="7" t="s">
        <v>27</v>
      </c>
      <c r="G52" s="7" t="s">
        <v>31</v>
      </c>
      <c r="H52" s="7" t="s">
        <v>137</v>
      </c>
      <c r="I52" s="7" t="s">
        <v>32</v>
      </c>
      <c r="J52" s="7" t="s">
        <v>33</v>
      </c>
      <c r="K52" s="7" t="s">
        <v>47</v>
      </c>
      <c r="L52" s="7" t="s">
        <v>30</v>
      </c>
      <c r="M52" s="13">
        <v>384</v>
      </c>
      <c r="N52" s="13">
        <v>384</v>
      </c>
    </row>
    <row r="53" spans="1:14" x14ac:dyDescent="0.25">
      <c r="A53" s="3" t="s">
        <v>13</v>
      </c>
      <c r="B53" s="4"/>
      <c r="C53" s="3" t="s">
        <v>14</v>
      </c>
      <c r="D53" s="7" t="s">
        <v>29</v>
      </c>
      <c r="E53" s="7" t="s">
        <v>138</v>
      </c>
      <c r="F53" s="7" t="s">
        <v>27</v>
      </c>
      <c r="G53" s="7" t="s">
        <v>31</v>
      </c>
      <c r="H53" s="7" t="s">
        <v>139</v>
      </c>
      <c r="I53" s="7" t="s">
        <v>52</v>
      </c>
      <c r="J53" s="7" t="s">
        <v>53</v>
      </c>
      <c r="K53" s="7" t="s">
        <v>47</v>
      </c>
      <c r="L53" s="7" t="s">
        <v>30</v>
      </c>
      <c r="M53" s="13">
        <v>480</v>
      </c>
      <c r="N53" s="13">
        <v>480</v>
      </c>
    </row>
    <row r="54" spans="1:14" x14ac:dyDescent="0.25">
      <c r="A54" s="3" t="s">
        <v>13</v>
      </c>
      <c r="B54" s="4"/>
      <c r="C54" s="3" t="s">
        <v>14</v>
      </c>
      <c r="D54" s="7" t="s">
        <v>29</v>
      </c>
      <c r="E54" s="7" t="s">
        <v>140</v>
      </c>
      <c r="F54" s="7" t="s">
        <v>27</v>
      </c>
      <c r="G54" s="7" t="s">
        <v>31</v>
      </c>
      <c r="H54" s="7" t="s">
        <v>141</v>
      </c>
      <c r="I54" s="7" t="s">
        <v>41</v>
      </c>
      <c r="J54" s="7" t="s">
        <v>42</v>
      </c>
      <c r="K54" s="7" t="s">
        <v>47</v>
      </c>
      <c r="L54" s="7" t="s">
        <v>30</v>
      </c>
      <c r="M54" s="13">
        <v>9552</v>
      </c>
      <c r="N54" s="13">
        <v>9552</v>
      </c>
    </row>
    <row r="55" spans="1:14" x14ac:dyDescent="0.25">
      <c r="A55" s="3" t="s">
        <v>13</v>
      </c>
      <c r="B55" s="4"/>
      <c r="C55" s="3" t="s">
        <v>14</v>
      </c>
      <c r="D55" s="7" t="s">
        <v>29</v>
      </c>
      <c r="E55" s="7" t="s">
        <v>142</v>
      </c>
      <c r="F55" s="7" t="s">
        <v>27</v>
      </c>
      <c r="G55" s="7" t="s">
        <v>31</v>
      </c>
      <c r="H55" s="7" t="s">
        <v>143</v>
      </c>
      <c r="I55" s="7" t="s">
        <v>41</v>
      </c>
      <c r="J55" s="7" t="s">
        <v>42</v>
      </c>
      <c r="K55" s="7" t="s">
        <v>47</v>
      </c>
      <c r="L55" s="7" t="s">
        <v>30</v>
      </c>
      <c r="M55" s="13">
        <v>3408</v>
      </c>
      <c r="N55" s="13">
        <v>3408</v>
      </c>
    </row>
    <row r="56" spans="1:14" x14ac:dyDescent="0.25">
      <c r="A56" s="3" t="s">
        <v>13</v>
      </c>
      <c r="B56" s="4"/>
      <c r="C56" s="3" t="s">
        <v>14</v>
      </c>
      <c r="D56" s="7" t="s">
        <v>29</v>
      </c>
      <c r="E56" s="7" t="s">
        <v>144</v>
      </c>
      <c r="F56" s="7" t="s">
        <v>27</v>
      </c>
      <c r="G56" s="7" t="s">
        <v>31</v>
      </c>
      <c r="H56" s="7" t="s">
        <v>145</v>
      </c>
      <c r="I56" s="7" t="s">
        <v>41</v>
      </c>
      <c r="J56" s="7" t="s">
        <v>42</v>
      </c>
      <c r="K56" s="7" t="s">
        <v>47</v>
      </c>
      <c r="L56" s="7" t="s">
        <v>30</v>
      </c>
      <c r="M56" s="13">
        <v>864</v>
      </c>
      <c r="N56" s="13">
        <v>864</v>
      </c>
    </row>
    <row r="57" spans="1:14" x14ac:dyDescent="0.25">
      <c r="A57" s="3" t="s">
        <v>13</v>
      </c>
      <c r="B57" s="4"/>
      <c r="C57" s="3" t="s">
        <v>14</v>
      </c>
      <c r="D57" s="7" t="s">
        <v>29</v>
      </c>
      <c r="E57" s="7" t="s">
        <v>146</v>
      </c>
      <c r="F57" s="7" t="s">
        <v>27</v>
      </c>
      <c r="G57" s="7" t="s">
        <v>31</v>
      </c>
      <c r="H57" s="7" t="s">
        <v>147</v>
      </c>
      <c r="I57" s="7" t="s">
        <v>118</v>
      </c>
      <c r="J57" s="7" t="s">
        <v>119</v>
      </c>
      <c r="K57" s="7" t="s">
        <v>47</v>
      </c>
      <c r="L57" s="7" t="s">
        <v>30</v>
      </c>
      <c r="M57" s="13">
        <v>576</v>
      </c>
      <c r="N57" s="13">
        <v>576</v>
      </c>
    </row>
    <row r="58" spans="1:14" x14ac:dyDescent="0.25">
      <c r="A58" s="3" t="s">
        <v>13</v>
      </c>
      <c r="B58" s="4"/>
      <c r="C58" s="3" t="s">
        <v>14</v>
      </c>
      <c r="D58" s="7" t="s">
        <v>29</v>
      </c>
      <c r="E58" s="7" t="s">
        <v>148</v>
      </c>
      <c r="F58" s="7" t="s">
        <v>27</v>
      </c>
      <c r="G58" s="7" t="s">
        <v>31</v>
      </c>
      <c r="H58" s="7" t="s">
        <v>149</v>
      </c>
      <c r="I58" s="7" t="s">
        <v>118</v>
      </c>
      <c r="J58" s="7" t="s">
        <v>119</v>
      </c>
      <c r="K58" s="7" t="s">
        <v>47</v>
      </c>
      <c r="L58" s="7" t="s">
        <v>30</v>
      </c>
      <c r="M58" s="13">
        <v>288</v>
      </c>
      <c r="N58" s="13">
        <v>288</v>
      </c>
    </row>
    <row r="59" spans="1:14" x14ac:dyDescent="0.25">
      <c r="A59" s="3" t="s">
        <v>13</v>
      </c>
      <c r="B59" s="4"/>
      <c r="C59" s="3" t="s">
        <v>14</v>
      </c>
      <c r="D59" s="7" t="s">
        <v>29</v>
      </c>
      <c r="E59" s="7" t="s">
        <v>150</v>
      </c>
      <c r="F59" s="7" t="s">
        <v>27</v>
      </c>
      <c r="G59" s="7" t="s">
        <v>31</v>
      </c>
      <c r="H59" s="7" t="s">
        <v>151</v>
      </c>
      <c r="I59" s="7" t="s">
        <v>118</v>
      </c>
      <c r="J59" s="7" t="s">
        <v>119</v>
      </c>
      <c r="K59" s="7" t="s">
        <v>47</v>
      </c>
      <c r="L59" s="7" t="s">
        <v>30</v>
      </c>
      <c r="M59" s="13">
        <v>96</v>
      </c>
      <c r="N59" s="13">
        <v>96</v>
      </c>
    </row>
    <row r="60" spans="1:14" x14ac:dyDescent="0.25">
      <c r="A60" s="3" t="s">
        <v>13</v>
      </c>
      <c r="B60" s="4"/>
      <c r="C60" s="3" t="s">
        <v>14</v>
      </c>
      <c r="D60" s="7" t="s">
        <v>29</v>
      </c>
      <c r="E60" s="7" t="s">
        <v>152</v>
      </c>
      <c r="F60" s="7" t="s">
        <v>27</v>
      </c>
      <c r="G60" s="7" t="s">
        <v>31</v>
      </c>
      <c r="H60" s="7" t="s">
        <v>153</v>
      </c>
      <c r="I60" s="7" t="s">
        <v>118</v>
      </c>
      <c r="J60" s="7" t="s">
        <v>119</v>
      </c>
      <c r="K60" s="7" t="s">
        <v>47</v>
      </c>
      <c r="L60" s="7" t="s">
        <v>30</v>
      </c>
      <c r="M60" s="13">
        <v>96</v>
      </c>
      <c r="N60" s="13">
        <v>96</v>
      </c>
    </row>
    <row r="61" spans="1:14" x14ac:dyDescent="0.25">
      <c r="A61" s="3" t="s">
        <v>13</v>
      </c>
      <c r="B61" s="4"/>
      <c r="C61" s="3" t="s">
        <v>14</v>
      </c>
      <c r="D61" s="7" t="s">
        <v>29</v>
      </c>
      <c r="E61" s="7" t="s">
        <v>154</v>
      </c>
      <c r="F61" s="7" t="s">
        <v>27</v>
      </c>
      <c r="G61" s="7" t="s">
        <v>31</v>
      </c>
      <c r="H61" s="7" t="s">
        <v>155</v>
      </c>
      <c r="I61" s="7" t="s">
        <v>118</v>
      </c>
      <c r="J61" s="7" t="s">
        <v>119</v>
      </c>
      <c r="K61" s="7" t="s">
        <v>47</v>
      </c>
      <c r="L61" s="7" t="s">
        <v>30</v>
      </c>
      <c r="M61" s="13">
        <v>96</v>
      </c>
      <c r="N61" s="13">
        <v>96</v>
      </c>
    </row>
    <row r="62" spans="1:14" x14ac:dyDescent="0.25">
      <c r="A62" s="3" t="s">
        <v>13</v>
      </c>
      <c r="B62" s="4"/>
      <c r="C62" s="3" t="s">
        <v>14</v>
      </c>
      <c r="D62" s="7" t="s">
        <v>29</v>
      </c>
      <c r="E62" s="7" t="s">
        <v>156</v>
      </c>
      <c r="F62" s="7" t="s">
        <v>27</v>
      </c>
      <c r="G62" s="7" t="s">
        <v>31</v>
      </c>
      <c r="H62" s="7" t="s">
        <v>157</v>
      </c>
      <c r="I62" s="7" t="s">
        <v>41</v>
      </c>
      <c r="J62" s="7" t="s">
        <v>42</v>
      </c>
      <c r="K62" s="7" t="s">
        <v>47</v>
      </c>
      <c r="L62" s="7" t="s">
        <v>30</v>
      </c>
      <c r="M62" s="13">
        <v>816</v>
      </c>
      <c r="N62" s="13">
        <v>816</v>
      </c>
    </row>
    <row r="63" spans="1:14" x14ac:dyDescent="0.25">
      <c r="A63" s="3" t="s">
        <v>13</v>
      </c>
      <c r="B63" s="4"/>
      <c r="C63" s="3" t="s">
        <v>14</v>
      </c>
      <c r="D63" s="7" t="s">
        <v>29</v>
      </c>
      <c r="E63" s="7" t="s">
        <v>158</v>
      </c>
      <c r="F63" s="7" t="s">
        <v>27</v>
      </c>
      <c r="G63" s="7" t="s">
        <v>31</v>
      </c>
      <c r="H63" s="7" t="s">
        <v>159</v>
      </c>
      <c r="I63" s="7" t="s">
        <v>62</v>
      </c>
      <c r="J63" s="7" t="s">
        <v>63</v>
      </c>
      <c r="K63" s="7" t="s">
        <v>47</v>
      </c>
      <c r="L63" s="7" t="s">
        <v>30</v>
      </c>
      <c r="M63" s="13">
        <v>768</v>
      </c>
      <c r="N63" s="13">
        <v>768</v>
      </c>
    </row>
    <row r="64" spans="1:14" x14ac:dyDescent="0.25">
      <c r="A64" s="3" t="s">
        <v>13</v>
      </c>
      <c r="B64" s="4"/>
      <c r="C64" s="3" t="s">
        <v>14</v>
      </c>
      <c r="D64" s="7" t="s">
        <v>29</v>
      </c>
      <c r="E64" s="7" t="s">
        <v>160</v>
      </c>
      <c r="F64" s="7" t="s">
        <v>27</v>
      </c>
      <c r="G64" s="7" t="s">
        <v>31</v>
      </c>
      <c r="H64" s="7" t="s">
        <v>161</v>
      </c>
      <c r="I64" s="7" t="s">
        <v>162</v>
      </c>
      <c r="J64" s="7" t="s">
        <v>163</v>
      </c>
      <c r="K64" s="7" t="s">
        <v>47</v>
      </c>
      <c r="L64" s="7" t="s">
        <v>30</v>
      </c>
      <c r="M64" s="13">
        <v>256</v>
      </c>
      <c r="N64" s="13">
        <v>256</v>
      </c>
    </row>
    <row r="65" spans="1:14" x14ac:dyDescent="0.25">
      <c r="A65" s="3" t="s">
        <v>13</v>
      </c>
      <c r="B65" s="4"/>
      <c r="C65" s="3" t="s">
        <v>14</v>
      </c>
      <c r="D65" s="7" t="s">
        <v>29</v>
      </c>
      <c r="E65" s="7" t="s">
        <v>164</v>
      </c>
      <c r="F65" s="7" t="s">
        <v>27</v>
      </c>
      <c r="G65" s="7" t="s">
        <v>31</v>
      </c>
      <c r="H65" s="7" t="s">
        <v>165</v>
      </c>
      <c r="I65" s="7" t="s">
        <v>118</v>
      </c>
      <c r="J65" s="7" t="s">
        <v>119</v>
      </c>
      <c r="K65" s="7" t="s">
        <v>47</v>
      </c>
      <c r="L65" s="7" t="s">
        <v>30</v>
      </c>
      <c r="M65" s="13">
        <v>288</v>
      </c>
      <c r="N65" s="13">
        <v>288</v>
      </c>
    </row>
    <row r="66" spans="1:14" x14ac:dyDescent="0.25">
      <c r="A66" s="3" t="s">
        <v>13</v>
      </c>
      <c r="B66" s="4"/>
      <c r="C66" s="3" t="s">
        <v>14</v>
      </c>
      <c r="D66" s="7" t="s">
        <v>29</v>
      </c>
      <c r="E66" s="7" t="s">
        <v>166</v>
      </c>
      <c r="F66" s="7" t="s">
        <v>27</v>
      </c>
      <c r="G66" s="7" t="s">
        <v>31</v>
      </c>
      <c r="H66" s="7" t="s">
        <v>167</v>
      </c>
      <c r="I66" s="7" t="s">
        <v>37</v>
      </c>
      <c r="J66" s="7" t="s">
        <v>38</v>
      </c>
      <c r="K66" s="7" t="s">
        <v>47</v>
      </c>
      <c r="L66" s="7" t="s">
        <v>30</v>
      </c>
      <c r="M66" s="13">
        <v>5424</v>
      </c>
      <c r="N66" s="13">
        <v>5424</v>
      </c>
    </row>
    <row r="67" spans="1:14" x14ac:dyDescent="0.25">
      <c r="A67" s="3" t="s">
        <v>13</v>
      </c>
      <c r="B67" s="4"/>
      <c r="C67" s="3" t="s">
        <v>14</v>
      </c>
      <c r="D67" s="7" t="s">
        <v>29</v>
      </c>
      <c r="E67" s="7" t="s">
        <v>168</v>
      </c>
      <c r="F67" s="7" t="s">
        <v>27</v>
      </c>
      <c r="G67" s="7" t="s">
        <v>31</v>
      </c>
      <c r="H67" s="7" t="s">
        <v>169</v>
      </c>
      <c r="I67" s="7" t="s">
        <v>52</v>
      </c>
      <c r="J67" s="7" t="s">
        <v>53</v>
      </c>
      <c r="K67" s="7" t="s">
        <v>47</v>
      </c>
      <c r="L67" s="7" t="s">
        <v>30</v>
      </c>
      <c r="M67" s="13">
        <v>1200</v>
      </c>
      <c r="N67" s="13">
        <v>1200</v>
      </c>
    </row>
    <row r="68" spans="1:14" x14ac:dyDescent="0.25">
      <c r="A68" s="3" t="s">
        <v>13</v>
      </c>
      <c r="B68" s="4"/>
      <c r="C68" s="3" t="s">
        <v>14</v>
      </c>
      <c r="D68" s="7" t="s">
        <v>29</v>
      </c>
      <c r="E68" s="7" t="s">
        <v>170</v>
      </c>
      <c r="F68" s="7" t="s">
        <v>27</v>
      </c>
      <c r="G68" s="7" t="s">
        <v>31</v>
      </c>
      <c r="H68" s="7" t="s">
        <v>171</v>
      </c>
      <c r="I68" s="7" t="s">
        <v>172</v>
      </c>
      <c r="J68" s="7" t="s">
        <v>173</v>
      </c>
      <c r="K68" s="7" t="s">
        <v>47</v>
      </c>
      <c r="L68" s="7" t="s">
        <v>30</v>
      </c>
      <c r="M68" s="13">
        <v>96</v>
      </c>
      <c r="N68" s="13">
        <v>96</v>
      </c>
    </row>
    <row r="69" spans="1:14" x14ac:dyDescent="0.25">
      <c r="A69" s="3" t="s">
        <v>13</v>
      </c>
      <c r="B69" s="4"/>
      <c r="C69" s="3" t="s">
        <v>14</v>
      </c>
      <c r="D69" s="7" t="s">
        <v>29</v>
      </c>
      <c r="E69" s="7" t="s">
        <v>174</v>
      </c>
      <c r="F69" s="7" t="s">
        <v>27</v>
      </c>
      <c r="G69" s="7" t="s">
        <v>31</v>
      </c>
      <c r="H69" s="7" t="s">
        <v>175</v>
      </c>
      <c r="I69" s="7" t="s">
        <v>37</v>
      </c>
      <c r="J69" s="7" t="s">
        <v>38</v>
      </c>
      <c r="K69" s="7" t="s">
        <v>47</v>
      </c>
      <c r="L69" s="7" t="s">
        <v>30</v>
      </c>
      <c r="M69" s="13">
        <v>1536</v>
      </c>
      <c r="N69" s="13">
        <v>1536</v>
      </c>
    </row>
    <row r="70" spans="1:14" x14ac:dyDescent="0.25">
      <c r="A70" s="3" t="s">
        <v>13</v>
      </c>
      <c r="B70" s="4"/>
      <c r="C70" s="3" t="s">
        <v>14</v>
      </c>
      <c r="D70" s="7" t="s">
        <v>178</v>
      </c>
      <c r="E70" s="7" t="s">
        <v>176</v>
      </c>
      <c r="F70" s="7" t="s">
        <v>27</v>
      </c>
      <c r="G70" s="7" t="s">
        <v>31</v>
      </c>
      <c r="H70" s="7" t="s">
        <v>177</v>
      </c>
      <c r="I70" s="7" t="s">
        <v>179</v>
      </c>
      <c r="J70" s="7" t="s">
        <v>180</v>
      </c>
      <c r="K70" s="7" t="s">
        <v>34</v>
      </c>
      <c r="L70" s="7" t="s">
        <v>30</v>
      </c>
      <c r="M70" s="13">
        <v>8</v>
      </c>
      <c r="N70" s="13">
        <v>8</v>
      </c>
    </row>
    <row r="71" spans="1:14" x14ac:dyDescent="0.25">
      <c r="A71" s="3" t="s">
        <v>13</v>
      </c>
      <c r="B71" s="4"/>
      <c r="C71" s="3" t="s">
        <v>14</v>
      </c>
      <c r="D71" s="7" t="s">
        <v>178</v>
      </c>
      <c r="E71" s="7" t="s">
        <v>181</v>
      </c>
      <c r="F71" s="7" t="s">
        <v>27</v>
      </c>
      <c r="G71" s="7" t="s">
        <v>31</v>
      </c>
      <c r="H71" s="7" t="s">
        <v>182</v>
      </c>
      <c r="I71" s="7" t="s">
        <v>179</v>
      </c>
      <c r="J71" s="7" t="s">
        <v>180</v>
      </c>
      <c r="K71" s="7" t="s">
        <v>34</v>
      </c>
      <c r="L71" s="7" t="s">
        <v>30</v>
      </c>
      <c r="M71" s="13">
        <v>20</v>
      </c>
      <c r="N71" s="13">
        <v>20</v>
      </c>
    </row>
    <row r="72" spans="1:14" x14ac:dyDescent="0.25">
      <c r="A72" s="3" t="s">
        <v>13</v>
      </c>
      <c r="B72" s="4"/>
      <c r="C72" s="3" t="s">
        <v>14</v>
      </c>
      <c r="D72" s="7" t="s">
        <v>178</v>
      </c>
      <c r="E72" s="7" t="s">
        <v>183</v>
      </c>
      <c r="F72" s="7" t="s">
        <v>27</v>
      </c>
      <c r="G72" s="7" t="s">
        <v>31</v>
      </c>
      <c r="H72" s="7" t="s">
        <v>184</v>
      </c>
      <c r="I72" s="7" t="s">
        <v>179</v>
      </c>
      <c r="J72" s="7" t="s">
        <v>180</v>
      </c>
      <c r="K72" s="7" t="s">
        <v>34</v>
      </c>
      <c r="L72" s="7" t="s">
        <v>30</v>
      </c>
      <c r="M72" s="13">
        <v>8</v>
      </c>
      <c r="N72" s="13">
        <v>8</v>
      </c>
    </row>
    <row r="73" spans="1:14" x14ac:dyDescent="0.25">
      <c r="A73" s="3" t="s">
        <v>13</v>
      </c>
      <c r="B73" s="4"/>
      <c r="C73" s="3" t="s">
        <v>14</v>
      </c>
      <c r="D73" s="7" t="s">
        <v>178</v>
      </c>
      <c r="E73" s="7" t="s">
        <v>185</v>
      </c>
      <c r="F73" s="7" t="s">
        <v>27</v>
      </c>
      <c r="G73" s="7" t="s">
        <v>31</v>
      </c>
      <c r="H73" s="7" t="s">
        <v>186</v>
      </c>
      <c r="I73" s="7" t="s">
        <v>179</v>
      </c>
      <c r="J73" s="7" t="s">
        <v>180</v>
      </c>
      <c r="K73" s="7" t="s">
        <v>47</v>
      </c>
      <c r="L73" s="7" t="s">
        <v>30</v>
      </c>
      <c r="M73" s="13">
        <v>8</v>
      </c>
      <c r="N73" s="13">
        <v>8</v>
      </c>
    </row>
    <row r="74" spans="1:14" x14ac:dyDescent="0.25">
      <c r="A74" s="3" t="s">
        <v>13</v>
      </c>
      <c r="B74" s="4"/>
      <c r="C74" s="3" t="s">
        <v>14</v>
      </c>
      <c r="D74" s="7" t="s">
        <v>178</v>
      </c>
      <c r="E74" s="7" t="s">
        <v>187</v>
      </c>
      <c r="F74" s="7" t="s">
        <v>27</v>
      </c>
      <c r="G74" s="7" t="s">
        <v>31</v>
      </c>
      <c r="H74" s="7" t="s">
        <v>188</v>
      </c>
      <c r="I74" s="7" t="s">
        <v>179</v>
      </c>
      <c r="J74" s="7" t="s">
        <v>180</v>
      </c>
      <c r="K74" s="7" t="s">
        <v>47</v>
      </c>
      <c r="L74" s="7" t="s">
        <v>30</v>
      </c>
      <c r="M74" s="13">
        <v>8</v>
      </c>
      <c r="N74" s="13">
        <v>8</v>
      </c>
    </row>
    <row r="75" spans="1:14" x14ac:dyDescent="0.25">
      <c r="A75" s="3" t="s">
        <v>13</v>
      </c>
      <c r="B75" s="4"/>
      <c r="C75" s="3" t="s">
        <v>14</v>
      </c>
      <c r="D75" s="7" t="s">
        <v>178</v>
      </c>
      <c r="E75" s="7" t="s">
        <v>189</v>
      </c>
      <c r="F75" s="7" t="s">
        <v>27</v>
      </c>
      <c r="G75" s="7" t="s">
        <v>31</v>
      </c>
      <c r="H75" s="7" t="s">
        <v>190</v>
      </c>
      <c r="I75" s="7" t="s">
        <v>179</v>
      </c>
      <c r="J75" s="7" t="s">
        <v>180</v>
      </c>
      <c r="K75" s="7" t="s">
        <v>47</v>
      </c>
      <c r="L75" s="7" t="s">
        <v>30</v>
      </c>
      <c r="M75" s="13">
        <v>64</v>
      </c>
      <c r="N75" s="13">
        <v>64</v>
      </c>
    </row>
    <row r="76" spans="1:14" x14ac:dyDescent="0.25">
      <c r="A76" s="3" t="s">
        <v>13</v>
      </c>
      <c r="B76" s="4"/>
      <c r="C76" s="3" t="s">
        <v>14</v>
      </c>
      <c r="D76" s="7" t="s">
        <v>178</v>
      </c>
      <c r="E76" s="7" t="s">
        <v>191</v>
      </c>
      <c r="F76" s="7" t="s">
        <v>27</v>
      </c>
      <c r="G76" s="7" t="s">
        <v>31</v>
      </c>
      <c r="H76" s="7" t="s">
        <v>192</v>
      </c>
      <c r="I76" s="7" t="s">
        <v>179</v>
      </c>
      <c r="J76" s="7" t="s">
        <v>180</v>
      </c>
      <c r="K76" s="7" t="s">
        <v>47</v>
      </c>
      <c r="L76" s="7" t="s">
        <v>30</v>
      </c>
      <c r="M76" s="13">
        <v>8</v>
      </c>
      <c r="N76" s="13">
        <v>8</v>
      </c>
    </row>
    <row r="77" spans="1:14" x14ac:dyDescent="0.25">
      <c r="A77" s="3" t="s">
        <v>13</v>
      </c>
      <c r="B77" s="4"/>
      <c r="C77" s="3" t="s">
        <v>14</v>
      </c>
      <c r="D77" s="7" t="s">
        <v>178</v>
      </c>
      <c r="E77" s="7" t="s">
        <v>193</v>
      </c>
      <c r="F77" s="7" t="s">
        <v>27</v>
      </c>
      <c r="G77" s="7" t="s">
        <v>31</v>
      </c>
      <c r="H77" s="7" t="s">
        <v>194</v>
      </c>
      <c r="I77" s="7" t="s">
        <v>179</v>
      </c>
      <c r="J77" s="7" t="s">
        <v>180</v>
      </c>
      <c r="K77" s="7" t="s">
        <v>47</v>
      </c>
      <c r="L77" s="7" t="s">
        <v>30</v>
      </c>
      <c r="M77" s="13">
        <v>16</v>
      </c>
      <c r="N77" s="13">
        <v>16</v>
      </c>
    </row>
    <row r="78" spans="1:14" x14ac:dyDescent="0.25">
      <c r="A78" s="3" t="s">
        <v>13</v>
      </c>
      <c r="B78" s="4"/>
      <c r="C78" s="3" t="s">
        <v>14</v>
      </c>
      <c r="D78" s="7" t="s">
        <v>197</v>
      </c>
      <c r="E78" s="7" t="s">
        <v>195</v>
      </c>
      <c r="F78" s="7" t="s">
        <v>27</v>
      </c>
      <c r="G78" s="7" t="s">
        <v>31</v>
      </c>
      <c r="H78" s="7" t="s">
        <v>196</v>
      </c>
      <c r="I78" s="7" t="s">
        <v>198</v>
      </c>
      <c r="J78" s="7" t="s">
        <v>199</v>
      </c>
      <c r="K78" s="7" t="s">
        <v>47</v>
      </c>
      <c r="L78" s="7" t="s">
        <v>30</v>
      </c>
      <c r="M78" s="13">
        <v>148</v>
      </c>
      <c r="N78" s="13">
        <v>148</v>
      </c>
    </row>
    <row r="79" spans="1:14" x14ac:dyDescent="0.25">
      <c r="A79" s="3" t="s">
        <v>13</v>
      </c>
      <c r="B79" s="4"/>
      <c r="C79" s="3" t="s">
        <v>14</v>
      </c>
      <c r="D79" s="7" t="s">
        <v>197</v>
      </c>
      <c r="E79" s="7" t="s">
        <v>195</v>
      </c>
      <c r="F79" s="7" t="s">
        <v>27</v>
      </c>
      <c r="G79" s="7" t="s">
        <v>31</v>
      </c>
      <c r="H79" s="7" t="s">
        <v>196</v>
      </c>
      <c r="I79" s="7" t="s">
        <v>198</v>
      </c>
      <c r="J79" s="7" t="s">
        <v>199</v>
      </c>
      <c r="K79" s="7" t="s">
        <v>47</v>
      </c>
      <c r="L79" s="7" t="s">
        <v>30</v>
      </c>
      <c r="M79" s="13">
        <v>1</v>
      </c>
      <c r="N79" s="13">
        <v>1</v>
      </c>
    </row>
    <row r="80" spans="1:14" x14ac:dyDescent="0.25">
      <c r="A80" s="3" t="s">
        <v>13</v>
      </c>
      <c r="B80" s="4"/>
      <c r="C80" s="3" t="s">
        <v>14</v>
      </c>
      <c r="D80" s="7" t="s">
        <v>197</v>
      </c>
      <c r="E80" s="7" t="s">
        <v>200</v>
      </c>
      <c r="F80" s="7" t="s">
        <v>27</v>
      </c>
      <c r="G80" s="7" t="s">
        <v>31</v>
      </c>
      <c r="H80" s="7" t="s">
        <v>201</v>
      </c>
      <c r="I80" s="7" t="s">
        <v>198</v>
      </c>
      <c r="J80" s="7" t="s">
        <v>199</v>
      </c>
      <c r="K80" s="7" t="s">
        <v>47</v>
      </c>
      <c r="L80" s="7" t="s">
        <v>30</v>
      </c>
      <c r="M80" s="13">
        <v>118</v>
      </c>
      <c r="N80" s="13">
        <v>118</v>
      </c>
    </row>
    <row r="81" spans="1:14" x14ac:dyDescent="0.25">
      <c r="D81" s="6"/>
      <c r="E81" s="6"/>
      <c r="F81" s="6"/>
      <c r="G81" s="6"/>
      <c r="H81" s="6"/>
      <c r="I81" s="6"/>
      <c r="J81" s="6"/>
      <c r="K81" s="6"/>
      <c r="L81" s="14" t="s">
        <v>202</v>
      </c>
      <c r="M81" s="15">
        <v>87687</v>
      </c>
      <c r="N81" s="15">
        <v>87687</v>
      </c>
    </row>
    <row r="82" spans="1:14" x14ac:dyDescent="0.25"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x14ac:dyDescent="0.25">
      <c r="D83" s="3" t="s">
        <v>203</v>
      </c>
      <c r="E83" s="4"/>
      <c r="F83" s="3" t="s">
        <v>204</v>
      </c>
      <c r="G83" s="4"/>
      <c r="H83" s="4"/>
      <c r="I83" s="4"/>
      <c r="J83" s="4"/>
      <c r="K83" s="4"/>
      <c r="L83" s="4"/>
      <c r="M83" s="4"/>
      <c r="N83" s="4"/>
    </row>
    <row r="84" spans="1:14" x14ac:dyDescent="0.25">
      <c r="D84" s="11" t="s">
        <v>20</v>
      </c>
      <c r="E84" s="11" t="s">
        <v>19</v>
      </c>
      <c r="F84" s="11" t="s">
        <v>15</v>
      </c>
      <c r="G84" s="11" t="s">
        <v>21</v>
      </c>
      <c r="H84" s="11" t="s">
        <v>22</v>
      </c>
      <c r="I84" s="11" t="s">
        <v>23</v>
      </c>
      <c r="J84" s="11" t="s">
        <v>24</v>
      </c>
      <c r="K84" s="11" t="s">
        <v>25</v>
      </c>
      <c r="L84" s="11" t="s">
        <v>16</v>
      </c>
      <c r="M84" s="12" t="s">
        <v>17</v>
      </c>
      <c r="N84" s="12" t="s">
        <v>18</v>
      </c>
    </row>
    <row r="85" spans="1:14" x14ac:dyDescent="0.25">
      <c r="A85" s="3" t="s">
        <v>203</v>
      </c>
      <c r="B85" s="4"/>
      <c r="C85" s="3" t="s">
        <v>204</v>
      </c>
      <c r="D85" s="7" t="s">
        <v>29</v>
      </c>
      <c r="E85" s="7" t="s">
        <v>205</v>
      </c>
      <c r="F85" s="7" t="s">
        <v>27</v>
      </c>
      <c r="G85" s="7" t="s">
        <v>31</v>
      </c>
      <c r="H85" s="7" t="s">
        <v>206</v>
      </c>
      <c r="I85" s="7" t="s">
        <v>52</v>
      </c>
      <c r="J85" s="7" t="s">
        <v>53</v>
      </c>
      <c r="K85" s="7" t="s">
        <v>34</v>
      </c>
      <c r="L85" s="7" t="s">
        <v>30</v>
      </c>
      <c r="M85" s="13">
        <v>7200</v>
      </c>
      <c r="N85" s="13">
        <v>7200</v>
      </c>
    </row>
    <row r="86" spans="1:14" x14ac:dyDescent="0.25">
      <c r="A86" s="3" t="s">
        <v>203</v>
      </c>
      <c r="B86" s="4"/>
      <c r="C86" s="3" t="s">
        <v>204</v>
      </c>
      <c r="D86" s="7" t="s">
        <v>29</v>
      </c>
      <c r="E86" s="7" t="s">
        <v>207</v>
      </c>
      <c r="F86" s="7" t="s">
        <v>27</v>
      </c>
      <c r="G86" s="7" t="s">
        <v>31</v>
      </c>
      <c r="H86" s="7" t="s">
        <v>208</v>
      </c>
      <c r="I86" s="7" t="s">
        <v>52</v>
      </c>
      <c r="J86" s="7" t="s">
        <v>53</v>
      </c>
      <c r="K86" s="7" t="s">
        <v>34</v>
      </c>
      <c r="L86" s="7" t="s">
        <v>30</v>
      </c>
      <c r="M86" s="13">
        <v>3600</v>
      </c>
      <c r="N86" s="13">
        <v>3600</v>
      </c>
    </row>
    <row r="87" spans="1:14" x14ac:dyDescent="0.25">
      <c r="A87" s="3" t="s">
        <v>203</v>
      </c>
      <c r="B87" s="4"/>
      <c r="C87" s="3" t="s">
        <v>204</v>
      </c>
      <c r="D87" s="7" t="s">
        <v>29</v>
      </c>
      <c r="E87" s="7" t="s">
        <v>209</v>
      </c>
      <c r="F87" s="7" t="s">
        <v>27</v>
      </c>
      <c r="G87" s="7" t="s">
        <v>31</v>
      </c>
      <c r="H87" s="7" t="s">
        <v>210</v>
      </c>
      <c r="I87" s="7" t="s">
        <v>37</v>
      </c>
      <c r="J87" s="7" t="s">
        <v>38</v>
      </c>
      <c r="K87" s="7" t="s">
        <v>34</v>
      </c>
      <c r="L87" s="7" t="s">
        <v>30</v>
      </c>
      <c r="M87" s="13">
        <v>2376</v>
      </c>
      <c r="N87" s="13">
        <v>2376</v>
      </c>
    </row>
    <row r="88" spans="1:14" x14ac:dyDescent="0.25">
      <c r="A88" s="3" t="s">
        <v>203</v>
      </c>
      <c r="B88" s="4"/>
      <c r="C88" s="3" t="s">
        <v>204</v>
      </c>
      <c r="D88" s="7" t="s">
        <v>29</v>
      </c>
      <c r="E88" s="7" t="s">
        <v>211</v>
      </c>
      <c r="F88" s="7" t="s">
        <v>27</v>
      </c>
      <c r="G88" s="7" t="s">
        <v>31</v>
      </c>
      <c r="H88" s="7" t="s">
        <v>212</v>
      </c>
      <c r="I88" s="7" t="s">
        <v>37</v>
      </c>
      <c r="J88" s="7" t="s">
        <v>38</v>
      </c>
      <c r="K88" s="7" t="s">
        <v>34</v>
      </c>
      <c r="L88" s="7" t="s">
        <v>30</v>
      </c>
      <c r="M88" s="13">
        <v>4968</v>
      </c>
      <c r="N88" s="13">
        <v>4968</v>
      </c>
    </row>
    <row r="89" spans="1:14" x14ac:dyDescent="0.25">
      <c r="A89" s="3" t="s">
        <v>203</v>
      </c>
      <c r="B89" s="4"/>
      <c r="C89" s="3" t="s">
        <v>204</v>
      </c>
      <c r="D89" s="7" t="s">
        <v>29</v>
      </c>
      <c r="E89" s="7" t="s">
        <v>213</v>
      </c>
      <c r="F89" s="7" t="s">
        <v>27</v>
      </c>
      <c r="G89" s="7" t="s">
        <v>31</v>
      </c>
      <c r="H89" s="7" t="s">
        <v>214</v>
      </c>
      <c r="I89" s="7" t="s">
        <v>37</v>
      </c>
      <c r="J89" s="7" t="s">
        <v>38</v>
      </c>
      <c r="K89" s="7" t="s">
        <v>34</v>
      </c>
      <c r="L89" s="7" t="s">
        <v>30</v>
      </c>
      <c r="M89" s="13">
        <v>1176</v>
      </c>
      <c r="N89" s="13">
        <v>1176</v>
      </c>
    </row>
    <row r="90" spans="1:14" x14ac:dyDescent="0.25">
      <c r="A90" s="3" t="s">
        <v>203</v>
      </c>
      <c r="B90" s="4"/>
      <c r="C90" s="3" t="s">
        <v>204</v>
      </c>
      <c r="D90" s="7" t="s">
        <v>29</v>
      </c>
      <c r="E90" s="7" t="s">
        <v>215</v>
      </c>
      <c r="F90" s="7" t="s">
        <v>27</v>
      </c>
      <c r="G90" s="7" t="s">
        <v>31</v>
      </c>
      <c r="H90" s="7" t="s">
        <v>216</v>
      </c>
      <c r="I90" s="7" t="s">
        <v>37</v>
      </c>
      <c r="J90" s="7" t="s">
        <v>38</v>
      </c>
      <c r="K90" s="7" t="s">
        <v>34</v>
      </c>
      <c r="L90" s="7" t="s">
        <v>30</v>
      </c>
      <c r="M90" s="13">
        <v>3216</v>
      </c>
      <c r="N90" s="13">
        <v>3216</v>
      </c>
    </row>
    <row r="91" spans="1:14" x14ac:dyDescent="0.25">
      <c r="A91" s="3" t="s">
        <v>203</v>
      </c>
      <c r="B91" s="4"/>
      <c r="C91" s="3" t="s">
        <v>204</v>
      </c>
      <c r="D91" s="7" t="s">
        <v>29</v>
      </c>
      <c r="E91" s="7" t="s">
        <v>217</v>
      </c>
      <c r="F91" s="7" t="s">
        <v>27</v>
      </c>
      <c r="G91" s="7" t="s">
        <v>31</v>
      </c>
      <c r="H91" s="7" t="s">
        <v>218</v>
      </c>
      <c r="I91" s="7" t="s">
        <v>37</v>
      </c>
      <c r="J91" s="7" t="s">
        <v>38</v>
      </c>
      <c r="K91" s="7" t="s">
        <v>34</v>
      </c>
      <c r="L91" s="7" t="s">
        <v>30</v>
      </c>
      <c r="M91" s="13">
        <v>1296</v>
      </c>
      <c r="N91" s="13">
        <v>1296</v>
      </c>
    </row>
    <row r="92" spans="1:14" x14ac:dyDescent="0.25">
      <c r="A92" s="3" t="s">
        <v>203</v>
      </c>
      <c r="B92" s="4"/>
      <c r="C92" s="3" t="s">
        <v>204</v>
      </c>
      <c r="D92" s="7" t="s">
        <v>29</v>
      </c>
      <c r="E92" s="7" t="s">
        <v>219</v>
      </c>
      <c r="F92" s="7" t="s">
        <v>27</v>
      </c>
      <c r="G92" s="7" t="s">
        <v>31</v>
      </c>
      <c r="H92" s="7" t="s">
        <v>220</v>
      </c>
      <c r="I92" s="7" t="s">
        <v>32</v>
      </c>
      <c r="J92" s="7" t="s">
        <v>33</v>
      </c>
      <c r="K92" s="7" t="s">
        <v>34</v>
      </c>
      <c r="L92" s="7" t="s">
        <v>30</v>
      </c>
      <c r="M92" s="13">
        <v>4992</v>
      </c>
      <c r="N92" s="13">
        <v>4992</v>
      </c>
    </row>
    <row r="93" spans="1:14" x14ac:dyDescent="0.25">
      <c r="A93" s="3" t="s">
        <v>203</v>
      </c>
      <c r="B93" s="4"/>
      <c r="C93" s="3" t="s">
        <v>204</v>
      </c>
      <c r="D93" s="7" t="s">
        <v>29</v>
      </c>
      <c r="E93" s="7" t="s">
        <v>221</v>
      </c>
      <c r="F93" s="7" t="s">
        <v>27</v>
      </c>
      <c r="G93" s="7" t="s">
        <v>31</v>
      </c>
      <c r="H93" s="7" t="s">
        <v>222</v>
      </c>
      <c r="I93" s="7" t="s">
        <v>52</v>
      </c>
      <c r="J93" s="7" t="s">
        <v>53</v>
      </c>
      <c r="K93" s="7" t="s">
        <v>34</v>
      </c>
      <c r="L93" s="7" t="s">
        <v>30</v>
      </c>
      <c r="M93" s="13">
        <v>7920</v>
      </c>
      <c r="N93" s="13">
        <v>7920</v>
      </c>
    </row>
    <row r="94" spans="1:14" x14ac:dyDescent="0.25">
      <c r="A94" s="3" t="s">
        <v>203</v>
      </c>
      <c r="B94" s="4"/>
      <c r="C94" s="3" t="s">
        <v>204</v>
      </c>
      <c r="D94" s="7" t="s">
        <v>29</v>
      </c>
      <c r="E94" s="7" t="s">
        <v>223</v>
      </c>
      <c r="F94" s="7" t="s">
        <v>27</v>
      </c>
      <c r="G94" s="7" t="s">
        <v>31</v>
      </c>
      <c r="H94" s="7" t="s">
        <v>224</v>
      </c>
      <c r="I94" s="7" t="s">
        <v>41</v>
      </c>
      <c r="J94" s="7" t="s">
        <v>42</v>
      </c>
      <c r="K94" s="7" t="s">
        <v>34</v>
      </c>
      <c r="L94" s="7" t="s">
        <v>30</v>
      </c>
      <c r="M94" s="13">
        <v>768</v>
      </c>
      <c r="N94" s="13">
        <v>768</v>
      </c>
    </row>
    <row r="95" spans="1:14" x14ac:dyDescent="0.25">
      <c r="A95" s="3" t="s">
        <v>203</v>
      </c>
      <c r="B95" s="4"/>
      <c r="C95" s="3" t="s">
        <v>204</v>
      </c>
      <c r="D95" s="7" t="s">
        <v>29</v>
      </c>
      <c r="E95" s="7" t="s">
        <v>225</v>
      </c>
      <c r="F95" s="7" t="s">
        <v>27</v>
      </c>
      <c r="G95" s="7" t="s">
        <v>31</v>
      </c>
      <c r="H95" s="7" t="s">
        <v>226</v>
      </c>
      <c r="I95" s="7" t="s">
        <v>37</v>
      </c>
      <c r="J95" s="7" t="s">
        <v>38</v>
      </c>
      <c r="K95" s="7" t="s">
        <v>34</v>
      </c>
      <c r="L95" s="7" t="s">
        <v>30</v>
      </c>
      <c r="M95" s="13">
        <v>48</v>
      </c>
      <c r="N95" s="13">
        <v>48</v>
      </c>
    </row>
    <row r="96" spans="1:14" x14ac:dyDescent="0.25">
      <c r="A96" s="3" t="s">
        <v>203</v>
      </c>
      <c r="B96" s="4"/>
      <c r="C96" s="3" t="s">
        <v>204</v>
      </c>
      <c r="D96" s="7" t="s">
        <v>29</v>
      </c>
      <c r="E96" s="7" t="s">
        <v>227</v>
      </c>
      <c r="F96" s="7" t="s">
        <v>27</v>
      </c>
      <c r="G96" s="7" t="s">
        <v>31</v>
      </c>
      <c r="H96" s="7" t="s">
        <v>228</v>
      </c>
      <c r="I96" s="7" t="s">
        <v>37</v>
      </c>
      <c r="J96" s="7" t="s">
        <v>38</v>
      </c>
      <c r="K96" s="7" t="s">
        <v>34</v>
      </c>
      <c r="L96" s="7" t="s">
        <v>30</v>
      </c>
      <c r="M96" s="13">
        <v>864</v>
      </c>
      <c r="N96" s="13">
        <v>864</v>
      </c>
    </row>
    <row r="97" spans="1:14" x14ac:dyDescent="0.25">
      <c r="A97" s="3" t="s">
        <v>203</v>
      </c>
      <c r="B97" s="4"/>
      <c r="C97" s="3" t="s">
        <v>204</v>
      </c>
      <c r="D97" s="7" t="s">
        <v>29</v>
      </c>
      <c r="E97" s="7" t="s">
        <v>229</v>
      </c>
      <c r="F97" s="7" t="s">
        <v>27</v>
      </c>
      <c r="G97" s="7" t="s">
        <v>31</v>
      </c>
      <c r="H97" s="7" t="s">
        <v>230</v>
      </c>
      <c r="I97" s="7" t="s">
        <v>37</v>
      </c>
      <c r="J97" s="7" t="s">
        <v>38</v>
      </c>
      <c r="K97" s="7" t="s">
        <v>34</v>
      </c>
      <c r="L97" s="7" t="s">
        <v>30</v>
      </c>
      <c r="M97" s="13">
        <v>360</v>
      </c>
      <c r="N97" s="13">
        <v>360</v>
      </c>
    </row>
    <row r="98" spans="1:14" x14ac:dyDescent="0.25">
      <c r="A98" s="3" t="s">
        <v>203</v>
      </c>
      <c r="B98" s="4"/>
      <c r="C98" s="3" t="s">
        <v>204</v>
      </c>
      <c r="D98" s="7" t="s">
        <v>29</v>
      </c>
      <c r="E98" s="7" t="s">
        <v>231</v>
      </c>
      <c r="F98" s="7" t="s">
        <v>27</v>
      </c>
      <c r="G98" s="7" t="s">
        <v>31</v>
      </c>
      <c r="H98" s="7" t="s">
        <v>232</v>
      </c>
      <c r="I98" s="7" t="s">
        <v>32</v>
      </c>
      <c r="J98" s="7" t="s">
        <v>33</v>
      </c>
      <c r="K98" s="7" t="s">
        <v>34</v>
      </c>
      <c r="L98" s="7" t="s">
        <v>30</v>
      </c>
      <c r="M98" s="13">
        <v>5784</v>
      </c>
      <c r="N98" s="13">
        <v>5784</v>
      </c>
    </row>
    <row r="99" spans="1:14" x14ac:dyDescent="0.25">
      <c r="A99" s="3" t="s">
        <v>203</v>
      </c>
      <c r="B99" s="4"/>
      <c r="C99" s="3" t="s">
        <v>204</v>
      </c>
      <c r="D99" s="7" t="s">
        <v>29</v>
      </c>
      <c r="E99" s="7" t="s">
        <v>233</v>
      </c>
      <c r="F99" s="7" t="s">
        <v>27</v>
      </c>
      <c r="G99" s="7" t="s">
        <v>31</v>
      </c>
      <c r="H99" s="7" t="s">
        <v>234</v>
      </c>
      <c r="I99" s="7" t="s">
        <v>37</v>
      </c>
      <c r="J99" s="7" t="s">
        <v>38</v>
      </c>
      <c r="K99" s="7" t="s">
        <v>34</v>
      </c>
      <c r="L99" s="7" t="s">
        <v>30</v>
      </c>
      <c r="M99" s="13">
        <v>480</v>
      </c>
      <c r="N99" s="13">
        <v>480</v>
      </c>
    </row>
    <row r="100" spans="1:14" x14ac:dyDescent="0.25">
      <c r="A100" s="3" t="s">
        <v>203</v>
      </c>
      <c r="B100" s="4"/>
      <c r="C100" s="3" t="s">
        <v>204</v>
      </c>
      <c r="D100" s="7" t="s">
        <v>29</v>
      </c>
      <c r="E100" s="7" t="s">
        <v>235</v>
      </c>
      <c r="F100" s="7" t="s">
        <v>27</v>
      </c>
      <c r="G100" s="7" t="s">
        <v>31</v>
      </c>
      <c r="H100" s="7" t="s">
        <v>236</v>
      </c>
      <c r="I100" s="7" t="s">
        <v>37</v>
      </c>
      <c r="J100" s="7" t="s">
        <v>38</v>
      </c>
      <c r="K100" s="7" t="s">
        <v>34</v>
      </c>
      <c r="L100" s="7" t="s">
        <v>30</v>
      </c>
      <c r="M100" s="13">
        <v>648</v>
      </c>
      <c r="N100" s="13">
        <v>648</v>
      </c>
    </row>
    <row r="101" spans="1:14" x14ac:dyDescent="0.25">
      <c r="A101" s="3" t="s">
        <v>203</v>
      </c>
      <c r="B101" s="4"/>
      <c r="C101" s="3" t="s">
        <v>204</v>
      </c>
      <c r="D101" s="7" t="s">
        <v>29</v>
      </c>
      <c r="E101" s="7" t="s">
        <v>237</v>
      </c>
      <c r="F101" s="7" t="s">
        <v>27</v>
      </c>
      <c r="G101" s="7" t="s">
        <v>31</v>
      </c>
      <c r="H101" s="7" t="s">
        <v>238</v>
      </c>
      <c r="I101" s="7" t="s">
        <v>37</v>
      </c>
      <c r="J101" s="7" t="s">
        <v>38</v>
      </c>
      <c r="K101" s="7" t="s">
        <v>34</v>
      </c>
      <c r="L101" s="7" t="s">
        <v>30</v>
      </c>
      <c r="M101" s="13">
        <v>1440</v>
      </c>
      <c r="N101" s="13">
        <v>1440</v>
      </c>
    </row>
    <row r="102" spans="1:14" x14ac:dyDescent="0.25">
      <c r="A102" s="3" t="s">
        <v>203</v>
      </c>
      <c r="B102" s="4"/>
      <c r="C102" s="3" t="s">
        <v>204</v>
      </c>
      <c r="D102" s="7" t="s">
        <v>29</v>
      </c>
      <c r="E102" s="7" t="s">
        <v>239</v>
      </c>
      <c r="F102" s="7" t="s">
        <v>27</v>
      </c>
      <c r="G102" s="7" t="s">
        <v>31</v>
      </c>
      <c r="H102" s="7" t="s">
        <v>240</v>
      </c>
      <c r="I102" s="7" t="s">
        <v>32</v>
      </c>
      <c r="J102" s="7" t="s">
        <v>33</v>
      </c>
      <c r="K102" s="7" t="s">
        <v>34</v>
      </c>
      <c r="L102" s="7" t="s">
        <v>30</v>
      </c>
      <c r="M102" s="13">
        <v>1200</v>
      </c>
      <c r="N102" s="13">
        <v>1200</v>
      </c>
    </row>
    <row r="103" spans="1:14" x14ac:dyDescent="0.25">
      <c r="A103" s="3" t="s">
        <v>203</v>
      </c>
      <c r="B103" s="4"/>
      <c r="C103" s="3" t="s">
        <v>204</v>
      </c>
      <c r="D103" s="7" t="s">
        <v>29</v>
      </c>
      <c r="E103" s="7" t="s">
        <v>241</v>
      </c>
      <c r="F103" s="7" t="s">
        <v>27</v>
      </c>
      <c r="G103" s="7" t="s">
        <v>31</v>
      </c>
      <c r="H103" s="7" t="s">
        <v>242</v>
      </c>
      <c r="I103" s="7" t="s">
        <v>52</v>
      </c>
      <c r="J103" s="7" t="s">
        <v>53</v>
      </c>
      <c r="K103" s="7" t="s">
        <v>34</v>
      </c>
      <c r="L103" s="7" t="s">
        <v>30</v>
      </c>
      <c r="M103" s="13">
        <v>6720</v>
      </c>
      <c r="N103" s="13">
        <v>6720</v>
      </c>
    </row>
    <row r="104" spans="1:14" x14ac:dyDescent="0.25">
      <c r="A104" s="3" t="s">
        <v>203</v>
      </c>
      <c r="B104" s="4"/>
      <c r="C104" s="3" t="s">
        <v>204</v>
      </c>
      <c r="D104" s="7" t="s">
        <v>29</v>
      </c>
      <c r="E104" s="7" t="s">
        <v>243</v>
      </c>
      <c r="F104" s="7" t="s">
        <v>27</v>
      </c>
      <c r="G104" s="7" t="s">
        <v>31</v>
      </c>
      <c r="H104" s="7" t="s">
        <v>244</v>
      </c>
      <c r="I104" s="7" t="s">
        <v>37</v>
      </c>
      <c r="J104" s="7" t="s">
        <v>38</v>
      </c>
      <c r="K104" s="7" t="s">
        <v>34</v>
      </c>
      <c r="L104" s="7" t="s">
        <v>30</v>
      </c>
      <c r="M104" s="13">
        <v>456</v>
      </c>
      <c r="N104" s="13">
        <v>456</v>
      </c>
    </row>
    <row r="105" spans="1:14" x14ac:dyDescent="0.25">
      <c r="A105" s="3" t="s">
        <v>203</v>
      </c>
      <c r="B105" s="4"/>
      <c r="C105" s="3" t="s">
        <v>204</v>
      </c>
      <c r="D105" s="7" t="s">
        <v>29</v>
      </c>
      <c r="E105" s="7" t="s">
        <v>245</v>
      </c>
      <c r="F105" s="7" t="s">
        <v>27</v>
      </c>
      <c r="G105" s="7" t="s">
        <v>31</v>
      </c>
      <c r="H105" s="7" t="s">
        <v>246</v>
      </c>
      <c r="I105" s="7" t="s">
        <v>37</v>
      </c>
      <c r="J105" s="7" t="s">
        <v>38</v>
      </c>
      <c r="K105" s="7" t="s">
        <v>34</v>
      </c>
      <c r="L105" s="7" t="s">
        <v>30</v>
      </c>
      <c r="M105" s="13">
        <v>1680</v>
      </c>
      <c r="N105" s="13">
        <v>1680</v>
      </c>
    </row>
    <row r="106" spans="1:14" x14ac:dyDescent="0.25">
      <c r="A106" s="3" t="s">
        <v>203</v>
      </c>
      <c r="B106" s="4"/>
      <c r="C106" s="3" t="s">
        <v>204</v>
      </c>
      <c r="D106" s="7" t="s">
        <v>29</v>
      </c>
      <c r="E106" s="7" t="s">
        <v>247</v>
      </c>
      <c r="F106" s="7" t="s">
        <v>27</v>
      </c>
      <c r="G106" s="7" t="s">
        <v>31</v>
      </c>
      <c r="H106" s="7" t="s">
        <v>49</v>
      </c>
      <c r="I106" s="7" t="s">
        <v>32</v>
      </c>
      <c r="J106" s="7" t="s">
        <v>33</v>
      </c>
      <c r="K106" s="7" t="s">
        <v>34</v>
      </c>
      <c r="L106" s="7" t="s">
        <v>30</v>
      </c>
      <c r="M106" s="13">
        <v>1320</v>
      </c>
      <c r="N106" s="13">
        <v>1320</v>
      </c>
    </row>
    <row r="107" spans="1:14" x14ac:dyDescent="0.25">
      <c r="A107" s="3" t="s">
        <v>203</v>
      </c>
      <c r="B107" s="4"/>
      <c r="C107" s="3" t="s">
        <v>204</v>
      </c>
      <c r="D107" s="7" t="s">
        <v>29</v>
      </c>
      <c r="E107" s="7" t="s">
        <v>248</v>
      </c>
      <c r="F107" s="7" t="s">
        <v>27</v>
      </c>
      <c r="G107" s="7" t="s">
        <v>31</v>
      </c>
      <c r="H107" s="7" t="s">
        <v>249</v>
      </c>
      <c r="I107" s="7" t="s">
        <v>52</v>
      </c>
      <c r="J107" s="7" t="s">
        <v>53</v>
      </c>
      <c r="K107" s="7" t="s">
        <v>34</v>
      </c>
      <c r="L107" s="7" t="s">
        <v>30</v>
      </c>
      <c r="M107" s="13">
        <v>3600</v>
      </c>
      <c r="N107" s="13">
        <v>3600</v>
      </c>
    </row>
    <row r="108" spans="1:14" x14ac:dyDescent="0.25">
      <c r="A108" s="3" t="s">
        <v>203</v>
      </c>
      <c r="B108" s="4"/>
      <c r="C108" s="3" t="s">
        <v>204</v>
      </c>
      <c r="D108" s="7" t="s">
        <v>29</v>
      </c>
      <c r="E108" s="7" t="s">
        <v>250</v>
      </c>
      <c r="F108" s="7" t="s">
        <v>27</v>
      </c>
      <c r="G108" s="7" t="s">
        <v>31</v>
      </c>
      <c r="H108" s="7" t="s">
        <v>251</v>
      </c>
      <c r="I108" s="7" t="s">
        <v>37</v>
      </c>
      <c r="J108" s="7" t="s">
        <v>38</v>
      </c>
      <c r="K108" s="7" t="s">
        <v>34</v>
      </c>
      <c r="L108" s="7" t="s">
        <v>30</v>
      </c>
      <c r="M108" s="13">
        <v>2160</v>
      </c>
      <c r="N108" s="13">
        <v>2160</v>
      </c>
    </row>
    <row r="109" spans="1:14" x14ac:dyDescent="0.25">
      <c r="A109" s="3" t="s">
        <v>203</v>
      </c>
      <c r="B109" s="4"/>
      <c r="C109" s="3" t="s">
        <v>204</v>
      </c>
      <c r="D109" s="7" t="s">
        <v>29</v>
      </c>
      <c r="E109" s="7" t="s">
        <v>252</v>
      </c>
      <c r="F109" s="7" t="s">
        <v>27</v>
      </c>
      <c r="G109" s="7" t="s">
        <v>31</v>
      </c>
      <c r="H109" s="7" t="s">
        <v>253</v>
      </c>
      <c r="I109" s="7" t="s">
        <v>37</v>
      </c>
      <c r="J109" s="7" t="s">
        <v>38</v>
      </c>
      <c r="K109" s="7" t="s">
        <v>34</v>
      </c>
      <c r="L109" s="7" t="s">
        <v>30</v>
      </c>
      <c r="M109" s="13">
        <v>1440</v>
      </c>
      <c r="N109" s="13">
        <v>1440</v>
      </c>
    </row>
    <row r="110" spans="1:14" x14ac:dyDescent="0.25">
      <c r="A110" s="3" t="s">
        <v>203</v>
      </c>
      <c r="B110" s="4"/>
      <c r="C110" s="3" t="s">
        <v>204</v>
      </c>
      <c r="D110" s="7" t="s">
        <v>29</v>
      </c>
      <c r="E110" s="7" t="s">
        <v>254</v>
      </c>
      <c r="F110" s="7" t="s">
        <v>27</v>
      </c>
      <c r="G110" s="7" t="s">
        <v>31</v>
      </c>
      <c r="H110" s="7" t="s">
        <v>255</v>
      </c>
      <c r="I110" s="7" t="s">
        <v>32</v>
      </c>
      <c r="J110" s="7" t="s">
        <v>33</v>
      </c>
      <c r="K110" s="7" t="s">
        <v>47</v>
      </c>
      <c r="L110" s="7" t="s">
        <v>30</v>
      </c>
      <c r="M110" s="13">
        <v>2472</v>
      </c>
      <c r="N110" s="13">
        <v>2472</v>
      </c>
    </row>
    <row r="111" spans="1:14" x14ac:dyDescent="0.25">
      <c r="A111" s="3" t="s">
        <v>203</v>
      </c>
      <c r="B111" s="4"/>
      <c r="C111" s="3" t="s">
        <v>204</v>
      </c>
      <c r="D111" s="7" t="s">
        <v>29</v>
      </c>
      <c r="E111" s="7" t="s">
        <v>256</v>
      </c>
      <c r="F111" s="7" t="s">
        <v>27</v>
      </c>
      <c r="G111" s="7" t="s">
        <v>31</v>
      </c>
      <c r="H111" s="7" t="s">
        <v>257</v>
      </c>
      <c r="I111" s="7" t="s">
        <v>37</v>
      </c>
      <c r="J111" s="7" t="s">
        <v>38</v>
      </c>
      <c r="K111" s="7" t="s">
        <v>47</v>
      </c>
      <c r="L111" s="7" t="s">
        <v>30</v>
      </c>
      <c r="M111" s="13">
        <v>192</v>
      </c>
      <c r="N111" s="13">
        <v>192</v>
      </c>
    </row>
    <row r="112" spans="1:14" x14ac:dyDescent="0.25">
      <c r="A112" s="3" t="s">
        <v>203</v>
      </c>
      <c r="B112" s="4"/>
      <c r="C112" s="3" t="s">
        <v>204</v>
      </c>
      <c r="D112" s="7" t="s">
        <v>29</v>
      </c>
      <c r="E112" s="7" t="s">
        <v>258</v>
      </c>
      <c r="F112" s="7" t="s">
        <v>27</v>
      </c>
      <c r="G112" s="7" t="s">
        <v>31</v>
      </c>
      <c r="H112" s="7" t="s">
        <v>259</v>
      </c>
      <c r="I112" s="7" t="s">
        <v>37</v>
      </c>
      <c r="J112" s="7" t="s">
        <v>38</v>
      </c>
      <c r="K112" s="7" t="s">
        <v>47</v>
      </c>
      <c r="L112" s="7" t="s">
        <v>30</v>
      </c>
      <c r="M112" s="13">
        <v>408</v>
      </c>
      <c r="N112" s="13">
        <v>408</v>
      </c>
    </row>
    <row r="113" spans="1:14" x14ac:dyDescent="0.25">
      <c r="A113" s="3" t="s">
        <v>203</v>
      </c>
      <c r="B113" s="4"/>
      <c r="C113" s="3" t="s">
        <v>204</v>
      </c>
      <c r="D113" s="7" t="s">
        <v>29</v>
      </c>
      <c r="E113" s="7" t="s">
        <v>56</v>
      </c>
      <c r="F113" s="7" t="s">
        <v>27</v>
      </c>
      <c r="G113" s="7" t="s">
        <v>31</v>
      </c>
      <c r="H113" s="7" t="s">
        <v>57</v>
      </c>
      <c r="I113" s="7" t="s">
        <v>41</v>
      </c>
      <c r="J113" s="7" t="s">
        <v>42</v>
      </c>
      <c r="K113" s="7" t="s">
        <v>47</v>
      </c>
      <c r="L113" s="7" t="s">
        <v>30</v>
      </c>
      <c r="M113" s="13">
        <v>2280</v>
      </c>
      <c r="N113" s="13">
        <v>2280</v>
      </c>
    </row>
    <row r="114" spans="1:14" x14ac:dyDescent="0.25">
      <c r="A114" s="3" t="s">
        <v>203</v>
      </c>
      <c r="B114" s="4"/>
      <c r="C114" s="3" t="s">
        <v>204</v>
      </c>
      <c r="D114" s="7" t="s">
        <v>29</v>
      </c>
      <c r="E114" s="7" t="s">
        <v>58</v>
      </c>
      <c r="F114" s="7" t="s">
        <v>27</v>
      </c>
      <c r="G114" s="7" t="s">
        <v>31</v>
      </c>
      <c r="H114" s="7" t="s">
        <v>59</v>
      </c>
      <c r="I114" s="7" t="s">
        <v>41</v>
      </c>
      <c r="J114" s="7" t="s">
        <v>42</v>
      </c>
      <c r="K114" s="7" t="s">
        <v>47</v>
      </c>
      <c r="L114" s="7" t="s">
        <v>30</v>
      </c>
      <c r="M114" s="13">
        <v>168</v>
      </c>
      <c r="N114" s="13">
        <v>168</v>
      </c>
    </row>
    <row r="115" spans="1:14" x14ac:dyDescent="0.25">
      <c r="A115" s="3" t="s">
        <v>203</v>
      </c>
      <c r="B115" s="4"/>
      <c r="C115" s="3" t="s">
        <v>204</v>
      </c>
      <c r="D115" s="7" t="s">
        <v>29</v>
      </c>
      <c r="E115" s="7" t="s">
        <v>60</v>
      </c>
      <c r="F115" s="7" t="s">
        <v>27</v>
      </c>
      <c r="G115" s="7" t="s">
        <v>31</v>
      </c>
      <c r="H115" s="7" t="s">
        <v>61</v>
      </c>
      <c r="I115" s="7" t="s">
        <v>62</v>
      </c>
      <c r="J115" s="7" t="s">
        <v>63</v>
      </c>
      <c r="K115" s="7" t="s">
        <v>47</v>
      </c>
      <c r="L115" s="7" t="s">
        <v>30</v>
      </c>
      <c r="M115" s="13">
        <v>168</v>
      </c>
      <c r="N115" s="13">
        <v>168</v>
      </c>
    </row>
    <row r="116" spans="1:14" x14ac:dyDescent="0.25">
      <c r="A116" s="3" t="s">
        <v>203</v>
      </c>
      <c r="B116" s="4"/>
      <c r="C116" s="3" t="s">
        <v>204</v>
      </c>
      <c r="D116" s="7" t="s">
        <v>29</v>
      </c>
      <c r="E116" s="7" t="s">
        <v>64</v>
      </c>
      <c r="F116" s="7" t="s">
        <v>27</v>
      </c>
      <c r="G116" s="7" t="s">
        <v>31</v>
      </c>
      <c r="H116" s="7" t="s">
        <v>65</v>
      </c>
      <c r="I116" s="7" t="s">
        <v>62</v>
      </c>
      <c r="J116" s="7" t="s">
        <v>63</v>
      </c>
      <c r="K116" s="7" t="s">
        <v>47</v>
      </c>
      <c r="L116" s="7" t="s">
        <v>30</v>
      </c>
      <c r="M116" s="13">
        <v>96</v>
      </c>
      <c r="N116" s="13">
        <v>96</v>
      </c>
    </row>
    <row r="117" spans="1:14" x14ac:dyDescent="0.25">
      <c r="A117" s="3" t="s">
        <v>203</v>
      </c>
      <c r="B117" s="4"/>
      <c r="C117" s="3" t="s">
        <v>204</v>
      </c>
      <c r="D117" s="7" t="s">
        <v>29</v>
      </c>
      <c r="E117" s="7" t="s">
        <v>66</v>
      </c>
      <c r="F117" s="7" t="s">
        <v>27</v>
      </c>
      <c r="G117" s="7" t="s">
        <v>31</v>
      </c>
      <c r="H117" s="7" t="s">
        <v>67</v>
      </c>
      <c r="I117" s="7" t="s">
        <v>62</v>
      </c>
      <c r="J117" s="7" t="s">
        <v>63</v>
      </c>
      <c r="K117" s="7" t="s">
        <v>47</v>
      </c>
      <c r="L117" s="7" t="s">
        <v>30</v>
      </c>
      <c r="M117" s="13">
        <v>96</v>
      </c>
      <c r="N117" s="13">
        <v>96</v>
      </c>
    </row>
    <row r="118" spans="1:14" x14ac:dyDescent="0.25">
      <c r="A118" s="3" t="s">
        <v>203</v>
      </c>
      <c r="B118" s="4"/>
      <c r="C118" s="3" t="s">
        <v>204</v>
      </c>
      <c r="D118" s="7" t="s">
        <v>29</v>
      </c>
      <c r="E118" s="7" t="s">
        <v>68</v>
      </c>
      <c r="F118" s="7" t="s">
        <v>27</v>
      </c>
      <c r="G118" s="7" t="s">
        <v>31</v>
      </c>
      <c r="H118" s="7" t="s">
        <v>69</v>
      </c>
      <c r="I118" s="7" t="s">
        <v>62</v>
      </c>
      <c r="J118" s="7" t="s">
        <v>63</v>
      </c>
      <c r="K118" s="7" t="s">
        <v>47</v>
      </c>
      <c r="L118" s="7" t="s">
        <v>30</v>
      </c>
      <c r="M118" s="13">
        <v>336</v>
      </c>
      <c r="N118" s="13">
        <v>336</v>
      </c>
    </row>
    <row r="119" spans="1:14" x14ac:dyDescent="0.25">
      <c r="A119" s="3" t="s">
        <v>203</v>
      </c>
      <c r="B119" s="4"/>
      <c r="C119" s="3" t="s">
        <v>204</v>
      </c>
      <c r="D119" s="7" t="s">
        <v>29</v>
      </c>
      <c r="E119" s="7" t="s">
        <v>70</v>
      </c>
      <c r="F119" s="7" t="s">
        <v>27</v>
      </c>
      <c r="G119" s="7" t="s">
        <v>31</v>
      </c>
      <c r="H119" s="7" t="s">
        <v>71</v>
      </c>
      <c r="I119" s="7" t="s">
        <v>62</v>
      </c>
      <c r="J119" s="7" t="s">
        <v>63</v>
      </c>
      <c r="K119" s="7" t="s">
        <v>47</v>
      </c>
      <c r="L119" s="7" t="s">
        <v>30</v>
      </c>
      <c r="M119" s="13">
        <v>72</v>
      </c>
      <c r="N119" s="13">
        <v>72</v>
      </c>
    </row>
    <row r="120" spans="1:14" x14ac:dyDescent="0.25">
      <c r="A120" s="3" t="s">
        <v>203</v>
      </c>
      <c r="B120" s="4"/>
      <c r="C120" s="3" t="s">
        <v>204</v>
      </c>
      <c r="D120" s="7" t="s">
        <v>29</v>
      </c>
      <c r="E120" s="7" t="s">
        <v>72</v>
      </c>
      <c r="F120" s="7" t="s">
        <v>27</v>
      </c>
      <c r="G120" s="7" t="s">
        <v>31</v>
      </c>
      <c r="H120" s="7" t="s">
        <v>73</v>
      </c>
      <c r="I120" s="7" t="s">
        <v>62</v>
      </c>
      <c r="J120" s="7" t="s">
        <v>63</v>
      </c>
      <c r="K120" s="7" t="s">
        <v>47</v>
      </c>
      <c r="L120" s="7" t="s">
        <v>30</v>
      </c>
      <c r="M120" s="13">
        <v>48</v>
      </c>
      <c r="N120" s="13">
        <v>48</v>
      </c>
    </row>
    <row r="121" spans="1:14" x14ac:dyDescent="0.25">
      <c r="A121" s="3" t="s">
        <v>203</v>
      </c>
      <c r="B121" s="4"/>
      <c r="C121" s="3" t="s">
        <v>204</v>
      </c>
      <c r="D121" s="7" t="s">
        <v>29</v>
      </c>
      <c r="E121" s="7" t="s">
        <v>74</v>
      </c>
      <c r="F121" s="7" t="s">
        <v>27</v>
      </c>
      <c r="G121" s="7" t="s">
        <v>31</v>
      </c>
      <c r="H121" s="7" t="s">
        <v>75</v>
      </c>
      <c r="I121" s="7" t="s">
        <v>62</v>
      </c>
      <c r="J121" s="7" t="s">
        <v>63</v>
      </c>
      <c r="K121" s="7" t="s">
        <v>47</v>
      </c>
      <c r="L121" s="7" t="s">
        <v>30</v>
      </c>
      <c r="M121" s="13">
        <v>72</v>
      </c>
      <c r="N121" s="13">
        <v>72</v>
      </c>
    </row>
    <row r="122" spans="1:14" x14ac:dyDescent="0.25">
      <c r="A122" s="3" t="s">
        <v>203</v>
      </c>
      <c r="B122" s="4"/>
      <c r="C122" s="3" t="s">
        <v>204</v>
      </c>
      <c r="D122" s="7" t="s">
        <v>29</v>
      </c>
      <c r="E122" s="7" t="s">
        <v>76</v>
      </c>
      <c r="F122" s="7" t="s">
        <v>27</v>
      </c>
      <c r="G122" s="7" t="s">
        <v>31</v>
      </c>
      <c r="H122" s="7" t="s">
        <v>77</v>
      </c>
      <c r="I122" s="7" t="s">
        <v>62</v>
      </c>
      <c r="J122" s="7" t="s">
        <v>63</v>
      </c>
      <c r="K122" s="7" t="s">
        <v>47</v>
      </c>
      <c r="L122" s="7" t="s">
        <v>30</v>
      </c>
      <c r="M122" s="13">
        <v>1704</v>
      </c>
      <c r="N122" s="13">
        <v>1704</v>
      </c>
    </row>
    <row r="123" spans="1:14" x14ac:dyDescent="0.25">
      <c r="A123" s="3" t="s">
        <v>203</v>
      </c>
      <c r="B123" s="4"/>
      <c r="C123" s="3" t="s">
        <v>204</v>
      </c>
      <c r="D123" s="7" t="s">
        <v>29</v>
      </c>
      <c r="E123" s="7" t="s">
        <v>260</v>
      </c>
      <c r="F123" s="7" t="s">
        <v>27</v>
      </c>
      <c r="G123" s="7" t="s">
        <v>31</v>
      </c>
      <c r="H123" s="7" t="s">
        <v>261</v>
      </c>
      <c r="I123" s="7" t="s">
        <v>37</v>
      </c>
      <c r="J123" s="7" t="s">
        <v>38</v>
      </c>
      <c r="K123" s="7" t="s">
        <v>47</v>
      </c>
      <c r="L123" s="7" t="s">
        <v>30</v>
      </c>
      <c r="M123" s="13">
        <v>1080</v>
      </c>
      <c r="N123" s="13">
        <v>1080</v>
      </c>
    </row>
    <row r="124" spans="1:14" x14ac:dyDescent="0.25">
      <c r="A124" s="3" t="s">
        <v>203</v>
      </c>
      <c r="B124" s="4"/>
      <c r="C124" s="3" t="s">
        <v>204</v>
      </c>
      <c r="D124" s="7" t="s">
        <v>29</v>
      </c>
      <c r="E124" s="7" t="s">
        <v>262</v>
      </c>
      <c r="F124" s="7" t="s">
        <v>27</v>
      </c>
      <c r="G124" s="7" t="s">
        <v>31</v>
      </c>
      <c r="H124" s="7" t="s">
        <v>263</v>
      </c>
      <c r="I124" s="7" t="s">
        <v>37</v>
      </c>
      <c r="J124" s="7" t="s">
        <v>38</v>
      </c>
      <c r="K124" s="7" t="s">
        <v>47</v>
      </c>
      <c r="L124" s="7" t="s">
        <v>30</v>
      </c>
      <c r="M124" s="13">
        <v>888</v>
      </c>
      <c r="N124" s="13">
        <v>888</v>
      </c>
    </row>
    <row r="125" spans="1:14" x14ac:dyDescent="0.25">
      <c r="A125" s="3" t="s">
        <v>203</v>
      </c>
      <c r="B125" s="4"/>
      <c r="C125" s="3" t="s">
        <v>204</v>
      </c>
      <c r="D125" s="7" t="s">
        <v>29</v>
      </c>
      <c r="E125" s="7" t="s">
        <v>78</v>
      </c>
      <c r="F125" s="7" t="s">
        <v>27</v>
      </c>
      <c r="G125" s="7" t="s">
        <v>31</v>
      </c>
      <c r="H125" s="7" t="s">
        <v>79</v>
      </c>
      <c r="I125" s="7" t="s">
        <v>80</v>
      </c>
      <c r="J125" s="7" t="s">
        <v>81</v>
      </c>
      <c r="K125" s="7" t="s">
        <v>47</v>
      </c>
      <c r="L125" s="7" t="s">
        <v>30</v>
      </c>
      <c r="M125" s="13">
        <v>96</v>
      </c>
      <c r="N125" s="13">
        <v>96</v>
      </c>
    </row>
    <row r="126" spans="1:14" x14ac:dyDescent="0.25">
      <c r="A126" s="3" t="s">
        <v>203</v>
      </c>
      <c r="B126" s="4"/>
      <c r="C126" s="3" t="s">
        <v>204</v>
      </c>
      <c r="D126" s="7" t="s">
        <v>29</v>
      </c>
      <c r="E126" s="7" t="s">
        <v>82</v>
      </c>
      <c r="F126" s="7" t="s">
        <v>27</v>
      </c>
      <c r="G126" s="7" t="s">
        <v>31</v>
      </c>
      <c r="H126" s="7" t="s">
        <v>83</v>
      </c>
      <c r="I126" s="7" t="s">
        <v>80</v>
      </c>
      <c r="J126" s="7" t="s">
        <v>81</v>
      </c>
      <c r="K126" s="7" t="s">
        <v>47</v>
      </c>
      <c r="L126" s="7" t="s">
        <v>30</v>
      </c>
      <c r="M126" s="13">
        <v>72</v>
      </c>
      <c r="N126" s="13">
        <v>72</v>
      </c>
    </row>
    <row r="127" spans="1:14" x14ac:dyDescent="0.25">
      <c r="A127" s="3" t="s">
        <v>203</v>
      </c>
      <c r="B127" s="4"/>
      <c r="C127" s="3" t="s">
        <v>204</v>
      </c>
      <c r="D127" s="7" t="s">
        <v>29</v>
      </c>
      <c r="E127" s="7" t="s">
        <v>264</v>
      </c>
      <c r="F127" s="7" t="s">
        <v>27</v>
      </c>
      <c r="G127" s="7" t="s">
        <v>31</v>
      </c>
      <c r="H127" s="7" t="s">
        <v>265</v>
      </c>
      <c r="I127" s="7" t="s">
        <v>37</v>
      </c>
      <c r="J127" s="7" t="s">
        <v>38</v>
      </c>
      <c r="K127" s="7" t="s">
        <v>47</v>
      </c>
      <c r="L127" s="7" t="s">
        <v>30</v>
      </c>
      <c r="M127" s="13">
        <v>648</v>
      </c>
      <c r="N127" s="13">
        <v>648</v>
      </c>
    </row>
    <row r="128" spans="1:14" x14ac:dyDescent="0.25">
      <c r="A128" s="3" t="s">
        <v>203</v>
      </c>
      <c r="B128" s="4"/>
      <c r="C128" s="3" t="s">
        <v>204</v>
      </c>
      <c r="D128" s="7" t="s">
        <v>29</v>
      </c>
      <c r="E128" s="7" t="s">
        <v>266</v>
      </c>
      <c r="F128" s="7" t="s">
        <v>27</v>
      </c>
      <c r="G128" s="7" t="s">
        <v>31</v>
      </c>
      <c r="H128" s="7" t="s">
        <v>267</v>
      </c>
      <c r="I128" s="7" t="s">
        <v>32</v>
      </c>
      <c r="J128" s="7" t="s">
        <v>33</v>
      </c>
      <c r="K128" s="7" t="s">
        <v>47</v>
      </c>
      <c r="L128" s="7" t="s">
        <v>30</v>
      </c>
      <c r="M128" s="13">
        <v>3720</v>
      </c>
      <c r="N128" s="13">
        <v>3720</v>
      </c>
    </row>
    <row r="129" spans="1:14" x14ac:dyDescent="0.25">
      <c r="A129" s="3" t="s">
        <v>203</v>
      </c>
      <c r="B129" s="4"/>
      <c r="C129" s="3" t="s">
        <v>204</v>
      </c>
      <c r="D129" s="7" t="s">
        <v>29</v>
      </c>
      <c r="E129" s="7" t="s">
        <v>268</v>
      </c>
      <c r="F129" s="7" t="s">
        <v>27</v>
      </c>
      <c r="G129" s="7" t="s">
        <v>31</v>
      </c>
      <c r="H129" s="7" t="s">
        <v>269</v>
      </c>
      <c r="I129" s="7" t="s">
        <v>52</v>
      </c>
      <c r="J129" s="7" t="s">
        <v>53</v>
      </c>
      <c r="K129" s="7" t="s">
        <v>47</v>
      </c>
      <c r="L129" s="7" t="s">
        <v>30</v>
      </c>
      <c r="M129" s="13">
        <v>1200</v>
      </c>
      <c r="N129" s="13">
        <v>1200</v>
      </c>
    </row>
    <row r="130" spans="1:14" x14ac:dyDescent="0.25">
      <c r="A130" s="3" t="s">
        <v>203</v>
      </c>
      <c r="B130" s="4"/>
      <c r="C130" s="3" t="s">
        <v>204</v>
      </c>
      <c r="D130" s="7" t="s">
        <v>29</v>
      </c>
      <c r="E130" s="7" t="s">
        <v>270</v>
      </c>
      <c r="F130" s="7" t="s">
        <v>27</v>
      </c>
      <c r="G130" s="7" t="s">
        <v>31</v>
      </c>
      <c r="H130" s="7" t="s">
        <v>271</v>
      </c>
      <c r="I130" s="7" t="s">
        <v>272</v>
      </c>
      <c r="J130" s="7" t="s">
        <v>273</v>
      </c>
      <c r="K130" s="7" t="s">
        <v>47</v>
      </c>
      <c r="L130" s="7" t="s">
        <v>30</v>
      </c>
      <c r="M130" s="13">
        <v>264</v>
      </c>
      <c r="N130" s="13">
        <v>264</v>
      </c>
    </row>
    <row r="131" spans="1:14" x14ac:dyDescent="0.25">
      <c r="A131" s="3" t="s">
        <v>203</v>
      </c>
      <c r="B131" s="4"/>
      <c r="C131" s="3" t="s">
        <v>204</v>
      </c>
      <c r="D131" s="7" t="s">
        <v>29</v>
      </c>
      <c r="E131" s="7" t="s">
        <v>86</v>
      </c>
      <c r="F131" s="7" t="s">
        <v>27</v>
      </c>
      <c r="G131" s="7" t="s">
        <v>31</v>
      </c>
      <c r="H131" s="7" t="s">
        <v>87</v>
      </c>
      <c r="I131" s="7" t="s">
        <v>88</v>
      </c>
      <c r="J131" s="7" t="s">
        <v>89</v>
      </c>
      <c r="K131" s="7" t="s">
        <v>47</v>
      </c>
      <c r="L131" s="7" t="s">
        <v>30</v>
      </c>
      <c r="M131" s="13">
        <v>288</v>
      </c>
      <c r="N131" s="13">
        <v>288</v>
      </c>
    </row>
    <row r="132" spans="1:14" x14ac:dyDescent="0.25">
      <c r="A132" s="3" t="s">
        <v>203</v>
      </c>
      <c r="B132" s="4"/>
      <c r="C132" s="3" t="s">
        <v>204</v>
      </c>
      <c r="D132" s="7" t="s">
        <v>29</v>
      </c>
      <c r="E132" s="7" t="s">
        <v>90</v>
      </c>
      <c r="F132" s="7" t="s">
        <v>27</v>
      </c>
      <c r="G132" s="7" t="s">
        <v>31</v>
      </c>
      <c r="H132" s="7" t="s">
        <v>91</v>
      </c>
      <c r="I132" s="7" t="s">
        <v>41</v>
      </c>
      <c r="J132" s="7" t="s">
        <v>42</v>
      </c>
      <c r="K132" s="7" t="s">
        <v>47</v>
      </c>
      <c r="L132" s="7" t="s">
        <v>30</v>
      </c>
      <c r="M132" s="13">
        <v>1392</v>
      </c>
      <c r="N132" s="13">
        <v>1392</v>
      </c>
    </row>
    <row r="133" spans="1:14" x14ac:dyDescent="0.25">
      <c r="A133" s="3" t="s">
        <v>203</v>
      </c>
      <c r="B133" s="4"/>
      <c r="C133" s="3" t="s">
        <v>204</v>
      </c>
      <c r="D133" s="7" t="s">
        <v>29</v>
      </c>
      <c r="E133" s="7" t="s">
        <v>92</v>
      </c>
      <c r="F133" s="7" t="s">
        <v>27</v>
      </c>
      <c r="G133" s="7" t="s">
        <v>31</v>
      </c>
      <c r="H133" s="7" t="s">
        <v>93</v>
      </c>
      <c r="I133" s="7" t="s">
        <v>41</v>
      </c>
      <c r="J133" s="7" t="s">
        <v>42</v>
      </c>
      <c r="K133" s="7" t="s">
        <v>47</v>
      </c>
      <c r="L133" s="7" t="s">
        <v>30</v>
      </c>
      <c r="M133" s="13">
        <v>528</v>
      </c>
      <c r="N133" s="13">
        <v>528</v>
      </c>
    </row>
    <row r="134" spans="1:14" x14ac:dyDescent="0.25">
      <c r="A134" s="3" t="s">
        <v>203</v>
      </c>
      <c r="B134" s="4"/>
      <c r="C134" s="3" t="s">
        <v>204</v>
      </c>
      <c r="D134" s="7" t="s">
        <v>29</v>
      </c>
      <c r="E134" s="7" t="s">
        <v>94</v>
      </c>
      <c r="F134" s="7" t="s">
        <v>27</v>
      </c>
      <c r="G134" s="7" t="s">
        <v>31</v>
      </c>
      <c r="H134" s="7" t="s">
        <v>95</v>
      </c>
      <c r="I134" s="7" t="s">
        <v>41</v>
      </c>
      <c r="J134" s="7" t="s">
        <v>42</v>
      </c>
      <c r="K134" s="7" t="s">
        <v>47</v>
      </c>
      <c r="L134" s="7" t="s">
        <v>30</v>
      </c>
      <c r="M134" s="13">
        <v>48</v>
      </c>
      <c r="N134" s="13">
        <v>48</v>
      </c>
    </row>
    <row r="135" spans="1:14" x14ac:dyDescent="0.25">
      <c r="A135" s="3" t="s">
        <v>203</v>
      </c>
      <c r="B135" s="4"/>
      <c r="C135" s="3" t="s">
        <v>204</v>
      </c>
      <c r="D135" s="7" t="s">
        <v>29</v>
      </c>
      <c r="E135" s="7" t="s">
        <v>274</v>
      </c>
      <c r="F135" s="7" t="s">
        <v>27</v>
      </c>
      <c r="G135" s="7" t="s">
        <v>31</v>
      </c>
      <c r="H135" s="7" t="s">
        <v>275</v>
      </c>
      <c r="I135" s="7" t="s">
        <v>37</v>
      </c>
      <c r="J135" s="7" t="s">
        <v>38</v>
      </c>
      <c r="K135" s="7" t="s">
        <v>47</v>
      </c>
      <c r="L135" s="7" t="s">
        <v>30</v>
      </c>
      <c r="M135" s="13">
        <v>1464</v>
      </c>
      <c r="N135" s="13">
        <v>1464</v>
      </c>
    </row>
    <row r="136" spans="1:14" x14ac:dyDescent="0.25">
      <c r="A136" s="3" t="s">
        <v>203</v>
      </c>
      <c r="B136" s="4"/>
      <c r="C136" s="3" t="s">
        <v>204</v>
      </c>
      <c r="D136" s="7" t="s">
        <v>29</v>
      </c>
      <c r="E136" s="7" t="s">
        <v>276</v>
      </c>
      <c r="F136" s="7" t="s">
        <v>27</v>
      </c>
      <c r="G136" s="7" t="s">
        <v>31</v>
      </c>
      <c r="H136" s="7" t="s">
        <v>277</v>
      </c>
      <c r="I136" s="7" t="s">
        <v>37</v>
      </c>
      <c r="J136" s="7" t="s">
        <v>38</v>
      </c>
      <c r="K136" s="7" t="s">
        <v>47</v>
      </c>
      <c r="L136" s="7" t="s">
        <v>30</v>
      </c>
      <c r="M136" s="13">
        <v>480</v>
      </c>
      <c r="N136" s="13">
        <v>480</v>
      </c>
    </row>
    <row r="137" spans="1:14" x14ac:dyDescent="0.25">
      <c r="A137" s="3" t="s">
        <v>203</v>
      </c>
      <c r="B137" s="4"/>
      <c r="C137" s="3" t="s">
        <v>204</v>
      </c>
      <c r="D137" s="7" t="s">
        <v>29</v>
      </c>
      <c r="E137" s="7" t="s">
        <v>96</v>
      </c>
      <c r="F137" s="7" t="s">
        <v>27</v>
      </c>
      <c r="G137" s="7" t="s">
        <v>31</v>
      </c>
      <c r="H137" s="7" t="s">
        <v>97</v>
      </c>
      <c r="I137" s="7" t="s">
        <v>62</v>
      </c>
      <c r="J137" s="7" t="s">
        <v>63</v>
      </c>
      <c r="K137" s="7" t="s">
        <v>47</v>
      </c>
      <c r="L137" s="7" t="s">
        <v>30</v>
      </c>
      <c r="M137" s="13">
        <v>2160</v>
      </c>
      <c r="N137" s="13">
        <v>2160</v>
      </c>
    </row>
    <row r="138" spans="1:14" x14ac:dyDescent="0.25">
      <c r="A138" s="3" t="s">
        <v>203</v>
      </c>
      <c r="B138" s="4"/>
      <c r="C138" s="3" t="s">
        <v>204</v>
      </c>
      <c r="D138" s="7" t="s">
        <v>29</v>
      </c>
      <c r="E138" s="7" t="s">
        <v>98</v>
      </c>
      <c r="F138" s="7" t="s">
        <v>27</v>
      </c>
      <c r="G138" s="7" t="s">
        <v>31</v>
      </c>
      <c r="H138" s="7" t="s">
        <v>99</v>
      </c>
      <c r="I138" s="7" t="s">
        <v>62</v>
      </c>
      <c r="J138" s="7" t="s">
        <v>63</v>
      </c>
      <c r="K138" s="7" t="s">
        <v>47</v>
      </c>
      <c r="L138" s="7" t="s">
        <v>30</v>
      </c>
      <c r="M138" s="13">
        <v>720</v>
      </c>
      <c r="N138" s="13">
        <v>720</v>
      </c>
    </row>
    <row r="139" spans="1:14" x14ac:dyDescent="0.25">
      <c r="A139" s="3" t="s">
        <v>203</v>
      </c>
      <c r="B139" s="4"/>
      <c r="C139" s="3" t="s">
        <v>204</v>
      </c>
      <c r="D139" s="7" t="s">
        <v>29</v>
      </c>
      <c r="E139" s="7" t="s">
        <v>100</v>
      </c>
      <c r="F139" s="7" t="s">
        <v>27</v>
      </c>
      <c r="G139" s="7" t="s">
        <v>31</v>
      </c>
      <c r="H139" s="7" t="s">
        <v>101</v>
      </c>
      <c r="I139" s="7" t="s">
        <v>62</v>
      </c>
      <c r="J139" s="7" t="s">
        <v>63</v>
      </c>
      <c r="K139" s="7" t="s">
        <v>47</v>
      </c>
      <c r="L139" s="7" t="s">
        <v>30</v>
      </c>
      <c r="M139" s="13">
        <v>1440</v>
      </c>
      <c r="N139" s="13">
        <v>1440</v>
      </c>
    </row>
    <row r="140" spans="1:14" x14ac:dyDescent="0.25">
      <c r="A140" s="3" t="s">
        <v>203</v>
      </c>
      <c r="B140" s="4"/>
      <c r="C140" s="3" t="s">
        <v>204</v>
      </c>
      <c r="D140" s="7" t="s">
        <v>29</v>
      </c>
      <c r="E140" s="7" t="s">
        <v>102</v>
      </c>
      <c r="F140" s="7" t="s">
        <v>27</v>
      </c>
      <c r="G140" s="7" t="s">
        <v>31</v>
      </c>
      <c r="H140" s="7" t="s">
        <v>103</v>
      </c>
      <c r="I140" s="7" t="s">
        <v>62</v>
      </c>
      <c r="J140" s="7" t="s">
        <v>63</v>
      </c>
      <c r="K140" s="7" t="s">
        <v>47</v>
      </c>
      <c r="L140" s="7" t="s">
        <v>30</v>
      </c>
      <c r="M140" s="13">
        <v>2400</v>
      </c>
      <c r="N140" s="13">
        <v>2400</v>
      </c>
    </row>
    <row r="141" spans="1:14" x14ac:dyDescent="0.25">
      <c r="A141" s="3" t="s">
        <v>203</v>
      </c>
      <c r="B141" s="4"/>
      <c r="C141" s="3" t="s">
        <v>204</v>
      </c>
      <c r="D141" s="7" t="s">
        <v>29</v>
      </c>
      <c r="E141" s="7" t="s">
        <v>104</v>
      </c>
      <c r="F141" s="7" t="s">
        <v>27</v>
      </c>
      <c r="G141" s="7" t="s">
        <v>31</v>
      </c>
      <c r="H141" s="7" t="s">
        <v>105</v>
      </c>
      <c r="I141" s="7" t="s">
        <v>62</v>
      </c>
      <c r="J141" s="7" t="s">
        <v>63</v>
      </c>
      <c r="K141" s="7" t="s">
        <v>47</v>
      </c>
      <c r="L141" s="7" t="s">
        <v>30</v>
      </c>
      <c r="M141" s="13">
        <v>1440</v>
      </c>
      <c r="N141" s="13">
        <v>1440</v>
      </c>
    </row>
    <row r="142" spans="1:14" x14ac:dyDescent="0.25">
      <c r="A142" s="3" t="s">
        <v>203</v>
      </c>
      <c r="B142" s="4"/>
      <c r="C142" s="3" t="s">
        <v>204</v>
      </c>
      <c r="D142" s="7" t="s">
        <v>29</v>
      </c>
      <c r="E142" s="7" t="s">
        <v>106</v>
      </c>
      <c r="F142" s="7" t="s">
        <v>27</v>
      </c>
      <c r="G142" s="7" t="s">
        <v>31</v>
      </c>
      <c r="H142" s="7" t="s">
        <v>107</v>
      </c>
      <c r="I142" s="7" t="s">
        <v>62</v>
      </c>
      <c r="J142" s="7" t="s">
        <v>63</v>
      </c>
      <c r="K142" s="7" t="s">
        <v>47</v>
      </c>
      <c r="L142" s="7" t="s">
        <v>30</v>
      </c>
      <c r="M142" s="13">
        <v>672</v>
      </c>
      <c r="N142" s="13">
        <v>672</v>
      </c>
    </row>
    <row r="143" spans="1:14" x14ac:dyDescent="0.25">
      <c r="A143" s="3" t="s">
        <v>203</v>
      </c>
      <c r="B143" s="4"/>
      <c r="C143" s="3" t="s">
        <v>204</v>
      </c>
      <c r="D143" s="7" t="s">
        <v>29</v>
      </c>
      <c r="E143" s="7" t="s">
        <v>108</v>
      </c>
      <c r="F143" s="7" t="s">
        <v>27</v>
      </c>
      <c r="G143" s="7" t="s">
        <v>31</v>
      </c>
      <c r="H143" s="7" t="s">
        <v>109</v>
      </c>
      <c r="I143" s="7" t="s">
        <v>62</v>
      </c>
      <c r="J143" s="7" t="s">
        <v>63</v>
      </c>
      <c r="K143" s="7" t="s">
        <v>47</v>
      </c>
      <c r="L143" s="7" t="s">
        <v>30</v>
      </c>
      <c r="M143" s="13">
        <v>192</v>
      </c>
      <c r="N143" s="13">
        <v>192</v>
      </c>
    </row>
    <row r="144" spans="1:14" x14ac:dyDescent="0.25">
      <c r="A144" s="3" t="s">
        <v>203</v>
      </c>
      <c r="B144" s="4"/>
      <c r="C144" s="3" t="s">
        <v>204</v>
      </c>
      <c r="D144" s="7" t="s">
        <v>29</v>
      </c>
      <c r="E144" s="7" t="s">
        <v>110</v>
      </c>
      <c r="F144" s="7" t="s">
        <v>27</v>
      </c>
      <c r="G144" s="7" t="s">
        <v>31</v>
      </c>
      <c r="H144" s="7" t="s">
        <v>111</v>
      </c>
      <c r="I144" s="7" t="s">
        <v>62</v>
      </c>
      <c r="J144" s="7" t="s">
        <v>63</v>
      </c>
      <c r="K144" s="7" t="s">
        <v>47</v>
      </c>
      <c r="L144" s="7" t="s">
        <v>30</v>
      </c>
      <c r="M144" s="13">
        <v>480</v>
      </c>
      <c r="N144" s="13">
        <v>480</v>
      </c>
    </row>
    <row r="145" spans="1:14" x14ac:dyDescent="0.25">
      <c r="A145" s="3" t="s">
        <v>203</v>
      </c>
      <c r="B145" s="4"/>
      <c r="C145" s="3" t="s">
        <v>204</v>
      </c>
      <c r="D145" s="7" t="s">
        <v>29</v>
      </c>
      <c r="E145" s="7" t="s">
        <v>112</v>
      </c>
      <c r="F145" s="7" t="s">
        <v>27</v>
      </c>
      <c r="G145" s="7" t="s">
        <v>31</v>
      </c>
      <c r="H145" s="7" t="s">
        <v>113</v>
      </c>
      <c r="I145" s="7" t="s">
        <v>62</v>
      </c>
      <c r="J145" s="7" t="s">
        <v>63</v>
      </c>
      <c r="K145" s="7" t="s">
        <v>47</v>
      </c>
      <c r="L145" s="7" t="s">
        <v>30</v>
      </c>
      <c r="M145" s="13">
        <v>3360</v>
      </c>
      <c r="N145" s="13">
        <v>3360</v>
      </c>
    </row>
    <row r="146" spans="1:14" x14ac:dyDescent="0.25">
      <c r="A146" s="3" t="s">
        <v>203</v>
      </c>
      <c r="B146" s="4"/>
      <c r="C146" s="3" t="s">
        <v>204</v>
      </c>
      <c r="D146" s="7" t="s">
        <v>29</v>
      </c>
      <c r="E146" s="7" t="s">
        <v>278</v>
      </c>
      <c r="F146" s="7" t="s">
        <v>27</v>
      </c>
      <c r="G146" s="7" t="s">
        <v>31</v>
      </c>
      <c r="H146" s="7" t="s">
        <v>279</v>
      </c>
      <c r="I146" s="7" t="s">
        <v>37</v>
      </c>
      <c r="J146" s="7" t="s">
        <v>38</v>
      </c>
      <c r="K146" s="7" t="s">
        <v>47</v>
      </c>
      <c r="L146" s="7" t="s">
        <v>30</v>
      </c>
      <c r="M146" s="13">
        <v>504</v>
      </c>
      <c r="N146" s="13">
        <v>504</v>
      </c>
    </row>
    <row r="147" spans="1:14" x14ac:dyDescent="0.25">
      <c r="A147" s="3" t="s">
        <v>203</v>
      </c>
      <c r="B147" s="4"/>
      <c r="C147" s="3" t="s">
        <v>204</v>
      </c>
      <c r="D147" s="7" t="s">
        <v>29</v>
      </c>
      <c r="E147" s="7" t="s">
        <v>280</v>
      </c>
      <c r="F147" s="7" t="s">
        <v>27</v>
      </c>
      <c r="G147" s="7" t="s">
        <v>31</v>
      </c>
      <c r="H147" s="7" t="s">
        <v>281</v>
      </c>
      <c r="I147" s="7" t="s">
        <v>37</v>
      </c>
      <c r="J147" s="7" t="s">
        <v>38</v>
      </c>
      <c r="K147" s="7" t="s">
        <v>47</v>
      </c>
      <c r="L147" s="7" t="s">
        <v>30</v>
      </c>
      <c r="M147" s="13">
        <v>528</v>
      </c>
      <c r="N147" s="13">
        <v>528</v>
      </c>
    </row>
    <row r="148" spans="1:14" x14ac:dyDescent="0.25">
      <c r="A148" s="3" t="s">
        <v>203</v>
      </c>
      <c r="B148" s="4"/>
      <c r="C148" s="3" t="s">
        <v>204</v>
      </c>
      <c r="D148" s="7" t="s">
        <v>29</v>
      </c>
      <c r="E148" s="7" t="s">
        <v>282</v>
      </c>
      <c r="F148" s="7" t="s">
        <v>27</v>
      </c>
      <c r="G148" s="7" t="s">
        <v>31</v>
      </c>
      <c r="H148" s="7" t="s">
        <v>283</v>
      </c>
      <c r="I148" s="7" t="s">
        <v>32</v>
      </c>
      <c r="J148" s="7" t="s">
        <v>33</v>
      </c>
      <c r="K148" s="7" t="s">
        <v>47</v>
      </c>
      <c r="L148" s="7" t="s">
        <v>30</v>
      </c>
      <c r="M148" s="13">
        <v>432</v>
      </c>
      <c r="N148" s="13">
        <v>432</v>
      </c>
    </row>
    <row r="149" spans="1:14" x14ac:dyDescent="0.25">
      <c r="A149" s="3" t="s">
        <v>203</v>
      </c>
      <c r="B149" s="4"/>
      <c r="C149" s="3" t="s">
        <v>204</v>
      </c>
      <c r="D149" s="7" t="s">
        <v>29</v>
      </c>
      <c r="E149" s="7" t="s">
        <v>284</v>
      </c>
      <c r="F149" s="7" t="s">
        <v>27</v>
      </c>
      <c r="G149" s="7" t="s">
        <v>31</v>
      </c>
      <c r="H149" s="7" t="s">
        <v>285</v>
      </c>
      <c r="I149" s="7" t="s">
        <v>37</v>
      </c>
      <c r="J149" s="7" t="s">
        <v>38</v>
      </c>
      <c r="K149" s="7" t="s">
        <v>47</v>
      </c>
      <c r="L149" s="7" t="s">
        <v>30</v>
      </c>
      <c r="M149" s="13">
        <v>480</v>
      </c>
      <c r="N149" s="13">
        <v>480</v>
      </c>
    </row>
    <row r="150" spans="1:14" x14ac:dyDescent="0.25">
      <c r="A150" s="3" t="s">
        <v>203</v>
      </c>
      <c r="B150" s="4"/>
      <c r="C150" s="3" t="s">
        <v>204</v>
      </c>
      <c r="D150" s="7" t="s">
        <v>29</v>
      </c>
      <c r="E150" s="7" t="s">
        <v>286</v>
      </c>
      <c r="F150" s="7" t="s">
        <v>27</v>
      </c>
      <c r="G150" s="7" t="s">
        <v>31</v>
      </c>
      <c r="H150" s="7" t="s">
        <v>287</v>
      </c>
      <c r="I150" s="7" t="s">
        <v>52</v>
      </c>
      <c r="J150" s="7" t="s">
        <v>53</v>
      </c>
      <c r="K150" s="7" t="s">
        <v>47</v>
      </c>
      <c r="L150" s="7" t="s">
        <v>30</v>
      </c>
      <c r="M150" s="13">
        <v>2880</v>
      </c>
      <c r="N150" s="13">
        <v>2880</v>
      </c>
    </row>
    <row r="151" spans="1:14" x14ac:dyDescent="0.25">
      <c r="A151" s="3" t="s">
        <v>203</v>
      </c>
      <c r="B151" s="4"/>
      <c r="C151" s="3" t="s">
        <v>204</v>
      </c>
      <c r="D151" s="7" t="s">
        <v>29</v>
      </c>
      <c r="E151" s="7" t="s">
        <v>288</v>
      </c>
      <c r="F151" s="7" t="s">
        <v>27</v>
      </c>
      <c r="G151" s="7" t="s">
        <v>31</v>
      </c>
      <c r="H151" s="7" t="s">
        <v>289</v>
      </c>
      <c r="I151" s="7" t="s">
        <v>37</v>
      </c>
      <c r="J151" s="7" t="s">
        <v>38</v>
      </c>
      <c r="K151" s="7" t="s">
        <v>47</v>
      </c>
      <c r="L151" s="7" t="s">
        <v>30</v>
      </c>
      <c r="M151" s="13">
        <v>264</v>
      </c>
      <c r="N151" s="13">
        <v>264</v>
      </c>
    </row>
    <row r="152" spans="1:14" x14ac:dyDescent="0.25">
      <c r="A152" s="3" t="s">
        <v>203</v>
      </c>
      <c r="B152" s="4"/>
      <c r="C152" s="3" t="s">
        <v>204</v>
      </c>
      <c r="D152" s="7" t="s">
        <v>29</v>
      </c>
      <c r="E152" s="7" t="s">
        <v>290</v>
      </c>
      <c r="F152" s="7" t="s">
        <v>27</v>
      </c>
      <c r="G152" s="7" t="s">
        <v>31</v>
      </c>
      <c r="H152" s="7" t="s">
        <v>291</v>
      </c>
      <c r="I152" s="7" t="s">
        <v>37</v>
      </c>
      <c r="J152" s="7" t="s">
        <v>38</v>
      </c>
      <c r="K152" s="7" t="s">
        <v>47</v>
      </c>
      <c r="L152" s="7" t="s">
        <v>30</v>
      </c>
      <c r="M152" s="13">
        <v>408</v>
      </c>
      <c r="N152" s="13">
        <v>408</v>
      </c>
    </row>
    <row r="153" spans="1:14" x14ac:dyDescent="0.25">
      <c r="A153" s="3" t="s">
        <v>203</v>
      </c>
      <c r="B153" s="4"/>
      <c r="C153" s="3" t="s">
        <v>204</v>
      </c>
      <c r="D153" s="7" t="s">
        <v>29</v>
      </c>
      <c r="E153" s="7" t="s">
        <v>114</v>
      </c>
      <c r="F153" s="7" t="s">
        <v>27</v>
      </c>
      <c r="G153" s="7" t="s">
        <v>31</v>
      </c>
      <c r="H153" s="7" t="s">
        <v>115</v>
      </c>
      <c r="I153" s="7" t="s">
        <v>41</v>
      </c>
      <c r="J153" s="7" t="s">
        <v>42</v>
      </c>
      <c r="K153" s="7" t="s">
        <v>47</v>
      </c>
      <c r="L153" s="7" t="s">
        <v>30</v>
      </c>
      <c r="M153" s="13">
        <v>264</v>
      </c>
      <c r="N153" s="13">
        <v>264</v>
      </c>
    </row>
    <row r="154" spans="1:14" x14ac:dyDescent="0.25">
      <c r="A154" s="3" t="s">
        <v>203</v>
      </c>
      <c r="B154" s="4"/>
      <c r="C154" s="3" t="s">
        <v>204</v>
      </c>
      <c r="D154" s="7" t="s">
        <v>29</v>
      </c>
      <c r="E154" s="7" t="s">
        <v>292</v>
      </c>
      <c r="F154" s="7" t="s">
        <v>27</v>
      </c>
      <c r="G154" s="7" t="s">
        <v>31</v>
      </c>
      <c r="H154" s="7" t="s">
        <v>293</v>
      </c>
      <c r="I154" s="7" t="s">
        <v>37</v>
      </c>
      <c r="J154" s="7" t="s">
        <v>38</v>
      </c>
      <c r="K154" s="7" t="s">
        <v>47</v>
      </c>
      <c r="L154" s="7" t="s">
        <v>30</v>
      </c>
      <c r="M154" s="13">
        <v>408</v>
      </c>
      <c r="N154" s="13">
        <v>408</v>
      </c>
    </row>
    <row r="155" spans="1:14" x14ac:dyDescent="0.25">
      <c r="A155" s="3" t="s">
        <v>203</v>
      </c>
      <c r="B155" s="4"/>
      <c r="C155" s="3" t="s">
        <v>204</v>
      </c>
      <c r="D155" s="7" t="s">
        <v>29</v>
      </c>
      <c r="E155" s="7" t="s">
        <v>116</v>
      </c>
      <c r="F155" s="7" t="s">
        <v>27</v>
      </c>
      <c r="G155" s="7" t="s">
        <v>31</v>
      </c>
      <c r="H155" s="7" t="s">
        <v>117</v>
      </c>
      <c r="I155" s="7" t="s">
        <v>118</v>
      </c>
      <c r="J155" s="7" t="s">
        <v>119</v>
      </c>
      <c r="K155" s="7" t="s">
        <v>47</v>
      </c>
      <c r="L155" s="7" t="s">
        <v>30</v>
      </c>
      <c r="M155" s="13">
        <v>744</v>
      </c>
      <c r="N155" s="13">
        <v>744</v>
      </c>
    </row>
    <row r="156" spans="1:14" x14ac:dyDescent="0.25">
      <c r="A156" s="3" t="s">
        <v>203</v>
      </c>
      <c r="B156" s="4"/>
      <c r="C156" s="3" t="s">
        <v>204</v>
      </c>
      <c r="D156" s="7" t="s">
        <v>29</v>
      </c>
      <c r="E156" s="7" t="s">
        <v>120</v>
      </c>
      <c r="F156" s="7" t="s">
        <v>27</v>
      </c>
      <c r="G156" s="7" t="s">
        <v>31</v>
      </c>
      <c r="H156" s="7" t="s">
        <v>121</v>
      </c>
      <c r="I156" s="7" t="s">
        <v>118</v>
      </c>
      <c r="J156" s="7" t="s">
        <v>119</v>
      </c>
      <c r="K156" s="7" t="s">
        <v>47</v>
      </c>
      <c r="L156" s="7" t="s">
        <v>30</v>
      </c>
      <c r="M156" s="13">
        <v>576</v>
      </c>
      <c r="N156" s="13">
        <v>576</v>
      </c>
    </row>
    <row r="157" spans="1:14" x14ac:dyDescent="0.25">
      <c r="A157" s="3" t="s">
        <v>203</v>
      </c>
      <c r="B157" s="4"/>
      <c r="C157" s="3" t="s">
        <v>204</v>
      </c>
      <c r="D157" s="7" t="s">
        <v>29</v>
      </c>
      <c r="E157" s="7" t="s">
        <v>122</v>
      </c>
      <c r="F157" s="7" t="s">
        <v>27</v>
      </c>
      <c r="G157" s="7" t="s">
        <v>31</v>
      </c>
      <c r="H157" s="7" t="s">
        <v>123</v>
      </c>
      <c r="I157" s="7" t="s">
        <v>62</v>
      </c>
      <c r="J157" s="7" t="s">
        <v>63</v>
      </c>
      <c r="K157" s="7" t="s">
        <v>47</v>
      </c>
      <c r="L157" s="7" t="s">
        <v>30</v>
      </c>
      <c r="M157" s="13">
        <v>48</v>
      </c>
      <c r="N157" s="13">
        <v>48</v>
      </c>
    </row>
    <row r="158" spans="1:14" x14ac:dyDescent="0.25">
      <c r="A158" s="3" t="s">
        <v>203</v>
      </c>
      <c r="B158" s="4"/>
      <c r="C158" s="3" t="s">
        <v>204</v>
      </c>
      <c r="D158" s="7" t="s">
        <v>29</v>
      </c>
      <c r="E158" s="7" t="s">
        <v>294</v>
      </c>
      <c r="F158" s="7" t="s">
        <v>27</v>
      </c>
      <c r="G158" s="7" t="s">
        <v>31</v>
      </c>
      <c r="H158" s="7" t="s">
        <v>295</v>
      </c>
      <c r="I158" s="7" t="s">
        <v>37</v>
      </c>
      <c r="J158" s="7" t="s">
        <v>38</v>
      </c>
      <c r="K158" s="7" t="s">
        <v>47</v>
      </c>
      <c r="L158" s="7" t="s">
        <v>30</v>
      </c>
      <c r="M158" s="13">
        <v>1440</v>
      </c>
      <c r="N158" s="13">
        <v>1440</v>
      </c>
    </row>
    <row r="159" spans="1:14" x14ac:dyDescent="0.25">
      <c r="A159" s="3" t="s">
        <v>203</v>
      </c>
      <c r="B159" s="4"/>
      <c r="C159" s="3" t="s">
        <v>204</v>
      </c>
      <c r="D159" s="7" t="s">
        <v>29</v>
      </c>
      <c r="E159" s="7" t="s">
        <v>296</v>
      </c>
      <c r="F159" s="7" t="s">
        <v>27</v>
      </c>
      <c r="G159" s="7" t="s">
        <v>31</v>
      </c>
      <c r="H159" s="7" t="s">
        <v>297</v>
      </c>
      <c r="I159" s="7" t="s">
        <v>162</v>
      </c>
      <c r="J159" s="7" t="s">
        <v>163</v>
      </c>
      <c r="K159" s="7" t="s">
        <v>47</v>
      </c>
      <c r="L159" s="7" t="s">
        <v>30</v>
      </c>
      <c r="M159" s="13">
        <v>96</v>
      </c>
      <c r="N159" s="13">
        <v>96</v>
      </c>
    </row>
    <row r="160" spans="1:14" x14ac:dyDescent="0.25">
      <c r="A160" s="3" t="s">
        <v>203</v>
      </c>
      <c r="B160" s="4"/>
      <c r="C160" s="3" t="s">
        <v>204</v>
      </c>
      <c r="D160" s="7" t="s">
        <v>29</v>
      </c>
      <c r="E160" s="7" t="s">
        <v>298</v>
      </c>
      <c r="F160" s="7" t="s">
        <v>27</v>
      </c>
      <c r="G160" s="7" t="s">
        <v>31</v>
      </c>
      <c r="H160" s="7" t="s">
        <v>299</v>
      </c>
      <c r="I160" s="7" t="s">
        <v>52</v>
      </c>
      <c r="J160" s="7" t="s">
        <v>53</v>
      </c>
      <c r="K160" s="7" t="s">
        <v>47</v>
      </c>
      <c r="L160" s="7" t="s">
        <v>30</v>
      </c>
      <c r="M160" s="13">
        <v>480</v>
      </c>
      <c r="N160" s="13">
        <v>480</v>
      </c>
    </row>
    <row r="161" spans="1:14" x14ac:dyDescent="0.25">
      <c r="A161" s="3" t="s">
        <v>203</v>
      </c>
      <c r="B161" s="4"/>
      <c r="C161" s="3" t="s">
        <v>204</v>
      </c>
      <c r="D161" s="7" t="s">
        <v>29</v>
      </c>
      <c r="E161" s="7" t="s">
        <v>300</v>
      </c>
      <c r="F161" s="7" t="s">
        <v>27</v>
      </c>
      <c r="G161" s="7" t="s">
        <v>31</v>
      </c>
      <c r="H161" s="7" t="s">
        <v>301</v>
      </c>
      <c r="I161" s="7" t="s">
        <v>37</v>
      </c>
      <c r="J161" s="7" t="s">
        <v>38</v>
      </c>
      <c r="K161" s="7" t="s">
        <v>47</v>
      </c>
      <c r="L161" s="7" t="s">
        <v>30</v>
      </c>
      <c r="M161" s="13">
        <v>792</v>
      </c>
      <c r="N161" s="13">
        <v>792</v>
      </c>
    </row>
    <row r="162" spans="1:14" x14ac:dyDescent="0.25">
      <c r="A162" s="3" t="s">
        <v>203</v>
      </c>
      <c r="B162" s="4"/>
      <c r="C162" s="3" t="s">
        <v>204</v>
      </c>
      <c r="D162" s="7" t="s">
        <v>29</v>
      </c>
      <c r="E162" s="7" t="s">
        <v>302</v>
      </c>
      <c r="F162" s="7" t="s">
        <v>27</v>
      </c>
      <c r="G162" s="7" t="s">
        <v>31</v>
      </c>
      <c r="H162" s="7" t="s">
        <v>303</v>
      </c>
      <c r="I162" s="7" t="s">
        <v>32</v>
      </c>
      <c r="J162" s="7" t="s">
        <v>33</v>
      </c>
      <c r="K162" s="7" t="s">
        <v>47</v>
      </c>
      <c r="L162" s="7" t="s">
        <v>30</v>
      </c>
      <c r="M162" s="13">
        <v>432</v>
      </c>
      <c r="N162" s="13">
        <v>432</v>
      </c>
    </row>
    <row r="163" spans="1:14" x14ac:dyDescent="0.25">
      <c r="A163" s="3" t="s">
        <v>203</v>
      </c>
      <c r="B163" s="4"/>
      <c r="C163" s="3" t="s">
        <v>204</v>
      </c>
      <c r="D163" s="7" t="s">
        <v>29</v>
      </c>
      <c r="E163" s="7" t="s">
        <v>304</v>
      </c>
      <c r="F163" s="7" t="s">
        <v>27</v>
      </c>
      <c r="G163" s="7" t="s">
        <v>31</v>
      </c>
      <c r="H163" s="7" t="s">
        <v>305</v>
      </c>
      <c r="I163" s="7" t="s">
        <v>37</v>
      </c>
      <c r="J163" s="7" t="s">
        <v>38</v>
      </c>
      <c r="K163" s="7" t="s">
        <v>47</v>
      </c>
      <c r="L163" s="7" t="s">
        <v>30</v>
      </c>
      <c r="M163" s="13">
        <v>2400</v>
      </c>
      <c r="N163" s="13">
        <v>2400</v>
      </c>
    </row>
    <row r="164" spans="1:14" x14ac:dyDescent="0.25">
      <c r="A164" s="3" t="s">
        <v>203</v>
      </c>
      <c r="B164" s="4"/>
      <c r="C164" s="3" t="s">
        <v>204</v>
      </c>
      <c r="D164" s="7" t="s">
        <v>29</v>
      </c>
      <c r="E164" s="7" t="s">
        <v>306</v>
      </c>
      <c r="F164" s="7" t="s">
        <v>27</v>
      </c>
      <c r="G164" s="7" t="s">
        <v>31</v>
      </c>
      <c r="H164" s="7" t="s">
        <v>307</v>
      </c>
      <c r="I164" s="7" t="s">
        <v>37</v>
      </c>
      <c r="J164" s="7" t="s">
        <v>38</v>
      </c>
      <c r="K164" s="7" t="s">
        <v>47</v>
      </c>
      <c r="L164" s="7" t="s">
        <v>30</v>
      </c>
      <c r="M164" s="13">
        <v>456</v>
      </c>
      <c r="N164" s="13">
        <v>456</v>
      </c>
    </row>
    <row r="165" spans="1:14" x14ac:dyDescent="0.25">
      <c r="A165" s="3" t="s">
        <v>203</v>
      </c>
      <c r="B165" s="4"/>
      <c r="C165" s="3" t="s">
        <v>204</v>
      </c>
      <c r="D165" s="7" t="s">
        <v>29</v>
      </c>
      <c r="E165" s="7" t="s">
        <v>124</v>
      </c>
      <c r="F165" s="7" t="s">
        <v>27</v>
      </c>
      <c r="G165" s="7" t="s">
        <v>31</v>
      </c>
      <c r="H165" s="7" t="s">
        <v>125</v>
      </c>
      <c r="I165" s="7" t="s">
        <v>41</v>
      </c>
      <c r="J165" s="7" t="s">
        <v>42</v>
      </c>
      <c r="K165" s="7" t="s">
        <v>47</v>
      </c>
      <c r="L165" s="7" t="s">
        <v>30</v>
      </c>
      <c r="M165" s="13">
        <v>480</v>
      </c>
      <c r="N165" s="13">
        <v>480</v>
      </c>
    </row>
    <row r="166" spans="1:14" x14ac:dyDescent="0.25">
      <c r="A166" s="3" t="s">
        <v>203</v>
      </c>
      <c r="B166" s="4"/>
      <c r="C166" s="3" t="s">
        <v>204</v>
      </c>
      <c r="D166" s="7" t="s">
        <v>29</v>
      </c>
      <c r="E166" s="7" t="s">
        <v>128</v>
      </c>
      <c r="F166" s="7" t="s">
        <v>27</v>
      </c>
      <c r="G166" s="7" t="s">
        <v>31</v>
      </c>
      <c r="H166" s="7" t="s">
        <v>129</v>
      </c>
      <c r="I166" s="7" t="s">
        <v>62</v>
      </c>
      <c r="J166" s="7" t="s">
        <v>63</v>
      </c>
      <c r="K166" s="7" t="s">
        <v>47</v>
      </c>
      <c r="L166" s="7" t="s">
        <v>30</v>
      </c>
      <c r="M166" s="13">
        <v>24456</v>
      </c>
      <c r="N166" s="13">
        <v>24456</v>
      </c>
    </row>
    <row r="167" spans="1:14" x14ac:dyDescent="0.25">
      <c r="A167" s="3" t="s">
        <v>203</v>
      </c>
      <c r="B167" s="4"/>
      <c r="C167" s="3" t="s">
        <v>204</v>
      </c>
      <c r="D167" s="7" t="s">
        <v>29</v>
      </c>
      <c r="E167" s="7" t="s">
        <v>130</v>
      </c>
      <c r="F167" s="7" t="s">
        <v>27</v>
      </c>
      <c r="G167" s="7" t="s">
        <v>31</v>
      </c>
      <c r="H167" s="7" t="s">
        <v>131</v>
      </c>
      <c r="I167" s="7" t="s">
        <v>37</v>
      </c>
      <c r="J167" s="7" t="s">
        <v>38</v>
      </c>
      <c r="K167" s="7" t="s">
        <v>47</v>
      </c>
      <c r="L167" s="7" t="s">
        <v>30</v>
      </c>
      <c r="M167" s="13">
        <v>960</v>
      </c>
      <c r="N167" s="13">
        <v>960</v>
      </c>
    </row>
    <row r="168" spans="1:14" x14ac:dyDescent="0.25">
      <c r="A168" s="3" t="s">
        <v>203</v>
      </c>
      <c r="B168" s="4"/>
      <c r="C168" s="3" t="s">
        <v>204</v>
      </c>
      <c r="D168" s="7" t="s">
        <v>29</v>
      </c>
      <c r="E168" s="7" t="s">
        <v>308</v>
      </c>
      <c r="F168" s="7" t="s">
        <v>27</v>
      </c>
      <c r="G168" s="7" t="s">
        <v>31</v>
      </c>
      <c r="H168" s="7" t="s">
        <v>309</v>
      </c>
      <c r="I168" s="7" t="s">
        <v>162</v>
      </c>
      <c r="J168" s="7" t="s">
        <v>163</v>
      </c>
      <c r="K168" s="7" t="s">
        <v>47</v>
      </c>
      <c r="L168" s="7" t="s">
        <v>30</v>
      </c>
      <c r="M168" s="13">
        <v>408</v>
      </c>
      <c r="N168" s="13">
        <v>408</v>
      </c>
    </row>
    <row r="169" spans="1:14" x14ac:dyDescent="0.25">
      <c r="A169" s="3" t="s">
        <v>203</v>
      </c>
      <c r="B169" s="4"/>
      <c r="C169" s="3" t="s">
        <v>204</v>
      </c>
      <c r="D169" s="7" t="s">
        <v>29</v>
      </c>
      <c r="E169" s="7" t="s">
        <v>132</v>
      </c>
      <c r="F169" s="7" t="s">
        <v>27</v>
      </c>
      <c r="G169" s="7" t="s">
        <v>31</v>
      </c>
      <c r="H169" s="7" t="s">
        <v>133</v>
      </c>
      <c r="I169" s="7" t="s">
        <v>80</v>
      </c>
      <c r="J169" s="7" t="s">
        <v>81</v>
      </c>
      <c r="K169" s="7" t="s">
        <v>47</v>
      </c>
      <c r="L169" s="7" t="s">
        <v>30</v>
      </c>
      <c r="M169" s="13">
        <v>24</v>
      </c>
      <c r="N169" s="13">
        <v>24</v>
      </c>
    </row>
    <row r="170" spans="1:14" x14ac:dyDescent="0.25">
      <c r="A170" s="3" t="s">
        <v>203</v>
      </c>
      <c r="B170" s="4"/>
      <c r="C170" s="3" t="s">
        <v>204</v>
      </c>
      <c r="D170" s="7" t="s">
        <v>29</v>
      </c>
      <c r="E170" s="7" t="s">
        <v>134</v>
      </c>
      <c r="F170" s="7" t="s">
        <v>27</v>
      </c>
      <c r="G170" s="7" t="s">
        <v>31</v>
      </c>
      <c r="H170" s="7" t="s">
        <v>135</v>
      </c>
      <c r="I170" s="7" t="s">
        <v>80</v>
      </c>
      <c r="J170" s="7" t="s">
        <v>81</v>
      </c>
      <c r="K170" s="7" t="s">
        <v>47</v>
      </c>
      <c r="L170" s="7" t="s">
        <v>30</v>
      </c>
      <c r="M170" s="13">
        <v>24</v>
      </c>
      <c r="N170" s="13">
        <v>24</v>
      </c>
    </row>
    <row r="171" spans="1:14" x14ac:dyDescent="0.25">
      <c r="A171" s="3" t="s">
        <v>203</v>
      </c>
      <c r="B171" s="4"/>
      <c r="C171" s="3" t="s">
        <v>204</v>
      </c>
      <c r="D171" s="7" t="s">
        <v>29</v>
      </c>
      <c r="E171" s="7" t="s">
        <v>310</v>
      </c>
      <c r="F171" s="7" t="s">
        <v>27</v>
      </c>
      <c r="G171" s="7" t="s">
        <v>31</v>
      </c>
      <c r="H171" s="7" t="s">
        <v>311</v>
      </c>
      <c r="I171" s="7" t="s">
        <v>32</v>
      </c>
      <c r="J171" s="7" t="s">
        <v>33</v>
      </c>
      <c r="K171" s="7" t="s">
        <v>47</v>
      </c>
      <c r="L171" s="7" t="s">
        <v>30</v>
      </c>
      <c r="M171" s="13">
        <v>2520</v>
      </c>
      <c r="N171" s="13">
        <v>2520</v>
      </c>
    </row>
    <row r="172" spans="1:14" x14ac:dyDescent="0.25">
      <c r="A172" s="3" t="s">
        <v>203</v>
      </c>
      <c r="B172" s="4"/>
      <c r="C172" s="3" t="s">
        <v>204</v>
      </c>
      <c r="D172" s="7" t="s">
        <v>29</v>
      </c>
      <c r="E172" s="7" t="s">
        <v>312</v>
      </c>
      <c r="F172" s="7" t="s">
        <v>27</v>
      </c>
      <c r="G172" s="7" t="s">
        <v>31</v>
      </c>
      <c r="H172" s="7" t="s">
        <v>313</v>
      </c>
      <c r="I172" s="7" t="s">
        <v>37</v>
      </c>
      <c r="J172" s="7" t="s">
        <v>38</v>
      </c>
      <c r="K172" s="7" t="s">
        <v>47</v>
      </c>
      <c r="L172" s="7" t="s">
        <v>30</v>
      </c>
      <c r="M172" s="13">
        <v>144</v>
      </c>
      <c r="N172" s="13">
        <v>144</v>
      </c>
    </row>
    <row r="173" spans="1:14" x14ac:dyDescent="0.25">
      <c r="A173" s="3" t="s">
        <v>203</v>
      </c>
      <c r="B173" s="4"/>
      <c r="C173" s="3" t="s">
        <v>204</v>
      </c>
      <c r="D173" s="7" t="s">
        <v>29</v>
      </c>
      <c r="E173" s="7" t="s">
        <v>314</v>
      </c>
      <c r="F173" s="7" t="s">
        <v>27</v>
      </c>
      <c r="G173" s="7" t="s">
        <v>31</v>
      </c>
      <c r="H173" s="7" t="s">
        <v>315</v>
      </c>
      <c r="I173" s="7" t="s">
        <v>37</v>
      </c>
      <c r="J173" s="7" t="s">
        <v>38</v>
      </c>
      <c r="K173" s="7" t="s">
        <v>47</v>
      </c>
      <c r="L173" s="7" t="s">
        <v>30</v>
      </c>
      <c r="M173" s="13">
        <v>1632</v>
      </c>
      <c r="N173" s="13">
        <v>1632</v>
      </c>
    </row>
    <row r="174" spans="1:14" x14ac:dyDescent="0.25">
      <c r="A174" s="3" t="s">
        <v>203</v>
      </c>
      <c r="B174" s="4"/>
      <c r="C174" s="3" t="s">
        <v>204</v>
      </c>
      <c r="D174" s="7" t="s">
        <v>29</v>
      </c>
      <c r="E174" s="7" t="s">
        <v>138</v>
      </c>
      <c r="F174" s="7" t="s">
        <v>27</v>
      </c>
      <c r="G174" s="7" t="s">
        <v>31</v>
      </c>
      <c r="H174" s="7" t="s">
        <v>139</v>
      </c>
      <c r="I174" s="7" t="s">
        <v>52</v>
      </c>
      <c r="J174" s="7" t="s">
        <v>53</v>
      </c>
      <c r="K174" s="7" t="s">
        <v>47</v>
      </c>
      <c r="L174" s="7" t="s">
        <v>30</v>
      </c>
      <c r="M174" s="13">
        <v>1320</v>
      </c>
      <c r="N174" s="13">
        <v>1320</v>
      </c>
    </row>
    <row r="175" spans="1:14" x14ac:dyDescent="0.25">
      <c r="A175" s="3" t="s">
        <v>203</v>
      </c>
      <c r="B175" s="4"/>
      <c r="C175" s="3" t="s">
        <v>204</v>
      </c>
      <c r="D175" s="7" t="s">
        <v>29</v>
      </c>
      <c r="E175" s="7" t="s">
        <v>140</v>
      </c>
      <c r="F175" s="7" t="s">
        <v>27</v>
      </c>
      <c r="G175" s="7" t="s">
        <v>31</v>
      </c>
      <c r="H175" s="7" t="s">
        <v>141</v>
      </c>
      <c r="I175" s="7" t="s">
        <v>41</v>
      </c>
      <c r="J175" s="7" t="s">
        <v>42</v>
      </c>
      <c r="K175" s="7" t="s">
        <v>47</v>
      </c>
      <c r="L175" s="7" t="s">
        <v>30</v>
      </c>
      <c r="M175" s="13">
        <v>3600</v>
      </c>
      <c r="N175" s="13">
        <v>3600</v>
      </c>
    </row>
    <row r="176" spans="1:14" x14ac:dyDescent="0.25">
      <c r="A176" s="3" t="s">
        <v>203</v>
      </c>
      <c r="B176" s="4"/>
      <c r="C176" s="3" t="s">
        <v>204</v>
      </c>
      <c r="D176" s="7" t="s">
        <v>29</v>
      </c>
      <c r="E176" s="7" t="s">
        <v>142</v>
      </c>
      <c r="F176" s="7" t="s">
        <v>27</v>
      </c>
      <c r="G176" s="7" t="s">
        <v>31</v>
      </c>
      <c r="H176" s="7" t="s">
        <v>143</v>
      </c>
      <c r="I176" s="7" t="s">
        <v>41</v>
      </c>
      <c r="J176" s="7" t="s">
        <v>42</v>
      </c>
      <c r="K176" s="7" t="s">
        <v>47</v>
      </c>
      <c r="L176" s="7" t="s">
        <v>30</v>
      </c>
      <c r="M176" s="13">
        <v>2232</v>
      </c>
      <c r="N176" s="13">
        <v>2232</v>
      </c>
    </row>
    <row r="177" spans="1:14" x14ac:dyDescent="0.25">
      <c r="A177" s="3" t="s">
        <v>203</v>
      </c>
      <c r="B177" s="4"/>
      <c r="C177" s="3" t="s">
        <v>204</v>
      </c>
      <c r="D177" s="7" t="s">
        <v>29</v>
      </c>
      <c r="E177" s="7" t="s">
        <v>144</v>
      </c>
      <c r="F177" s="7" t="s">
        <v>27</v>
      </c>
      <c r="G177" s="7" t="s">
        <v>31</v>
      </c>
      <c r="H177" s="7" t="s">
        <v>145</v>
      </c>
      <c r="I177" s="7" t="s">
        <v>41</v>
      </c>
      <c r="J177" s="7" t="s">
        <v>42</v>
      </c>
      <c r="K177" s="7" t="s">
        <v>47</v>
      </c>
      <c r="L177" s="7" t="s">
        <v>30</v>
      </c>
      <c r="M177" s="13">
        <v>600</v>
      </c>
      <c r="N177" s="13">
        <v>600</v>
      </c>
    </row>
    <row r="178" spans="1:14" x14ac:dyDescent="0.25">
      <c r="A178" s="3" t="s">
        <v>203</v>
      </c>
      <c r="B178" s="4"/>
      <c r="C178" s="3" t="s">
        <v>204</v>
      </c>
      <c r="D178" s="7" t="s">
        <v>29</v>
      </c>
      <c r="E178" s="7" t="s">
        <v>146</v>
      </c>
      <c r="F178" s="7" t="s">
        <v>27</v>
      </c>
      <c r="G178" s="7" t="s">
        <v>31</v>
      </c>
      <c r="H178" s="7" t="s">
        <v>147</v>
      </c>
      <c r="I178" s="7" t="s">
        <v>118</v>
      </c>
      <c r="J178" s="7" t="s">
        <v>119</v>
      </c>
      <c r="K178" s="7" t="s">
        <v>47</v>
      </c>
      <c r="L178" s="7" t="s">
        <v>30</v>
      </c>
      <c r="M178" s="13">
        <v>744</v>
      </c>
      <c r="N178" s="13">
        <v>744</v>
      </c>
    </row>
    <row r="179" spans="1:14" x14ac:dyDescent="0.25">
      <c r="A179" s="3" t="s">
        <v>203</v>
      </c>
      <c r="B179" s="4"/>
      <c r="C179" s="3" t="s">
        <v>204</v>
      </c>
      <c r="D179" s="7" t="s">
        <v>29</v>
      </c>
      <c r="E179" s="7" t="s">
        <v>148</v>
      </c>
      <c r="F179" s="7" t="s">
        <v>27</v>
      </c>
      <c r="G179" s="7" t="s">
        <v>31</v>
      </c>
      <c r="H179" s="7" t="s">
        <v>149</v>
      </c>
      <c r="I179" s="7" t="s">
        <v>118</v>
      </c>
      <c r="J179" s="7" t="s">
        <v>119</v>
      </c>
      <c r="K179" s="7" t="s">
        <v>47</v>
      </c>
      <c r="L179" s="7" t="s">
        <v>30</v>
      </c>
      <c r="M179" s="13">
        <v>384</v>
      </c>
      <c r="N179" s="13">
        <v>384</v>
      </c>
    </row>
    <row r="180" spans="1:14" x14ac:dyDescent="0.25">
      <c r="A180" s="3" t="s">
        <v>203</v>
      </c>
      <c r="B180" s="4"/>
      <c r="C180" s="3" t="s">
        <v>204</v>
      </c>
      <c r="D180" s="7" t="s">
        <v>29</v>
      </c>
      <c r="E180" s="7" t="s">
        <v>150</v>
      </c>
      <c r="F180" s="7" t="s">
        <v>27</v>
      </c>
      <c r="G180" s="7" t="s">
        <v>31</v>
      </c>
      <c r="H180" s="7" t="s">
        <v>151</v>
      </c>
      <c r="I180" s="7" t="s">
        <v>118</v>
      </c>
      <c r="J180" s="7" t="s">
        <v>119</v>
      </c>
      <c r="K180" s="7" t="s">
        <v>47</v>
      </c>
      <c r="L180" s="7" t="s">
        <v>30</v>
      </c>
      <c r="M180" s="13">
        <v>96</v>
      </c>
      <c r="N180" s="13">
        <v>96</v>
      </c>
    </row>
    <row r="181" spans="1:14" x14ac:dyDescent="0.25">
      <c r="A181" s="3" t="s">
        <v>203</v>
      </c>
      <c r="B181" s="4"/>
      <c r="C181" s="3" t="s">
        <v>204</v>
      </c>
      <c r="D181" s="7" t="s">
        <v>29</v>
      </c>
      <c r="E181" s="7" t="s">
        <v>152</v>
      </c>
      <c r="F181" s="7" t="s">
        <v>27</v>
      </c>
      <c r="G181" s="7" t="s">
        <v>31</v>
      </c>
      <c r="H181" s="7" t="s">
        <v>153</v>
      </c>
      <c r="I181" s="7" t="s">
        <v>118</v>
      </c>
      <c r="J181" s="7" t="s">
        <v>119</v>
      </c>
      <c r="K181" s="7" t="s">
        <v>47</v>
      </c>
      <c r="L181" s="7" t="s">
        <v>30</v>
      </c>
      <c r="M181" s="13">
        <v>96</v>
      </c>
      <c r="N181" s="13">
        <v>96</v>
      </c>
    </row>
    <row r="182" spans="1:14" x14ac:dyDescent="0.25">
      <c r="A182" s="3" t="s">
        <v>203</v>
      </c>
      <c r="B182" s="4"/>
      <c r="C182" s="3" t="s">
        <v>204</v>
      </c>
      <c r="D182" s="7" t="s">
        <v>29</v>
      </c>
      <c r="E182" s="7" t="s">
        <v>154</v>
      </c>
      <c r="F182" s="7" t="s">
        <v>27</v>
      </c>
      <c r="G182" s="7" t="s">
        <v>31</v>
      </c>
      <c r="H182" s="7" t="s">
        <v>155</v>
      </c>
      <c r="I182" s="7" t="s">
        <v>118</v>
      </c>
      <c r="J182" s="7" t="s">
        <v>119</v>
      </c>
      <c r="K182" s="7" t="s">
        <v>47</v>
      </c>
      <c r="L182" s="7" t="s">
        <v>30</v>
      </c>
      <c r="M182" s="13">
        <v>96</v>
      </c>
      <c r="N182" s="13">
        <v>96</v>
      </c>
    </row>
    <row r="183" spans="1:14" x14ac:dyDescent="0.25">
      <c r="A183" s="3" t="s">
        <v>203</v>
      </c>
      <c r="B183" s="4"/>
      <c r="C183" s="3" t="s">
        <v>204</v>
      </c>
      <c r="D183" s="7" t="s">
        <v>29</v>
      </c>
      <c r="E183" s="7" t="s">
        <v>156</v>
      </c>
      <c r="F183" s="7" t="s">
        <v>27</v>
      </c>
      <c r="G183" s="7" t="s">
        <v>31</v>
      </c>
      <c r="H183" s="7" t="s">
        <v>157</v>
      </c>
      <c r="I183" s="7" t="s">
        <v>41</v>
      </c>
      <c r="J183" s="7" t="s">
        <v>42</v>
      </c>
      <c r="K183" s="7" t="s">
        <v>47</v>
      </c>
      <c r="L183" s="7" t="s">
        <v>30</v>
      </c>
      <c r="M183" s="13">
        <v>408</v>
      </c>
      <c r="N183" s="13">
        <v>408</v>
      </c>
    </row>
    <row r="184" spans="1:14" x14ac:dyDescent="0.25">
      <c r="A184" s="3" t="s">
        <v>203</v>
      </c>
      <c r="B184" s="4"/>
      <c r="C184" s="3" t="s">
        <v>204</v>
      </c>
      <c r="D184" s="7" t="s">
        <v>29</v>
      </c>
      <c r="E184" s="7" t="s">
        <v>316</v>
      </c>
      <c r="F184" s="7" t="s">
        <v>27</v>
      </c>
      <c r="G184" s="7" t="s">
        <v>31</v>
      </c>
      <c r="H184" s="7" t="s">
        <v>317</v>
      </c>
      <c r="I184" s="7" t="s">
        <v>37</v>
      </c>
      <c r="J184" s="7" t="s">
        <v>38</v>
      </c>
      <c r="K184" s="7" t="s">
        <v>47</v>
      </c>
      <c r="L184" s="7" t="s">
        <v>30</v>
      </c>
      <c r="M184" s="13">
        <v>552</v>
      </c>
      <c r="N184" s="13">
        <v>552</v>
      </c>
    </row>
    <row r="185" spans="1:14" x14ac:dyDescent="0.25">
      <c r="A185" s="3" t="s">
        <v>203</v>
      </c>
      <c r="B185" s="4"/>
      <c r="C185" s="3" t="s">
        <v>204</v>
      </c>
      <c r="D185" s="7" t="s">
        <v>29</v>
      </c>
      <c r="E185" s="7" t="s">
        <v>318</v>
      </c>
      <c r="F185" s="7" t="s">
        <v>27</v>
      </c>
      <c r="G185" s="7" t="s">
        <v>31</v>
      </c>
      <c r="H185" s="7" t="s">
        <v>319</v>
      </c>
      <c r="I185" s="7" t="s">
        <v>37</v>
      </c>
      <c r="J185" s="7" t="s">
        <v>38</v>
      </c>
      <c r="K185" s="7" t="s">
        <v>47</v>
      </c>
      <c r="L185" s="7" t="s">
        <v>30</v>
      </c>
      <c r="M185" s="13">
        <v>120</v>
      </c>
      <c r="N185" s="13">
        <v>120</v>
      </c>
    </row>
    <row r="186" spans="1:14" x14ac:dyDescent="0.25">
      <c r="A186" s="3" t="s">
        <v>203</v>
      </c>
      <c r="B186" s="4"/>
      <c r="C186" s="3" t="s">
        <v>204</v>
      </c>
      <c r="D186" s="7" t="s">
        <v>29</v>
      </c>
      <c r="E186" s="7" t="s">
        <v>320</v>
      </c>
      <c r="F186" s="7" t="s">
        <v>27</v>
      </c>
      <c r="G186" s="7" t="s">
        <v>31</v>
      </c>
      <c r="H186" s="7" t="s">
        <v>321</v>
      </c>
      <c r="I186" s="7" t="s">
        <v>162</v>
      </c>
      <c r="J186" s="7" t="s">
        <v>163</v>
      </c>
      <c r="K186" s="7" t="s">
        <v>47</v>
      </c>
      <c r="L186" s="7" t="s">
        <v>30</v>
      </c>
      <c r="M186" s="13">
        <v>96</v>
      </c>
      <c r="N186" s="13">
        <v>96</v>
      </c>
    </row>
    <row r="187" spans="1:14" x14ac:dyDescent="0.25">
      <c r="A187" s="3" t="s">
        <v>203</v>
      </c>
      <c r="B187" s="4"/>
      <c r="C187" s="3" t="s">
        <v>204</v>
      </c>
      <c r="D187" s="7" t="s">
        <v>29</v>
      </c>
      <c r="E187" s="7" t="s">
        <v>164</v>
      </c>
      <c r="F187" s="7" t="s">
        <v>27</v>
      </c>
      <c r="G187" s="7" t="s">
        <v>31</v>
      </c>
      <c r="H187" s="7" t="s">
        <v>165</v>
      </c>
      <c r="I187" s="7" t="s">
        <v>118</v>
      </c>
      <c r="J187" s="7" t="s">
        <v>119</v>
      </c>
      <c r="K187" s="7" t="s">
        <v>47</v>
      </c>
      <c r="L187" s="7" t="s">
        <v>30</v>
      </c>
      <c r="M187" s="13">
        <v>312</v>
      </c>
      <c r="N187" s="13">
        <v>312</v>
      </c>
    </row>
    <row r="188" spans="1:14" x14ac:dyDescent="0.25">
      <c r="A188" s="3" t="s">
        <v>203</v>
      </c>
      <c r="B188" s="4"/>
      <c r="C188" s="3" t="s">
        <v>204</v>
      </c>
      <c r="D188" s="7" t="s">
        <v>29</v>
      </c>
      <c r="E188" s="7" t="s">
        <v>322</v>
      </c>
      <c r="F188" s="7" t="s">
        <v>27</v>
      </c>
      <c r="G188" s="7" t="s">
        <v>31</v>
      </c>
      <c r="H188" s="7" t="s">
        <v>323</v>
      </c>
      <c r="I188" s="7" t="s">
        <v>272</v>
      </c>
      <c r="J188" s="7" t="s">
        <v>273</v>
      </c>
      <c r="K188" s="7" t="s">
        <v>47</v>
      </c>
      <c r="L188" s="7" t="s">
        <v>30</v>
      </c>
      <c r="M188" s="13">
        <v>48</v>
      </c>
      <c r="N188" s="13">
        <v>48</v>
      </c>
    </row>
    <row r="189" spans="1:14" x14ac:dyDescent="0.25">
      <c r="A189" s="3" t="s">
        <v>203</v>
      </c>
      <c r="B189" s="4"/>
      <c r="C189" s="3" t="s">
        <v>204</v>
      </c>
      <c r="D189" s="7" t="s">
        <v>29</v>
      </c>
      <c r="E189" s="7" t="s">
        <v>166</v>
      </c>
      <c r="F189" s="7" t="s">
        <v>27</v>
      </c>
      <c r="G189" s="7" t="s">
        <v>31</v>
      </c>
      <c r="H189" s="7" t="s">
        <v>167</v>
      </c>
      <c r="I189" s="7" t="s">
        <v>37</v>
      </c>
      <c r="J189" s="7" t="s">
        <v>38</v>
      </c>
      <c r="K189" s="7" t="s">
        <v>47</v>
      </c>
      <c r="L189" s="7" t="s">
        <v>30</v>
      </c>
      <c r="M189" s="13">
        <v>12000</v>
      </c>
      <c r="N189" s="13">
        <v>12000</v>
      </c>
    </row>
    <row r="190" spans="1:14" x14ac:dyDescent="0.25">
      <c r="A190" s="3" t="s">
        <v>203</v>
      </c>
      <c r="B190" s="4"/>
      <c r="C190" s="3" t="s">
        <v>204</v>
      </c>
      <c r="D190" s="7" t="s">
        <v>29</v>
      </c>
      <c r="E190" s="7" t="s">
        <v>324</v>
      </c>
      <c r="F190" s="7" t="s">
        <v>27</v>
      </c>
      <c r="G190" s="7" t="s">
        <v>31</v>
      </c>
      <c r="H190" s="7" t="s">
        <v>325</v>
      </c>
      <c r="I190" s="7" t="s">
        <v>37</v>
      </c>
      <c r="J190" s="7" t="s">
        <v>38</v>
      </c>
      <c r="K190" s="7" t="s">
        <v>47</v>
      </c>
      <c r="L190" s="7" t="s">
        <v>30</v>
      </c>
      <c r="M190" s="13">
        <v>360</v>
      </c>
      <c r="N190" s="13">
        <v>360</v>
      </c>
    </row>
    <row r="191" spans="1:14" x14ac:dyDescent="0.25">
      <c r="A191" s="3" t="s">
        <v>203</v>
      </c>
      <c r="B191" s="4"/>
      <c r="C191" s="3" t="s">
        <v>204</v>
      </c>
      <c r="D191" s="7" t="s">
        <v>29</v>
      </c>
      <c r="E191" s="7" t="s">
        <v>326</v>
      </c>
      <c r="F191" s="7" t="s">
        <v>27</v>
      </c>
      <c r="G191" s="7" t="s">
        <v>31</v>
      </c>
      <c r="H191" s="7" t="s">
        <v>327</v>
      </c>
      <c r="I191" s="7" t="s">
        <v>37</v>
      </c>
      <c r="J191" s="7" t="s">
        <v>38</v>
      </c>
      <c r="K191" s="7" t="s">
        <v>47</v>
      </c>
      <c r="L191" s="7" t="s">
        <v>30</v>
      </c>
      <c r="M191" s="13">
        <v>1920</v>
      </c>
      <c r="N191" s="13">
        <v>1920</v>
      </c>
    </row>
    <row r="192" spans="1:14" x14ac:dyDescent="0.25">
      <c r="A192" s="3" t="s">
        <v>203</v>
      </c>
      <c r="B192" s="4"/>
      <c r="C192" s="3" t="s">
        <v>204</v>
      </c>
      <c r="D192" s="7" t="s">
        <v>29</v>
      </c>
      <c r="E192" s="7" t="s">
        <v>328</v>
      </c>
      <c r="F192" s="7" t="s">
        <v>27</v>
      </c>
      <c r="G192" s="7" t="s">
        <v>31</v>
      </c>
      <c r="H192" s="7" t="s">
        <v>329</v>
      </c>
      <c r="I192" s="7" t="s">
        <v>32</v>
      </c>
      <c r="J192" s="7" t="s">
        <v>33</v>
      </c>
      <c r="K192" s="7" t="s">
        <v>47</v>
      </c>
      <c r="L192" s="7" t="s">
        <v>30</v>
      </c>
      <c r="M192" s="13">
        <v>2904</v>
      </c>
      <c r="N192" s="13">
        <v>2904</v>
      </c>
    </row>
    <row r="193" spans="1:14" x14ac:dyDescent="0.25">
      <c r="A193" s="3" t="s">
        <v>203</v>
      </c>
      <c r="B193" s="4"/>
      <c r="C193" s="3" t="s">
        <v>204</v>
      </c>
      <c r="D193" s="7" t="s">
        <v>29</v>
      </c>
      <c r="E193" s="7" t="s">
        <v>168</v>
      </c>
      <c r="F193" s="7" t="s">
        <v>27</v>
      </c>
      <c r="G193" s="7" t="s">
        <v>31</v>
      </c>
      <c r="H193" s="7" t="s">
        <v>169</v>
      </c>
      <c r="I193" s="7" t="s">
        <v>52</v>
      </c>
      <c r="J193" s="7" t="s">
        <v>53</v>
      </c>
      <c r="K193" s="7" t="s">
        <v>47</v>
      </c>
      <c r="L193" s="7" t="s">
        <v>30</v>
      </c>
      <c r="M193" s="13">
        <v>3600</v>
      </c>
      <c r="N193" s="13">
        <v>3600</v>
      </c>
    </row>
    <row r="194" spans="1:14" x14ac:dyDescent="0.25">
      <c r="A194" s="3" t="s">
        <v>203</v>
      </c>
      <c r="B194" s="4"/>
      <c r="C194" s="3" t="s">
        <v>204</v>
      </c>
      <c r="D194" s="7" t="s">
        <v>29</v>
      </c>
      <c r="E194" s="7" t="s">
        <v>330</v>
      </c>
      <c r="F194" s="7" t="s">
        <v>27</v>
      </c>
      <c r="G194" s="7" t="s">
        <v>31</v>
      </c>
      <c r="H194" s="7" t="s">
        <v>331</v>
      </c>
      <c r="I194" s="7" t="s">
        <v>37</v>
      </c>
      <c r="J194" s="7" t="s">
        <v>38</v>
      </c>
      <c r="K194" s="7" t="s">
        <v>47</v>
      </c>
      <c r="L194" s="7" t="s">
        <v>30</v>
      </c>
      <c r="M194" s="13">
        <v>1200</v>
      </c>
      <c r="N194" s="13">
        <v>1200</v>
      </c>
    </row>
    <row r="195" spans="1:14" x14ac:dyDescent="0.25">
      <c r="A195" s="3" t="s">
        <v>203</v>
      </c>
      <c r="B195" s="4"/>
      <c r="C195" s="3" t="s">
        <v>204</v>
      </c>
      <c r="D195" s="7" t="s">
        <v>29</v>
      </c>
      <c r="E195" s="7" t="s">
        <v>170</v>
      </c>
      <c r="F195" s="7" t="s">
        <v>27</v>
      </c>
      <c r="G195" s="7" t="s">
        <v>31</v>
      </c>
      <c r="H195" s="7" t="s">
        <v>171</v>
      </c>
      <c r="I195" s="7" t="s">
        <v>172</v>
      </c>
      <c r="J195" s="7" t="s">
        <v>173</v>
      </c>
      <c r="K195" s="7" t="s">
        <v>47</v>
      </c>
      <c r="L195" s="7" t="s">
        <v>30</v>
      </c>
      <c r="M195" s="13">
        <v>96</v>
      </c>
      <c r="N195" s="13">
        <v>96</v>
      </c>
    </row>
    <row r="196" spans="1:14" x14ac:dyDescent="0.25">
      <c r="A196" s="3" t="s">
        <v>203</v>
      </c>
      <c r="B196" s="4"/>
      <c r="C196" s="3" t="s">
        <v>204</v>
      </c>
      <c r="D196" s="7" t="s">
        <v>29</v>
      </c>
      <c r="E196" s="7" t="s">
        <v>174</v>
      </c>
      <c r="F196" s="7" t="s">
        <v>27</v>
      </c>
      <c r="G196" s="7" t="s">
        <v>31</v>
      </c>
      <c r="H196" s="7" t="s">
        <v>175</v>
      </c>
      <c r="I196" s="7" t="s">
        <v>37</v>
      </c>
      <c r="J196" s="7" t="s">
        <v>38</v>
      </c>
      <c r="K196" s="7" t="s">
        <v>47</v>
      </c>
      <c r="L196" s="7" t="s">
        <v>30</v>
      </c>
      <c r="M196" s="13">
        <v>960</v>
      </c>
      <c r="N196" s="13">
        <v>960</v>
      </c>
    </row>
    <row r="197" spans="1:14" x14ac:dyDescent="0.25">
      <c r="A197" s="3" t="s">
        <v>203</v>
      </c>
      <c r="B197" s="4"/>
      <c r="C197" s="3" t="s">
        <v>204</v>
      </c>
      <c r="D197" s="7" t="s">
        <v>178</v>
      </c>
      <c r="E197" s="7" t="s">
        <v>332</v>
      </c>
      <c r="F197" s="7" t="s">
        <v>27</v>
      </c>
      <c r="G197" s="7" t="s">
        <v>31</v>
      </c>
      <c r="H197" s="7" t="s">
        <v>333</v>
      </c>
      <c r="I197" s="7" t="s">
        <v>179</v>
      </c>
      <c r="J197" s="7" t="s">
        <v>180</v>
      </c>
      <c r="K197" s="7" t="s">
        <v>34</v>
      </c>
      <c r="L197" s="7" t="s">
        <v>30</v>
      </c>
      <c r="M197" s="13">
        <v>48</v>
      </c>
      <c r="N197" s="13">
        <v>48</v>
      </c>
    </row>
    <row r="198" spans="1:14" x14ac:dyDescent="0.25">
      <c r="A198" s="3" t="s">
        <v>203</v>
      </c>
      <c r="B198" s="4"/>
      <c r="C198" s="3" t="s">
        <v>204</v>
      </c>
      <c r="D198" s="7" t="s">
        <v>178</v>
      </c>
      <c r="E198" s="7" t="s">
        <v>334</v>
      </c>
      <c r="F198" s="7" t="s">
        <v>27</v>
      </c>
      <c r="G198" s="7" t="s">
        <v>31</v>
      </c>
      <c r="H198" s="7" t="s">
        <v>335</v>
      </c>
      <c r="I198" s="7" t="s">
        <v>179</v>
      </c>
      <c r="J198" s="7" t="s">
        <v>180</v>
      </c>
      <c r="K198" s="7" t="s">
        <v>34</v>
      </c>
      <c r="L198" s="7" t="s">
        <v>30</v>
      </c>
      <c r="M198" s="13">
        <v>24</v>
      </c>
      <c r="N198" s="13">
        <v>24</v>
      </c>
    </row>
    <row r="199" spans="1:14" x14ac:dyDescent="0.25">
      <c r="A199" s="3" t="s">
        <v>203</v>
      </c>
      <c r="B199" s="4"/>
      <c r="C199" s="3" t="s">
        <v>204</v>
      </c>
      <c r="D199" s="7" t="s">
        <v>178</v>
      </c>
      <c r="E199" s="7" t="s">
        <v>336</v>
      </c>
      <c r="F199" s="7" t="s">
        <v>27</v>
      </c>
      <c r="G199" s="7" t="s">
        <v>31</v>
      </c>
      <c r="H199" s="7" t="s">
        <v>337</v>
      </c>
      <c r="I199" s="7" t="s">
        <v>179</v>
      </c>
      <c r="J199" s="7" t="s">
        <v>180</v>
      </c>
      <c r="K199" s="7" t="s">
        <v>34</v>
      </c>
      <c r="L199" s="7" t="s">
        <v>30</v>
      </c>
      <c r="M199" s="13">
        <v>30</v>
      </c>
      <c r="N199" s="13">
        <v>30</v>
      </c>
    </row>
    <row r="200" spans="1:14" x14ac:dyDescent="0.25">
      <c r="A200" s="3" t="s">
        <v>203</v>
      </c>
      <c r="B200" s="4"/>
      <c r="C200" s="3" t="s">
        <v>204</v>
      </c>
      <c r="D200" s="7" t="s">
        <v>178</v>
      </c>
      <c r="E200" s="7" t="s">
        <v>338</v>
      </c>
      <c r="F200" s="7" t="s">
        <v>27</v>
      </c>
      <c r="G200" s="7" t="s">
        <v>31</v>
      </c>
      <c r="H200" s="7" t="s">
        <v>339</v>
      </c>
      <c r="I200" s="7" t="s">
        <v>179</v>
      </c>
      <c r="J200" s="7" t="s">
        <v>180</v>
      </c>
      <c r="K200" s="7" t="s">
        <v>34</v>
      </c>
      <c r="L200" s="7" t="s">
        <v>30</v>
      </c>
      <c r="M200" s="13">
        <v>24</v>
      </c>
      <c r="N200" s="13">
        <v>24</v>
      </c>
    </row>
    <row r="201" spans="1:14" x14ac:dyDescent="0.25">
      <c r="A201" s="3" t="s">
        <v>203</v>
      </c>
      <c r="B201" s="4"/>
      <c r="C201" s="3" t="s">
        <v>204</v>
      </c>
      <c r="D201" s="7" t="s">
        <v>178</v>
      </c>
      <c r="E201" s="7" t="s">
        <v>340</v>
      </c>
      <c r="F201" s="7" t="s">
        <v>27</v>
      </c>
      <c r="G201" s="7" t="s">
        <v>31</v>
      </c>
      <c r="H201" s="7" t="s">
        <v>341</v>
      </c>
      <c r="I201" s="7" t="s">
        <v>179</v>
      </c>
      <c r="J201" s="7" t="s">
        <v>180</v>
      </c>
      <c r="K201" s="7" t="s">
        <v>34</v>
      </c>
      <c r="L201" s="7" t="s">
        <v>30</v>
      </c>
      <c r="M201" s="13">
        <v>15</v>
      </c>
      <c r="N201" s="13">
        <v>15</v>
      </c>
    </row>
    <row r="202" spans="1:14" x14ac:dyDescent="0.25">
      <c r="A202" s="3" t="s">
        <v>203</v>
      </c>
      <c r="B202" s="4"/>
      <c r="C202" s="3" t="s">
        <v>204</v>
      </c>
      <c r="D202" s="7" t="s">
        <v>178</v>
      </c>
      <c r="E202" s="7" t="s">
        <v>342</v>
      </c>
      <c r="F202" s="7" t="s">
        <v>27</v>
      </c>
      <c r="G202" s="7" t="s">
        <v>31</v>
      </c>
      <c r="H202" s="7" t="s">
        <v>343</v>
      </c>
      <c r="I202" s="7" t="s">
        <v>179</v>
      </c>
      <c r="J202" s="7" t="s">
        <v>180</v>
      </c>
      <c r="K202" s="7" t="s">
        <v>34</v>
      </c>
      <c r="L202" s="7" t="s">
        <v>30</v>
      </c>
      <c r="M202" s="13">
        <v>200</v>
      </c>
      <c r="N202" s="13">
        <v>200</v>
      </c>
    </row>
    <row r="203" spans="1:14" x14ac:dyDescent="0.25">
      <c r="A203" s="3" t="s">
        <v>203</v>
      </c>
      <c r="B203" s="4"/>
      <c r="C203" s="3" t="s">
        <v>204</v>
      </c>
      <c r="D203" s="7" t="s">
        <v>178</v>
      </c>
      <c r="E203" s="7" t="s">
        <v>344</v>
      </c>
      <c r="F203" s="7" t="s">
        <v>27</v>
      </c>
      <c r="G203" s="7" t="s">
        <v>31</v>
      </c>
      <c r="H203" s="7" t="s">
        <v>345</v>
      </c>
      <c r="I203" s="7" t="s">
        <v>179</v>
      </c>
      <c r="J203" s="7" t="s">
        <v>180</v>
      </c>
      <c r="K203" s="7" t="s">
        <v>34</v>
      </c>
      <c r="L203" s="7" t="s">
        <v>30</v>
      </c>
      <c r="M203" s="13">
        <v>24</v>
      </c>
      <c r="N203" s="13">
        <v>24</v>
      </c>
    </row>
    <row r="204" spans="1:14" x14ac:dyDescent="0.25">
      <c r="A204" s="3" t="s">
        <v>203</v>
      </c>
      <c r="B204" s="4"/>
      <c r="C204" s="3" t="s">
        <v>204</v>
      </c>
      <c r="D204" s="7" t="s">
        <v>178</v>
      </c>
      <c r="E204" s="7" t="s">
        <v>346</v>
      </c>
      <c r="F204" s="7" t="s">
        <v>27</v>
      </c>
      <c r="G204" s="7" t="s">
        <v>31</v>
      </c>
      <c r="H204" s="7" t="s">
        <v>347</v>
      </c>
      <c r="I204" s="7" t="s">
        <v>179</v>
      </c>
      <c r="J204" s="7" t="s">
        <v>180</v>
      </c>
      <c r="K204" s="7" t="s">
        <v>34</v>
      </c>
      <c r="L204" s="7" t="s">
        <v>30</v>
      </c>
      <c r="M204" s="13">
        <v>10</v>
      </c>
      <c r="N204" s="13">
        <v>10</v>
      </c>
    </row>
    <row r="205" spans="1:14" x14ac:dyDescent="0.25">
      <c r="A205" s="3" t="s">
        <v>203</v>
      </c>
      <c r="B205" s="4"/>
      <c r="C205" s="3" t="s">
        <v>204</v>
      </c>
      <c r="D205" s="7" t="s">
        <v>178</v>
      </c>
      <c r="E205" s="7" t="s">
        <v>348</v>
      </c>
      <c r="F205" s="7" t="s">
        <v>27</v>
      </c>
      <c r="G205" s="7" t="s">
        <v>31</v>
      </c>
      <c r="H205" s="7" t="s">
        <v>349</v>
      </c>
      <c r="I205" s="7" t="s">
        <v>179</v>
      </c>
      <c r="J205" s="7" t="s">
        <v>180</v>
      </c>
      <c r="K205" s="7" t="s">
        <v>34</v>
      </c>
      <c r="L205" s="7" t="s">
        <v>30</v>
      </c>
      <c r="M205" s="13">
        <v>4</v>
      </c>
      <c r="N205" s="13">
        <v>4</v>
      </c>
    </row>
    <row r="206" spans="1:14" x14ac:dyDescent="0.25">
      <c r="A206" s="3" t="s">
        <v>203</v>
      </c>
      <c r="B206" s="4"/>
      <c r="C206" s="3" t="s">
        <v>204</v>
      </c>
      <c r="D206" s="7" t="s">
        <v>178</v>
      </c>
      <c r="E206" s="7" t="s">
        <v>350</v>
      </c>
      <c r="F206" s="7" t="s">
        <v>27</v>
      </c>
      <c r="G206" s="7" t="s">
        <v>31</v>
      </c>
      <c r="H206" s="7" t="s">
        <v>351</v>
      </c>
      <c r="I206" s="7" t="s">
        <v>179</v>
      </c>
      <c r="J206" s="7" t="s">
        <v>180</v>
      </c>
      <c r="K206" s="7" t="s">
        <v>34</v>
      </c>
      <c r="L206" s="7" t="s">
        <v>30</v>
      </c>
      <c r="M206" s="13">
        <v>4</v>
      </c>
      <c r="N206" s="13">
        <v>4</v>
      </c>
    </row>
    <row r="207" spans="1:14" x14ac:dyDescent="0.25">
      <c r="A207" s="3" t="s">
        <v>203</v>
      </c>
      <c r="B207" s="4"/>
      <c r="C207" s="3" t="s">
        <v>204</v>
      </c>
      <c r="D207" s="7" t="s">
        <v>178</v>
      </c>
      <c r="E207" s="7" t="s">
        <v>352</v>
      </c>
      <c r="F207" s="7" t="s">
        <v>27</v>
      </c>
      <c r="G207" s="7" t="s">
        <v>31</v>
      </c>
      <c r="H207" s="7" t="s">
        <v>353</v>
      </c>
      <c r="I207" s="7" t="s">
        <v>179</v>
      </c>
      <c r="J207" s="7" t="s">
        <v>180</v>
      </c>
      <c r="K207" s="7" t="s">
        <v>34</v>
      </c>
      <c r="L207" s="7" t="s">
        <v>30</v>
      </c>
      <c r="M207" s="13">
        <v>4</v>
      </c>
      <c r="N207" s="13">
        <v>4</v>
      </c>
    </row>
    <row r="208" spans="1:14" x14ac:dyDescent="0.25">
      <c r="A208" s="3" t="s">
        <v>203</v>
      </c>
      <c r="B208" s="4"/>
      <c r="C208" s="3" t="s">
        <v>204</v>
      </c>
      <c r="D208" s="7" t="s">
        <v>178</v>
      </c>
      <c r="E208" s="7" t="s">
        <v>354</v>
      </c>
      <c r="F208" s="7" t="s">
        <v>27</v>
      </c>
      <c r="G208" s="7" t="s">
        <v>31</v>
      </c>
      <c r="H208" s="7" t="s">
        <v>355</v>
      </c>
      <c r="I208" s="7" t="s">
        <v>179</v>
      </c>
      <c r="J208" s="7" t="s">
        <v>180</v>
      </c>
      <c r="K208" s="7" t="s">
        <v>34</v>
      </c>
      <c r="L208" s="7" t="s">
        <v>30</v>
      </c>
      <c r="M208" s="13">
        <v>64</v>
      </c>
      <c r="N208" s="13">
        <v>64</v>
      </c>
    </row>
    <row r="209" spans="1:14" x14ac:dyDescent="0.25">
      <c r="A209" s="3" t="s">
        <v>203</v>
      </c>
      <c r="B209" s="4"/>
      <c r="C209" s="3" t="s">
        <v>204</v>
      </c>
      <c r="D209" s="7" t="s">
        <v>178</v>
      </c>
      <c r="E209" s="7" t="s">
        <v>356</v>
      </c>
      <c r="F209" s="7" t="s">
        <v>27</v>
      </c>
      <c r="G209" s="7" t="s">
        <v>31</v>
      </c>
      <c r="H209" s="7" t="s">
        <v>357</v>
      </c>
      <c r="I209" s="7" t="s">
        <v>179</v>
      </c>
      <c r="J209" s="7" t="s">
        <v>180</v>
      </c>
      <c r="K209" s="7" t="s">
        <v>34</v>
      </c>
      <c r="L209" s="7" t="s">
        <v>30</v>
      </c>
      <c r="M209" s="13">
        <v>64</v>
      </c>
      <c r="N209" s="13">
        <v>64</v>
      </c>
    </row>
    <row r="210" spans="1:14" x14ac:dyDescent="0.25">
      <c r="A210" s="3" t="s">
        <v>203</v>
      </c>
      <c r="B210" s="4"/>
      <c r="C210" s="3" t="s">
        <v>204</v>
      </c>
      <c r="D210" s="7" t="s">
        <v>178</v>
      </c>
      <c r="E210" s="7" t="s">
        <v>358</v>
      </c>
      <c r="F210" s="7" t="s">
        <v>27</v>
      </c>
      <c r="G210" s="7" t="s">
        <v>31</v>
      </c>
      <c r="H210" s="7" t="s">
        <v>359</v>
      </c>
      <c r="I210" s="7" t="s">
        <v>179</v>
      </c>
      <c r="J210" s="7" t="s">
        <v>180</v>
      </c>
      <c r="K210" s="7" t="s">
        <v>34</v>
      </c>
      <c r="L210" s="7" t="s">
        <v>30</v>
      </c>
      <c r="M210" s="13">
        <v>64</v>
      </c>
      <c r="N210" s="13">
        <v>64</v>
      </c>
    </row>
    <row r="211" spans="1:14" x14ac:dyDescent="0.25">
      <c r="A211" s="3" t="s">
        <v>203</v>
      </c>
      <c r="B211" s="4"/>
      <c r="C211" s="3" t="s">
        <v>204</v>
      </c>
      <c r="D211" s="7" t="s">
        <v>178</v>
      </c>
      <c r="E211" s="7" t="s">
        <v>360</v>
      </c>
      <c r="F211" s="7" t="s">
        <v>27</v>
      </c>
      <c r="G211" s="7" t="s">
        <v>31</v>
      </c>
      <c r="H211" s="7" t="s">
        <v>361</v>
      </c>
      <c r="I211" s="7" t="s">
        <v>179</v>
      </c>
      <c r="J211" s="7" t="s">
        <v>180</v>
      </c>
      <c r="K211" s="7" t="s">
        <v>34</v>
      </c>
      <c r="L211" s="7" t="s">
        <v>30</v>
      </c>
      <c r="M211" s="13">
        <v>64</v>
      </c>
      <c r="N211" s="13">
        <v>64</v>
      </c>
    </row>
    <row r="212" spans="1:14" x14ac:dyDescent="0.25">
      <c r="A212" s="3" t="s">
        <v>203</v>
      </c>
      <c r="B212" s="4"/>
      <c r="C212" s="3" t="s">
        <v>204</v>
      </c>
      <c r="D212" s="7" t="s">
        <v>178</v>
      </c>
      <c r="E212" s="7" t="s">
        <v>362</v>
      </c>
      <c r="F212" s="7" t="s">
        <v>27</v>
      </c>
      <c r="G212" s="7" t="s">
        <v>31</v>
      </c>
      <c r="H212" s="7" t="s">
        <v>363</v>
      </c>
      <c r="I212" s="7" t="s">
        <v>179</v>
      </c>
      <c r="J212" s="7" t="s">
        <v>180</v>
      </c>
      <c r="K212" s="7" t="s">
        <v>34</v>
      </c>
      <c r="L212" s="7" t="s">
        <v>30</v>
      </c>
      <c r="M212" s="13">
        <v>64</v>
      </c>
      <c r="N212" s="13">
        <v>64</v>
      </c>
    </row>
    <row r="213" spans="1:14" x14ac:dyDescent="0.25">
      <c r="A213" s="3" t="s">
        <v>203</v>
      </c>
      <c r="B213" s="4"/>
      <c r="C213" s="3" t="s">
        <v>204</v>
      </c>
      <c r="D213" s="7" t="s">
        <v>178</v>
      </c>
      <c r="E213" s="7" t="s">
        <v>364</v>
      </c>
      <c r="F213" s="7" t="s">
        <v>27</v>
      </c>
      <c r="G213" s="7" t="s">
        <v>31</v>
      </c>
      <c r="H213" s="7" t="s">
        <v>365</v>
      </c>
      <c r="I213" s="7" t="s">
        <v>179</v>
      </c>
      <c r="J213" s="7" t="s">
        <v>180</v>
      </c>
      <c r="K213" s="7" t="s">
        <v>34</v>
      </c>
      <c r="L213" s="7" t="s">
        <v>30</v>
      </c>
      <c r="M213" s="13">
        <v>64</v>
      </c>
      <c r="N213" s="13">
        <v>64</v>
      </c>
    </row>
    <row r="214" spans="1:14" x14ac:dyDescent="0.25">
      <c r="A214" s="3" t="s">
        <v>203</v>
      </c>
      <c r="B214" s="4"/>
      <c r="C214" s="3" t="s">
        <v>204</v>
      </c>
      <c r="D214" s="7" t="s">
        <v>178</v>
      </c>
      <c r="E214" s="7" t="s">
        <v>366</v>
      </c>
      <c r="F214" s="7" t="s">
        <v>27</v>
      </c>
      <c r="G214" s="7" t="s">
        <v>31</v>
      </c>
      <c r="H214" s="7" t="s">
        <v>367</v>
      </c>
      <c r="I214" s="7" t="s">
        <v>179</v>
      </c>
      <c r="J214" s="7" t="s">
        <v>180</v>
      </c>
      <c r="K214" s="7" t="s">
        <v>34</v>
      </c>
      <c r="L214" s="7" t="s">
        <v>30</v>
      </c>
      <c r="M214" s="13">
        <v>64</v>
      </c>
      <c r="N214" s="13">
        <v>64</v>
      </c>
    </row>
    <row r="215" spans="1:14" x14ac:dyDescent="0.25">
      <c r="A215" s="3" t="s">
        <v>203</v>
      </c>
      <c r="B215" s="4"/>
      <c r="C215" s="3" t="s">
        <v>204</v>
      </c>
      <c r="D215" s="7" t="s">
        <v>178</v>
      </c>
      <c r="E215" s="7" t="s">
        <v>368</v>
      </c>
      <c r="F215" s="7" t="s">
        <v>27</v>
      </c>
      <c r="G215" s="7" t="s">
        <v>31</v>
      </c>
      <c r="H215" s="7" t="s">
        <v>369</v>
      </c>
      <c r="I215" s="7" t="s">
        <v>179</v>
      </c>
      <c r="J215" s="7" t="s">
        <v>180</v>
      </c>
      <c r="K215" s="7" t="s">
        <v>34</v>
      </c>
      <c r="L215" s="7" t="s">
        <v>30</v>
      </c>
      <c r="M215" s="13">
        <v>64</v>
      </c>
      <c r="N215" s="13">
        <v>64</v>
      </c>
    </row>
    <row r="216" spans="1:14" x14ac:dyDescent="0.25">
      <c r="A216" s="3" t="s">
        <v>203</v>
      </c>
      <c r="B216" s="4"/>
      <c r="C216" s="3" t="s">
        <v>204</v>
      </c>
      <c r="D216" s="7" t="s">
        <v>178</v>
      </c>
      <c r="E216" s="7" t="s">
        <v>370</v>
      </c>
      <c r="F216" s="7" t="s">
        <v>27</v>
      </c>
      <c r="G216" s="7" t="s">
        <v>31</v>
      </c>
      <c r="H216" s="7" t="s">
        <v>371</v>
      </c>
      <c r="I216" s="7" t="s">
        <v>179</v>
      </c>
      <c r="J216" s="7" t="s">
        <v>180</v>
      </c>
      <c r="K216" s="7" t="s">
        <v>34</v>
      </c>
      <c r="L216" s="7" t="s">
        <v>30</v>
      </c>
      <c r="M216" s="13">
        <v>64</v>
      </c>
      <c r="N216" s="13">
        <v>64</v>
      </c>
    </row>
    <row r="217" spans="1:14" x14ac:dyDescent="0.25">
      <c r="A217" s="3" t="s">
        <v>203</v>
      </c>
      <c r="B217" s="4"/>
      <c r="C217" s="3" t="s">
        <v>204</v>
      </c>
      <c r="D217" s="7" t="s">
        <v>178</v>
      </c>
      <c r="E217" s="7" t="s">
        <v>372</v>
      </c>
      <c r="F217" s="7" t="s">
        <v>27</v>
      </c>
      <c r="G217" s="7" t="s">
        <v>31</v>
      </c>
      <c r="H217" s="7" t="s">
        <v>373</v>
      </c>
      <c r="I217" s="7" t="s">
        <v>179</v>
      </c>
      <c r="J217" s="7" t="s">
        <v>180</v>
      </c>
      <c r="K217" s="7" t="s">
        <v>34</v>
      </c>
      <c r="L217" s="7" t="s">
        <v>30</v>
      </c>
      <c r="M217" s="13">
        <v>64</v>
      </c>
      <c r="N217" s="13">
        <v>64</v>
      </c>
    </row>
    <row r="218" spans="1:14" x14ac:dyDescent="0.25">
      <c r="A218" s="3" t="s">
        <v>203</v>
      </c>
      <c r="B218" s="4"/>
      <c r="C218" s="3" t="s">
        <v>204</v>
      </c>
      <c r="D218" s="7" t="s">
        <v>178</v>
      </c>
      <c r="E218" s="7" t="s">
        <v>374</v>
      </c>
      <c r="F218" s="7" t="s">
        <v>27</v>
      </c>
      <c r="G218" s="7" t="s">
        <v>31</v>
      </c>
      <c r="H218" s="7" t="s">
        <v>375</v>
      </c>
      <c r="I218" s="7" t="s">
        <v>179</v>
      </c>
      <c r="J218" s="7" t="s">
        <v>180</v>
      </c>
      <c r="K218" s="7" t="s">
        <v>34</v>
      </c>
      <c r="L218" s="7" t="s">
        <v>30</v>
      </c>
      <c r="M218" s="13">
        <v>64</v>
      </c>
      <c r="N218" s="13">
        <v>64</v>
      </c>
    </row>
    <row r="219" spans="1:14" x14ac:dyDescent="0.25">
      <c r="A219" s="3" t="s">
        <v>203</v>
      </c>
      <c r="B219" s="4"/>
      <c r="C219" s="3" t="s">
        <v>204</v>
      </c>
      <c r="D219" s="7" t="s">
        <v>178</v>
      </c>
      <c r="E219" s="7" t="s">
        <v>376</v>
      </c>
      <c r="F219" s="7" t="s">
        <v>27</v>
      </c>
      <c r="G219" s="7" t="s">
        <v>31</v>
      </c>
      <c r="H219" s="7" t="s">
        <v>377</v>
      </c>
      <c r="I219" s="7" t="s">
        <v>179</v>
      </c>
      <c r="J219" s="7" t="s">
        <v>180</v>
      </c>
      <c r="K219" s="7" t="s">
        <v>34</v>
      </c>
      <c r="L219" s="7" t="s">
        <v>30</v>
      </c>
      <c r="M219" s="13">
        <v>64</v>
      </c>
      <c r="N219" s="13">
        <v>64</v>
      </c>
    </row>
    <row r="220" spans="1:14" x14ac:dyDescent="0.25">
      <c r="A220" s="3" t="s">
        <v>203</v>
      </c>
      <c r="B220" s="4"/>
      <c r="C220" s="3" t="s">
        <v>204</v>
      </c>
      <c r="D220" s="7" t="s">
        <v>178</v>
      </c>
      <c r="E220" s="7" t="s">
        <v>378</v>
      </c>
      <c r="F220" s="7" t="s">
        <v>27</v>
      </c>
      <c r="G220" s="7" t="s">
        <v>31</v>
      </c>
      <c r="H220" s="7" t="s">
        <v>379</v>
      </c>
      <c r="I220" s="7" t="s">
        <v>179</v>
      </c>
      <c r="J220" s="7" t="s">
        <v>180</v>
      </c>
      <c r="K220" s="7" t="s">
        <v>34</v>
      </c>
      <c r="L220" s="7" t="s">
        <v>30</v>
      </c>
      <c r="M220" s="13">
        <v>64</v>
      </c>
      <c r="N220" s="13">
        <v>64</v>
      </c>
    </row>
    <row r="221" spans="1:14" x14ac:dyDescent="0.25">
      <c r="A221" s="3" t="s">
        <v>203</v>
      </c>
      <c r="B221" s="4"/>
      <c r="C221" s="3" t="s">
        <v>204</v>
      </c>
      <c r="D221" s="7" t="s">
        <v>178</v>
      </c>
      <c r="E221" s="7" t="s">
        <v>380</v>
      </c>
      <c r="F221" s="7" t="s">
        <v>27</v>
      </c>
      <c r="G221" s="7" t="s">
        <v>31</v>
      </c>
      <c r="H221" s="7" t="s">
        <v>381</v>
      </c>
      <c r="I221" s="7" t="s">
        <v>179</v>
      </c>
      <c r="J221" s="7" t="s">
        <v>180</v>
      </c>
      <c r="K221" s="7" t="s">
        <v>34</v>
      </c>
      <c r="L221" s="7" t="s">
        <v>30</v>
      </c>
      <c r="M221" s="13">
        <v>64</v>
      </c>
      <c r="N221" s="13">
        <v>64</v>
      </c>
    </row>
    <row r="222" spans="1:14" x14ac:dyDescent="0.25">
      <c r="A222" s="3" t="s">
        <v>203</v>
      </c>
      <c r="B222" s="4"/>
      <c r="C222" s="3" t="s">
        <v>204</v>
      </c>
      <c r="D222" s="7" t="s">
        <v>178</v>
      </c>
      <c r="E222" s="7" t="s">
        <v>382</v>
      </c>
      <c r="F222" s="7" t="s">
        <v>27</v>
      </c>
      <c r="G222" s="7" t="s">
        <v>31</v>
      </c>
      <c r="H222" s="7" t="s">
        <v>383</v>
      </c>
      <c r="I222" s="7" t="s">
        <v>179</v>
      </c>
      <c r="J222" s="7" t="s">
        <v>180</v>
      </c>
      <c r="K222" s="7" t="s">
        <v>34</v>
      </c>
      <c r="L222" s="7" t="s">
        <v>30</v>
      </c>
      <c r="M222" s="13">
        <v>64</v>
      </c>
      <c r="N222" s="13">
        <v>64</v>
      </c>
    </row>
    <row r="223" spans="1:14" x14ac:dyDescent="0.25">
      <c r="A223" s="3" t="s">
        <v>203</v>
      </c>
      <c r="B223" s="4"/>
      <c r="C223" s="3" t="s">
        <v>204</v>
      </c>
      <c r="D223" s="7" t="s">
        <v>178</v>
      </c>
      <c r="E223" s="7" t="s">
        <v>384</v>
      </c>
      <c r="F223" s="7" t="s">
        <v>27</v>
      </c>
      <c r="G223" s="7" t="s">
        <v>31</v>
      </c>
      <c r="H223" s="7" t="s">
        <v>385</v>
      </c>
      <c r="I223" s="7" t="s">
        <v>179</v>
      </c>
      <c r="J223" s="7" t="s">
        <v>180</v>
      </c>
      <c r="K223" s="7" t="s">
        <v>34</v>
      </c>
      <c r="L223" s="7" t="s">
        <v>30</v>
      </c>
      <c r="M223" s="13">
        <v>64</v>
      </c>
      <c r="N223" s="13">
        <v>64</v>
      </c>
    </row>
    <row r="224" spans="1:14" x14ac:dyDescent="0.25">
      <c r="A224" s="3" t="s">
        <v>203</v>
      </c>
      <c r="B224" s="4"/>
      <c r="C224" s="3" t="s">
        <v>204</v>
      </c>
      <c r="D224" s="7" t="s">
        <v>178</v>
      </c>
      <c r="E224" s="7" t="s">
        <v>386</v>
      </c>
      <c r="F224" s="7" t="s">
        <v>27</v>
      </c>
      <c r="G224" s="7" t="s">
        <v>31</v>
      </c>
      <c r="H224" s="7" t="s">
        <v>387</v>
      </c>
      <c r="I224" s="7" t="s">
        <v>179</v>
      </c>
      <c r="J224" s="7" t="s">
        <v>180</v>
      </c>
      <c r="K224" s="7" t="s">
        <v>34</v>
      </c>
      <c r="L224" s="7" t="s">
        <v>30</v>
      </c>
      <c r="M224" s="13">
        <v>64</v>
      </c>
      <c r="N224" s="13">
        <v>64</v>
      </c>
    </row>
    <row r="225" spans="1:14" x14ac:dyDescent="0.25">
      <c r="A225" s="3" t="s">
        <v>203</v>
      </c>
      <c r="B225" s="4"/>
      <c r="C225" s="3" t="s">
        <v>204</v>
      </c>
      <c r="D225" s="7" t="s">
        <v>178</v>
      </c>
      <c r="E225" s="7" t="s">
        <v>388</v>
      </c>
      <c r="F225" s="7" t="s">
        <v>27</v>
      </c>
      <c r="G225" s="7" t="s">
        <v>31</v>
      </c>
      <c r="H225" s="7" t="s">
        <v>389</v>
      </c>
      <c r="I225" s="7" t="s">
        <v>179</v>
      </c>
      <c r="J225" s="7" t="s">
        <v>180</v>
      </c>
      <c r="K225" s="7" t="s">
        <v>34</v>
      </c>
      <c r="L225" s="7" t="s">
        <v>30</v>
      </c>
      <c r="M225" s="13">
        <v>64</v>
      </c>
      <c r="N225" s="13">
        <v>64</v>
      </c>
    </row>
    <row r="226" spans="1:14" x14ac:dyDescent="0.25">
      <c r="A226" s="3" t="s">
        <v>203</v>
      </c>
      <c r="B226" s="4"/>
      <c r="C226" s="3" t="s">
        <v>204</v>
      </c>
      <c r="D226" s="7" t="s">
        <v>178</v>
      </c>
      <c r="E226" s="7" t="s">
        <v>390</v>
      </c>
      <c r="F226" s="7" t="s">
        <v>27</v>
      </c>
      <c r="G226" s="7" t="s">
        <v>31</v>
      </c>
      <c r="H226" s="7" t="s">
        <v>391</v>
      </c>
      <c r="I226" s="7" t="s">
        <v>179</v>
      </c>
      <c r="J226" s="7" t="s">
        <v>180</v>
      </c>
      <c r="K226" s="7" t="s">
        <v>34</v>
      </c>
      <c r="L226" s="7" t="s">
        <v>30</v>
      </c>
      <c r="M226" s="13">
        <v>64</v>
      </c>
      <c r="N226" s="13">
        <v>64</v>
      </c>
    </row>
    <row r="227" spans="1:14" x14ac:dyDescent="0.25">
      <c r="A227" s="3" t="s">
        <v>203</v>
      </c>
      <c r="B227" s="4"/>
      <c r="C227" s="3" t="s">
        <v>204</v>
      </c>
      <c r="D227" s="7" t="s">
        <v>178</v>
      </c>
      <c r="E227" s="7" t="s">
        <v>392</v>
      </c>
      <c r="F227" s="7" t="s">
        <v>27</v>
      </c>
      <c r="G227" s="7" t="s">
        <v>31</v>
      </c>
      <c r="H227" s="7" t="s">
        <v>393</v>
      </c>
      <c r="I227" s="7" t="s">
        <v>179</v>
      </c>
      <c r="J227" s="7" t="s">
        <v>180</v>
      </c>
      <c r="K227" s="7" t="s">
        <v>34</v>
      </c>
      <c r="L227" s="7" t="s">
        <v>30</v>
      </c>
      <c r="M227" s="13">
        <v>64</v>
      </c>
      <c r="N227" s="13">
        <v>64</v>
      </c>
    </row>
    <row r="228" spans="1:14" x14ac:dyDescent="0.25">
      <c r="A228" s="3" t="s">
        <v>203</v>
      </c>
      <c r="B228" s="4"/>
      <c r="C228" s="3" t="s">
        <v>204</v>
      </c>
      <c r="D228" s="7" t="s">
        <v>178</v>
      </c>
      <c r="E228" s="7" t="s">
        <v>394</v>
      </c>
      <c r="F228" s="7" t="s">
        <v>27</v>
      </c>
      <c r="G228" s="7" t="s">
        <v>31</v>
      </c>
      <c r="H228" s="7" t="s">
        <v>395</v>
      </c>
      <c r="I228" s="7" t="s">
        <v>179</v>
      </c>
      <c r="J228" s="7" t="s">
        <v>180</v>
      </c>
      <c r="K228" s="7" t="s">
        <v>34</v>
      </c>
      <c r="L228" s="7" t="s">
        <v>30</v>
      </c>
      <c r="M228" s="13">
        <v>64</v>
      </c>
      <c r="N228" s="13">
        <v>64</v>
      </c>
    </row>
    <row r="229" spans="1:14" x14ac:dyDescent="0.25">
      <c r="A229" s="3" t="s">
        <v>203</v>
      </c>
      <c r="B229" s="4"/>
      <c r="C229" s="3" t="s">
        <v>204</v>
      </c>
      <c r="D229" s="7" t="s">
        <v>178</v>
      </c>
      <c r="E229" s="7" t="s">
        <v>396</v>
      </c>
      <c r="F229" s="7" t="s">
        <v>27</v>
      </c>
      <c r="G229" s="7" t="s">
        <v>31</v>
      </c>
      <c r="H229" s="7" t="s">
        <v>397</v>
      </c>
      <c r="I229" s="7" t="s">
        <v>179</v>
      </c>
      <c r="J229" s="7" t="s">
        <v>180</v>
      </c>
      <c r="K229" s="7" t="s">
        <v>34</v>
      </c>
      <c r="L229" s="7" t="s">
        <v>30</v>
      </c>
      <c r="M229" s="13">
        <v>64</v>
      </c>
      <c r="N229" s="13">
        <v>64</v>
      </c>
    </row>
    <row r="230" spans="1:14" x14ac:dyDescent="0.25">
      <c r="A230" s="3" t="s">
        <v>203</v>
      </c>
      <c r="B230" s="4"/>
      <c r="C230" s="3" t="s">
        <v>204</v>
      </c>
      <c r="D230" s="7" t="s">
        <v>178</v>
      </c>
      <c r="E230" s="7" t="s">
        <v>398</v>
      </c>
      <c r="F230" s="7" t="s">
        <v>27</v>
      </c>
      <c r="G230" s="7" t="s">
        <v>31</v>
      </c>
      <c r="H230" s="7" t="s">
        <v>399</v>
      </c>
      <c r="I230" s="7" t="s">
        <v>179</v>
      </c>
      <c r="J230" s="7" t="s">
        <v>180</v>
      </c>
      <c r="K230" s="7" t="s">
        <v>34</v>
      </c>
      <c r="L230" s="7" t="s">
        <v>30</v>
      </c>
      <c r="M230" s="13">
        <v>64</v>
      </c>
      <c r="N230" s="13">
        <v>64</v>
      </c>
    </row>
    <row r="231" spans="1:14" x14ac:dyDescent="0.25">
      <c r="A231" s="3" t="s">
        <v>203</v>
      </c>
      <c r="B231" s="4"/>
      <c r="C231" s="3" t="s">
        <v>204</v>
      </c>
      <c r="D231" s="7" t="s">
        <v>178</v>
      </c>
      <c r="E231" s="7" t="s">
        <v>400</v>
      </c>
      <c r="F231" s="7" t="s">
        <v>27</v>
      </c>
      <c r="G231" s="7" t="s">
        <v>31</v>
      </c>
      <c r="H231" s="7" t="s">
        <v>401</v>
      </c>
      <c r="I231" s="7" t="s">
        <v>179</v>
      </c>
      <c r="J231" s="7" t="s">
        <v>180</v>
      </c>
      <c r="K231" s="7" t="s">
        <v>34</v>
      </c>
      <c r="L231" s="7" t="s">
        <v>30</v>
      </c>
      <c r="M231" s="13">
        <v>64</v>
      </c>
      <c r="N231" s="13">
        <v>64</v>
      </c>
    </row>
    <row r="232" spans="1:14" x14ac:dyDescent="0.25">
      <c r="A232" s="3" t="s">
        <v>203</v>
      </c>
      <c r="B232" s="4"/>
      <c r="C232" s="3" t="s">
        <v>204</v>
      </c>
      <c r="D232" s="7" t="s">
        <v>178</v>
      </c>
      <c r="E232" s="7" t="s">
        <v>402</v>
      </c>
      <c r="F232" s="7" t="s">
        <v>27</v>
      </c>
      <c r="G232" s="7" t="s">
        <v>31</v>
      </c>
      <c r="H232" s="7" t="s">
        <v>403</v>
      </c>
      <c r="I232" s="7" t="s">
        <v>179</v>
      </c>
      <c r="J232" s="7" t="s">
        <v>180</v>
      </c>
      <c r="K232" s="7" t="s">
        <v>34</v>
      </c>
      <c r="L232" s="7" t="s">
        <v>30</v>
      </c>
      <c r="M232" s="13">
        <v>64</v>
      </c>
      <c r="N232" s="13">
        <v>64</v>
      </c>
    </row>
    <row r="233" spans="1:14" x14ac:dyDescent="0.25">
      <c r="A233" s="3" t="s">
        <v>203</v>
      </c>
      <c r="B233" s="4"/>
      <c r="C233" s="3" t="s">
        <v>204</v>
      </c>
      <c r="D233" s="7" t="s">
        <v>178</v>
      </c>
      <c r="E233" s="7" t="s">
        <v>404</v>
      </c>
      <c r="F233" s="7" t="s">
        <v>27</v>
      </c>
      <c r="G233" s="7" t="s">
        <v>31</v>
      </c>
      <c r="H233" s="7" t="s">
        <v>405</v>
      </c>
      <c r="I233" s="7" t="s">
        <v>179</v>
      </c>
      <c r="J233" s="7" t="s">
        <v>180</v>
      </c>
      <c r="K233" s="7" t="s">
        <v>34</v>
      </c>
      <c r="L233" s="7" t="s">
        <v>30</v>
      </c>
      <c r="M233" s="13">
        <v>64</v>
      </c>
      <c r="N233" s="13">
        <v>64</v>
      </c>
    </row>
    <row r="234" spans="1:14" x14ac:dyDescent="0.25">
      <c r="A234" s="3" t="s">
        <v>203</v>
      </c>
      <c r="B234" s="4"/>
      <c r="C234" s="3" t="s">
        <v>204</v>
      </c>
      <c r="D234" s="7" t="s">
        <v>178</v>
      </c>
      <c r="E234" s="7" t="s">
        <v>406</v>
      </c>
      <c r="F234" s="7" t="s">
        <v>27</v>
      </c>
      <c r="G234" s="7" t="s">
        <v>31</v>
      </c>
      <c r="H234" s="7" t="s">
        <v>407</v>
      </c>
      <c r="I234" s="7" t="s">
        <v>179</v>
      </c>
      <c r="J234" s="7" t="s">
        <v>180</v>
      </c>
      <c r="K234" s="7" t="s">
        <v>34</v>
      </c>
      <c r="L234" s="7" t="s">
        <v>30</v>
      </c>
      <c r="M234" s="13">
        <v>64</v>
      </c>
      <c r="N234" s="13">
        <v>64</v>
      </c>
    </row>
    <row r="235" spans="1:14" x14ac:dyDescent="0.25">
      <c r="A235" s="3" t="s">
        <v>203</v>
      </c>
      <c r="B235" s="4"/>
      <c r="C235" s="3" t="s">
        <v>204</v>
      </c>
      <c r="D235" s="7" t="s">
        <v>178</v>
      </c>
      <c r="E235" s="7" t="s">
        <v>408</v>
      </c>
      <c r="F235" s="7" t="s">
        <v>27</v>
      </c>
      <c r="G235" s="7" t="s">
        <v>31</v>
      </c>
      <c r="H235" s="7" t="s">
        <v>409</v>
      </c>
      <c r="I235" s="7" t="s">
        <v>179</v>
      </c>
      <c r="J235" s="7" t="s">
        <v>180</v>
      </c>
      <c r="K235" s="7" t="s">
        <v>34</v>
      </c>
      <c r="L235" s="7" t="s">
        <v>30</v>
      </c>
      <c r="M235" s="13">
        <v>64</v>
      </c>
      <c r="N235" s="13">
        <v>64</v>
      </c>
    </row>
    <row r="236" spans="1:14" x14ac:dyDescent="0.25">
      <c r="A236" s="3" t="s">
        <v>203</v>
      </c>
      <c r="B236" s="4"/>
      <c r="C236" s="3" t="s">
        <v>204</v>
      </c>
      <c r="D236" s="7" t="s">
        <v>178</v>
      </c>
      <c r="E236" s="7" t="s">
        <v>410</v>
      </c>
      <c r="F236" s="7" t="s">
        <v>27</v>
      </c>
      <c r="G236" s="7" t="s">
        <v>31</v>
      </c>
      <c r="H236" s="7" t="s">
        <v>411</v>
      </c>
      <c r="I236" s="7" t="s">
        <v>179</v>
      </c>
      <c r="J236" s="7" t="s">
        <v>180</v>
      </c>
      <c r="K236" s="7" t="s">
        <v>34</v>
      </c>
      <c r="L236" s="7" t="s">
        <v>30</v>
      </c>
      <c r="M236" s="13">
        <v>64</v>
      </c>
      <c r="N236" s="13">
        <v>64</v>
      </c>
    </row>
    <row r="237" spans="1:14" x14ac:dyDescent="0.25">
      <c r="A237" s="3" t="s">
        <v>203</v>
      </c>
      <c r="B237" s="4"/>
      <c r="C237" s="3" t="s">
        <v>204</v>
      </c>
      <c r="D237" s="7" t="s">
        <v>178</v>
      </c>
      <c r="E237" s="7" t="s">
        <v>412</v>
      </c>
      <c r="F237" s="7" t="s">
        <v>27</v>
      </c>
      <c r="G237" s="7" t="s">
        <v>31</v>
      </c>
      <c r="H237" s="7" t="s">
        <v>413</v>
      </c>
      <c r="I237" s="7" t="s">
        <v>179</v>
      </c>
      <c r="J237" s="7" t="s">
        <v>180</v>
      </c>
      <c r="K237" s="7" t="s">
        <v>34</v>
      </c>
      <c r="L237" s="7" t="s">
        <v>30</v>
      </c>
      <c r="M237" s="13">
        <v>4</v>
      </c>
      <c r="N237" s="13">
        <v>4</v>
      </c>
    </row>
    <row r="238" spans="1:14" x14ac:dyDescent="0.25">
      <c r="A238" s="3" t="s">
        <v>203</v>
      </c>
      <c r="B238" s="4"/>
      <c r="C238" s="3" t="s">
        <v>204</v>
      </c>
      <c r="D238" s="7" t="s">
        <v>178</v>
      </c>
      <c r="E238" s="7" t="s">
        <v>414</v>
      </c>
      <c r="F238" s="7" t="s">
        <v>27</v>
      </c>
      <c r="G238" s="7" t="s">
        <v>31</v>
      </c>
      <c r="H238" s="7" t="s">
        <v>415</v>
      </c>
      <c r="I238" s="7" t="s">
        <v>179</v>
      </c>
      <c r="J238" s="7" t="s">
        <v>180</v>
      </c>
      <c r="K238" s="7" t="s">
        <v>34</v>
      </c>
      <c r="L238" s="7" t="s">
        <v>30</v>
      </c>
      <c r="M238" s="13">
        <v>24</v>
      </c>
      <c r="N238" s="13">
        <v>24</v>
      </c>
    </row>
    <row r="239" spans="1:14" x14ac:dyDescent="0.25">
      <c r="A239" s="3" t="s">
        <v>203</v>
      </c>
      <c r="B239" s="4"/>
      <c r="C239" s="3" t="s">
        <v>204</v>
      </c>
      <c r="D239" s="7" t="s">
        <v>178</v>
      </c>
      <c r="E239" s="7" t="s">
        <v>416</v>
      </c>
      <c r="F239" s="7" t="s">
        <v>27</v>
      </c>
      <c r="G239" s="7" t="s">
        <v>31</v>
      </c>
      <c r="H239" s="7" t="s">
        <v>417</v>
      </c>
      <c r="I239" s="7" t="s">
        <v>179</v>
      </c>
      <c r="J239" s="7" t="s">
        <v>180</v>
      </c>
      <c r="K239" s="7" t="s">
        <v>34</v>
      </c>
      <c r="L239" s="7" t="s">
        <v>30</v>
      </c>
      <c r="M239" s="13">
        <v>24</v>
      </c>
      <c r="N239" s="13">
        <v>24</v>
      </c>
    </row>
    <row r="240" spans="1:14" x14ac:dyDescent="0.25">
      <c r="A240" s="3" t="s">
        <v>203</v>
      </c>
      <c r="B240" s="4"/>
      <c r="C240" s="3" t="s">
        <v>204</v>
      </c>
      <c r="D240" s="7" t="s">
        <v>178</v>
      </c>
      <c r="E240" s="7" t="s">
        <v>418</v>
      </c>
      <c r="F240" s="7" t="s">
        <v>27</v>
      </c>
      <c r="G240" s="7" t="s">
        <v>31</v>
      </c>
      <c r="H240" s="7" t="s">
        <v>419</v>
      </c>
      <c r="I240" s="7" t="s">
        <v>179</v>
      </c>
      <c r="J240" s="7" t="s">
        <v>180</v>
      </c>
      <c r="K240" s="7" t="s">
        <v>34</v>
      </c>
      <c r="L240" s="7" t="s">
        <v>30</v>
      </c>
      <c r="M240" s="13">
        <v>12</v>
      </c>
      <c r="N240" s="13">
        <v>12</v>
      </c>
    </row>
    <row r="241" spans="1:14" x14ac:dyDescent="0.25">
      <c r="A241" s="3" t="s">
        <v>203</v>
      </c>
      <c r="B241" s="4"/>
      <c r="C241" s="3" t="s">
        <v>204</v>
      </c>
      <c r="D241" s="7" t="s">
        <v>178</v>
      </c>
      <c r="E241" s="7" t="s">
        <v>176</v>
      </c>
      <c r="F241" s="7" t="s">
        <v>27</v>
      </c>
      <c r="G241" s="7" t="s">
        <v>31</v>
      </c>
      <c r="H241" s="7" t="s">
        <v>177</v>
      </c>
      <c r="I241" s="7" t="s">
        <v>179</v>
      </c>
      <c r="J241" s="7" t="s">
        <v>180</v>
      </c>
      <c r="K241" s="7" t="s">
        <v>34</v>
      </c>
      <c r="L241" s="7" t="s">
        <v>30</v>
      </c>
      <c r="M241" s="13">
        <v>12</v>
      </c>
      <c r="N241" s="13">
        <v>12</v>
      </c>
    </row>
    <row r="242" spans="1:14" x14ac:dyDescent="0.25">
      <c r="A242" s="3" t="s">
        <v>203</v>
      </c>
      <c r="B242" s="4"/>
      <c r="C242" s="3" t="s">
        <v>204</v>
      </c>
      <c r="D242" s="7" t="s">
        <v>178</v>
      </c>
      <c r="E242" s="7" t="s">
        <v>181</v>
      </c>
      <c r="F242" s="7" t="s">
        <v>27</v>
      </c>
      <c r="G242" s="7" t="s">
        <v>31</v>
      </c>
      <c r="H242" s="7" t="s">
        <v>182</v>
      </c>
      <c r="I242" s="7" t="s">
        <v>179</v>
      </c>
      <c r="J242" s="7" t="s">
        <v>180</v>
      </c>
      <c r="K242" s="7" t="s">
        <v>34</v>
      </c>
      <c r="L242" s="7" t="s">
        <v>30</v>
      </c>
      <c r="M242" s="13">
        <v>16</v>
      </c>
      <c r="N242" s="13">
        <v>16</v>
      </c>
    </row>
    <row r="243" spans="1:14" x14ac:dyDescent="0.25">
      <c r="A243" s="3" t="s">
        <v>203</v>
      </c>
      <c r="B243" s="4"/>
      <c r="C243" s="3" t="s">
        <v>204</v>
      </c>
      <c r="D243" s="7" t="s">
        <v>178</v>
      </c>
      <c r="E243" s="7" t="s">
        <v>420</v>
      </c>
      <c r="F243" s="7" t="s">
        <v>27</v>
      </c>
      <c r="G243" s="7" t="s">
        <v>31</v>
      </c>
      <c r="H243" s="7" t="s">
        <v>421</v>
      </c>
      <c r="I243" s="7" t="s">
        <v>179</v>
      </c>
      <c r="J243" s="7" t="s">
        <v>180</v>
      </c>
      <c r="K243" s="7" t="s">
        <v>34</v>
      </c>
      <c r="L243" s="7" t="s">
        <v>30</v>
      </c>
      <c r="M243" s="13">
        <v>19</v>
      </c>
      <c r="N243" s="13">
        <v>19</v>
      </c>
    </row>
    <row r="244" spans="1:14" x14ac:dyDescent="0.25">
      <c r="A244" s="3" t="s">
        <v>203</v>
      </c>
      <c r="B244" s="4"/>
      <c r="C244" s="3" t="s">
        <v>204</v>
      </c>
      <c r="D244" s="7" t="s">
        <v>178</v>
      </c>
      <c r="E244" s="7" t="s">
        <v>422</v>
      </c>
      <c r="F244" s="7" t="s">
        <v>27</v>
      </c>
      <c r="G244" s="7" t="s">
        <v>31</v>
      </c>
      <c r="H244" s="7" t="s">
        <v>423</v>
      </c>
      <c r="I244" s="7" t="s">
        <v>179</v>
      </c>
      <c r="J244" s="7" t="s">
        <v>180</v>
      </c>
      <c r="K244" s="7" t="s">
        <v>47</v>
      </c>
      <c r="L244" s="7" t="s">
        <v>30</v>
      </c>
      <c r="M244" s="13">
        <v>64</v>
      </c>
      <c r="N244" s="13">
        <v>64</v>
      </c>
    </row>
    <row r="245" spans="1:14" x14ac:dyDescent="0.25">
      <c r="A245" s="3" t="s">
        <v>203</v>
      </c>
      <c r="B245" s="4"/>
      <c r="C245" s="3" t="s">
        <v>204</v>
      </c>
      <c r="D245" s="7" t="s">
        <v>178</v>
      </c>
      <c r="E245" s="7" t="s">
        <v>424</v>
      </c>
      <c r="F245" s="7" t="s">
        <v>27</v>
      </c>
      <c r="G245" s="7" t="s">
        <v>31</v>
      </c>
      <c r="H245" s="7" t="s">
        <v>425</v>
      </c>
      <c r="I245" s="7" t="s">
        <v>179</v>
      </c>
      <c r="J245" s="7" t="s">
        <v>180</v>
      </c>
      <c r="K245" s="7" t="s">
        <v>47</v>
      </c>
      <c r="L245" s="7" t="s">
        <v>30</v>
      </c>
      <c r="M245" s="13">
        <v>64</v>
      </c>
      <c r="N245" s="13">
        <v>64</v>
      </c>
    </row>
    <row r="246" spans="1:14" x14ac:dyDescent="0.25">
      <c r="A246" s="3" t="s">
        <v>203</v>
      </c>
      <c r="B246" s="4"/>
      <c r="C246" s="3" t="s">
        <v>204</v>
      </c>
      <c r="D246" s="7" t="s">
        <v>178</v>
      </c>
      <c r="E246" s="7" t="s">
        <v>426</v>
      </c>
      <c r="F246" s="7" t="s">
        <v>27</v>
      </c>
      <c r="G246" s="7" t="s">
        <v>31</v>
      </c>
      <c r="H246" s="7" t="s">
        <v>427</v>
      </c>
      <c r="I246" s="7" t="s">
        <v>179</v>
      </c>
      <c r="J246" s="7" t="s">
        <v>180</v>
      </c>
      <c r="K246" s="7" t="s">
        <v>47</v>
      </c>
      <c r="L246" s="7" t="s">
        <v>30</v>
      </c>
      <c r="M246" s="13">
        <v>64</v>
      </c>
      <c r="N246" s="13">
        <v>64</v>
      </c>
    </row>
    <row r="247" spans="1:14" x14ac:dyDescent="0.25">
      <c r="A247" s="3" t="s">
        <v>203</v>
      </c>
      <c r="B247" s="4"/>
      <c r="C247" s="3" t="s">
        <v>204</v>
      </c>
      <c r="D247" s="7" t="s">
        <v>178</v>
      </c>
      <c r="E247" s="7" t="s">
        <v>428</v>
      </c>
      <c r="F247" s="7" t="s">
        <v>27</v>
      </c>
      <c r="G247" s="7" t="s">
        <v>31</v>
      </c>
      <c r="H247" s="7" t="s">
        <v>429</v>
      </c>
      <c r="I247" s="7" t="s">
        <v>179</v>
      </c>
      <c r="J247" s="7" t="s">
        <v>180</v>
      </c>
      <c r="K247" s="7" t="s">
        <v>47</v>
      </c>
      <c r="L247" s="7" t="s">
        <v>30</v>
      </c>
      <c r="M247" s="13">
        <v>64</v>
      </c>
      <c r="N247" s="13">
        <v>64</v>
      </c>
    </row>
    <row r="248" spans="1:14" x14ac:dyDescent="0.25">
      <c r="A248" s="3" t="s">
        <v>203</v>
      </c>
      <c r="B248" s="4"/>
      <c r="C248" s="3" t="s">
        <v>204</v>
      </c>
      <c r="D248" s="7" t="s">
        <v>178</v>
      </c>
      <c r="E248" s="7" t="s">
        <v>430</v>
      </c>
      <c r="F248" s="7" t="s">
        <v>27</v>
      </c>
      <c r="G248" s="7" t="s">
        <v>31</v>
      </c>
      <c r="H248" s="7" t="s">
        <v>431</v>
      </c>
      <c r="I248" s="7" t="s">
        <v>179</v>
      </c>
      <c r="J248" s="7" t="s">
        <v>180</v>
      </c>
      <c r="K248" s="7" t="s">
        <v>47</v>
      </c>
      <c r="L248" s="7" t="s">
        <v>30</v>
      </c>
      <c r="M248" s="13">
        <v>64</v>
      </c>
      <c r="N248" s="13">
        <v>64</v>
      </c>
    </row>
    <row r="249" spans="1:14" x14ac:dyDescent="0.25">
      <c r="A249" s="3" t="s">
        <v>203</v>
      </c>
      <c r="B249" s="4"/>
      <c r="C249" s="3" t="s">
        <v>204</v>
      </c>
      <c r="D249" s="7" t="s">
        <v>178</v>
      </c>
      <c r="E249" s="7" t="s">
        <v>432</v>
      </c>
      <c r="F249" s="7" t="s">
        <v>27</v>
      </c>
      <c r="G249" s="7" t="s">
        <v>31</v>
      </c>
      <c r="H249" s="7" t="s">
        <v>433</v>
      </c>
      <c r="I249" s="7" t="s">
        <v>179</v>
      </c>
      <c r="J249" s="7" t="s">
        <v>180</v>
      </c>
      <c r="K249" s="7" t="s">
        <v>47</v>
      </c>
      <c r="L249" s="7" t="s">
        <v>30</v>
      </c>
      <c r="M249" s="13">
        <v>64</v>
      </c>
      <c r="N249" s="13">
        <v>64</v>
      </c>
    </row>
    <row r="250" spans="1:14" x14ac:dyDescent="0.25">
      <c r="A250" s="3" t="s">
        <v>203</v>
      </c>
      <c r="B250" s="4"/>
      <c r="C250" s="3" t="s">
        <v>204</v>
      </c>
      <c r="D250" s="7" t="s">
        <v>178</v>
      </c>
      <c r="E250" s="7" t="s">
        <v>434</v>
      </c>
      <c r="F250" s="7" t="s">
        <v>27</v>
      </c>
      <c r="G250" s="7" t="s">
        <v>31</v>
      </c>
      <c r="H250" s="7" t="s">
        <v>435</v>
      </c>
      <c r="I250" s="7" t="s">
        <v>179</v>
      </c>
      <c r="J250" s="7" t="s">
        <v>180</v>
      </c>
      <c r="K250" s="7" t="s">
        <v>47</v>
      </c>
      <c r="L250" s="7" t="s">
        <v>30</v>
      </c>
      <c r="M250" s="13">
        <v>64</v>
      </c>
      <c r="N250" s="13">
        <v>64</v>
      </c>
    </row>
    <row r="251" spans="1:14" x14ac:dyDescent="0.25">
      <c r="A251" s="3" t="s">
        <v>203</v>
      </c>
      <c r="B251" s="4"/>
      <c r="C251" s="3" t="s">
        <v>204</v>
      </c>
      <c r="D251" s="7" t="s">
        <v>178</v>
      </c>
      <c r="E251" s="7" t="s">
        <v>436</v>
      </c>
      <c r="F251" s="7" t="s">
        <v>27</v>
      </c>
      <c r="G251" s="7" t="s">
        <v>31</v>
      </c>
      <c r="H251" s="7" t="s">
        <v>437</v>
      </c>
      <c r="I251" s="7" t="s">
        <v>179</v>
      </c>
      <c r="J251" s="7" t="s">
        <v>180</v>
      </c>
      <c r="K251" s="7" t="s">
        <v>47</v>
      </c>
      <c r="L251" s="7" t="s">
        <v>30</v>
      </c>
      <c r="M251" s="13">
        <v>64</v>
      </c>
      <c r="N251" s="13">
        <v>64</v>
      </c>
    </row>
    <row r="252" spans="1:14" x14ac:dyDescent="0.25">
      <c r="A252" s="3" t="s">
        <v>203</v>
      </c>
      <c r="B252" s="4"/>
      <c r="C252" s="3" t="s">
        <v>204</v>
      </c>
      <c r="D252" s="7" t="s">
        <v>178</v>
      </c>
      <c r="E252" s="7" t="s">
        <v>438</v>
      </c>
      <c r="F252" s="7" t="s">
        <v>27</v>
      </c>
      <c r="G252" s="7" t="s">
        <v>31</v>
      </c>
      <c r="H252" s="7" t="s">
        <v>439</v>
      </c>
      <c r="I252" s="7" t="s">
        <v>179</v>
      </c>
      <c r="J252" s="7" t="s">
        <v>180</v>
      </c>
      <c r="K252" s="7" t="s">
        <v>47</v>
      </c>
      <c r="L252" s="7" t="s">
        <v>30</v>
      </c>
      <c r="M252" s="13">
        <v>64</v>
      </c>
      <c r="N252" s="13">
        <v>64</v>
      </c>
    </row>
    <row r="253" spans="1:14" x14ac:dyDescent="0.25">
      <c r="A253" s="3" t="s">
        <v>203</v>
      </c>
      <c r="B253" s="4"/>
      <c r="C253" s="3" t="s">
        <v>204</v>
      </c>
      <c r="D253" s="7" t="s">
        <v>178</v>
      </c>
      <c r="E253" s="7" t="s">
        <v>440</v>
      </c>
      <c r="F253" s="7" t="s">
        <v>27</v>
      </c>
      <c r="G253" s="7" t="s">
        <v>31</v>
      </c>
      <c r="H253" s="7" t="s">
        <v>441</v>
      </c>
      <c r="I253" s="7" t="s">
        <v>179</v>
      </c>
      <c r="J253" s="7" t="s">
        <v>180</v>
      </c>
      <c r="K253" s="7" t="s">
        <v>47</v>
      </c>
      <c r="L253" s="7" t="s">
        <v>30</v>
      </c>
      <c r="M253" s="13">
        <v>64</v>
      </c>
      <c r="N253" s="13">
        <v>64</v>
      </c>
    </row>
    <row r="254" spans="1:14" x14ac:dyDescent="0.25">
      <c r="A254" s="3" t="s">
        <v>203</v>
      </c>
      <c r="B254" s="4"/>
      <c r="C254" s="3" t="s">
        <v>204</v>
      </c>
      <c r="D254" s="7" t="s">
        <v>178</v>
      </c>
      <c r="E254" s="7" t="s">
        <v>442</v>
      </c>
      <c r="F254" s="7" t="s">
        <v>27</v>
      </c>
      <c r="G254" s="7" t="s">
        <v>31</v>
      </c>
      <c r="H254" s="7" t="s">
        <v>443</v>
      </c>
      <c r="I254" s="7" t="s">
        <v>179</v>
      </c>
      <c r="J254" s="7" t="s">
        <v>180</v>
      </c>
      <c r="K254" s="7" t="s">
        <v>47</v>
      </c>
      <c r="L254" s="7" t="s">
        <v>30</v>
      </c>
      <c r="M254" s="13">
        <v>64</v>
      </c>
      <c r="N254" s="13">
        <v>64</v>
      </c>
    </row>
    <row r="255" spans="1:14" x14ac:dyDescent="0.25">
      <c r="A255" s="3" t="s">
        <v>203</v>
      </c>
      <c r="B255" s="4"/>
      <c r="C255" s="3" t="s">
        <v>204</v>
      </c>
      <c r="D255" s="7" t="s">
        <v>178</v>
      </c>
      <c r="E255" s="7" t="s">
        <v>444</v>
      </c>
      <c r="F255" s="7" t="s">
        <v>27</v>
      </c>
      <c r="G255" s="7" t="s">
        <v>31</v>
      </c>
      <c r="H255" s="7" t="s">
        <v>445</v>
      </c>
      <c r="I255" s="7" t="s">
        <v>179</v>
      </c>
      <c r="J255" s="7" t="s">
        <v>180</v>
      </c>
      <c r="K255" s="7" t="s">
        <v>47</v>
      </c>
      <c r="L255" s="7" t="s">
        <v>30</v>
      </c>
      <c r="M255" s="13">
        <v>64</v>
      </c>
      <c r="N255" s="13">
        <v>64</v>
      </c>
    </row>
    <row r="256" spans="1:14" x14ac:dyDescent="0.25">
      <c r="A256" s="3" t="s">
        <v>203</v>
      </c>
      <c r="B256" s="4"/>
      <c r="C256" s="3" t="s">
        <v>204</v>
      </c>
      <c r="D256" s="7" t="s">
        <v>178</v>
      </c>
      <c r="E256" s="7" t="s">
        <v>446</v>
      </c>
      <c r="F256" s="7" t="s">
        <v>27</v>
      </c>
      <c r="G256" s="7" t="s">
        <v>31</v>
      </c>
      <c r="H256" s="7" t="s">
        <v>447</v>
      </c>
      <c r="I256" s="7" t="s">
        <v>179</v>
      </c>
      <c r="J256" s="7" t="s">
        <v>180</v>
      </c>
      <c r="K256" s="7" t="s">
        <v>47</v>
      </c>
      <c r="L256" s="7" t="s">
        <v>30</v>
      </c>
      <c r="M256" s="13">
        <v>64</v>
      </c>
      <c r="N256" s="13">
        <v>64</v>
      </c>
    </row>
    <row r="257" spans="1:14" x14ac:dyDescent="0.25">
      <c r="A257" s="3" t="s">
        <v>203</v>
      </c>
      <c r="B257" s="4"/>
      <c r="C257" s="3" t="s">
        <v>204</v>
      </c>
      <c r="D257" s="7" t="s">
        <v>178</v>
      </c>
      <c r="E257" s="7" t="s">
        <v>448</v>
      </c>
      <c r="F257" s="7" t="s">
        <v>27</v>
      </c>
      <c r="G257" s="7" t="s">
        <v>31</v>
      </c>
      <c r="H257" s="7" t="s">
        <v>449</v>
      </c>
      <c r="I257" s="7" t="s">
        <v>179</v>
      </c>
      <c r="J257" s="7" t="s">
        <v>180</v>
      </c>
      <c r="K257" s="7" t="s">
        <v>47</v>
      </c>
      <c r="L257" s="7" t="s">
        <v>30</v>
      </c>
      <c r="M257" s="13">
        <v>64</v>
      </c>
      <c r="N257" s="13">
        <v>64</v>
      </c>
    </row>
    <row r="258" spans="1:14" x14ac:dyDescent="0.25">
      <c r="A258" s="3" t="s">
        <v>203</v>
      </c>
      <c r="B258" s="4"/>
      <c r="C258" s="3" t="s">
        <v>204</v>
      </c>
      <c r="D258" s="7" t="s">
        <v>178</v>
      </c>
      <c r="E258" s="7" t="s">
        <v>450</v>
      </c>
      <c r="F258" s="7" t="s">
        <v>27</v>
      </c>
      <c r="G258" s="7" t="s">
        <v>31</v>
      </c>
      <c r="H258" s="7" t="s">
        <v>451</v>
      </c>
      <c r="I258" s="7" t="s">
        <v>179</v>
      </c>
      <c r="J258" s="7" t="s">
        <v>180</v>
      </c>
      <c r="K258" s="7" t="s">
        <v>47</v>
      </c>
      <c r="L258" s="7" t="s">
        <v>30</v>
      </c>
      <c r="M258" s="13">
        <v>64</v>
      </c>
      <c r="N258" s="13">
        <v>64</v>
      </c>
    </row>
    <row r="259" spans="1:14" x14ac:dyDescent="0.25">
      <c r="A259" s="3" t="s">
        <v>203</v>
      </c>
      <c r="B259" s="4"/>
      <c r="C259" s="3" t="s">
        <v>204</v>
      </c>
      <c r="D259" s="7" t="s">
        <v>178</v>
      </c>
      <c r="E259" s="7" t="s">
        <v>452</v>
      </c>
      <c r="F259" s="7" t="s">
        <v>27</v>
      </c>
      <c r="G259" s="7" t="s">
        <v>31</v>
      </c>
      <c r="H259" s="7" t="s">
        <v>453</v>
      </c>
      <c r="I259" s="7" t="s">
        <v>179</v>
      </c>
      <c r="J259" s="7" t="s">
        <v>180</v>
      </c>
      <c r="K259" s="7" t="s">
        <v>47</v>
      </c>
      <c r="L259" s="7" t="s">
        <v>30</v>
      </c>
      <c r="M259" s="13">
        <v>64</v>
      </c>
      <c r="N259" s="13">
        <v>64</v>
      </c>
    </row>
    <row r="260" spans="1:14" x14ac:dyDescent="0.25">
      <c r="A260" s="3" t="s">
        <v>203</v>
      </c>
      <c r="B260" s="4"/>
      <c r="C260" s="3" t="s">
        <v>204</v>
      </c>
      <c r="D260" s="7" t="s">
        <v>178</v>
      </c>
      <c r="E260" s="7" t="s">
        <v>454</v>
      </c>
      <c r="F260" s="7" t="s">
        <v>27</v>
      </c>
      <c r="G260" s="7" t="s">
        <v>31</v>
      </c>
      <c r="H260" s="7" t="s">
        <v>455</v>
      </c>
      <c r="I260" s="7" t="s">
        <v>179</v>
      </c>
      <c r="J260" s="7" t="s">
        <v>180</v>
      </c>
      <c r="K260" s="7" t="s">
        <v>47</v>
      </c>
      <c r="L260" s="7" t="s">
        <v>30</v>
      </c>
      <c r="M260" s="13">
        <v>64</v>
      </c>
      <c r="N260" s="13">
        <v>64</v>
      </c>
    </row>
    <row r="261" spans="1:14" x14ac:dyDescent="0.25">
      <c r="A261" s="3" t="s">
        <v>203</v>
      </c>
      <c r="B261" s="4"/>
      <c r="C261" s="3" t="s">
        <v>204</v>
      </c>
      <c r="D261" s="7" t="s">
        <v>178</v>
      </c>
      <c r="E261" s="7" t="s">
        <v>456</v>
      </c>
      <c r="F261" s="7" t="s">
        <v>27</v>
      </c>
      <c r="G261" s="7" t="s">
        <v>31</v>
      </c>
      <c r="H261" s="7" t="s">
        <v>457</v>
      </c>
      <c r="I261" s="7" t="s">
        <v>179</v>
      </c>
      <c r="J261" s="7" t="s">
        <v>180</v>
      </c>
      <c r="K261" s="7" t="s">
        <v>47</v>
      </c>
      <c r="L261" s="7" t="s">
        <v>30</v>
      </c>
      <c r="M261" s="13">
        <v>64</v>
      </c>
      <c r="N261" s="13">
        <v>64</v>
      </c>
    </row>
    <row r="262" spans="1:14" x14ac:dyDescent="0.25">
      <c r="A262" s="3" t="s">
        <v>203</v>
      </c>
      <c r="B262" s="4"/>
      <c r="C262" s="3" t="s">
        <v>204</v>
      </c>
      <c r="D262" s="7" t="s">
        <v>178</v>
      </c>
      <c r="E262" s="7" t="s">
        <v>458</v>
      </c>
      <c r="F262" s="7" t="s">
        <v>27</v>
      </c>
      <c r="G262" s="7" t="s">
        <v>31</v>
      </c>
      <c r="H262" s="7" t="s">
        <v>459</v>
      </c>
      <c r="I262" s="7" t="s">
        <v>179</v>
      </c>
      <c r="J262" s="7" t="s">
        <v>180</v>
      </c>
      <c r="K262" s="7" t="s">
        <v>47</v>
      </c>
      <c r="L262" s="7" t="s">
        <v>30</v>
      </c>
      <c r="M262" s="13">
        <v>64</v>
      </c>
      <c r="N262" s="13">
        <v>64</v>
      </c>
    </row>
    <row r="263" spans="1:14" x14ac:dyDescent="0.25">
      <c r="A263" s="3" t="s">
        <v>203</v>
      </c>
      <c r="B263" s="4"/>
      <c r="C263" s="3" t="s">
        <v>204</v>
      </c>
      <c r="D263" s="7" t="s">
        <v>178</v>
      </c>
      <c r="E263" s="7" t="s">
        <v>460</v>
      </c>
      <c r="F263" s="7" t="s">
        <v>27</v>
      </c>
      <c r="G263" s="7" t="s">
        <v>31</v>
      </c>
      <c r="H263" s="7" t="s">
        <v>461</v>
      </c>
      <c r="I263" s="7" t="s">
        <v>179</v>
      </c>
      <c r="J263" s="7" t="s">
        <v>180</v>
      </c>
      <c r="K263" s="7" t="s">
        <v>47</v>
      </c>
      <c r="L263" s="7" t="s">
        <v>30</v>
      </c>
      <c r="M263" s="13">
        <v>64</v>
      </c>
      <c r="N263" s="13">
        <v>64</v>
      </c>
    </row>
    <row r="264" spans="1:14" x14ac:dyDescent="0.25">
      <c r="A264" s="3" t="s">
        <v>203</v>
      </c>
      <c r="B264" s="4"/>
      <c r="C264" s="3" t="s">
        <v>204</v>
      </c>
      <c r="D264" s="7" t="s">
        <v>178</v>
      </c>
      <c r="E264" s="7" t="s">
        <v>462</v>
      </c>
      <c r="F264" s="7" t="s">
        <v>27</v>
      </c>
      <c r="G264" s="7" t="s">
        <v>31</v>
      </c>
      <c r="H264" s="7" t="s">
        <v>463</v>
      </c>
      <c r="I264" s="7" t="s">
        <v>179</v>
      </c>
      <c r="J264" s="7" t="s">
        <v>180</v>
      </c>
      <c r="K264" s="7" t="s">
        <v>47</v>
      </c>
      <c r="L264" s="7" t="s">
        <v>30</v>
      </c>
      <c r="M264" s="13">
        <v>64</v>
      </c>
      <c r="N264" s="13">
        <v>64</v>
      </c>
    </row>
    <row r="265" spans="1:14" x14ac:dyDescent="0.25">
      <c r="A265" s="3" t="s">
        <v>203</v>
      </c>
      <c r="B265" s="4"/>
      <c r="C265" s="3" t="s">
        <v>204</v>
      </c>
      <c r="D265" s="7" t="s">
        <v>178</v>
      </c>
      <c r="E265" s="7" t="s">
        <v>464</v>
      </c>
      <c r="F265" s="7" t="s">
        <v>27</v>
      </c>
      <c r="G265" s="7" t="s">
        <v>31</v>
      </c>
      <c r="H265" s="7" t="s">
        <v>465</v>
      </c>
      <c r="I265" s="7" t="s">
        <v>179</v>
      </c>
      <c r="J265" s="7" t="s">
        <v>180</v>
      </c>
      <c r="K265" s="7" t="s">
        <v>47</v>
      </c>
      <c r="L265" s="7" t="s">
        <v>30</v>
      </c>
      <c r="M265" s="13">
        <v>64</v>
      </c>
      <c r="N265" s="13">
        <v>64</v>
      </c>
    </row>
    <row r="266" spans="1:14" x14ac:dyDescent="0.25">
      <c r="A266" s="3" t="s">
        <v>203</v>
      </c>
      <c r="B266" s="4"/>
      <c r="C266" s="3" t="s">
        <v>204</v>
      </c>
      <c r="D266" s="7" t="s">
        <v>178</v>
      </c>
      <c r="E266" s="7" t="s">
        <v>466</v>
      </c>
      <c r="F266" s="7" t="s">
        <v>27</v>
      </c>
      <c r="G266" s="7" t="s">
        <v>31</v>
      </c>
      <c r="H266" s="7" t="s">
        <v>467</v>
      </c>
      <c r="I266" s="7" t="s">
        <v>179</v>
      </c>
      <c r="J266" s="7" t="s">
        <v>180</v>
      </c>
      <c r="K266" s="7" t="s">
        <v>47</v>
      </c>
      <c r="L266" s="7" t="s">
        <v>30</v>
      </c>
      <c r="M266" s="13">
        <v>64</v>
      </c>
      <c r="N266" s="13">
        <v>64</v>
      </c>
    </row>
    <row r="267" spans="1:14" x14ac:dyDescent="0.25">
      <c r="A267" s="3" t="s">
        <v>203</v>
      </c>
      <c r="B267" s="4"/>
      <c r="C267" s="3" t="s">
        <v>204</v>
      </c>
      <c r="D267" s="7" t="s">
        <v>178</v>
      </c>
      <c r="E267" s="7" t="s">
        <v>468</v>
      </c>
      <c r="F267" s="7" t="s">
        <v>27</v>
      </c>
      <c r="G267" s="7" t="s">
        <v>31</v>
      </c>
      <c r="H267" s="7" t="s">
        <v>469</v>
      </c>
      <c r="I267" s="7" t="s">
        <v>179</v>
      </c>
      <c r="J267" s="7" t="s">
        <v>180</v>
      </c>
      <c r="K267" s="7" t="s">
        <v>47</v>
      </c>
      <c r="L267" s="7" t="s">
        <v>30</v>
      </c>
      <c r="M267" s="13">
        <v>64</v>
      </c>
      <c r="N267" s="13">
        <v>64</v>
      </c>
    </row>
    <row r="268" spans="1:14" x14ac:dyDescent="0.25">
      <c r="A268" s="3" t="s">
        <v>203</v>
      </c>
      <c r="B268" s="4"/>
      <c r="C268" s="3" t="s">
        <v>204</v>
      </c>
      <c r="D268" s="7" t="s">
        <v>178</v>
      </c>
      <c r="E268" s="7" t="s">
        <v>470</v>
      </c>
      <c r="F268" s="7" t="s">
        <v>27</v>
      </c>
      <c r="G268" s="7" t="s">
        <v>31</v>
      </c>
      <c r="H268" s="7" t="s">
        <v>471</v>
      </c>
      <c r="I268" s="7" t="s">
        <v>179</v>
      </c>
      <c r="J268" s="7" t="s">
        <v>180</v>
      </c>
      <c r="K268" s="7" t="s">
        <v>47</v>
      </c>
      <c r="L268" s="7" t="s">
        <v>30</v>
      </c>
      <c r="M268" s="13">
        <v>64</v>
      </c>
      <c r="N268" s="13">
        <v>64</v>
      </c>
    </row>
    <row r="269" spans="1:14" x14ac:dyDescent="0.25">
      <c r="A269" s="3" t="s">
        <v>203</v>
      </c>
      <c r="B269" s="4"/>
      <c r="C269" s="3" t="s">
        <v>204</v>
      </c>
      <c r="D269" s="7" t="s">
        <v>178</v>
      </c>
      <c r="E269" s="7" t="s">
        <v>472</v>
      </c>
      <c r="F269" s="7" t="s">
        <v>27</v>
      </c>
      <c r="G269" s="7" t="s">
        <v>31</v>
      </c>
      <c r="H269" s="7" t="s">
        <v>473</v>
      </c>
      <c r="I269" s="7" t="s">
        <v>179</v>
      </c>
      <c r="J269" s="7" t="s">
        <v>180</v>
      </c>
      <c r="K269" s="7" t="s">
        <v>47</v>
      </c>
      <c r="L269" s="7" t="s">
        <v>30</v>
      </c>
      <c r="M269" s="13">
        <v>64</v>
      </c>
      <c r="N269" s="13">
        <v>64</v>
      </c>
    </row>
    <row r="270" spans="1:14" x14ac:dyDescent="0.25">
      <c r="A270" s="3" t="s">
        <v>203</v>
      </c>
      <c r="B270" s="4"/>
      <c r="C270" s="3" t="s">
        <v>204</v>
      </c>
      <c r="D270" s="7" t="s">
        <v>178</v>
      </c>
      <c r="E270" s="7" t="s">
        <v>474</v>
      </c>
      <c r="F270" s="7" t="s">
        <v>27</v>
      </c>
      <c r="G270" s="7" t="s">
        <v>31</v>
      </c>
      <c r="H270" s="7" t="s">
        <v>475</v>
      </c>
      <c r="I270" s="7" t="s">
        <v>179</v>
      </c>
      <c r="J270" s="7" t="s">
        <v>180</v>
      </c>
      <c r="K270" s="7" t="s">
        <v>47</v>
      </c>
      <c r="L270" s="7" t="s">
        <v>30</v>
      </c>
      <c r="M270" s="13">
        <v>64</v>
      </c>
      <c r="N270" s="13">
        <v>64</v>
      </c>
    </row>
    <row r="271" spans="1:14" x14ac:dyDescent="0.25">
      <c r="A271" s="3" t="s">
        <v>203</v>
      </c>
      <c r="B271" s="4"/>
      <c r="C271" s="3" t="s">
        <v>204</v>
      </c>
      <c r="D271" s="7" t="s">
        <v>178</v>
      </c>
      <c r="E271" s="7" t="s">
        <v>476</v>
      </c>
      <c r="F271" s="7" t="s">
        <v>27</v>
      </c>
      <c r="G271" s="7" t="s">
        <v>31</v>
      </c>
      <c r="H271" s="7" t="s">
        <v>477</v>
      </c>
      <c r="I271" s="7" t="s">
        <v>179</v>
      </c>
      <c r="J271" s="7" t="s">
        <v>180</v>
      </c>
      <c r="K271" s="7" t="s">
        <v>47</v>
      </c>
      <c r="L271" s="7" t="s">
        <v>30</v>
      </c>
      <c r="M271" s="13">
        <v>64</v>
      </c>
      <c r="N271" s="13">
        <v>64</v>
      </c>
    </row>
    <row r="272" spans="1:14" x14ac:dyDescent="0.25">
      <c r="A272" s="3" t="s">
        <v>203</v>
      </c>
      <c r="B272" s="4"/>
      <c r="C272" s="3" t="s">
        <v>204</v>
      </c>
      <c r="D272" s="7" t="s">
        <v>178</v>
      </c>
      <c r="E272" s="7" t="s">
        <v>478</v>
      </c>
      <c r="F272" s="7" t="s">
        <v>27</v>
      </c>
      <c r="G272" s="7" t="s">
        <v>31</v>
      </c>
      <c r="H272" s="7" t="s">
        <v>479</v>
      </c>
      <c r="I272" s="7" t="s">
        <v>179</v>
      </c>
      <c r="J272" s="7" t="s">
        <v>180</v>
      </c>
      <c r="K272" s="7" t="s">
        <v>47</v>
      </c>
      <c r="L272" s="7" t="s">
        <v>30</v>
      </c>
      <c r="M272" s="13">
        <v>64</v>
      </c>
      <c r="N272" s="13">
        <v>64</v>
      </c>
    </row>
    <row r="273" spans="1:14" x14ac:dyDescent="0.25">
      <c r="A273" s="3" t="s">
        <v>203</v>
      </c>
      <c r="B273" s="4"/>
      <c r="C273" s="3" t="s">
        <v>204</v>
      </c>
      <c r="D273" s="7" t="s">
        <v>178</v>
      </c>
      <c r="E273" s="7" t="s">
        <v>185</v>
      </c>
      <c r="F273" s="7" t="s">
        <v>27</v>
      </c>
      <c r="G273" s="7" t="s">
        <v>31</v>
      </c>
      <c r="H273" s="7" t="s">
        <v>186</v>
      </c>
      <c r="I273" s="7" t="s">
        <v>179</v>
      </c>
      <c r="J273" s="7" t="s">
        <v>180</v>
      </c>
      <c r="K273" s="7" t="s">
        <v>47</v>
      </c>
      <c r="L273" s="7" t="s">
        <v>30</v>
      </c>
      <c r="M273" s="13">
        <v>16</v>
      </c>
      <c r="N273" s="13">
        <v>16</v>
      </c>
    </row>
    <row r="274" spans="1:14" x14ac:dyDescent="0.25">
      <c r="A274" s="3" t="s">
        <v>203</v>
      </c>
      <c r="B274" s="4"/>
      <c r="C274" s="3" t="s">
        <v>204</v>
      </c>
      <c r="D274" s="7" t="s">
        <v>178</v>
      </c>
      <c r="E274" s="7" t="s">
        <v>187</v>
      </c>
      <c r="F274" s="7" t="s">
        <v>27</v>
      </c>
      <c r="G274" s="7" t="s">
        <v>31</v>
      </c>
      <c r="H274" s="7" t="s">
        <v>188</v>
      </c>
      <c r="I274" s="7" t="s">
        <v>179</v>
      </c>
      <c r="J274" s="7" t="s">
        <v>180</v>
      </c>
      <c r="K274" s="7" t="s">
        <v>47</v>
      </c>
      <c r="L274" s="7" t="s">
        <v>30</v>
      </c>
      <c r="M274" s="13">
        <v>16</v>
      </c>
      <c r="N274" s="13">
        <v>16</v>
      </c>
    </row>
    <row r="275" spans="1:14" x14ac:dyDescent="0.25">
      <c r="A275" s="3" t="s">
        <v>203</v>
      </c>
      <c r="B275" s="4"/>
      <c r="C275" s="3" t="s">
        <v>204</v>
      </c>
      <c r="D275" s="7" t="s">
        <v>178</v>
      </c>
      <c r="E275" s="7" t="s">
        <v>480</v>
      </c>
      <c r="F275" s="7" t="s">
        <v>27</v>
      </c>
      <c r="G275" s="7" t="s">
        <v>31</v>
      </c>
      <c r="H275" s="7" t="s">
        <v>481</v>
      </c>
      <c r="I275" s="7" t="s">
        <v>179</v>
      </c>
      <c r="J275" s="7" t="s">
        <v>180</v>
      </c>
      <c r="K275" s="7" t="s">
        <v>47</v>
      </c>
      <c r="L275" s="7" t="s">
        <v>30</v>
      </c>
      <c r="M275" s="13">
        <v>64</v>
      </c>
      <c r="N275" s="13">
        <v>64</v>
      </c>
    </row>
    <row r="276" spans="1:14" x14ac:dyDescent="0.25">
      <c r="A276" s="3" t="s">
        <v>203</v>
      </c>
      <c r="B276" s="4"/>
      <c r="C276" s="3" t="s">
        <v>204</v>
      </c>
      <c r="D276" s="7" t="s">
        <v>178</v>
      </c>
      <c r="E276" s="7" t="s">
        <v>482</v>
      </c>
      <c r="F276" s="7" t="s">
        <v>27</v>
      </c>
      <c r="G276" s="7" t="s">
        <v>31</v>
      </c>
      <c r="H276" s="7" t="s">
        <v>483</v>
      </c>
      <c r="I276" s="7" t="s">
        <v>179</v>
      </c>
      <c r="J276" s="7" t="s">
        <v>180</v>
      </c>
      <c r="K276" s="7" t="s">
        <v>47</v>
      </c>
      <c r="L276" s="7" t="s">
        <v>30</v>
      </c>
      <c r="M276" s="13">
        <v>64</v>
      </c>
      <c r="N276" s="13">
        <v>64</v>
      </c>
    </row>
    <row r="277" spans="1:14" x14ac:dyDescent="0.25">
      <c r="A277" s="3" t="s">
        <v>203</v>
      </c>
      <c r="B277" s="4"/>
      <c r="C277" s="3" t="s">
        <v>204</v>
      </c>
      <c r="D277" s="7" t="s">
        <v>178</v>
      </c>
      <c r="E277" s="7" t="s">
        <v>484</v>
      </c>
      <c r="F277" s="7" t="s">
        <v>27</v>
      </c>
      <c r="G277" s="7" t="s">
        <v>31</v>
      </c>
      <c r="H277" s="7" t="s">
        <v>485</v>
      </c>
      <c r="I277" s="7" t="s">
        <v>179</v>
      </c>
      <c r="J277" s="7" t="s">
        <v>180</v>
      </c>
      <c r="K277" s="7" t="s">
        <v>47</v>
      </c>
      <c r="L277" s="7" t="s">
        <v>30</v>
      </c>
      <c r="M277" s="13">
        <v>64</v>
      </c>
      <c r="N277" s="13">
        <v>64</v>
      </c>
    </row>
    <row r="278" spans="1:14" x14ac:dyDescent="0.25">
      <c r="A278" s="3" t="s">
        <v>203</v>
      </c>
      <c r="B278" s="4"/>
      <c r="C278" s="3" t="s">
        <v>204</v>
      </c>
      <c r="D278" s="7" t="s">
        <v>178</v>
      </c>
      <c r="E278" s="7" t="s">
        <v>486</v>
      </c>
      <c r="F278" s="7" t="s">
        <v>27</v>
      </c>
      <c r="G278" s="7" t="s">
        <v>31</v>
      </c>
      <c r="H278" s="7" t="s">
        <v>487</v>
      </c>
      <c r="I278" s="7" t="s">
        <v>179</v>
      </c>
      <c r="J278" s="7" t="s">
        <v>180</v>
      </c>
      <c r="K278" s="7" t="s">
        <v>47</v>
      </c>
      <c r="L278" s="7" t="s">
        <v>30</v>
      </c>
      <c r="M278" s="13">
        <v>64</v>
      </c>
      <c r="N278" s="13">
        <v>64</v>
      </c>
    </row>
    <row r="279" spans="1:14" x14ac:dyDescent="0.25">
      <c r="A279" s="3" t="s">
        <v>203</v>
      </c>
      <c r="B279" s="4"/>
      <c r="C279" s="3" t="s">
        <v>204</v>
      </c>
      <c r="D279" s="7" t="s">
        <v>178</v>
      </c>
      <c r="E279" s="7" t="s">
        <v>488</v>
      </c>
      <c r="F279" s="7" t="s">
        <v>27</v>
      </c>
      <c r="G279" s="7" t="s">
        <v>31</v>
      </c>
      <c r="H279" s="7" t="s">
        <v>489</v>
      </c>
      <c r="I279" s="7" t="s">
        <v>179</v>
      </c>
      <c r="J279" s="7" t="s">
        <v>180</v>
      </c>
      <c r="K279" s="7" t="s">
        <v>47</v>
      </c>
      <c r="L279" s="7" t="s">
        <v>30</v>
      </c>
      <c r="M279" s="13">
        <v>64</v>
      </c>
      <c r="N279" s="13">
        <v>64</v>
      </c>
    </row>
    <row r="280" spans="1:14" x14ac:dyDescent="0.25">
      <c r="A280" s="3" t="s">
        <v>203</v>
      </c>
      <c r="B280" s="4"/>
      <c r="C280" s="3" t="s">
        <v>204</v>
      </c>
      <c r="D280" s="7" t="s">
        <v>178</v>
      </c>
      <c r="E280" s="7" t="s">
        <v>490</v>
      </c>
      <c r="F280" s="7" t="s">
        <v>27</v>
      </c>
      <c r="G280" s="7" t="s">
        <v>31</v>
      </c>
      <c r="H280" s="7" t="s">
        <v>491</v>
      </c>
      <c r="I280" s="7" t="s">
        <v>179</v>
      </c>
      <c r="J280" s="7" t="s">
        <v>180</v>
      </c>
      <c r="K280" s="7" t="s">
        <v>47</v>
      </c>
      <c r="L280" s="7" t="s">
        <v>30</v>
      </c>
      <c r="M280" s="13">
        <v>64</v>
      </c>
      <c r="N280" s="13">
        <v>64</v>
      </c>
    </row>
    <row r="281" spans="1:14" x14ac:dyDescent="0.25">
      <c r="A281" s="3" t="s">
        <v>203</v>
      </c>
      <c r="B281" s="4"/>
      <c r="C281" s="3" t="s">
        <v>204</v>
      </c>
      <c r="D281" s="7" t="s">
        <v>178</v>
      </c>
      <c r="E281" s="7" t="s">
        <v>189</v>
      </c>
      <c r="F281" s="7" t="s">
        <v>27</v>
      </c>
      <c r="G281" s="7" t="s">
        <v>31</v>
      </c>
      <c r="H281" s="7" t="s">
        <v>190</v>
      </c>
      <c r="I281" s="7" t="s">
        <v>179</v>
      </c>
      <c r="J281" s="7" t="s">
        <v>180</v>
      </c>
      <c r="K281" s="7" t="s">
        <v>47</v>
      </c>
      <c r="L281" s="7" t="s">
        <v>30</v>
      </c>
      <c r="M281" s="13">
        <v>64</v>
      </c>
      <c r="N281" s="13">
        <v>64</v>
      </c>
    </row>
    <row r="282" spans="1:14" x14ac:dyDescent="0.25">
      <c r="A282" s="3" t="s">
        <v>203</v>
      </c>
      <c r="B282" s="4"/>
      <c r="C282" s="3" t="s">
        <v>204</v>
      </c>
      <c r="D282" s="7" t="s">
        <v>178</v>
      </c>
      <c r="E282" s="7" t="s">
        <v>492</v>
      </c>
      <c r="F282" s="7" t="s">
        <v>27</v>
      </c>
      <c r="G282" s="7" t="s">
        <v>31</v>
      </c>
      <c r="H282" s="7" t="s">
        <v>493</v>
      </c>
      <c r="I282" s="7" t="s">
        <v>179</v>
      </c>
      <c r="J282" s="7" t="s">
        <v>180</v>
      </c>
      <c r="K282" s="7" t="s">
        <v>47</v>
      </c>
      <c r="L282" s="7" t="s">
        <v>30</v>
      </c>
      <c r="M282" s="13">
        <v>48</v>
      </c>
      <c r="N282" s="13">
        <v>48</v>
      </c>
    </row>
    <row r="283" spans="1:14" x14ac:dyDescent="0.25">
      <c r="A283" s="3" t="s">
        <v>203</v>
      </c>
      <c r="B283" s="4"/>
      <c r="C283" s="3" t="s">
        <v>204</v>
      </c>
      <c r="D283" s="7" t="s">
        <v>178</v>
      </c>
      <c r="E283" s="7" t="s">
        <v>191</v>
      </c>
      <c r="F283" s="7" t="s">
        <v>27</v>
      </c>
      <c r="G283" s="7" t="s">
        <v>31</v>
      </c>
      <c r="H283" s="7" t="s">
        <v>192</v>
      </c>
      <c r="I283" s="7" t="s">
        <v>179</v>
      </c>
      <c r="J283" s="7" t="s">
        <v>180</v>
      </c>
      <c r="K283" s="7" t="s">
        <v>47</v>
      </c>
      <c r="L283" s="7" t="s">
        <v>30</v>
      </c>
      <c r="M283" s="13">
        <v>8</v>
      </c>
      <c r="N283" s="13">
        <v>8</v>
      </c>
    </row>
    <row r="284" spans="1:14" x14ac:dyDescent="0.25">
      <c r="A284" s="3" t="s">
        <v>203</v>
      </c>
      <c r="B284" s="4"/>
      <c r="C284" s="3" t="s">
        <v>204</v>
      </c>
      <c r="D284" s="7" t="s">
        <v>178</v>
      </c>
      <c r="E284" s="7" t="s">
        <v>494</v>
      </c>
      <c r="F284" s="7" t="s">
        <v>27</v>
      </c>
      <c r="G284" s="7" t="s">
        <v>31</v>
      </c>
      <c r="H284" s="7" t="s">
        <v>495</v>
      </c>
      <c r="I284" s="7" t="s">
        <v>179</v>
      </c>
      <c r="J284" s="7" t="s">
        <v>180</v>
      </c>
      <c r="K284" s="7" t="s">
        <v>47</v>
      </c>
      <c r="L284" s="7" t="s">
        <v>30</v>
      </c>
      <c r="M284" s="13">
        <v>15</v>
      </c>
      <c r="N284" s="13">
        <v>15</v>
      </c>
    </row>
    <row r="285" spans="1:14" x14ac:dyDescent="0.25">
      <c r="A285" s="3" t="s">
        <v>203</v>
      </c>
      <c r="B285" s="4"/>
      <c r="C285" s="3" t="s">
        <v>204</v>
      </c>
      <c r="D285" s="7" t="s">
        <v>178</v>
      </c>
      <c r="E285" s="7" t="s">
        <v>496</v>
      </c>
      <c r="F285" s="7" t="s">
        <v>27</v>
      </c>
      <c r="G285" s="7" t="s">
        <v>31</v>
      </c>
      <c r="H285" s="7" t="s">
        <v>497</v>
      </c>
      <c r="I285" s="7" t="s">
        <v>179</v>
      </c>
      <c r="J285" s="7" t="s">
        <v>180</v>
      </c>
      <c r="K285" s="7" t="s">
        <v>47</v>
      </c>
      <c r="L285" s="7" t="s">
        <v>30</v>
      </c>
      <c r="M285" s="13">
        <v>48</v>
      </c>
      <c r="N285" s="13">
        <v>48</v>
      </c>
    </row>
    <row r="286" spans="1:14" x14ac:dyDescent="0.25">
      <c r="A286" s="3" t="s">
        <v>203</v>
      </c>
      <c r="B286" s="4"/>
      <c r="C286" s="3" t="s">
        <v>204</v>
      </c>
      <c r="D286" s="7" t="s">
        <v>178</v>
      </c>
      <c r="E286" s="7" t="s">
        <v>498</v>
      </c>
      <c r="F286" s="7" t="s">
        <v>27</v>
      </c>
      <c r="G286" s="7" t="s">
        <v>31</v>
      </c>
      <c r="H286" s="7" t="s">
        <v>499</v>
      </c>
      <c r="I286" s="7" t="s">
        <v>179</v>
      </c>
      <c r="J286" s="7" t="s">
        <v>180</v>
      </c>
      <c r="K286" s="7" t="s">
        <v>47</v>
      </c>
      <c r="L286" s="7" t="s">
        <v>30</v>
      </c>
      <c r="M286" s="13">
        <v>48</v>
      </c>
      <c r="N286" s="13">
        <v>48</v>
      </c>
    </row>
    <row r="287" spans="1:14" x14ac:dyDescent="0.25">
      <c r="A287" s="3" t="s">
        <v>203</v>
      </c>
      <c r="B287" s="4"/>
      <c r="C287" s="3" t="s">
        <v>204</v>
      </c>
      <c r="D287" s="7" t="s">
        <v>178</v>
      </c>
      <c r="E287" s="7" t="s">
        <v>500</v>
      </c>
      <c r="F287" s="7" t="s">
        <v>27</v>
      </c>
      <c r="G287" s="7" t="s">
        <v>31</v>
      </c>
      <c r="H287" s="7" t="s">
        <v>501</v>
      </c>
      <c r="I287" s="7" t="s">
        <v>179</v>
      </c>
      <c r="J287" s="7" t="s">
        <v>180</v>
      </c>
      <c r="K287" s="7" t="s">
        <v>47</v>
      </c>
      <c r="L287" s="7" t="s">
        <v>30</v>
      </c>
      <c r="M287" s="13">
        <v>48</v>
      </c>
      <c r="N287" s="13">
        <v>48</v>
      </c>
    </row>
    <row r="288" spans="1:14" x14ac:dyDescent="0.25">
      <c r="A288" s="3" t="s">
        <v>203</v>
      </c>
      <c r="B288" s="4"/>
      <c r="C288" s="3" t="s">
        <v>204</v>
      </c>
      <c r="D288" s="7" t="s">
        <v>178</v>
      </c>
      <c r="E288" s="7" t="s">
        <v>502</v>
      </c>
      <c r="F288" s="7" t="s">
        <v>27</v>
      </c>
      <c r="G288" s="7" t="s">
        <v>31</v>
      </c>
      <c r="H288" s="7" t="s">
        <v>503</v>
      </c>
      <c r="I288" s="7" t="s">
        <v>179</v>
      </c>
      <c r="J288" s="7" t="s">
        <v>180</v>
      </c>
      <c r="K288" s="7" t="s">
        <v>47</v>
      </c>
      <c r="L288" s="7" t="s">
        <v>30</v>
      </c>
      <c r="M288" s="13">
        <v>48</v>
      </c>
      <c r="N288" s="13">
        <v>48</v>
      </c>
    </row>
    <row r="289" spans="1:14" x14ac:dyDescent="0.25">
      <c r="A289" s="3" t="s">
        <v>203</v>
      </c>
      <c r="B289" s="4"/>
      <c r="C289" s="3" t="s">
        <v>204</v>
      </c>
      <c r="D289" s="7" t="s">
        <v>178</v>
      </c>
      <c r="E289" s="7" t="s">
        <v>504</v>
      </c>
      <c r="F289" s="7" t="s">
        <v>27</v>
      </c>
      <c r="G289" s="7" t="s">
        <v>31</v>
      </c>
      <c r="H289" s="7" t="s">
        <v>505</v>
      </c>
      <c r="I289" s="7" t="s">
        <v>179</v>
      </c>
      <c r="J289" s="7" t="s">
        <v>180</v>
      </c>
      <c r="K289" s="7" t="s">
        <v>47</v>
      </c>
      <c r="L289" s="7" t="s">
        <v>30</v>
      </c>
      <c r="M289" s="13">
        <v>48</v>
      </c>
      <c r="N289" s="13">
        <v>48</v>
      </c>
    </row>
    <row r="290" spans="1:14" x14ac:dyDescent="0.25">
      <c r="A290" s="3" t="s">
        <v>203</v>
      </c>
      <c r="B290" s="4"/>
      <c r="C290" s="3" t="s">
        <v>204</v>
      </c>
      <c r="D290" s="7" t="s">
        <v>178</v>
      </c>
      <c r="E290" s="7" t="s">
        <v>506</v>
      </c>
      <c r="F290" s="7" t="s">
        <v>27</v>
      </c>
      <c r="G290" s="7" t="s">
        <v>31</v>
      </c>
      <c r="H290" s="7" t="s">
        <v>507</v>
      </c>
      <c r="I290" s="7" t="s">
        <v>179</v>
      </c>
      <c r="J290" s="7" t="s">
        <v>180</v>
      </c>
      <c r="K290" s="7" t="s">
        <v>47</v>
      </c>
      <c r="L290" s="7" t="s">
        <v>30</v>
      </c>
      <c r="M290" s="13">
        <v>48</v>
      </c>
      <c r="N290" s="13">
        <v>48</v>
      </c>
    </row>
    <row r="291" spans="1:14" x14ac:dyDescent="0.25">
      <c r="A291" s="3" t="s">
        <v>203</v>
      </c>
      <c r="B291" s="4"/>
      <c r="C291" s="3" t="s">
        <v>204</v>
      </c>
      <c r="D291" s="7" t="s">
        <v>178</v>
      </c>
      <c r="E291" s="7" t="s">
        <v>508</v>
      </c>
      <c r="F291" s="7" t="s">
        <v>27</v>
      </c>
      <c r="G291" s="7" t="s">
        <v>31</v>
      </c>
      <c r="H291" s="7" t="s">
        <v>509</v>
      </c>
      <c r="I291" s="7" t="s">
        <v>179</v>
      </c>
      <c r="J291" s="7" t="s">
        <v>180</v>
      </c>
      <c r="K291" s="7" t="s">
        <v>47</v>
      </c>
      <c r="L291" s="7" t="s">
        <v>30</v>
      </c>
      <c r="M291" s="13">
        <v>48</v>
      </c>
      <c r="N291" s="13">
        <v>48</v>
      </c>
    </row>
    <row r="292" spans="1:14" x14ac:dyDescent="0.25">
      <c r="A292" s="3" t="s">
        <v>203</v>
      </c>
      <c r="B292" s="4"/>
      <c r="C292" s="3" t="s">
        <v>204</v>
      </c>
      <c r="D292" s="7" t="s">
        <v>178</v>
      </c>
      <c r="E292" s="7" t="s">
        <v>510</v>
      </c>
      <c r="F292" s="7" t="s">
        <v>27</v>
      </c>
      <c r="G292" s="7" t="s">
        <v>31</v>
      </c>
      <c r="H292" s="7" t="s">
        <v>511</v>
      </c>
      <c r="I292" s="7" t="s">
        <v>179</v>
      </c>
      <c r="J292" s="7" t="s">
        <v>180</v>
      </c>
      <c r="K292" s="7" t="s">
        <v>47</v>
      </c>
      <c r="L292" s="7" t="s">
        <v>30</v>
      </c>
      <c r="M292" s="13">
        <v>48</v>
      </c>
      <c r="N292" s="13">
        <v>48</v>
      </c>
    </row>
    <row r="293" spans="1:14" x14ac:dyDescent="0.25">
      <c r="A293" s="3" t="s">
        <v>203</v>
      </c>
      <c r="B293" s="4"/>
      <c r="C293" s="3" t="s">
        <v>204</v>
      </c>
      <c r="D293" s="7" t="s">
        <v>178</v>
      </c>
      <c r="E293" s="7" t="s">
        <v>512</v>
      </c>
      <c r="F293" s="7" t="s">
        <v>27</v>
      </c>
      <c r="G293" s="7" t="s">
        <v>31</v>
      </c>
      <c r="H293" s="7" t="s">
        <v>513</v>
      </c>
      <c r="I293" s="7" t="s">
        <v>179</v>
      </c>
      <c r="J293" s="7" t="s">
        <v>180</v>
      </c>
      <c r="K293" s="7" t="s">
        <v>47</v>
      </c>
      <c r="L293" s="7" t="s">
        <v>30</v>
      </c>
      <c r="M293" s="13">
        <v>48</v>
      </c>
      <c r="N293" s="13">
        <v>48</v>
      </c>
    </row>
    <row r="294" spans="1:14" x14ac:dyDescent="0.25">
      <c r="A294" s="3" t="s">
        <v>203</v>
      </c>
      <c r="B294" s="4"/>
      <c r="C294" s="3" t="s">
        <v>204</v>
      </c>
      <c r="D294" s="7" t="s">
        <v>178</v>
      </c>
      <c r="E294" s="7" t="s">
        <v>514</v>
      </c>
      <c r="F294" s="7" t="s">
        <v>27</v>
      </c>
      <c r="G294" s="7" t="s">
        <v>31</v>
      </c>
      <c r="H294" s="7" t="s">
        <v>515</v>
      </c>
      <c r="I294" s="7" t="s">
        <v>179</v>
      </c>
      <c r="J294" s="7" t="s">
        <v>180</v>
      </c>
      <c r="K294" s="7" t="s">
        <v>47</v>
      </c>
      <c r="L294" s="7" t="s">
        <v>30</v>
      </c>
      <c r="M294" s="13">
        <v>48</v>
      </c>
      <c r="N294" s="13">
        <v>48</v>
      </c>
    </row>
    <row r="295" spans="1:14" x14ac:dyDescent="0.25">
      <c r="A295" s="3" t="s">
        <v>203</v>
      </c>
      <c r="B295" s="4"/>
      <c r="C295" s="3" t="s">
        <v>204</v>
      </c>
      <c r="D295" s="7" t="s">
        <v>178</v>
      </c>
      <c r="E295" s="7" t="s">
        <v>516</v>
      </c>
      <c r="F295" s="7" t="s">
        <v>27</v>
      </c>
      <c r="G295" s="7" t="s">
        <v>31</v>
      </c>
      <c r="H295" s="7" t="s">
        <v>517</v>
      </c>
      <c r="I295" s="7" t="s">
        <v>179</v>
      </c>
      <c r="J295" s="7" t="s">
        <v>180</v>
      </c>
      <c r="K295" s="7" t="s">
        <v>47</v>
      </c>
      <c r="L295" s="7" t="s">
        <v>30</v>
      </c>
      <c r="M295" s="13">
        <v>48</v>
      </c>
      <c r="N295" s="13">
        <v>48</v>
      </c>
    </row>
    <row r="296" spans="1:14" x14ac:dyDescent="0.25">
      <c r="A296" s="3" t="s">
        <v>203</v>
      </c>
      <c r="B296" s="4"/>
      <c r="C296" s="3" t="s">
        <v>204</v>
      </c>
      <c r="D296" s="7" t="s">
        <v>178</v>
      </c>
      <c r="E296" s="7" t="s">
        <v>518</v>
      </c>
      <c r="F296" s="7" t="s">
        <v>27</v>
      </c>
      <c r="G296" s="7" t="s">
        <v>31</v>
      </c>
      <c r="H296" s="7" t="s">
        <v>519</v>
      </c>
      <c r="I296" s="7" t="s">
        <v>179</v>
      </c>
      <c r="J296" s="7" t="s">
        <v>180</v>
      </c>
      <c r="K296" s="7" t="s">
        <v>47</v>
      </c>
      <c r="L296" s="7" t="s">
        <v>30</v>
      </c>
      <c r="M296" s="13">
        <v>48</v>
      </c>
      <c r="N296" s="13">
        <v>48</v>
      </c>
    </row>
    <row r="297" spans="1:14" x14ac:dyDescent="0.25">
      <c r="A297" s="3" t="s">
        <v>203</v>
      </c>
      <c r="B297" s="4"/>
      <c r="C297" s="3" t="s">
        <v>204</v>
      </c>
      <c r="D297" s="7" t="s">
        <v>178</v>
      </c>
      <c r="E297" s="7" t="s">
        <v>520</v>
      </c>
      <c r="F297" s="7" t="s">
        <v>27</v>
      </c>
      <c r="G297" s="7" t="s">
        <v>31</v>
      </c>
      <c r="H297" s="7" t="s">
        <v>521</v>
      </c>
      <c r="I297" s="7" t="s">
        <v>179</v>
      </c>
      <c r="J297" s="7" t="s">
        <v>180</v>
      </c>
      <c r="K297" s="7" t="s">
        <v>47</v>
      </c>
      <c r="L297" s="7" t="s">
        <v>30</v>
      </c>
      <c r="M297" s="13">
        <v>48</v>
      </c>
      <c r="N297" s="13">
        <v>48</v>
      </c>
    </row>
    <row r="298" spans="1:14" x14ac:dyDescent="0.25">
      <c r="A298" s="3" t="s">
        <v>203</v>
      </c>
      <c r="B298" s="4"/>
      <c r="C298" s="3" t="s">
        <v>204</v>
      </c>
      <c r="D298" s="7" t="s">
        <v>178</v>
      </c>
      <c r="E298" s="7" t="s">
        <v>522</v>
      </c>
      <c r="F298" s="7" t="s">
        <v>27</v>
      </c>
      <c r="G298" s="7" t="s">
        <v>31</v>
      </c>
      <c r="H298" s="7" t="s">
        <v>523</v>
      </c>
      <c r="I298" s="7" t="s">
        <v>179</v>
      </c>
      <c r="J298" s="7" t="s">
        <v>180</v>
      </c>
      <c r="K298" s="7" t="s">
        <v>47</v>
      </c>
      <c r="L298" s="7" t="s">
        <v>30</v>
      </c>
      <c r="M298" s="13">
        <v>48</v>
      </c>
      <c r="N298" s="13">
        <v>48</v>
      </c>
    </row>
    <row r="299" spans="1:14" x14ac:dyDescent="0.25">
      <c r="A299" s="3" t="s">
        <v>203</v>
      </c>
      <c r="B299" s="4"/>
      <c r="C299" s="3" t="s">
        <v>204</v>
      </c>
      <c r="D299" s="7" t="s">
        <v>178</v>
      </c>
      <c r="E299" s="7" t="s">
        <v>524</v>
      </c>
      <c r="F299" s="7" t="s">
        <v>27</v>
      </c>
      <c r="G299" s="7" t="s">
        <v>31</v>
      </c>
      <c r="H299" s="7" t="s">
        <v>525</v>
      </c>
      <c r="I299" s="7" t="s">
        <v>179</v>
      </c>
      <c r="J299" s="7" t="s">
        <v>180</v>
      </c>
      <c r="K299" s="7" t="s">
        <v>47</v>
      </c>
      <c r="L299" s="7" t="s">
        <v>30</v>
      </c>
      <c r="M299" s="13">
        <v>48</v>
      </c>
      <c r="N299" s="13">
        <v>48</v>
      </c>
    </row>
    <row r="300" spans="1:14" x14ac:dyDescent="0.25">
      <c r="A300" s="3" t="s">
        <v>203</v>
      </c>
      <c r="B300" s="4"/>
      <c r="C300" s="3" t="s">
        <v>204</v>
      </c>
      <c r="D300" s="7" t="s">
        <v>178</v>
      </c>
      <c r="E300" s="7" t="s">
        <v>526</v>
      </c>
      <c r="F300" s="7" t="s">
        <v>27</v>
      </c>
      <c r="G300" s="7" t="s">
        <v>31</v>
      </c>
      <c r="H300" s="7" t="s">
        <v>527</v>
      </c>
      <c r="I300" s="7" t="s">
        <v>179</v>
      </c>
      <c r="J300" s="7" t="s">
        <v>180</v>
      </c>
      <c r="K300" s="7" t="s">
        <v>47</v>
      </c>
      <c r="L300" s="7" t="s">
        <v>30</v>
      </c>
      <c r="M300" s="13">
        <v>48</v>
      </c>
      <c r="N300" s="13">
        <v>48</v>
      </c>
    </row>
    <row r="301" spans="1:14" x14ac:dyDescent="0.25">
      <c r="A301" s="3" t="s">
        <v>203</v>
      </c>
      <c r="B301" s="4"/>
      <c r="C301" s="3" t="s">
        <v>204</v>
      </c>
      <c r="D301" s="7" t="s">
        <v>178</v>
      </c>
      <c r="E301" s="7" t="s">
        <v>528</v>
      </c>
      <c r="F301" s="7" t="s">
        <v>27</v>
      </c>
      <c r="G301" s="7" t="s">
        <v>31</v>
      </c>
      <c r="H301" s="7" t="s">
        <v>529</v>
      </c>
      <c r="I301" s="7" t="s">
        <v>179</v>
      </c>
      <c r="J301" s="7" t="s">
        <v>180</v>
      </c>
      <c r="K301" s="7" t="s">
        <v>47</v>
      </c>
      <c r="L301" s="7" t="s">
        <v>30</v>
      </c>
      <c r="M301" s="13">
        <v>48</v>
      </c>
      <c r="N301" s="13">
        <v>48</v>
      </c>
    </row>
    <row r="302" spans="1:14" x14ac:dyDescent="0.25">
      <c r="A302" s="3" t="s">
        <v>203</v>
      </c>
      <c r="B302" s="4"/>
      <c r="C302" s="3" t="s">
        <v>204</v>
      </c>
      <c r="D302" s="7" t="s">
        <v>178</v>
      </c>
      <c r="E302" s="7" t="s">
        <v>530</v>
      </c>
      <c r="F302" s="7" t="s">
        <v>27</v>
      </c>
      <c r="G302" s="7" t="s">
        <v>31</v>
      </c>
      <c r="H302" s="7" t="s">
        <v>531</v>
      </c>
      <c r="I302" s="7" t="s">
        <v>179</v>
      </c>
      <c r="J302" s="7" t="s">
        <v>180</v>
      </c>
      <c r="K302" s="7" t="s">
        <v>47</v>
      </c>
      <c r="L302" s="7" t="s">
        <v>30</v>
      </c>
      <c r="M302" s="13">
        <v>48</v>
      </c>
      <c r="N302" s="13">
        <v>48</v>
      </c>
    </row>
    <row r="303" spans="1:14" x14ac:dyDescent="0.25">
      <c r="A303" s="3" t="s">
        <v>203</v>
      </c>
      <c r="B303" s="4"/>
      <c r="C303" s="3" t="s">
        <v>204</v>
      </c>
      <c r="D303" s="7" t="s">
        <v>178</v>
      </c>
      <c r="E303" s="7" t="s">
        <v>532</v>
      </c>
      <c r="F303" s="7" t="s">
        <v>27</v>
      </c>
      <c r="G303" s="7" t="s">
        <v>31</v>
      </c>
      <c r="H303" s="7" t="s">
        <v>533</v>
      </c>
      <c r="I303" s="7" t="s">
        <v>179</v>
      </c>
      <c r="J303" s="7" t="s">
        <v>180</v>
      </c>
      <c r="K303" s="7" t="s">
        <v>47</v>
      </c>
      <c r="L303" s="7" t="s">
        <v>30</v>
      </c>
      <c r="M303" s="13">
        <v>48</v>
      </c>
      <c r="N303" s="13">
        <v>48</v>
      </c>
    </row>
    <row r="304" spans="1:14" x14ac:dyDescent="0.25">
      <c r="A304" s="3" t="s">
        <v>203</v>
      </c>
      <c r="B304" s="4"/>
      <c r="C304" s="3" t="s">
        <v>204</v>
      </c>
      <c r="D304" s="7" t="s">
        <v>178</v>
      </c>
      <c r="E304" s="7" t="s">
        <v>534</v>
      </c>
      <c r="F304" s="7" t="s">
        <v>27</v>
      </c>
      <c r="G304" s="7" t="s">
        <v>31</v>
      </c>
      <c r="H304" s="7" t="s">
        <v>535</v>
      </c>
      <c r="I304" s="7" t="s">
        <v>179</v>
      </c>
      <c r="J304" s="7" t="s">
        <v>180</v>
      </c>
      <c r="K304" s="7" t="s">
        <v>47</v>
      </c>
      <c r="L304" s="7" t="s">
        <v>30</v>
      </c>
      <c r="M304" s="13">
        <v>48</v>
      </c>
      <c r="N304" s="13">
        <v>48</v>
      </c>
    </row>
    <row r="305" spans="1:14" x14ac:dyDescent="0.25">
      <c r="A305" s="3" t="s">
        <v>203</v>
      </c>
      <c r="B305" s="4"/>
      <c r="C305" s="3" t="s">
        <v>204</v>
      </c>
      <c r="D305" s="7" t="s">
        <v>178</v>
      </c>
      <c r="E305" s="7" t="s">
        <v>536</v>
      </c>
      <c r="F305" s="7" t="s">
        <v>27</v>
      </c>
      <c r="G305" s="7" t="s">
        <v>31</v>
      </c>
      <c r="H305" s="7" t="s">
        <v>537</v>
      </c>
      <c r="I305" s="7" t="s">
        <v>179</v>
      </c>
      <c r="J305" s="7" t="s">
        <v>180</v>
      </c>
      <c r="K305" s="7" t="s">
        <v>47</v>
      </c>
      <c r="L305" s="7" t="s">
        <v>30</v>
      </c>
      <c r="M305" s="13">
        <v>48</v>
      </c>
      <c r="N305" s="13">
        <v>48</v>
      </c>
    </row>
    <row r="306" spans="1:14" x14ac:dyDescent="0.25">
      <c r="A306" s="3" t="s">
        <v>203</v>
      </c>
      <c r="B306" s="4"/>
      <c r="C306" s="3" t="s">
        <v>204</v>
      </c>
      <c r="D306" s="7" t="s">
        <v>178</v>
      </c>
      <c r="E306" s="7" t="s">
        <v>538</v>
      </c>
      <c r="F306" s="7" t="s">
        <v>27</v>
      </c>
      <c r="G306" s="7" t="s">
        <v>31</v>
      </c>
      <c r="H306" s="7" t="s">
        <v>539</v>
      </c>
      <c r="I306" s="7" t="s">
        <v>179</v>
      </c>
      <c r="J306" s="7" t="s">
        <v>180</v>
      </c>
      <c r="K306" s="7" t="s">
        <v>47</v>
      </c>
      <c r="L306" s="7" t="s">
        <v>30</v>
      </c>
      <c r="M306" s="13">
        <v>48</v>
      </c>
      <c r="N306" s="13">
        <v>48</v>
      </c>
    </row>
    <row r="307" spans="1:14" x14ac:dyDescent="0.25">
      <c r="A307" s="3" t="s">
        <v>203</v>
      </c>
      <c r="B307" s="4"/>
      <c r="C307" s="3" t="s">
        <v>204</v>
      </c>
      <c r="D307" s="7" t="s">
        <v>178</v>
      </c>
      <c r="E307" s="7" t="s">
        <v>540</v>
      </c>
      <c r="F307" s="7" t="s">
        <v>27</v>
      </c>
      <c r="G307" s="7" t="s">
        <v>31</v>
      </c>
      <c r="H307" s="7" t="s">
        <v>541</v>
      </c>
      <c r="I307" s="7" t="s">
        <v>179</v>
      </c>
      <c r="J307" s="7" t="s">
        <v>180</v>
      </c>
      <c r="K307" s="7" t="s">
        <v>47</v>
      </c>
      <c r="L307" s="7" t="s">
        <v>30</v>
      </c>
      <c r="M307" s="13">
        <v>48</v>
      </c>
      <c r="N307" s="13">
        <v>48</v>
      </c>
    </row>
    <row r="308" spans="1:14" x14ac:dyDescent="0.25">
      <c r="A308" s="3" t="s">
        <v>203</v>
      </c>
      <c r="B308" s="4"/>
      <c r="C308" s="3" t="s">
        <v>204</v>
      </c>
      <c r="D308" s="7" t="s">
        <v>178</v>
      </c>
      <c r="E308" s="7" t="s">
        <v>542</v>
      </c>
      <c r="F308" s="7" t="s">
        <v>27</v>
      </c>
      <c r="G308" s="7" t="s">
        <v>31</v>
      </c>
      <c r="H308" s="7" t="s">
        <v>543</v>
      </c>
      <c r="I308" s="7" t="s">
        <v>179</v>
      </c>
      <c r="J308" s="7" t="s">
        <v>180</v>
      </c>
      <c r="K308" s="7" t="s">
        <v>47</v>
      </c>
      <c r="L308" s="7" t="s">
        <v>30</v>
      </c>
      <c r="M308" s="13">
        <v>48</v>
      </c>
      <c r="N308" s="13">
        <v>48</v>
      </c>
    </row>
    <row r="309" spans="1:14" x14ac:dyDescent="0.25">
      <c r="A309" s="3" t="s">
        <v>203</v>
      </c>
      <c r="B309" s="4"/>
      <c r="C309" s="3" t="s">
        <v>204</v>
      </c>
      <c r="D309" s="7" t="s">
        <v>178</v>
      </c>
      <c r="E309" s="7" t="s">
        <v>544</v>
      </c>
      <c r="F309" s="7" t="s">
        <v>27</v>
      </c>
      <c r="G309" s="7" t="s">
        <v>31</v>
      </c>
      <c r="H309" s="7" t="s">
        <v>545</v>
      </c>
      <c r="I309" s="7" t="s">
        <v>179</v>
      </c>
      <c r="J309" s="7" t="s">
        <v>180</v>
      </c>
      <c r="K309" s="7" t="s">
        <v>47</v>
      </c>
      <c r="L309" s="7" t="s">
        <v>30</v>
      </c>
      <c r="M309" s="13">
        <v>48</v>
      </c>
      <c r="N309" s="13">
        <v>48</v>
      </c>
    </row>
    <row r="310" spans="1:14" x14ac:dyDescent="0.25">
      <c r="A310" s="3" t="s">
        <v>203</v>
      </c>
      <c r="B310" s="4"/>
      <c r="C310" s="3" t="s">
        <v>204</v>
      </c>
      <c r="D310" s="7" t="s">
        <v>178</v>
      </c>
      <c r="E310" s="7" t="s">
        <v>546</v>
      </c>
      <c r="F310" s="7" t="s">
        <v>27</v>
      </c>
      <c r="G310" s="7" t="s">
        <v>31</v>
      </c>
      <c r="H310" s="7" t="s">
        <v>547</v>
      </c>
      <c r="I310" s="7" t="s">
        <v>179</v>
      </c>
      <c r="J310" s="7" t="s">
        <v>180</v>
      </c>
      <c r="K310" s="7" t="s">
        <v>47</v>
      </c>
      <c r="L310" s="7" t="s">
        <v>30</v>
      </c>
      <c r="M310" s="13">
        <v>48</v>
      </c>
      <c r="N310" s="13">
        <v>48</v>
      </c>
    </row>
    <row r="311" spans="1:14" x14ac:dyDescent="0.25">
      <c r="A311" s="3" t="s">
        <v>203</v>
      </c>
      <c r="B311" s="4"/>
      <c r="C311" s="3" t="s">
        <v>204</v>
      </c>
      <c r="D311" s="7" t="s">
        <v>178</v>
      </c>
      <c r="E311" s="7" t="s">
        <v>548</v>
      </c>
      <c r="F311" s="7" t="s">
        <v>27</v>
      </c>
      <c r="G311" s="7" t="s">
        <v>31</v>
      </c>
      <c r="H311" s="7" t="s">
        <v>549</v>
      </c>
      <c r="I311" s="7" t="s">
        <v>179</v>
      </c>
      <c r="J311" s="7" t="s">
        <v>180</v>
      </c>
      <c r="K311" s="7" t="s">
        <v>47</v>
      </c>
      <c r="L311" s="7" t="s">
        <v>30</v>
      </c>
      <c r="M311" s="13">
        <v>48</v>
      </c>
      <c r="N311" s="13">
        <v>48</v>
      </c>
    </row>
    <row r="312" spans="1:14" x14ac:dyDescent="0.25">
      <c r="A312" s="3" t="s">
        <v>203</v>
      </c>
      <c r="B312" s="4"/>
      <c r="C312" s="3" t="s">
        <v>204</v>
      </c>
      <c r="D312" s="7" t="s">
        <v>178</v>
      </c>
      <c r="E312" s="7" t="s">
        <v>550</v>
      </c>
      <c r="F312" s="7" t="s">
        <v>27</v>
      </c>
      <c r="G312" s="7" t="s">
        <v>31</v>
      </c>
      <c r="H312" s="7" t="s">
        <v>551</v>
      </c>
      <c r="I312" s="7" t="s">
        <v>179</v>
      </c>
      <c r="J312" s="7" t="s">
        <v>180</v>
      </c>
      <c r="K312" s="7" t="s">
        <v>47</v>
      </c>
      <c r="L312" s="7" t="s">
        <v>30</v>
      </c>
      <c r="M312" s="13">
        <v>48</v>
      </c>
      <c r="N312" s="13">
        <v>48</v>
      </c>
    </row>
    <row r="313" spans="1:14" x14ac:dyDescent="0.25">
      <c r="A313" s="3" t="s">
        <v>203</v>
      </c>
      <c r="B313" s="4"/>
      <c r="C313" s="3" t="s">
        <v>204</v>
      </c>
      <c r="D313" s="7" t="s">
        <v>178</v>
      </c>
      <c r="E313" s="7" t="s">
        <v>552</v>
      </c>
      <c r="F313" s="7" t="s">
        <v>27</v>
      </c>
      <c r="G313" s="7" t="s">
        <v>31</v>
      </c>
      <c r="H313" s="7" t="s">
        <v>553</v>
      </c>
      <c r="I313" s="7" t="s">
        <v>179</v>
      </c>
      <c r="J313" s="7" t="s">
        <v>180</v>
      </c>
      <c r="K313" s="7" t="s">
        <v>47</v>
      </c>
      <c r="L313" s="7" t="s">
        <v>30</v>
      </c>
      <c r="M313" s="13">
        <v>48</v>
      </c>
      <c r="N313" s="13">
        <v>48</v>
      </c>
    </row>
    <row r="314" spans="1:14" x14ac:dyDescent="0.25">
      <c r="A314" s="3" t="s">
        <v>203</v>
      </c>
      <c r="B314" s="4"/>
      <c r="C314" s="3" t="s">
        <v>204</v>
      </c>
      <c r="D314" s="7" t="s">
        <v>178</v>
      </c>
      <c r="E314" s="7" t="s">
        <v>554</v>
      </c>
      <c r="F314" s="7" t="s">
        <v>27</v>
      </c>
      <c r="G314" s="7" t="s">
        <v>31</v>
      </c>
      <c r="H314" s="7" t="s">
        <v>555</v>
      </c>
      <c r="I314" s="7" t="s">
        <v>179</v>
      </c>
      <c r="J314" s="7" t="s">
        <v>180</v>
      </c>
      <c r="K314" s="7" t="s">
        <v>47</v>
      </c>
      <c r="L314" s="7" t="s">
        <v>30</v>
      </c>
      <c r="M314" s="13">
        <v>48</v>
      </c>
      <c r="N314" s="13">
        <v>48</v>
      </c>
    </row>
    <row r="315" spans="1:14" x14ac:dyDescent="0.25">
      <c r="A315" s="3" t="s">
        <v>203</v>
      </c>
      <c r="B315" s="4"/>
      <c r="C315" s="3" t="s">
        <v>204</v>
      </c>
      <c r="D315" s="7" t="s">
        <v>178</v>
      </c>
      <c r="E315" s="7" t="s">
        <v>556</v>
      </c>
      <c r="F315" s="7" t="s">
        <v>27</v>
      </c>
      <c r="G315" s="7" t="s">
        <v>31</v>
      </c>
      <c r="H315" s="7" t="s">
        <v>557</v>
      </c>
      <c r="I315" s="7" t="s">
        <v>179</v>
      </c>
      <c r="J315" s="7" t="s">
        <v>180</v>
      </c>
      <c r="K315" s="7" t="s">
        <v>47</v>
      </c>
      <c r="L315" s="7" t="s">
        <v>30</v>
      </c>
      <c r="M315" s="13">
        <v>48</v>
      </c>
      <c r="N315" s="13">
        <v>48</v>
      </c>
    </row>
    <row r="316" spans="1:14" x14ac:dyDescent="0.25">
      <c r="A316" s="3" t="s">
        <v>203</v>
      </c>
      <c r="B316" s="4"/>
      <c r="C316" s="3" t="s">
        <v>204</v>
      </c>
      <c r="D316" s="7" t="s">
        <v>178</v>
      </c>
      <c r="E316" s="7" t="s">
        <v>558</v>
      </c>
      <c r="F316" s="7" t="s">
        <v>27</v>
      </c>
      <c r="G316" s="7" t="s">
        <v>31</v>
      </c>
      <c r="H316" s="7" t="s">
        <v>559</v>
      </c>
      <c r="I316" s="7" t="s">
        <v>179</v>
      </c>
      <c r="J316" s="7" t="s">
        <v>180</v>
      </c>
      <c r="K316" s="7" t="s">
        <v>47</v>
      </c>
      <c r="L316" s="7" t="s">
        <v>30</v>
      </c>
      <c r="M316" s="13">
        <v>48</v>
      </c>
      <c r="N316" s="13">
        <v>48</v>
      </c>
    </row>
    <row r="317" spans="1:14" x14ac:dyDescent="0.25">
      <c r="A317" s="3" t="s">
        <v>203</v>
      </c>
      <c r="B317" s="4"/>
      <c r="C317" s="3" t="s">
        <v>204</v>
      </c>
      <c r="D317" s="7" t="s">
        <v>178</v>
      </c>
      <c r="E317" s="7" t="s">
        <v>560</v>
      </c>
      <c r="F317" s="7" t="s">
        <v>27</v>
      </c>
      <c r="G317" s="7" t="s">
        <v>31</v>
      </c>
      <c r="H317" s="7" t="s">
        <v>561</v>
      </c>
      <c r="I317" s="7" t="s">
        <v>179</v>
      </c>
      <c r="J317" s="7" t="s">
        <v>180</v>
      </c>
      <c r="K317" s="7" t="s">
        <v>47</v>
      </c>
      <c r="L317" s="7" t="s">
        <v>30</v>
      </c>
      <c r="M317" s="13">
        <v>48</v>
      </c>
      <c r="N317" s="13">
        <v>48</v>
      </c>
    </row>
    <row r="318" spans="1:14" x14ac:dyDescent="0.25">
      <c r="A318" s="3" t="s">
        <v>203</v>
      </c>
      <c r="B318" s="4"/>
      <c r="C318" s="3" t="s">
        <v>204</v>
      </c>
      <c r="D318" s="7" t="s">
        <v>178</v>
      </c>
      <c r="E318" s="7" t="s">
        <v>562</v>
      </c>
      <c r="F318" s="7" t="s">
        <v>27</v>
      </c>
      <c r="G318" s="7" t="s">
        <v>31</v>
      </c>
      <c r="H318" s="7" t="s">
        <v>563</v>
      </c>
      <c r="I318" s="7" t="s">
        <v>179</v>
      </c>
      <c r="J318" s="7" t="s">
        <v>180</v>
      </c>
      <c r="K318" s="7" t="s">
        <v>47</v>
      </c>
      <c r="L318" s="7" t="s">
        <v>30</v>
      </c>
      <c r="M318" s="13">
        <v>48</v>
      </c>
      <c r="N318" s="13">
        <v>48</v>
      </c>
    </row>
    <row r="319" spans="1:14" x14ac:dyDescent="0.25">
      <c r="A319" s="3" t="s">
        <v>203</v>
      </c>
      <c r="B319" s="4"/>
      <c r="C319" s="3" t="s">
        <v>204</v>
      </c>
      <c r="D319" s="7" t="s">
        <v>178</v>
      </c>
      <c r="E319" s="7" t="s">
        <v>564</v>
      </c>
      <c r="F319" s="7" t="s">
        <v>27</v>
      </c>
      <c r="G319" s="7" t="s">
        <v>31</v>
      </c>
      <c r="H319" s="7" t="s">
        <v>565</v>
      </c>
      <c r="I319" s="7" t="s">
        <v>179</v>
      </c>
      <c r="J319" s="7" t="s">
        <v>180</v>
      </c>
      <c r="K319" s="7" t="s">
        <v>47</v>
      </c>
      <c r="L319" s="7" t="s">
        <v>30</v>
      </c>
      <c r="M319" s="13">
        <v>48</v>
      </c>
      <c r="N319" s="13">
        <v>48</v>
      </c>
    </row>
    <row r="320" spans="1:14" x14ac:dyDescent="0.25">
      <c r="A320" s="3" t="s">
        <v>203</v>
      </c>
      <c r="B320" s="4"/>
      <c r="C320" s="3" t="s">
        <v>204</v>
      </c>
      <c r="D320" s="7" t="s">
        <v>569</v>
      </c>
      <c r="E320" s="7" t="s">
        <v>566</v>
      </c>
      <c r="F320" s="7" t="s">
        <v>567</v>
      </c>
      <c r="G320" s="7" t="s">
        <v>31</v>
      </c>
      <c r="H320" s="7" t="s">
        <v>568</v>
      </c>
      <c r="I320" s="7" t="s">
        <v>52</v>
      </c>
      <c r="J320" s="7" t="s">
        <v>53</v>
      </c>
      <c r="K320" s="7" t="s">
        <v>34</v>
      </c>
      <c r="L320" s="7" t="s">
        <v>30</v>
      </c>
      <c r="M320" s="13">
        <v>-3600</v>
      </c>
      <c r="N320" s="13">
        <v>-3600</v>
      </c>
    </row>
    <row r="321" spans="1:14" x14ac:dyDescent="0.25">
      <c r="A321" s="3" t="s">
        <v>203</v>
      </c>
      <c r="B321" s="4"/>
      <c r="C321" s="3" t="s">
        <v>204</v>
      </c>
      <c r="D321" s="7" t="s">
        <v>569</v>
      </c>
      <c r="E321" s="7" t="s">
        <v>570</v>
      </c>
      <c r="F321" s="7" t="s">
        <v>567</v>
      </c>
      <c r="G321" s="7" t="s">
        <v>31</v>
      </c>
      <c r="H321" s="7" t="s">
        <v>571</v>
      </c>
      <c r="I321" s="7" t="s">
        <v>32</v>
      </c>
      <c r="J321" s="7" t="s">
        <v>33</v>
      </c>
      <c r="K321" s="7" t="s">
        <v>47</v>
      </c>
      <c r="L321" s="7" t="s">
        <v>30</v>
      </c>
      <c r="M321" s="13">
        <v>-24</v>
      </c>
      <c r="N321" s="13">
        <v>-24</v>
      </c>
    </row>
    <row r="322" spans="1:14" x14ac:dyDescent="0.25">
      <c r="A322" s="3" t="s">
        <v>203</v>
      </c>
      <c r="B322" s="4"/>
      <c r="C322" s="3" t="s">
        <v>204</v>
      </c>
      <c r="D322" s="7" t="s">
        <v>569</v>
      </c>
      <c r="E322" s="7" t="s">
        <v>572</v>
      </c>
      <c r="F322" s="7" t="s">
        <v>567</v>
      </c>
      <c r="G322" s="7" t="s">
        <v>31</v>
      </c>
      <c r="H322" s="7" t="s">
        <v>573</v>
      </c>
      <c r="I322" s="7" t="s">
        <v>52</v>
      </c>
      <c r="J322" s="7" t="s">
        <v>53</v>
      </c>
      <c r="K322" s="7" t="s">
        <v>47</v>
      </c>
      <c r="L322" s="7" t="s">
        <v>30</v>
      </c>
      <c r="M322" s="13">
        <v>-4</v>
      </c>
      <c r="N322" s="13">
        <v>-4</v>
      </c>
    </row>
    <row r="323" spans="1:14" x14ac:dyDescent="0.25">
      <c r="A323" s="3" t="s">
        <v>203</v>
      </c>
      <c r="B323" s="4"/>
      <c r="C323" s="3" t="s">
        <v>204</v>
      </c>
      <c r="D323" s="7" t="s">
        <v>197</v>
      </c>
      <c r="E323" s="7" t="s">
        <v>574</v>
      </c>
      <c r="F323" s="7" t="s">
        <v>27</v>
      </c>
      <c r="G323" s="7" t="s">
        <v>31</v>
      </c>
      <c r="H323" s="7" t="s">
        <v>575</v>
      </c>
      <c r="I323" s="7" t="s">
        <v>198</v>
      </c>
      <c r="J323" s="7" t="s">
        <v>199</v>
      </c>
      <c r="K323" s="7" t="s">
        <v>34</v>
      </c>
      <c r="L323" s="7" t="s">
        <v>30</v>
      </c>
      <c r="M323" s="13">
        <v>260</v>
      </c>
      <c r="N323" s="13">
        <v>260</v>
      </c>
    </row>
    <row r="324" spans="1:14" x14ac:dyDescent="0.25">
      <c r="A324" s="3" t="s">
        <v>203</v>
      </c>
      <c r="B324" s="4"/>
      <c r="C324" s="3" t="s">
        <v>204</v>
      </c>
      <c r="D324" s="7" t="s">
        <v>197</v>
      </c>
      <c r="E324" s="7" t="s">
        <v>576</v>
      </c>
      <c r="F324" s="7" t="s">
        <v>27</v>
      </c>
      <c r="G324" s="7" t="s">
        <v>31</v>
      </c>
      <c r="H324" s="7" t="s">
        <v>577</v>
      </c>
      <c r="I324" s="7" t="s">
        <v>198</v>
      </c>
      <c r="J324" s="7" t="s">
        <v>199</v>
      </c>
      <c r="K324" s="7" t="s">
        <v>34</v>
      </c>
      <c r="L324" s="7" t="s">
        <v>30</v>
      </c>
      <c r="M324" s="13">
        <v>31</v>
      </c>
      <c r="N324" s="13">
        <v>31</v>
      </c>
    </row>
    <row r="325" spans="1:14" x14ac:dyDescent="0.25">
      <c r="A325" s="3" t="s">
        <v>203</v>
      </c>
      <c r="B325" s="4"/>
      <c r="C325" s="3" t="s">
        <v>204</v>
      </c>
      <c r="D325" s="7" t="s">
        <v>197</v>
      </c>
      <c r="E325" s="7" t="s">
        <v>578</v>
      </c>
      <c r="F325" s="7" t="s">
        <v>27</v>
      </c>
      <c r="G325" s="7" t="s">
        <v>31</v>
      </c>
      <c r="H325" s="7" t="s">
        <v>579</v>
      </c>
      <c r="I325" s="7" t="s">
        <v>198</v>
      </c>
      <c r="J325" s="7" t="s">
        <v>199</v>
      </c>
      <c r="K325" s="7" t="s">
        <v>34</v>
      </c>
      <c r="L325" s="7" t="s">
        <v>30</v>
      </c>
      <c r="M325" s="13">
        <v>11</v>
      </c>
      <c r="N325" s="13">
        <v>11</v>
      </c>
    </row>
    <row r="326" spans="1:14" x14ac:dyDescent="0.25">
      <c r="A326" s="3" t="s">
        <v>203</v>
      </c>
      <c r="B326" s="4"/>
      <c r="C326" s="3" t="s">
        <v>204</v>
      </c>
      <c r="D326" s="7" t="s">
        <v>197</v>
      </c>
      <c r="E326" s="7" t="s">
        <v>578</v>
      </c>
      <c r="F326" s="7" t="s">
        <v>27</v>
      </c>
      <c r="G326" s="7" t="s">
        <v>31</v>
      </c>
      <c r="H326" s="7" t="s">
        <v>579</v>
      </c>
      <c r="I326" s="7" t="s">
        <v>198</v>
      </c>
      <c r="J326" s="7" t="s">
        <v>199</v>
      </c>
      <c r="K326" s="7" t="s">
        <v>34</v>
      </c>
      <c r="L326" s="7" t="s">
        <v>30</v>
      </c>
      <c r="M326" s="13">
        <v>2</v>
      </c>
      <c r="N326" s="13">
        <v>2</v>
      </c>
    </row>
    <row r="327" spans="1:14" x14ac:dyDescent="0.25">
      <c r="A327" s="3" t="s">
        <v>203</v>
      </c>
      <c r="B327" s="4"/>
      <c r="C327" s="3" t="s">
        <v>204</v>
      </c>
      <c r="D327" s="7" t="s">
        <v>197</v>
      </c>
      <c r="E327" s="7" t="s">
        <v>578</v>
      </c>
      <c r="F327" s="7" t="s">
        <v>27</v>
      </c>
      <c r="G327" s="7" t="s">
        <v>31</v>
      </c>
      <c r="H327" s="7" t="s">
        <v>579</v>
      </c>
      <c r="I327" s="7" t="s">
        <v>198</v>
      </c>
      <c r="J327" s="7" t="s">
        <v>199</v>
      </c>
      <c r="K327" s="7" t="s">
        <v>34</v>
      </c>
      <c r="L327" s="7" t="s">
        <v>30</v>
      </c>
      <c r="M327" s="13">
        <v>746</v>
      </c>
      <c r="N327" s="13">
        <v>746</v>
      </c>
    </row>
    <row r="328" spans="1:14" x14ac:dyDescent="0.25">
      <c r="A328" s="3" t="s">
        <v>203</v>
      </c>
      <c r="B328" s="4"/>
      <c r="C328" s="3" t="s">
        <v>204</v>
      </c>
      <c r="D328" s="7" t="s">
        <v>197</v>
      </c>
      <c r="E328" s="7" t="s">
        <v>580</v>
      </c>
      <c r="F328" s="7" t="s">
        <v>27</v>
      </c>
      <c r="G328" s="7" t="s">
        <v>31</v>
      </c>
      <c r="H328" s="7" t="s">
        <v>581</v>
      </c>
      <c r="I328" s="7" t="s">
        <v>198</v>
      </c>
      <c r="J328" s="7" t="s">
        <v>199</v>
      </c>
      <c r="K328" s="7" t="s">
        <v>34</v>
      </c>
      <c r="L328" s="7" t="s">
        <v>30</v>
      </c>
      <c r="M328" s="13">
        <v>798</v>
      </c>
      <c r="N328" s="13">
        <v>798</v>
      </c>
    </row>
    <row r="329" spans="1:14" x14ac:dyDescent="0.25">
      <c r="A329" s="3" t="s">
        <v>203</v>
      </c>
      <c r="B329" s="4"/>
      <c r="C329" s="3" t="s">
        <v>204</v>
      </c>
      <c r="D329" s="7" t="s">
        <v>197</v>
      </c>
      <c r="E329" s="7" t="s">
        <v>582</v>
      </c>
      <c r="F329" s="7" t="s">
        <v>27</v>
      </c>
      <c r="G329" s="7" t="s">
        <v>31</v>
      </c>
      <c r="H329" s="7" t="s">
        <v>583</v>
      </c>
      <c r="I329" s="7" t="s">
        <v>198</v>
      </c>
      <c r="J329" s="7" t="s">
        <v>199</v>
      </c>
      <c r="K329" s="7" t="s">
        <v>47</v>
      </c>
      <c r="L329" s="7" t="s">
        <v>30</v>
      </c>
      <c r="M329" s="13">
        <v>375</v>
      </c>
      <c r="N329" s="13">
        <v>375</v>
      </c>
    </row>
    <row r="330" spans="1:14" x14ac:dyDescent="0.25">
      <c r="A330" s="3" t="s">
        <v>203</v>
      </c>
      <c r="B330" s="4"/>
      <c r="C330" s="3" t="s">
        <v>204</v>
      </c>
      <c r="D330" s="7" t="s">
        <v>197</v>
      </c>
      <c r="E330" s="7" t="s">
        <v>195</v>
      </c>
      <c r="F330" s="7" t="s">
        <v>27</v>
      </c>
      <c r="G330" s="7" t="s">
        <v>31</v>
      </c>
      <c r="H330" s="7" t="s">
        <v>196</v>
      </c>
      <c r="I330" s="7" t="s">
        <v>198</v>
      </c>
      <c r="J330" s="7" t="s">
        <v>199</v>
      </c>
      <c r="K330" s="7" t="s">
        <v>47</v>
      </c>
      <c r="L330" s="7" t="s">
        <v>30</v>
      </c>
      <c r="M330" s="13">
        <v>26</v>
      </c>
      <c r="N330" s="13">
        <v>26</v>
      </c>
    </row>
    <row r="331" spans="1:14" x14ac:dyDescent="0.25">
      <c r="A331" s="3" t="s">
        <v>203</v>
      </c>
      <c r="B331" s="4"/>
      <c r="C331" s="3" t="s">
        <v>204</v>
      </c>
      <c r="D331" s="7" t="s">
        <v>197</v>
      </c>
      <c r="E331" s="7" t="s">
        <v>195</v>
      </c>
      <c r="F331" s="7" t="s">
        <v>27</v>
      </c>
      <c r="G331" s="7" t="s">
        <v>31</v>
      </c>
      <c r="H331" s="7" t="s">
        <v>196</v>
      </c>
      <c r="I331" s="7" t="s">
        <v>198</v>
      </c>
      <c r="J331" s="7" t="s">
        <v>199</v>
      </c>
      <c r="K331" s="7" t="s">
        <v>47</v>
      </c>
      <c r="L331" s="7" t="s">
        <v>30</v>
      </c>
      <c r="M331" s="13">
        <v>1067</v>
      </c>
      <c r="N331" s="13">
        <v>1067</v>
      </c>
    </row>
    <row r="332" spans="1:14" x14ac:dyDescent="0.25">
      <c r="A332" s="3" t="s">
        <v>203</v>
      </c>
      <c r="B332" s="4"/>
      <c r="C332" s="3" t="s">
        <v>204</v>
      </c>
      <c r="D332" s="7" t="s">
        <v>197</v>
      </c>
      <c r="E332" s="7" t="s">
        <v>195</v>
      </c>
      <c r="F332" s="7" t="s">
        <v>27</v>
      </c>
      <c r="G332" s="7" t="s">
        <v>31</v>
      </c>
      <c r="H332" s="7" t="s">
        <v>196</v>
      </c>
      <c r="I332" s="7" t="s">
        <v>198</v>
      </c>
      <c r="J332" s="7" t="s">
        <v>199</v>
      </c>
      <c r="K332" s="7" t="s">
        <v>47</v>
      </c>
      <c r="L332" s="7" t="s">
        <v>30</v>
      </c>
      <c r="M332" s="13">
        <v>6</v>
      </c>
      <c r="N332" s="13">
        <v>6</v>
      </c>
    </row>
    <row r="333" spans="1:14" x14ac:dyDescent="0.25">
      <c r="A333" s="3" t="s">
        <v>203</v>
      </c>
      <c r="B333" s="4"/>
      <c r="C333" s="3" t="s">
        <v>204</v>
      </c>
      <c r="D333" s="7" t="s">
        <v>197</v>
      </c>
      <c r="E333" s="7" t="s">
        <v>200</v>
      </c>
      <c r="F333" s="7" t="s">
        <v>27</v>
      </c>
      <c r="G333" s="7" t="s">
        <v>31</v>
      </c>
      <c r="H333" s="7" t="s">
        <v>201</v>
      </c>
      <c r="I333" s="7" t="s">
        <v>198</v>
      </c>
      <c r="J333" s="7" t="s">
        <v>199</v>
      </c>
      <c r="K333" s="7" t="s">
        <v>47</v>
      </c>
      <c r="L333" s="7" t="s">
        <v>30</v>
      </c>
      <c r="M333" s="13">
        <v>892</v>
      </c>
      <c r="N333" s="13">
        <v>892</v>
      </c>
    </row>
    <row r="334" spans="1:14" x14ac:dyDescent="0.25">
      <c r="A334" s="3" t="s">
        <v>203</v>
      </c>
      <c r="B334" s="4"/>
      <c r="C334" s="3" t="s">
        <v>204</v>
      </c>
      <c r="D334" s="7" t="s">
        <v>197</v>
      </c>
      <c r="E334" s="7" t="s">
        <v>200</v>
      </c>
      <c r="F334" s="7" t="s">
        <v>27</v>
      </c>
      <c r="G334" s="7" t="s">
        <v>31</v>
      </c>
      <c r="H334" s="7" t="s">
        <v>201</v>
      </c>
      <c r="I334" s="7" t="s">
        <v>198</v>
      </c>
      <c r="J334" s="7" t="s">
        <v>199</v>
      </c>
      <c r="K334" s="7" t="s">
        <v>47</v>
      </c>
      <c r="L334" s="7" t="s">
        <v>30</v>
      </c>
      <c r="M334" s="13">
        <v>3</v>
      </c>
      <c r="N334" s="13">
        <v>3</v>
      </c>
    </row>
    <row r="335" spans="1:14" x14ac:dyDescent="0.25">
      <c r="D335" s="6"/>
      <c r="E335" s="6"/>
      <c r="F335" s="6"/>
      <c r="G335" s="6"/>
      <c r="H335" s="6"/>
      <c r="I335" s="6"/>
      <c r="J335" s="6"/>
      <c r="K335" s="6"/>
      <c r="L335" s="14" t="s">
        <v>202</v>
      </c>
      <c r="M335" s="15">
        <v>183910</v>
      </c>
      <c r="N335" s="15">
        <v>183910</v>
      </c>
    </row>
    <row r="336" spans="1:14" x14ac:dyDescent="0.25"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</row>
    <row r="337" spans="1:14" x14ac:dyDescent="0.25">
      <c r="D337" s="3" t="s">
        <v>584</v>
      </c>
      <c r="E337" s="4"/>
      <c r="F337" s="3" t="s">
        <v>585</v>
      </c>
      <c r="G337" s="4"/>
      <c r="H337" s="4"/>
      <c r="I337" s="4"/>
      <c r="J337" s="4"/>
      <c r="K337" s="4"/>
      <c r="L337" s="4"/>
      <c r="M337" s="4"/>
      <c r="N337" s="4"/>
    </row>
    <row r="338" spans="1:14" x14ac:dyDescent="0.25">
      <c r="D338" s="11" t="s">
        <v>20</v>
      </c>
      <c r="E338" s="11" t="s">
        <v>19</v>
      </c>
      <c r="F338" s="11" t="s">
        <v>15</v>
      </c>
      <c r="G338" s="11" t="s">
        <v>21</v>
      </c>
      <c r="H338" s="11" t="s">
        <v>22</v>
      </c>
      <c r="I338" s="11" t="s">
        <v>23</v>
      </c>
      <c r="J338" s="11" t="s">
        <v>24</v>
      </c>
      <c r="K338" s="11" t="s">
        <v>25</v>
      </c>
      <c r="L338" s="11" t="s">
        <v>16</v>
      </c>
      <c r="M338" s="12" t="s">
        <v>17</v>
      </c>
      <c r="N338" s="12" t="s">
        <v>18</v>
      </c>
    </row>
    <row r="339" spans="1:14" x14ac:dyDescent="0.25">
      <c r="A339" s="3" t="s">
        <v>584</v>
      </c>
      <c r="B339" s="4"/>
      <c r="C339" s="3" t="s">
        <v>585</v>
      </c>
      <c r="D339" s="7" t="s">
        <v>29</v>
      </c>
      <c r="E339" s="7" t="s">
        <v>205</v>
      </c>
      <c r="F339" s="7" t="s">
        <v>27</v>
      </c>
      <c r="G339" s="7" t="s">
        <v>31</v>
      </c>
      <c r="H339" s="7" t="s">
        <v>206</v>
      </c>
      <c r="I339" s="7" t="s">
        <v>52</v>
      </c>
      <c r="J339" s="7" t="s">
        <v>53</v>
      </c>
      <c r="K339" s="7" t="s">
        <v>34</v>
      </c>
      <c r="L339" s="7" t="s">
        <v>30</v>
      </c>
      <c r="M339" s="13">
        <v>2880</v>
      </c>
      <c r="N339" s="13">
        <v>2880</v>
      </c>
    </row>
    <row r="340" spans="1:14" x14ac:dyDescent="0.25">
      <c r="A340" s="3" t="s">
        <v>584</v>
      </c>
      <c r="B340" s="4"/>
      <c r="C340" s="3" t="s">
        <v>585</v>
      </c>
      <c r="D340" s="7" t="s">
        <v>29</v>
      </c>
      <c r="E340" s="7" t="s">
        <v>209</v>
      </c>
      <c r="F340" s="7" t="s">
        <v>27</v>
      </c>
      <c r="G340" s="7" t="s">
        <v>31</v>
      </c>
      <c r="H340" s="7" t="s">
        <v>210</v>
      </c>
      <c r="I340" s="7" t="s">
        <v>37</v>
      </c>
      <c r="J340" s="7" t="s">
        <v>38</v>
      </c>
      <c r="K340" s="7" t="s">
        <v>34</v>
      </c>
      <c r="L340" s="7" t="s">
        <v>30</v>
      </c>
      <c r="M340" s="13">
        <v>5376</v>
      </c>
      <c r="N340" s="13">
        <v>5376</v>
      </c>
    </row>
    <row r="341" spans="1:14" x14ac:dyDescent="0.25">
      <c r="A341" s="3" t="s">
        <v>584</v>
      </c>
      <c r="B341" s="4"/>
      <c r="C341" s="3" t="s">
        <v>585</v>
      </c>
      <c r="D341" s="7" t="s">
        <v>29</v>
      </c>
      <c r="E341" s="7" t="s">
        <v>211</v>
      </c>
      <c r="F341" s="7" t="s">
        <v>27</v>
      </c>
      <c r="G341" s="7" t="s">
        <v>31</v>
      </c>
      <c r="H341" s="7" t="s">
        <v>212</v>
      </c>
      <c r="I341" s="7" t="s">
        <v>37</v>
      </c>
      <c r="J341" s="7" t="s">
        <v>38</v>
      </c>
      <c r="K341" s="7" t="s">
        <v>34</v>
      </c>
      <c r="L341" s="7" t="s">
        <v>30</v>
      </c>
      <c r="M341" s="13">
        <v>14352</v>
      </c>
      <c r="N341" s="13">
        <v>14352</v>
      </c>
    </row>
    <row r="342" spans="1:14" x14ac:dyDescent="0.25">
      <c r="A342" s="3" t="s">
        <v>584</v>
      </c>
      <c r="B342" s="4"/>
      <c r="C342" s="3" t="s">
        <v>585</v>
      </c>
      <c r="D342" s="7" t="s">
        <v>29</v>
      </c>
      <c r="E342" s="7" t="s">
        <v>213</v>
      </c>
      <c r="F342" s="7" t="s">
        <v>27</v>
      </c>
      <c r="G342" s="7" t="s">
        <v>31</v>
      </c>
      <c r="H342" s="7" t="s">
        <v>214</v>
      </c>
      <c r="I342" s="7" t="s">
        <v>37</v>
      </c>
      <c r="J342" s="7" t="s">
        <v>38</v>
      </c>
      <c r="K342" s="7" t="s">
        <v>34</v>
      </c>
      <c r="L342" s="7" t="s">
        <v>30</v>
      </c>
      <c r="M342" s="13">
        <v>3552</v>
      </c>
      <c r="N342" s="13">
        <v>3552</v>
      </c>
    </row>
    <row r="343" spans="1:14" x14ac:dyDescent="0.25">
      <c r="A343" s="3" t="s">
        <v>584</v>
      </c>
      <c r="B343" s="4"/>
      <c r="C343" s="3" t="s">
        <v>585</v>
      </c>
      <c r="D343" s="7" t="s">
        <v>29</v>
      </c>
      <c r="E343" s="7" t="s">
        <v>215</v>
      </c>
      <c r="F343" s="7" t="s">
        <v>27</v>
      </c>
      <c r="G343" s="7" t="s">
        <v>31</v>
      </c>
      <c r="H343" s="7" t="s">
        <v>216</v>
      </c>
      <c r="I343" s="7" t="s">
        <v>37</v>
      </c>
      <c r="J343" s="7" t="s">
        <v>38</v>
      </c>
      <c r="K343" s="7" t="s">
        <v>34</v>
      </c>
      <c r="L343" s="7" t="s">
        <v>30</v>
      </c>
      <c r="M343" s="13">
        <v>1200</v>
      </c>
      <c r="N343" s="13">
        <v>1200</v>
      </c>
    </row>
    <row r="344" spans="1:14" x14ac:dyDescent="0.25">
      <c r="A344" s="3" t="s">
        <v>584</v>
      </c>
      <c r="B344" s="4"/>
      <c r="C344" s="3" t="s">
        <v>585</v>
      </c>
      <c r="D344" s="7" t="s">
        <v>29</v>
      </c>
      <c r="E344" s="7" t="s">
        <v>217</v>
      </c>
      <c r="F344" s="7" t="s">
        <v>27</v>
      </c>
      <c r="G344" s="7" t="s">
        <v>31</v>
      </c>
      <c r="H344" s="7" t="s">
        <v>218</v>
      </c>
      <c r="I344" s="7" t="s">
        <v>37</v>
      </c>
      <c r="J344" s="7" t="s">
        <v>38</v>
      </c>
      <c r="K344" s="7" t="s">
        <v>34</v>
      </c>
      <c r="L344" s="7" t="s">
        <v>30</v>
      </c>
      <c r="M344" s="13">
        <v>3216</v>
      </c>
      <c r="N344" s="13">
        <v>1760</v>
      </c>
    </row>
    <row r="345" spans="1:14" x14ac:dyDescent="0.25">
      <c r="A345" s="3" t="s">
        <v>584</v>
      </c>
      <c r="B345" s="4"/>
      <c r="C345" s="3" t="s">
        <v>585</v>
      </c>
      <c r="D345" s="7" t="s">
        <v>29</v>
      </c>
      <c r="E345" s="7" t="s">
        <v>223</v>
      </c>
      <c r="F345" s="7" t="s">
        <v>27</v>
      </c>
      <c r="G345" s="7" t="s">
        <v>31</v>
      </c>
      <c r="H345" s="7" t="s">
        <v>224</v>
      </c>
      <c r="I345" s="7" t="s">
        <v>41</v>
      </c>
      <c r="J345" s="7" t="s">
        <v>42</v>
      </c>
      <c r="K345" s="7" t="s">
        <v>34</v>
      </c>
      <c r="L345" s="7" t="s">
        <v>30</v>
      </c>
      <c r="M345" s="13">
        <v>1536</v>
      </c>
      <c r="N345" s="13">
        <v>1536</v>
      </c>
    </row>
    <row r="346" spans="1:14" x14ac:dyDescent="0.25">
      <c r="A346" s="3" t="s">
        <v>584</v>
      </c>
      <c r="B346" s="4"/>
      <c r="C346" s="3" t="s">
        <v>585</v>
      </c>
      <c r="D346" s="7" t="s">
        <v>29</v>
      </c>
      <c r="E346" s="7" t="s">
        <v>586</v>
      </c>
      <c r="F346" s="7" t="s">
        <v>27</v>
      </c>
      <c r="G346" s="7" t="s">
        <v>31</v>
      </c>
      <c r="H346" s="7" t="s">
        <v>28</v>
      </c>
      <c r="I346" s="7" t="s">
        <v>32</v>
      </c>
      <c r="J346" s="7" t="s">
        <v>33</v>
      </c>
      <c r="K346" s="7" t="s">
        <v>34</v>
      </c>
      <c r="L346" s="7" t="s">
        <v>30</v>
      </c>
      <c r="M346" s="13">
        <v>9984</v>
      </c>
      <c r="N346" s="13">
        <v>9984</v>
      </c>
    </row>
    <row r="347" spans="1:14" x14ac:dyDescent="0.25">
      <c r="A347" s="3" t="s">
        <v>584</v>
      </c>
      <c r="B347" s="4"/>
      <c r="C347" s="3" t="s">
        <v>585</v>
      </c>
      <c r="D347" s="7" t="s">
        <v>29</v>
      </c>
      <c r="E347" s="7" t="s">
        <v>225</v>
      </c>
      <c r="F347" s="7" t="s">
        <v>27</v>
      </c>
      <c r="G347" s="7" t="s">
        <v>31</v>
      </c>
      <c r="H347" s="7" t="s">
        <v>226</v>
      </c>
      <c r="I347" s="7" t="s">
        <v>37</v>
      </c>
      <c r="J347" s="7" t="s">
        <v>38</v>
      </c>
      <c r="K347" s="7" t="s">
        <v>34</v>
      </c>
      <c r="L347" s="7" t="s">
        <v>30</v>
      </c>
      <c r="M347" s="13">
        <v>144</v>
      </c>
      <c r="N347" s="13">
        <v>144</v>
      </c>
    </row>
    <row r="348" spans="1:14" x14ac:dyDescent="0.25">
      <c r="A348" s="3" t="s">
        <v>584</v>
      </c>
      <c r="B348" s="4"/>
      <c r="C348" s="3" t="s">
        <v>585</v>
      </c>
      <c r="D348" s="7" t="s">
        <v>29</v>
      </c>
      <c r="E348" s="7" t="s">
        <v>587</v>
      </c>
      <c r="F348" s="7" t="s">
        <v>27</v>
      </c>
      <c r="G348" s="7" t="s">
        <v>31</v>
      </c>
      <c r="H348" s="7" t="s">
        <v>588</v>
      </c>
      <c r="I348" s="7" t="s">
        <v>52</v>
      </c>
      <c r="J348" s="7" t="s">
        <v>53</v>
      </c>
      <c r="K348" s="7" t="s">
        <v>34</v>
      </c>
      <c r="L348" s="7" t="s">
        <v>30</v>
      </c>
      <c r="M348" s="13">
        <v>8160</v>
      </c>
      <c r="N348" s="13">
        <v>8160</v>
      </c>
    </row>
    <row r="349" spans="1:14" x14ac:dyDescent="0.25">
      <c r="A349" s="3" t="s">
        <v>584</v>
      </c>
      <c r="B349" s="4"/>
      <c r="C349" s="3" t="s">
        <v>585</v>
      </c>
      <c r="D349" s="7" t="s">
        <v>29</v>
      </c>
      <c r="E349" s="7" t="s">
        <v>227</v>
      </c>
      <c r="F349" s="7" t="s">
        <v>27</v>
      </c>
      <c r="G349" s="7" t="s">
        <v>31</v>
      </c>
      <c r="H349" s="7" t="s">
        <v>228</v>
      </c>
      <c r="I349" s="7" t="s">
        <v>37</v>
      </c>
      <c r="J349" s="7" t="s">
        <v>38</v>
      </c>
      <c r="K349" s="7" t="s">
        <v>34</v>
      </c>
      <c r="L349" s="7" t="s">
        <v>30</v>
      </c>
      <c r="M349" s="13">
        <v>1728</v>
      </c>
      <c r="N349" s="13">
        <v>1728</v>
      </c>
    </row>
    <row r="350" spans="1:14" x14ac:dyDescent="0.25">
      <c r="A350" s="3" t="s">
        <v>584</v>
      </c>
      <c r="B350" s="4"/>
      <c r="C350" s="3" t="s">
        <v>585</v>
      </c>
      <c r="D350" s="7" t="s">
        <v>29</v>
      </c>
      <c r="E350" s="7" t="s">
        <v>229</v>
      </c>
      <c r="F350" s="7" t="s">
        <v>27</v>
      </c>
      <c r="G350" s="7" t="s">
        <v>31</v>
      </c>
      <c r="H350" s="7" t="s">
        <v>230</v>
      </c>
      <c r="I350" s="7" t="s">
        <v>37</v>
      </c>
      <c r="J350" s="7" t="s">
        <v>38</v>
      </c>
      <c r="K350" s="7" t="s">
        <v>34</v>
      </c>
      <c r="L350" s="7" t="s">
        <v>30</v>
      </c>
      <c r="M350" s="13">
        <v>1440</v>
      </c>
      <c r="N350" s="13">
        <v>1440</v>
      </c>
    </row>
    <row r="351" spans="1:14" x14ac:dyDescent="0.25">
      <c r="A351" s="3" t="s">
        <v>584</v>
      </c>
      <c r="B351" s="4"/>
      <c r="C351" s="3" t="s">
        <v>585</v>
      </c>
      <c r="D351" s="7" t="s">
        <v>29</v>
      </c>
      <c r="E351" s="7" t="s">
        <v>589</v>
      </c>
      <c r="F351" s="7" t="s">
        <v>27</v>
      </c>
      <c r="G351" s="7" t="s">
        <v>31</v>
      </c>
      <c r="H351" s="7" t="s">
        <v>590</v>
      </c>
      <c r="I351" s="7" t="s">
        <v>37</v>
      </c>
      <c r="J351" s="7" t="s">
        <v>38</v>
      </c>
      <c r="K351" s="7" t="s">
        <v>34</v>
      </c>
      <c r="L351" s="7" t="s">
        <v>30</v>
      </c>
      <c r="M351" s="13">
        <v>960</v>
      </c>
      <c r="N351" s="13">
        <v>960</v>
      </c>
    </row>
    <row r="352" spans="1:14" x14ac:dyDescent="0.25">
      <c r="A352" s="3" t="s">
        <v>584</v>
      </c>
      <c r="B352" s="4"/>
      <c r="C352" s="3" t="s">
        <v>585</v>
      </c>
      <c r="D352" s="7" t="s">
        <v>29</v>
      </c>
      <c r="E352" s="7" t="s">
        <v>233</v>
      </c>
      <c r="F352" s="7" t="s">
        <v>27</v>
      </c>
      <c r="G352" s="7" t="s">
        <v>31</v>
      </c>
      <c r="H352" s="7" t="s">
        <v>234</v>
      </c>
      <c r="I352" s="7" t="s">
        <v>37</v>
      </c>
      <c r="J352" s="7" t="s">
        <v>38</v>
      </c>
      <c r="K352" s="7" t="s">
        <v>34</v>
      </c>
      <c r="L352" s="7" t="s">
        <v>30</v>
      </c>
      <c r="M352" s="13">
        <v>3840</v>
      </c>
      <c r="N352" s="13">
        <v>3840</v>
      </c>
    </row>
    <row r="353" spans="1:14" x14ac:dyDescent="0.25">
      <c r="A353" s="3" t="s">
        <v>584</v>
      </c>
      <c r="B353" s="4"/>
      <c r="C353" s="3" t="s">
        <v>585</v>
      </c>
      <c r="D353" s="7" t="s">
        <v>29</v>
      </c>
      <c r="E353" s="7" t="s">
        <v>237</v>
      </c>
      <c r="F353" s="7" t="s">
        <v>27</v>
      </c>
      <c r="G353" s="7" t="s">
        <v>31</v>
      </c>
      <c r="H353" s="7" t="s">
        <v>238</v>
      </c>
      <c r="I353" s="7" t="s">
        <v>37</v>
      </c>
      <c r="J353" s="7" t="s">
        <v>38</v>
      </c>
      <c r="K353" s="7" t="s">
        <v>34</v>
      </c>
      <c r="L353" s="7" t="s">
        <v>30</v>
      </c>
      <c r="M353" s="13">
        <v>5760</v>
      </c>
      <c r="N353" s="13">
        <v>5760</v>
      </c>
    </row>
    <row r="354" spans="1:14" x14ac:dyDescent="0.25">
      <c r="A354" s="3" t="s">
        <v>584</v>
      </c>
      <c r="B354" s="4"/>
      <c r="C354" s="3" t="s">
        <v>585</v>
      </c>
      <c r="D354" s="7" t="s">
        <v>29</v>
      </c>
      <c r="E354" s="7" t="s">
        <v>241</v>
      </c>
      <c r="F354" s="7" t="s">
        <v>27</v>
      </c>
      <c r="G354" s="7" t="s">
        <v>31</v>
      </c>
      <c r="H354" s="7" t="s">
        <v>242</v>
      </c>
      <c r="I354" s="7" t="s">
        <v>52</v>
      </c>
      <c r="J354" s="7" t="s">
        <v>53</v>
      </c>
      <c r="K354" s="7" t="s">
        <v>34</v>
      </c>
      <c r="L354" s="7" t="s">
        <v>30</v>
      </c>
      <c r="M354" s="13">
        <v>1440</v>
      </c>
      <c r="N354" s="13">
        <v>1440</v>
      </c>
    </row>
    <row r="355" spans="1:14" x14ac:dyDescent="0.25">
      <c r="A355" s="3" t="s">
        <v>584</v>
      </c>
      <c r="B355" s="4"/>
      <c r="C355" s="3" t="s">
        <v>585</v>
      </c>
      <c r="D355" s="7" t="s">
        <v>29</v>
      </c>
      <c r="E355" s="7" t="s">
        <v>247</v>
      </c>
      <c r="F355" s="7" t="s">
        <v>27</v>
      </c>
      <c r="G355" s="7" t="s">
        <v>31</v>
      </c>
      <c r="H355" s="7" t="s">
        <v>49</v>
      </c>
      <c r="I355" s="7" t="s">
        <v>32</v>
      </c>
      <c r="J355" s="7" t="s">
        <v>33</v>
      </c>
      <c r="K355" s="7" t="s">
        <v>34</v>
      </c>
      <c r="L355" s="7" t="s">
        <v>30</v>
      </c>
      <c r="M355" s="13">
        <v>2400</v>
      </c>
      <c r="N355" s="13">
        <v>2400</v>
      </c>
    </row>
    <row r="356" spans="1:14" x14ac:dyDescent="0.25">
      <c r="A356" s="3" t="s">
        <v>584</v>
      </c>
      <c r="B356" s="4"/>
      <c r="C356" s="3" t="s">
        <v>585</v>
      </c>
      <c r="D356" s="7" t="s">
        <v>29</v>
      </c>
      <c r="E356" s="7" t="s">
        <v>248</v>
      </c>
      <c r="F356" s="7" t="s">
        <v>27</v>
      </c>
      <c r="G356" s="7" t="s">
        <v>31</v>
      </c>
      <c r="H356" s="7" t="s">
        <v>249</v>
      </c>
      <c r="I356" s="7" t="s">
        <v>52</v>
      </c>
      <c r="J356" s="7" t="s">
        <v>53</v>
      </c>
      <c r="K356" s="7" t="s">
        <v>34</v>
      </c>
      <c r="L356" s="7" t="s">
        <v>30</v>
      </c>
      <c r="M356" s="13">
        <v>4800</v>
      </c>
      <c r="N356" s="13">
        <v>4800</v>
      </c>
    </row>
    <row r="357" spans="1:14" x14ac:dyDescent="0.25">
      <c r="A357" s="3" t="s">
        <v>584</v>
      </c>
      <c r="B357" s="4"/>
      <c r="C357" s="3" t="s">
        <v>585</v>
      </c>
      <c r="D357" s="7" t="s">
        <v>29</v>
      </c>
      <c r="E357" s="7" t="s">
        <v>250</v>
      </c>
      <c r="F357" s="7" t="s">
        <v>27</v>
      </c>
      <c r="G357" s="7" t="s">
        <v>31</v>
      </c>
      <c r="H357" s="7" t="s">
        <v>251</v>
      </c>
      <c r="I357" s="7" t="s">
        <v>37</v>
      </c>
      <c r="J357" s="7" t="s">
        <v>38</v>
      </c>
      <c r="K357" s="7" t="s">
        <v>34</v>
      </c>
      <c r="L357" s="7" t="s">
        <v>30</v>
      </c>
      <c r="M357" s="13">
        <v>960</v>
      </c>
      <c r="N357" s="13">
        <v>960</v>
      </c>
    </row>
    <row r="358" spans="1:14" x14ac:dyDescent="0.25">
      <c r="A358" s="3" t="s">
        <v>584</v>
      </c>
      <c r="B358" s="4"/>
      <c r="C358" s="3" t="s">
        <v>585</v>
      </c>
      <c r="D358" s="7" t="s">
        <v>29</v>
      </c>
      <c r="E358" s="7" t="s">
        <v>56</v>
      </c>
      <c r="F358" s="7" t="s">
        <v>27</v>
      </c>
      <c r="G358" s="7" t="s">
        <v>31</v>
      </c>
      <c r="H358" s="7" t="s">
        <v>57</v>
      </c>
      <c r="I358" s="7" t="s">
        <v>41</v>
      </c>
      <c r="J358" s="7" t="s">
        <v>42</v>
      </c>
      <c r="K358" s="7" t="s">
        <v>47</v>
      </c>
      <c r="L358" s="7" t="s">
        <v>30</v>
      </c>
      <c r="M358" s="13">
        <v>1296</v>
      </c>
      <c r="N358" s="13">
        <v>1296</v>
      </c>
    </row>
    <row r="359" spans="1:14" x14ac:dyDescent="0.25">
      <c r="A359" s="3" t="s">
        <v>584</v>
      </c>
      <c r="B359" s="4"/>
      <c r="C359" s="3" t="s">
        <v>585</v>
      </c>
      <c r="D359" s="7" t="s">
        <v>29</v>
      </c>
      <c r="E359" s="7" t="s">
        <v>58</v>
      </c>
      <c r="F359" s="7" t="s">
        <v>27</v>
      </c>
      <c r="G359" s="7" t="s">
        <v>31</v>
      </c>
      <c r="H359" s="7" t="s">
        <v>59</v>
      </c>
      <c r="I359" s="7" t="s">
        <v>41</v>
      </c>
      <c r="J359" s="7" t="s">
        <v>42</v>
      </c>
      <c r="K359" s="7" t="s">
        <v>47</v>
      </c>
      <c r="L359" s="7" t="s">
        <v>30</v>
      </c>
      <c r="M359" s="13">
        <v>192</v>
      </c>
      <c r="N359" s="13">
        <v>192</v>
      </c>
    </row>
    <row r="360" spans="1:14" x14ac:dyDescent="0.25">
      <c r="A360" s="3" t="s">
        <v>584</v>
      </c>
      <c r="B360" s="4"/>
      <c r="C360" s="3" t="s">
        <v>585</v>
      </c>
      <c r="D360" s="7" t="s">
        <v>29</v>
      </c>
      <c r="E360" s="7" t="s">
        <v>60</v>
      </c>
      <c r="F360" s="7" t="s">
        <v>27</v>
      </c>
      <c r="G360" s="7" t="s">
        <v>31</v>
      </c>
      <c r="H360" s="7" t="s">
        <v>61</v>
      </c>
      <c r="I360" s="7" t="s">
        <v>62</v>
      </c>
      <c r="J360" s="7" t="s">
        <v>63</v>
      </c>
      <c r="K360" s="7" t="s">
        <v>47</v>
      </c>
      <c r="L360" s="7" t="s">
        <v>30</v>
      </c>
      <c r="M360" s="13">
        <v>336</v>
      </c>
      <c r="N360" s="13">
        <v>336</v>
      </c>
    </row>
    <row r="361" spans="1:14" x14ac:dyDescent="0.25">
      <c r="A361" s="3" t="s">
        <v>584</v>
      </c>
      <c r="B361" s="4"/>
      <c r="C361" s="3" t="s">
        <v>585</v>
      </c>
      <c r="D361" s="7" t="s">
        <v>29</v>
      </c>
      <c r="E361" s="7" t="s">
        <v>64</v>
      </c>
      <c r="F361" s="7" t="s">
        <v>27</v>
      </c>
      <c r="G361" s="7" t="s">
        <v>31</v>
      </c>
      <c r="H361" s="7" t="s">
        <v>65</v>
      </c>
      <c r="I361" s="7" t="s">
        <v>62</v>
      </c>
      <c r="J361" s="7" t="s">
        <v>63</v>
      </c>
      <c r="K361" s="7" t="s">
        <v>47</v>
      </c>
      <c r="L361" s="7" t="s">
        <v>30</v>
      </c>
      <c r="M361" s="13">
        <v>192</v>
      </c>
      <c r="N361" s="13">
        <v>192</v>
      </c>
    </row>
    <row r="362" spans="1:14" x14ac:dyDescent="0.25">
      <c r="A362" s="3" t="s">
        <v>584</v>
      </c>
      <c r="B362" s="4"/>
      <c r="C362" s="3" t="s">
        <v>585</v>
      </c>
      <c r="D362" s="7" t="s">
        <v>29</v>
      </c>
      <c r="E362" s="7" t="s">
        <v>66</v>
      </c>
      <c r="F362" s="7" t="s">
        <v>27</v>
      </c>
      <c r="G362" s="7" t="s">
        <v>31</v>
      </c>
      <c r="H362" s="7" t="s">
        <v>67</v>
      </c>
      <c r="I362" s="7" t="s">
        <v>62</v>
      </c>
      <c r="J362" s="7" t="s">
        <v>63</v>
      </c>
      <c r="K362" s="7" t="s">
        <v>47</v>
      </c>
      <c r="L362" s="7" t="s">
        <v>30</v>
      </c>
      <c r="M362" s="13">
        <v>192</v>
      </c>
      <c r="N362" s="13">
        <v>192</v>
      </c>
    </row>
    <row r="363" spans="1:14" x14ac:dyDescent="0.25">
      <c r="A363" s="3" t="s">
        <v>584</v>
      </c>
      <c r="B363" s="4"/>
      <c r="C363" s="3" t="s">
        <v>585</v>
      </c>
      <c r="D363" s="7" t="s">
        <v>29</v>
      </c>
      <c r="E363" s="7" t="s">
        <v>68</v>
      </c>
      <c r="F363" s="7" t="s">
        <v>27</v>
      </c>
      <c r="G363" s="7" t="s">
        <v>31</v>
      </c>
      <c r="H363" s="7" t="s">
        <v>69</v>
      </c>
      <c r="I363" s="7" t="s">
        <v>62</v>
      </c>
      <c r="J363" s="7" t="s">
        <v>63</v>
      </c>
      <c r="K363" s="7" t="s">
        <v>47</v>
      </c>
      <c r="L363" s="7" t="s">
        <v>30</v>
      </c>
      <c r="M363" s="13">
        <v>672</v>
      </c>
      <c r="N363" s="13">
        <v>672</v>
      </c>
    </row>
    <row r="364" spans="1:14" x14ac:dyDescent="0.25">
      <c r="A364" s="3" t="s">
        <v>584</v>
      </c>
      <c r="B364" s="4"/>
      <c r="C364" s="3" t="s">
        <v>585</v>
      </c>
      <c r="D364" s="7" t="s">
        <v>29</v>
      </c>
      <c r="E364" s="7" t="s">
        <v>70</v>
      </c>
      <c r="F364" s="7" t="s">
        <v>27</v>
      </c>
      <c r="G364" s="7" t="s">
        <v>31</v>
      </c>
      <c r="H364" s="7" t="s">
        <v>71</v>
      </c>
      <c r="I364" s="7" t="s">
        <v>62</v>
      </c>
      <c r="J364" s="7" t="s">
        <v>63</v>
      </c>
      <c r="K364" s="7" t="s">
        <v>47</v>
      </c>
      <c r="L364" s="7" t="s">
        <v>30</v>
      </c>
      <c r="M364" s="13">
        <v>144</v>
      </c>
      <c r="N364" s="13">
        <v>144</v>
      </c>
    </row>
    <row r="365" spans="1:14" x14ac:dyDescent="0.25">
      <c r="A365" s="3" t="s">
        <v>584</v>
      </c>
      <c r="B365" s="4"/>
      <c r="C365" s="3" t="s">
        <v>585</v>
      </c>
      <c r="D365" s="7" t="s">
        <v>29</v>
      </c>
      <c r="E365" s="7" t="s">
        <v>72</v>
      </c>
      <c r="F365" s="7" t="s">
        <v>27</v>
      </c>
      <c r="G365" s="7" t="s">
        <v>31</v>
      </c>
      <c r="H365" s="7" t="s">
        <v>73</v>
      </c>
      <c r="I365" s="7" t="s">
        <v>62</v>
      </c>
      <c r="J365" s="7" t="s">
        <v>63</v>
      </c>
      <c r="K365" s="7" t="s">
        <v>47</v>
      </c>
      <c r="L365" s="7" t="s">
        <v>30</v>
      </c>
      <c r="M365" s="13">
        <v>96</v>
      </c>
      <c r="N365" s="13">
        <v>96</v>
      </c>
    </row>
    <row r="366" spans="1:14" x14ac:dyDescent="0.25">
      <c r="A366" s="3" t="s">
        <v>584</v>
      </c>
      <c r="B366" s="4"/>
      <c r="C366" s="3" t="s">
        <v>585</v>
      </c>
      <c r="D366" s="7" t="s">
        <v>29</v>
      </c>
      <c r="E366" s="7" t="s">
        <v>74</v>
      </c>
      <c r="F366" s="7" t="s">
        <v>27</v>
      </c>
      <c r="G366" s="7" t="s">
        <v>31</v>
      </c>
      <c r="H366" s="7" t="s">
        <v>75</v>
      </c>
      <c r="I366" s="7" t="s">
        <v>62</v>
      </c>
      <c r="J366" s="7" t="s">
        <v>63</v>
      </c>
      <c r="K366" s="7" t="s">
        <v>47</v>
      </c>
      <c r="L366" s="7" t="s">
        <v>30</v>
      </c>
      <c r="M366" s="13">
        <v>144</v>
      </c>
      <c r="N366" s="13">
        <v>144</v>
      </c>
    </row>
    <row r="367" spans="1:14" x14ac:dyDescent="0.25">
      <c r="A367" s="3" t="s">
        <v>584</v>
      </c>
      <c r="B367" s="4"/>
      <c r="C367" s="3" t="s">
        <v>585</v>
      </c>
      <c r="D367" s="7" t="s">
        <v>29</v>
      </c>
      <c r="E367" s="7" t="s">
        <v>76</v>
      </c>
      <c r="F367" s="7" t="s">
        <v>27</v>
      </c>
      <c r="G367" s="7" t="s">
        <v>31</v>
      </c>
      <c r="H367" s="7" t="s">
        <v>77</v>
      </c>
      <c r="I367" s="7" t="s">
        <v>62</v>
      </c>
      <c r="J367" s="7" t="s">
        <v>63</v>
      </c>
      <c r="K367" s="7" t="s">
        <v>47</v>
      </c>
      <c r="L367" s="7" t="s">
        <v>30</v>
      </c>
      <c r="M367" s="13">
        <v>3408</v>
      </c>
      <c r="N367" s="13">
        <v>3408</v>
      </c>
    </row>
    <row r="368" spans="1:14" x14ac:dyDescent="0.25">
      <c r="A368" s="3" t="s">
        <v>584</v>
      </c>
      <c r="B368" s="4"/>
      <c r="C368" s="3" t="s">
        <v>585</v>
      </c>
      <c r="D368" s="7" t="s">
        <v>29</v>
      </c>
      <c r="E368" s="7" t="s">
        <v>262</v>
      </c>
      <c r="F368" s="7" t="s">
        <v>27</v>
      </c>
      <c r="G368" s="7" t="s">
        <v>31</v>
      </c>
      <c r="H368" s="7" t="s">
        <v>263</v>
      </c>
      <c r="I368" s="7" t="s">
        <v>37</v>
      </c>
      <c r="J368" s="7" t="s">
        <v>38</v>
      </c>
      <c r="K368" s="7" t="s">
        <v>47</v>
      </c>
      <c r="L368" s="7" t="s">
        <v>30</v>
      </c>
      <c r="M368" s="13">
        <v>96</v>
      </c>
      <c r="N368" s="13">
        <v>96</v>
      </c>
    </row>
    <row r="369" spans="1:14" x14ac:dyDescent="0.25">
      <c r="A369" s="3" t="s">
        <v>584</v>
      </c>
      <c r="B369" s="4"/>
      <c r="C369" s="3" t="s">
        <v>585</v>
      </c>
      <c r="D369" s="7" t="s">
        <v>29</v>
      </c>
      <c r="E369" s="7" t="s">
        <v>78</v>
      </c>
      <c r="F369" s="7" t="s">
        <v>27</v>
      </c>
      <c r="G369" s="7" t="s">
        <v>31</v>
      </c>
      <c r="H369" s="7" t="s">
        <v>79</v>
      </c>
      <c r="I369" s="7" t="s">
        <v>80</v>
      </c>
      <c r="J369" s="7" t="s">
        <v>81</v>
      </c>
      <c r="K369" s="7" t="s">
        <v>47</v>
      </c>
      <c r="L369" s="7" t="s">
        <v>30</v>
      </c>
      <c r="M369" s="13">
        <v>192</v>
      </c>
      <c r="N369" s="13">
        <v>192</v>
      </c>
    </row>
    <row r="370" spans="1:14" x14ac:dyDescent="0.25">
      <c r="A370" s="3" t="s">
        <v>584</v>
      </c>
      <c r="B370" s="4"/>
      <c r="C370" s="3" t="s">
        <v>585</v>
      </c>
      <c r="D370" s="7" t="s">
        <v>29</v>
      </c>
      <c r="E370" s="7" t="s">
        <v>82</v>
      </c>
      <c r="F370" s="7" t="s">
        <v>27</v>
      </c>
      <c r="G370" s="7" t="s">
        <v>31</v>
      </c>
      <c r="H370" s="7" t="s">
        <v>83</v>
      </c>
      <c r="I370" s="7" t="s">
        <v>80</v>
      </c>
      <c r="J370" s="7" t="s">
        <v>81</v>
      </c>
      <c r="K370" s="7" t="s">
        <v>47</v>
      </c>
      <c r="L370" s="7" t="s">
        <v>30</v>
      </c>
      <c r="M370" s="13">
        <v>144</v>
      </c>
      <c r="N370" s="13">
        <v>144</v>
      </c>
    </row>
    <row r="371" spans="1:14" x14ac:dyDescent="0.25">
      <c r="A371" s="3" t="s">
        <v>584</v>
      </c>
      <c r="B371" s="4"/>
      <c r="C371" s="3" t="s">
        <v>585</v>
      </c>
      <c r="D371" s="7" t="s">
        <v>29</v>
      </c>
      <c r="E371" s="7" t="s">
        <v>264</v>
      </c>
      <c r="F371" s="7" t="s">
        <v>27</v>
      </c>
      <c r="G371" s="7" t="s">
        <v>31</v>
      </c>
      <c r="H371" s="7" t="s">
        <v>265</v>
      </c>
      <c r="I371" s="7" t="s">
        <v>37</v>
      </c>
      <c r="J371" s="7" t="s">
        <v>38</v>
      </c>
      <c r="K371" s="7" t="s">
        <v>47</v>
      </c>
      <c r="L371" s="7" t="s">
        <v>30</v>
      </c>
      <c r="M371" s="13">
        <v>624</v>
      </c>
      <c r="N371" s="13">
        <v>624</v>
      </c>
    </row>
    <row r="372" spans="1:14" x14ac:dyDescent="0.25">
      <c r="A372" s="3" t="s">
        <v>584</v>
      </c>
      <c r="B372" s="4"/>
      <c r="C372" s="3" t="s">
        <v>585</v>
      </c>
      <c r="D372" s="7" t="s">
        <v>29</v>
      </c>
      <c r="E372" s="7" t="s">
        <v>270</v>
      </c>
      <c r="F372" s="7" t="s">
        <v>27</v>
      </c>
      <c r="G372" s="7" t="s">
        <v>31</v>
      </c>
      <c r="H372" s="7" t="s">
        <v>271</v>
      </c>
      <c r="I372" s="7" t="s">
        <v>272</v>
      </c>
      <c r="J372" s="7" t="s">
        <v>273</v>
      </c>
      <c r="K372" s="7" t="s">
        <v>47</v>
      </c>
      <c r="L372" s="7" t="s">
        <v>30</v>
      </c>
      <c r="M372" s="13">
        <v>96</v>
      </c>
      <c r="N372" s="13">
        <v>96</v>
      </c>
    </row>
    <row r="373" spans="1:14" x14ac:dyDescent="0.25">
      <c r="A373" s="3" t="s">
        <v>584</v>
      </c>
      <c r="B373" s="4"/>
      <c r="C373" s="3" t="s">
        <v>585</v>
      </c>
      <c r="D373" s="7" t="s">
        <v>29</v>
      </c>
      <c r="E373" s="7" t="s">
        <v>86</v>
      </c>
      <c r="F373" s="7" t="s">
        <v>27</v>
      </c>
      <c r="G373" s="7" t="s">
        <v>31</v>
      </c>
      <c r="H373" s="7" t="s">
        <v>87</v>
      </c>
      <c r="I373" s="7" t="s">
        <v>88</v>
      </c>
      <c r="J373" s="7" t="s">
        <v>89</v>
      </c>
      <c r="K373" s="7" t="s">
        <v>47</v>
      </c>
      <c r="L373" s="7" t="s">
        <v>30</v>
      </c>
      <c r="M373" s="13">
        <v>384</v>
      </c>
      <c r="N373" s="13">
        <v>384</v>
      </c>
    </row>
    <row r="374" spans="1:14" x14ac:dyDescent="0.25">
      <c r="A374" s="3" t="s">
        <v>584</v>
      </c>
      <c r="B374" s="4"/>
      <c r="C374" s="3" t="s">
        <v>585</v>
      </c>
      <c r="D374" s="7" t="s">
        <v>29</v>
      </c>
      <c r="E374" s="7" t="s">
        <v>90</v>
      </c>
      <c r="F374" s="7" t="s">
        <v>27</v>
      </c>
      <c r="G374" s="7" t="s">
        <v>31</v>
      </c>
      <c r="H374" s="7" t="s">
        <v>91</v>
      </c>
      <c r="I374" s="7" t="s">
        <v>41</v>
      </c>
      <c r="J374" s="7" t="s">
        <v>42</v>
      </c>
      <c r="K374" s="7" t="s">
        <v>47</v>
      </c>
      <c r="L374" s="7" t="s">
        <v>30</v>
      </c>
      <c r="M374" s="13">
        <v>2592</v>
      </c>
      <c r="N374" s="13">
        <v>2592</v>
      </c>
    </row>
    <row r="375" spans="1:14" x14ac:dyDescent="0.25">
      <c r="A375" s="3" t="s">
        <v>584</v>
      </c>
      <c r="B375" s="4"/>
      <c r="C375" s="3" t="s">
        <v>585</v>
      </c>
      <c r="D375" s="7" t="s">
        <v>29</v>
      </c>
      <c r="E375" s="7" t="s">
        <v>92</v>
      </c>
      <c r="F375" s="7" t="s">
        <v>27</v>
      </c>
      <c r="G375" s="7" t="s">
        <v>31</v>
      </c>
      <c r="H375" s="7" t="s">
        <v>93</v>
      </c>
      <c r="I375" s="7" t="s">
        <v>41</v>
      </c>
      <c r="J375" s="7" t="s">
        <v>42</v>
      </c>
      <c r="K375" s="7" t="s">
        <v>47</v>
      </c>
      <c r="L375" s="7" t="s">
        <v>30</v>
      </c>
      <c r="M375" s="13">
        <v>1008</v>
      </c>
      <c r="N375" s="13">
        <v>1008</v>
      </c>
    </row>
    <row r="376" spans="1:14" x14ac:dyDescent="0.25">
      <c r="A376" s="3" t="s">
        <v>584</v>
      </c>
      <c r="B376" s="4"/>
      <c r="C376" s="3" t="s">
        <v>585</v>
      </c>
      <c r="D376" s="7" t="s">
        <v>29</v>
      </c>
      <c r="E376" s="7" t="s">
        <v>94</v>
      </c>
      <c r="F376" s="7" t="s">
        <v>27</v>
      </c>
      <c r="G376" s="7" t="s">
        <v>31</v>
      </c>
      <c r="H376" s="7" t="s">
        <v>95</v>
      </c>
      <c r="I376" s="7" t="s">
        <v>41</v>
      </c>
      <c r="J376" s="7" t="s">
        <v>42</v>
      </c>
      <c r="K376" s="7" t="s">
        <v>47</v>
      </c>
      <c r="L376" s="7" t="s">
        <v>30</v>
      </c>
      <c r="M376" s="13">
        <v>96</v>
      </c>
      <c r="N376" s="13">
        <v>96</v>
      </c>
    </row>
    <row r="377" spans="1:14" x14ac:dyDescent="0.25">
      <c r="A377" s="3" t="s">
        <v>584</v>
      </c>
      <c r="B377" s="4"/>
      <c r="C377" s="3" t="s">
        <v>585</v>
      </c>
      <c r="D377" s="7" t="s">
        <v>29</v>
      </c>
      <c r="E377" s="7" t="s">
        <v>276</v>
      </c>
      <c r="F377" s="7" t="s">
        <v>27</v>
      </c>
      <c r="G377" s="7" t="s">
        <v>31</v>
      </c>
      <c r="H377" s="7" t="s">
        <v>277</v>
      </c>
      <c r="I377" s="7" t="s">
        <v>37</v>
      </c>
      <c r="J377" s="7" t="s">
        <v>38</v>
      </c>
      <c r="K377" s="7" t="s">
        <v>47</v>
      </c>
      <c r="L377" s="7" t="s">
        <v>30</v>
      </c>
      <c r="M377" s="13">
        <v>192</v>
      </c>
      <c r="N377" s="13">
        <v>192</v>
      </c>
    </row>
    <row r="378" spans="1:14" x14ac:dyDescent="0.25">
      <c r="A378" s="3" t="s">
        <v>584</v>
      </c>
      <c r="B378" s="4"/>
      <c r="C378" s="3" t="s">
        <v>585</v>
      </c>
      <c r="D378" s="7" t="s">
        <v>29</v>
      </c>
      <c r="E378" s="7" t="s">
        <v>96</v>
      </c>
      <c r="F378" s="7" t="s">
        <v>27</v>
      </c>
      <c r="G378" s="7" t="s">
        <v>31</v>
      </c>
      <c r="H378" s="7" t="s">
        <v>97</v>
      </c>
      <c r="I378" s="7" t="s">
        <v>62</v>
      </c>
      <c r="J378" s="7" t="s">
        <v>63</v>
      </c>
      <c r="K378" s="7" t="s">
        <v>47</v>
      </c>
      <c r="L378" s="7" t="s">
        <v>30</v>
      </c>
      <c r="M378" s="13">
        <v>4512</v>
      </c>
      <c r="N378" s="13">
        <v>4512</v>
      </c>
    </row>
    <row r="379" spans="1:14" x14ac:dyDescent="0.25">
      <c r="A379" s="3" t="s">
        <v>584</v>
      </c>
      <c r="B379" s="4"/>
      <c r="C379" s="3" t="s">
        <v>585</v>
      </c>
      <c r="D379" s="7" t="s">
        <v>29</v>
      </c>
      <c r="E379" s="7" t="s">
        <v>98</v>
      </c>
      <c r="F379" s="7" t="s">
        <v>27</v>
      </c>
      <c r="G379" s="7" t="s">
        <v>31</v>
      </c>
      <c r="H379" s="7" t="s">
        <v>99</v>
      </c>
      <c r="I379" s="7" t="s">
        <v>62</v>
      </c>
      <c r="J379" s="7" t="s">
        <v>63</v>
      </c>
      <c r="K379" s="7" t="s">
        <v>47</v>
      </c>
      <c r="L379" s="7" t="s">
        <v>30</v>
      </c>
      <c r="M379" s="13">
        <v>1536</v>
      </c>
      <c r="N379" s="13">
        <v>1536</v>
      </c>
    </row>
    <row r="380" spans="1:14" x14ac:dyDescent="0.25">
      <c r="A380" s="3" t="s">
        <v>584</v>
      </c>
      <c r="B380" s="4"/>
      <c r="C380" s="3" t="s">
        <v>585</v>
      </c>
      <c r="D380" s="7" t="s">
        <v>29</v>
      </c>
      <c r="E380" s="7" t="s">
        <v>100</v>
      </c>
      <c r="F380" s="7" t="s">
        <v>27</v>
      </c>
      <c r="G380" s="7" t="s">
        <v>31</v>
      </c>
      <c r="H380" s="7" t="s">
        <v>101</v>
      </c>
      <c r="I380" s="7" t="s">
        <v>62</v>
      </c>
      <c r="J380" s="7" t="s">
        <v>63</v>
      </c>
      <c r="K380" s="7" t="s">
        <v>47</v>
      </c>
      <c r="L380" s="7" t="s">
        <v>30</v>
      </c>
      <c r="M380" s="13">
        <v>3072</v>
      </c>
      <c r="N380" s="13">
        <v>3072</v>
      </c>
    </row>
    <row r="381" spans="1:14" x14ac:dyDescent="0.25">
      <c r="A381" s="3" t="s">
        <v>584</v>
      </c>
      <c r="B381" s="4"/>
      <c r="C381" s="3" t="s">
        <v>585</v>
      </c>
      <c r="D381" s="7" t="s">
        <v>29</v>
      </c>
      <c r="E381" s="7" t="s">
        <v>102</v>
      </c>
      <c r="F381" s="7" t="s">
        <v>27</v>
      </c>
      <c r="G381" s="7" t="s">
        <v>31</v>
      </c>
      <c r="H381" s="7" t="s">
        <v>103</v>
      </c>
      <c r="I381" s="7" t="s">
        <v>62</v>
      </c>
      <c r="J381" s="7" t="s">
        <v>63</v>
      </c>
      <c r="K381" s="7" t="s">
        <v>47</v>
      </c>
      <c r="L381" s="7" t="s">
        <v>30</v>
      </c>
      <c r="M381" s="13">
        <v>5040</v>
      </c>
      <c r="N381" s="13">
        <v>5040</v>
      </c>
    </row>
    <row r="382" spans="1:14" x14ac:dyDescent="0.25">
      <c r="A382" s="3" t="s">
        <v>584</v>
      </c>
      <c r="B382" s="4"/>
      <c r="C382" s="3" t="s">
        <v>585</v>
      </c>
      <c r="D382" s="7" t="s">
        <v>29</v>
      </c>
      <c r="E382" s="7" t="s">
        <v>104</v>
      </c>
      <c r="F382" s="7" t="s">
        <v>27</v>
      </c>
      <c r="G382" s="7" t="s">
        <v>31</v>
      </c>
      <c r="H382" s="7" t="s">
        <v>105</v>
      </c>
      <c r="I382" s="7" t="s">
        <v>62</v>
      </c>
      <c r="J382" s="7" t="s">
        <v>63</v>
      </c>
      <c r="K382" s="7" t="s">
        <v>47</v>
      </c>
      <c r="L382" s="7" t="s">
        <v>30</v>
      </c>
      <c r="M382" s="13">
        <v>3072</v>
      </c>
      <c r="N382" s="13">
        <v>3072</v>
      </c>
    </row>
    <row r="383" spans="1:14" x14ac:dyDescent="0.25">
      <c r="A383" s="3" t="s">
        <v>584</v>
      </c>
      <c r="B383" s="4"/>
      <c r="C383" s="3" t="s">
        <v>585</v>
      </c>
      <c r="D383" s="7" t="s">
        <v>29</v>
      </c>
      <c r="E383" s="7" t="s">
        <v>106</v>
      </c>
      <c r="F383" s="7" t="s">
        <v>27</v>
      </c>
      <c r="G383" s="7" t="s">
        <v>31</v>
      </c>
      <c r="H383" s="7" t="s">
        <v>107</v>
      </c>
      <c r="I383" s="7" t="s">
        <v>62</v>
      </c>
      <c r="J383" s="7" t="s">
        <v>63</v>
      </c>
      <c r="K383" s="7" t="s">
        <v>47</v>
      </c>
      <c r="L383" s="7" t="s">
        <v>30</v>
      </c>
      <c r="M383" s="13">
        <v>1152</v>
      </c>
      <c r="N383" s="13">
        <v>1152</v>
      </c>
    </row>
    <row r="384" spans="1:14" x14ac:dyDescent="0.25">
      <c r="A384" s="3" t="s">
        <v>584</v>
      </c>
      <c r="B384" s="4"/>
      <c r="C384" s="3" t="s">
        <v>585</v>
      </c>
      <c r="D384" s="7" t="s">
        <v>29</v>
      </c>
      <c r="E384" s="7" t="s">
        <v>108</v>
      </c>
      <c r="F384" s="7" t="s">
        <v>27</v>
      </c>
      <c r="G384" s="7" t="s">
        <v>31</v>
      </c>
      <c r="H384" s="7" t="s">
        <v>109</v>
      </c>
      <c r="I384" s="7" t="s">
        <v>62</v>
      </c>
      <c r="J384" s="7" t="s">
        <v>63</v>
      </c>
      <c r="K384" s="7" t="s">
        <v>47</v>
      </c>
      <c r="L384" s="7" t="s">
        <v>30</v>
      </c>
      <c r="M384" s="13">
        <v>384</v>
      </c>
      <c r="N384" s="13">
        <v>384</v>
      </c>
    </row>
    <row r="385" spans="1:14" x14ac:dyDescent="0.25">
      <c r="A385" s="3" t="s">
        <v>584</v>
      </c>
      <c r="B385" s="4"/>
      <c r="C385" s="3" t="s">
        <v>585</v>
      </c>
      <c r="D385" s="7" t="s">
        <v>29</v>
      </c>
      <c r="E385" s="7" t="s">
        <v>110</v>
      </c>
      <c r="F385" s="7" t="s">
        <v>27</v>
      </c>
      <c r="G385" s="7" t="s">
        <v>31</v>
      </c>
      <c r="H385" s="7" t="s">
        <v>111</v>
      </c>
      <c r="I385" s="7" t="s">
        <v>62</v>
      </c>
      <c r="J385" s="7" t="s">
        <v>63</v>
      </c>
      <c r="K385" s="7" t="s">
        <v>47</v>
      </c>
      <c r="L385" s="7" t="s">
        <v>30</v>
      </c>
      <c r="M385" s="13">
        <v>1152</v>
      </c>
      <c r="N385" s="13">
        <v>1152</v>
      </c>
    </row>
    <row r="386" spans="1:14" x14ac:dyDescent="0.25">
      <c r="A386" s="3" t="s">
        <v>584</v>
      </c>
      <c r="B386" s="4"/>
      <c r="C386" s="3" t="s">
        <v>585</v>
      </c>
      <c r="D386" s="7" t="s">
        <v>29</v>
      </c>
      <c r="E386" s="7" t="s">
        <v>112</v>
      </c>
      <c r="F386" s="7" t="s">
        <v>27</v>
      </c>
      <c r="G386" s="7" t="s">
        <v>31</v>
      </c>
      <c r="H386" s="7" t="s">
        <v>113</v>
      </c>
      <c r="I386" s="7" t="s">
        <v>62</v>
      </c>
      <c r="J386" s="7" t="s">
        <v>63</v>
      </c>
      <c r="K386" s="7" t="s">
        <v>47</v>
      </c>
      <c r="L386" s="7" t="s">
        <v>30</v>
      </c>
      <c r="M386" s="13">
        <v>2400</v>
      </c>
      <c r="N386" s="13">
        <v>2400</v>
      </c>
    </row>
    <row r="387" spans="1:14" x14ac:dyDescent="0.25">
      <c r="A387" s="3" t="s">
        <v>584</v>
      </c>
      <c r="B387" s="4"/>
      <c r="C387" s="3" t="s">
        <v>585</v>
      </c>
      <c r="D387" s="7" t="s">
        <v>29</v>
      </c>
      <c r="E387" s="7" t="s">
        <v>591</v>
      </c>
      <c r="F387" s="7" t="s">
        <v>27</v>
      </c>
      <c r="G387" s="7" t="s">
        <v>31</v>
      </c>
      <c r="H387" s="7" t="s">
        <v>592</v>
      </c>
      <c r="I387" s="7" t="s">
        <v>32</v>
      </c>
      <c r="J387" s="7" t="s">
        <v>33</v>
      </c>
      <c r="K387" s="7" t="s">
        <v>47</v>
      </c>
      <c r="L387" s="7" t="s">
        <v>30</v>
      </c>
      <c r="M387" s="13">
        <v>192</v>
      </c>
      <c r="N387" s="13">
        <v>192</v>
      </c>
    </row>
    <row r="388" spans="1:14" x14ac:dyDescent="0.25">
      <c r="A388" s="3" t="s">
        <v>584</v>
      </c>
      <c r="B388" s="4"/>
      <c r="C388" s="3" t="s">
        <v>585</v>
      </c>
      <c r="D388" s="7" t="s">
        <v>29</v>
      </c>
      <c r="E388" s="7" t="s">
        <v>286</v>
      </c>
      <c r="F388" s="7" t="s">
        <v>27</v>
      </c>
      <c r="G388" s="7" t="s">
        <v>31</v>
      </c>
      <c r="H388" s="7" t="s">
        <v>287</v>
      </c>
      <c r="I388" s="7" t="s">
        <v>52</v>
      </c>
      <c r="J388" s="7" t="s">
        <v>53</v>
      </c>
      <c r="K388" s="7" t="s">
        <v>47</v>
      </c>
      <c r="L388" s="7" t="s">
        <v>30</v>
      </c>
      <c r="M388" s="13">
        <v>1440</v>
      </c>
      <c r="N388" s="13">
        <v>1440</v>
      </c>
    </row>
    <row r="389" spans="1:14" x14ac:dyDescent="0.25">
      <c r="A389" s="3" t="s">
        <v>584</v>
      </c>
      <c r="B389" s="4"/>
      <c r="C389" s="3" t="s">
        <v>585</v>
      </c>
      <c r="D389" s="7" t="s">
        <v>29</v>
      </c>
      <c r="E389" s="7" t="s">
        <v>114</v>
      </c>
      <c r="F389" s="7" t="s">
        <v>27</v>
      </c>
      <c r="G389" s="7" t="s">
        <v>31</v>
      </c>
      <c r="H389" s="7" t="s">
        <v>115</v>
      </c>
      <c r="I389" s="7" t="s">
        <v>41</v>
      </c>
      <c r="J389" s="7" t="s">
        <v>42</v>
      </c>
      <c r="K389" s="7" t="s">
        <v>47</v>
      </c>
      <c r="L389" s="7" t="s">
        <v>30</v>
      </c>
      <c r="M389" s="13">
        <v>288</v>
      </c>
      <c r="N389" s="13">
        <v>288</v>
      </c>
    </row>
    <row r="390" spans="1:14" x14ac:dyDescent="0.25">
      <c r="A390" s="3" t="s">
        <v>584</v>
      </c>
      <c r="B390" s="4"/>
      <c r="C390" s="3" t="s">
        <v>585</v>
      </c>
      <c r="D390" s="7" t="s">
        <v>29</v>
      </c>
      <c r="E390" s="7" t="s">
        <v>116</v>
      </c>
      <c r="F390" s="7" t="s">
        <v>27</v>
      </c>
      <c r="G390" s="7" t="s">
        <v>31</v>
      </c>
      <c r="H390" s="7" t="s">
        <v>117</v>
      </c>
      <c r="I390" s="7" t="s">
        <v>118</v>
      </c>
      <c r="J390" s="7" t="s">
        <v>119</v>
      </c>
      <c r="K390" s="7" t="s">
        <v>47</v>
      </c>
      <c r="L390" s="7" t="s">
        <v>30</v>
      </c>
      <c r="M390" s="13">
        <v>576</v>
      </c>
      <c r="N390" s="13">
        <v>576</v>
      </c>
    </row>
    <row r="391" spans="1:14" x14ac:dyDescent="0.25">
      <c r="A391" s="3" t="s">
        <v>584</v>
      </c>
      <c r="B391" s="4"/>
      <c r="C391" s="3" t="s">
        <v>585</v>
      </c>
      <c r="D391" s="7" t="s">
        <v>29</v>
      </c>
      <c r="E391" s="7" t="s">
        <v>120</v>
      </c>
      <c r="F391" s="7" t="s">
        <v>27</v>
      </c>
      <c r="G391" s="7" t="s">
        <v>31</v>
      </c>
      <c r="H391" s="7" t="s">
        <v>121</v>
      </c>
      <c r="I391" s="7" t="s">
        <v>118</v>
      </c>
      <c r="J391" s="7" t="s">
        <v>119</v>
      </c>
      <c r="K391" s="7" t="s">
        <v>47</v>
      </c>
      <c r="L391" s="7" t="s">
        <v>30</v>
      </c>
      <c r="M391" s="13">
        <v>288</v>
      </c>
      <c r="N391" s="13">
        <v>288</v>
      </c>
    </row>
    <row r="392" spans="1:14" x14ac:dyDescent="0.25">
      <c r="A392" s="3" t="s">
        <v>584</v>
      </c>
      <c r="B392" s="4"/>
      <c r="C392" s="3" t="s">
        <v>585</v>
      </c>
      <c r="D392" s="7" t="s">
        <v>29</v>
      </c>
      <c r="E392" s="7" t="s">
        <v>122</v>
      </c>
      <c r="F392" s="7" t="s">
        <v>27</v>
      </c>
      <c r="G392" s="7" t="s">
        <v>31</v>
      </c>
      <c r="H392" s="7" t="s">
        <v>123</v>
      </c>
      <c r="I392" s="7" t="s">
        <v>62</v>
      </c>
      <c r="J392" s="7" t="s">
        <v>63</v>
      </c>
      <c r="K392" s="7" t="s">
        <v>47</v>
      </c>
      <c r="L392" s="7" t="s">
        <v>30</v>
      </c>
      <c r="M392" s="13">
        <v>96</v>
      </c>
      <c r="N392" s="13">
        <v>96</v>
      </c>
    </row>
    <row r="393" spans="1:14" x14ac:dyDescent="0.25">
      <c r="A393" s="3" t="s">
        <v>584</v>
      </c>
      <c r="B393" s="4"/>
      <c r="C393" s="3" t="s">
        <v>585</v>
      </c>
      <c r="D393" s="7" t="s">
        <v>29</v>
      </c>
      <c r="E393" s="7" t="s">
        <v>296</v>
      </c>
      <c r="F393" s="7" t="s">
        <v>27</v>
      </c>
      <c r="G393" s="7" t="s">
        <v>31</v>
      </c>
      <c r="H393" s="7" t="s">
        <v>297</v>
      </c>
      <c r="I393" s="7" t="s">
        <v>162</v>
      </c>
      <c r="J393" s="7" t="s">
        <v>163</v>
      </c>
      <c r="K393" s="7" t="s">
        <v>47</v>
      </c>
      <c r="L393" s="7" t="s">
        <v>30</v>
      </c>
      <c r="M393" s="13">
        <v>288</v>
      </c>
      <c r="N393" s="13">
        <v>288</v>
      </c>
    </row>
    <row r="394" spans="1:14" x14ac:dyDescent="0.25">
      <c r="A394" s="3" t="s">
        <v>584</v>
      </c>
      <c r="B394" s="4"/>
      <c r="C394" s="3" t="s">
        <v>585</v>
      </c>
      <c r="D394" s="7" t="s">
        <v>29</v>
      </c>
      <c r="E394" s="7" t="s">
        <v>298</v>
      </c>
      <c r="F394" s="7" t="s">
        <v>27</v>
      </c>
      <c r="G394" s="7" t="s">
        <v>31</v>
      </c>
      <c r="H394" s="7" t="s">
        <v>299</v>
      </c>
      <c r="I394" s="7" t="s">
        <v>52</v>
      </c>
      <c r="J394" s="7" t="s">
        <v>53</v>
      </c>
      <c r="K394" s="7" t="s">
        <v>47</v>
      </c>
      <c r="L394" s="7" t="s">
        <v>30</v>
      </c>
      <c r="M394" s="13">
        <v>960</v>
      </c>
      <c r="N394" s="13">
        <v>960</v>
      </c>
    </row>
    <row r="395" spans="1:14" x14ac:dyDescent="0.25">
      <c r="A395" s="3" t="s">
        <v>584</v>
      </c>
      <c r="B395" s="4"/>
      <c r="C395" s="3" t="s">
        <v>585</v>
      </c>
      <c r="D395" s="7" t="s">
        <v>29</v>
      </c>
      <c r="E395" s="7" t="s">
        <v>593</v>
      </c>
      <c r="F395" s="7" t="s">
        <v>27</v>
      </c>
      <c r="G395" s="7" t="s">
        <v>31</v>
      </c>
      <c r="H395" s="7" t="s">
        <v>594</v>
      </c>
      <c r="I395" s="7" t="s">
        <v>37</v>
      </c>
      <c r="J395" s="7" t="s">
        <v>38</v>
      </c>
      <c r="K395" s="7" t="s">
        <v>47</v>
      </c>
      <c r="L395" s="7" t="s">
        <v>30</v>
      </c>
      <c r="M395" s="13">
        <v>960</v>
      </c>
      <c r="N395" s="13">
        <v>960</v>
      </c>
    </row>
    <row r="396" spans="1:14" x14ac:dyDescent="0.25">
      <c r="A396" s="3" t="s">
        <v>584</v>
      </c>
      <c r="B396" s="4"/>
      <c r="C396" s="3" t="s">
        <v>585</v>
      </c>
      <c r="D396" s="7" t="s">
        <v>29</v>
      </c>
      <c r="E396" s="7" t="s">
        <v>124</v>
      </c>
      <c r="F396" s="7" t="s">
        <v>27</v>
      </c>
      <c r="G396" s="7" t="s">
        <v>31</v>
      </c>
      <c r="H396" s="7" t="s">
        <v>125</v>
      </c>
      <c r="I396" s="7" t="s">
        <v>41</v>
      </c>
      <c r="J396" s="7" t="s">
        <v>42</v>
      </c>
      <c r="K396" s="7" t="s">
        <v>47</v>
      </c>
      <c r="L396" s="7" t="s">
        <v>30</v>
      </c>
      <c r="M396" s="13">
        <v>960</v>
      </c>
      <c r="N396" s="13">
        <v>960</v>
      </c>
    </row>
    <row r="397" spans="1:14" x14ac:dyDescent="0.25">
      <c r="A397" s="3" t="s">
        <v>584</v>
      </c>
      <c r="B397" s="4"/>
      <c r="C397" s="3" t="s">
        <v>585</v>
      </c>
      <c r="D397" s="7" t="s">
        <v>29</v>
      </c>
      <c r="E397" s="7" t="s">
        <v>128</v>
      </c>
      <c r="F397" s="7" t="s">
        <v>27</v>
      </c>
      <c r="G397" s="7" t="s">
        <v>31</v>
      </c>
      <c r="H397" s="7" t="s">
        <v>129</v>
      </c>
      <c r="I397" s="7" t="s">
        <v>62</v>
      </c>
      <c r="J397" s="7" t="s">
        <v>63</v>
      </c>
      <c r="K397" s="7" t="s">
        <v>47</v>
      </c>
      <c r="L397" s="7" t="s">
        <v>30</v>
      </c>
      <c r="M397" s="13">
        <v>19584</v>
      </c>
      <c r="N397" s="13">
        <v>19584</v>
      </c>
    </row>
    <row r="398" spans="1:14" x14ac:dyDescent="0.25">
      <c r="A398" s="3" t="s">
        <v>584</v>
      </c>
      <c r="B398" s="4"/>
      <c r="C398" s="3" t="s">
        <v>585</v>
      </c>
      <c r="D398" s="7" t="s">
        <v>29</v>
      </c>
      <c r="E398" s="7" t="s">
        <v>130</v>
      </c>
      <c r="F398" s="7" t="s">
        <v>27</v>
      </c>
      <c r="G398" s="7" t="s">
        <v>31</v>
      </c>
      <c r="H398" s="7" t="s">
        <v>131</v>
      </c>
      <c r="I398" s="7" t="s">
        <v>37</v>
      </c>
      <c r="J398" s="7" t="s">
        <v>38</v>
      </c>
      <c r="K398" s="7" t="s">
        <v>47</v>
      </c>
      <c r="L398" s="7" t="s">
        <v>30</v>
      </c>
      <c r="M398" s="13">
        <v>3840</v>
      </c>
      <c r="N398" s="13">
        <v>3840</v>
      </c>
    </row>
    <row r="399" spans="1:14" x14ac:dyDescent="0.25">
      <c r="A399" s="3" t="s">
        <v>584</v>
      </c>
      <c r="B399" s="4"/>
      <c r="C399" s="3" t="s">
        <v>585</v>
      </c>
      <c r="D399" s="7" t="s">
        <v>29</v>
      </c>
      <c r="E399" s="7" t="s">
        <v>308</v>
      </c>
      <c r="F399" s="7" t="s">
        <v>27</v>
      </c>
      <c r="G399" s="7" t="s">
        <v>31</v>
      </c>
      <c r="H399" s="7" t="s">
        <v>309</v>
      </c>
      <c r="I399" s="7" t="s">
        <v>162</v>
      </c>
      <c r="J399" s="7" t="s">
        <v>163</v>
      </c>
      <c r="K399" s="7" t="s">
        <v>47</v>
      </c>
      <c r="L399" s="7" t="s">
        <v>30</v>
      </c>
      <c r="M399" s="13">
        <v>240</v>
      </c>
      <c r="N399" s="13">
        <v>240</v>
      </c>
    </row>
    <row r="400" spans="1:14" x14ac:dyDescent="0.25">
      <c r="A400" s="3" t="s">
        <v>584</v>
      </c>
      <c r="B400" s="4"/>
      <c r="C400" s="3" t="s">
        <v>585</v>
      </c>
      <c r="D400" s="7" t="s">
        <v>29</v>
      </c>
      <c r="E400" s="7" t="s">
        <v>136</v>
      </c>
      <c r="F400" s="7" t="s">
        <v>27</v>
      </c>
      <c r="G400" s="7" t="s">
        <v>31</v>
      </c>
      <c r="H400" s="7" t="s">
        <v>137</v>
      </c>
      <c r="I400" s="7" t="s">
        <v>32</v>
      </c>
      <c r="J400" s="7" t="s">
        <v>33</v>
      </c>
      <c r="K400" s="7" t="s">
        <v>47</v>
      </c>
      <c r="L400" s="7" t="s">
        <v>30</v>
      </c>
      <c r="M400" s="13">
        <v>384</v>
      </c>
      <c r="N400" s="13">
        <v>384</v>
      </c>
    </row>
    <row r="401" spans="1:14" x14ac:dyDescent="0.25">
      <c r="A401" s="3" t="s">
        <v>584</v>
      </c>
      <c r="B401" s="4"/>
      <c r="C401" s="3" t="s">
        <v>585</v>
      </c>
      <c r="D401" s="7" t="s">
        <v>29</v>
      </c>
      <c r="E401" s="7" t="s">
        <v>138</v>
      </c>
      <c r="F401" s="7" t="s">
        <v>27</v>
      </c>
      <c r="G401" s="7" t="s">
        <v>31</v>
      </c>
      <c r="H401" s="7" t="s">
        <v>139</v>
      </c>
      <c r="I401" s="7" t="s">
        <v>52</v>
      </c>
      <c r="J401" s="7" t="s">
        <v>53</v>
      </c>
      <c r="K401" s="7" t="s">
        <v>47</v>
      </c>
      <c r="L401" s="7" t="s">
        <v>30</v>
      </c>
      <c r="M401" s="13">
        <v>2160</v>
      </c>
      <c r="N401" s="13">
        <v>2160</v>
      </c>
    </row>
    <row r="402" spans="1:14" x14ac:dyDescent="0.25">
      <c r="A402" s="3" t="s">
        <v>584</v>
      </c>
      <c r="B402" s="4"/>
      <c r="C402" s="3" t="s">
        <v>585</v>
      </c>
      <c r="D402" s="7" t="s">
        <v>29</v>
      </c>
      <c r="E402" s="7" t="s">
        <v>140</v>
      </c>
      <c r="F402" s="7" t="s">
        <v>27</v>
      </c>
      <c r="G402" s="7" t="s">
        <v>31</v>
      </c>
      <c r="H402" s="7" t="s">
        <v>141</v>
      </c>
      <c r="I402" s="7" t="s">
        <v>41</v>
      </c>
      <c r="J402" s="7" t="s">
        <v>42</v>
      </c>
      <c r="K402" s="7" t="s">
        <v>47</v>
      </c>
      <c r="L402" s="7" t="s">
        <v>30</v>
      </c>
      <c r="M402" s="13">
        <v>10752</v>
      </c>
      <c r="N402" s="13">
        <v>10752</v>
      </c>
    </row>
    <row r="403" spans="1:14" x14ac:dyDescent="0.25">
      <c r="A403" s="3" t="s">
        <v>584</v>
      </c>
      <c r="B403" s="4"/>
      <c r="C403" s="3" t="s">
        <v>585</v>
      </c>
      <c r="D403" s="7" t="s">
        <v>29</v>
      </c>
      <c r="E403" s="7" t="s">
        <v>142</v>
      </c>
      <c r="F403" s="7" t="s">
        <v>27</v>
      </c>
      <c r="G403" s="7" t="s">
        <v>31</v>
      </c>
      <c r="H403" s="7" t="s">
        <v>143</v>
      </c>
      <c r="I403" s="7" t="s">
        <v>41</v>
      </c>
      <c r="J403" s="7" t="s">
        <v>42</v>
      </c>
      <c r="K403" s="7" t="s">
        <v>47</v>
      </c>
      <c r="L403" s="7" t="s">
        <v>30</v>
      </c>
      <c r="M403" s="13">
        <v>3408</v>
      </c>
      <c r="N403" s="13">
        <v>3408</v>
      </c>
    </row>
    <row r="404" spans="1:14" x14ac:dyDescent="0.25">
      <c r="A404" s="3" t="s">
        <v>584</v>
      </c>
      <c r="B404" s="4"/>
      <c r="C404" s="3" t="s">
        <v>585</v>
      </c>
      <c r="D404" s="7" t="s">
        <v>29</v>
      </c>
      <c r="E404" s="7" t="s">
        <v>144</v>
      </c>
      <c r="F404" s="7" t="s">
        <v>27</v>
      </c>
      <c r="G404" s="7" t="s">
        <v>31</v>
      </c>
      <c r="H404" s="7" t="s">
        <v>145</v>
      </c>
      <c r="I404" s="7" t="s">
        <v>41</v>
      </c>
      <c r="J404" s="7" t="s">
        <v>42</v>
      </c>
      <c r="K404" s="7" t="s">
        <v>47</v>
      </c>
      <c r="L404" s="7" t="s">
        <v>30</v>
      </c>
      <c r="M404" s="13">
        <v>816</v>
      </c>
      <c r="N404" s="13">
        <v>816</v>
      </c>
    </row>
    <row r="405" spans="1:14" x14ac:dyDescent="0.25">
      <c r="A405" s="3" t="s">
        <v>584</v>
      </c>
      <c r="B405" s="4"/>
      <c r="C405" s="3" t="s">
        <v>585</v>
      </c>
      <c r="D405" s="7" t="s">
        <v>29</v>
      </c>
      <c r="E405" s="7" t="s">
        <v>146</v>
      </c>
      <c r="F405" s="7" t="s">
        <v>27</v>
      </c>
      <c r="G405" s="7" t="s">
        <v>31</v>
      </c>
      <c r="H405" s="7" t="s">
        <v>147</v>
      </c>
      <c r="I405" s="7" t="s">
        <v>118</v>
      </c>
      <c r="J405" s="7" t="s">
        <v>119</v>
      </c>
      <c r="K405" s="7" t="s">
        <v>47</v>
      </c>
      <c r="L405" s="7" t="s">
        <v>30</v>
      </c>
      <c r="M405" s="13">
        <v>576</v>
      </c>
      <c r="N405" s="13">
        <v>576</v>
      </c>
    </row>
    <row r="406" spans="1:14" x14ac:dyDescent="0.25">
      <c r="A406" s="3" t="s">
        <v>584</v>
      </c>
      <c r="B406" s="4"/>
      <c r="C406" s="3" t="s">
        <v>585</v>
      </c>
      <c r="D406" s="7" t="s">
        <v>29</v>
      </c>
      <c r="E406" s="7" t="s">
        <v>148</v>
      </c>
      <c r="F406" s="7" t="s">
        <v>27</v>
      </c>
      <c r="G406" s="7" t="s">
        <v>31</v>
      </c>
      <c r="H406" s="7" t="s">
        <v>149</v>
      </c>
      <c r="I406" s="7" t="s">
        <v>118</v>
      </c>
      <c r="J406" s="7" t="s">
        <v>119</v>
      </c>
      <c r="K406" s="7" t="s">
        <v>47</v>
      </c>
      <c r="L406" s="7" t="s">
        <v>30</v>
      </c>
      <c r="M406" s="13">
        <v>288</v>
      </c>
      <c r="N406" s="13">
        <v>288</v>
      </c>
    </row>
    <row r="407" spans="1:14" x14ac:dyDescent="0.25">
      <c r="A407" s="3" t="s">
        <v>584</v>
      </c>
      <c r="B407" s="4"/>
      <c r="C407" s="3" t="s">
        <v>585</v>
      </c>
      <c r="D407" s="7" t="s">
        <v>29</v>
      </c>
      <c r="E407" s="7" t="s">
        <v>150</v>
      </c>
      <c r="F407" s="7" t="s">
        <v>27</v>
      </c>
      <c r="G407" s="7" t="s">
        <v>31</v>
      </c>
      <c r="H407" s="7" t="s">
        <v>151</v>
      </c>
      <c r="I407" s="7" t="s">
        <v>118</v>
      </c>
      <c r="J407" s="7" t="s">
        <v>119</v>
      </c>
      <c r="K407" s="7" t="s">
        <v>47</v>
      </c>
      <c r="L407" s="7" t="s">
        <v>30</v>
      </c>
      <c r="M407" s="13">
        <v>96</v>
      </c>
      <c r="N407" s="13">
        <v>96</v>
      </c>
    </row>
    <row r="408" spans="1:14" x14ac:dyDescent="0.25">
      <c r="A408" s="3" t="s">
        <v>584</v>
      </c>
      <c r="B408" s="4"/>
      <c r="C408" s="3" t="s">
        <v>585</v>
      </c>
      <c r="D408" s="7" t="s">
        <v>29</v>
      </c>
      <c r="E408" s="7" t="s">
        <v>152</v>
      </c>
      <c r="F408" s="7" t="s">
        <v>27</v>
      </c>
      <c r="G408" s="7" t="s">
        <v>31</v>
      </c>
      <c r="H408" s="7" t="s">
        <v>153</v>
      </c>
      <c r="I408" s="7" t="s">
        <v>118</v>
      </c>
      <c r="J408" s="7" t="s">
        <v>119</v>
      </c>
      <c r="K408" s="7" t="s">
        <v>47</v>
      </c>
      <c r="L408" s="7" t="s">
        <v>30</v>
      </c>
      <c r="M408" s="13">
        <v>96</v>
      </c>
      <c r="N408" s="13">
        <v>96</v>
      </c>
    </row>
    <row r="409" spans="1:14" x14ac:dyDescent="0.25">
      <c r="A409" s="3" t="s">
        <v>584</v>
      </c>
      <c r="B409" s="4"/>
      <c r="C409" s="3" t="s">
        <v>585</v>
      </c>
      <c r="D409" s="7" t="s">
        <v>29</v>
      </c>
      <c r="E409" s="7" t="s">
        <v>154</v>
      </c>
      <c r="F409" s="7" t="s">
        <v>27</v>
      </c>
      <c r="G409" s="7" t="s">
        <v>31</v>
      </c>
      <c r="H409" s="7" t="s">
        <v>155</v>
      </c>
      <c r="I409" s="7" t="s">
        <v>118</v>
      </c>
      <c r="J409" s="7" t="s">
        <v>119</v>
      </c>
      <c r="K409" s="7" t="s">
        <v>47</v>
      </c>
      <c r="L409" s="7" t="s">
        <v>30</v>
      </c>
      <c r="M409" s="13">
        <v>96</v>
      </c>
      <c r="N409" s="13">
        <v>96</v>
      </c>
    </row>
    <row r="410" spans="1:14" x14ac:dyDescent="0.25">
      <c r="A410" s="3" t="s">
        <v>584</v>
      </c>
      <c r="B410" s="4"/>
      <c r="C410" s="3" t="s">
        <v>585</v>
      </c>
      <c r="D410" s="7" t="s">
        <v>29</v>
      </c>
      <c r="E410" s="7" t="s">
        <v>156</v>
      </c>
      <c r="F410" s="7" t="s">
        <v>27</v>
      </c>
      <c r="G410" s="7" t="s">
        <v>31</v>
      </c>
      <c r="H410" s="7" t="s">
        <v>157</v>
      </c>
      <c r="I410" s="7" t="s">
        <v>41</v>
      </c>
      <c r="J410" s="7" t="s">
        <v>42</v>
      </c>
      <c r="K410" s="7" t="s">
        <v>47</v>
      </c>
      <c r="L410" s="7" t="s">
        <v>30</v>
      </c>
      <c r="M410" s="13">
        <v>816</v>
      </c>
      <c r="N410" s="13">
        <v>816</v>
      </c>
    </row>
    <row r="411" spans="1:14" x14ac:dyDescent="0.25">
      <c r="A411" s="3" t="s">
        <v>584</v>
      </c>
      <c r="B411" s="4"/>
      <c r="C411" s="3" t="s">
        <v>585</v>
      </c>
      <c r="D411" s="7" t="s">
        <v>29</v>
      </c>
      <c r="E411" s="7" t="s">
        <v>320</v>
      </c>
      <c r="F411" s="7" t="s">
        <v>27</v>
      </c>
      <c r="G411" s="7" t="s">
        <v>31</v>
      </c>
      <c r="H411" s="7" t="s">
        <v>321</v>
      </c>
      <c r="I411" s="7" t="s">
        <v>162</v>
      </c>
      <c r="J411" s="7" t="s">
        <v>163</v>
      </c>
      <c r="K411" s="7" t="s">
        <v>47</v>
      </c>
      <c r="L411" s="7" t="s">
        <v>30</v>
      </c>
      <c r="M411" s="13">
        <v>288</v>
      </c>
      <c r="N411" s="13">
        <v>288</v>
      </c>
    </row>
    <row r="412" spans="1:14" x14ac:dyDescent="0.25">
      <c r="A412" s="3" t="s">
        <v>584</v>
      </c>
      <c r="B412" s="4"/>
      <c r="C412" s="3" t="s">
        <v>585</v>
      </c>
      <c r="D412" s="7" t="s">
        <v>29</v>
      </c>
      <c r="E412" s="7" t="s">
        <v>164</v>
      </c>
      <c r="F412" s="7" t="s">
        <v>27</v>
      </c>
      <c r="G412" s="7" t="s">
        <v>31</v>
      </c>
      <c r="H412" s="7" t="s">
        <v>165</v>
      </c>
      <c r="I412" s="7" t="s">
        <v>118</v>
      </c>
      <c r="J412" s="7" t="s">
        <v>119</v>
      </c>
      <c r="K412" s="7" t="s">
        <v>47</v>
      </c>
      <c r="L412" s="7" t="s">
        <v>30</v>
      </c>
      <c r="M412" s="13">
        <v>336</v>
      </c>
      <c r="N412" s="13">
        <v>336</v>
      </c>
    </row>
    <row r="413" spans="1:14" x14ac:dyDescent="0.25">
      <c r="A413" s="3" t="s">
        <v>584</v>
      </c>
      <c r="B413" s="4"/>
      <c r="C413" s="3" t="s">
        <v>585</v>
      </c>
      <c r="D413" s="7" t="s">
        <v>29</v>
      </c>
      <c r="E413" s="7" t="s">
        <v>322</v>
      </c>
      <c r="F413" s="7" t="s">
        <v>27</v>
      </c>
      <c r="G413" s="7" t="s">
        <v>31</v>
      </c>
      <c r="H413" s="7" t="s">
        <v>323</v>
      </c>
      <c r="I413" s="7" t="s">
        <v>272</v>
      </c>
      <c r="J413" s="7" t="s">
        <v>273</v>
      </c>
      <c r="K413" s="7" t="s">
        <v>47</v>
      </c>
      <c r="L413" s="7" t="s">
        <v>30</v>
      </c>
      <c r="M413" s="13">
        <v>192</v>
      </c>
      <c r="N413" s="13">
        <v>192</v>
      </c>
    </row>
    <row r="414" spans="1:14" x14ac:dyDescent="0.25">
      <c r="A414" s="3" t="s">
        <v>584</v>
      </c>
      <c r="B414" s="4"/>
      <c r="C414" s="3" t="s">
        <v>585</v>
      </c>
      <c r="D414" s="7" t="s">
        <v>29</v>
      </c>
      <c r="E414" s="7" t="s">
        <v>166</v>
      </c>
      <c r="F414" s="7" t="s">
        <v>27</v>
      </c>
      <c r="G414" s="7" t="s">
        <v>31</v>
      </c>
      <c r="H414" s="7" t="s">
        <v>167</v>
      </c>
      <c r="I414" s="7" t="s">
        <v>37</v>
      </c>
      <c r="J414" s="7" t="s">
        <v>38</v>
      </c>
      <c r="K414" s="7" t="s">
        <v>47</v>
      </c>
      <c r="L414" s="7" t="s">
        <v>30</v>
      </c>
      <c r="M414" s="13">
        <v>10800</v>
      </c>
      <c r="N414" s="13">
        <v>10800</v>
      </c>
    </row>
    <row r="415" spans="1:14" x14ac:dyDescent="0.25">
      <c r="A415" s="3" t="s">
        <v>584</v>
      </c>
      <c r="B415" s="4"/>
      <c r="C415" s="3" t="s">
        <v>585</v>
      </c>
      <c r="D415" s="7" t="s">
        <v>29</v>
      </c>
      <c r="E415" s="7" t="s">
        <v>324</v>
      </c>
      <c r="F415" s="7" t="s">
        <v>27</v>
      </c>
      <c r="G415" s="7" t="s">
        <v>31</v>
      </c>
      <c r="H415" s="7" t="s">
        <v>325</v>
      </c>
      <c r="I415" s="7" t="s">
        <v>37</v>
      </c>
      <c r="J415" s="7" t="s">
        <v>38</v>
      </c>
      <c r="K415" s="7" t="s">
        <v>47</v>
      </c>
      <c r="L415" s="7" t="s">
        <v>30</v>
      </c>
      <c r="M415" s="13">
        <v>672</v>
      </c>
      <c r="N415" s="13">
        <v>672</v>
      </c>
    </row>
    <row r="416" spans="1:14" x14ac:dyDescent="0.25">
      <c r="A416" s="3" t="s">
        <v>584</v>
      </c>
      <c r="B416" s="4"/>
      <c r="C416" s="3" t="s">
        <v>585</v>
      </c>
      <c r="D416" s="7" t="s">
        <v>29</v>
      </c>
      <c r="E416" s="7" t="s">
        <v>328</v>
      </c>
      <c r="F416" s="7" t="s">
        <v>27</v>
      </c>
      <c r="G416" s="7" t="s">
        <v>31</v>
      </c>
      <c r="H416" s="7" t="s">
        <v>329</v>
      </c>
      <c r="I416" s="7" t="s">
        <v>32</v>
      </c>
      <c r="J416" s="7" t="s">
        <v>33</v>
      </c>
      <c r="K416" s="7" t="s">
        <v>47</v>
      </c>
      <c r="L416" s="7" t="s">
        <v>30</v>
      </c>
      <c r="M416" s="13">
        <v>2208</v>
      </c>
      <c r="N416" s="13">
        <v>2208</v>
      </c>
    </row>
    <row r="417" spans="1:14" x14ac:dyDescent="0.25">
      <c r="A417" s="3" t="s">
        <v>584</v>
      </c>
      <c r="B417" s="4"/>
      <c r="C417" s="3" t="s">
        <v>585</v>
      </c>
      <c r="D417" s="7" t="s">
        <v>29</v>
      </c>
      <c r="E417" s="7" t="s">
        <v>595</v>
      </c>
      <c r="F417" s="7" t="s">
        <v>27</v>
      </c>
      <c r="G417" s="7" t="s">
        <v>31</v>
      </c>
      <c r="H417" s="7" t="s">
        <v>596</v>
      </c>
      <c r="I417" s="7" t="s">
        <v>32</v>
      </c>
      <c r="J417" s="7" t="s">
        <v>33</v>
      </c>
      <c r="K417" s="7" t="s">
        <v>47</v>
      </c>
      <c r="L417" s="7" t="s">
        <v>30</v>
      </c>
      <c r="M417" s="13">
        <v>384</v>
      </c>
      <c r="N417" s="13">
        <v>384</v>
      </c>
    </row>
    <row r="418" spans="1:14" x14ac:dyDescent="0.25">
      <c r="A418" s="3" t="s">
        <v>584</v>
      </c>
      <c r="B418" s="4"/>
      <c r="C418" s="3" t="s">
        <v>585</v>
      </c>
      <c r="D418" s="7" t="s">
        <v>29</v>
      </c>
      <c r="E418" s="7" t="s">
        <v>168</v>
      </c>
      <c r="F418" s="7" t="s">
        <v>27</v>
      </c>
      <c r="G418" s="7" t="s">
        <v>31</v>
      </c>
      <c r="H418" s="7" t="s">
        <v>169</v>
      </c>
      <c r="I418" s="7" t="s">
        <v>52</v>
      </c>
      <c r="J418" s="7" t="s">
        <v>53</v>
      </c>
      <c r="K418" s="7" t="s">
        <v>47</v>
      </c>
      <c r="L418" s="7" t="s">
        <v>30</v>
      </c>
      <c r="M418" s="13">
        <v>2400</v>
      </c>
      <c r="N418" s="13">
        <v>2400</v>
      </c>
    </row>
    <row r="419" spans="1:14" x14ac:dyDescent="0.25">
      <c r="A419" s="3" t="s">
        <v>584</v>
      </c>
      <c r="B419" s="4"/>
      <c r="C419" s="3" t="s">
        <v>585</v>
      </c>
      <c r="D419" s="7" t="s">
        <v>29</v>
      </c>
      <c r="E419" s="7" t="s">
        <v>170</v>
      </c>
      <c r="F419" s="7" t="s">
        <v>27</v>
      </c>
      <c r="G419" s="7" t="s">
        <v>31</v>
      </c>
      <c r="H419" s="7" t="s">
        <v>171</v>
      </c>
      <c r="I419" s="7" t="s">
        <v>172</v>
      </c>
      <c r="J419" s="7" t="s">
        <v>173</v>
      </c>
      <c r="K419" s="7" t="s">
        <v>47</v>
      </c>
      <c r="L419" s="7" t="s">
        <v>30</v>
      </c>
      <c r="M419" s="13">
        <v>96</v>
      </c>
      <c r="N419" s="13">
        <v>96</v>
      </c>
    </row>
    <row r="420" spans="1:14" x14ac:dyDescent="0.25">
      <c r="A420" s="3" t="s">
        <v>584</v>
      </c>
      <c r="B420" s="4"/>
      <c r="C420" s="3" t="s">
        <v>585</v>
      </c>
      <c r="D420" s="7" t="s">
        <v>29</v>
      </c>
      <c r="E420" s="7" t="s">
        <v>174</v>
      </c>
      <c r="F420" s="7" t="s">
        <v>27</v>
      </c>
      <c r="G420" s="7" t="s">
        <v>31</v>
      </c>
      <c r="H420" s="7" t="s">
        <v>175</v>
      </c>
      <c r="I420" s="7" t="s">
        <v>37</v>
      </c>
      <c r="J420" s="7" t="s">
        <v>38</v>
      </c>
      <c r="K420" s="7" t="s">
        <v>47</v>
      </c>
      <c r="L420" s="7" t="s">
        <v>30</v>
      </c>
      <c r="M420" s="13">
        <v>1920</v>
      </c>
      <c r="N420" s="13">
        <v>1920</v>
      </c>
    </row>
    <row r="421" spans="1:14" x14ac:dyDescent="0.25">
      <c r="A421" s="3" t="s">
        <v>584</v>
      </c>
      <c r="B421" s="4"/>
      <c r="C421" s="3" t="s">
        <v>585</v>
      </c>
      <c r="D421" s="7" t="s">
        <v>178</v>
      </c>
      <c r="E421" s="7" t="s">
        <v>334</v>
      </c>
      <c r="F421" s="7" t="s">
        <v>27</v>
      </c>
      <c r="G421" s="7" t="s">
        <v>31</v>
      </c>
      <c r="H421" s="7" t="s">
        <v>335</v>
      </c>
      <c r="I421" s="7" t="s">
        <v>179</v>
      </c>
      <c r="J421" s="7" t="s">
        <v>180</v>
      </c>
      <c r="K421" s="7" t="s">
        <v>34</v>
      </c>
      <c r="L421" s="7" t="s">
        <v>30</v>
      </c>
      <c r="M421" s="13">
        <v>24</v>
      </c>
      <c r="N421" s="13">
        <v>24</v>
      </c>
    </row>
    <row r="422" spans="1:14" x14ac:dyDescent="0.25">
      <c r="A422" s="3" t="s">
        <v>584</v>
      </c>
      <c r="B422" s="4"/>
      <c r="C422" s="3" t="s">
        <v>585</v>
      </c>
      <c r="D422" s="7" t="s">
        <v>178</v>
      </c>
      <c r="E422" s="7" t="s">
        <v>336</v>
      </c>
      <c r="F422" s="7" t="s">
        <v>27</v>
      </c>
      <c r="G422" s="7" t="s">
        <v>31</v>
      </c>
      <c r="H422" s="7" t="s">
        <v>337</v>
      </c>
      <c r="I422" s="7" t="s">
        <v>179</v>
      </c>
      <c r="J422" s="7" t="s">
        <v>180</v>
      </c>
      <c r="K422" s="7" t="s">
        <v>34</v>
      </c>
      <c r="L422" s="7" t="s">
        <v>30</v>
      </c>
      <c r="M422" s="13">
        <v>30</v>
      </c>
      <c r="N422" s="13">
        <v>30</v>
      </c>
    </row>
    <row r="423" spans="1:14" x14ac:dyDescent="0.25">
      <c r="A423" s="3" t="s">
        <v>584</v>
      </c>
      <c r="B423" s="4"/>
      <c r="C423" s="3" t="s">
        <v>585</v>
      </c>
      <c r="D423" s="7" t="s">
        <v>178</v>
      </c>
      <c r="E423" s="7" t="s">
        <v>338</v>
      </c>
      <c r="F423" s="7" t="s">
        <v>27</v>
      </c>
      <c r="G423" s="7" t="s">
        <v>31</v>
      </c>
      <c r="H423" s="7" t="s">
        <v>339</v>
      </c>
      <c r="I423" s="7" t="s">
        <v>179</v>
      </c>
      <c r="J423" s="7" t="s">
        <v>180</v>
      </c>
      <c r="K423" s="7" t="s">
        <v>34</v>
      </c>
      <c r="L423" s="7" t="s">
        <v>30</v>
      </c>
      <c r="M423" s="13">
        <v>8</v>
      </c>
      <c r="N423" s="13">
        <v>8</v>
      </c>
    </row>
    <row r="424" spans="1:14" x14ac:dyDescent="0.25">
      <c r="A424" s="3" t="s">
        <v>584</v>
      </c>
      <c r="B424" s="4"/>
      <c r="C424" s="3" t="s">
        <v>585</v>
      </c>
      <c r="D424" s="7" t="s">
        <v>178</v>
      </c>
      <c r="E424" s="7" t="s">
        <v>340</v>
      </c>
      <c r="F424" s="7" t="s">
        <v>27</v>
      </c>
      <c r="G424" s="7" t="s">
        <v>31</v>
      </c>
      <c r="H424" s="7" t="s">
        <v>341</v>
      </c>
      <c r="I424" s="7" t="s">
        <v>179</v>
      </c>
      <c r="J424" s="7" t="s">
        <v>180</v>
      </c>
      <c r="K424" s="7" t="s">
        <v>34</v>
      </c>
      <c r="L424" s="7" t="s">
        <v>30</v>
      </c>
      <c r="M424" s="13">
        <v>15</v>
      </c>
      <c r="N424" s="13">
        <v>15</v>
      </c>
    </row>
    <row r="425" spans="1:14" x14ac:dyDescent="0.25">
      <c r="A425" s="3" t="s">
        <v>584</v>
      </c>
      <c r="B425" s="4"/>
      <c r="C425" s="3" t="s">
        <v>585</v>
      </c>
      <c r="D425" s="7" t="s">
        <v>178</v>
      </c>
      <c r="E425" s="7" t="s">
        <v>344</v>
      </c>
      <c r="F425" s="7" t="s">
        <v>27</v>
      </c>
      <c r="G425" s="7" t="s">
        <v>31</v>
      </c>
      <c r="H425" s="7" t="s">
        <v>345</v>
      </c>
      <c r="I425" s="7" t="s">
        <v>179</v>
      </c>
      <c r="J425" s="7" t="s">
        <v>180</v>
      </c>
      <c r="K425" s="7" t="s">
        <v>34</v>
      </c>
      <c r="L425" s="7" t="s">
        <v>30</v>
      </c>
      <c r="M425" s="13">
        <v>24</v>
      </c>
      <c r="N425" s="13">
        <v>24</v>
      </c>
    </row>
    <row r="426" spans="1:14" x14ac:dyDescent="0.25">
      <c r="A426" s="3" t="s">
        <v>584</v>
      </c>
      <c r="B426" s="4"/>
      <c r="C426" s="3" t="s">
        <v>585</v>
      </c>
      <c r="D426" s="7" t="s">
        <v>178</v>
      </c>
      <c r="E426" s="7" t="s">
        <v>346</v>
      </c>
      <c r="F426" s="7" t="s">
        <v>27</v>
      </c>
      <c r="G426" s="7" t="s">
        <v>31</v>
      </c>
      <c r="H426" s="7" t="s">
        <v>347</v>
      </c>
      <c r="I426" s="7" t="s">
        <v>179</v>
      </c>
      <c r="J426" s="7" t="s">
        <v>180</v>
      </c>
      <c r="K426" s="7" t="s">
        <v>34</v>
      </c>
      <c r="L426" s="7" t="s">
        <v>30</v>
      </c>
      <c r="M426" s="13">
        <v>3</v>
      </c>
      <c r="N426" s="13">
        <v>3</v>
      </c>
    </row>
    <row r="427" spans="1:14" x14ac:dyDescent="0.25">
      <c r="A427" s="3" t="s">
        <v>584</v>
      </c>
      <c r="B427" s="4"/>
      <c r="C427" s="3" t="s">
        <v>585</v>
      </c>
      <c r="D427" s="7" t="s">
        <v>178</v>
      </c>
      <c r="E427" s="7" t="s">
        <v>348</v>
      </c>
      <c r="F427" s="7" t="s">
        <v>27</v>
      </c>
      <c r="G427" s="7" t="s">
        <v>31</v>
      </c>
      <c r="H427" s="7" t="s">
        <v>349</v>
      </c>
      <c r="I427" s="7" t="s">
        <v>179</v>
      </c>
      <c r="J427" s="7" t="s">
        <v>180</v>
      </c>
      <c r="K427" s="7" t="s">
        <v>34</v>
      </c>
      <c r="L427" s="7" t="s">
        <v>30</v>
      </c>
      <c r="M427" s="13">
        <v>8</v>
      </c>
      <c r="N427" s="13">
        <v>8</v>
      </c>
    </row>
    <row r="428" spans="1:14" x14ac:dyDescent="0.25">
      <c r="A428" s="3" t="s">
        <v>584</v>
      </c>
      <c r="B428" s="4"/>
      <c r="C428" s="3" t="s">
        <v>585</v>
      </c>
      <c r="D428" s="7" t="s">
        <v>178</v>
      </c>
      <c r="E428" s="7" t="s">
        <v>350</v>
      </c>
      <c r="F428" s="7" t="s">
        <v>27</v>
      </c>
      <c r="G428" s="7" t="s">
        <v>31</v>
      </c>
      <c r="H428" s="7" t="s">
        <v>351</v>
      </c>
      <c r="I428" s="7" t="s">
        <v>179</v>
      </c>
      <c r="J428" s="7" t="s">
        <v>180</v>
      </c>
      <c r="K428" s="7" t="s">
        <v>34</v>
      </c>
      <c r="L428" s="7" t="s">
        <v>30</v>
      </c>
      <c r="M428" s="13">
        <v>8</v>
      </c>
      <c r="N428" s="13">
        <v>8</v>
      </c>
    </row>
    <row r="429" spans="1:14" x14ac:dyDescent="0.25">
      <c r="A429" s="3" t="s">
        <v>584</v>
      </c>
      <c r="B429" s="4"/>
      <c r="C429" s="3" t="s">
        <v>585</v>
      </c>
      <c r="D429" s="7" t="s">
        <v>178</v>
      </c>
      <c r="E429" s="7" t="s">
        <v>352</v>
      </c>
      <c r="F429" s="7" t="s">
        <v>27</v>
      </c>
      <c r="G429" s="7" t="s">
        <v>31</v>
      </c>
      <c r="H429" s="7" t="s">
        <v>353</v>
      </c>
      <c r="I429" s="7" t="s">
        <v>179</v>
      </c>
      <c r="J429" s="7" t="s">
        <v>180</v>
      </c>
      <c r="K429" s="7" t="s">
        <v>34</v>
      </c>
      <c r="L429" s="7" t="s">
        <v>30</v>
      </c>
      <c r="M429" s="13">
        <v>8</v>
      </c>
      <c r="N429" s="13">
        <v>8</v>
      </c>
    </row>
    <row r="430" spans="1:14" x14ac:dyDescent="0.25">
      <c r="A430" s="3" t="s">
        <v>584</v>
      </c>
      <c r="B430" s="4"/>
      <c r="C430" s="3" t="s">
        <v>585</v>
      </c>
      <c r="D430" s="7" t="s">
        <v>178</v>
      </c>
      <c r="E430" s="7" t="s">
        <v>412</v>
      </c>
      <c r="F430" s="7" t="s">
        <v>27</v>
      </c>
      <c r="G430" s="7" t="s">
        <v>31</v>
      </c>
      <c r="H430" s="7" t="s">
        <v>413</v>
      </c>
      <c r="I430" s="7" t="s">
        <v>179</v>
      </c>
      <c r="J430" s="7" t="s">
        <v>180</v>
      </c>
      <c r="K430" s="7" t="s">
        <v>34</v>
      </c>
      <c r="L430" s="7" t="s">
        <v>30</v>
      </c>
      <c r="M430" s="13">
        <v>8</v>
      </c>
      <c r="N430" s="13">
        <v>8</v>
      </c>
    </row>
    <row r="431" spans="1:14" x14ac:dyDescent="0.25">
      <c r="A431" s="3" t="s">
        <v>584</v>
      </c>
      <c r="B431" s="4"/>
      <c r="C431" s="3" t="s">
        <v>585</v>
      </c>
      <c r="D431" s="7" t="s">
        <v>178</v>
      </c>
      <c r="E431" s="7" t="s">
        <v>414</v>
      </c>
      <c r="F431" s="7" t="s">
        <v>27</v>
      </c>
      <c r="G431" s="7" t="s">
        <v>31</v>
      </c>
      <c r="H431" s="7" t="s">
        <v>415</v>
      </c>
      <c r="I431" s="7" t="s">
        <v>179</v>
      </c>
      <c r="J431" s="7" t="s">
        <v>180</v>
      </c>
      <c r="K431" s="7" t="s">
        <v>34</v>
      </c>
      <c r="L431" s="7" t="s">
        <v>30</v>
      </c>
      <c r="M431" s="13">
        <v>8</v>
      </c>
      <c r="N431" s="13">
        <v>8</v>
      </c>
    </row>
    <row r="432" spans="1:14" x14ac:dyDescent="0.25">
      <c r="A432" s="3" t="s">
        <v>584</v>
      </c>
      <c r="B432" s="4"/>
      <c r="C432" s="3" t="s">
        <v>585</v>
      </c>
      <c r="D432" s="7" t="s">
        <v>178</v>
      </c>
      <c r="E432" s="7" t="s">
        <v>416</v>
      </c>
      <c r="F432" s="7" t="s">
        <v>27</v>
      </c>
      <c r="G432" s="7" t="s">
        <v>31</v>
      </c>
      <c r="H432" s="7" t="s">
        <v>417</v>
      </c>
      <c r="I432" s="7" t="s">
        <v>179</v>
      </c>
      <c r="J432" s="7" t="s">
        <v>180</v>
      </c>
      <c r="K432" s="7" t="s">
        <v>34</v>
      </c>
      <c r="L432" s="7" t="s">
        <v>30</v>
      </c>
      <c r="M432" s="13">
        <v>8</v>
      </c>
      <c r="N432" s="13">
        <v>8</v>
      </c>
    </row>
    <row r="433" spans="1:14" x14ac:dyDescent="0.25">
      <c r="A433" s="3" t="s">
        <v>584</v>
      </c>
      <c r="B433" s="4"/>
      <c r="C433" s="3" t="s">
        <v>585</v>
      </c>
      <c r="D433" s="7" t="s">
        <v>178</v>
      </c>
      <c r="E433" s="7" t="s">
        <v>418</v>
      </c>
      <c r="F433" s="7" t="s">
        <v>27</v>
      </c>
      <c r="G433" s="7" t="s">
        <v>31</v>
      </c>
      <c r="H433" s="7" t="s">
        <v>419</v>
      </c>
      <c r="I433" s="7" t="s">
        <v>179</v>
      </c>
      <c r="J433" s="7" t="s">
        <v>180</v>
      </c>
      <c r="K433" s="7" t="s">
        <v>34</v>
      </c>
      <c r="L433" s="7" t="s">
        <v>30</v>
      </c>
      <c r="M433" s="13">
        <v>24</v>
      </c>
      <c r="N433" s="13">
        <v>24</v>
      </c>
    </row>
    <row r="434" spans="1:14" x14ac:dyDescent="0.25">
      <c r="A434" s="3" t="s">
        <v>584</v>
      </c>
      <c r="B434" s="4"/>
      <c r="C434" s="3" t="s">
        <v>585</v>
      </c>
      <c r="D434" s="7" t="s">
        <v>178</v>
      </c>
      <c r="E434" s="7" t="s">
        <v>176</v>
      </c>
      <c r="F434" s="7" t="s">
        <v>27</v>
      </c>
      <c r="G434" s="7" t="s">
        <v>31</v>
      </c>
      <c r="H434" s="7" t="s">
        <v>177</v>
      </c>
      <c r="I434" s="7" t="s">
        <v>179</v>
      </c>
      <c r="J434" s="7" t="s">
        <v>180</v>
      </c>
      <c r="K434" s="7" t="s">
        <v>34</v>
      </c>
      <c r="L434" s="7" t="s">
        <v>30</v>
      </c>
      <c r="M434" s="13">
        <v>8</v>
      </c>
      <c r="N434" s="13">
        <v>8</v>
      </c>
    </row>
    <row r="435" spans="1:14" x14ac:dyDescent="0.25">
      <c r="A435" s="3" t="s">
        <v>584</v>
      </c>
      <c r="B435" s="4"/>
      <c r="C435" s="3" t="s">
        <v>585</v>
      </c>
      <c r="D435" s="7" t="s">
        <v>178</v>
      </c>
      <c r="E435" s="7" t="s">
        <v>181</v>
      </c>
      <c r="F435" s="7" t="s">
        <v>27</v>
      </c>
      <c r="G435" s="7" t="s">
        <v>31</v>
      </c>
      <c r="H435" s="7" t="s">
        <v>182</v>
      </c>
      <c r="I435" s="7" t="s">
        <v>179</v>
      </c>
      <c r="J435" s="7" t="s">
        <v>180</v>
      </c>
      <c r="K435" s="7" t="s">
        <v>34</v>
      </c>
      <c r="L435" s="7" t="s">
        <v>30</v>
      </c>
      <c r="M435" s="13">
        <v>16</v>
      </c>
      <c r="N435" s="13">
        <v>16</v>
      </c>
    </row>
    <row r="436" spans="1:14" x14ac:dyDescent="0.25">
      <c r="A436" s="3" t="s">
        <v>584</v>
      </c>
      <c r="B436" s="4"/>
      <c r="C436" s="3" t="s">
        <v>585</v>
      </c>
      <c r="D436" s="7" t="s">
        <v>178</v>
      </c>
      <c r="E436" s="7" t="s">
        <v>420</v>
      </c>
      <c r="F436" s="7" t="s">
        <v>27</v>
      </c>
      <c r="G436" s="7" t="s">
        <v>31</v>
      </c>
      <c r="H436" s="7" t="s">
        <v>421</v>
      </c>
      <c r="I436" s="7" t="s">
        <v>179</v>
      </c>
      <c r="J436" s="7" t="s">
        <v>180</v>
      </c>
      <c r="K436" s="7" t="s">
        <v>34</v>
      </c>
      <c r="L436" s="7" t="s">
        <v>30</v>
      </c>
      <c r="M436" s="13">
        <v>6</v>
      </c>
      <c r="N436" s="13">
        <v>6</v>
      </c>
    </row>
    <row r="437" spans="1:14" x14ac:dyDescent="0.25">
      <c r="A437" s="3" t="s">
        <v>584</v>
      </c>
      <c r="B437" s="4"/>
      <c r="C437" s="3" t="s">
        <v>585</v>
      </c>
      <c r="D437" s="7" t="s">
        <v>178</v>
      </c>
      <c r="E437" s="7" t="s">
        <v>185</v>
      </c>
      <c r="F437" s="7" t="s">
        <v>27</v>
      </c>
      <c r="G437" s="7" t="s">
        <v>31</v>
      </c>
      <c r="H437" s="7" t="s">
        <v>186</v>
      </c>
      <c r="I437" s="7" t="s">
        <v>179</v>
      </c>
      <c r="J437" s="7" t="s">
        <v>180</v>
      </c>
      <c r="K437" s="7" t="s">
        <v>47</v>
      </c>
      <c r="L437" s="7" t="s">
        <v>30</v>
      </c>
      <c r="M437" s="13">
        <v>8</v>
      </c>
      <c r="N437" s="13">
        <v>8</v>
      </c>
    </row>
    <row r="438" spans="1:14" x14ac:dyDescent="0.25">
      <c r="A438" s="3" t="s">
        <v>584</v>
      </c>
      <c r="B438" s="4"/>
      <c r="C438" s="3" t="s">
        <v>585</v>
      </c>
      <c r="D438" s="7" t="s">
        <v>178</v>
      </c>
      <c r="E438" s="7" t="s">
        <v>187</v>
      </c>
      <c r="F438" s="7" t="s">
        <v>27</v>
      </c>
      <c r="G438" s="7" t="s">
        <v>31</v>
      </c>
      <c r="H438" s="7" t="s">
        <v>188</v>
      </c>
      <c r="I438" s="7" t="s">
        <v>179</v>
      </c>
      <c r="J438" s="7" t="s">
        <v>180</v>
      </c>
      <c r="K438" s="7" t="s">
        <v>47</v>
      </c>
      <c r="L438" s="7" t="s">
        <v>30</v>
      </c>
      <c r="M438" s="13">
        <v>8</v>
      </c>
      <c r="N438" s="13">
        <v>8</v>
      </c>
    </row>
    <row r="439" spans="1:14" x14ac:dyDescent="0.25">
      <c r="A439" s="3" t="s">
        <v>584</v>
      </c>
      <c r="B439" s="4"/>
      <c r="C439" s="3" t="s">
        <v>585</v>
      </c>
      <c r="D439" s="7" t="s">
        <v>178</v>
      </c>
      <c r="E439" s="7" t="s">
        <v>189</v>
      </c>
      <c r="F439" s="7" t="s">
        <v>27</v>
      </c>
      <c r="G439" s="7" t="s">
        <v>31</v>
      </c>
      <c r="H439" s="7" t="s">
        <v>190</v>
      </c>
      <c r="I439" s="7" t="s">
        <v>179</v>
      </c>
      <c r="J439" s="7" t="s">
        <v>180</v>
      </c>
      <c r="K439" s="7" t="s">
        <v>47</v>
      </c>
      <c r="L439" s="7" t="s">
        <v>30</v>
      </c>
      <c r="M439" s="13">
        <v>64</v>
      </c>
      <c r="N439" s="13">
        <v>64</v>
      </c>
    </row>
    <row r="440" spans="1:14" x14ac:dyDescent="0.25">
      <c r="A440" s="3" t="s">
        <v>584</v>
      </c>
      <c r="B440" s="4"/>
      <c r="C440" s="3" t="s">
        <v>585</v>
      </c>
      <c r="D440" s="7" t="s">
        <v>178</v>
      </c>
      <c r="E440" s="7" t="s">
        <v>597</v>
      </c>
      <c r="F440" s="7" t="s">
        <v>27</v>
      </c>
      <c r="G440" s="7" t="s">
        <v>31</v>
      </c>
      <c r="H440" s="7" t="s">
        <v>598</v>
      </c>
      <c r="I440" s="7" t="s">
        <v>179</v>
      </c>
      <c r="J440" s="7" t="s">
        <v>180</v>
      </c>
      <c r="K440" s="7" t="s">
        <v>47</v>
      </c>
      <c r="L440" s="7" t="s">
        <v>30</v>
      </c>
      <c r="M440" s="13">
        <v>64</v>
      </c>
      <c r="N440" s="13">
        <v>64</v>
      </c>
    </row>
    <row r="441" spans="1:14" x14ac:dyDescent="0.25">
      <c r="A441" s="3" t="s">
        <v>584</v>
      </c>
      <c r="B441" s="4"/>
      <c r="C441" s="3" t="s">
        <v>585</v>
      </c>
      <c r="D441" s="7" t="s">
        <v>178</v>
      </c>
      <c r="E441" s="7" t="s">
        <v>599</v>
      </c>
      <c r="F441" s="7" t="s">
        <v>27</v>
      </c>
      <c r="G441" s="7" t="s">
        <v>31</v>
      </c>
      <c r="H441" s="7" t="s">
        <v>600</v>
      </c>
      <c r="I441" s="7" t="s">
        <v>179</v>
      </c>
      <c r="J441" s="7" t="s">
        <v>180</v>
      </c>
      <c r="K441" s="7" t="s">
        <v>47</v>
      </c>
      <c r="L441" s="7" t="s">
        <v>30</v>
      </c>
      <c r="M441" s="13">
        <v>64</v>
      </c>
      <c r="N441" s="13">
        <v>64</v>
      </c>
    </row>
    <row r="442" spans="1:14" x14ac:dyDescent="0.25">
      <c r="A442" s="3" t="s">
        <v>584</v>
      </c>
      <c r="B442" s="4"/>
      <c r="C442" s="3" t="s">
        <v>585</v>
      </c>
      <c r="D442" s="7" t="s">
        <v>178</v>
      </c>
      <c r="E442" s="7" t="s">
        <v>601</v>
      </c>
      <c r="F442" s="7" t="s">
        <v>27</v>
      </c>
      <c r="G442" s="7" t="s">
        <v>31</v>
      </c>
      <c r="H442" s="7" t="s">
        <v>602</v>
      </c>
      <c r="I442" s="7" t="s">
        <v>179</v>
      </c>
      <c r="J442" s="7" t="s">
        <v>180</v>
      </c>
      <c r="K442" s="7" t="s">
        <v>47</v>
      </c>
      <c r="L442" s="7" t="s">
        <v>30</v>
      </c>
      <c r="M442" s="13">
        <v>64</v>
      </c>
      <c r="N442" s="13">
        <v>64</v>
      </c>
    </row>
    <row r="443" spans="1:14" x14ac:dyDescent="0.25">
      <c r="A443" s="3" t="s">
        <v>584</v>
      </c>
      <c r="B443" s="4"/>
      <c r="C443" s="3" t="s">
        <v>585</v>
      </c>
      <c r="D443" s="7" t="s">
        <v>178</v>
      </c>
      <c r="E443" s="7" t="s">
        <v>603</v>
      </c>
      <c r="F443" s="7" t="s">
        <v>27</v>
      </c>
      <c r="G443" s="7" t="s">
        <v>31</v>
      </c>
      <c r="H443" s="7" t="s">
        <v>604</v>
      </c>
      <c r="I443" s="7" t="s">
        <v>179</v>
      </c>
      <c r="J443" s="7" t="s">
        <v>180</v>
      </c>
      <c r="K443" s="7" t="s">
        <v>47</v>
      </c>
      <c r="L443" s="7" t="s">
        <v>30</v>
      </c>
      <c r="M443" s="13">
        <v>64</v>
      </c>
      <c r="N443" s="13">
        <v>64</v>
      </c>
    </row>
    <row r="444" spans="1:14" x14ac:dyDescent="0.25">
      <c r="A444" s="3" t="s">
        <v>584</v>
      </c>
      <c r="B444" s="4"/>
      <c r="C444" s="3" t="s">
        <v>585</v>
      </c>
      <c r="D444" s="7" t="s">
        <v>178</v>
      </c>
      <c r="E444" s="7" t="s">
        <v>605</v>
      </c>
      <c r="F444" s="7" t="s">
        <v>27</v>
      </c>
      <c r="G444" s="7" t="s">
        <v>31</v>
      </c>
      <c r="H444" s="7" t="s">
        <v>606</v>
      </c>
      <c r="I444" s="7" t="s">
        <v>179</v>
      </c>
      <c r="J444" s="7" t="s">
        <v>180</v>
      </c>
      <c r="K444" s="7" t="s">
        <v>47</v>
      </c>
      <c r="L444" s="7" t="s">
        <v>30</v>
      </c>
      <c r="M444" s="13">
        <v>64</v>
      </c>
      <c r="N444" s="13">
        <v>64</v>
      </c>
    </row>
    <row r="445" spans="1:14" x14ac:dyDescent="0.25">
      <c r="A445" s="3" t="s">
        <v>584</v>
      </c>
      <c r="B445" s="4"/>
      <c r="C445" s="3" t="s">
        <v>585</v>
      </c>
      <c r="D445" s="7" t="s">
        <v>178</v>
      </c>
      <c r="E445" s="7" t="s">
        <v>607</v>
      </c>
      <c r="F445" s="7" t="s">
        <v>27</v>
      </c>
      <c r="G445" s="7" t="s">
        <v>31</v>
      </c>
      <c r="H445" s="7" t="s">
        <v>608</v>
      </c>
      <c r="I445" s="7" t="s">
        <v>179</v>
      </c>
      <c r="J445" s="7" t="s">
        <v>180</v>
      </c>
      <c r="K445" s="7" t="s">
        <v>47</v>
      </c>
      <c r="L445" s="7" t="s">
        <v>30</v>
      </c>
      <c r="M445" s="13">
        <v>64</v>
      </c>
      <c r="N445" s="13">
        <v>64</v>
      </c>
    </row>
    <row r="446" spans="1:14" x14ac:dyDescent="0.25">
      <c r="A446" s="3" t="s">
        <v>584</v>
      </c>
      <c r="B446" s="4"/>
      <c r="C446" s="3" t="s">
        <v>585</v>
      </c>
      <c r="D446" s="7" t="s">
        <v>178</v>
      </c>
      <c r="E446" s="7" t="s">
        <v>609</v>
      </c>
      <c r="F446" s="7" t="s">
        <v>27</v>
      </c>
      <c r="G446" s="7" t="s">
        <v>31</v>
      </c>
      <c r="H446" s="7" t="s">
        <v>610</v>
      </c>
      <c r="I446" s="7" t="s">
        <v>179</v>
      </c>
      <c r="J446" s="7" t="s">
        <v>180</v>
      </c>
      <c r="K446" s="7" t="s">
        <v>47</v>
      </c>
      <c r="L446" s="7" t="s">
        <v>30</v>
      </c>
      <c r="M446" s="13">
        <v>64</v>
      </c>
      <c r="N446" s="13">
        <v>64</v>
      </c>
    </row>
    <row r="447" spans="1:14" x14ac:dyDescent="0.25">
      <c r="A447" s="3" t="s">
        <v>584</v>
      </c>
      <c r="B447" s="4"/>
      <c r="C447" s="3" t="s">
        <v>585</v>
      </c>
      <c r="D447" s="7" t="s">
        <v>178</v>
      </c>
      <c r="E447" s="7" t="s">
        <v>611</v>
      </c>
      <c r="F447" s="7" t="s">
        <v>27</v>
      </c>
      <c r="G447" s="7" t="s">
        <v>31</v>
      </c>
      <c r="H447" s="7" t="s">
        <v>612</v>
      </c>
      <c r="I447" s="7" t="s">
        <v>179</v>
      </c>
      <c r="J447" s="7" t="s">
        <v>180</v>
      </c>
      <c r="K447" s="7" t="s">
        <v>47</v>
      </c>
      <c r="L447" s="7" t="s">
        <v>30</v>
      </c>
      <c r="M447" s="13">
        <v>64</v>
      </c>
      <c r="N447" s="13">
        <v>64</v>
      </c>
    </row>
    <row r="448" spans="1:14" x14ac:dyDescent="0.25">
      <c r="A448" s="3" t="s">
        <v>584</v>
      </c>
      <c r="B448" s="4"/>
      <c r="C448" s="3" t="s">
        <v>585</v>
      </c>
      <c r="D448" s="7" t="s">
        <v>178</v>
      </c>
      <c r="E448" s="7" t="s">
        <v>613</v>
      </c>
      <c r="F448" s="7" t="s">
        <v>27</v>
      </c>
      <c r="G448" s="7" t="s">
        <v>31</v>
      </c>
      <c r="H448" s="7" t="s">
        <v>614</v>
      </c>
      <c r="I448" s="7" t="s">
        <v>179</v>
      </c>
      <c r="J448" s="7" t="s">
        <v>180</v>
      </c>
      <c r="K448" s="7" t="s">
        <v>47</v>
      </c>
      <c r="L448" s="7" t="s">
        <v>30</v>
      </c>
      <c r="M448" s="13">
        <v>64</v>
      </c>
      <c r="N448" s="13">
        <v>64</v>
      </c>
    </row>
    <row r="449" spans="1:14" x14ac:dyDescent="0.25">
      <c r="A449" s="3" t="s">
        <v>584</v>
      </c>
      <c r="B449" s="4"/>
      <c r="C449" s="3" t="s">
        <v>585</v>
      </c>
      <c r="D449" s="7" t="s">
        <v>178</v>
      </c>
      <c r="E449" s="7" t="s">
        <v>615</v>
      </c>
      <c r="F449" s="7" t="s">
        <v>27</v>
      </c>
      <c r="G449" s="7" t="s">
        <v>31</v>
      </c>
      <c r="H449" s="7" t="s">
        <v>616</v>
      </c>
      <c r="I449" s="7" t="s">
        <v>179</v>
      </c>
      <c r="J449" s="7" t="s">
        <v>180</v>
      </c>
      <c r="K449" s="7" t="s">
        <v>47</v>
      </c>
      <c r="L449" s="7" t="s">
        <v>30</v>
      </c>
      <c r="M449" s="13">
        <v>64</v>
      </c>
      <c r="N449" s="13">
        <v>64</v>
      </c>
    </row>
    <row r="450" spans="1:14" x14ac:dyDescent="0.25">
      <c r="A450" s="3" t="s">
        <v>584</v>
      </c>
      <c r="B450" s="4"/>
      <c r="C450" s="3" t="s">
        <v>585</v>
      </c>
      <c r="D450" s="7" t="s">
        <v>178</v>
      </c>
      <c r="E450" s="7" t="s">
        <v>617</v>
      </c>
      <c r="F450" s="7" t="s">
        <v>27</v>
      </c>
      <c r="G450" s="7" t="s">
        <v>31</v>
      </c>
      <c r="H450" s="7" t="s">
        <v>618</v>
      </c>
      <c r="I450" s="7" t="s">
        <v>179</v>
      </c>
      <c r="J450" s="7" t="s">
        <v>180</v>
      </c>
      <c r="K450" s="7" t="s">
        <v>47</v>
      </c>
      <c r="L450" s="7" t="s">
        <v>30</v>
      </c>
      <c r="M450" s="13">
        <v>64</v>
      </c>
      <c r="N450" s="13">
        <v>64</v>
      </c>
    </row>
    <row r="451" spans="1:14" x14ac:dyDescent="0.25">
      <c r="A451" s="3" t="s">
        <v>584</v>
      </c>
      <c r="B451" s="4"/>
      <c r="C451" s="3" t="s">
        <v>585</v>
      </c>
      <c r="D451" s="7" t="s">
        <v>178</v>
      </c>
      <c r="E451" s="7" t="s">
        <v>619</v>
      </c>
      <c r="F451" s="7" t="s">
        <v>27</v>
      </c>
      <c r="G451" s="7" t="s">
        <v>31</v>
      </c>
      <c r="H451" s="7" t="s">
        <v>620</v>
      </c>
      <c r="I451" s="7" t="s">
        <v>179</v>
      </c>
      <c r="J451" s="7" t="s">
        <v>180</v>
      </c>
      <c r="K451" s="7" t="s">
        <v>47</v>
      </c>
      <c r="L451" s="7" t="s">
        <v>30</v>
      </c>
      <c r="M451" s="13">
        <v>48</v>
      </c>
      <c r="N451" s="13">
        <v>48</v>
      </c>
    </row>
    <row r="452" spans="1:14" x14ac:dyDescent="0.25">
      <c r="A452" s="3" t="s">
        <v>584</v>
      </c>
      <c r="B452" s="4"/>
      <c r="C452" s="3" t="s">
        <v>585</v>
      </c>
      <c r="D452" s="7" t="s">
        <v>178</v>
      </c>
      <c r="E452" s="7" t="s">
        <v>621</v>
      </c>
      <c r="F452" s="7" t="s">
        <v>27</v>
      </c>
      <c r="G452" s="7" t="s">
        <v>31</v>
      </c>
      <c r="H452" s="7" t="s">
        <v>622</v>
      </c>
      <c r="I452" s="7" t="s">
        <v>179</v>
      </c>
      <c r="J452" s="7" t="s">
        <v>180</v>
      </c>
      <c r="K452" s="7" t="s">
        <v>47</v>
      </c>
      <c r="L452" s="7" t="s">
        <v>30</v>
      </c>
      <c r="M452" s="13">
        <v>64</v>
      </c>
      <c r="N452" s="13">
        <v>64</v>
      </c>
    </row>
    <row r="453" spans="1:14" x14ac:dyDescent="0.25">
      <c r="A453" s="3" t="s">
        <v>584</v>
      </c>
      <c r="B453" s="4"/>
      <c r="C453" s="3" t="s">
        <v>585</v>
      </c>
      <c r="D453" s="7" t="s">
        <v>178</v>
      </c>
      <c r="E453" s="7" t="s">
        <v>623</v>
      </c>
      <c r="F453" s="7" t="s">
        <v>27</v>
      </c>
      <c r="G453" s="7" t="s">
        <v>31</v>
      </c>
      <c r="H453" s="7" t="s">
        <v>624</v>
      </c>
      <c r="I453" s="7" t="s">
        <v>179</v>
      </c>
      <c r="J453" s="7" t="s">
        <v>180</v>
      </c>
      <c r="K453" s="7" t="s">
        <v>47</v>
      </c>
      <c r="L453" s="7" t="s">
        <v>30</v>
      </c>
      <c r="M453" s="13">
        <v>64</v>
      </c>
      <c r="N453" s="13">
        <v>64</v>
      </c>
    </row>
    <row r="454" spans="1:14" x14ac:dyDescent="0.25">
      <c r="A454" s="3" t="s">
        <v>584</v>
      </c>
      <c r="B454" s="4"/>
      <c r="C454" s="3" t="s">
        <v>585</v>
      </c>
      <c r="D454" s="7" t="s">
        <v>178</v>
      </c>
      <c r="E454" s="7" t="s">
        <v>625</v>
      </c>
      <c r="F454" s="7" t="s">
        <v>27</v>
      </c>
      <c r="G454" s="7" t="s">
        <v>31</v>
      </c>
      <c r="H454" s="7" t="s">
        <v>626</v>
      </c>
      <c r="I454" s="7" t="s">
        <v>179</v>
      </c>
      <c r="J454" s="7" t="s">
        <v>180</v>
      </c>
      <c r="K454" s="7" t="s">
        <v>47</v>
      </c>
      <c r="L454" s="7" t="s">
        <v>30</v>
      </c>
      <c r="M454" s="13">
        <v>64</v>
      </c>
      <c r="N454" s="13">
        <v>64</v>
      </c>
    </row>
    <row r="455" spans="1:14" x14ac:dyDescent="0.25">
      <c r="A455" s="3" t="s">
        <v>584</v>
      </c>
      <c r="B455" s="4"/>
      <c r="C455" s="3" t="s">
        <v>585</v>
      </c>
      <c r="D455" s="7" t="s">
        <v>178</v>
      </c>
      <c r="E455" s="7" t="s">
        <v>627</v>
      </c>
      <c r="F455" s="7" t="s">
        <v>27</v>
      </c>
      <c r="G455" s="7" t="s">
        <v>31</v>
      </c>
      <c r="H455" s="7" t="s">
        <v>628</v>
      </c>
      <c r="I455" s="7" t="s">
        <v>179</v>
      </c>
      <c r="J455" s="7" t="s">
        <v>180</v>
      </c>
      <c r="K455" s="7" t="s">
        <v>47</v>
      </c>
      <c r="L455" s="7" t="s">
        <v>30</v>
      </c>
      <c r="M455" s="13">
        <v>48</v>
      </c>
      <c r="N455" s="13">
        <v>48</v>
      </c>
    </row>
    <row r="456" spans="1:14" x14ac:dyDescent="0.25">
      <c r="A456" s="3" t="s">
        <v>584</v>
      </c>
      <c r="B456" s="4"/>
      <c r="C456" s="3" t="s">
        <v>585</v>
      </c>
      <c r="D456" s="7" t="s">
        <v>178</v>
      </c>
      <c r="E456" s="7" t="s">
        <v>629</v>
      </c>
      <c r="F456" s="7" t="s">
        <v>27</v>
      </c>
      <c r="G456" s="7" t="s">
        <v>31</v>
      </c>
      <c r="H456" s="7" t="s">
        <v>630</v>
      </c>
      <c r="I456" s="7" t="s">
        <v>179</v>
      </c>
      <c r="J456" s="7" t="s">
        <v>180</v>
      </c>
      <c r="K456" s="7" t="s">
        <v>47</v>
      </c>
      <c r="L456" s="7" t="s">
        <v>30</v>
      </c>
      <c r="M456" s="13">
        <v>64</v>
      </c>
      <c r="N456" s="13">
        <v>64</v>
      </c>
    </row>
    <row r="457" spans="1:14" x14ac:dyDescent="0.25">
      <c r="A457" s="3" t="s">
        <v>584</v>
      </c>
      <c r="B457" s="4"/>
      <c r="C457" s="3" t="s">
        <v>585</v>
      </c>
      <c r="D457" s="7" t="s">
        <v>178</v>
      </c>
      <c r="E457" s="7" t="s">
        <v>631</v>
      </c>
      <c r="F457" s="7" t="s">
        <v>27</v>
      </c>
      <c r="G457" s="7" t="s">
        <v>31</v>
      </c>
      <c r="H457" s="7" t="s">
        <v>632</v>
      </c>
      <c r="I457" s="7" t="s">
        <v>179</v>
      </c>
      <c r="J457" s="7" t="s">
        <v>180</v>
      </c>
      <c r="K457" s="7" t="s">
        <v>47</v>
      </c>
      <c r="L457" s="7" t="s">
        <v>30</v>
      </c>
      <c r="M457" s="13">
        <v>64</v>
      </c>
      <c r="N457" s="13">
        <v>64</v>
      </c>
    </row>
    <row r="458" spans="1:14" x14ac:dyDescent="0.25">
      <c r="A458" s="3" t="s">
        <v>584</v>
      </c>
      <c r="B458" s="4"/>
      <c r="C458" s="3" t="s">
        <v>585</v>
      </c>
      <c r="D458" s="7" t="s">
        <v>178</v>
      </c>
      <c r="E458" s="7" t="s">
        <v>633</v>
      </c>
      <c r="F458" s="7" t="s">
        <v>27</v>
      </c>
      <c r="G458" s="7" t="s">
        <v>31</v>
      </c>
      <c r="H458" s="7" t="s">
        <v>634</v>
      </c>
      <c r="I458" s="7" t="s">
        <v>179</v>
      </c>
      <c r="J458" s="7" t="s">
        <v>180</v>
      </c>
      <c r="K458" s="7" t="s">
        <v>47</v>
      </c>
      <c r="L458" s="7" t="s">
        <v>30</v>
      </c>
      <c r="M458" s="13">
        <v>64</v>
      </c>
      <c r="N458" s="13">
        <v>64</v>
      </c>
    </row>
    <row r="459" spans="1:14" x14ac:dyDescent="0.25">
      <c r="A459" s="3" t="s">
        <v>584</v>
      </c>
      <c r="B459" s="4"/>
      <c r="C459" s="3" t="s">
        <v>585</v>
      </c>
      <c r="D459" s="7" t="s">
        <v>178</v>
      </c>
      <c r="E459" s="7" t="s">
        <v>635</v>
      </c>
      <c r="F459" s="7" t="s">
        <v>27</v>
      </c>
      <c r="G459" s="7" t="s">
        <v>31</v>
      </c>
      <c r="H459" s="7" t="s">
        <v>636</v>
      </c>
      <c r="I459" s="7" t="s">
        <v>179</v>
      </c>
      <c r="J459" s="7" t="s">
        <v>180</v>
      </c>
      <c r="K459" s="7" t="s">
        <v>47</v>
      </c>
      <c r="L459" s="7" t="s">
        <v>30</v>
      </c>
      <c r="M459" s="13">
        <v>48</v>
      </c>
      <c r="N459" s="13">
        <v>48</v>
      </c>
    </row>
    <row r="460" spans="1:14" x14ac:dyDescent="0.25">
      <c r="A460" s="3" t="s">
        <v>584</v>
      </c>
      <c r="B460" s="4"/>
      <c r="C460" s="3" t="s">
        <v>585</v>
      </c>
      <c r="D460" s="7" t="s">
        <v>178</v>
      </c>
      <c r="E460" s="7" t="s">
        <v>637</v>
      </c>
      <c r="F460" s="7" t="s">
        <v>27</v>
      </c>
      <c r="G460" s="7" t="s">
        <v>31</v>
      </c>
      <c r="H460" s="7" t="s">
        <v>638</v>
      </c>
      <c r="I460" s="7" t="s">
        <v>179</v>
      </c>
      <c r="J460" s="7" t="s">
        <v>180</v>
      </c>
      <c r="K460" s="7" t="s">
        <v>47</v>
      </c>
      <c r="L460" s="7" t="s">
        <v>30</v>
      </c>
      <c r="M460" s="13">
        <v>48</v>
      </c>
      <c r="N460" s="13">
        <v>48</v>
      </c>
    </row>
    <row r="461" spans="1:14" x14ac:dyDescent="0.25">
      <c r="A461" s="3" t="s">
        <v>584</v>
      </c>
      <c r="B461" s="4"/>
      <c r="C461" s="3" t="s">
        <v>585</v>
      </c>
      <c r="D461" s="7" t="s">
        <v>178</v>
      </c>
      <c r="E461" s="7" t="s">
        <v>639</v>
      </c>
      <c r="F461" s="7" t="s">
        <v>27</v>
      </c>
      <c r="G461" s="7" t="s">
        <v>31</v>
      </c>
      <c r="H461" s="7" t="s">
        <v>640</v>
      </c>
      <c r="I461" s="7" t="s">
        <v>179</v>
      </c>
      <c r="J461" s="7" t="s">
        <v>180</v>
      </c>
      <c r="K461" s="7" t="s">
        <v>47</v>
      </c>
      <c r="L461" s="7" t="s">
        <v>30</v>
      </c>
      <c r="M461" s="13">
        <v>64</v>
      </c>
      <c r="N461" s="13">
        <v>64</v>
      </c>
    </row>
    <row r="462" spans="1:14" x14ac:dyDescent="0.25">
      <c r="A462" s="3" t="s">
        <v>584</v>
      </c>
      <c r="B462" s="4"/>
      <c r="C462" s="3" t="s">
        <v>585</v>
      </c>
      <c r="D462" s="7" t="s">
        <v>178</v>
      </c>
      <c r="E462" s="7" t="s">
        <v>641</v>
      </c>
      <c r="F462" s="7" t="s">
        <v>27</v>
      </c>
      <c r="G462" s="7" t="s">
        <v>31</v>
      </c>
      <c r="H462" s="7" t="s">
        <v>642</v>
      </c>
      <c r="I462" s="7" t="s">
        <v>179</v>
      </c>
      <c r="J462" s="7" t="s">
        <v>180</v>
      </c>
      <c r="K462" s="7" t="s">
        <v>47</v>
      </c>
      <c r="L462" s="7" t="s">
        <v>30</v>
      </c>
      <c r="M462" s="13">
        <v>64</v>
      </c>
      <c r="N462" s="13">
        <v>64</v>
      </c>
    </row>
    <row r="463" spans="1:14" x14ac:dyDescent="0.25">
      <c r="A463" s="3" t="s">
        <v>584</v>
      </c>
      <c r="B463" s="4"/>
      <c r="C463" s="3" t="s">
        <v>585</v>
      </c>
      <c r="D463" s="7" t="s">
        <v>178</v>
      </c>
      <c r="E463" s="7" t="s">
        <v>643</v>
      </c>
      <c r="F463" s="7" t="s">
        <v>27</v>
      </c>
      <c r="G463" s="7" t="s">
        <v>31</v>
      </c>
      <c r="H463" s="7" t="s">
        <v>644</v>
      </c>
      <c r="I463" s="7" t="s">
        <v>179</v>
      </c>
      <c r="J463" s="7" t="s">
        <v>180</v>
      </c>
      <c r="K463" s="7" t="s">
        <v>47</v>
      </c>
      <c r="L463" s="7" t="s">
        <v>30</v>
      </c>
      <c r="M463" s="13">
        <v>64</v>
      </c>
      <c r="N463" s="13">
        <v>64</v>
      </c>
    </row>
    <row r="464" spans="1:14" x14ac:dyDescent="0.25">
      <c r="A464" s="3" t="s">
        <v>584</v>
      </c>
      <c r="B464" s="4"/>
      <c r="C464" s="3" t="s">
        <v>585</v>
      </c>
      <c r="D464" s="7" t="s">
        <v>178</v>
      </c>
      <c r="E464" s="7" t="s">
        <v>645</v>
      </c>
      <c r="F464" s="7" t="s">
        <v>27</v>
      </c>
      <c r="G464" s="7" t="s">
        <v>31</v>
      </c>
      <c r="H464" s="7" t="s">
        <v>646</v>
      </c>
      <c r="I464" s="7" t="s">
        <v>179</v>
      </c>
      <c r="J464" s="7" t="s">
        <v>180</v>
      </c>
      <c r="K464" s="7" t="s">
        <v>47</v>
      </c>
      <c r="L464" s="7" t="s">
        <v>30</v>
      </c>
      <c r="M464" s="13">
        <v>64</v>
      </c>
      <c r="N464" s="13">
        <v>64</v>
      </c>
    </row>
    <row r="465" spans="1:14" x14ac:dyDescent="0.25">
      <c r="A465" s="3" t="s">
        <v>584</v>
      </c>
      <c r="B465" s="4"/>
      <c r="C465" s="3" t="s">
        <v>585</v>
      </c>
      <c r="D465" s="7" t="s">
        <v>178</v>
      </c>
      <c r="E465" s="7" t="s">
        <v>647</v>
      </c>
      <c r="F465" s="7" t="s">
        <v>27</v>
      </c>
      <c r="G465" s="7" t="s">
        <v>31</v>
      </c>
      <c r="H465" s="7" t="s">
        <v>648</v>
      </c>
      <c r="I465" s="7" t="s">
        <v>179</v>
      </c>
      <c r="J465" s="7" t="s">
        <v>180</v>
      </c>
      <c r="K465" s="7" t="s">
        <v>47</v>
      </c>
      <c r="L465" s="7" t="s">
        <v>30</v>
      </c>
      <c r="M465" s="13">
        <v>64</v>
      </c>
      <c r="N465" s="13">
        <v>64</v>
      </c>
    </row>
    <row r="466" spans="1:14" x14ac:dyDescent="0.25">
      <c r="A466" s="3" t="s">
        <v>584</v>
      </c>
      <c r="B466" s="4"/>
      <c r="C466" s="3" t="s">
        <v>585</v>
      </c>
      <c r="D466" s="7" t="s">
        <v>178</v>
      </c>
      <c r="E466" s="7" t="s">
        <v>649</v>
      </c>
      <c r="F466" s="7" t="s">
        <v>27</v>
      </c>
      <c r="G466" s="7" t="s">
        <v>31</v>
      </c>
      <c r="H466" s="7" t="s">
        <v>650</v>
      </c>
      <c r="I466" s="7" t="s">
        <v>179</v>
      </c>
      <c r="J466" s="7" t="s">
        <v>180</v>
      </c>
      <c r="K466" s="7" t="s">
        <v>47</v>
      </c>
      <c r="L466" s="7" t="s">
        <v>30</v>
      </c>
      <c r="M466" s="13">
        <v>64</v>
      </c>
      <c r="N466" s="13">
        <v>64</v>
      </c>
    </row>
    <row r="467" spans="1:14" x14ac:dyDescent="0.25">
      <c r="A467" s="3" t="s">
        <v>584</v>
      </c>
      <c r="B467" s="4"/>
      <c r="C467" s="3" t="s">
        <v>585</v>
      </c>
      <c r="D467" s="7" t="s">
        <v>178</v>
      </c>
      <c r="E467" s="7" t="s">
        <v>651</v>
      </c>
      <c r="F467" s="7" t="s">
        <v>27</v>
      </c>
      <c r="G467" s="7" t="s">
        <v>31</v>
      </c>
      <c r="H467" s="7" t="s">
        <v>652</v>
      </c>
      <c r="I467" s="7" t="s">
        <v>179</v>
      </c>
      <c r="J467" s="7" t="s">
        <v>180</v>
      </c>
      <c r="K467" s="7" t="s">
        <v>47</v>
      </c>
      <c r="L467" s="7" t="s">
        <v>30</v>
      </c>
      <c r="M467" s="13">
        <v>48</v>
      </c>
      <c r="N467" s="13">
        <v>48</v>
      </c>
    </row>
    <row r="468" spans="1:14" x14ac:dyDescent="0.25">
      <c r="A468" s="3" t="s">
        <v>584</v>
      </c>
      <c r="B468" s="4"/>
      <c r="C468" s="3" t="s">
        <v>585</v>
      </c>
      <c r="D468" s="7" t="s">
        <v>178</v>
      </c>
      <c r="E468" s="7" t="s">
        <v>653</v>
      </c>
      <c r="F468" s="7" t="s">
        <v>27</v>
      </c>
      <c r="G468" s="7" t="s">
        <v>31</v>
      </c>
      <c r="H468" s="7" t="s">
        <v>654</v>
      </c>
      <c r="I468" s="7" t="s">
        <v>179</v>
      </c>
      <c r="J468" s="7" t="s">
        <v>180</v>
      </c>
      <c r="K468" s="7" t="s">
        <v>47</v>
      </c>
      <c r="L468" s="7" t="s">
        <v>30</v>
      </c>
      <c r="M468" s="13">
        <v>48</v>
      </c>
      <c r="N468" s="13">
        <v>48</v>
      </c>
    </row>
    <row r="469" spans="1:14" x14ac:dyDescent="0.25">
      <c r="A469" s="3" t="s">
        <v>584</v>
      </c>
      <c r="B469" s="4"/>
      <c r="C469" s="3" t="s">
        <v>585</v>
      </c>
      <c r="D469" s="7" t="s">
        <v>178</v>
      </c>
      <c r="E469" s="7" t="s">
        <v>655</v>
      </c>
      <c r="F469" s="7" t="s">
        <v>27</v>
      </c>
      <c r="G469" s="7" t="s">
        <v>31</v>
      </c>
      <c r="H469" s="7" t="s">
        <v>656</v>
      </c>
      <c r="I469" s="7" t="s">
        <v>179</v>
      </c>
      <c r="J469" s="7" t="s">
        <v>180</v>
      </c>
      <c r="K469" s="7" t="s">
        <v>47</v>
      </c>
      <c r="L469" s="7" t="s">
        <v>30</v>
      </c>
      <c r="M469" s="13">
        <v>48</v>
      </c>
      <c r="N469" s="13">
        <v>48</v>
      </c>
    </row>
    <row r="470" spans="1:14" x14ac:dyDescent="0.25">
      <c r="A470" s="3" t="s">
        <v>584</v>
      </c>
      <c r="B470" s="4"/>
      <c r="C470" s="3" t="s">
        <v>585</v>
      </c>
      <c r="D470" s="7" t="s">
        <v>178</v>
      </c>
      <c r="E470" s="7" t="s">
        <v>657</v>
      </c>
      <c r="F470" s="7" t="s">
        <v>27</v>
      </c>
      <c r="G470" s="7" t="s">
        <v>31</v>
      </c>
      <c r="H470" s="7" t="s">
        <v>658</v>
      </c>
      <c r="I470" s="7" t="s">
        <v>179</v>
      </c>
      <c r="J470" s="7" t="s">
        <v>180</v>
      </c>
      <c r="K470" s="7" t="s">
        <v>47</v>
      </c>
      <c r="L470" s="7" t="s">
        <v>30</v>
      </c>
      <c r="M470" s="13">
        <v>64</v>
      </c>
      <c r="N470" s="13">
        <v>64</v>
      </c>
    </row>
    <row r="471" spans="1:14" x14ac:dyDescent="0.25">
      <c r="A471" s="3" t="s">
        <v>584</v>
      </c>
      <c r="B471" s="4"/>
      <c r="C471" s="3" t="s">
        <v>585</v>
      </c>
      <c r="D471" s="7" t="s">
        <v>178</v>
      </c>
      <c r="E471" s="7" t="s">
        <v>659</v>
      </c>
      <c r="F471" s="7" t="s">
        <v>27</v>
      </c>
      <c r="G471" s="7" t="s">
        <v>31</v>
      </c>
      <c r="H471" s="7" t="s">
        <v>660</v>
      </c>
      <c r="I471" s="7" t="s">
        <v>179</v>
      </c>
      <c r="J471" s="7" t="s">
        <v>180</v>
      </c>
      <c r="K471" s="7" t="s">
        <v>47</v>
      </c>
      <c r="L471" s="7" t="s">
        <v>30</v>
      </c>
      <c r="M471" s="13">
        <v>64</v>
      </c>
      <c r="N471" s="13">
        <v>64</v>
      </c>
    </row>
    <row r="472" spans="1:14" x14ac:dyDescent="0.25">
      <c r="A472" s="3" t="s">
        <v>584</v>
      </c>
      <c r="B472" s="4"/>
      <c r="C472" s="3" t="s">
        <v>585</v>
      </c>
      <c r="D472" s="7" t="s">
        <v>178</v>
      </c>
      <c r="E472" s="7" t="s">
        <v>191</v>
      </c>
      <c r="F472" s="7" t="s">
        <v>27</v>
      </c>
      <c r="G472" s="7" t="s">
        <v>31</v>
      </c>
      <c r="H472" s="7" t="s">
        <v>192</v>
      </c>
      <c r="I472" s="7" t="s">
        <v>179</v>
      </c>
      <c r="J472" s="7" t="s">
        <v>180</v>
      </c>
      <c r="K472" s="7" t="s">
        <v>47</v>
      </c>
      <c r="L472" s="7" t="s">
        <v>30</v>
      </c>
      <c r="M472" s="13">
        <v>8</v>
      </c>
      <c r="N472" s="13">
        <v>8</v>
      </c>
    </row>
    <row r="473" spans="1:14" x14ac:dyDescent="0.25">
      <c r="A473" s="3" t="s">
        <v>584</v>
      </c>
      <c r="B473" s="4"/>
      <c r="C473" s="3" t="s">
        <v>585</v>
      </c>
      <c r="D473" s="7" t="s">
        <v>178</v>
      </c>
      <c r="E473" s="7" t="s">
        <v>661</v>
      </c>
      <c r="F473" s="7" t="s">
        <v>27</v>
      </c>
      <c r="G473" s="7" t="s">
        <v>31</v>
      </c>
      <c r="H473" s="7" t="s">
        <v>662</v>
      </c>
      <c r="I473" s="7" t="s">
        <v>179</v>
      </c>
      <c r="J473" s="7" t="s">
        <v>180</v>
      </c>
      <c r="K473" s="7" t="s">
        <v>47</v>
      </c>
      <c r="L473" s="7" t="s">
        <v>30</v>
      </c>
      <c r="M473" s="13">
        <v>12</v>
      </c>
      <c r="N473" s="13">
        <v>12</v>
      </c>
    </row>
    <row r="474" spans="1:14" x14ac:dyDescent="0.25">
      <c r="A474" s="3" t="s">
        <v>584</v>
      </c>
      <c r="B474" s="4"/>
      <c r="C474" s="3" t="s">
        <v>585</v>
      </c>
      <c r="D474" s="7" t="s">
        <v>178</v>
      </c>
      <c r="E474" s="7" t="s">
        <v>663</v>
      </c>
      <c r="F474" s="7" t="s">
        <v>27</v>
      </c>
      <c r="G474" s="7" t="s">
        <v>31</v>
      </c>
      <c r="H474" s="7" t="s">
        <v>664</v>
      </c>
      <c r="I474" s="7" t="s">
        <v>179</v>
      </c>
      <c r="J474" s="7" t="s">
        <v>180</v>
      </c>
      <c r="K474" s="7" t="s">
        <v>47</v>
      </c>
      <c r="L474" s="7" t="s">
        <v>30</v>
      </c>
      <c r="M474" s="13">
        <v>64</v>
      </c>
      <c r="N474" s="13">
        <v>64</v>
      </c>
    </row>
    <row r="475" spans="1:14" x14ac:dyDescent="0.25">
      <c r="A475" s="3" t="s">
        <v>584</v>
      </c>
      <c r="B475" s="4"/>
      <c r="C475" s="3" t="s">
        <v>585</v>
      </c>
      <c r="D475" s="7" t="s">
        <v>178</v>
      </c>
      <c r="E475" s="7" t="s">
        <v>665</v>
      </c>
      <c r="F475" s="7" t="s">
        <v>27</v>
      </c>
      <c r="G475" s="7" t="s">
        <v>31</v>
      </c>
      <c r="H475" s="7" t="s">
        <v>666</v>
      </c>
      <c r="I475" s="7" t="s">
        <v>179</v>
      </c>
      <c r="J475" s="7" t="s">
        <v>180</v>
      </c>
      <c r="K475" s="7" t="s">
        <v>47</v>
      </c>
      <c r="L475" s="7" t="s">
        <v>30</v>
      </c>
      <c r="M475" s="13">
        <v>64</v>
      </c>
      <c r="N475" s="13">
        <v>64</v>
      </c>
    </row>
    <row r="476" spans="1:14" x14ac:dyDescent="0.25">
      <c r="A476" s="3" t="s">
        <v>584</v>
      </c>
      <c r="B476" s="4"/>
      <c r="C476" s="3" t="s">
        <v>585</v>
      </c>
      <c r="D476" s="7" t="s">
        <v>178</v>
      </c>
      <c r="E476" s="7" t="s">
        <v>496</v>
      </c>
      <c r="F476" s="7" t="s">
        <v>27</v>
      </c>
      <c r="G476" s="7" t="s">
        <v>31</v>
      </c>
      <c r="H476" s="7" t="s">
        <v>497</v>
      </c>
      <c r="I476" s="7" t="s">
        <v>179</v>
      </c>
      <c r="J476" s="7" t="s">
        <v>180</v>
      </c>
      <c r="K476" s="7" t="s">
        <v>47</v>
      </c>
      <c r="L476" s="7" t="s">
        <v>30</v>
      </c>
      <c r="M476" s="13">
        <v>24</v>
      </c>
      <c r="N476" s="13">
        <v>24</v>
      </c>
    </row>
    <row r="477" spans="1:14" x14ac:dyDescent="0.25">
      <c r="A477" s="3" t="s">
        <v>584</v>
      </c>
      <c r="B477" s="4"/>
      <c r="C477" s="3" t="s">
        <v>585</v>
      </c>
      <c r="D477" s="7" t="s">
        <v>178</v>
      </c>
      <c r="E477" s="7" t="s">
        <v>498</v>
      </c>
      <c r="F477" s="7" t="s">
        <v>27</v>
      </c>
      <c r="G477" s="7" t="s">
        <v>31</v>
      </c>
      <c r="H477" s="7" t="s">
        <v>499</v>
      </c>
      <c r="I477" s="7" t="s">
        <v>179</v>
      </c>
      <c r="J477" s="7" t="s">
        <v>180</v>
      </c>
      <c r="K477" s="7" t="s">
        <v>47</v>
      </c>
      <c r="L477" s="7" t="s">
        <v>30</v>
      </c>
      <c r="M477" s="13">
        <v>24</v>
      </c>
      <c r="N477" s="13">
        <v>24</v>
      </c>
    </row>
    <row r="478" spans="1:14" x14ac:dyDescent="0.25">
      <c r="A478" s="3" t="s">
        <v>584</v>
      </c>
      <c r="B478" s="4"/>
      <c r="C478" s="3" t="s">
        <v>585</v>
      </c>
      <c r="D478" s="7" t="s">
        <v>178</v>
      </c>
      <c r="E478" s="7" t="s">
        <v>500</v>
      </c>
      <c r="F478" s="7" t="s">
        <v>27</v>
      </c>
      <c r="G478" s="7" t="s">
        <v>31</v>
      </c>
      <c r="H478" s="7" t="s">
        <v>501</v>
      </c>
      <c r="I478" s="7" t="s">
        <v>179</v>
      </c>
      <c r="J478" s="7" t="s">
        <v>180</v>
      </c>
      <c r="K478" s="7" t="s">
        <v>47</v>
      </c>
      <c r="L478" s="7" t="s">
        <v>30</v>
      </c>
      <c r="M478" s="13">
        <v>24</v>
      </c>
      <c r="N478" s="13">
        <v>24</v>
      </c>
    </row>
    <row r="479" spans="1:14" x14ac:dyDescent="0.25">
      <c r="A479" s="3" t="s">
        <v>584</v>
      </c>
      <c r="B479" s="4"/>
      <c r="C479" s="3" t="s">
        <v>585</v>
      </c>
      <c r="D479" s="7" t="s">
        <v>178</v>
      </c>
      <c r="E479" s="7" t="s">
        <v>502</v>
      </c>
      <c r="F479" s="7" t="s">
        <v>27</v>
      </c>
      <c r="G479" s="7" t="s">
        <v>31</v>
      </c>
      <c r="H479" s="7" t="s">
        <v>503</v>
      </c>
      <c r="I479" s="7" t="s">
        <v>179</v>
      </c>
      <c r="J479" s="7" t="s">
        <v>180</v>
      </c>
      <c r="K479" s="7" t="s">
        <v>47</v>
      </c>
      <c r="L479" s="7" t="s">
        <v>30</v>
      </c>
      <c r="M479" s="13">
        <v>24</v>
      </c>
      <c r="N479" s="13">
        <v>24</v>
      </c>
    </row>
    <row r="480" spans="1:14" x14ac:dyDescent="0.25">
      <c r="A480" s="3" t="s">
        <v>584</v>
      </c>
      <c r="B480" s="4"/>
      <c r="C480" s="3" t="s">
        <v>585</v>
      </c>
      <c r="D480" s="7" t="s">
        <v>178</v>
      </c>
      <c r="E480" s="7" t="s">
        <v>504</v>
      </c>
      <c r="F480" s="7" t="s">
        <v>27</v>
      </c>
      <c r="G480" s="7" t="s">
        <v>31</v>
      </c>
      <c r="H480" s="7" t="s">
        <v>505</v>
      </c>
      <c r="I480" s="7" t="s">
        <v>179</v>
      </c>
      <c r="J480" s="7" t="s">
        <v>180</v>
      </c>
      <c r="K480" s="7" t="s">
        <v>47</v>
      </c>
      <c r="L480" s="7" t="s">
        <v>30</v>
      </c>
      <c r="M480" s="13">
        <v>24</v>
      </c>
      <c r="N480" s="13">
        <v>24</v>
      </c>
    </row>
    <row r="481" spans="1:14" x14ac:dyDescent="0.25">
      <c r="A481" s="3" t="s">
        <v>584</v>
      </c>
      <c r="B481" s="4"/>
      <c r="C481" s="3" t="s">
        <v>585</v>
      </c>
      <c r="D481" s="7" t="s">
        <v>178</v>
      </c>
      <c r="E481" s="7" t="s">
        <v>506</v>
      </c>
      <c r="F481" s="7" t="s">
        <v>27</v>
      </c>
      <c r="G481" s="7" t="s">
        <v>31</v>
      </c>
      <c r="H481" s="7" t="s">
        <v>507</v>
      </c>
      <c r="I481" s="7" t="s">
        <v>179</v>
      </c>
      <c r="J481" s="7" t="s">
        <v>180</v>
      </c>
      <c r="K481" s="7" t="s">
        <v>47</v>
      </c>
      <c r="L481" s="7" t="s">
        <v>30</v>
      </c>
      <c r="M481" s="13">
        <v>24</v>
      </c>
      <c r="N481" s="13">
        <v>24</v>
      </c>
    </row>
    <row r="482" spans="1:14" x14ac:dyDescent="0.25">
      <c r="A482" s="3" t="s">
        <v>584</v>
      </c>
      <c r="B482" s="4"/>
      <c r="C482" s="3" t="s">
        <v>585</v>
      </c>
      <c r="D482" s="7" t="s">
        <v>178</v>
      </c>
      <c r="E482" s="7" t="s">
        <v>508</v>
      </c>
      <c r="F482" s="7" t="s">
        <v>27</v>
      </c>
      <c r="G482" s="7" t="s">
        <v>31</v>
      </c>
      <c r="H482" s="7" t="s">
        <v>509</v>
      </c>
      <c r="I482" s="7" t="s">
        <v>179</v>
      </c>
      <c r="J482" s="7" t="s">
        <v>180</v>
      </c>
      <c r="K482" s="7" t="s">
        <v>47</v>
      </c>
      <c r="L482" s="7" t="s">
        <v>30</v>
      </c>
      <c r="M482" s="13">
        <v>24</v>
      </c>
      <c r="N482" s="13">
        <v>24</v>
      </c>
    </row>
    <row r="483" spans="1:14" x14ac:dyDescent="0.25">
      <c r="A483" s="3" t="s">
        <v>584</v>
      </c>
      <c r="B483" s="4"/>
      <c r="C483" s="3" t="s">
        <v>585</v>
      </c>
      <c r="D483" s="7" t="s">
        <v>178</v>
      </c>
      <c r="E483" s="7" t="s">
        <v>510</v>
      </c>
      <c r="F483" s="7" t="s">
        <v>27</v>
      </c>
      <c r="G483" s="7" t="s">
        <v>31</v>
      </c>
      <c r="H483" s="7" t="s">
        <v>511</v>
      </c>
      <c r="I483" s="7" t="s">
        <v>179</v>
      </c>
      <c r="J483" s="7" t="s">
        <v>180</v>
      </c>
      <c r="K483" s="7" t="s">
        <v>47</v>
      </c>
      <c r="L483" s="7" t="s">
        <v>30</v>
      </c>
      <c r="M483" s="13">
        <v>24</v>
      </c>
      <c r="N483" s="13">
        <v>24</v>
      </c>
    </row>
    <row r="484" spans="1:14" x14ac:dyDescent="0.25">
      <c r="A484" s="3" t="s">
        <v>584</v>
      </c>
      <c r="B484" s="4"/>
      <c r="C484" s="3" t="s">
        <v>585</v>
      </c>
      <c r="D484" s="7" t="s">
        <v>178</v>
      </c>
      <c r="E484" s="7" t="s">
        <v>512</v>
      </c>
      <c r="F484" s="7" t="s">
        <v>27</v>
      </c>
      <c r="G484" s="7" t="s">
        <v>31</v>
      </c>
      <c r="H484" s="7" t="s">
        <v>513</v>
      </c>
      <c r="I484" s="7" t="s">
        <v>179</v>
      </c>
      <c r="J484" s="7" t="s">
        <v>180</v>
      </c>
      <c r="K484" s="7" t="s">
        <v>47</v>
      </c>
      <c r="L484" s="7" t="s">
        <v>30</v>
      </c>
      <c r="M484" s="13">
        <v>24</v>
      </c>
      <c r="N484" s="13">
        <v>24</v>
      </c>
    </row>
    <row r="485" spans="1:14" x14ac:dyDescent="0.25">
      <c r="A485" s="3" t="s">
        <v>584</v>
      </c>
      <c r="B485" s="4"/>
      <c r="C485" s="3" t="s">
        <v>585</v>
      </c>
      <c r="D485" s="7" t="s">
        <v>178</v>
      </c>
      <c r="E485" s="7" t="s">
        <v>514</v>
      </c>
      <c r="F485" s="7" t="s">
        <v>27</v>
      </c>
      <c r="G485" s="7" t="s">
        <v>31</v>
      </c>
      <c r="H485" s="7" t="s">
        <v>515</v>
      </c>
      <c r="I485" s="7" t="s">
        <v>179</v>
      </c>
      <c r="J485" s="7" t="s">
        <v>180</v>
      </c>
      <c r="K485" s="7" t="s">
        <v>47</v>
      </c>
      <c r="L485" s="7" t="s">
        <v>30</v>
      </c>
      <c r="M485" s="13">
        <v>24</v>
      </c>
      <c r="N485" s="13">
        <v>24</v>
      </c>
    </row>
    <row r="486" spans="1:14" x14ac:dyDescent="0.25">
      <c r="A486" s="3" t="s">
        <v>584</v>
      </c>
      <c r="B486" s="4"/>
      <c r="C486" s="3" t="s">
        <v>585</v>
      </c>
      <c r="D486" s="7" t="s">
        <v>178</v>
      </c>
      <c r="E486" s="7" t="s">
        <v>516</v>
      </c>
      <c r="F486" s="7" t="s">
        <v>27</v>
      </c>
      <c r="G486" s="7" t="s">
        <v>31</v>
      </c>
      <c r="H486" s="7" t="s">
        <v>517</v>
      </c>
      <c r="I486" s="7" t="s">
        <v>179</v>
      </c>
      <c r="J486" s="7" t="s">
        <v>180</v>
      </c>
      <c r="K486" s="7" t="s">
        <v>47</v>
      </c>
      <c r="L486" s="7" t="s">
        <v>30</v>
      </c>
      <c r="M486" s="13">
        <v>24</v>
      </c>
      <c r="N486" s="13">
        <v>24</v>
      </c>
    </row>
    <row r="487" spans="1:14" x14ac:dyDescent="0.25">
      <c r="A487" s="3" t="s">
        <v>584</v>
      </c>
      <c r="B487" s="4"/>
      <c r="C487" s="3" t="s">
        <v>585</v>
      </c>
      <c r="D487" s="7" t="s">
        <v>178</v>
      </c>
      <c r="E487" s="7" t="s">
        <v>518</v>
      </c>
      <c r="F487" s="7" t="s">
        <v>27</v>
      </c>
      <c r="G487" s="7" t="s">
        <v>31</v>
      </c>
      <c r="H487" s="7" t="s">
        <v>519</v>
      </c>
      <c r="I487" s="7" t="s">
        <v>179</v>
      </c>
      <c r="J487" s="7" t="s">
        <v>180</v>
      </c>
      <c r="K487" s="7" t="s">
        <v>47</v>
      </c>
      <c r="L487" s="7" t="s">
        <v>30</v>
      </c>
      <c r="M487" s="13">
        <v>24</v>
      </c>
      <c r="N487" s="13">
        <v>24</v>
      </c>
    </row>
    <row r="488" spans="1:14" x14ac:dyDescent="0.25">
      <c r="A488" s="3" t="s">
        <v>584</v>
      </c>
      <c r="B488" s="4"/>
      <c r="C488" s="3" t="s">
        <v>585</v>
      </c>
      <c r="D488" s="7" t="s">
        <v>178</v>
      </c>
      <c r="E488" s="7" t="s">
        <v>520</v>
      </c>
      <c r="F488" s="7" t="s">
        <v>27</v>
      </c>
      <c r="G488" s="7" t="s">
        <v>31</v>
      </c>
      <c r="H488" s="7" t="s">
        <v>521</v>
      </c>
      <c r="I488" s="7" t="s">
        <v>179</v>
      </c>
      <c r="J488" s="7" t="s">
        <v>180</v>
      </c>
      <c r="K488" s="7" t="s">
        <v>47</v>
      </c>
      <c r="L488" s="7" t="s">
        <v>30</v>
      </c>
      <c r="M488" s="13">
        <v>24</v>
      </c>
      <c r="N488" s="13">
        <v>24</v>
      </c>
    </row>
    <row r="489" spans="1:14" x14ac:dyDescent="0.25">
      <c r="A489" s="3" t="s">
        <v>584</v>
      </c>
      <c r="B489" s="4"/>
      <c r="C489" s="3" t="s">
        <v>585</v>
      </c>
      <c r="D489" s="7" t="s">
        <v>178</v>
      </c>
      <c r="E489" s="7" t="s">
        <v>522</v>
      </c>
      <c r="F489" s="7" t="s">
        <v>27</v>
      </c>
      <c r="G489" s="7" t="s">
        <v>31</v>
      </c>
      <c r="H489" s="7" t="s">
        <v>523</v>
      </c>
      <c r="I489" s="7" t="s">
        <v>179</v>
      </c>
      <c r="J489" s="7" t="s">
        <v>180</v>
      </c>
      <c r="K489" s="7" t="s">
        <v>47</v>
      </c>
      <c r="L489" s="7" t="s">
        <v>30</v>
      </c>
      <c r="M489" s="13">
        <v>24</v>
      </c>
      <c r="N489" s="13">
        <v>24</v>
      </c>
    </row>
    <row r="490" spans="1:14" x14ac:dyDescent="0.25">
      <c r="A490" s="3" t="s">
        <v>584</v>
      </c>
      <c r="B490" s="4"/>
      <c r="C490" s="3" t="s">
        <v>585</v>
      </c>
      <c r="D490" s="7" t="s">
        <v>178</v>
      </c>
      <c r="E490" s="7" t="s">
        <v>524</v>
      </c>
      <c r="F490" s="7" t="s">
        <v>27</v>
      </c>
      <c r="G490" s="7" t="s">
        <v>31</v>
      </c>
      <c r="H490" s="7" t="s">
        <v>525</v>
      </c>
      <c r="I490" s="7" t="s">
        <v>179</v>
      </c>
      <c r="J490" s="7" t="s">
        <v>180</v>
      </c>
      <c r="K490" s="7" t="s">
        <v>47</v>
      </c>
      <c r="L490" s="7" t="s">
        <v>30</v>
      </c>
      <c r="M490" s="13">
        <v>24</v>
      </c>
      <c r="N490" s="13">
        <v>24</v>
      </c>
    </row>
    <row r="491" spans="1:14" x14ac:dyDescent="0.25">
      <c r="A491" s="3" t="s">
        <v>584</v>
      </c>
      <c r="B491" s="4"/>
      <c r="C491" s="3" t="s">
        <v>585</v>
      </c>
      <c r="D491" s="7" t="s">
        <v>178</v>
      </c>
      <c r="E491" s="7" t="s">
        <v>526</v>
      </c>
      <c r="F491" s="7" t="s">
        <v>27</v>
      </c>
      <c r="G491" s="7" t="s">
        <v>31</v>
      </c>
      <c r="H491" s="7" t="s">
        <v>527</v>
      </c>
      <c r="I491" s="7" t="s">
        <v>179</v>
      </c>
      <c r="J491" s="7" t="s">
        <v>180</v>
      </c>
      <c r="K491" s="7" t="s">
        <v>47</v>
      </c>
      <c r="L491" s="7" t="s">
        <v>30</v>
      </c>
      <c r="M491" s="13">
        <v>24</v>
      </c>
      <c r="N491" s="13">
        <v>24</v>
      </c>
    </row>
    <row r="492" spans="1:14" x14ac:dyDescent="0.25">
      <c r="A492" s="3" t="s">
        <v>584</v>
      </c>
      <c r="B492" s="4"/>
      <c r="C492" s="3" t="s">
        <v>585</v>
      </c>
      <c r="D492" s="7" t="s">
        <v>178</v>
      </c>
      <c r="E492" s="7" t="s">
        <v>528</v>
      </c>
      <c r="F492" s="7" t="s">
        <v>27</v>
      </c>
      <c r="G492" s="7" t="s">
        <v>31</v>
      </c>
      <c r="H492" s="7" t="s">
        <v>529</v>
      </c>
      <c r="I492" s="7" t="s">
        <v>179</v>
      </c>
      <c r="J492" s="7" t="s">
        <v>180</v>
      </c>
      <c r="K492" s="7" t="s">
        <v>47</v>
      </c>
      <c r="L492" s="7" t="s">
        <v>30</v>
      </c>
      <c r="M492" s="13">
        <v>24</v>
      </c>
      <c r="N492" s="13">
        <v>24</v>
      </c>
    </row>
    <row r="493" spans="1:14" x14ac:dyDescent="0.25">
      <c r="A493" s="3" t="s">
        <v>584</v>
      </c>
      <c r="B493" s="4"/>
      <c r="C493" s="3" t="s">
        <v>585</v>
      </c>
      <c r="D493" s="7" t="s">
        <v>178</v>
      </c>
      <c r="E493" s="7" t="s">
        <v>530</v>
      </c>
      <c r="F493" s="7" t="s">
        <v>27</v>
      </c>
      <c r="G493" s="7" t="s">
        <v>31</v>
      </c>
      <c r="H493" s="7" t="s">
        <v>531</v>
      </c>
      <c r="I493" s="7" t="s">
        <v>179</v>
      </c>
      <c r="J493" s="7" t="s">
        <v>180</v>
      </c>
      <c r="K493" s="7" t="s">
        <v>47</v>
      </c>
      <c r="L493" s="7" t="s">
        <v>30</v>
      </c>
      <c r="M493" s="13">
        <v>24</v>
      </c>
      <c r="N493" s="13">
        <v>24</v>
      </c>
    </row>
    <row r="494" spans="1:14" x14ac:dyDescent="0.25">
      <c r="A494" s="3" t="s">
        <v>584</v>
      </c>
      <c r="B494" s="4"/>
      <c r="C494" s="3" t="s">
        <v>585</v>
      </c>
      <c r="D494" s="7" t="s">
        <v>178</v>
      </c>
      <c r="E494" s="7" t="s">
        <v>532</v>
      </c>
      <c r="F494" s="7" t="s">
        <v>27</v>
      </c>
      <c r="G494" s="7" t="s">
        <v>31</v>
      </c>
      <c r="H494" s="7" t="s">
        <v>533</v>
      </c>
      <c r="I494" s="7" t="s">
        <v>179</v>
      </c>
      <c r="J494" s="7" t="s">
        <v>180</v>
      </c>
      <c r="K494" s="7" t="s">
        <v>47</v>
      </c>
      <c r="L494" s="7" t="s">
        <v>30</v>
      </c>
      <c r="M494" s="13">
        <v>24</v>
      </c>
      <c r="N494" s="13">
        <v>24</v>
      </c>
    </row>
    <row r="495" spans="1:14" x14ac:dyDescent="0.25">
      <c r="A495" s="3" t="s">
        <v>584</v>
      </c>
      <c r="B495" s="4"/>
      <c r="C495" s="3" t="s">
        <v>585</v>
      </c>
      <c r="D495" s="7" t="s">
        <v>178</v>
      </c>
      <c r="E495" s="7" t="s">
        <v>534</v>
      </c>
      <c r="F495" s="7" t="s">
        <v>27</v>
      </c>
      <c r="G495" s="7" t="s">
        <v>31</v>
      </c>
      <c r="H495" s="7" t="s">
        <v>535</v>
      </c>
      <c r="I495" s="7" t="s">
        <v>179</v>
      </c>
      <c r="J495" s="7" t="s">
        <v>180</v>
      </c>
      <c r="K495" s="7" t="s">
        <v>47</v>
      </c>
      <c r="L495" s="7" t="s">
        <v>30</v>
      </c>
      <c r="M495" s="13">
        <v>24</v>
      </c>
      <c r="N495" s="13">
        <v>24</v>
      </c>
    </row>
    <row r="496" spans="1:14" x14ac:dyDescent="0.25">
      <c r="A496" s="3" t="s">
        <v>584</v>
      </c>
      <c r="B496" s="4"/>
      <c r="C496" s="3" t="s">
        <v>585</v>
      </c>
      <c r="D496" s="7" t="s">
        <v>178</v>
      </c>
      <c r="E496" s="7" t="s">
        <v>536</v>
      </c>
      <c r="F496" s="7" t="s">
        <v>27</v>
      </c>
      <c r="G496" s="7" t="s">
        <v>31</v>
      </c>
      <c r="H496" s="7" t="s">
        <v>537</v>
      </c>
      <c r="I496" s="7" t="s">
        <v>179</v>
      </c>
      <c r="J496" s="7" t="s">
        <v>180</v>
      </c>
      <c r="K496" s="7" t="s">
        <v>47</v>
      </c>
      <c r="L496" s="7" t="s">
        <v>30</v>
      </c>
      <c r="M496" s="13">
        <v>24</v>
      </c>
      <c r="N496" s="13">
        <v>24</v>
      </c>
    </row>
    <row r="497" spans="1:14" x14ac:dyDescent="0.25">
      <c r="A497" s="3" t="s">
        <v>584</v>
      </c>
      <c r="B497" s="4"/>
      <c r="C497" s="3" t="s">
        <v>585</v>
      </c>
      <c r="D497" s="7" t="s">
        <v>178</v>
      </c>
      <c r="E497" s="7" t="s">
        <v>538</v>
      </c>
      <c r="F497" s="7" t="s">
        <v>27</v>
      </c>
      <c r="G497" s="7" t="s">
        <v>31</v>
      </c>
      <c r="H497" s="7" t="s">
        <v>539</v>
      </c>
      <c r="I497" s="7" t="s">
        <v>179</v>
      </c>
      <c r="J497" s="7" t="s">
        <v>180</v>
      </c>
      <c r="K497" s="7" t="s">
        <v>47</v>
      </c>
      <c r="L497" s="7" t="s">
        <v>30</v>
      </c>
      <c r="M497" s="13">
        <v>24</v>
      </c>
      <c r="N497" s="13">
        <v>24</v>
      </c>
    </row>
    <row r="498" spans="1:14" x14ac:dyDescent="0.25">
      <c r="A498" s="3" t="s">
        <v>584</v>
      </c>
      <c r="B498" s="4"/>
      <c r="C498" s="3" t="s">
        <v>585</v>
      </c>
      <c r="D498" s="7" t="s">
        <v>178</v>
      </c>
      <c r="E498" s="7" t="s">
        <v>540</v>
      </c>
      <c r="F498" s="7" t="s">
        <v>27</v>
      </c>
      <c r="G498" s="7" t="s">
        <v>31</v>
      </c>
      <c r="H498" s="7" t="s">
        <v>541</v>
      </c>
      <c r="I498" s="7" t="s">
        <v>179</v>
      </c>
      <c r="J498" s="7" t="s">
        <v>180</v>
      </c>
      <c r="K498" s="7" t="s">
        <v>47</v>
      </c>
      <c r="L498" s="7" t="s">
        <v>30</v>
      </c>
      <c r="M498" s="13">
        <v>24</v>
      </c>
      <c r="N498" s="13">
        <v>24</v>
      </c>
    </row>
    <row r="499" spans="1:14" x14ac:dyDescent="0.25">
      <c r="A499" s="3" t="s">
        <v>584</v>
      </c>
      <c r="B499" s="4"/>
      <c r="C499" s="3" t="s">
        <v>585</v>
      </c>
      <c r="D499" s="7" t="s">
        <v>178</v>
      </c>
      <c r="E499" s="7" t="s">
        <v>542</v>
      </c>
      <c r="F499" s="7" t="s">
        <v>27</v>
      </c>
      <c r="G499" s="7" t="s">
        <v>31</v>
      </c>
      <c r="H499" s="7" t="s">
        <v>543</v>
      </c>
      <c r="I499" s="7" t="s">
        <v>179</v>
      </c>
      <c r="J499" s="7" t="s">
        <v>180</v>
      </c>
      <c r="K499" s="7" t="s">
        <v>47</v>
      </c>
      <c r="L499" s="7" t="s">
        <v>30</v>
      </c>
      <c r="M499" s="13">
        <v>24</v>
      </c>
      <c r="N499" s="13">
        <v>24</v>
      </c>
    </row>
    <row r="500" spans="1:14" x14ac:dyDescent="0.25">
      <c r="A500" s="3" t="s">
        <v>584</v>
      </c>
      <c r="B500" s="4"/>
      <c r="C500" s="3" t="s">
        <v>585</v>
      </c>
      <c r="D500" s="7" t="s">
        <v>178</v>
      </c>
      <c r="E500" s="7" t="s">
        <v>544</v>
      </c>
      <c r="F500" s="7" t="s">
        <v>27</v>
      </c>
      <c r="G500" s="7" t="s">
        <v>31</v>
      </c>
      <c r="H500" s="7" t="s">
        <v>545</v>
      </c>
      <c r="I500" s="7" t="s">
        <v>179</v>
      </c>
      <c r="J500" s="7" t="s">
        <v>180</v>
      </c>
      <c r="K500" s="7" t="s">
        <v>47</v>
      </c>
      <c r="L500" s="7" t="s">
        <v>30</v>
      </c>
      <c r="M500" s="13">
        <v>24</v>
      </c>
      <c r="N500" s="13">
        <v>24</v>
      </c>
    </row>
    <row r="501" spans="1:14" x14ac:dyDescent="0.25">
      <c r="A501" s="3" t="s">
        <v>584</v>
      </c>
      <c r="B501" s="4"/>
      <c r="C501" s="3" t="s">
        <v>585</v>
      </c>
      <c r="D501" s="7" t="s">
        <v>178</v>
      </c>
      <c r="E501" s="7" t="s">
        <v>546</v>
      </c>
      <c r="F501" s="7" t="s">
        <v>27</v>
      </c>
      <c r="G501" s="7" t="s">
        <v>31</v>
      </c>
      <c r="H501" s="7" t="s">
        <v>547</v>
      </c>
      <c r="I501" s="7" t="s">
        <v>179</v>
      </c>
      <c r="J501" s="7" t="s">
        <v>180</v>
      </c>
      <c r="K501" s="7" t="s">
        <v>47</v>
      </c>
      <c r="L501" s="7" t="s">
        <v>30</v>
      </c>
      <c r="M501" s="13">
        <v>24</v>
      </c>
      <c r="N501" s="13">
        <v>24</v>
      </c>
    </row>
    <row r="502" spans="1:14" x14ac:dyDescent="0.25">
      <c r="A502" s="3" t="s">
        <v>584</v>
      </c>
      <c r="B502" s="4"/>
      <c r="C502" s="3" t="s">
        <v>585</v>
      </c>
      <c r="D502" s="7" t="s">
        <v>178</v>
      </c>
      <c r="E502" s="7" t="s">
        <v>548</v>
      </c>
      <c r="F502" s="7" t="s">
        <v>27</v>
      </c>
      <c r="G502" s="7" t="s">
        <v>31</v>
      </c>
      <c r="H502" s="7" t="s">
        <v>549</v>
      </c>
      <c r="I502" s="7" t="s">
        <v>179</v>
      </c>
      <c r="J502" s="7" t="s">
        <v>180</v>
      </c>
      <c r="K502" s="7" t="s">
        <v>47</v>
      </c>
      <c r="L502" s="7" t="s">
        <v>30</v>
      </c>
      <c r="M502" s="13">
        <v>24</v>
      </c>
      <c r="N502" s="13">
        <v>24</v>
      </c>
    </row>
    <row r="503" spans="1:14" x14ac:dyDescent="0.25">
      <c r="A503" s="3" t="s">
        <v>584</v>
      </c>
      <c r="B503" s="4"/>
      <c r="C503" s="3" t="s">
        <v>585</v>
      </c>
      <c r="D503" s="7" t="s">
        <v>178</v>
      </c>
      <c r="E503" s="7" t="s">
        <v>550</v>
      </c>
      <c r="F503" s="7" t="s">
        <v>27</v>
      </c>
      <c r="G503" s="7" t="s">
        <v>31</v>
      </c>
      <c r="H503" s="7" t="s">
        <v>551</v>
      </c>
      <c r="I503" s="7" t="s">
        <v>179</v>
      </c>
      <c r="J503" s="7" t="s">
        <v>180</v>
      </c>
      <c r="K503" s="7" t="s">
        <v>47</v>
      </c>
      <c r="L503" s="7" t="s">
        <v>30</v>
      </c>
      <c r="M503" s="13">
        <v>24</v>
      </c>
      <c r="N503" s="13">
        <v>24</v>
      </c>
    </row>
    <row r="504" spans="1:14" x14ac:dyDescent="0.25">
      <c r="A504" s="3" t="s">
        <v>584</v>
      </c>
      <c r="B504" s="4"/>
      <c r="C504" s="3" t="s">
        <v>585</v>
      </c>
      <c r="D504" s="7" t="s">
        <v>178</v>
      </c>
      <c r="E504" s="7" t="s">
        <v>552</v>
      </c>
      <c r="F504" s="7" t="s">
        <v>27</v>
      </c>
      <c r="G504" s="7" t="s">
        <v>31</v>
      </c>
      <c r="H504" s="7" t="s">
        <v>553</v>
      </c>
      <c r="I504" s="7" t="s">
        <v>179</v>
      </c>
      <c r="J504" s="7" t="s">
        <v>180</v>
      </c>
      <c r="K504" s="7" t="s">
        <v>47</v>
      </c>
      <c r="L504" s="7" t="s">
        <v>30</v>
      </c>
      <c r="M504" s="13">
        <v>24</v>
      </c>
      <c r="N504" s="13">
        <v>24</v>
      </c>
    </row>
    <row r="505" spans="1:14" x14ac:dyDescent="0.25">
      <c r="A505" s="3" t="s">
        <v>584</v>
      </c>
      <c r="B505" s="4"/>
      <c r="C505" s="3" t="s">
        <v>585</v>
      </c>
      <c r="D505" s="7" t="s">
        <v>178</v>
      </c>
      <c r="E505" s="7" t="s">
        <v>554</v>
      </c>
      <c r="F505" s="7" t="s">
        <v>27</v>
      </c>
      <c r="G505" s="7" t="s">
        <v>31</v>
      </c>
      <c r="H505" s="7" t="s">
        <v>555</v>
      </c>
      <c r="I505" s="7" t="s">
        <v>179</v>
      </c>
      <c r="J505" s="7" t="s">
        <v>180</v>
      </c>
      <c r="K505" s="7" t="s">
        <v>47</v>
      </c>
      <c r="L505" s="7" t="s">
        <v>30</v>
      </c>
      <c r="M505" s="13">
        <v>24</v>
      </c>
      <c r="N505" s="13">
        <v>24</v>
      </c>
    </row>
    <row r="506" spans="1:14" x14ac:dyDescent="0.25">
      <c r="A506" s="3" t="s">
        <v>584</v>
      </c>
      <c r="B506" s="4"/>
      <c r="C506" s="3" t="s">
        <v>585</v>
      </c>
      <c r="D506" s="7" t="s">
        <v>178</v>
      </c>
      <c r="E506" s="7" t="s">
        <v>556</v>
      </c>
      <c r="F506" s="7" t="s">
        <v>27</v>
      </c>
      <c r="G506" s="7" t="s">
        <v>31</v>
      </c>
      <c r="H506" s="7" t="s">
        <v>557</v>
      </c>
      <c r="I506" s="7" t="s">
        <v>179</v>
      </c>
      <c r="J506" s="7" t="s">
        <v>180</v>
      </c>
      <c r="K506" s="7" t="s">
        <v>47</v>
      </c>
      <c r="L506" s="7" t="s">
        <v>30</v>
      </c>
      <c r="M506" s="13">
        <v>24</v>
      </c>
      <c r="N506" s="13">
        <v>24</v>
      </c>
    </row>
    <row r="507" spans="1:14" x14ac:dyDescent="0.25">
      <c r="A507" s="3" t="s">
        <v>584</v>
      </c>
      <c r="B507" s="4"/>
      <c r="C507" s="3" t="s">
        <v>585</v>
      </c>
      <c r="D507" s="7" t="s">
        <v>178</v>
      </c>
      <c r="E507" s="7" t="s">
        <v>558</v>
      </c>
      <c r="F507" s="7" t="s">
        <v>27</v>
      </c>
      <c r="G507" s="7" t="s">
        <v>31</v>
      </c>
      <c r="H507" s="7" t="s">
        <v>559</v>
      </c>
      <c r="I507" s="7" t="s">
        <v>179</v>
      </c>
      <c r="J507" s="7" t="s">
        <v>180</v>
      </c>
      <c r="K507" s="7" t="s">
        <v>47</v>
      </c>
      <c r="L507" s="7" t="s">
        <v>30</v>
      </c>
      <c r="M507" s="13">
        <v>24</v>
      </c>
      <c r="N507" s="13">
        <v>24</v>
      </c>
    </row>
    <row r="508" spans="1:14" x14ac:dyDescent="0.25">
      <c r="A508" s="3" t="s">
        <v>584</v>
      </c>
      <c r="B508" s="4"/>
      <c r="C508" s="3" t="s">
        <v>585</v>
      </c>
      <c r="D508" s="7" t="s">
        <v>178</v>
      </c>
      <c r="E508" s="7" t="s">
        <v>560</v>
      </c>
      <c r="F508" s="7" t="s">
        <v>27</v>
      </c>
      <c r="G508" s="7" t="s">
        <v>31</v>
      </c>
      <c r="H508" s="7" t="s">
        <v>561</v>
      </c>
      <c r="I508" s="7" t="s">
        <v>179</v>
      </c>
      <c r="J508" s="7" t="s">
        <v>180</v>
      </c>
      <c r="K508" s="7" t="s">
        <v>47</v>
      </c>
      <c r="L508" s="7" t="s">
        <v>30</v>
      </c>
      <c r="M508" s="13">
        <v>24</v>
      </c>
      <c r="N508" s="13">
        <v>24</v>
      </c>
    </row>
    <row r="509" spans="1:14" x14ac:dyDescent="0.25">
      <c r="A509" s="3" t="s">
        <v>584</v>
      </c>
      <c r="B509" s="4"/>
      <c r="C509" s="3" t="s">
        <v>585</v>
      </c>
      <c r="D509" s="7" t="s">
        <v>178</v>
      </c>
      <c r="E509" s="7" t="s">
        <v>562</v>
      </c>
      <c r="F509" s="7" t="s">
        <v>27</v>
      </c>
      <c r="G509" s="7" t="s">
        <v>31</v>
      </c>
      <c r="H509" s="7" t="s">
        <v>563</v>
      </c>
      <c r="I509" s="7" t="s">
        <v>179</v>
      </c>
      <c r="J509" s="7" t="s">
        <v>180</v>
      </c>
      <c r="K509" s="7" t="s">
        <v>47</v>
      </c>
      <c r="L509" s="7" t="s">
        <v>30</v>
      </c>
      <c r="M509" s="13">
        <v>24</v>
      </c>
      <c r="N509" s="13">
        <v>24</v>
      </c>
    </row>
    <row r="510" spans="1:14" x14ac:dyDescent="0.25">
      <c r="A510" s="3" t="s">
        <v>584</v>
      </c>
      <c r="B510" s="4"/>
      <c r="C510" s="3" t="s">
        <v>585</v>
      </c>
      <c r="D510" s="7" t="s">
        <v>178</v>
      </c>
      <c r="E510" s="7" t="s">
        <v>564</v>
      </c>
      <c r="F510" s="7" t="s">
        <v>27</v>
      </c>
      <c r="G510" s="7" t="s">
        <v>31</v>
      </c>
      <c r="H510" s="7" t="s">
        <v>565</v>
      </c>
      <c r="I510" s="7" t="s">
        <v>179</v>
      </c>
      <c r="J510" s="7" t="s">
        <v>180</v>
      </c>
      <c r="K510" s="7" t="s">
        <v>47</v>
      </c>
      <c r="L510" s="7" t="s">
        <v>30</v>
      </c>
      <c r="M510" s="13">
        <v>24</v>
      </c>
      <c r="N510" s="13">
        <v>24</v>
      </c>
    </row>
    <row r="511" spans="1:14" x14ac:dyDescent="0.25">
      <c r="A511" s="3" t="s">
        <v>584</v>
      </c>
      <c r="B511" s="4"/>
      <c r="C511" s="3" t="s">
        <v>585</v>
      </c>
      <c r="D511" s="7" t="s">
        <v>197</v>
      </c>
      <c r="E511" s="7" t="s">
        <v>574</v>
      </c>
      <c r="F511" s="7" t="s">
        <v>27</v>
      </c>
      <c r="G511" s="7" t="s">
        <v>31</v>
      </c>
      <c r="H511" s="7" t="s">
        <v>575</v>
      </c>
      <c r="I511" s="7" t="s">
        <v>198</v>
      </c>
      <c r="J511" s="7" t="s">
        <v>199</v>
      </c>
      <c r="K511" s="7" t="s">
        <v>34</v>
      </c>
      <c r="L511" s="7" t="s">
        <v>30</v>
      </c>
      <c r="M511" s="13">
        <v>101</v>
      </c>
      <c r="N511" s="13">
        <v>101</v>
      </c>
    </row>
    <row r="512" spans="1:14" x14ac:dyDescent="0.25">
      <c r="A512" s="3" t="s">
        <v>584</v>
      </c>
      <c r="B512" s="4"/>
      <c r="C512" s="3" t="s">
        <v>585</v>
      </c>
      <c r="D512" s="7" t="s">
        <v>197</v>
      </c>
      <c r="E512" s="7" t="s">
        <v>576</v>
      </c>
      <c r="F512" s="7" t="s">
        <v>27</v>
      </c>
      <c r="G512" s="7" t="s">
        <v>31</v>
      </c>
      <c r="H512" s="7" t="s">
        <v>577</v>
      </c>
      <c r="I512" s="7" t="s">
        <v>198</v>
      </c>
      <c r="J512" s="7" t="s">
        <v>199</v>
      </c>
      <c r="K512" s="7" t="s">
        <v>34</v>
      </c>
      <c r="L512" s="7" t="s">
        <v>30</v>
      </c>
      <c r="M512" s="13">
        <v>17</v>
      </c>
      <c r="N512" s="13">
        <v>17</v>
      </c>
    </row>
    <row r="513" spans="1:14" x14ac:dyDescent="0.25">
      <c r="A513" s="3" t="s">
        <v>584</v>
      </c>
      <c r="B513" s="4"/>
      <c r="C513" s="3" t="s">
        <v>585</v>
      </c>
      <c r="D513" s="7" t="s">
        <v>197</v>
      </c>
      <c r="E513" s="7" t="s">
        <v>578</v>
      </c>
      <c r="F513" s="7" t="s">
        <v>27</v>
      </c>
      <c r="G513" s="7" t="s">
        <v>31</v>
      </c>
      <c r="H513" s="7" t="s">
        <v>579</v>
      </c>
      <c r="I513" s="7" t="s">
        <v>198</v>
      </c>
      <c r="J513" s="7" t="s">
        <v>199</v>
      </c>
      <c r="K513" s="7" t="s">
        <v>34</v>
      </c>
      <c r="L513" s="7" t="s">
        <v>30</v>
      </c>
      <c r="M513" s="13">
        <v>3</v>
      </c>
      <c r="N513" s="13">
        <v>3</v>
      </c>
    </row>
    <row r="514" spans="1:14" x14ac:dyDescent="0.25">
      <c r="A514" s="3" t="s">
        <v>584</v>
      </c>
      <c r="B514" s="4"/>
      <c r="C514" s="3" t="s">
        <v>585</v>
      </c>
      <c r="D514" s="7" t="s">
        <v>197</v>
      </c>
      <c r="E514" s="7" t="s">
        <v>578</v>
      </c>
      <c r="F514" s="7" t="s">
        <v>27</v>
      </c>
      <c r="G514" s="7" t="s">
        <v>31</v>
      </c>
      <c r="H514" s="7" t="s">
        <v>579</v>
      </c>
      <c r="I514" s="7" t="s">
        <v>198</v>
      </c>
      <c r="J514" s="7" t="s">
        <v>199</v>
      </c>
      <c r="K514" s="7" t="s">
        <v>34</v>
      </c>
      <c r="L514" s="7" t="s">
        <v>30</v>
      </c>
      <c r="M514" s="13">
        <v>254</v>
      </c>
      <c r="N514" s="13">
        <v>254</v>
      </c>
    </row>
    <row r="515" spans="1:14" x14ac:dyDescent="0.25">
      <c r="A515" s="3" t="s">
        <v>584</v>
      </c>
      <c r="B515" s="4"/>
      <c r="C515" s="3" t="s">
        <v>585</v>
      </c>
      <c r="D515" s="7" t="s">
        <v>197</v>
      </c>
      <c r="E515" s="7" t="s">
        <v>580</v>
      </c>
      <c r="F515" s="7" t="s">
        <v>27</v>
      </c>
      <c r="G515" s="7" t="s">
        <v>31</v>
      </c>
      <c r="H515" s="7" t="s">
        <v>581</v>
      </c>
      <c r="I515" s="7" t="s">
        <v>198</v>
      </c>
      <c r="J515" s="7" t="s">
        <v>199</v>
      </c>
      <c r="K515" s="7" t="s">
        <v>34</v>
      </c>
      <c r="L515" s="7" t="s">
        <v>30</v>
      </c>
      <c r="M515" s="13">
        <v>431</v>
      </c>
      <c r="N515" s="13">
        <v>431</v>
      </c>
    </row>
    <row r="516" spans="1:14" x14ac:dyDescent="0.25">
      <c r="A516" s="3" t="s">
        <v>584</v>
      </c>
      <c r="B516" s="4"/>
      <c r="C516" s="3" t="s">
        <v>585</v>
      </c>
      <c r="D516" s="7" t="s">
        <v>197</v>
      </c>
      <c r="E516" s="7" t="s">
        <v>582</v>
      </c>
      <c r="F516" s="7" t="s">
        <v>27</v>
      </c>
      <c r="G516" s="7" t="s">
        <v>31</v>
      </c>
      <c r="H516" s="7" t="s">
        <v>583</v>
      </c>
      <c r="I516" s="7" t="s">
        <v>198</v>
      </c>
      <c r="J516" s="7" t="s">
        <v>199</v>
      </c>
      <c r="K516" s="7" t="s">
        <v>47</v>
      </c>
      <c r="L516" s="7" t="s">
        <v>30</v>
      </c>
      <c r="M516" s="13">
        <v>225</v>
      </c>
      <c r="N516" s="13">
        <v>225</v>
      </c>
    </row>
    <row r="517" spans="1:14" x14ac:dyDescent="0.25">
      <c r="A517" s="3" t="s">
        <v>584</v>
      </c>
      <c r="B517" s="4"/>
      <c r="C517" s="3" t="s">
        <v>585</v>
      </c>
      <c r="D517" s="7" t="s">
        <v>197</v>
      </c>
      <c r="E517" s="7" t="s">
        <v>195</v>
      </c>
      <c r="F517" s="7" t="s">
        <v>27</v>
      </c>
      <c r="G517" s="7" t="s">
        <v>31</v>
      </c>
      <c r="H517" s="7" t="s">
        <v>196</v>
      </c>
      <c r="I517" s="7" t="s">
        <v>198</v>
      </c>
      <c r="J517" s="7" t="s">
        <v>199</v>
      </c>
      <c r="K517" s="7" t="s">
        <v>47</v>
      </c>
      <c r="L517" s="7" t="s">
        <v>30</v>
      </c>
      <c r="M517" s="13">
        <v>775</v>
      </c>
      <c r="N517" s="13">
        <v>775</v>
      </c>
    </row>
    <row r="518" spans="1:14" x14ac:dyDescent="0.25">
      <c r="A518" s="3" t="s">
        <v>584</v>
      </c>
      <c r="B518" s="4"/>
      <c r="C518" s="3" t="s">
        <v>585</v>
      </c>
      <c r="D518" s="7" t="s">
        <v>197</v>
      </c>
      <c r="E518" s="7" t="s">
        <v>195</v>
      </c>
      <c r="F518" s="7" t="s">
        <v>27</v>
      </c>
      <c r="G518" s="7" t="s">
        <v>31</v>
      </c>
      <c r="H518" s="7" t="s">
        <v>196</v>
      </c>
      <c r="I518" s="7" t="s">
        <v>198</v>
      </c>
      <c r="J518" s="7" t="s">
        <v>199</v>
      </c>
      <c r="K518" s="7" t="s">
        <v>47</v>
      </c>
      <c r="L518" s="7" t="s">
        <v>30</v>
      </c>
      <c r="M518" s="13">
        <v>36</v>
      </c>
      <c r="N518" s="13">
        <v>36</v>
      </c>
    </row>
    <row r="519" spans="1:14" x14ac:dyDescent="0.25">
      <c r="A519" s="3" t="s">
        <v>584</v>
      </c>
      <c r="B519" s="4"/>
      <c r="C519" s="3" t="s">
        <v>585</v>
      </c>
      <c r="D519" s="7" t="s">
        <v>197</v>
      </c>
      <c r="E519" s="7" t="s">
        <v>195</v>
      </c>
      <c r="F519" s="7" t="s">
        <v>27</v>
      </c>
      <c r="G519" s="7" t="s">
        <v>31</v>
      </c>
      <c r="H519" s="7" t="s">
        <v>196</v>
      </c>
      <c r="I519" s="7" t="s">
        <v>198</v>
      </c>
      <c r="J519" s="7" t="s">
        <v>199</v>
      </c>
      <c r="K519" s="7" t="s">
        <v>47</v>
      </c>
      <c r="L519" s="7" t="s">
        <v>30</v>
      </c>
      <c r="M519" s="13">
        <v>2</v>
      </c>
      <c r="N519" s="13">
        <v>2</v>
      </c>
    </row>
    <row r="520" spans="1:14" x14ac:dyDescent="0.25">
      <c r="A520" s="3" t="s">
        <v>584</v>
      </c>
      <c r="B520" s="4"/>
      <c r="C520" s="3" t="s">
        <v>585</v>
      </c>
      <c r="D520" s="7" t="s">
        <v>197</v>
      </c>
      <c r="E520" s="7" t="s">
        <v>200</v>
      </c>
      <c r="F520" s="7" t="s">
        <v>27</v>
      </c>
      <c r="G520" s="7" t="s">
        <v>31</v>
      </c>
      <c r="H520" s="7" t="s">
        <v>201</v>
      </c>
      <c r="I520" s="7" t="s">
        <v>198</v>
      </c>
      <c r="J520" s="7" t="s">
        <v>199</v>
      </c>
      <c r="K520" s="7" t="s">
        <v>47</v>
      </c>
      <c r="L520" s="7" t="s">
        <v>30</v>
      </c>
      <c r="M520" s="13">
        <v>802</v>
      </c>
      <c r="N520" s="13">
        <v>802</v>
      </c>
    </row>
    <row r="521" spans="1:14" x14ac:dyDescent="0.25">
      <c r="D521" s="6"/>
      <c r="E521" s="6"/>
      <c r="F521" s="6"/>
      <c r="G521" s="6"/>
      <c r="H521" s="6"/>
      <c r="I521" s="6"/>
      <c r="J521" s="6"/>
      <c r="K521" s="6"/>
      <c r="L521" s="14" t="s">
        <v>202</v>
      </c>
      <c r="M521" s="15">
        <v>182496</v>
      </c>
      <c r="N521" s="15">
        <v>181040</v>
      </c>
    </row>
    <row r="522" spans="1:14" x14ac:dyDescent="0.25"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spans="1:14" x14ac:dyDescent="0.25">
      <c r="D523" s="3" t="s">
        <v>667</v>
      </c>
      <c r="E523" s="4"/>
      <c r="F523" s="3" t="s">
        <v>668</v>
      </c>
      <c r="G523" s="4"/>
      <c r="H523" s="4"/>
      <c r="I523" s="4"/>
      <c r="J523" s="4"/>
      <c r="K523" s="4"/>
      <c r="L523" s="4"/>
      <c r="M523" s="4"/>
      <c r="N523" s="4"/>
    </row>
    <row r="524" spans="1:14" x14ac:dyDescent="0.25">
      <c r="D524" s="11" t="s">
        <v>20</v>
      </c>
      <c r="E524" s="11" t="s">
        <v>19</v>
      </c>
      <c r="F524" s="11" t="s">
        <v>15</v>
      </c>
      <c r="G524" s="11" t="s">
        <v>21</v>
      </c>
      <c r="H524" s="11" t="s">
        <v>22</v>
      </c>
      <c r="I524" s="11" t="s">
        <v>23</v>
      </c>
      <c r="J524" s="11" t="s">
        <v>24</v>
      </c>
      <c r="K524" s="11" t="s">
        <v>25</v>
      </c>
      <c r="L524" s="11" t="s">
        <v>16</v>
      </c>
      <c r="M524" s="12" t="s">
        <v>17</v>
      </c>
      <c r="N524" s="12" t="s">
        <v>18</v>
      </c>
    </row>
    <row r="525" spans="1:14" x14ac:dyDescent="0.25">
      <c r="A525" s="3" t="s">
        <v>667</v>
      </c>
      <c r="B525" s="4"/>
      <c r="C525" s="3" t="s">
        <v>668</v>
      </c>
      <c r="D525" s="7" t="s">
        <v>29</v>
      </c>
      <c r="E525" s="7" t="s">
        <v>205</v>
      </c>
      <c r="F525" s="7" t="s">
        <v>27</v>
      </c>
      <c r="G525" s="7" t="s">
        <v>31</v>
      </c>
      <c r="H525" s="7" t="s">
        <v>206</v>
      </c>
      <c r="I525" s="7" t="s">
        <v>52</v>
      </c>
      <c r="J525" s="7" t="s">
        <v>53</v>
      </c>
      <c r="K525" s="7" t="s">
        <v>34</v>
      </c>
      <c r="L525" s="7" t="s">
        <v>30</v>
      </c>
      <c r="M525" s="13">
        <v>4800</v>
      </c>
      <c r="N525" s="13">
        <v>4800</v>
      </c>
    </row>
    <row r="526" spans="1:14" x14ac:dyDescent="0.25">
      <c r="A526" s="3" t="s">
        <v>667</v>
      </c>
      <c r="B526" s="4"/>
      <c r="C526" s="3" t="s">
        <v>668</v>
      </c>
      <c r="D526" s="7" t="s">
        <v>29</v>
      </c>
      <c r="E526" s="7" t="s">
        <v>209</v>
      </c>
      <c r="F526" s="7" t="s">
        <v>27</v>
      </c>
      <c r="G526" s="7" t="s">
        <v>31</v>
      </c>
      <c r="H526" s="7" t="s">
        <v>210</v>
      </c>
      <c r="I526" s="7" t="s">
        <v>37</v>
      </c>
      <c r="J526" s="7" t="s">
        <v>38</v>
      </c>
      <c r="K526" s="7" t="s">
        <v>34</v>
      </c>
      <c r="L526" s="7" t="s">
        <v>30</v>
      </c>
      <c r="M526" s="13">
        <v>4608</v>
      </c>
      <c r="N526" s="13">
        <v>4608</v>
      </c>
    </row>
    <row r="527" spans="1:14" x14ac:dyDescent="0.25">
      <c r="A527" s="3" t="s">
        <v>667</v>
      </c>
      <c r="B527" s="4"/>
      <c r="C527" s="3" t="s">
        <v>668</v>
      </c>
      <c r="D527" s="7" t="s">
        <v>29</v>
      </c>
      <c r="E527" s="7" t="s">
        <v>211</v>
      </c>
      <c r="F527" s="7" t="s">
        <v>27</v>
      </c>
      <c r="G527" s="7" t="s">
        <v>31</v>
      </c>
      <c r="H527" s="7" t="s">
        <v>212</v>
      </c>
      <c r="I527" s="7" t="s">
        <v>37</v>
      </c>
      <c r="J527" s="7" t="s">
        <v>38</v>
      </c>
      <c r="K527" s="7" t="s">
        <v>34</v>
      </c>
      <c r="L527" s="7" t="s">
        <v>30</v>
      </c>
      <c r="M527" s="13">
        <v>10608</v>
      </c>
      <c r="N527" s="13">
        <v>10608</v>
      </c>
    </row>
    <row r="528" spans="1:14" x14ac:dyDescent="0.25">
      <c r="A528" s="3" t="s">
        <v>667</v>
      </c>
      <c r="B528" s="4"/>
      <c r="C528" s="3" t="s">
        <v>668</v>
      </c>
      <c r="D528" s="7" t="s">
        <v>29</v>
      </c>
      <c r="E528" s="7" t="s">
        <v>213</v>
      </c>
      <c r="F528" s="7" t="s">
        <v>27</v>
      </c>
      <c r="G528" s="7" t="s">
        <v>31</v>
      </c>
      <c r="H528" s="7" t="s">
        <v>214</v>
      </c>
      <c r="I528" s="7" t="s">
        <v>37</v>
      </c>
      <c r="J528" s="7" t="s">
        <v>38</v>
      </c>
      <c r="K528" s="7" t="s">
        <v>34</v>
      </c>
      <c r="L528" s="7" t="s">
        <v>30</v>
      </c>
      <c r="M528" s="13">
        <v>2736</v>
      </c>
      <c r="N528" s="13">
        <v>2736</v>
      </c>
    </row>
    <row r="529" spans="1:14" x14ac:dyDescent="0.25">
      <c r="A529" s="3" t="s">
        <v>667</v>
      </c>
      <c r="B529" s="4"/>
      <c r="C529" s="3" t="s">
        <v>668</v>
      </c>
      <c r="D529" s="7" t="s">
        <v>29</v>
      </c>
      <c r="E529" s="7" t="s">
        <v>215</v>
      </c>
      <c r="F529" s="7" t="s">
        <v>27</v>
      </c>
      <c r="G529" s="7" t="s">
        <v>31</v>
      </c>
      <c r="H529" s="7" t="s">
        <v>216</v>
      </c>
      <c r="I529" s="7" t="s">
        <v>37</v>
      </c>
      <c r="J529" s="7" t="s">
        <v>38</v>
      </c>
      <c r="K529" s="7" t="s">
        <v>34</v>
      </c>
      <c r="L529" s="7" t="s">
        <v>30</v>
      </c>
      <c r="M529" s="13">
        <v>1200</v>
      </c>
      <c r="N529" s="13">
        <v>1200</v>
      </c>
    </row>
    <row r="530" spans="1:14" x14ac:dyDescent="0.25">
      <c r="A530" s="3" t="s">
        <v>667</v>
      </c>
      <c r="B530" s="4"/>
      <c r="C530" s="3" t="s">
        <v>668</v>
      </c>
      <c r="D530" s="7" t="s">
        <v>29</v>
      </c>
      <c r="E530" s="7" t="s">
        <v>217</v>
      </c>
      <c r="F530" s="7" t="s">
        <v>27</v>
      </c>
      <c r="G530" s="7" t="s">
        <v>31</v>
      </c>
      <c r="H530" s="7" t="s">
        <v>218</v>
      </c>
      <c r="I530" s="7" t="s">
        <v>37</v>
      </c>
      <c r="J530" s="7" t="s">
        <v>38</v>
      </c>
      <c r="K530" s="7" t="s">
        <v>34</v>
      </c>
      <c r="L530" s="7" t="s">
        <v>30</v>
      </c>
      <c r="M530" s="13">
        <v>2208</v>
      </c>
      <c r="N530" s="13">
        <v>2208</v>
      </c>
    </row>
    <row r="531" spans="1:14" x14ac:dyDescent="0.25">
      <c r="A531" s="3" t="s">
        <v>667</v>
      </c>
      <c r="B531" s="4"/>
      <c r="C531" s="3" t="s">
        <v>668</v>
      </c>
      <c r="D531" s="7" t="s">
        <v>29</v>
      </c>
      <c r="E531" s="7" t="s">
        <v>219</v>
      </c>
      <c r="F531" s="7" t="s">
        <v>27</v>
      </c>
      <c r="G531" s="7" t="s">
        <v>31</v>
      </c>
      <c r="H531" s="7" t="s">
        <v>220</v>
      </c>
      <c r="I531" s="7" t="s">
        <v>32</v>
      </c>
      <c r="J531" s="7" t="s">
        <v>33</v>
      </c>
      <c r="K531" s="7" t="s">
        <v>34</v>
      </c>
      <c r="L531" s="7" t="s">
        <v>30</v>
      </c>
      <c r="M531" s="13">
        <v>9984</v>
      </c>
      <c r="N531" s="13">
        <v>9984</v>
      </c>
    </row>
    <row r="532" spans="1:14" x14ac:dyDescent="0.25">
      <c r="A532" s="3" t="s">
        <v>667</v>
      </c>
      <c r="B532" s="4"/>
      <c r="C532" s="3" t="s">
        <v>668</v>
      </c>
      <c r="D532" s="7" t="s">
        <v>29</v>
      </c>
      <c r="E532" s="7" t="s">
        <v>221</v>
      </c>
      <c r="F532" s="7" t="s">
        <v>27</v>
      </c>
      <c r="G532" s="7" t="s">
        <v>31</v>
      </c>
      <c r="H532" s="7" t="s">
        <v>222</v>
      </c>
      <c r="I532" s="7" t="s">
        <v>52</v>
      </c>
      <c r="J532" s="7" t="s">
        <v>53</v>
      </c>
      <c r="K532" s="7" t="s">
        <v>34</v>
      </c>
      <c r="L532" s="7" t="s">
        <v>30</v>
      </c>
      <c r="M532" s="13">
        <v>4560</v>
      </c>
      <c r="N532" s="13">
        <v>4560</v>
      </c>
    </row>
    <row r="533" spans="1:14" x14ac:dyDescent="0.25">
      <c r="A533" s="3" t="s">
        <v>667</v>
      </c>
      <c r="B533" s="4"/>
      <c r="C533" s="3" t="s">
        <v>668</v>
      </c>
      <c r="D533" s="7" t="s">
        <v>29</v>
      </c>
      <c r="E533" s="7" t="s">
        <v>223</v>
      </c>
      <c r="F533" s="7" t="s">
        <v>27</v>
      </c>
      <c r="G533" s="7" t="s">
        <v>31</v>
      </c>
      <c r="H533" s="7" t="s">
        <v>224</v>
      </c>
      <c r="I533" s="7" t="s">
        <v>41</v>
      </c>
      <c r="J533" s="7" t="s">
        <v>42</v>
      </c>
      <c r="K533" s="7" t="s">
        <v>34</v>
      </c>
      <c r="L533" s="7" t="s">
        <v>30</v>
      </c>
      <c r="M533" s="13">
        <v>1536</v>
      </c>
      <c r="N533" s="13">
        <v>1536</v>
      </c>
    </row>
    <row r="534" spans="1:14" x14ac:dyDescent="0.25">
      <c r="A534" s="3" t="s">
        <v>667</v>
      </c>
      <c r="B534" s="4"/>
      <c r="C534" s="3" t="s">
        <v>668</v>
      </c>
      <c r="D534" s="7" t="s">
        <v>29</v>
      </c>
      <c r="E534" s="7" t="s">
        <v>225</v>
      </c>
      <c r="F534" s="7" t="s">
        <v>27</v>
      </c>
      <c r="G534" s="7" t="s">
        <v>31</v>
      </c>
      <c r="H534" s="7" t="s">
        <v>226</v>
      </c>
      <c r="I534" s="7" t="s">
        <v>37</v>
      </c>
      <c r="J534" s="7" t="s">
        <v>38</v>
      </c>
      <c r="K534" s="7" t="s">
        <v>34</v>
      </c>
      <c r="L534" s="7" t="s">
        <v>30</v>
      </c>
      <c r="M534" s="13">
        <v>96</v>
      </c>
      <c r="N534" s="13">
        <v>96</v>
      </c>
    </row>
    <row r="535" spans="1:14" x14ac:dyDescent="0.25">
      <c r="A535" s="3" t="s">
        <v>667</v>
      </c>
      <c r="B535" s="4"/>
      <c r="C535" s="3" t="s">
        <v>668</v>
      </c>
      <c r="D535" s="7" t="s">
        <v>29</v>
      </c>
      <c r="E535" s="7" t="s">
        <v>227</v>
      </c>
      <c r="F535" s="7" t="s">
        <v>27</v>
      </c>
      <c r="G535" s="7" t="s">
        <v>31</v>
      </c>
      <c r="H535" s="7" t="s">
        <v>228</v>
      </c>
      <c r="I535" s="7" t="s">
        <v>37</v>
      </c>
      <c r="J535" s="7" t="s">
        <v>38</v>
      </c>
      <c r="K535" s="7" t="s">
        <v>34</v>
      </c>
      <c r="L535" s="7" t="s">
        <v>30</v>
      </c>
      <c r="M535" s="13">
        <v>864</v>
      </c>
      <c r="N535" s="13">
        <v>864</v>
      </c>
    </row>
    <row r="536" spans="1:14" x14ac:dyDescent="0.25">
      <c r="A536" s="3" t="s">
        <v>667</v>
      </c>
      <c r="B536" s="4"/>
      <c r="C536" s="3" t="s">
        <v>668</v>
      </c>
      <c r="D536" s="7" t="s">
        <v>29</v>
      </c>
      <c r="E536" s="7" t="s">
        <v>229</v>
      </c>
      <c r="F536" s="7" t="s">
        <v>27</v>
      </c>
      <c r="G536" s="7" t="s">
        <v>31</v>
      </c>
      <c r="H536" s="7" t="s">
        <v>230</v>
      </c>
      <c r="I536" s="7" t="s">
        <v>37</v>
      </c>
      <c r="J536" s="7" t="s">
        <v>38</v>
      </c>
      <c r="K536" s="7" t="s">
        <v>34</v>
      </c>
      <c r="L536" s="7" t="s">
        <v>30</v>
      </c>
      <c r="M536" s="13">
        <v>720</v>
      </c>
      <c r="N536" s="13">
        <v>720</v>
      </c>
    </row>
    <row r="537" spans="1:14" x14ac:dyDescent="0.25">
      <c r="A537" s="3" t="s">
        <v>667</v>
      </c>
      <c r="B537" s="4"/>
      <c r="C537" s="3" t="s">
        <v>668</v>
      </c>
      <c r="D537" s="7" t="s">
        <v>29</v>
      </c>
      <c r="E537" s="7" t="s">
        <v>233</v>
      </c>
      <c r="F537" s="7" t="s">
        <v>27</v>
      </c>
      <c r="G537" s="7" t="s">
        <v>31</v>
      </c>
      <c r="H537" s="7" t="s">
        <v>234</v>
      </c>
      <c r="I537" s="7" t="s">
        <v>37</v>
      </c>
      <c r="J537" s="7" t="s">
        <v>38</v>
      </c>
      <c r="K537" s="7" t="s">
        <v>34</v>
      </c>
      <c r="L537" s="7" t="s">
        <v>30</v>
      </c>
      <c r="M537" s="13">
        <v>1920</v>
      </c>
      <c r="N537" s="13">
        <v>1920</v>
      </c>
    </row>
    <row r="538" spans="1:14" x14ac:dyDescent="0.25">
      <c r="A538" s="3" t="s">
        <v>667</v>
      </c>
      <c r="B538" s="4"/>
      <c r="C538" s="3" t="s">
        <v>668</v>
      </c>
      <c r="D538" s="7" t="s">
        <v>29</v>
      </c>
      <c r="E538" s="7" t="s">
        <v>235</v>
      </c>
      <c r="F538" s="7" t="s">
        <v>27</v>
      </c>
      <c r="G538" s="7" t="s">
        <v>31</v>
      </c>
      <c r="H538" s="7" t="s">
        <v>236</v>
      </c>
      <c r="I538" s="7" t="s">
        <v>37</v>
      </c>
      <c r="J538" s="7" t="s">
        <v>38</v>
      </c>
      <c r="K538" s="7" t="s">
        <v>34</v>
      </c>
      <c r="L538" s="7" t="s">
        <v>30</v>
      </c>
      <c r="M538" s="13">
        <v>480</v>
      </c>
      <c r="N538" s="13">
        <v>480</v>
      </c>
    </row>
    <row r="539" spans="1:14" x14ac:dyDescent="0.25">
      <c r="A539" s="3" t="s">
        <v>667</v>
      </c>
      <c r="B539" s="4"/>
      <c r="C539" s="3" t="s">
        <v>668</v>
      </c>
      <c r="D539" s="7" t="s">
        <v>29</v>
      </c>
      <c r="E539" s="7" t="s">
        <v>241</v>
      </c>
      <c r="F539" s="7" t="s">
        <v>27</v>
      </c>
      <c r="G539" s="7" t="s">
        <v>31</v>
      </c>
      <c r="H539" s="7" t="s">
        <v>242</v>
      </c>
      <c r="I539" s="7" t="s">
        <v>52</v>
      </c>
      <c r="J539" s="7" t="s">
        <v>53</v>
      </c>
      <c r="K539" s="7" t="s">
        <v>34</v>
      </c>
      <c r="L539" s="7" t="s">
        <v>30</v>
      </c>
      <c r="M539" s="13">
        <v>2880</v>
      </c>
      <c r="N539" s="13">
        <v>2880</v>
      </c>
    </row>
    <row r="540" spans="1:14" x14ac:dyDescent="0.25">
      <c r="A540" s="3" t="s">
        <v>667</v>
      </c>
      <c r="B540" s="4"/>
      <c r="C540" s="3" t="s">
        <v>668</v>
      </c>
      <c r="D540" s="7" t="s">
        <v>29</v>
      </c>
      <c r="E540" s="7" t="s">
        <v>669</v>
      </c>
      <c r="F540" s="7" t="s">
        <v>27</v>
      </c>
      <c r="G540" s="7" t="s">
        <v>31</v>
      </c>
      <c r="H540" s="7" t="s">
        <v>670</v>
      </c>
      <c r="I540" s="7" t="s">
        <v>37</v>
      </c>
      <c r="J540" s="7" t="s">
        <v>38</v>
      </c>
      <c r="K540" s="7" t="s">
        <v>34</v>
      </c>
      <c r="L540" s="7" t="s">
        <v>30</v>
      </c>
      <c r="M540" s="13">
        <v>960</v>
      </c>
      <c r="N540" s="13">
        <v>960</v>
      </c>
    </row>
    <row r="541" spans="1:14" x14ac:dyDescent="0.25">
      <c r="A541" s="3" t="s">
        <v>667</v>
      </c>
      <c r="B541" s="4"/>
      <c r="C541" s="3" t="s">
        <v>668</v>
      </c>
      <c r="D541" s="7" t="s">
        <v>29</v>
      </c>
      <c r="E541" s="7" t="s">
        <v>248</v>
      </c>
      <c r="F541" s="7" t="s">
        <v>27</v>
      </c>
      <c r="G541" s="7" t="s">
        <v>31</v>
      </c>
      <c r="H541" s="7" t="s">
        <v>249</v>
      </c>
      <c r="I541" s="7" t="s">
        <v>52</v>
      </c>
      <c r="J541" s="7" t="s">
        <v>53</v>
      </c>
      <c r="K541" s="7" t="s">
        <v>34</v>
      </c>
      <c r="L541" s="7" t="s">
        <v>30</v>
      </c>
      <c r="M541" s="13">
        <v>3840</v>
      </c>
      <c r="N541" s="13">
        <v>3840</v>
      </c>
    </row>
    <row r="542" spans="1:14" x14ac:dyDescent="0.25">
      <c r="A542" s="3" t="s">
        <v>667</v>
      </c>
      <c r="B542" s="4"/>
      <c r="C542" s="3" t="s">
        <v>668</v>
      </c>
      <c r="D542" s="7" t="s">
        <v>29</v>
      </c>
      <c r="E542" s="7" t="s">
        <v>250</v>
      </c>
      <c r="F542" s="7" t="s">
        <v>27</v>
      </c>
      <c r="G542" s="7" t="s">
        <v>31</v>
      </c>
      <c r="H542" s="7" t="s">
        <v>251</v>
      </c>
      <c r="I542" s="7" t="s">
        <v>37</v>
      </c>
      <c r="J542" s="7" t="s">
        <v>38</v>
      </c>
      <c r="K542" s="7" t="s">
        <v>34</v>
      </c>
      <c r="L542" s="7" t="s">
        <v>30</v>
      </c>
      <c r="M542" s="13">
        <v>1536</v>
      </c>
      <c r="N542" s="13">
        <v>1536</v>
      </c>
    </row>
    <row r="543" spans="1:14" x14ac:dyDescent="0.25">
      <c r="A543" s="3" t="s">
        <v>667</v>
      </c>
      <c r="B543" s="4"/>
      <c r="C543" s="3" t="s">
        <v>668</v>
      </c>
      <c r="D543" s="7" t="s">
        <v>29</v>
      </c>
      <c r="E543" s="7" t="s">
        <v>671</v>
      </c>
      <c r="F543" s="7" t="s">
        <v>27</v>
      </c>
      <c r="G543" s="7" t="s">
        <v>31</v>
      </c>
      <c r="H543" s="7" t="s">
        <v>672</v>
      </c>
      <c r="I543" s="7" t="s">
        <v>52</v>
      </c>
      <c r="J543" s="7" t="s">
        <v>53</v>
      </c>
      <c r="K543" s="7" t="s">
        <v>47</v>
      </c>
      <c r="L543" s="7" t="s">
        <v>30</v>
      </c>
      <c r="M543" s="13">
        <v>4800</v>
      </c>
      <c r="N543" s="13">
        <v>4800</v>
      </c>
    </row>
    <row r="544" spans="1:14" x14ac:dyDescent="0.25">
      <c r="A544" s="3" t="s">
        <v>667</v>
      </c>
      <c r="B544" s="4"/>
      <c r="C544" s="3" t="s">
        <v>668</v>
      </c>
      <c r="D544" s="7" t="s">
        <v>29</v>
      </c>
      <c r="E544" s="7" t="s">
        <v>56</v>
      </c>
      <c r="F544" s="7" t="s">
        <v>27</v>
      </c>
      <c r="G544" s="7" t="s">
        <v>31</v>
      </c>
      <c r="H544" s="7" t="s">
        <v>57</v>
      </c>
      <c r="I544" s="7" t="s">
        <v>41</v>
      </c>
      <c r="J544" s="7" t="s">
        <v>42</v>
      </c>
      <c r="K544" s="7" t="s">
        <v>47</v>
      </c>
      <c r="L544" s="7" t="s">
        <v>30</v>
      </c>
      <c r="M544" s="13">
        <v>4128</v>
      </c>
      <c r="N544" s="13">
        <v>4128</v>
      </c>
    </row>
    <row r="545" spans="1:14" x14ac:dyDescent="0.25">
      <c r="A545" s="3" t="s">
        <v>667</v>
      </c>
      <c r="B545" s="4"/>
      <c r="C545" s="3" t="s">
        <v>668</v>
      </c>
      <c r="D545" s="7" t="s">
        <v>29</v>
      </c>
      <c r="E545" s="7" t="s">
        <v>58</v>
      </c>
      <c r="F545" s="7" t="s">
        <v>27</v>
      </c>
      <c r="G545" s="7" t="s">
        <v>31</v>
      </c>
      <c r="H545" s="7" t="s">
        <v>59</v>
      </c>
      <c r="I545" s="7" t="s">
        <v>41</v>
      </c>
      <c r="J545" s="7" t="s">
        <v>42</v>
      </c>
      <c r="K545" s="7" t="s">
        <v>47</v>
      </c>
      <c r="L545" s="7" t="s">
        <v>30</v>
      </c>
      <c r="M545" s="13">
        <v>48</v>
      </c>
      <c r="N545" s="13">
        <v>48</v>
      </c>
    </row>
    <row r="546" spans="1:14" x14ac:dyDescent="0.25">
      <c r="A546" s="3" t="s">
        <v>667</v>
      </c>
      <c r="B546" s="4"/>
      <c r="C546" s="3" t="s">
        <v>668</v>
      </c>
      <c r="D546" s="7" t="s">
        <v>29</v>
      </c>
      <c r="E546" s="7" t="s">
        <v>60</v>
      </c>
      <c r="F546" s="7" t="s">
        <v>27</v>
      </c>
      <c r="G546" s="7" t="s">
        <v>31</v>
      </c>
      <c r="H546" s="7" t="s">
        <v>61</v>
      </c>
      <c r="I546" s="7" t="s">
        <v>62</v>
      </c>
      <c r="J546" s="7" t="s">
        <v>63</v>
      </c>
      <c r="K546" s="7" t="s">
        <v>47</v>
      </c>
      <c r="L546" s="7" t="s">
        <v>30</v>
      </c>
      <c r="M546" s="13">
        <v>192</v>
      </c>
      <c r="N546" s="13">
        <v>192</v>
      </c>
    </row>
    <row r="547" spans="1:14" x14ac:dyDescent="0.25">
      <c r="A547" s="3" t="s">
        <v>667</v>
      </c>
      <c r="B547" s="4"/>
      <c r="C547" s="3" t="s">
        <v>668</v>
      </c>
      <c r="D547" s="7" t="s">
        <v>29</v>
      </c>
      <c r="E547" s="7" t="s">
        <v>64</v>
      </c>
      <c r="F547" s="7" t="s">
        <v>27</v>
      </c>
      <c r="G547" s="7" t="s">
        <v>31</v>
      </c>
      <c r="H547" s="7" t="s">
        <v>65</v>
      </c>
      <c r="I547" s="7" t="s">
        <v>62</v>
      </c>
      <c r="J547" s="7" t="s">
        <v>63</v>
      </c>
      <c r="K547" s="7" t="s">
        <v>47</v>
      </c>
      <c r="L547" s="7" t="s">
        <v>30</v>
      </c>
      <c r="M547" s="13">
        <v>144</v>
      </c>
      <c r="N547" s="13">
        <v>144</v>
      </c>
    </row>
    <row r="548" spans="1:14" x14ac:dyDescent="0.25">
      <c r="A548" s="3" t="s">
        <v>667</v>
      </c>
      <c r="B548" s="4"/>
      <c r="C548" s="3" t="s">
        <v>668</v>
      </c>
      <c r="D548" s="7" t="s">
        <v>29</v>
      </c>
      <c r="E548" s="7" t="s">
        <v>66</v>
      </c>
      <c r="F548" s="7" t="s">
        <v>27</v>
      </c>
      <c r="G548" s="7" t="s">
        <v>31</v>
      </c>
      <c r="H548" s="7" t="s">
        <v>67</v>
      </c>
      <c r="I548" s="7" t="s">
        <v>62</v>
      </c>
      <c r="J548" s="7" t="s">
        <v>63</v>
      </c>
      <c r="K548" s="7" t="s">
        <v>47</v>
      </c>
      <c r="L548" s="7" t="s">
        <v>30</v>
      </c>
      <c r="M548" s="13">
        <v>144</v>
      </c>
      <c r="N548" s="13">
        <v>144</v>
      </c>
    </row>
    <row r="549" spans="1:14" x14ac:dyDescent="0.25">
      <c r="A549" s="3" t="s">
        <v>667</v>
      </c>
      <c r="B549" s="4"/>
      <c r="C549" s="3" t="s">
        <v>668</v>
      </c>
      <c r="D549" s="7" t="s">
        <v>29</v>
      </c>
      <c r="E549" s="7" t="s">
        <v>68</v>
      </c>
      <c r="F549" s="7" t="s">
        <v>27</v>
      </c>
      <c r="G549" s="7" t="s">
        <v>31</v>
      </c>
      <c r="H549" s="7" t="s">
        <v>69</v>
      </c>
      <c r="I549" s="7" t="s">
        <v>62</v>
      </c>
      <c r="J549" s="7" t="s">
        <v>63</v>
      </c>
      <c r="K549" s="7" t="s">
        <v>47</v>
      </c>
      <c r="L549" s="7" t="s">
        <v>30</v>
      </c>
      <c r="M549" s="13">
        <v>336</v>
      </c>
      <c r="N549" s="13">
        <v>336</v>
      </c>
    </row>
    <row r="550" spans="1:14" x14ac:dyDescent="0.25">
      <c r="A550" s="3" t="s">
        <v>667</v>
      </c>
      <c r="B550" s="4"/>
      <c r="C550" s="3" t="s">
        <v>668</v>
      </c>
      <c r="D550" s="7" t="s">
        <v>29</v>
      </c>
      <c r="E550" s="7" t="s">
        <v>70</v>
      </c>
      <c r="F550" s="7" t="s">
        <v>27</v>
      </c>
      <c r="G550" s="7" t="s">
        <v>31</v>
      </c>
      <c r="H550" s="7" t="s">
        <v>71</v>
      </c>
      <c r="I550" s="7" t="s">
        <v>62</v>
      </c>
      <c r="J550" s="7" t="s">
        <v>63</v>
      </c>
      <c r="K550" s="7" t="s">
        <v>47</v>
      </c>
      <c r="L550" s="7" t="s">
        <v>30</v>
      </c>
      <c r="M550" s="13">
        <v>144</v>
      </c>
      <c r="N550" s="13">
        <v>144</v>
      </c>
    </row>
    <row r="551" spans="1:14" x14ac:dyDescent="0.25">
      <c r="A551" s="3" t="s">
        <v>667</v>
      </c>
      <c r="B551" s="4"/>
      <c r="C551" s="3" t="s">
        <v>668</v>
      </c>
      <c r="D551" s="7" t="s">
        <v>29</v>
      </c>
      <c r="E551" s="7" t="s">
        <v>72</v>
      </c>
      <c r="F551" s="7" t="s">
        <v>27</v>
      </c>
      <c r="G551" s="7" t="s">
        <v>31</v>
      </c>
      <c r="H551" s="7" t="s">
        <v>73</v>
      </c>
      <c r="I551" s="7" t="s">
        <v>62</v>
      </c>
      <c r="J551" s="7" t="s">
        <v>63</v>
      </c>
      <c r="K551" s="7" t="s">
        <v>47</v>
      </c>
      <c r="L551" s="7" t="s">
        <v>30</v>
      </c>
      <c r="M551" s="13">
        <v>96</v>
      </c>
      <c r="N551" s="13">
        <v>96</v>
      </c>
    </row>
    <row r="552" spans="1:14" x14ac:dyDescent="0.25">
      <c r="A552" s="3" t="s">
        <v>667</v>
      </c>
      <c r="B552" s="4"/>
      <c r="C552" s="3" t="s">
        <v>668</v>
      </c>
      <c r="D552" s="7" t="s">
        <v>29</v>
      </c>
      <c r="E552" s="7" t="s">
        <v>74</v>
      </c>
      <c r="F552" s="7" t="s">
        <v>27</v>
      </c>
      <c r="G552" s="7" t="s">
        <v>31</v>
      </c>
      <c r="H552" s="7" t="s">
        <v>75</v>
      </c>
      <c r="I552" s="7" t="s">
        <v>62</v>
      </c>
      <c r="J552" s="7" t="s">
        <v>63</v>
      </c>
      <c r="K552" s="7" t="s">
        <v>47</v>
      </c>
      <c r="L552" s="7" t="s">
        <v>30</v>
      </c>
      <c r="M552" s="13">
        <v>144</v>
      </c>
      <c r="N552" s="13">
        <v>144</v>
      </c>
    </row>
    <row r="553" spans="1:14" x14ac:dyDescent="0.25">
      <c r="A553" s="3" t="s">
        <v>667</v>
      </c>
      <c r="B553" s="4"/>
      <c r="C553" s="3" t="s">
        <v>668</v>
      </c>
      <c r="D553" s="7" t="s">
        <v>29</v>
      </c>
      <c r="E553" s="7" t="s">
        <v>76</v>
      </c>
      <c r="F553" s="7" t="s">
        <v>27</v>
      </c>
      <c r="G553" s="7" t="s">
        <v>31</v>
      </c>
      <c r="H553" s="7" t="s">
        <v>77</v>
      </c>
      <c r="I553" s="7" t="s">
        <v>62</v>
      </c>
      <c r="J553" s="7" t="s">
        <v>63</v>
      </c>
      <c r="K553" s="7" t="s">
        <v>47</v>
      </c>
      <c r="L553" s="7" t="s">
        <v>30</v>
      </c>
      <c r="M553" s="13">
        <v>1824</v>
      </c>
      <c r="N553" s="13">
        <v>1824</v>
      </c>
    </row>
    <row r="554" spans="1:14" x14ac:dyDescent="0.25">
      <c r="A554" s="3" t="s">
        <v>667</v>
      </c>
      <c r="B554" s="4"/>
      <c r="C554" s="3" t="s">
        <v>668</v>
      </c>
      <c r="D554" s="7" t="s">
        <v>29</v>
      </c>
      <c r="E554" s="7" t="s">
        <v>78</v>
      </c>
      <c r="F554" s="7" t="s">
        <v>27</v>
      </c>
      <c r="G554" s="7" t="s">
        <v>31</v>
      </c>
      <c r="H554" s="7" t="s">
        <v>79</v>
      </c>
      <c r="I554" s="7" t="s">
        <v>80</v>
      </c>
      <c r="J554" s="7" t="s">
        <v>81</v>
      </c>
      <c r="K554" s="7" t="s">
        <v>47</v>
      </c>
      <c r="L554" s="7" t="s">
        <v>30</v>
      </c>
      <c r="M554" s="13">
        <v>192</v>
      </c>
      <c r="N554" s="13">
        <v>192</v>
      </c>
    </row>
    <row r="555" spans="1:14" x14ac:dyDescent="0.25">
      <c r="A555" s="3" t="s">
        <v>667</v>
      </c>
      <c r="B555" s="4"/>
      <c r="C555" s="3" t="s">
        <v>668</v>
      </c>
      <c r="D555" s="7" t="s">
        <v>29</v>
      </c>
      <c r="E555" s="7" t="s">
        <v>82</v>
      </c>
      <c r="F555" s="7" t="s">
        <v>27</v>
      </c>
      <c r="G555" s="7" t="s">
        <v>31</v>
      </c>
      <c r="H555" s="7" t="s">
        <v>83</v>
      </c>
      <c r="I555" s="7" t="s">
        <v>80</v>
      </c>
      <c r="J555" s="7" t="s">
        <v>81</v>
      </c>
      <c r="K555" s="7" t="s">
        <v>47</v>
      </c>
      <c r="L555" s="7" t="s">
        <v>30</v>
      </c>
      <c r="M555" s="13">
        <v>144</v>
      </c>
      <c r="N555" s="13">
        <v>144</v>
      </c>
    </row>
    <row r="556" spans="1:14" x14ac:dyDescent="0.25">
      <c r="A556" s="3" t="s">
        <v>667</v>
      </c>
      <c r="B556" s="4"/>
      <c r="C556" s="3" t="s">
        <v>668</v>
      </c>
      <c r="D556" s="7" t="s">
        <v>29</v>
      </c>
      <c r="E556" s="7" t="s">
        <v>264</v>
      </c>
      <c r="F556" s="7" t="s">
        <v>27</v>
      </c>
      <c r="G556" s="7" t="s">
        <v>31</v>
      </c>
      <c r="H556" s="7" t="s">
        <v>265</v>
      </c>
      <c r="I556" s="7" t="s">
        <v>37</v>
      </c>
      <c r="J556" s="7" t="s">
        <v>38</v>
      </c>
      <c r="K556" s="7" t="s">
        <v>47</v>
      </c>
      <c r="L556" s="7" t="s">
        <v>30</v>
      </c>
      <c r="M556" s="13">
        <v>624</v>
      </c>
      <c r="N556" s="13">
        <v>624</v>
      </c>
    </row>
    <row r="557" spans="1:14" x14ac:dyDescent="0.25">
      <c r="A557" s="3" t="s">
        <v>667</v>
      </c>
      <c r="B557" s="4"/>
      <c r="C557" s="3" t="s">
        <v>668</v>
      </c>
      <c r="D557" s="7" t="s">
        <v>29</v>
      </c>
      <c r="E557" s="7" t="s">
        <v>266</v>
      </c>
      <c r="F557" s="7" t="s">
        <v>27</v>
      </c>
      <c r="G557" s="7" t="s">
        <v>31</v>
      </c>
      <c r="H557" s="7" t="s">
        <v>267</v>
      </c>
      <c r="I557" s="7" t="s">
        <v>32</v>
      </c>
      <c r="J557" s="7" t="s">
        <v>33</v>
      </c>
      <c r="K557" s="7" t="s">
        <v>47</v>
      </c>
      <c r="L557" s="7" t="s">
        <v>30</v>
      </c>
      <c r="M557" s="13">
        <v>144</v>
      </c>
      <c r="N557" s="13">
        <v>144</v>
      </c>
    </row>
    <row r="558" spans="1:14" x14ac:dyDescent="0.25">
      <c r="A558" s="3" t="s">
        <v>667</v>
      </c>
      <c r="B558" s="4"/>
      <c r="C558" s="3" t="s">
        <v>668</v>
      </c>
      <c r="D558" s="7" t="s">
        <v>29</v>
      </c>
      <c r="E558" s="7" t="s">
        <v>673</v>
      </c>
      <c r="F558" s="7" t="s">
        <v>27</v>
      </c>
      <c r="G558" s="7" t="s">
        <v>31</v>
      </c>
      <c r="H558" s="7" t="s">
        <v>674</v>
      </c>
      <c r="I558" s="7" t="s">
        <v>32</v>
      </c>
      <c r="J558" s="7" t="s">
        <v>33</v>
      </c>
      <c r="K558" s="7" t="s">
        <v>47</v>
      </c>
      <c r="L558" s="7" t="s">
        <v>30</v>
      </c>
      <c r="M558" s="13">
        <v>240</v>
      </c>
      <c r="N558" s="13">
        <v>240</v>
      </c>
    </row>
    <row r="559" spans="1:14" x14ac:dyDescent="0.25">
      <c r="A559" s="3" t="s">
        <v>667</v>
      </c>
      <c r="B559" s="4"/>
      <c r="C559" s="3" t="s">
        <v>668</v>
      </c>
      <c r="D559" s="7" t="s">
        <v>29</v>
      </c>
      <c r="E559" s="7" t="s">
        <v>675</v>
      </c>
      <c r="F559" s="7" t="s">
        <v>27</v>
      </c>
      <c r="G559" s="7" t="s">
        <v>31</v>
      </c>
      <c r="H559" s="7" t="s">
        <v>676</v>
      </c>
      <c r="I559" s="7" t="s">
        <v>32</v>
      </c>
      <c r="J559" s="7" t="s">
        <v>33</v>
      </c>
      <c r="K559" s="7" t="s">
        <v>47</v>
      </c>
      <c r="L559" s="7" t="s">
        <v>30</v>
      </c>
      <c r="M559" s="13">
        <v>576</v>
      </c>
      <c r="N559" s="13">
        <v>576</v>
      </c>
    </row>
    <row r="560" spans="1:14" x14ac:dyDescent="0.25">
      <c r="A560" s="3" t="s">
        <v>667</v>
      </c>
      <c r="B560" s="4"/>
      <c r="C560" s="3" t="s">
        <v>668</v>
      </c>
      <c r="D560" s="7" t="s">
        <v>29</v>
      </c>
      <c r="E560" s="7" t="s">
        <v>268</v>
      </c>
      <c r="F560" s="7" t="s">
        <v>27</v>
      </c>
      <c r="G560" s="7" t="s">
        <v>31</v>
      </c>
      <c r="H560" s="7" t="s">
        <v>269</v>
      </c>
      <c r="I560" s="7" t="s">
        <v>52</v>
      </c>
      <c r="J560" s="7" t="s">
        <v>53</v>
      </c>
      <c r="K560" s="7" t="s">
        <v>47</v>
      </c>
      <c r="L560" s="7" t="s">
        <v>30</v>
      </c>
      <c r="M560" s="13">
        <v>3120</v>
      </c>
      <c r="N560" s="13">
        <v>3120</v>
      </c>
    </row>
    <row r="561" spans="1:14" x14ac:dyDescent="0.25">
      <c r="A561" s="3" t="s">
        <v>667</v>
      </c>
      <c r="B561" s="4"/>
      <c r="C561" s="3" t="s">
        <v>668</v>
      </c>
      <c r="D561" s="7" t="s">
        <v>29</v>
      </c>
      <c r="E561" s="7" t="s">
        <v>270</v>
      </c>
      <c r="F561" s="7" t="s">
        <v>27</v>
      </c>
      <c r="G561" s="7" t="s">
        <v>31</v>
      </c>
      <c r="H561" s="7" t="s">
        <v>271</v>
      </c>
      <c r="I561" s="7" t="s">
        <v>272</v>
      </c>
      <c r="J561" s="7" t="s">
        <v>273</v>
      </c>
      <c r="K561" s="7" t="s">
        <v>47</v>
      </c>
      <c r="L561" s="7" t="s">
        <v>30</v>
      </c>
      <c r="M561" s="13">
        <v>96</v>
      </c>
      <c r="N561" s="13">
        <v>96</v>
      </c>
    </row>
    <row r="562" spans="1:14" x14ac:dyDescent="0.25">
      <c r="A562" s="3" t="s">
        <v>667</v>
      </c>
      <c r="B562" s="4"/>
      <c r="C562" s="3" t="s">
        <v>668</v>
      </c>
      <c r="D562" s="7" t="s">
        <v>29</v>
      </c>
      <c r="E562" s="7" t="s">
        <v>677</v>
      </c>
      <c r="F562" s="7" t="s">
        <v>27</v>
      </c>
      <c r="G562" s="7" t="s">
        <v>31</v>
      </c>
      <c r="H562" s="7" t="s">
        <v>678</v>
      </c>
      <c r="I562" s="7" t="s">
        <v>37</v>
      </c>
      <c r="J562" s="7" t="s">
        <v>38</v>
      </c>
      <c r="K562" s="7" t="s">
        <v>47</v>
      </c>
      <c r="L562" s="7" t="s">
        <v>30</v>
      </c>
      <c r="M562" s="13">
        <v>48</v>
      </c>
      <c r="N562" s="13">
        <v>48</v>
      </c>
    </row>
    <row r="563" spans="1:14" x14ac:dyDescent="0.25">
      <c r="A563" s="3" t="s">
        <v>667</v>
      </c>
      <c r="B563" s="4"/>
      <c r="C563" s="3" t="s">
        <v>668</v>
      </c>
      <c r="D563" s="7" t="s">
        <v>29</v>
      </c>
      <c r="E563" s="7" t="s">
        <v>86</v>
      </c>
      <c r="F563" s="7" t="s">
        <v>27</v>
      </c>
      <c r="G563" s="7" t="s">
        <v>31</v>
      </c>
      <c r="H563" s="7" t="s">
        <v>87</v>
      </c>
      <c r="I563" s="7" t="s">
        <v>88</v>
      </c>
      <c r="J563" s="7" t="s">
        <v>89</v>
      </c>
      <c r="K563" s="7" t="s">
        <v>47</v>
      </c>
      <c r="L563" s="7" t="s">
        <v>30</v>
      </c>
      <c r="M563" s="13">
        <v>384</v>
      </c>
      <c r="N563" s="13">
        <v>384</v>
      </c>
    </row>
    <row r="564" spans="1:14" x14ac:dyDescent="0.25">
      <c r="A564" s="3" t="s">
        <v>667</v>
      </c>
      <c r="B564" s="4"/>
      <c r="C564" s="3" t="s">
        <v>668</v>
      </c>
      <c r="D564" s="7" t="s">
        <v>29</v>
      </c>
      <c r="E564" s="7" t="s">
        <v>90</v>
      </c>
      <c r="F564" s="7" t="s">
        <v>27</v>
      </c>
      <c r="G564" s="7" t="s">
        <v>31</v>
      </c>
      <c r="H564" s="7" t="s">
        <v>91</v>
      </c>
      <c r="I564" s="7" t="s">
        <v>41</v>
      </c>
      <c r="J564" s="7" t="s">
        <v>42</v>
      </c>
      <c r="K564" s="7" t="s">
        <v>47</v>
      </c>
      <c r="L564" s="7" t="s">
        <v>30</v>
      </c>
      <c r="M564" s="13">
        <v>3072</v>
      </c>
      <c r="N564" s="13">
        <v>3072</v>
      </c>
    </row>
    <row r="565" spans="1:14" x14ac:dyDescent="0.25">
      <c r="A565" s="3" t="s">
        <v>667</v>
      </c>
      <c r="B565" s="4"/>
      <c r="C565" s="3" t="s">
        <v>668</v>
      </c>
      <c r="D565" s="7" t="s">
        <v>29</v>
      </c>
      <c r="E565" s="7" t="s">
        <v>92</v>
      </c>
      <c r="F565" s="7" t="s">
        <v>27</v>
      </c>
      <c r="G565" s="7" t="s">
        <v>31</v>
      </c>
      <c r="H565" s="7" t="s">
        <v>93</v>
      </c>
      <c r="I565" s="7" t="s">
        <v>41</v>
      </c>
      <c r="J565" s="7" t="s">
        <v>42</v>
      </c>
      <c r="K565" s="7" t="s">
        <v>47</v>
      </c>
      <c r="L565" s="7" t="s">
        <v>30</v>
      </c>
      <c r="M565" s="13">
        <v>1824</v>
      </c>
      <c r="N565" s="13">
        <v>1824</v>
      </c>
    </row>
    <row r="566" spans="1:14" x14ac:dyDescent="0.25">
      <c r="A566" s="3" t="s">
        <v>667</v>
      </c>
      <c r="B566" s="4"/>
      <c r="C566" s="3" t="s">
        <v>668</v>
      </c>
      <c r="D566" s="7" t="s">
        <v>29</v>
      </c>
      <c r="E566" s="7" t="s">
        <v>94</v>
      </c>
      <c r="F566" s="7" t="s">
        <v>27</v>
      </c>
      <c r="G566" s="7" t="s">
        <v>31</v>
      </c>
      <c r="H566" s="7" t="s">
        <v>95</v>
      </c>
      <c r="I566" s="7" t="s">
        <v>41</v>
      </c>
      <c r="J566" s="7" t="s">
        <v>42</v>
      </c>
      <c r="K566" s="7" t="s">
        <v>47</v>
      </c>
      <c r="L566" s="7" t="s">
        <v>30</v>
      </c>
      <c r="M566" s="13">
        <v>192</v>
      </c>
      <c r="N566" s="13">
        <v>192</v>
      </c>
    </row>
    <row r="567" spans="1:14" x14ac:dyDescent="0.25">
      <c r="A567" s="3" t="s">
        <v>667</v>
      </c>
      <c r="B567" s="4"/>
      <c r="C567" s="3" t="s">
        <v>668</v>
      </c>
      <c r="D567" s="7" t="s">
        <v>29</v>
      </c>
      <c r="E567" s="7" t="s">
        <v>274</v>
      </c>
      <c r="F567" s="7" t="s">
        <v>27</v>
      </c>
      <c r="G567" s="7" t="s">
        <v>31</v>
      </c>
      <c r="H567" s="7" t="s">
        <v>275</v>
      </c>
      <c r="I567" s="7" t="s">
        <v>37</v>
      </c>
      <c r="J567" s="7" t="s">
        <v>38</v>
      </c>
      <c r="K567" s="7" t="s">
        <v>47</v>
      </c>
      <c r="L567" s="7" t="s">
        <v>30</v>
      </c>
      <c r="M567" s="13">
        <v>1152</v>
      </c>
      <c r="N567" s="13">
        <v>1152</v>
      </c>
    </row>
    <row r="568" spans="1:14" x14ac:dyDescent="0.25">
      <c r="A568" s="3" t="s">
        <v>667</v>
      </c>
      <c r="B568" s="4"/>
      <c r="C568" s="3" t="s">
        <v>668</v>
      </c>
      <c r="D568" s="7" t="s">
        <v>29</v>
      </c>
      <c r="E568" s="7" t="s">
        <v>679</v>
      </c>
      <c r="F568" s="7" t="s">
        <v>27</v>
      </c>
      <c r="G568" s="7" t="s">
        <v>31</v>
      </c>
      <c r="H568" s="7" t="s">
        <v>680</v>
      </c>
      <c r="I568" s="7" t="s">
        <v>37</v>
      </c>
      <c r="J568" s="7" t="s">
        <v>38</v>
      </c>
      <c r="K568" s="7" t="s">
        <v>47</v>
      </c>
      <c r="L568" s="7" t="s">
        <v>30</v>
      </c>
      <c r="M568" s="13">
        <v>960</v>
      </c>
      <c r="N568" s="13">
        <v>960</v>
      </c>
    </row>
    <row r="569" spans="1:14" x14ac:dyDescent="0.25">
      <c r="A569" s="3" t="s">
        <v>667</v>
      </c>
      <c r="B569" s="4"/>
      <c r="C569" s="3" t="s">
        <v>668</v>
      </c>
      <c r="D569" s="7" t="s">
        <v>29</v>
      </c>
      <c r="E569" s="7" t="s">
        <v>96</v>
      </c>
      <c r="F569" s="7" t="s">
        <v>27</v>
      </c>
      <c r="G569" s="7" t="s">
        <v>31</v>
      </c>
      <c r="H569" s="7" t="s">
        <v>97</v>
      </c>
      <c r="I569" s="7" t="s">
        <v>62</v>
      </c>
      <c r="J569" s="7" t="s">
        <v>63</v>
      </c>
      <c r="K569" s="7" t="s">
        <v>47</v>
      </c>
      <c r="L569" s="7" t="s">
        <v>30</v>
      </c>
      <c r="M569" s="13">
        <v>4320</v>
      </c>
      <c r="N569" s="13">
        <v>4320</v>
      </c>
    </row>
    <row r="570" spans="1:14" x14ac:dyDescent="0.25">
      <c r="A570" s="3" t="s">
        <v>667</v>
      </c>
      <c r="B570" s="4"/>
      <c r="C570" s="3" t="s">
        <v>668</v>
      </c>
      <c r="D570" s="7" t="s">
        <v>29</v>
      </c>
      <c r="E570" s="7" t="s">
        <v>98</v>
      </c>
      <c r="F570" s="7" t="s">
        <v>27</v>
      </c>
      <c r="G570" s="7" t="s">
        <v>31</v>
      </c>
      <c r="H570" s="7" t="s">
        <v>99</v>
      </c>
      <c r="I570" s="7" t="s">
        <v>62</v>
      </c>
      <c r="J570" s="7" t="s">
        <v>63</v>
      </c>
      <c r="K570" s="7" t="s">
        <v>47</v>
      </c>
      <c r="L570" s="7" t="s">
        <v>30</v>
      </c>
      <c r="M570" s="13">
        <v>1440</v>
      </c>
      <c r="N570" s="13">
        <v>1440</v>
      </c>
    </row>
    <row r="571" spans="1:14" x14ac:dyDescent="0.25">
      <c r="A571" s="3" t="s">
        <v>667</v>
      </c>
      <c r="B571" s="4"/>
      <c r="C571" s="3" t="s">
        <v>668</v>
      </c>
      <c r="D571" s="7" t="s">
        <v>29</v>
      </c>
      <c r="E571" s="7" t="s">
        <v>100</v>
      </c>
      <c r="F571" s="7" t="s">
        <v>27</v>
      </c>
      <c r="G571" s="7" t="s">
        <v>31</v>
      </c>
      <c r="H571" s="7" t="s">
        <v>101</v>
      </c>
      <c r="I571" s="7" t="s">
        <v>62</v>
      </c>
      <c r="J571" s="7" t="s">
        <v>63</v>
      </c>
      <c r="K571" s="7" t="s">
        <v>47</v>
      </c>
      <c r="L571" s="7" t="s">
        <v>30</v>
      </c>
      <c r="M571" s="13">
        <v>2880</v>
      </c>
      <c r="N571" s="13">
        <v>2880</v>
      </c>
    </row>
    <row r="572" spans="1:14" x14ac:dyDescent="0.25">
      <c r="A572" s="3" t="s">
        <v>667</v>
      </c>
      <c r="B572" s="4"/>
      <c r="C572" s="3" t="s">
        <v>668</v>
      </c>
      <c r="D572" s="7" t="s">
        <v>29</v>
      </c>
      <c r="E572" s="7" t="s">
        <v>102</v>
      </c>
      <c r="F572" s="7" t="s">
        <v>27</v>
      </c>
      <c r="G572" s="7" t="s">
        <v>31</v>
      </c>
      <c r="H572" s="7" t="s">
        <v>103</v>
      </c>
      <c r="I572" s="7" t="s">
        <v>62</v>
      </c>
      <c r="J572" s="7" t="s">
        <v>63</v>
      </c>
      <c r="K572" s="7" t="s">
        <v>47</v>
      </c>
      <c r="L572" s="7" t="s">
        <v>30</v>
      </c>
      <c r="M572" s="13">
        <v>4800</v>
      </c>
      <c r="N572" s="13">
        <v>4800</v>
      </c>
    </row>
    <row r="573" spans="1:14" x14ac:dyDescent="0.25">
      <c r="A573" s="3" t="s">
        <v>667</v>
      </c>
      <c r="B573" s="4"/>
      <c r="C573" s="3" t="s">
        <v>668</v>
      </c>
      <c r="D573" s="7" t="s">
        <v>29</v>
      </c>
      <c r="E573" s="7" t="s">
        <v>104</v>
      </c>
      <c r="F573" s="7" t="s">
        <v>27</v>
      </c>
      <c r="G573" s="7" t="s">
        <v>31</v>
      </c>
      <c r="H573" s="7" t="s">
        <v>105</v>
      </c>
      <c r="I573" s="7" t="s">
        <v>62</v>
      </c>
      <c r="J573" s="7" t="s">
        <v>63</v>
      </c>
      <c r="K573" s="7" t="s">
        <v>47</v>
      </c>
      <c r="L573" s="7" t="s">
        <v>30</v>
      </c>
      <c r="M573" s="13">
        <v>2880</v>
      </c>
      <c r="N573" s="13">
        <v>2880</v>
      </c>
    </row>
    <row r="574" spans="1:14" x14ac:dyDescent="0.25">
      <c r="A574" s="3" t="s">
        <v>667</v>
      </c>
      <c r="B574" s="4"/>
      <c r="C574" s="3" t="s">
        <v>668</v>
      </c>
      <c r="D574" s="7" t="s">
        <v>29</v>
      </c>
      <c r="E574" s="7" t="s">
        <v>106</v>
      </c>
      <c r="F574" s="7" t="s">
        <v>27</v>
      </c>
      <c r="G574" s="7" t="s">
        <v>31</v>
      </c>
      <c r="H574" s="7" t="s">
        <v>107</v>
      </c>
      <c r="I574" s="7" t="s">
        <v>62</v>
      </c>
      <c r="J574" s="7" t="s">
        <v>63</v>
      </c>
      <c r="K574" s="7" t="s">
        <v>47</v>
      </c>
      <c r="L574" s="7" t="s">
        <v>30</v>
      </c>
      <c r="M574" s="13">
        <v>1152</v>
      </c>
      <c r="N574" s="13">
        <v>1152</v>
      </c>
    </row>
    <row r="575" spans="1:14" x14ac:dyDescent="0.25">
      <c r="A575" s="3" t="s">
        <v>667</v>
      </c>
      <c r="B575" s="4"/>
      <c r="C575" s="3" t="s">
        <v>668</v>
      </c>
      <c r="D575" s="7" t="s">
        <v>29</v>
      </c>
      <c r="E575" s="7" t="s">
        <v>108</v>
      </c>
      <c r="F575" s="7" t="s">
        <v>27</v>
      </c>
      <c r="G575" s="7" t="s">
        <v>31</v>
      </c>
      <c r="H575" s="7" t="s">
        <v>109</v>
      </c>
      <c r="I575" s="7" t="s">
        <v>62</v>
      </c>
      <c r="J575" s="7" t="s">
        <v>63</v>
      </c>
      <c r="K575" s="7" t="s">
        <v>47</v>
      </c>
      <c r="L575" s="7" t="s">
        <v>30</v>
      </c>
      <c r="M575" s="13">
        <v>384</v>
      </c>
      <c r="N575" s="13">
        <v>384</v>
      </c>
    </row>
    <row r="576" spans="1:14" x14ac:dyDescent="0.25">
      <c r="A576" s="3" t="s">
        <v>667</v>
      </c>
      <c r="B576" s="4"/>
      <c r="C576" s="3" t="s">
        <v>668</v>
      </c>
      <c r="D576" s="7" t="s">
        <v>29</v>
      </c>
      <c r="E576" s="7" t="s">
        <v>110</v>
      </c>
      <c r="F576" s="7" t="s">
        <v>27</v>
      </c>
      <c r="G576" s="7" t="s">
        <v>31</v>
      </c>
      <c r="H576" s="7" t="s">
        <v>111</v>
      </c>
      <c r="I576" s="7" t="s">
        <v>62</v>
      </c>
      <c r="J576" s="7" t="s">
        <v>63</v>
      </c>
      <c r="K576" s="7" t="s">
        <v>47</v>
      </c>
      <c r="L576" s="7" t="s">
        <v>30</v>
      </c>
      <c r="M576" s="13">
        <v>960</v>
      </c>
      <c r="N576" s="13">
        <v>960</v>
      </c>
    </row>
    <row r="577" spans="1:14" x14ac:dyDescent="0.25">
      <c r="A577" s="3" t="s">
        <v>667</v>
      </c>
      <c r="B577" s="4"/>
      <c r="C577" s="3" t="s">
        <v>668</v>
      </c>
      <c r="D577" s="7" t="s">
        <v>29</v>
      </c>
      <c r="E577" s="7" t="s">
        <v>112</v>
      </c>
      <c r="F577" s="7" t="s">
        <v>27</v>
      </c>
      <c r="G577" s="7" t="s">
        <v>31</v>
      </c>
      <c r="H577" s="7" t="s">
        <v>113</v>
      </c>
      <c r="I577" s="7" t="s">
        <v>62</v>
      </c>
      <c r="J577" s="7" t="s">
        <v>63</v>
      </c>
      <c r="K577" s="7" t="s">
        <v>47</v>
      </c>
      <c r="L577" s="7" t="s">
        <v>30</v>
      </c>
      <c r="M577" s="13">
        <v>2400</v>
      </c>
      <c r="N577" s="13">
        <v>2400</v>
      </c>
    </row>
    <row r="578" spans="1:14" x14ac:dyDescent="0.25">
      <c r="A578" s="3" t="s">
        <v>667</v>
      </c>
      <c r="B578" s="4"/>
      <c r="C578" s="3" t="s">
        <v>668</v>
      </c>
      <c r="D578" s="7" t="s">
        <v>29</v>
      </c>
      <c r="E578" s="7" t="s">
        <v>280</v>
      </c>
      <c r="F578" s="7" t="s">
        <v>27</v>
      </c>
      <c r="G578" s="7" t="s">
        <v>31</v>
      </c>
      <c r="H578" s="7" t="s">
        <v>281</v>
      </c>
      <c r="I578" s="7" t="s">
        <v>37</v>
      </c>
      <c r="J578" s="7" t="s">
        <v>38</v>
      </c>
      <c r="K578" s="7" t="s">
        <v>47</v>
      </c>
      <c r="L578" s="7" t="s">
        <v>30</v>
      </c>
      <c r="M578" s="13">
        <v>624</v>
      </c>
      <c r="N578" s="13">
        <v>624</v>
      </c>
    </row>
    <row r="579" spans="1:14" x14ac:dyDescent="0.25">
      <c r="A579" s="3" t="s">
        <v>667</v>
      </c>
      <c r="B579" s="4"/>
      <c r="C579" s="3" t="s">
        <v>668</v>
      </c>
      <c r="D579" s="7" t="s">
        <v>29</v>
      </c>
      <c r="E579" s="7" t="s">
        <v>282</v>
      </c>
      <c r="F579" s="7" t="s">
        <v>27</v>
      </c>
      <c r="G579" s="7" t="s">
        <v>31</v>
      </c>
      <c r="H579" s="7" t="s">
        <v>283</v>
      </c>
      <c r="I579" s="7" t="s">
        <v>32</v>
      </c>
      <c r="J579" s="7" t="s">
        <v>33</v>
      </c>
      <c r="K579" s="7" t="s">
        <v>47</v>
      </c>
      <c r="L579" s="7" t="s">
        <v>30</v>
      </c>
      <c r="M579" s="13">
        <v>3504</v>
      </c>
      <c r="N579" s="13">
        <v>3504</v>
      </c>
    </row>
    <row r="580" spans="1:14" x14ac:dyDescent="0.25">
      <c r="A580" s="3" t="s">
        <v>667</v>
      </c>
      <c r="B580" s="4"/>
      <c r="C580" s="3" t="s">
        <v>668</v>
      </c>
      <c r="D580" s="7" t="s">
        <v>29</v>
      </c>
      <c r="E580" s="7" t="s">
        <v>591</v>
      </c>
      <c r="F580" s="7" t="s">
        <v>27</v>
      </c>
      <c r="G580" s="7" t="s">
        <v>31</v>
      </c>
      <c r="H580" s="7" t="s">
        <v>592</v>
      </c>
      <c r="I580" s="7" t="s">
        <v>32</v>
      </c>
      <c r="J580" s="7" t="s">
        <v>33</v>
      </c>
      <c r="K580" s="7" t="s">
        <v>47</v>
      </c>
      <c r="L580" s="7" t="s">
        <v>30</v>
      </c>
      <c r="M580" s="13">
        <v>48</v>
      </c>
      <c r="N580" s="13">
        <v>48</v>
      </c>
    </row>
    <row r="581" spans="1:14" x14ac:dyDescent="0.25">
      <c r="A581" s="3" t="s">
        <v>667</v>
      </c>
      <c r="B581" s="4"/>
      <c r="C581" s="3" t="s">
        <v>668</v>
      </c>
      <c r="D581" s="7" t="s">
        <v>29</v>
      </c>
      <c r="E581" s="7" t="s">
        <v>284</v>
      </c>
      <c r="F581" s="7" t="s">
        <v>27</v>
      </c>
      <c r="G581" s="7" t="s">
        <v>31</v>
      </c>
      <c r="H581" s="7" t="s">
        <v>285</v>
      </c>
      <c r="I581" s="7" t="s">
        <v>37</v>
      </c>
      <c r="J581" s="7" t="s">
        <v>38</v>
      </c>
      <c r="K581" s="7" t="s">
        <v>47</v>
      </c>
      <c r="L581" s="7" t="s">
        <v>30</v>
      </c>
      <c r="M581" s="13">
        <v>1920</v>
      </c>
      <c r="N581" s="13">
        <v>1920</v>
      </c>
    </row>
    <row r="582" spans="1:14" x14ac:dyDescent="0.25">
      <c r="A582" s="3" t="s">
        <v>667</v>
      </c>
      <c r="B582" s="4"/>
      <c r="C582" s="3" t="s">
        <v>668</v>
      </c>
      <c r="D582" s="7" t="s">
        <v>29</v>
      </c>
      <c r="E582" s="7" t="s">
        <v>286</v>
      </c>
      <c r="F582" s="7" t="s">
        <v>27</v>
      </c>
      <c r="G582" s="7" t="s">
        <v>31</v>
      </c>
      <c r="H582" s="7" t="s">
        <v>287</v>
      </c>
      <c r="I582" s="7" t="s">
        <v>52</v>
      </c>
      <c r="J582" s="7" t="s">
        <v>53</v>
      </c>
      <c r="K582" s="7" t="s">
        <v>47</v>
      </c>
      <c r="L582" s="7" t="s">
        <v>30</v>
      </c>
      <c r="M582" s="13">
        <v>5520</v>
      </c>
      <c r="N582" s="13">
        <v>5520</v>
      </c>
    </row>
    <row r="583" spans="1:14" x14ac:dyDescent="0.25">
      <c r="A583" s="3" t="s">
        <v>667</v>
      </c>
      <c r="B583" s="4"/>
      <c r="C583" s="3" t="s">
        <v>668</v>
      </c>
      <c r="D583" s="7" t="s">
        <v>29</v>
      </c>
      <c r="E583" s="7" t="s">
        <v>288</v>
      </c>
      <c r="F583" s="7" t="s">
        <v>27</v>
      </c>
      <c r="G583" s="7" t="s">
        <v>31</v>
      </c>
      <c r="H583" s="7" t="s">
        <v>289</v>
      </c>
      <c r="I583" s="7" t="s">
        <v>37</v>
      </c>
      <c r="J583" s="7" t="s">
        <v>38</v>
      </c>
      <c r="K583" s="7" t="s">
        <v>47</v>
      </c>
      <c r="L583" s="7" t="s">
        <v>30</v>
      </c>
      <c r="M583" s="13">
        <v>912</v>
      </c>
      <c r="N583" s="13">
        <v>912</v>
      </c>
    </row>
    <row r="584" spans="1:14" x14ac:dyDescent="0.25">
      <c r="A584" s="3" t="s">
        <v>667</v>
      </c>
      <c r="B584" s="4"/>
      <c r="C584" s="3" t="s">
        <v>668</v>
      </c>
      <c r="D584" s="7" t="s">
        <v>29</v>
      </c>
      <c r="E584" s="7" t="s">
        <v>114</v>
      </c>
      <c r="F584" s="7" t="s">
        <v>27</v>
      </c>
      <c r="G584" s="7" t="s">
        <v>31</v>
      </c>
      <c r="H584" s="7" t="s">
        <v>115</v>
      </c>
      <c r="I584" s="7" t="s">
        <v>41</v>
      </c>
      <c r="J584" s="7" t="s">
        <v>42</v>
      </c>
      <c r="K584" s="7" t="s">
        <v>47</v>
      </c>
      <c r="L584" s="7" t="s">
        <v>30</v>
      </c>
      <c r="M584" s="13">
        <v>288</v>
      </c>
      <c r="N584" s="13">
        <v>288</v>
      </c>
    </row>
    <row r="585" spans="1:14" x14ac:dyDescent="0.25">
      <c r="A585" s="3" t="s">
        <v>667</v>
      </c>
      <c r="B585" s="4"/>
      <c r="C585" s="3" t="s">
        <v>668</v>
      </c>
      <c r="D585" s="7" t="s">
        <v>29</v>
      </c>
      <c r="E585" s="7" t="s">
        <v>292</v>
      </c>
      <c r="F585" s="7" t="s">
        <v>27</v>
      </c>
      <c r="G585" s="7" t="s">
        <v>31</v>
      </c>
      <c r="H585" s="7" t="s">
        <v>293</v>
      </c>
      <c r="I585" s="7" t="s">
        <v>37</v>
      </c>
      <c r="J585" s="7" t="s">
        <v>38</v>
      </c>
      <c r="K585" s="7" t="s">
        <v>47</v>
      </c>
      <c r="L585" s="7" t="s">
        <v>30</v>
      </c>
      <c r="M585" s="13">
        <v>1008</v>
      </c>
      <c r="N585" s="13">
        <v>1008</v>
      </c>
    </row>
    <row r="586" spans="1:14" x14ac:dyDescent="0.25">
      <c r="A586" s="3" t="s">
        <v>667</v>
      </c>
      <c r="B586" s="4"/>
      <c r="C586" s="3" t="s">
        <v>668</v>
      </c>
      <c r="D586" s="7" t="s">
        <v>29</v>
      </c>
      <c r="E586" s="7" t="s">
        <v>116</v>
      </c>
      <c r="F586" s="7" t="s">
        <v>27</v>
      </c>
      <c r="G586" s="7" t="s">
        <v>31</v>
      </c>
      <c r="H586" s="7" t="s">
        <v>117</v>
      </c>
      <c r="I586" s="7" t="s">
        <v>118</v>
      </c>
      <c r="J586" s="7" t="s">
        <v>119</v>
      </c>
      <c r="K586" s="7" t="s">
        <v>47</v>
      </c>
      <c r="L586" s="7" t="s">
        <v>30</v>
      </c>
      <c r="M586" s="13">
        <v>576</v>
      </c>
      <c r="N586" s="13">
        <v>576</v>
      </c>
    </row>
    <row r="587" spans="1:14" x14ac:dyDescent="0.25">
      <c r="A587" s="3" t="s">
        <v>667</v>
      </c>
      <c r="B587" s="4"/>
      <c r="C587" s="3" t="s">
        <v>668</v>
      </c>
      <c r="D587" s="7" t="s">
        <v>29</v>
      </c>
      <c r="E587" s="7" t="s">
        <v>120</v>
      </c>
      <c r="F587" s="7" t="s">
        <v>27</v>
      </c>
      <c r="G587" s="7" t="s">
        <v>31</v>
      </c>
      <c r="H587" s="7" t="s">
        <v>121</v>
      </c>
      <c r="I587" s="7" t="s">
        <v>118</v>
      </c>
      <c r="J587" s="7" t="s">
        <v>119</v>
      </c>
      <c r="K587" s="7" t="s">
        <v>47</v>
      </c>
      <c r="L587" s="7" t="s">
        <v>30</v>
      </c>
      <c r="M587" s="13">
        <v>288</v>
      </c>
      <c r="N587" s="13">
        <v>288</v>
      </c>
    </row>
    <row r="588" spans="1:14" x14ac:dyDescent="0.25">
      <c r="A588" s="3" t="s">
        <v>667</v>
      </c>
      <c r="B588" s="4"/>
      <c r="C588" s="3" t="s">
        <v>668</v>
      </c>
      <c r="D588" s="7" t="s">
        <v>29</v>
      </c>
      <c r="E588" s="7" t="s">
        <v>681</v>
      </c>
      <c r="F588" s="7" t="s">
        <v>27</v>
      </c>
      <c r="G588" s="7" t="s">
        <v>31</v>
      </c>
      <c r="H588" s="7" t="s">
        <v>682</v>
      </c>
      <c r="I588" s="7" t="s">
        <v>37</v>
      </c>
      <c r="J588" s="7" t="s">
        <v>38</v>
      </c>
      <c r="K588" s="7" t="s">
        <v>47</v>
      </c>
      <c r="L588" s="7" t="s">
        <v>30</v>
      </c>
      <c r="M588" s="13">
        <v>96</v>
      </c>
      <c r="N588" s="13">
        <v>96</v>
      </c>
    </row>
    <row r="589" spans="1:14" x14ac:dyDescent="0.25">
      <c r="A589" s="3" t="s">
        <v>667</v>
      </c>
      <c r="B589" s="4"/>
      <c r="C589" s="3" t="s">
        <v>668</v>
      </c>
      <c r="D589" s="7" t="s">
        <v>29</v>
      </c>
      <c r="E589" s="7" t="s">
        <v>122</v>
      </c>
      <c r="F589" s="7" t="s">
        <v>27</v>
      </c>
      <c r="G589" s="7" t="s">
        <v>31</v>
      </c>
      <c r="H589" s="7" t="s">
        <v>123</v>
      </c>
      <c r="I589" s="7" t="s">
        <v>62</v>
      </c>
      <c r="J589" s="7" t="s">
        <v>63</v>
      </c>
      <c r="K589" s="7" t="s">
        <v>47</v>
      </c>
      <c r="L589" s="7" t="s">
        <v>30</v>
      </c>
      <c r="M589" s="13">
        <v>96</v>
      </c>
      <c r="N589" s="13">
        <v>96</v>
      </c>
    </row>
    <row r="590" spans="1:14" x14ac:dyDescent="0.25">
      <c r="A590" s="3" t="s">
        <v>667</v>
      </c>
      <c r="B590" s="4"/>
      <c r="C590" s="3" t="s">
        <v>668</v>
      </c>
      <c r="D590" s="7" t="s">
        <v>29</v>
      </c>
      <c r="E590" s="7" t="s">
        <v>294</v>
      </c>
      <c r="F590" s="7" t="s">
        <v>27</v>
      </c>
      <c r="G590" s="7" t="s">
        <v>31</v>
      </c>
      <c r="H590" s="7" t="s">
        <v>295</v>
      </c>
      <c r="I590" s="7" t="s">
        <v>37</v>
      </c>
      <c r="J590" s="7" t="s">
        <v>38</v>
      </c>
      <c r="K590" s="7" t="s">
        <v>47</v>
      </c>
      <c r="L590" s="7" t="s">
        <v>30</v>
      </c>
      <c r="M590" s="13">
        <v>1920</v>
      </c>
      <c r="N590" s="13">
        <v>1920</v>
      </c>
    </row>
    <row r="591" spans="1:14" x14ac:dyDescent="0.25">
      <c r="A591" s="3" t="s">
        <v>667</v>
      </c>
      <c r="B591" s="4"/>
      <c r="C591" s="3" t="s">
        <v>668</v>
      </c>
      <c r="D591" s="7" t="s">
        <v>29</v>
      </c>
      <c r="E591" s="7" t="s">
        <v>296</v>
      </c>
      <c r="F591" s="7" t="s">
        <v>27</v>
      </c>
      <c r="G591" s="7" t="s">
        <v>31</v>
      </c>
      <c r="H591" s="7" t="s">
        <v>297</v>
      </c>
      <c r="I591" s="7" t="s">
        <v>162</v>
      </c>
      <c r="J591" s="7" t="s">
        <v>163</v>
      </c>
      <c r="K591" s="7" t="s">
        <v>47</v>
      </c>
      <c r="L591" s="7" t="s">
        <v>30</v>
      </c>
      <c r="M591" s="13">
        <v>96</v>
      </c>
      <c r="N591" s="13">
        <v>96</v>
      </c>
    </row>
    <row r="592" spans="1:14" x14ac:dyDescent="0.25">
      <c r="A592" s="3" t="s">
        <v>667</v>
      </c>
      <c r="B592" s="4"/>
      <c r="C592" s="3" t="s">
        <v>668</v>
      </c>
      <c r="D592" s="7" t="s">
        <v>29</v>
      </c>
      <c r="E592" s="7" t="s">
        <v>300</v>
      </c>
      <c r="F592" s="7" t="s">
        <v>27</v>
      </c>
      <c r="G592" s="7" t="s">
        <v>31</v>
      </c>
      <c r="H592" s="7" t="s">
        <v>301</v>
      </c>
      <c r="I592" s="7" t="s">
        <v>37</v>
      </c>
      <c r="J592" s="7" t="s">
        <v>38</v>
      </c>
      <c r="K592" s="7" t="s">
        <v>47</v>
      </c>
      <c r="L592" s="7" t="s">
        <v>30</v>
      </c>
      <c r="M592" s="13">
        <v>1200</v>
      </c>
      <c r="N592" s="13">
        <v>1200</v>
      </c>
    </row>
    <row r="593" spans="1:14" x14ac:dyDescent="0.25">
      <c r="A593" s="3" t="s">
        <v>667</v>
      </c>
      <c r="B593" s="4"/>
      <c r="C593" s="3" t="s">
        <v>668</v>
      </c>
      <c r="D593" s="7" t="s">
        <v>29</v>
      </c>
      <c r="E593" s="7" t="s">
        <v>683</v>
      </c>
      <c r="F593" s="7" t="s">
        <v>27</v>
      </c>
      <c r="G593" s="7" t="s">
        <v>31</v>
      </c>
      <c r="H593" s="7" t="s">
        <v>684</v>
      </c>
      <c r="I593" s="7" t="s">
        <v>32</v>
      </c>
      <c r="J593" s="7" t="s">
        <v>33</v>
      </c>
      <c r="K593" s="7" t="s">
        <v>47</v>
      </c>
      <c r="L593" s="7" t="s">
        <v>30</v>
      </c>
      <c r="M593" s="13">
        <v>192</v>
      </c>
      <c r="N593" s="13">
        <v>192</v>
      </c>
    </row>
    <row r="594" spans="1:14" x14ac:dyDescent="0.25">
      <c r="A594" s="3" t="s">
        <v>667</v>
      </c>
      <c r="B594" s="4"/>
      <c r="C594" s="3" t="s">
        <v>668</v>
      </c>
      <c r="D594" s="7" t="s">
        <v>29</v>
      </c>
      <c r="E594" s="7" t="s">
        <v>302</v>
      </c>
      <c r="F594" s="7" t="s">
        <v>27</v>
      </c>
      <c r="G594" s="7" t="s">
        <v>31</v>
      </c>
      <c r="H594" s="7" t="s">
        <v>303</v>
      </c>
      <c r="I594" s="7" t="s">
        <v>32</v>
      </c>
      <c r="J594" s="7" t="s">
        <v>33</v>
      </c>
      <c r="K594" s="7" t="s">
        <v>47</v>
      </c>
      <c r="L594" s="7" t="s">
        <v>30</v>
      </c>
      <c r="M594" s="13">
        <v>4992</v>
      </c>
      <c r="N594" s="13">
        <v>4992</v>
      </c>
    </row>
    <row r="595" spans="1:14" x14ac:dyDescent="0.25">
      <c r="A595" s="3" t="s">
        <v>667</v>
      </c>
      <c r="B595" s="4"/>
      <c r="C595" s="3" t="s">
        <v>668</v>
      </c>
      <c r="D595" s="7" t="s">
        <v>29</v>
      </c>
      <c r="E595" s="7" t="s">
        <v>593</v>
      </c>
      <c r="F595" s="7" t="s">
        <v>27</v>
      </c>
      <c r="G595" s="7" t="s">
        <v>31</v>
      </c>
      <c r="H595" s="7" t="s">
        <v>594</v>
      </c>
      <c r="I595" s="7" t="s">
        <v>37</v>
      </c>
      <c r="J595" s="7" t="s">
        <v>38</v>
      </c>
      <c r="K595" s="7" t="s">
        <v>47</v>
      </c>
      <c r="L595" s="7" t="s">
        <v>30</v>
      </c>
      <c r="M595" s="13">
        <v>960</v>
      </c>
      <c r="N595" s="13">
        <v>960</v>
      </c>
    </row>
    <row r="596" spans="1:14" x14ac:dyDescent="0.25">
      <c r="A596" s="3" t="s">
        <v>667</v>
      </c>
      <c r="B596" s="4"/>
      <c r="C596" s="3" t="s">
        <v>668</v>
      </c>
      <c r="D596" s="7" t="s">
        <v>29</v>
      </c>
      <c r="E596" s="7" t="s">
        <v>304</v>
      </c>
      <c r="F596" s="7" t="s">
        <v>27</v>
      </c>
      <c r="G596" s="7" t="s">
        <v>31</v>
      </c>
      <c r="H596" s="7" t="s">
        <v>305</v>
      </c>
      <c r="I596" s="7" t="s">
        <v>37</v>
      </c>
      <c r="J596" s="7" t="s">
        <v>38</v>
      </c>
      <c r="K596" s="7" t="s">
        <v>47</v>
      </c>
      <c r="L596" s="7" t="s">
        <v>30</v>
      </c>
      <c r="M596" s="13">
        <v>1920</v>
      </c>
      <c r="N596" s="13">
        <v>1920</v>
      </c>
    </row>
    <row r="597" spans="1:14" x14ac:dyDescent="0.25">
      <c r="A597" s="3" t="s">
        <v>667</v>
      </c>
      <c r="B597" s="4"/>
      <c r="C597" s="3" t="s">
        <v>668</v>
      </c>
      <c r="D597" s="7" t="s">
        <v>29</v>
      </c>
      <c r="E597" s="7" t="s">
        <v>306</v>
      </c>
      <c r="F597" s="7" t="s">
        <v>27</v>
      </c>
      <c r="G597" s="7" t="s">
        <v>31</v>
      </c>
      <c r="H597" s="7" t="s">
        <v>307</v>
      </c>
      <c r="I597" s="7" t="s">
        <v>37</v>
      </c>
      <c r="J597" s="7" t="s">
        <v>38</v>
      </c>
      <c r="K597" s="7" t="s">
        <v>47</v>
      </c>
      <c r="L597" s="7" t="s">
        <v>30</v>
      </c>
      <c r="M597" s="13">
        <v>912</v>
      </c>
      <c r="N597" s="13">
        <v>912</v>
      </c>
    </row>
    <row r="598" spans="1:14" x14ac:dyDescent="0.25">
      <c r="A598" s="3" t="s">
        <v>667</v>
      </c>
      <c r="B598" s="4"/>
      <c r="C598" s="3" t="s">
        <v>668</v>
      </c>
      <c r="D598" s="7" t="s">
        <v>29</v>
      </c>
      <c r="E598" s="7" t="s">
        <v>685</v>
      </c>
      <c r="F598" s="7" t="s">
        <v>27</v>
      </c>
      <c r="G598" s="7" t="s">
        <v>31</v>
      </c>
      <c r="H598" s="7" t="s">
        <v>686</v>
      </c>
      <c r="I598" s="7" t="s">
        <v>37</v>
      </c>
      <c r="J598" s="7" t="s">
        <v>38</v>
      </c>
      <c r="K598" s="7" t="s">
        <v>47</v>
      </c>
      <c r="L598" s="7" t="s">
        <v>30</v>
      </c>
      <c r="M598" s="13">
        <v>48</v>
      </c>
      <c r="N598" s="13">
        <v>48</v>
      </c>
    </row>
    <row r="599" spans="1:14" x14ac:dyDescent="0.25">
      <c r="A599" s="3" t="s">
        <v>667</v>
      </c>
      <c r="B599" s="4"/>
      <c r="C599" s="3" t="s">
        <v>668</v>
      </c>
      <c r="D599" s="7" t="s">
        <v>29</v>
      </c>
      <c r="E599" s="7" t="s">
        <v>124</v>
      </c>
      <c r="F599" s="7" t="s">
        <v>27</v>
      </c>
      <c r="G599" s="7" t="s">
        <v>31</v>
      </c>
      <c r="H599" s="7" t="s">
        <v>125</v>
      </c>
      <c r="I599" s="7" t="s">
        <v>41</v>
      </c>
      <c r="J599" s="7" t="s">
        <v>42</v>
      </c>
      <c r="K599" s="7" t="s">
        <v>47</v>
      </c>
      <c r="L599" s="7" t="s">
        <v>30</v>
      </c>
      <c r="M599" s="13">
        <v>960</v>
      </c>
      <c r="N599" s="13">
        <v>960</v>
      </c>
    </row>
    <row r="600" spans="1:14" x14ac:dyDescent="0.25">
      <c r="A600" s="3" t="s">
        <v>667</v>
      </c>
      <c r="B600" s="4"/>
      <c r="C600" s="3" t="s">
        <v>668</v>
      </c>
      <c r="D600" s="7" t="s">
        <v>29</v>
      </c>
      <c r="E600" s="7" t="s">
        <v>126</v>
      </c>
      <c r="F600" s="7" t="s">
        <v>27</v>
      </c>
      <c r="G600" s="7" t="s">
        <v>31</v>
      </c>
      <c r="H600" s="7" t="s">
        <v>127</v>
      </c>
      <c r="I600" s="7" t="s">
        <v>41</v>
      </c>
      <c r="J600" s="7" t="s">
        <v>42</v>
      </c>
      <c r="K600" s="7" t="s">
        <v>47</v>
      </c>
      <c r="L600" s="7" t="s">
        <v>30</v>
      </c>
      <c r="M600" s="13">
        <v>240</v>
      </c>
      <c r="N600" s="13">
        <v>240</v>
      </c>
    </row>
    <row r="601" spans="1:14" x14ac:dyDescent="0.25">
      <c r="A601" s="3" t="s">
        <v>667</v>
      </c>
      <c r="B601" s="4"/>
      <c r="C601" s="3" t="s">
        <v>668</v>
      </c>
      <c r="D601" s="7" t="s">
        <v>29</v>
      </c>
      <c r="E601" s="7" t="s">
        <v>128</v>
      </c>
      <c r="F601" s="7" t="s">
        <v>27</v>
      </c>
      <c r="G601" s="7" t="s">
        <v>31</v>
      </c>
      <c r="H601" s="7" t="s">
        <v>129</v>
      </c>
      <c r="I601" s="7" t="s">
        <v>62</v>
      </c>
      <c r="J601" s="7" t="s">
        <v>63</v>
      </c>
      <c r="K601" s="7" t="s">
        <v>47</v>
      </c>
      <c r="L601" s="7" t="s">
        <v>30</v>
      </c>
      <c r="M601" s="13">
        <v>19584</v>
      </c>
      <c r="N601" s="13">
        <v>19584</v>
      </c>
    </row>
    <row r="602" spans="1:14" x14ac:dyDescent="0.25">
      <c r="A602" s="3" t="s">
        <v>667</v>
      </c>
      <c r="B602" s="4"/>
      <c r="C602" s="3" t="s">
        <v>668</v>
      </c>
      <c r="D602" s="7" t="s">
        <v>29</v>
      </c>
      <c r="E602" s="7" t="s">
        <v>130</v>
      </c>
      <c r="F602" s="7" t="s">
        <v>27</v>
      </c>
      <c r="G602" s="7" t="s">
        <v>31</v>
      </c>
      <c r="H602" s="7" t="s">
        <v>131</v>
      </c>
      <c r="I602" s="7" t="s">
        <v>37</v>
      </c>
      <c r="J602" s="7" t="s">
        <v>38</v>
      </c>
      <c r="K602" s="7" t="s">
        <v>47</v>
      </c>
      <c r="L602" s="7" t="s">
        <v>30</v>
      </c>
      <c r="M602" s="13">
        <v>1920</v>
      </c>
      <c r="N602" s="13">
        <v>1920</v>
      </c>
    </row>
    <row r="603" spans="1:14" x14ac:dyDescent="0.25">
      <c r="A603" s="3" t="s">
        <v>667</v>
      </c>
      <c r="B603" s="4"/>
      <c r="C603" s="3" t="s">
        <v>668</v>
      </c>
      <c r="D603" s="7" t="s">
        <v>29</v>
      </c>
      <c r="E603" s="7" t="s">
        <v>308</v>
      </c>
      <c r="F603" s="7" t="s">
        <v>27</v>
      </c>
      <c r="G603" s="7" t="s">
        <v>31</v>
      </c>
      <c r="H603" s="7" t="s">
        <v>309</v>
      </c>
      <c r="I603" s="7" t="s">
        <v>162</v>
      </c>
      <c r="J603" s="7" t="s">
        <v>163</v>
      </c>
      <c r="K603" s="7" t="s">
        <v>47</v>
      </c>
      <c r="L603" s="7" t="s">
        <v>30</v>
      </c>
      <c r="M603" s="13">
        <v>432</v>
      </c>
      <c r="N603" s="13">
        <v>432</v>
      </c>
    </row>
    <row r="604" spans="1:14" x14ac:dyDescent="0.25">
      <c r="A604" s="3" t="s">
        <v>667</v>
      </c>
      <c r="B604" s="4"/>
      <c r="C604" s="3" t="s">
        <v>668</v>
      </c>
      <c r="D604" s="7" t="s">
        <v>29</v>
      </c>
      <c r="E604" s="7" t="s">
        <v>310</v>
      </c>
      <c r="F604" s="7" t="s">
        <v>27</v>
      </c>
      <c r="G604" s="7" t="s">
        <v>31</v>
      </c>
      <c r="H604" s="7" t="s">
        <v>311</v>
      </c>
      <c r="I604" s="7" t="s">
        <v>32</v>
      </c>
      <c r="J604" s="7" t="s">
        <v>33</v>
      </c>
      <c r="K604" s="7" t="s">
        <v>47</v>
      </c>
      <c r="L604" s="7" t="s">
        <v>30</v>
      </c>
      <c r="M604" s="13">
        <v>1680</v>
      </c>
      <c r="N604" s="13">
        <v>1680</v>
      </c>
    </row>
    <row r="605" spans="1:14" x14ac:dyDescent="0.25">
      <c r="A605" s="3" t="s">
        <v>667</v>
      </c>
      <c r="B605" s="4"/>
      <c r="C605" s="3" t="s">
        <v>668</v>
      </c>
      <c r="D605" s="7" t="s">
        <v>29</v>
      </c>
      <c r="E605" s="7" t="s">
        <v>136</v>
      </c>
      <c r="F605" s="7" t="s">
        <v>27</v>
      </c>
      <c r="G605" s="7" t="s">
        <v>31</v>
      </c>
      <c r="H605" s="7" t="s">
        <v>137</v>
      </c>
      <c r="I605" s="7" t="s">
        <v>32</v>
      </c>
      <c r="J605" s="7" t="s">
        <v>33</v>
      </c>
      <c r="K605" s="7" t="s">
        <v>47</v>
      </c>
      <c r="L605" s="7" t="s">
        <v>30</v>
      </c>
      <c r="M605" s="13">
        <v>144</v>
      </c>
      <c r="N605" s="13">
        <v>144</v>
      </c>
    </row>
    <row r="606" spans="1:14" x14ac:dyDescent="0.25">
      <c r="A606" s="3" t="s">
        <v>667</v>
      </c>
      <c r="B606" s="4"/>
      <c r="C606" s="3" t="s">
        <v>668</v>
      </c>
      <c r="D606" s="7" t="s">
        <v>29</v>
      </c>
      <c r="E606" s="7" t="s">
        <v>312</v>
      </c>
      <c r="F606" s="7" t="s">
        <v>27</v>
      </c>
      <c r="G606" s="7" t="s">
        <v>31</v>
      </c>
      <c r="H606" s="7" t="s">
        <v>313</v>
      </c>
      <c r="I606" s="7" t="s">
        <v>37</v>
      </c>
      <c r="J606" s="7" t="s">
        <v>38</v>
      </c>
      <c r="K606" s="7" t="s">
        <v>47</v>
      </c>
      <c r="L606" s="7" t="s">
        <v>30</v>
      </c>
      <c r="M606" s="13">
        <v>432</v>
      </c>
      <c r="N606" s="13">
        <v>432</v>
      </c>
    </row>
    <row r="607" spans="1:14" x14ac:dyDescent="0.25">
      <c r="A607" s="3" t="s">
        <v>667</v>
      </c>
      <c r="B607" s="4"/>
      <c r="C607" s="3" t="s">
        <v>668</v>
      </c>
      <c r="D607" s="7" t="s">
        <v>29</v>
      </c>
      <c r="E607" s="7" t="s">
        <v>314</v>
      </c>
      <c r="F607" s="7" t="s">
        <v>27</v>
      </c>
      <c r="G607" s="7" t="s">
        <v>31</v>
      </c>
      <c r="H607" s="7" t="s">
        <v>315</v>
      </c>
      <c r="I607" s="7" t="s">
        <v>37</v>
      </c>
      <c r="J607" s="7" t="s">
        <v>38</v>
      </c>
      <c r="K607" s="7" t="s">
        <v>47</v>
      </c>
      <c r="L607" s="7" t="s">
        <v>30</v>
      </c>
      <c r="M607" s="13">
        <v>3408</v>
      </c>
      <c r="N607" s="13">
        <v>3408</v>
      </c>
    </row>
    <row r="608" spans="1:14" x14ac:dyDescent="0.25">
      <c r="A608" s="3" t="s">
        <v>667</v>
      </c>
      <c r="B608" s="4"/>
      <c r="C608" s="3" t="s">
        <v>668</v>
      </c>
      <c r="D608" s="7" t="s">
        <v>29</v>
      </c>
      <c r="E608" s="7" t="s">
        <v>138</v>
      </c>
      <c r="F608" s="7" t="s">
        <v>27</v>
      </c>
      <c r="G608" s="7" t="s">
        <v>31</v>
      </c>
      <c r="H608" s="7" t="s">
        <v>139</v>
      </c>
      <c r="I608" s="7" t="s">
        <v>52</v>
      </c>
      <c r="J608" s="7" t="s">
        <v>53</v>
      </c>
      <c r="K608" s="7" t="s">
        <v>47</v>
      </c>
      <c r="L608" s="7" t="s">
        <v>30</v>
      </c>
      <c r="M608" s="13">
        <v>4800</v>
      </c>
      <c r="N608" s="13">
        <v>4800</v>
      </c>
    </row>
    <row r="609" spans="1:14" x14ac:dyDescent="0.25">
      <c r="A609" s="3" t="s">
        <v>667</v>
      </c>
      <c r="B609" s="4"/>
      <c r="C609" s="3" t="s">
        <v>668</v>
      </c>
      <c r="D609" s="7" t="s">
        <v>29</v>
      </c>
      <c r="E609" s="7" t="s">
        <v>140</v>
      </c>
      <c r="F609" s="7" t="s">
        <v>27</v>
      </c>
      <c r="G609" s="7" t="s">
        <v>31</v>
      </c>
      <c r="H609" s="7" t="s">
        <v>141</v>
      </c>
      <c r="I609" s="7" t="s">
        <v>41</v>
      </c>
      <c r="J609" s="7" t="s">
        <v>42</v>
      </c>
      <c r="K609" s="7" t="s">
        <v>47</v>
      </c>
      <c r="L609" s="7" t="s">
        <v>30</v>
      </c>
      <c r="M609" s="13">
        <v>6192</v>
      </c>
      <c r="N609" s="13">
        <v>6192</v>
      </c>
    </row>
    <row r="610" spans="1:14" x14ac:dyDescent="0.25">
      <c r="A610" s="3" t="s">
        <v>667</v>
      </c>
      <c r="B610" s="4"/>
      <c r="C610" s="3" t="s">
        <v>668</v>
      </c>
      <c r="D610" s="7" t="s">
        <v>29</v>
      </c>
      <c r="E610" s="7" t="s">
        <v>142</v>
      </c>
      <c r="F610" s="7" t="s">
        <v>27</v>
      </c>
      <c r="G610" s="7" t="s">
        <v>31</v>
      </c>
      <c r="H610" s="7" t="s">
        <v>143</v>
      </c>
      <c r="I610" s="7" t="s">
        <v>41</v>
      </c>
      <c r="J610" s="7" t="s">
        <v>42</v>
      </c>
      <c r="K610" s="7" t="s">
        <v>47</v>
      </c>
      <c r="L610" s="7" t="s">
        <v>30</v>
      </c>
      <c r="M610" s="13">
        <v>2448</v>
      </c>
      <c r="N610" s="13">
        <v>2448</v>
      </c>
    </row>
    <row r="611" spans="1:14" x14ac:dyDescent="0.25">
      <c r="A611" s="3" t="s">
        <v>667</v>
      </c>
      <c r="B611" s="4"/>
      <c r="C611" s="3" t="s">
        <v>668</v>
      </c>
      <c r="D611" s="7" t="s">
        <v>29</v>
      </c>
      <c r="E611" s="7" t="s">
        <v>144</v>
      </c>
      <c r="F611" s="7" t="s">
        <v>27</v>
      </c>
      <c r="G611" s="7" t="s">
        <v>31</v>
      </c>
      <c r="H611" s="7" t="s">
        <v>145</v>
      </c>
      <c r="I611" s="7" t="s">
        <v>41</v>
      </c>
      <c r="J611" s="7" t="s">
        <v>42</v>
      </c>
      <c r="K611" s="7" t="s">
        <v>47</v>
      </c>
      <c r="L611" s="7" t="s">
        <v>30</v>
      </c>
      <c r="M611" s="13">
        <v>864</v>
      </c>
      <c r="N611" s="13">
        <v>864</v>
      </c>
    </row>
    <row r="612" spans="1:14" x14ac:dyDescent="0.25">
      <c r="A612" s="3" t="s">
        <v>667</v>
      </c>
      <c r="B612" s="4"/>
      <c r="C612" s="3" t="s">
        <v>668</v>
      </c>
      <c r="D612" s="7" t="s">
        <v>29</v>
      </c>
      <c r="E612" s="7" t="s">
        <v>146</v>
      </c>
      <c r="F612" s="7" t="s">
        <v>27</v>
      </c>
      <c r="G612" s="7" t="s">
        <v>31</v>
      </c>
      <c r="H612" s="7" t="s">
        <v>147</v>
      </c>
      <c r="I612" s="7" t="s">
        <v>118</v>
      </c>
      <c r="J612" s="7" t="s">
        <v>119</v>
      </c>
      <c r="K612" s="7" t="s">
        <v>47</v>
      </c>
      <c r="L612" s="7" t="s">
        <v>30</v>
      </c>
      <c r="M612" s="13">
        <v>576</v>
      </c>
      <c r="N612" s="13">
        <v>576</v>
      </c>
    </row>
    <row r="613" spans="1:14" x14ac:dyDescent="0.25">
      <c r="A613" s="3" t="s">
        <v>667</v>
      </c>
      <c r="B613" s="4"/>
      <c r="C613" s="3" t="s">
        <v>668</v>
      </c>
      <c r="D613" s="7" t="s">
        <v>29</v>
      </c>
      <c r="E613" s="7" t="s">
        <v>148</v>
      </c>
      <c r="F613" s="7" t="s">
        <v>27</v>
      </c>
      <c r="G613" s="7" t="s">
        <v>31</v>
      </c>
      <c r="H613" s="7" t="s">
        <v>149</v>
      </c>
      <c r="I613" s="7" t="s">
        <v>118</v>
      </c>
      <c r="J613" s="7" t="s">
        <v>119</v>
      </c>
      <c r="K613" s="7" t="s">
        <v>47</v>
      </c>
      <c r="L613" s="7" t="s">
        <v>30</v>
      </c>
      <c r="M613" s="13">
        <v>288</v>
      </c>
      <c r="N613" s="13">
        <v>288</v>
      </c>
    </row>
    <row r="614" spans="1:14" x14ac:dyDescent="0.25">
      <c r="A614" s="3" t="s">
        <v>667</v>
      </c>
      <c r="B614" s="4"/>
      <c r="C614" s="3" t="s">
        <v>668</v>
      </c>
      <c r="D614" s="7" t="s">
        <v>29</v>
      </c>
      <c r="E614" s="7" t="s">
        <v>150</v>
      </c>
      <c r="F614" s="7" t="s">
        <v>27</v>
      </c>
      <c r="G614" s="7" t="s">
        <v>31</v>
      </c>
      <c r="H614" s="7" t="s">
        <v>151</v>
      </c>
      <c r="I614" s="7" t="s">
        <v>118</v>
      </c>
      <c r="J614" s="7" t="s">
        <v>119</v>
      </c>
      <c r="K614" s="7" t="s">
        <v>47</v>
      </c>
      <c r="L614" s="7" t="s">
        <v>30</v>
      </c>
      <c r="M614" s="13">
        <v>96</v>
      </c>
      <c r="N614" s="13">
        <v>96</v>
      </c>
    </row>
    <row r="615" spans="1:14" x14ac:dyDescent="0.25">
      <c r="A615" s="3" t="s">
        <v>667</v>
      </c>
      <c r="B615" s="4"/>
      <c r="C615" s="3" t="s">
        <v>668</v>
      </c>
      <c r="D615" s="7" t="s">
        <v>29</v>
      </c>
      <c r="E615" s="7" t="s">
        <v>152</v>
      </c>
      <c r="F615" s="7" t="s">
        <v>27</v>
      </c>
      <c r="G615" s="7" t="s">
        <v>31</v>
      </c>
      <c r="H615" s="7" t="s">
        <v>153</v>
      </c>
      <c r="I615" s="7" t="s">
        <v>118</v>
      </c>
      <c r="J615" s="7" t="s">
        <v>119</v>
      </c>
      <c r="K615" s="7" t="s">
        <v>47</v>
      </c>
      <c r="L615" s="7" t="s">
        <v>30</v>
      </c>
      <c r="M615" s="13">
        <v>96</v>
      </c>
      <c r="N615" s="13">
        <v>96</v>
      </c>
    </row>
    <row r="616" spans="1:14" x14ac:dyDescent="0.25">
      <c r="A616" s="3" t="s">
        <v>667</v>
      </c>
      <c r="B616" s="4"/>
      <c r="C616" s="3" t="s">
        <v>668</v>
      </c>
      <c r="D616" s="7" t="s">
        <v>29</v>
      </c>
      <c r="E616" s="7" t="s">
        <v>154</v>
      </c>
      <c r="F616" s="7" t="s">
        <v>27</v>
      </c>
      <c r="G616" s="7" t="s">
        <v>31</v>
      </c>
      <c r="H616" s="7" t="s">
        <v>155</v>
      </c>
      <c r="I616" s="7" t="s">
        <v>118</v>
      </c>
      <c r="J616" s="7" t="s">
        <v>119</v>
      </c>
      <c r="K616" s="7" t="s">
        <v>47</v>
      </c>
      <c r="L616" s="7" t="s">
        <v>30</v>
      </c>
      <c r="M616" s="13">
        <v>96</v>
      </c>
      <c r="N616" s="13">
        <v>96</v>
      </c>
    </row>
    <row r="617" spans="1:14" x14ac:dyDescent="0.25">
      <c r="A617" s="3" t="s">
        <v>667</v>
      </c>
      <c r="B617" s="4"/>
      <c r="C617" s="3" t="s">
        <v>668</v>
      </c>
      <c r="D617" s="7" t="s">
        <v>29</v>
      </c>
      <c r="E617" s="7" t="s">
        <v>156</v>
      </c>
      <c r="F617" s="7" t="s">
        <v>27</v>
      </c>
      <c r="G617" s="7" t="s">
        <v>31</v>
      </c>
      <c r="H617" s="7" t="s">
        <v>157</v>
      </c>
      <c r="I617" s="7" t="s">
        <v>41</v>
      </c>
      <c r="J617" s="7" t="s">
        <v>42</v>
      </c>
      <c r="K617" s="7" t="s">
        <v>47</v>
      </c>
      <c r="L617" s="7" t="s">
        <v>30</v>
      </c>
      <c r="M617" s="13">
        <v>816</v>
      </c>
      <c r="N617" s="13">
        <v>816</v>
      </c>
    </row>
    <row r="618" spans="1:14" x14ac:dyDescent="0.25">
      <c r="A618" s="3" t="s">
        <v>667</v>
      </c>
      <c r="B618" s="4"/>
      <c r="C618" s="3" t="s">
        <v>668</v>
      </c>
      <c r="D618" s="7" t="s">
        <v>29</v>
      </c>
      <c r="E618" s="7" t="s">
        <v>316</v>
      </c>
      <c r="F618" s="7" t="s">
        <v>27</v>
      </c>
      <c r="G618" s="7" t="s">
        <v>31</v>
      </c>
      <c r="H618" s="7" t="s">
        <v>317</v>
      </c>
      <c r="I618" s="7" t="s">
        <v>37</v>
      </c>
      <c r="J618" s="7" t="s">
        <v>38</v>
      </c>
      <c r="K618" s="7" t="s">
        <v>47</v>
      </c>
      <c r="L618" s="7" t="s">
        <v>30</v>
      </c>
      <c r="M618" s="13">
        <v>1104</v>
      </c>
      <c r="N618" s="13">
        <v>1104</v>
      </c>
    </row>
    <row r="619" spans="1:14" x14ac:dyDescent="0.25">
      <c r="A619" s="3" t="s">
        <v>667</v>
      </c>
      <c r="B619" s="4"/>
      <c r="C619" s="3" t="s">
        <v>668</v>
      </c>
      <c r="D619" s="7" t="s">
        <v>29</v>
      </c>
      <c r="E619" s="7" t="s">
        <v>318</v>
      </c>
      <c r="F619" s="7" t="s">
        <v>27</v>
      </c>
      <c r="G619" s="7" t="s">
        <v>31</v>
      </c>
      <c r="H619" s="7" t="s">
        <v>319</v>
      </c>
      <c r="I619" s="7" t="s">
        <v>37</v>
      </c>
      <c r="J619" s="7" t="s">
        <v>38</v>
      </c>
      <c r="K619" s="7" t="s">
        <v>47</v>
      </c>
      <c r="L619" s="7" t="s">
        <v>30</v>
      </c>
      <c r="M619" s="13">
        <v>480</v>
      </c>
      <c r="N619" s="13">
        <v>480</v>
      </c>
    </row>
    <row r="620" spans="1:14" x14ac:dyDescent="0.25">
      <c r="A620" s="3" t="s">
        <v>667</v>
      </c>
      <c r="B620" s="4"/>
      <c r="C620" s="3" t="s">
        <v>668</v>
      </c>
      <c r="D620" s="7" t="s">
        <v>29</v>
      </c>
      <c r="E620" s="7" t="s">
        <v>320</v>
      </c>
      <c r="F620" s="7" t="s">
        <v>27</v>
      </c>
      <c r="G620" s="7" t="s">
        <v>31</v>
      </c>
      <c r="H620" s="7" t="s">
        <v>321</v>
      </c>
      <c r="I620" s="7" t="s">
        <v>162</v>
      </c>
      <c r="J620" s="7" t="s">
        <v>163</v>
      </c>
      <c r="K620" s="7" t="s">
        <v>47</v>
      </c>
      <c r="L620" s="7" t="s">
        <v>30</v>
      </c>
      <c r="M620" s="13">
        <v>96</v>
      </c>
      <c r="N620" s="13">
        <v>96</v>
      </c>
    </row>
    <row r="621" spans="1:14" x14ac:dyDescent="0.25">
      <c r="A621" s="3" t="s">
        <v>667</v>
      </c>
      <c r="B621" s="4"/>
      <c r="C621" s="3" t="s">
        <v>668</v>
      </c>
      <c r="D621" s="7" t="s">
        <v>29</v>
      </c>
      <c r="E621" s="7" t="s">
        <v>164</v>
      </c>
      <c r="F621" s="7" t="s">
        <v>27</v>
      </c>
      <c r="G621" s="7" t="s">
        <v>31</v>
      </c>
      <c r="H621" s="7" t="s">
        <v>165</v>
      </c>
      <c r="I621" s="7" t="s">
        <v>118</v>
      </c>
      <c r="J621" s="7" t="s">
        <v>119</v>
      </c>
      <c r="K621" s="7" t="s">
        <v>47</v>
      </c>
      <c r="L621" s="7" t="s">
        <v>30</v>
      </c>
      <c r="M621" s="13">
        <v>288</v>
      </c>
      <c r="N621" s="13">
        <v>288</v>
      </c>
    </row>
    <row r="622" spans="1:14" x14ac:dyDescent="0.25">
      <c r="A622" s="3" t="s">
        <v>667</v>
      </c>
      <c r="B622" s="4"/>
      <c r="C622" s="3" t="s">
        <v>668</v>
      </c>
      <c r="D622" s="7" t="s">
        <v>29</v>
      </c>
      <c r="E622" s="7" t="s">
        <v>322</v>
      </c>
      <c r="F622" s="7" t="s">
        <v>27</v>
      </c>
      <c r="G622" s="7" t="s">
        <v>31</v>
      </c>
      <c r="H622" s="7" t="s">
        <v>323</v>
      </c>
      <c r="I622" s="7" t="s">
        <v>272</v>
      </c>
      <c r="J622" s="7" t="s">
        <v>273</v>
      </c>
      <c r="K622" s="7" t="s">
        <v>47</v>
      </c>
      <c r="L622" s="7" t="s">
        <v>30</v>
      </c>
      <c r="M622" s="13">
        <v>144</v>
      </c>
      <c r="N622" s="13">
        <v>144</v>
      </c>
    </row>
    <row r="623" spans="1:14" x14ac:dyDescent="0.25">
      <c r="A623" s="3" t="s">
        <v>667</v>
      </c>
      <c r="B623" s="4"/>
      <c r="C623" s="3" t="s">
        <v>668</v>
      </c>
      <c r="D623" s="7" t="s">
        <v>29</v>
      </c>
      <c r="E623" s="7" t="s">
        <v>166</v>
      </c>
      <c r="F623" s="7" t="s">
        <v>27</v>
      </c>
      <c r="G623" s="7" t="s">
        <v>31</v>
      </c>
      <c r="H623" s="7" t="s">
        <v>167</v>
      </c>
      <c r="I623" s="7" t="s">
        <v>37</v>
      </c>
      <c r="J623" s="7" t="s">
        <v>38</v>
      </c>
      <c r="K623" s="7" t="s">
        <v>47</v>
      </c>
      <c r="L623" s="7" t="s">
        <v>30</v>
      </c>
      <c r="M623" s="13">
        <v>12960</v>
      </c>
      <c r="N623" s="13">
        <v>12960</v>
      </c>
    </row>
    <row r="624" spans="1:14" x14ac:dyDescent="0.25">
      <c r="A624" s="3" t="s">
        <v>667</v>
      </c>
      <c r="B624" s="4"/>
      <c r="C624" s="3" t="s">
        <v>668</v>
      </c>
      <c r="D624" s="7" t="s">
        <v>29</v>
      </c>
      <c r="E624" s="7" t="s">
        <v>324</v>
      </c>
      <c r="F624" s="7" t="s">
        <v>27</v>
      </c>
      <c r="G624" s="7" t="s">
        <v>31</v>
      </c>
      <c r="H624" s="7" t="s">
        <v>325</v>
      </c>
      <c r="I624" s="7" t="s">
        <v>37</v>
      </c>
      <c r="J624" s="7" t="s">
        <v>38</v>
      </c>
      <c r="K624" s="7" t="s">
        <v>47</v>
      </c>
      <c r="L624" s="7" t="s">
        <v>30</v>
      </c>
      <c r="M624" s="13">
        <v>384</v>
      </c>
      <c r="N624" s="13">
        <v>384</v>
      </c>
    </row>
    <row r="625" spans="1:14" x14ac:dyDescent="0.25">
      <c r="A625" s="3" t="s">
        <v>667</v>
      </c>
      <c r="B625" s="4"/>
      <c r="C625" s="3" t="s">
        <v>668</v>
      </c>
      <c r="D625" s="7" t="s">
        <v>29</v>
      </c>
      <c r="E625" s="7" t="s">
        <v>328</v>
      </c>
      <c r="F625" s="7" t="s">
        <v>27</v>
      </c>
      <c r="G625" s="7" t="s">
        <v>31</v>
      </c>
      <c r="H625" s="7" t="s">
        <v>329</v>
      </c>
      <c r="I625" s="7" t="s">
        <v>32</v>
      </c>
      <c r="J625" s="7" t="s">
        <v>33</v>
      </c>
      <c r="K625" s="7" t="s">
        <v>47</v>
      </c>
      <c r="L625" s="7" t="s">
        <v>30</v>
      </c>
      <c r="M625" s="13">
        <v>3840</v>
      </c>
      <c r="N625" s="13">
        <v>3840</v>
      </c>
    </row>
    <row r="626" spans="1:14" x14ac:dyDescent="0.25">
      <c r="A626" s="3" t="s">
        <v>667</v>
      </c>
      <c r="B626" s="4"/>
      <c r="C626" s="3" t="s">
        <v>668</v>
      </c>
      <c r="D626" s="7" t="s">
        <v>29</v>
      </c>
      <c r="E626" s="7" t="s">
        <v>595</v>
      </c>
      <c r="F626" s="7" t="s">
        <v>27</v>
      </c>
      <c r="G626" s="7" t="s">
        <v>31</v>
      </c>
      <c r="H626" s="7" t="s">
        <v>596</v>
      </c>
      <c r="I626" s="7" t="s">
        <v>32</v>
      </c>
      <c r="J626" s="7" t="s">
        <v>33</v>
      </c>
      <c r="K626" s="7" t="s">
        <v>47</v>
      </c>
      <c r="L626" s="7" t="s">
        <v>30</v>
      </c>
      <c r="M626" s="13">
        <v>192</v>
      </c>
      <c r="N626" s="13">
        <v>192</v>
      </c>
    </row>
    <row r="627" spans="1:14" x14ac:dyDescent="0.25">
      <c r="A627" s="3" t="s">
        <v>667</v>
      </c>
      <c r="B627" s="4"/>
      <c r="C627" s="3" t="s">
        <v>668</v>
      </c>
      <c r="D627" s="7" t="s">
        <v>29</v>
      </c>
      <c r="E627" s="7" t="s">
        <v>168</v>
      </c>
      <c r="F627" s="7" t="s">
        <v>27</v>
      </c>
      <c r="G627" s="7" t="s">
        <v>31</v>
      </c>
      <c r="H627" s="7" t="s">
        <v>169</v>
      </c>
      <c r="I627" s="7" t="s">
        <v>52</v>
      </c>
      <c r="J627" s="7" t="s">
        <v>53</v>
      </c>
      <c r="K627" s="7" t="s">
        <v>47</v>
      </c>
      <c r="L627" s="7" t="s">
        <v>30</v>
      </c>
      <c r="M627" s="13">
        <v>6000</v>
      </c>
      <c r="N627" s="13">
        <v>6000</v>
      </c>
    </row>
    <row r="628" spans="1:14" x14ac:dyDescent="0.25">
      <c r="A628" s="3" t="s">
        <v>667</v>
      </c>
      <c r="B628" s="4"/>
      <c r="C628" s="3" t="s">
        <v>668</v>
      </c>
      <c r="D628" s="7" t="s">
        <v>29</v>
      </c>
      <c r="E628" s="7" t="s">
        <v>330</v>
      </c>
      <c r="F628" s="7" t="s">
        <v>27</v>
      </c>
      <c r="G628" s="7" t="s">
        <v>31</v>
      </c>
      <c r="H628" s="7" t="s">
        <v>331</v>
      </c>
      <c r="I628" s="7" t="s">
        <v>37</v>
      </c>
      <c r="J628" s="7" t="s">
        <v>38</v>
      </c>
      <c r="K628" s="7" t="s">
        <v>47</v>
      </c>
      <c r="L628" s="7" t="s">
        <v>30</v>
      </c>
      <c r="M628" s="13">
        <v>1200</v>
      </c>
      <c r="N628" s="13">
        <v>1200</v>
      </c>
    </row>
    <row r="629" spans="1:14" x14ac:dyDescent="0.25">
      <c r="A629" s="3" t="s">
        <v>667</v>
      </c>
      <c r="B629" s="4"/>
      <c r="C629" s="3" t="s">
        <v>668</v>
      </c>
      <c r="D629" s="7" t="s">
        <v>29</v>
      </c>
      <c r="E629" s="7" t="s">
        <v>170</v>
      </c>
      <c r="F629" s="7" t="s">
        <v>27</v>
      </c>
      <c r="G629" s="7" t="s">
        <v>31</v>
      </c>
      <c r="H629" s="7" t="s">
        <v>171</v>
      </c>
      <c r="I629" s="7" t="s">
        <v>172</v>
      </c>
      <c r="J629" s="7" t="s">
        <v>173</v>
      </c>
      <c r="K629" s="7" t="s">
        <v>47</v>
      </c>
      <c r="L629" s="7" t="s">
        <v>30</v>
      </c>
      <c r="M629" s="13">
        <v>96</v>
      </c>
      <c r="N629" s="13">
        <v>96</v>
      </c>
    </row>
    <row r="630" spans="1:14" x14ac:dyDescent="0.25">
      <c r="A630" s="3" t="s">
        <v>667</v>
      </c>
      <c r="B630" s="4"/>
      <c r="C630" s="3" t="s">
        <v>668</v>
      </c>
      <c r="D630" s="7" t="s">
        <v>29</v>
      </c>
      <c r="E630" s="7" t="s">
        <v>174</v>
      </c>
      <c r="F630" s="7" t="s">
        <v>27</v>
      </c>
      <c r="G630" s="7" t="s">
        <v>31</v>
      </c>
      <c r="H630" s="7" t="s">
        <v>175</v>
      </c>
      <c r="I630" s="7" t="s">
        <v>37</v>
      </c>
      <c r="J630" s="7" t="s">
        <v>38</v>
      </c>
      <c r="K630" s="7" t="s">
        <v>47</v>
      </c>
      <c r="L630" s="7" t="s">
        <v>30</v>
      </c>
      <c r="M630" s="13">
        <v>2880</v>
      </c>
      <c r="N630" s="13">
        <v>2880</v>
      </c>
    </row>
    <row r="631" spans="1:14" x14ac:dyDescent="0.25">
      <c r="A631" s="3" t="s">
        <v>667</v>
      </c>
      <c r="B631" s="4"/>
      <c r="C631" s="3" t="s">
        <v>668</v>
      </c>
      <c r="D631" s="7" t="s">
        <v>178</v>
      </c>
      <c r="E631" s="7" t="s">
        <v>332</v>
      </c>
      <c r="F631" s="7" t="s">
        <v>27</v>
      </c>
      <c r="G631" s="7" t="s">
        <v>31</v>
      </c>
      <c r="H631" s="7" t="s">
        <v>333</v>
      </c>
      <c r="I631" s="7" t="s">
        <v>179</v>
      </c>
      <c r="J631" s="7" t="s">
        <v>180</v>
      </c>
      <c r="K631" s="7" t="s">
        <v>34</v>
      </c>
      <c r="L631" s="7" t="s">
        <v>30</v>
      </c>
      <c r="M631" s="13">
        <v>16</v>
      </c>
      <c r="N631" s="13">
        <v>16</v>
      </c>
    </row>
    <row r="632" spans="1:14" x14ac:dyDescent="0.25">
      <c r="A632" s="3" t="s">
        <v>667</v>
      </c>
      <c r="B632" s="4"/>
      <c r="C632" s="3" t="s">
        <v>668</v>
      </c>
      <c r="D632" s="7" t="s">
        <v>178</v>
      </c>
      <c r="E632" s="7" t="s">
        <v>336</v>
      </c>
      <c r="F632" s="7" t="s">
        <v>27</v>
      </c>
      <c r="G632" s="7" t="s">
        <v>31</v>
      </c>
      <c r="H632" s="7" t="s">
        <v>337</v>
      </c>
      <c r="I632" s="7" t="s">
        <v>179</v>
      </c>
      <c r="J632" s="7" t="s">
        <v>180</v>
      </c>
      <c r="K632" s="7" t="s">
        <v>34</v>
      </c>
      <c r="L632" s="7" t="s">
        <v>30</v>
      </c>
      <c r="M632" s="13">
        <v>20</v>
      </c>
      <c r="N632" s="13">
        <v>20</v>
      </c>
    </row>
    <row r="633" spans="1:14" x14ac:dyDescent="0.25">
      <c r="A633" s="3" t="s">
        <v>667</v>
      </c>
      <c r="B633" s="4"/>
      <c r="C633" s="3" t="s">
        <v>668</v>
      </c>
      <c r="D633" s="7" t="s">
        <v>178</v>
      </c>
      <c r="E633" s="7" t="s">
        <v>338</v>
      </c>
      <c r="F633" s="7" t="s">
        <v>27</v>
      </c>
      <c r="G633" s="7" t="s">
        <v>31</v>
      </c>
      <c r="H633" s="7" t="s">
        <v>339</v>
      </c>
      <c r="I633" s="7" t="s">
        <v>179</v>
      </c>
      <c r="J633" s="7" t="s">
        <v>180</v>
      </c>
      <c r="K633" s="7" t="s">
        <v>34</v>
      </c>
      <c r="L633" s="7" t="s">
        <v>30</v>
      </c>
      <c r="M633" s="13">
        <v>8</v>
      </c>
      <c r="N633" s="13">
        <v>8</v>
      </c>
    </row>
    <row r="634" spans="1:14" x14ac:dyDescent="0.25">
      <c r="A634" s="3" t="s">
        <v>667</v>
      </c>
      <c r="B634" s="4"/>
      <c r="C634" s="3" t="s">
        <v>668</v>
      </c>
      <c r="D634" s="7" t="s">
        <v>178</v>
      </c>
      <c r="E634" s="7" t="s">
        <v>340</v>
      </c>
      <c r="F634" s="7" t="s">
        <v>27</v>
      </c>
      <c r="G634" s="7" t="s">
        <v>31</v>
      </c>
      <c r="H634" s="7" t="s">
        <v>341</v>
      </c>
      <c r="I634" s="7" t="s">
        <v>179</v>
      </c>
      <c r="J634" s="7" t="s">
        <v>180</v>
      </c>
      <c r="K634" s="7" t="s">
        <v>34</v>
      </c>
      <c r="L634" s="7" t="s">
        <v>30</v>
      </c>
      <c r="M634" s="13">
        <v>40</v>
      </c>
      <c r="N634" s="13">
        <v>40</v>
      </c>
    </row>
    <row r="635" spans="1:14" x14ac:dyDescent="0.25">
      <c r="A635" s="3" t="s">
        <v>667</v>
      </c>
      <c r="B635" s="4"/>
      <c r="C635" s="3" t="s">
        <v>668</v>
      </c>
      <c r="D635" s="7" t="s">
        <v>178</v>
      </c>
      <c r="E635" s="7" t="s">
        <v>342</v>
      </c>
      <c r="F635" s="7" t="s">
        <v>27</v>
      </c>
      <c r="G635" s="7" t="s">
        <v>31</v>
      </c>
      <c r="H635" s="7" t="s">
        <v>343</v>
      </c>
      <c r="I635" s="7" t="s">
        <v>179</v>
      </c>
      <c r="J635" s="7" t="s">
        <v>180</v>
      </c>
      <c r="K635" s="7" t="s">
        <v>34</v>
      </c>
      <c r="L635" s="7" t="s">
        <v>30</v>
      </c>
      <c r="M635" s="13">
        <v>64</v>
      </c>
      <c r="N635" s="13">
        <v>64</v>
      </c>
    </row>
    <row r="636" spans="1:14" x14ac:dyDescent="0.25">
      <c r="A636" s="3" t="s">
        <v>667</v>
      </c>
      <c r="B636" s="4"/>
      <c r="C636" s="3" t="s">
        <v>668</v>
      </c>
      <c r="D636" s="7" t="s">
        <v>178</v>
      </c>
      <c r="E636" s="7" t="s">
        <v>344</v>
      </c>
      <c r="F636" s="7" t="s">
        <v>27</v>
      </c>
      <c r="G636" s="7" t="s">
        <v>31</v>
      </c>
      <c r="H636" s="7" t="s">
        <v>345</v>
      </c>
      <c r="I636" s="7" t="s">
        <v>179</v>
      </c>
      <c r="J636" s="7" t="s">
        <v>180</v>
      </c>
      <c r="K636" s="7" t="s">
        <v>34</v>
      </c>
      <c r="L636" s="7" t="s">
        <v>30</v>
      </c>
      <c r="M636" s="13">
        <v>16</v>
      </c>
      <c r="N636" s="13">
        <v>16</v>
      </c>
    </row>
    <row r="637" spans="1:14" x14ac:dyDescent="0.25">
      <c r="A637" s="3" t="s">
        <v>667</v>
      </c>
      <c r="B637" s="4"/>
      <c r="C637" s="3" t="s">
        <v>668</v>
      </c>
      <c r="D637" s="7" t="s">
        <v>178</v>
      </c>
      <c r="E637" s="7" t="s">
        <v>346</v>
      </c>
      <c r="F637" s="7" t="s">
        <v>27</v>
      </c>
      <c r="G637" s="7" t="s">
        <v>31</v>
      </c>
      <c r="H637" s="7" t="s">
        <v>347</v>
      </c>
      <c r="I637" s="7" t="s">
        <v>179</v>
      </c>
      <c r="J637" s="7" t="s">
        <v>180</v>
      </c>
      <c r="K637" s="7" t="s">
        <v>34</v>
      </c>
      <c r="L637" s="7" t="s">
        <v>30</v>
      </c>
      <c r="M637" s="13">
        <v>3</v>
      </c>
      <c r="N637" s="13">
        <v>3</v>
      </c>
    </row>
    <row r="638" spans="1:14" x14ac:dyDescent="0.25">
      <c r="A638" s="3" t="s">
        <v>667</v>
      </c>
      <c r="B638" s="4"/>
      <c r="C638" s="3" t="s">
        <v>668</v>
      </c>
      <c r="D638" s="7" t="s">
        <v>178</v>
      </c>
      <c r="E638" s="7" t="s">
        <v>348</v>
      </c>
      <c r="F638" s="7" t="s">
        <v>27</v>
      </c>
      <c r="G638" s="7" t="s">
        <v>31</v>
      </c>
      <c r="H638" s="7" t="s">
        <v>349</v>
      </c>
      <c r="I638" s="7" t="s">
        <v>179</v>
      </c>
      <c r="J638" s="7" t="s">
        <v>180</v>
      </c>
      <c r="K638" s="7" t="s">
        <v>34</v>
      </c>
      <c r="L638" s="7" t="s">
        <v>30</v>
      </c>
      <c r="M638" s="13">
        <v>8</v>
      </c>
      <c r="N638" s="13">
        <v>8</v>
      </c>
    </row>
    <row r="639" spans="1:14" x14ac:dyDescent="0.25">
      <c r="A639" s="3" t="s">
        <v>667</v>
      </c>
      <c r="B639" s="4"/>
      <c r="C639" s="3" t="s">
        <v>668</v>
      </c>
      <c r="D639" s="7" t="s">
        <v>178</v>
      </c>
      <c r="E639" s="7" t="s">
        <v>350</v>
      </c>
      <c r="F639" s="7" t="s">
        <v>27</v>
      </c>
      <c r="G639" s="7" t="s">
        <v>31</v>
      </c>
      <c r="H639" s="7" t="s">
        <v>351</v>
      </c>
      <c r="I639" s="7" t="s">
        <v>179</v>
      </c>
      <c r="J639" s="7" t="s">
        <v>180</v>
      </c>
      <c r="K639" s="7" t="s">
        <v>34</v>
      </c>
      <c r="L639" s="7" t="s">
        <v>30</v>
      </c>
      <c r="M639" s="13">
        <v>8</v>
      </c>
      <c r="N639" s="13">
        <v>8</v>
      </c>
    </row>
    <row r="640" spans="1:14" x14ac:dyDescent="0.25">
      <c r="A640" s="3" t="s">
        <v>667</v>
      </c>
      <c r="B640" s="4"/>
      <c r="C640" s="3" t="s">
        <v>668</v>
      </c>
      <c r="D640" s="7" t="s">
        <v>178</v>
      </c>
      <c r="E640" s="7" t="s">
        <v>352</v>
      </c>
      <c r="F640" s="7" t="s">
        <v>27</v>
      </c>
      <c r="G640" s="7" t="s">
        <v>31</v>
      </c>
      <c r="H640" s="7" t="s">
        <v>353</v>
      </c>
      <c r="I640" s="7" t="s">
        <v>179</v>
      </c>
      <c r="J640" s="7" t="s">
        <v>180</v>
      </c>
      <c r="K640" s="7" t="s">
        <v>34</v>
      </c>
      <c r="L640" s="7" t="s">
        <v>30</v>
      </c>
      <c r="M640" s="13">
        <v>8</v>
      </c>
      <c r="N640" s="13">
        <v>8</v>
      </c>
    </row>
    <row r="641" spans="1:14" x14ac:dyDescent="0.25">
      <c r="A641" s="3" t="s">
        <v>667</v>
      </c>
      <c r="B641" s="4"/>
      <c r="C641" s="3" t="s">
        <v>668</v>
      </c>
      <c r="D641" s="7" t="s">
        <v>178</v>
      </c>
      <c r="E641" s="7" t="s">
        <v>354</v>
      </c>
      <c r="F641" s="7" t="s">
        <v>27</v>
      </c>
      <c r="G641" s="7" t="s">
        <v>31</v>
      </c>
      <c r="H641" s="7" t="s">
        <v>355</v>
      </c>
      <c r="I641" s="7" t="s">
        <v>179</v>
      </c>
      <c r="J641" s="7" t="s">
        <v>180</v>
      </c>
      <c r="K641" s="7" t="s">
        <v>34</v>
      </c>
      <c r="L641" s="7" t="s">
        <v>30</v>
      </c>
      <c r="M641" s="13">
        <v>32</v>
      </c>
      <c r="N641" s="13">
        <v>32</v>
      </c>
    </row>
    <row r="642" spans="1:14" x14ac:dyDescent="0.25">
      <c r="A642" s="3" t="s">
        <v>667</v>
      </c>
      <c r="B642" s="4"/>
      <c r="C642" s="3" t="s">
        <v>668</v>
      </c>
      <c r="D642" s="7" t="s">
        <v>178</v>
      </c>
      <c r="E642" s="7" t="s">
        <v>356</v>
      </c>
      <c r="F642" s="7" t="s">
        <v>27</v>
      </c>
      <c r="G642" s="7" t="s">
        <v>31</v>
      </c>
      <c r="H642" s="7" t="s">
        <v>357</v>
      </c>
      <c r="I642" s="7" t="s">
        <v>179</v>
      </c>
      <c r="J642" s="7" t="s">
        <v>180</v>
      </c>
      <c r="K642" s="7" t="s">
        <v>34</v>
      </c>
      <c r="L642" s="7" t="s">
        <v>30</v>
      </c>
      <c r="M642" s="13">
        <v>32</v>
      </c>
      <c r="N642" s="13">
        <v>32</v>
      </c>
    </row>
    <row r="643" spans="1:14" x14ac:dyDescent="0.25">
      <c r="A643" s="3" t="s">
        <v>667</v>
      </c>
      <c r="B643" s="4"/>
      <c r="C643" s="3" t="s">
        <v>668</v>
      </c>
      <c r="D643" s="7" t="s">
        <v>178</v>
      </c>
      <c r="E643" s="7" t="s">
        <v>358</v>
      </c>
      <c r="F643" s="7" t="s">
        <v>27</v>
      </c>
      <c r="G643" s="7" t="s">
        <v>31</v>
      </c>
      <c r="H643" s="7" t="s">
        <v>359</v>
      </c>
      <c r="I643" s="7" t="s">
        <v>179</v>
      </c>
      <c r="J643" s="7" t="s">
        <v>180</v>
      </c>
      <c r="K643" s="7" t="s">
        <v>34</v>
      </c>
      <c r="L643" s="7" t="s">
        <v>30</v>
      </c>
      <c r="M643" s="13">
        <v>32</v>
      </c>
      <c r="N643" s="13">
        <v>32</v>
      </c>
    </row>
    <row r="644" spans="1:14" x14ac:dyDescent="0.25">
      <c r="A644" s="3" t="s">
        <v>667</v>
      </c>
      <c r="B644" s="4"/>
      <c r="C644" s="3" t="s">
        <v>668</v>
      </c>
      <c r="D644" s="7" t="s">
        <v>178</v>
      </c>
      <c r="E644" s="7" t="s">
        <v>360</v>
      </c>
      <c r="F644" s="7" t="s">
        <v>27</v>
      </c>
      <c r="G644" s="7" t="s">
        <v>31</v>
      </c>
      <c r="H644" s="7" t="s">
        <v>361</v>
      </c>
      <c r="I644" s="7" t="s">
        <v>179</v>
      </c>
      <c r="J644" s="7" t="s">
        <v>180</v>
      </c>
      <c r="K644" s="7" t="s">
        <v>34</v>
      </c>
      <c r="L644" s="7" t="s">
        <v>30</v>
      </c>
      <c r="M644" s="13">
        <v>32</v>
      </c>
      <c r="N644" s="13">
        <v>32</v>
      </c>
    </row>
    <row r="645" spans="1:14" x14ac:dyDescent="0.25">
      <c r="A645" s="3" t="s">
        <v>667</v>
      </c>
      <c r="B645" s="4"/>
      <c r="C645" s="3" t="s">
        <v>668</v>
      </c>
      <c r="D645" s="7" t="s">
        <v>178</v>
      </c>
      <c r="E645" s="7" t="s">
        <v>362</v>
      </c>
      <c r="F645" s="7" t="s">
        <v>27</v>
      </c>
      <c r="G645" s="7" t="s">
        <v>31</v>
      </c>
      <c r="H645" s="7" t="s">
        <v>363</v>
      </c>
      <c r="I645" s="7" t="s">
        <v>179</v>
      </c>
      <c r="J645" s="7" t="s">
        <v>180</v>
      </c>
      <c r="K645" s="7" t="s">
        <v>34</v>
      </c>
      <c r="L645" s="7" t="s">
        <v>30</v>
      </c>
      <c r="M645" s="13">
        <v>32</v>
      </c>
      <c r="N645" s="13">
        <v>32</v>
      </c>
    </row>
    <row r="646" spans="1:14" x14ac:dyDescent="0.25">
      <c r="A646" s="3" t="s">
        <v>667</v>
      </c>
      <c r="B646" s="4"/>
      <c r="C646" s="3" t="s">
        <v>668</v>
      </c>
      <c r="D646" s="7" t="s">
        <v>178</v>
      </c>
      <c r="E646" s="7" t="s">
        <v>364</v>
      </c>
      <c r="F646" s="7" t="s">
        <v>27</v>
      </c>
      <c r="G646" s="7" t="s">
        <v>31</v>
      </c>
      <c r="H646" s="7" t="s">
        <v>365</v>
      </c>
      <c r="I646" s="7" t="s">
        <v>179</v>
      </c>
      <c r="J646" s="7" t="s">
        <v>180</v>
      </c>
      <c r="K646" s="7" t="s">
        <v>34</v>
      </c>
      <c r="L646" s="7" t="s">
        <v>30</v>
      </c>
      <c r="M646" s="13">
        <v>32</v>
      </c>
      <c r="N646" s="13">
        <v>32</v>
      </c>
    </row>
    <row r="647" spans="1:14" x14ac:dyDescent="0.25">
      <c r="A647" s="3" t="s">
        <v>667</v>
      </c>
      <c r="B647" s="4"/>
      <c r="C647" s="3" t="s">
        <v>668</v>
      </c>
      <c r="D647" s="7" t="s">
        <v>178</v>
      </c>
      <c r="E647" s="7" t="s">
        <v>366</v>
      </c>
      <c r="F647" s="7" t="s">
        <v>27</v>
      </c>
      <c r="G647" s="7" t="s">
        <v>31</v>
      </c>
      <c r="H647" s="7" t="s">
        <v>367</v>
      </c>
      <c r="I647" s="7" t="s">
        <v>179</v>
      </c>
      <c r="J647" s="7" t="s">
        <v>180</v>
      </c>
      <c r="K647" s="7" t="s">
        <v>34</v>
      </c>
      <c r="L647" s="7" t="s">
        <v>30</v>
      </c>
      <c r="M647" s="13">
        <v>32</v>
      </c>
      <c r="N647" s="13">
        <v>32</v>
      </c>
    </row>
    <row r="648" spans="1:14" x14ac:dyDescent="0.25">
      <c r="A648" s="3" t="s">
        <v>667</v>
      </c>
      <c r="B648" s="4"/>
      <c r="C648" s="3" t="s">
        <v>668</v>
      </c>
      <c r="D648" s="7" t="s">
        <v>178</v>
      </c>
      <c r="E648" s="7" t="s">
        <v>368</v>
      </c>
      <c r="F648" s="7" t="s">
        <v>27</v>
      </c>
      <c r="G648" s="7" t="s">
        <v>31</v>
      </c>
      <c r="H648" s="7" t="s">
        <v>369</v>
      </c>
      <c r="I648" s="7" t="s">
        <v>179</v>
      </c>
      <c r="J648" s="7" t="s">
        <v>180</v>
      </c>
      <c r="K648" s="7" t="s">
        <v>34</v>
      </c>
      <c r="L648" s="7" t="s">
        <v>30</v>
      </c>
      <c r="M648" s="13">
        <v>32</v>
      </c>
      <c r="N648" s="13">
        <v>32</v>
      </c>
    </row>
    <row r="649" spans="1:14" x14ac:dyDescent="0.25">
      <c r="A649" s="3" t="s">
        <v>667</v>
      </c>
      <c r="B649" s="4"/>
      <c r="C649" s="3" t="s">
        <v>668</v>
      </c>
      <c r="D649" s="7" t="s">
        <v>178</v>
      </c>
      <c r="E649" s="7" t="s">
        <v>370</v>
      </c>
      <c r="F649" s="7" t="s">
        <v>27</v>
      </c>
      <c r="G649" s="7" t="s">
        <v>31</v>
      </c>
      <c r="H649" s="7" t="s">
        <v>371</v>
      </c>
      <c r="I649" s="7" t="s">
        <v>179</v>
      </c>
      <c r="J649" s="7" t="s">
        <v>180</v>
      </c>
      <c r="K649" s="7" t="s">
        <v>34</v>
      </c>
      <c r="L649" s="7" t="s">
        <v>30</v>
      </c>
      <c r="M649" s="13">
        <v>32</v>
      </c>
      <c r="N649" s="13">
        <v>32</v>
      </c>
    </row>
    <row r="650" spans="1:14" x14ac:dyDescent="0.25">
      <c r="A650" s="3" t="s">
        <v>667</v>
      </c>
      <c r="B650" s="4"/>
      <c r="C650" s="3" t="s">
        <v>668</v>
      </c>
      <c r="D650" s="7" t="s">
        <v>178</v>
      </c>
      <c r="E650" s="7" t="s">
        <v>372</v>
      </c>
      <c r="F650" s="7" t="s">
        <v>27</v>
      </c>
      <c r="G650" s="7" t="s">
        <v>31</v>
      </c>
      <c r="H650" s="7" t="s">
        <v>373</v>
      </c>
      <c r="I650" s="7" t="s">
        <v>179</v>
      </c>
      <c r="J650" s="7" t="s">
        <v>180</v>
      </c>
      <c r="K650" s="7" t="s">
        <v>34</v>
      </c>
      <c r="L650" s="7" t="s">
        <v>30</v>
      </c>
      <c r="M650" s="13">
        <v>32</v>
      </c>
      <c r="N650" s="13">
        <v>32</v>
      </c>
    </row>
    <row r="651" spans="1:14" x14ac:dyDescent="0.25">
      <c r="A651" s="3" t="s">
        <v>667</v>
      </c>
      <c r="B651" s="4"/>
      <c r="C651" s="3" t="s">
        <v>668</v>
      </c>
      <c r="D651" s="7" t="s">
        <v>178</v>
      </c>
      <c r="E651" s="7" t="s">
        <v>374</v>
      </c>
      <c r="F651" s="7" t="s">
        <v>27</v>
      </c>
      <c r="G651" s="7" t="s">
        <v>31</v>
      </c>
      <c r="H651" s="7" t="s">
        <v>375</v>
      </c>
      <c r="I651" s="7" t="s">
        <v>179</v>
      </c>
      <c r="J651" s="7" t="s">
        <v>180</v>
      </c>
      <c r="K651" s="7" t="s">
        <v>34</v>
      </c>
      <c r="L651" s="7" t="s">
        <v>30</v>
      </c>
      <c r="M651" s="13">
        <v>32</v>
      </c>
      <c r="N651" s="13">
        <v>32</v>
      </c>
    </row>
    <row r="652" spans="1:14" x14ac:dyDescent="0.25">
      <c r="A652" s="3" t="s">
        <v>667</v>
      </c>
      <c r="B652" s="4"/>
      <c r="C652" s="3" t="s">
        <v>668</v>
      </c>
      <c r="D652" s="7" t="s">
        <v>178</v>
      </c>
      <c r="E652" s="7" t="s">
        <v>376</v>
      </c>
      <c r="F652" s="7" t="s">
        <v>27</v>
      </c>
      <c r="G652" s="7" t="s">
        <v>31</v>
      </c>
      <c r="H652" s="7" t="s">
        <v>377</v>
      </c>
      <c r="I652" s="7" t="s">
        <v>179</v>
      </c>
      <c r="J652" s="7" t="s">
        <v>180</v>
      </c>
      <c r="K652" s="7" t="s">
        <v>34</v>
      </c>
      <c r="L652" s="7" t="s">
        <v>30</v>
      </c>
      <c r="M652" s="13">
        <v>32</v>
      </c>
      <c r="N652" s="13">
        <v>32</v>
      </c>
    </row>
    <row r="653" spans="1:14" x14ac:dyDescent="0.25">
      <c r="A653" s="3" t="s">
        <v>667</v>
      </c>
      <c r="B653" s="4"/>
      <c r="C653" s="3" t="s">
        <v>668</v>
      </c>
      <c r="D653" s="7" t="s">
        <v>178</v>
      </c>
      <c r="E653" s="7" t="s">
        <v>378</v>
      </c>
      <c r="F653" s="7" t="s">
        <v>27</v>
      </c>
      <c r="G653" s="7" t="s">
        <v>31</v>
      </c>
      <c r="H653" s="7" t="s">
        <v>379</v>
      </c>
      <c r="I653" s="7" t="s">
        <v>179</v>
      </c>
      <c r="J653" s="7" t="s">
        <v>180</v>
      </c>
      <c r="K653" s="7" t="s">
        <v>34</v>
      </c>
      <c r="L653" s="7" t="s">
        <v>30</v>
      </c>
      <c r="M653" s="13">
        <v>32</v>
      </c>
      <c r="N653" s="13">
        <v>32</v>
      </c>
    </row>
    <row r="654" spans="1:14" x14ac:dyDescent="0.25">
      <c r="A654" s="3" t="s">
        <v>667</v>
      </c>
      <c r="B654" s="4"/>
      <c r="C654" s="3" t="s">
        <v>668</v>
      </c>
      <c r="D654" s="7" t="s">
        <v>178</v>
      </c>
      <c r="E654" s="7" t="s">
        <v>380</v>
      </c>
      <c r="F654" s="7" t="s">
        <v>27</v>
      </c>
      <c r="G654" s="7" t="s">
        <v>31</v>
      </c>
      <c r="H654" s="7" t="s">
        <v>381</v>
      </c>
      <c r="I654" s="7" t="s">
        <v>179</v>
      </c>
      <c r="J654" s="7" t="s">
        <v>180</v>
      </c>
      <c r="K654" s="7" t="s">
        <v>34</v>
      </c>
      <c r="L654" s="7" t="s">
        <v>30</v>
      </c>
      <c r="M654" s="13">
        <v>32</v>
      </c>
      <c r="N654" s="13">
        <v>32</v>
      </c>
    </row>
    <row r="655" spans="1:14" x14ac:dyDescent="0.25">
      <c r="A655" s="3" t="s">
        <v>667</v>
      </c>
      <c r="B655" s="4"/>
      <c r="C655" s="3" t="s">
        <v>668</v>
      </c>
      <c r="D655" s="7" t="s">
        <v>178</v>
      </c>
      <c r="E655" s="7" t="s">
        <v>382</v>
      </c>
      <c r="F655" s="7" t="s">
        <v>27</v>
      </c>
      <c r="G655" s="7" t="s">
        <v>31</v>
      </c>
      <c r="H655" s="7" t="s">
        <v>383</v>
      </c>
      <c r="I655" s="7" t="s">
        <v>179</v>
      </c>
      <c r="J655" s="7" t="s">
        <v>180</v>
      </c>
      <c r="K655" s="7" t="s">
        <v>34</v>
      </c>
      <c r="L655" s="7" t="s">
        <v>30</v>
      </c>
      <c r="M655" s="13">
        <v>32</v>
      </c>
      <c r="N655" s="13">
        <v>32</v>
      </c>
    </row>
    <row r="656" spans="1:14" x14ac:dyDescent="0.25">
      <c r="A656" s="3" t="s">
        <v>667</v>
      </c>
      <c r="B656" s="4"/>
      <c r="C656" s="3" t="s">
        <v>668</v>
      </c>
      <c r="D656" s="7" t="s">
        <v>178</v>
      </c>
      <c r="E656" s="7" t="s">
        <v>384</v>
      </c>
      <c r="F656" s="7" t="s">
        <v>27</v>
      </c>
      <c r="G656" s="7" t="s">
        <v>31</v>
      </c>
      <c r="H656" s="7" t="s">
        <v>385</v>
      </c>
      <c r="I656" s="7" t="s">
        <v>179</v>
      </c>
      <c r="J656" s="7" t="s">
        <v>180</v>
      </c>
      <c r="K656" s="7" t="s">
        <v>34</v>
      </c>
      <c r="L656" s="7" t="s">
        <v>30</v>
      </c>
      <c r="M656" s="13">
        <v>32</v>
      </c>
      <c r="N656" s="13">
        <v>32</v>
      </c>
    </row>
    <row r="657" spans="1:14" x14ac:dyDescent="0.25">
      <c r="A657" s="3" t="s">
        <v>667</v>
      </c>
      <c r="B657" s="4"/>
      <c r="C657" s="3" t="s">
        <v>668</v>
      </c>
      <c r="D657" s="7" t="s">
        <v>178</v>
      </c>
      <c r="E657" s="7" t="s">
        <v>386</v>
      </c>
      <c r="F657" s="7" t="s">
        <v>27</v>
      </c>
      <c r="G657" s="7" t="s">
        <v>31</v>
      </c>
      <c r="H657" s="7" t="s">
        <v>387</v>
      </c>
      <c r="I657" s="7" t="s">
        <v>179</v>
      </c>
      <c r="J657" s="7" t="s">
        <v>180</v>
      </c>
      <c r="K657" s="7" t="s">
        <v>34</v>
      </c>
      <c r="L657" s="7" t="s">
        <v>30</v>
      </c>
      <c r="M657" s="13">
        <v>32</v>
      </c>
      <c r="N657" s="13">
        <v>32</v>
      </c>
    </row>
    <row r="658" spans="1:14" x14ac:dyDescent="0.25">
      <c r="A658" s="3" t="s">
        <v>667</v>
      </c>
      <c r="B658" s="4"/>
      <c r="C658" s="3" t="s">
        <v>668</v>
      </c>
      <c r="D658" s="7" t="s">
        <v>178</v>
      </c>
      <c r="E658" s="7" t="s">
        <v>388</v>
      </c>
      <c r="F658" s="7" t="s">
        <v>27</v>
      </c>
      <c r="G658" s="7" t="s">
        <v>31</v>
      </c>
      <c r="H658" s="7" t="s">
        <v>389</v>
      </c>
      <c r="I658" s="7" t="s">
        <v>179</v>
      </c>
      <c r="J658" s="7" t="s">
        <v>180</v>
      </c>
      <c r="K658" s="7" t="s">
        <v>34</v>
      </c>
      <c r="L658" s="7" t="s">
        <v>30</v>
      </c>
      <c r="M658" s="13">
        <v>32</v>
      </c>
      <c r="N658" s="13">
        <v>32</v>
      </c>
    </row>
    <row r="659" spans="1:14" x14ac:dyDescent="0.25">
      <c r="A659" s="3" t="s">
        <v>667</v>
      </c>
      <c r="B659" s="4"/>
      <c r="C659" s="3" t="s">
        <v>668</v>
      </c>
      <c r="D659" s="7" t="s">
        <v>178</v>
      </c>
      <c r="E659" s="7" t="s">
        <v>390</v>
      </c>
      <c r="F659" s="7" t="s">
        <v>27</v>
      </c>
      <c r="G659" s="7" t="s">
        <v>31</v>
      </c>
      <c r="H659" s="7" t="s">
        <v>391</v>
      </c>
      <c r="I659" s="7" t="s">
        <v>179</v>
      </c>
      <c r="J659" s="7" t="s">
        <v>180</v>
      </c>
      <c r="K659" s="7" t="s">
        <v>34</v>
      </c>
      <c r="L659" s="7" t="s">
        <v>30</v>
      </c>
      <c r="M659" s="13">
        <v>32</v>
      </c>
      <c r="N659" s="13">
        <v>32</v>
      </c>
    </row>
    <row r="660" spans="1:14" x14ac:dyDescent="0.25">
      <c r="A660" s="3" t="s">
        <v>667</v>
      </c>
      <c r="B660" s="4"/>
      <c r="C660" s="3" t="s">
        <v>668</v>
      </c>
      <c r="D660" s="7" t="s">
        <v>178</v>
      </c>
      <c r="E660" s="7" t="s">
        <v>392</v>
      </c>
      <c r="F660" s="7" t="s">
        <v>27</v>
      </c>
      <c r="G660" s="7" t="s">
        <v>31</v>
      </c>
      <c r="H660" s="7" t="s">
        <v>393</v>
      </c>
      <c r="I660" s="7" t="s">
        <v>179</v>
      </c>
      <c r="J660" s="7" t="s">
        <v>180</v>
      </c>
      <c r="K660" s="7" t="s">
        <v>34</v>
      </c>
      <c r="L660" s="7" t="s">
        <v>30</v>
      </c>
      <c r="M660" s="13">
        <v>32</v>
      </c>
      <c r="N660" s="13">
        <v>32</v>
      </c>
    </row>
    <row r="661" spans="1:14" x14ac:dyDescent="0.25">
      <c r="A661" s="3" t="s">
        <v>667</v>
      </c>
      <c r="B661" s="4"/>
      <c r="C661" s="3" t="s">
        <v>668</v>
      </c>
      <c r="D661" s="7" t="s">
        <v>178</v>
      </c>
      <c r="E661" s="7" t="s">
        <v>394</v>
      </c>
      <c r="F661" s="7" t="s">
        <v>27</v>
      </c>
      <c r="G661" s="7" t="s">
        <v>31</v>
      </c>
      <c r="H661" s="7" t="s">
        <v>395</v>
      </c>
      <c r="I661" s="7" t="s">
        <v>179</v>
      </c>
      <c r="J661" s="7" t="s">
        <v>180</v>
      </c>
      <c r="K661" s="7" t="s">
        <v>34</v>
      </c>
      <c r="L661" s="7" t="s">
        <v>30</v>
      </c>
      <c r="M661" s="13">
        <v>32</v>
      </c>
      <c r="N661" s="13">
        <v>32</v>
      </c>
    </row>
    <row r="662" spans="1:14" x14ac:dyDescent="0.25">
      <c r="A662" s="3" t="s">
        <v>667</v>
      </c>
      <c r="B662" s="4"/>
      <c r="C662" s="3" t="s">
        <v>668</v>
      </c>
      <c r="D662" s="7" t="s">
        <v>178</v>
      </c>
      <c r="E662" s="7" t="s">
        <v>396</v>
      </c>
      <c r="F662" s="7" t="s">
        <v>27</v>
      </c>
      <c r="G662" s="7" t="s">
        <v>31</v>
      </c>
      <c r="H662" s="7" t="s">
        <v>397</v>
      </c>
      <c r="I662" s="7" t="s">
        <v>179</v>
      </c>
      <c r="J662" s="7" t="s">
        <v>180</v>
      </c>
      <c r="K662" s="7" t="s">
        <v>34</v>
      </c>
      <c r="L662" s="7" t="s">
        <v>30</v>
      </c>
      <c r="M662" s="13">
        <v>32</v>
      </c>
      <c r="N662" s="13">
        <v>32</v>
      </c>
    </row>
    <row r="663" spans="1:14" x14ac:dyDescent="0.25">
      <c r="A663" s="3" t="s">
        <v>667</v>
      </c>
      <c r="B663" s="4"/>
      <c r="C663" s="3" t="s">
        <v>668</v>
      </c>
      <c r="D663" s="7" t="s">
        <v>178</v>
      </c>
      <c r="E663" s="7" t="s">
        <v>398</v>
      </c>
      <c r="F663" s="7" t="s">
        <v>27</v>
      </c>
      <c r="G663" s="7" t="s">
        <v>31</v>
      </c>
      <c r="H663" s="7" t="s">
        <v>399</v>
      </c>
      <c r="I663" s="7" t="s">
        <v>179</v>
      </c>
      <c r="J663" s="7" t="s">
        <v>180</v>
      </c>
      <c r="K663" s="7" t="s">
        <v>34</v>
      </c>
      <c r="L663" s="7" t="s">
        <v>30</v>
      </c>
      <c r="M663" s="13">
        <v>32</v>
      </c>
      <c r="N663" s="13">
        <v>32</v>
      </c>
    </row>
    <row r="664" spans="1:14" x14ac:dyDescent="0.25">
      <c r="A664" s="3" t="s">
        <v>667</v>
      </c>
      <c r="B664" s="4"/>
      <c r="C664" s="3" t="s">
        <v>668</v>
      </c>
      <c r="D664" s="7" t="s">
        <v>178</v>
      </c>
      <c r="E664" s="7" t="s">
        <v>400</v>
      </c>
      <c r="F664" s="7" t="s">
        <v>27</v>
      </c>
      <c r="G664" s="7" t="s">
        <v>31</v>
      </c>
      <c r="H664" s="7" t="s">
        <v>401</v>
      </c>
      <c r="I664" s="7" t="s">
        <v>179</v>
      </c>
      <c r="J664" s="7" t="s">
        <v>180</v>
      </c>
      <c r="K664" s="7" t="s">
        <v>34</v>
      </c>
      <c r="L664" s="7" t="s">
        <v>30</v>
      </c>
      <c r="M664" s="13">
        <v>32</v>
      </c>
      <c r="N664" s="13">
        <v>32</v>
      </c>
    </row>
    <row r="665" spans="1:14" x14ac:dyDescent="0.25">
      <c r="A665" s="3" t="s">
        <v>667</v>
      </c>
      <c r="B665" s="4"/>
      <c r="C665" s="3" t="s">
        <v>668</v>
      </c>
      <c r="D665" s="7" t="s">
        <v>178</v>
      </c>
      <c r="E665" s="7" t="s">
        <v>402</v>
      </c>
      <c r="F665" s="7" t="s">
        <v>27</v>
      </c>
      <c r="G665" s="7" t="s">
        <v>31</v>
      </c>
      <c r="H665" s="7" t="s">
        <v>403</v>
      </c>
      <c r="I665" s="7" t="s">
        <v>179</v>
      </c>
      <c r="J665" s="7" t="s">
        <v>180</v>
      </c>
      <c r="K665" s="7" t="s">
        <v>34</v>
      </c>
      <c r="L665" s="7" t="s">
        <v>30</v>
      </c>
      <c r="M665" s="13">
        <v>32</v>
      </c>
      <c r="N665" s="13">
        <v>32</v>
      </c>
    </row>
    <row r="666" spans="1:14" x14ac:dyDescent="0.25">
      <c r="A666" s="3" t="s">
        <v>667</v>
      </c>
      <c r="B666" s="4"/>
      <c r="C666" s="3" t="s">
        <v>668</v>
      </c>
      <c r="D666" s="7" t="s">
        <v>178</v>
      </c>
      <c r="E666" s="7" t="s">
        <v>404</v>
      </c>
      <c r="F666" s="7" t="s">
        <v>27</v>
      </c>
      <c r="G666" s="7" t="s">
        <v>31</v>
      </c>
      <c r="H666" s="7" t="s">
        <v>405</v>
      </c>
      <c r="I666" s="7" t="s">
        <v>179</v>
      </c>
      <c r="J666" s="7" t="s">
        <v>180</v>
      </c>
      <c r="K666" s="7" t="s">
        <v>34</v>
      </c>
      <c r="L666" s="7" t="s">
        <v>30</v>
      </c>
      <c r="M666" s="13">
        <v>32</v>
      </c>
      <c r="N666" s="13">
        <v>32</v>
      </c>
    </row>
    <row r="667" spans="1:14" x14ac:dyDescent="0.25">
      <c r="A667" s="3" t="s">
        <v>667</v>
      </c>
      <c r="B667" s="4"/>
      <c r="C667" s="3" t="s">
        <v>668</v>
      </c>
      <c r="D667" s="7" t="s">
        <v>178</v>
      </c>
      <c r="E667" s="7" t="s">
        <v>406</v>
      </c>
      <c r="F667" s="7" t="s">
        <v>27</v>
      </c>
      <c r="G667" s="7" t="s">
        <v>31</v>
      </c>
      <c r="H667" s="7" t="s">
        <v>407</v>
      </c>
      <c r="I667" s="7" t="s">
        <v>179</v>
      </c>
      <c r="J667" s="7" t="s">
        <v>180</v>
      </c>
      <c r="K667" s="7" t="s">
        <v>34</v>
      </c>
      <c r="L667" s="7" t="s">
        <v>30</v>
      </c>
      <c r="M667" s="13">
        <v>32</v>
      </c>
      <c r="N667" s="13">
        <v>32</v>
      </c>
    </row>
    <row r="668" spans="1:14" x14ac:dyDescent="0.25">
      <c r="A668" s="3" t="s">
        <v>667</v>
      </c>
      <c r="B668" s="4"/>
      <c r="C668" s="3" t="s">
        <v>668</v>
      </c>
      <c r="D668" s="7" t="s">
        <v>178</v>
      </c>
      <c r="E668" s="7" t="s">
        <v>408</v>
      </c>
      <c r="F668" s="7" t="s">
        <v>27</v>
      </c>
      <c r="G668" s="7" t="s">
        <v>31</v>
      </c>
      <c r="H668" s="7" t="s">
        <v>409</v>
      </c>
      <c r="I668" s="7" t="s">
        <v>179</v>
      </c>
      <c r="J668" s="7" t="s">
        <v>180</v>
      </c>
      <c r="K668" s="7" t="s">
        <v>34</v>
      </c>
      <c r="L668" s="7" t="s">
        <v>30</v>
      </c>
      <c r="M668" s="13">
        <v>32</v>
      </c>
      <c r="N668" s="13">
        <v>32</v>
      </c>
    </row>
    <row r="669" spans="1:14" x14ac:dyDescent="0.25">
      <c r="A669" s="3" t="s">
        <v>667</v>
      </c>
      <c r="B669" s="4"/>
      <c r="C669" s="3" t="s">
        <v>668</v>
      </c>
      <c r="D669" s="7" t="s">
        <v>178</v>
      </c>
      <c r="E669" s="7" t="s">
        <v>410</v>
      </c>
      <c r="F669" s="7" t="s">
        <v>27</v>
      </c>
      <c r="G669" s="7" t="s">
        <v>31</v>
      </c>
      <c r="H669" s="7" t="s">
        <v>411</v>
      </c>
      <c r="I669" s="7" t="s">
        <v>179</v>
      </c>
      <c r="J669" s="7" t="s">
        <v>180</v>
      </c>
      <c r="K669" s="7" t="s">
        <v>34</v>
      </c>
      <c r="L669" s="7" t="s">
        <v>30</v>
      </c>
      <c r="M669" s="13">
        <v>32</v>
      </c>
      <c r="N669" s="13">
        <v>32</v>
      </c>
    </row>
    <row r="670" spans="1:14" x14ac:dyDescent="0.25">
      <c r="A670" s="3" t="s">
        <v>667</v>
      </c>
      <c r="B670" s="4"/>
      <c r="C670" s="3" t="s">
        <v>668</v>
      </c>
      <c r="D670" s="7" t="s">
        <v>178</v>
      </c>
      <c r="E670" s="7" t="s">
        <v>412</v>
      </c>
      <c r="F670" s="7" t="s">
        <v>27</v>
      </c>
      <c r="G670" s="7" t="s">
        <v>31</v>
      </c>
      <c r="H670" s="7" t="s">
        <v>413</v>
      </c>
      <c r="I670" s="7" t="s">
        <v>179</v>
      </c>
      <c r="J670" s="7" t="s">
        <v>180</v>
      </c>
      <c r="K670" s="7" t="s">
        <v>34</v>
      </c>
      <c r="L670" s="7" t="s">
        <v>30</v>
      </c>
      <c r="M670" s="13">
        <v>8</v>
      </c>
      <c r="N670" s="13">
        <v>8</v>
      </c>
    </row>
    <row r="671" spans="1:14" x14ac:dyDescent="0.25">
      <c r="A671" s="3" t="s">
        <v>667</v>
      </c>
      <c r="B671" s="4"/>
      <c r="C671" s="3" t="s">
        <v>668</v>
      </c>
      <c r="D671" s="7" t="s">
        <v>178</v>
      </c>
      <c r="E671" s="7" t="s">
        <v>414</v>
      </c>
      <c r="F671" s="7" t="s">
        <v>27</v>
      </c>
      <c r="G671" s="7" t="s">
        <v>31</v>
      </c>
      <c r="H671" s="7" t="s">
        <v>415</v>
      </c>
      <c r="I671" s="7" t="s">
        <v>179</v>
      </c>
      <c r="J671" s="7" t="s">
        <v>180</v>
      </c>
      <c r="K671" s="7" t="s">
        <v>34</v>
      </c>
      <c r="L671" s="7" t="s">
        <v>30</v>
      </c>
      <c r="M671" s="13">
        <v>8</v>
      </c>
      <c r="N671" s="13">
        <v>8</v>
      </c>
    </row>
    <row r="672" spans="1:14" x14ac:dyDescent="0.25">
      <c r="A672" s="3" t="s">
        <v>667</v>
      </c>
      <c r="B672" s="4"/>
      <c r="C672" s="3" t="s">
        <v>668</v>
      </c>
      <c r="D672" s="7" t="s">
        <v>178</v>
      </c>
      <c r="E672" s="7" t="s">
        <v>416</v>
      </c>
      <c r="F672" s="7" t="s">
        <v>27</v>
      </c>
      <c r="G672" s="7" t="s">
        <v>31</v>
      </c>
      <c r="H672" s="7" t="s">
        <v>417</v>
      </c>
      <c r="I672" s="7" t="s">
        <v>179</v>
      </c>
      <c r="J672" s="7" t="s">
        <v>180</v>
      </c>
      <c r="K672" s="7" t="s">
        <v>34</v>
      </c>
      <c r="L672" s="7" t="s">
        <v>30</v>
      </c>
      <c r="M672" s="13">
        <v>8</v>
      </c>
      <c r="N672" s="13">
        <v>8</v>
      </c>
    </row>
    <row r="673" spans="1:14" x14ac:dyDescent="0.25">
      <c r="A673" s="3" t="s">
        <v>667</v>
      </c>
      <c r="B673" s="4"/>
      <c r="C673" s="3" t="s">
        <v>668</v>
      </c>
      <c r="D673" s="7" t="s">
        <v>178</v>
      </c>
      <c r="E673" s="7" t="s">
        <v>418</v>
      </c>
      <c r="F673" s="7" t="s">
        <v>27</v>
      </c>
      <c r="G673" s="7" t="s">
        <v>31</v>
      </c>
      <c r="H673" s="7" t="s">
        <v>419</v>
      </c>
      <c r="I673" s="7" t="s">
        <v>179</v>
      </c>
      <c r="J673" s="7" t="s">
        <v>180</v>
      </c>
      <c r="K673" s="7" t="s">
        <v>34</v>
      </c>
      <c r="L673" s="7" t="s">
        <v>30</v>
      </c>
      <c r="M673" s="13">
        <v>24</v>
      </c>
      <c r="N673" s="13">
        <v>9</v>
      </c>
    </row>
    <row r="674" spans="1:14" x14ac:dyDescent="0.25">
      <c r="A674" s="3" t="s">
        <v>667</v>
      </c>
      <c r="B674" s="4"/>
      <c r="C674" s="3" t="s">
        <v>668</v>
      </c>
      <c r="D674" s="7" t="s">
        <v>178</v>
      </c>
      <c r="E674" s="7" t="s">
        <v>181</v>
      </c>
      <c r="F674" s="7" t="s">
        <v>27</v>
      </c>
      <c r="G674" s="7" t="s">
        <v>31</v>
      </c>
      <c r="H674" s="7" t="s">
        <v>182</v>
      </c>
      <c r="I674" s="7" t="s">
        <v>179</v>
      </c>
      <c r="J674" s="7" t="s">
        <v>180</v>
      </c>
      <c r="K674" s="7" t="s">
        <v>34</v>
      </c>
      <c r="L674" s="7" t="s">
        <v>30</v>
      </c>
      <c r="M674" s="13">
        <v>16</v>
      </c>
      <c r="N674" s="13">
        <v>16</v>
      </c>
    </row>
    <row r="675" spans="1:14" x14ac:dyDescent="0.25">
      <c r="A675" s="3" t="s">
        <v>667</v>
      </c>
      <c r="B675" s="4"/>
      <c r="C675" s="3" t="s">
        <v>668</v>
      </c>
      <c r="D675" s="7" t="s">
        <v>178</v>
      </c>
      <c r="E675" s="7" t="s">
        <v>420</v>
      </c>
      <c r="F675" s="7" t="s">
        <v>27</v>
      </c>
      <c r="G675" s="7" t="s">
        <v>31</v>
      </c>
      <c r="H675" s="7" t="s">
        <v>421</v>
      </c>
      <c r="I675" s="7" t="s">
        <v>179</v>
      </c>
      <c r="J675" s="7" t="s">
        <v>180</v>
      </c>
      <c r="K675" s="7" t="s">
        <v>34</v>
      </c>
      <c r="L675" s="7" t="s">
        <v>30</v>
      </c>
      <c r="M675" s="13">
        <v>12</v>
      </c>
      <c r="N675" s="13">
        <v>12</v>
      </c>
    </row>
    <row r="676" spans="1:14" x14ac:dyDescent="0.25">
      <c r="A676" s="3" t="s">
        <v>667</v>
      </c>
      <c r="B676" s="4"/>
      <c r="C676" s="3" t="s">
        <v>668</v>
      </c>
      <c r="D676" s="7" t="s">
        <v>178</v>
      </c>
      <c r="E676" s="7" t="s">
        <v>422</v>
      </c>
      <c r="F676" s="7" t="s">
        <v>27</v>
      </c>
      <c r="G676" s="7" t="s">
        <v>31</v>
      </c>
      <c r="H676" s="7" t="s">
        <v>423</v>
      </c>
      <c r="I676" s="7" t="s">
        <v>179</v>
      </c>
      <c r="J676" s="7" t="s">
        <v>180</v>
      </c>
      <c r="K676" s="7" t="s">
        <v>47</v>
      </c>
      <c r="L676" s="7" t="s">
        <v>30</v>
      </c>
      <c r="M676" s="13">
        <v>32</v>
      </c>
      <c r="N676" s="13">
        <v>32</v>
      </c>
    </row>
    <row r="677" spans="1:14" x14ac:dyDescent="0.25">
      <c r="A677" s="3" t="s">
        <v>667</v>
      </c>
      <c r="B677" s="4"/>
      <c r="C677" s="3" t="s">
        <v>668</v>
      </c>
      <c r="D677" s="7" t="s">
        <v>178</v>
      </c>
      <c r="E677" s="7" t="s">
        <v>424</v>
      </c>
      <c r="F677" s="7" t="s">
        <v>27</v>
      </c>
      <c r="G677" s="7" t="s">
        <v>31</v>
      </c>
      <c r="H677" s="7" t="s">
        <v>425</v>
      </c>
      <c r="I677" s="7" t="s">
        <v>179</v>
      </c>
      <c r="J677" s="7" t="s">
        <v>180</v>
      </c>
      <c r="K677" s="7" t="s">
        <v>47</v>
      </c>
      <c r="L677" s="7" t="s">
        <v>30</v>
      </c>
      <c r="M677" s="13">
        <v>32</v>
      </c>
      <c r="N677" s="13">
        <v>32</v>
      </c>
    </row>
    <row r="678" spans="1:14" x14ac:dyDescent="0.25">
      <c r="A678" s="3" t="s">
        <v>667</v>
      </c>
      <c r="B678" s="4"/>
      <c r="C678" s="3" t="s">
        <v>668</v>
      </c>
      <c r="D678" s="7" t="s">
        <v>178</v>
      </c>
      <c r="E678" s="7" t="s">
        <v>426</v>
      </c>
      <c r="F678" s="7" t="s">
        <v>27</v>
      </c>
      <c r="G678" s="7" t="s">
        <v>31</v>
      </c>
      <c r="H678" s="7" t="s">
        <v>427</v>
      </c>
      <c r="I678" s="7" t="s">
        <v>179</v>
      </c>
      <c r="J678" s="7" t="s">
        <v>180</v>
      </c>
      <c r="K678" s="7" t="s">
        <v>47</v>
      </c>
      <c r="L678" s="7" t="s">
        <v>30</v>
      </c>
      <c r="M678" s="13">
        <v>32</v>
      </c>
      <c r="N678" s="13">
        <v>32</v>
      </c>
    </row>
    <row r="679" spans="1:14" x14ac:dyDescent="0.25">
      <c r="A679" s="3" t="s">
        <v>667</v>
      </c>
      <c r="B679" s="4"/>
      <c r="C679" s="3" t="s">
        <v>668</v>
      </c>
      <c r="D679" s="7" t="s">
        <v>178</v>
      </c>
      <c r="E679" s="7" t="s">
        <v>428</v>
      </c>
      <c r="F679" s="7" t="s">
        <v>27</v>
      </c>
      <c r="G679" s="7" t="s">
        <v>31</v>
      </c>
      <c r="H679" s="7" t="s">
        <v>429</v>
      </c>
      <c r="I679" s="7" t="s">
        <v>179</v>
      </c>
      <c r="J679" s="7" t="s">
        <v>180</v>
      </c>
      <c r="K679" s="7" t="s">
        <v>47</v>
      </c>
      <c r="L679" s="7" t="s">
        <v>30</v>
      </c>
      <c r="M679" s="13">
        <v>32</v>
      </c>
      <c r="N679" s="13">
        <v>32</v>
      </c>
    </row>
    <row r="680" spans="1:14" x14ac:dyDescent="0.25">
      <c r="A680" s="3" t="s">
        <v>667</v>
      </c>
      <c r="B680" s="4"/>
      <c r="C680" s="3" t="s">
        <v>668</v>
      </c>
      <c r="D680" s="7" t="s">
        <v>178</v>
      </c>
      <c r="E680" s="7" t="s">
        <v>430</v>
      </c>
      <c r="F680" s="7" t="s">
        <v>27</v>
      </c>
      <c r="G680" s="7" t="s">
        <v>31</v>
      </c>
      <c r="H680" s="7" t="s">
        <v>431</v>
      </c>
      <c r="I680" s="7" t="s">
        <v>179</v>
      </c>
      <c r="J680" s="7" t="s">
        <v>180</v>
      </c>
      <c r="K680" s="7" t="s">
        <v>47</v>
      </c>
      <c r="L680" s="7" t="s">
        <v>30</v>
      </c>
      <c r="M680" s="13">
        <v>32</v>
      </c>
      <c r="N680" s="13">
        <v>32</v>
      </c>
    </row>
    <row r="681" spans="1:14" x14ac:dyDescent="0.25">
      <c r="A681" s="3" t="s">
        <v>667</v>
      </c>
      <c r="B681" s="4"/>
      <c r="C681" s="3" t="s">
        <v>668</v>
      </c>
      <c r="D681" s="7" t="s">
        <v>178</v>
      </c>
      <c r="E681" s="7" t="s">
        <v>432</v>
      </c>
      <c r="F681" s="7" t="s">
        <v>27</v>
      </c>
      <c r="G681" s="7" t="s">
        <v>31</v>
      </c>
      <c r="H681" s="7" t="s">
        <v>433</v>
      </c>
      <c r="I681" s="7" t="s">
        <v>179</v>
      </c>
      <c r="J681" s="7" t="s">
        <v>180</v>
      </c>
      <c r="K681" s="7" t="s">
        <v>47</v>
      </c>
      <c r="L681" s="7" t="s">
        <v>30</v>
      </c>
      <c r="M681" s="13">
        <v>32</v>
      </c>
      <c r="N681" s="13">
        <v>32</v>
      </c>
    </row>
    <row r="682" spans="1:14" x14ac:dyDescent="0.25">
      <c r="A682" s="3" t="s">
        <v>667</v>
      </c>
      <c r="B682" s="4"/>
      <c r="C682" s="3" t="s">
        <v>668</v>
      </c>
      <c r="D682" s="7" t="s">
        <v>178</v>
      </c>
      <c r="E682" s="7" t="s">
        <v>434</v>
      </c>
      <c r="F682" s="7" t="s">
        <v>27</v>
      </c>
      <c r="G682" s="7" t="s">
        <v>31</v>
      </c>
      <c r="H682" s="7" t="s">
        <v>435</v>
      </c>
      <c r="I682" s="7" t="s">
        <v>179</v>
      </c>
      <c r="J682" s="7" t="s">
        <v>180</v>
      </c>
      <c r="K682" s="7" t="s">
        <v>47</v>
      </c>
      <c r="L682" s="7" t="s">
        <v>30</v>
      </c>
      <c r="M682" s="13">
        <v>32</v>
      </c>
      <c r="N682" s="13">
        <v>32</v>
      </c>
    </row>
    <row r="683" spans="1:14" x14ac:dyDescent="0.25">
      <c r="A683" s="3" t="s">
        <v>667</v>
      </c>
      <c r="B683" s="4"/>
      <c r="C683" s="3" t="s">
        <v>668</v>
      </c>
      <c r="D683" s="7" t="s">
        <v>178</v>
      </c>
      <c r="E683" s="7" t="s">
        <v>436</v>
      </c>
      <c r="F683" s="7" t="s">
        <v>27</v>
      </c>
      <c r="G683" s="7" t="s">
        <v>31</v>
      </c>
      <c r="H683" s="7" t="s">
        <v>437</v>
      </c>
      <c r="I683" s="7" t="s">
        <v>179</v>
      </c>
      <c r="J683" s="7" t="s">
        <v>180</v>
      </c>
      <c r="K683" s="7" t="s">
        <v>47</v>
      </c>
      <c r="L683" s="7" t="s">
        <v>30</v>
      </c>
      <c r="M683" s="13">
        <v>32</v>
      </c>
      <c r="N683" s="13">
        <v>32</v>
      </c>
    </row>
    <row r="684" spans="1:14" x14ac:dyDescent="0.25">
      <c r="A684" s="3" t="s">
        <v>667</v>
      </c>
      <c r="B684" s="4"/>
      <c r="C684" s="3" t="s">
        <v>668</v>
      </c>
      <c r="D684" s="7" t="s">
        <v>178</v>
      </c>
      <c r="E684" s="7" t="s">
        <v>438</v>
      </c>
      <c r="F684" s="7" t="s">
        <v>27</v>
      </c>
      <c r="G684" s="7" t="s">
        <v>31</v>
      </c>
      <c r="H684" s="7" t="s">
        <v>439</v>
      </c>
      <c r="I684" s="7" t="s">
        <v>179</v>
      </c>
      <c r="J684" s="7" t="s">
        <v>180</v>
      </c>
      <c r="K684" s="7" t="s">
        <v>47</v>
      </c>
      <c r="L684" s="7" t="s">
        <v>30</v>
      </c>
      <c r="M684" s="13">
        <v>32</v>
      </c>
      <c r="N684" s="13">
        <v>32</v>
      </c>
    </row>
    <row r="685" spans="1:14" x14ac:dyDescent="0.25">
      <c r="A685" s="3" t="s">
        <v>667</v>
      </c>
      <c r="B685" s="4"/>
      <c r="C685" s="3" t="s">
        <v>668</v>
      </c>
      <c r="D685" s="7" t="s">
        <v>178</v>
      </c>
      <c r="E685" s="7" t="s">
        <v>440</v>
      </c>
      <c r="F685" s="7" t="s">
        <v>27</v>
      </c>
      <c r="G685" s="7" t="s">
        <v>31</v>
      </c>
      <c r="H685" s="7" t="s">
        <v>441</v>
      </c>
      <c r="I685" s="7" t="s">
        <v>179</v>
      </c>
      <c r="J685" s="7" t="s">
        <v>180</v>
      </c>
      <c r="K685" s="7" t="s">
        <v>47</v>
      </c>
      <c r="L685" s="7" t="s">
        <v>30</v>
      </c>
      <c r="M685" s="13">
        <v>32</v>
      </c>
      <c r="N685" s="13">
        <v>32</v>
      </c>
    </row>
    <row r="686" spans="1:14" x14ac:dyDescent="0.25">
      <c r="A686" s="3" t="s">
        <v>667</v>
      </c>
      <c r="B686" s="4"/>
      <c r="C686" s="3" t="s">
        <v>668</v>
      </c>
      <c r="D686" s="7" t="s">
        <v>178</v>
      </c>
      <c r="E686" s="7" t="s">
        <v>442</v>
      </c>
      <c r="F686" s="7" t="s">
        <v>27</v>
      </c>
      <c r="G686" s="7" t="s">
        <v>31</v>
      </c>
      <c r="H686" s="7" t="s">
        <v>443</v>
      </c>
      <c r="I686" s="7" t="s">
        <v>179</v>
      </c>
      <c r="J686" s="7" t="s">
        <v>180</v>
      </c>
      <c r="K686" s="7" t="s">
        <v>47</v>
      </c>
      <c r="L686" s="7" t="s">
        <v>30</v>
      </c>
      <c r="M686" s="13">
        <v>32</v>
      </c>
      <c r="N686" s="13">
        <v>32</v>
      </c>
    </row>
    <row r="687" spans="1:14" x14ac:dyDescent="0.25">
      <c r="A687" s="3" t="s">
        <v>667</v>
      </c>
      <c r="B687" s="4"/>
      <c r="C687" s="3" t="s">
        <v>668</v>
      </c>
      <c r="D687" s="7" t="s">
        <v>178</v>
      </c>
      <c r="E687" s="7" t="s">
        <v>444</v>
      </c>
      <c r="F687" s="7" t="s">
        <v>27</v>
      </c>
      <c r="G687" s="7" t="s">
        <v>31</v>
      </c>
      <c r="H687" s="7" t="s">
        <v>445</v>
      </c>
      <c r="I687" s="7" t="s">
        <v>179</v>
      </c>
      <c r="J687" s="7" t="s">
        <v>180</v>
      </c>
      <c r="K687" s="7" t="s">
        <v>47</v>
      </c>
      <c r="L687" s="7" t="s">
        <v>30</v>
      </c>
      <c r="M687" s="13">
        <v>32</v>
      </c>
      <c r="N687" s="13">
        <v>32</v>
      </c>
    </row>
    <row r="688" spans="1:14" x14ac:dyDescent="0.25">
      <c r="A688" s="3" t="s">
        <v>667</v>
      </c>
      <c r="B688" s="4"/>
      <c r="C688" s="3" t="s">
        <v>668</v>
      </c>
      <c r="D688" s="7" t="s">
        <v>178</v>
      </c>
      <c r="E688" s="7" t="s">
        <v>446</v>
      </c>
      <c r="F688" s="7" t="s">
        <v>27</v>
      </c>
      <c r="G688" s="7" t="s">
        <v>31</v>
      </c>
      <c r="H688" s="7" t="s">
        <v>447</v>
      </c>
      <c r="I688" s="7" t="s">
        <v>179</v>
      </c>
      <c r="J688" s="7" t="s">
        <v>180</v>
      </c>
      <c r="K688" s="7" t="s">
        <v>47</v>
      </c>
      <c r="L688" s="7" t="s">
        <v>30</v>
      </c>
      <c r="M688" s="13">
        <v>32</v>
      </c>
      <c r="N688" s="13">
        <v>32</v>
      </c>
    </row>
    <row r="689" spans="1:14" x14ac:dyDescent="0.25">
      <c r="A689" s="3" t="s">
        <v>667</v>
      </c>
      <c r="B689" s="4"/>
      <c r="C689" s="3" t="s">
        <v>668</v>
      </c>
      <c r="D689" s="7" t="s">
        <v>178</v>
      </c>
      <c r="E689" s="7" t="s">
        <v>448</v>
      </c>
      <c r="F689" s="7" t="s">
        <v>27</v>
      </c>
      <c r="G689" s="7" t="s">
        <v>31</v>
      </c>
      <c r="H689" s="7" t="s">
        <v>449</v>
      </c>
      <c r="I689" s="7" t="s">
        <v>179</v>
      </c>
      <c r="J689" s="7" t="s">
        <v>180</v>
      </c>
      <c r="K689" s="7" t="s">
        <v>47</v>
      </c>
      <c r="L689" s="7" t="s">
        <v>30</v>
      </c>
      <c r="M689" s="13">
        <v>32</v>
      </c>
      <c r="N689" s="13">
        <v>32</v>
      </c>
    </row>
    <row r="690" spans="1:14" x14ac:dyDescent="0.25">
      <c r="A690" s="3" t="s">
        <v>667</v>
      </c>
      <c r="B690" s="4"/>
      <c r="C690" s="3" t="s">
        <v>668</v>
      </c>
      <c r="D690" s="7" t="s">
        <v>178</v>
      </c>
      <c r="E690" s="7" t="s">
        <v>450</v>
      </c>
      <c r="F690" s="7" t="s">
        <v>27</v>
      </c>
      <c r="G690" s="7" t="s">
        <v>31</v>
      </c>
      <c r="H690" s="7" t="s">
        <v>451</v>
      </c>
      <c r="I690" s="7" t="s">
        <v>179</v>
      </c>
      <c r="J690" s="7" t="s">
        <v>180</v>
      </c>
      <c r="K690" s="7" t="s">
        <v>47</v>
      </c>
      <c r="L690" s="7" t="s">
        <v>30</v>
      </c>
      <c r="M690" s="13">
        <v>32</v>
      </c>
      <c r="N690" s="13">
        <v>32</v>
      </c>
    </row>
    <row r="691" spans="1:14" x14ac:dyDescent="0.25">
      <c r="A691" s="3" t="s">
        <v>667</v>
      </c>
      <c r="B691" s="4"/>
      <c r="C691" s="3" t="s">
        <v>668</v>
      </c>
      <c r="D691" s="7" t="s">
        <v>178</v>
      </c>
      <c r="E691" s="7" t="s">
        <v>452</v>
      </c>
      <c r="F691" s="7" t="s">
        <v>27</v>
      </c>
      <c r="G691" s="7" t="s">
        <v>31</v>
      </c>
      <c r="H691" s="7" t="s">
        <v>453</v>
      </c>
      <c r="I691" s="7" t="s">
        <v>179</v>
      </c>
      <c r="J691" s="7" t="s">
        <v>180</v>
      </c>
      <c r="K691" s="7" t="s">
        <v>47</v>
      </c>
      <c r="L691" s="7" t="s">
        <v>30</v>
      </c>
      <c r="M691" s="13">
        <v>32</v>
      </c>
      <c r="N691" s="13">
        <v>32</v>
      </c>
    </row>
    <row r="692" spans="1:14" x14ac:dyDescent="0.25">
      <c r="A692" s="3" t="s">
        <v>667</v>
      </c>
      <c r="B692" s="4"/>
      <c r="C692" s="3" t="s">
        <v>668</v>
      </c>
      <c r="D692" s="7" t="s">
        <v>178</v>
      </c>
      <c r="E692" s="7" t="s">
        <v>454</v>
      </c>
      <c r="F692" s="7" t="s">
        <v>27</v>
      </c>
      <c r="G692" s="7" t="s">
        <v>31</v>
      </c>
      <c r="H692" s="7" t="s">
        <v>455</v>
      </c>
      <c r="I692" s="7" t="s">
        <v>179</v>
      </c>
      <c r="J692" s="7" t="s">
        <v>180</v>
      </c>
      <c r="K692" s="7" t="s">
        <v>47</v>
      </c>
      <c r="L692" s="7" t="s">
        <v>30</v>
      </c>
      <c r="M692" s="13">
        <v>32</v>
      </c>
      <c r="N692" s="13">
        <v>32</v>
      </c>
    </row>
    <row r="693" spans="1:14" x14ac:dyDescent="0.25">
      <c r="A693" s="3" t="s">
        <v>667</v>
      </c>
      <c r="B693" s="4"/>
      <c r="C693" s="3" t="s">
        <v>668</v>
      </c>
      <c r="D693" s="7" t="s">
        <v>178</v>
      </c>
      <c r="E693" s="7" t="s">
        <v>456</v>
      </c>
      <c r="F693" s="7" t="s">
        <v>27</v>
      </c>
      <c r="G693" s="7" t="s">
        <v>31</v>
      </c>
      <c r="H693" s="7" t="s">
        <v>457</v>
      </c>
      <c r="I693" s="7" t="s">
        <v>179</v>
      </c>
      <c r="J693" s="7" t="s">
        <v>180</v>
      </c>
      <c r="K693" s="7" t="s">
        <v>47</v>
      </c>
      <c r="L693" s="7" t="s">
        <v>30</v>
      </c>
      <c r="M693" s="13">
        <v>32</v>
      </c>
      <c r="N693" s="13">
        <v>32</v>
      </c>
    </row>
    <row r="694" spans="1:14" x14ac:dyDescent="0.25">
      <c r="A694" s="3" t="s">
        <v>667</v>
      </c>
      <c r="B694" s="4"/>
      <c r="C694" s="3" t="s">
        <v>668</v>
      </c>
      <c r="D694" s="7" t="s">
        <v>178</v>
      </c>
      <c r="E694" s="7" t="s">
        <v>458</v>
      </c>
      <c r="F694" s="7" t="s">
        <v>27</v>
      </c>
      <c r="G694" s="7" t="s">
        <v>31</v>
      </c>
      <c r="H694" s="7" t="s">
        <v>459</v>
      </c>
      <c r="I694" s="7" t="s">
        <v>179</v>
      </c>
      <c r="J694" s="7" t="s">
        <v>180</v>
      </c>
      <c r="K694" s="7" t="s">
        <v>47</v>
      </c>
      <c r="L694" s="7" t="s">
        <v>30</v>
      </c>
      <c r="M694" s="13">
        <v>32</v>
      </c>
      <c r="N694" s="13">
        <v>32</v>
      </c>
    </row>
    <row r="695" spans="1:14" x14ac:dyDescent="0.25">
      <c r="A695" s="3" t="s">
        <v>667</v>
      </c>
      <c r="B695" s="4"/>
      <c r="C695" s="3" t="s">
        <v>668</v>
      </c>
      <c r="D695" s="7" t="s">
        <v>178</v>
      </c>
      <c r="E695" s="7" t="s">
        <v>460</v>
      </c>
      <c r="F695" s="7" t="s">
        <v>27</v>
      </c>
      <c r="G695" s="7" t="s">
        <v>31</v>
      </c>
      <c r="H695" s="7" t="s">
        <v>461</v>
      </c>
      <c r="I695" s="7" t="s">
        <v>179</v>
      </c>
      <c r="J695" s="7" t="s">
        <v>180</v>
      </c>
      <c r="K695" s="7" t="s">
        <v>47</v>
      </c>
      <c r="L695" s="7" t="s">
        <v>30</v>
      </c>
      <c r="M695" s="13">
        <v>32</v>
      </c>
      <c r="N695" s="13">
        <v>32</v>
      </c>
    </row>
    <row r="696" spans="1:14" x14ac:dyDescent="0.25">
      <c r="A696" s="3" t="s">
        <v>667</v>
      </c>
      <c r="B696" s="4"/>
      <c r="C696" s="3" t="s">
        <v>668</v>
      </c>
      <c r="D696" s="7" t="s">
        <v>178</v>
      </c>
      <c r="E696" s="7" t="s">
        <v>462</v>
      </c>
      <c r="F696" s="7" t="s">
        <v>27</v>
      </c>
      <c r="G696" s="7" t="s">
        <v>31</v>
      </c>
      <c r="H696" s="7" t="s">
        <v>463</v>
      </c>
      <c r="I696" s="7" t="s">
        <v>179</v>
      </c>
      <c r="J696" s="7" t="s">
        <v>180</v>
      </c>
      <c r="K696" s="7" t="s">
        <v>47</v>
      </c>
      <c r="L696" s="7" t="s">
        <v>30</v>
      </c>
      <c r="M696" s="13">
        <v>32</v>
      </c>
      <c r="N696" s="13">
        <v>32</v>
      </c>
    </row>
    <row r="697" spans="1:14" x14ac:dyDescent="0.25">
      <c r="A697" s="3" t="s">
        <v>667</v>
      </c>
      <c r="B697" s="4"/>
      <c r="C697" s="3" t="s">
        <v>668</v>
      </c>
      <c r="D697" s="7" t="s">
        <v>178</v>
      </c>
      <c r="E697" s="7" t="s">
        <v>464</v>
      </c>
      <c r="F697" s="7" t="s">
        <v>27</v>
      </c>
      <c r="G697" s="7" t="s">
        <v>31</v>
      </c>
      <c r="H697" s="7" t="s">
        <v>465</v>
      </c>
      <c r="I697" s="7" t="s">
        <v>179</v>
      </c>
      <c r="J697" s="7" t="s">
        <v>180</v>
      </c>
      <c r="K697" s="7" t="s">
        <v>47</v>
      </c>
      <c r="L697" s="7" t="s">
        <v>30</v>
      </c>
      <c r="M697" s="13">
        <v>32</v>
      </c>
      <c r="N697" s="13">
        <v>32</v>
      </c>
    </row>
    <row r="698" spans="1:14" x14ac:dyDescent="0.25">
      <c r="A698" s="3" t="s">
        <v>667</v>
      </c>
      <c r="B698" s="4"/>
      <c r="C698" s="3" t="s">
        <v>668</v>
      </c>
      <c r="D698" s="7" t="s">
        <v>178</v>
      </c>
      <c r="E698" s="7" t="s">
        <v>466</v>
      </c>
      <c r="F698" s="7" t="s">
        <v>27</v>
      </c>
      <c r="G698" s="7" t="s">
        <v>31</v>
      </c>
      <c r="H698" s="7" t="s">
        <v>467</v>
      </c>
      <c r="I698" s="7" t="s">
        <v>179</v>
      </c>
      <c r="J698" s="7" t="s">
        <v>180</v>
      </c>
      <c r="K698" s="7" t="s">
        <v>47</v>
      </c>
      <c r="L698" s="7" t="s">
        <v>30</v>
      </c>
      <c r="M698" s="13">
        <v>32</v>
      </c>
      <c r="N698" s="13">
        <v>32</v>
      </c>
    </row>
    <row r="699" spans="1:14" x14ac:dyDescent="0.25">
      <c r="A699" s="3" t="s">
        <v>667</v>
      </c>
      <c r="B699" s="4"/>
      <c r="C699" s="3" t="s">
        <v>668</v>
      </c>
      <c r="D699" s="7" t="s">
        <v>178</v>
      </c>
      <c r="E699" s="7" t="s">
        <v>468</v>
      </c>
      <c r="F699" s="7" t="s">
        <v>27</v>
      </c>
      <c r="G699" s="7" t="s">
        <v>31</v>
      </c>
      <c r="H699" s="7" t="s">
        <v>469</v>
      </c>
      <c r="I699" s="7" t="s">
        <v>179</v>
      </c>
      <c r="J699" s="7" t="s">
        <v>180</v>
      </c>
      <c r="K699" s="7" t="s">
        <v>47</v>
      </c>
      <c r="L699" s="7" t="s">
        <v>30</v>
      </c>
      <c r="M699" s="13">
        <v>32</v>
      </c>
      <c r="N699" s="13">
        <v>32</v>
      </c>
    </row>
    <row r="700" spans="1:14" x14ac:dyDescent="0.25">
      <c r="A700" s="3" t="s">
        <v>667</v>
      </c>
      <c r="B700" s="4"/>
      <c r="C700" s="3" t="s">
        <v>668</v>
      </c>
      <c r="D700" s="7" t="s">
        <v>178</v>
      </c>
      <c r="E700" s="7" t="s">
        <v>470</v>
      </c>
      <c r="F700" s="7" t="s">
        <v>27</v>
      </c>
      <c r="G700" s="7" t="s">
        <v>31</v>
      </c>
      <c r="H700" s="7" t="s">
        <v>471</v>
      </c>
      <c r="I700" s="7" t="s">
        <v>179</v>
      </c>
      <c r="J700" s="7" t="s">
        <v>180</v>
      </c>
      <c r="K700" s="7" t="s">
        <v>47</v>
      </c>
      <c r="L700" s="7" t="s">
        <v>30</v>
      </c>
      <c r="M700" s="13">
        <v>32</v>
      </c>
      <c r="N700" s="13">
        <v>32</v>
      </c>
    </row>
    <row r="701" spans="1:14" x14ac:dyDescent="0.25">
      <c r="A701" s="3" t="s">
        <v>667</v>
      </c>
      <c r="B701" s="4"/>
      <c r="C701" s="3" t="s">
        <v>668</v>
      </c>
      <c r="D701" s="7" t="s">
        <v>178</v>
      </c>
      <c r="E701" s="7" t="s">
        <v>472</v>
      </c>
      <c r="F701" s="7" t="s">
        <v>27</v>
      </c>
      <c r="G701" s="7" t="s">
        <v>31</v>
      </c>
      <c r="H701" s="7" t="s">
        <v>473</v>
      </c>
      <c r="I701" s="7" t="s">
        <v>179</v>
      </c>
      <c r="J701" s="7" t="s">
        <v>180</v>
      </c>
      <c r="K701" s="7" t="s">
        <v>47</v>
      </c>
      <c r="L701" s="7" t="s">
        <v>30</v>
      </c>
      <c r="M701" s="13">
        <v>32</v>
      </c>
      <c r="N701" s="13">
        <v>32</v>
      </c>
    </row>
    <row r="702" spans="1:14" x14ac:dyDescent="0.25">
      <c r="A702" s="3" t="s">
        <v>667</v>
      </c>
      <c r="B702" s="4"/>
      <c r="C702" s="3" t="s">
        <v>668</v>
      </c>
      <c r="D702" s="7" t="s">
        <v>178</v>
      </c>
      <c r="E702" s="7" t="s">
        <v>474</v>
      </c>
      <c r="F702" s="7" t="s">
        <v>27</v>
      </c>
      <c r="G702" s="7" t="s">
        <v>31</v>
      </c>
      <c r="H702" s="7" t="s">
        <v>475</v>
      </c>
      <c r="I702" s="7" t="s">
        <v>179</v>
      </c>
      <c r="J702" s="7" t="s">
        <v>180</v>
      </c>
      <c r="K702" s="7" t="s">
        <v>47</v>
      </c>
      <c r="L702" s="7" t="s">
        <v>30</v>
      </c>
      <c r="M702" s="13">
        <v>32</v>
      </c>
      <c r="N702" s="13">
        <v>32</v>
      </c>
    </row>
    <row r="703" spans="1:14" x14ac:dyDescent="0.25">
      <c r="A703" s="3" t="s">
        <v>667</v>
      </c>
      <c r="B703" s="4"/>
      <c r="C703" s="3" t="s">
        <v>668</v>
      </c>
      <c r="D703" s="7" t="s">
        <v>178</v>
      </c>
      <c r="E703" s="7" t="s">
        <v>476</v>
      </c>
      <c r="F703" s="7" t="s">
        <v>27</v>
      </c>
      <c r="G703" s="7" t="s">
        <v>31</v>
      </c>
      <c r="H703" s="7" t="s">
        <v>477</v>
      </c>
      <c r="I703" s="7" t="s">
        <v>179</v>
      </c>
      <c r="J703" s="7" t="s">
        <v>180</v>
      </c>
      <c r="K703" s="7" t="s">
        <v>47</v>
      </c>
      <c r="L703" s="7" t="s">
        <v>30</v>
      </c>
      <c r="M703" s="13">
        <v>32</v>
      </c>
      <c r="N703" s="13">
        <v>32</v>
      </c>
    </row>
    <row r="704" spans="1:14" x14ac:dyDescent="0.25">
      <c r="A704" s="3" t="s">
        <v>667</v>
      </c>
      <c r="B704" s="4"/>
      <c r="C704" s="3" t="s">
        <v>668</v>
      </c>
      <c r="D704" s="7" t="s">
        <v>178</v>
      </c>
      <c r="E704" s="7" t="s">
        <v>478</v>
      </c>
      <c r="F704" s="7" t="s">
        <v>27</v>
      </c>
      <c r="G704" s="7" t="s">
        <v>31</v>
      </c>
      <c r="H704" s="7" t="s">
        <v>479</v>
      </c>
      <c r="I704" s="7" t="s">
        <v>179</v>
      </c>
      <c r="J704" s="7" t="s">
        <v>180</v>
      </c>
      <c r="K704" s="7" t="s">
        <v>47</v>
      </c>
      <c r="L704" s="7" t="s">
        <v>30</v>
      </c>
      <c r="M704" s="13">
        <v>32</v>
      </c>
      <c r="N704" s="13">
        <v>32</v>
      </c>
    </row>
    <row r="705" spans="1:14" x14ac:dyDescent="0.25">
      <c r="A705" s="3" t="s">
        <v>667</v>
      </c>
      <c r="B705" s="4"/>
      <c r="C705" s="3" t="s">
        <v>668</v>
      </c>
      <c r="D705" s="7" t="s">
        <v>178</v>
      </c>
      <c r="E705" s="7" t="s">
        <v>185</v>
      </c>
      <c r="F705" s="7" t="s">
        <v>27</v>
      </c>
      <c r="G705" s="7" t="s">
        <v>31</v>
      </c>
      <c r="H705" s="7" t="s">
        <v>186</v>
      </c>
      <c r="I705" s="7" t="s">
        <v>179</v>
      </c>
      <c r="J705" s="7" t="s">
        <v>180</v>
      </c>
      <c r="K705" s="7" t="s">
        <v>47</v>
      </c>
      <c r="L705" s="7" t="s">
        <v>30</v>
      </c>
      <c r="M705" s="13">
        <v>8</v>
      </c>
      <c r="N705" s="13">
        <v>8</v>
      </c>
    </row>
    <row r="706" spans="1:14" x14ac:dyDescent="0.25">
      <c r="A706" s="3" t="s">
        <v>667</v>
      </c>
      <c r="B706" s="4"/>
      <c r="C706" s="3" t="s">
        <v>668</v>
      </c>
      <c r="D706" s="7" t="s">
        <v>178</v>
      </c>
      <c r="E706" s="7" t="s">
        <v>187</v>
      </c>
      <c r="F706" s="7" t="s">
        <v>27</v>
      </c>
      <c r="G706" s="7" t="s">
        <v>31</v>
      </c>
      <c r="H706" s="7" t="s">
        <v>188</v>
      </c>
      <c r="I706" s="7" t="s">
        <v>179</v>
      </c>
      <c r="J706" s="7" t="s">
        <v>180</v>
      </c>
      <c r="K706" s="7" t="s">
        <v>47</v>
      </c>
      <c r="L706" s="7" t="s">
        <v>30</v>
      </c>
      <c r="M706" s="13">
        <v>8</v>
      </c>
      <c r="N706" s="13">
        <v>8</v>
      </c>
    </row>
    <row r="707" spans="1:14" x14ac:dyDescent="0.25">
      <c r="A707" s="3" t="s">
        <v>667</v>
      </c>
      <c r="B707" s="4"/>
      <c r="C707" s="3" t="s">
        <v>668</v>
      </c>
      <c r="D707" s="7" t="s">
        <v>178</v>
      </c>
      <c r="E707" s="7" t="s">
        <v>480</v>
      </c>
      <c r="F707" s="7" t="s">
        <v>27</v>
      </c>
      <c r="G707" s="7" t="s">
        <v>31</v>
      </c>
      <c r="H707" s="7" t="s">
        <v>481</v>
      </c>
      <c r="I707" s="7" t="s">
        <v>179</v>
      </c>
      <c r="J707" s="7" t="s">
        <v>180</v>
      </c>
      <c r="K707" s="7" t="s">
        <v>47</v>
      </c>
      <c r="L707" s="7" t="s">
        <v>30</v>
      </c>
      <c r="M707" s="13">
        <v>32</v>
      </c>
      <c r="N707" s="13">
        <v>32</v>
      </c>
    </row>
    <row r="708" spans="1:14" x14ac:dyDescent="0.25">
      <c r="A708" s="3" t="s">
        <v>667</v>
      </c>
      <c r="B708" s="4"/>
      <c r="C708" s="3" t="s">
        <v>668</v>
      </c>
      <c r="D708" s="7" t="s">
        <v>178</v>
      </c>
      <c r="E708" s="7" t="s">
        <v>482</v>
      </c>
      <c r="F708" s="7" t="s">
        <v>27</v>
      </c>
      <c r="G708" s="7" t="s">
        <v>31</v>
      </c>
      <c r="H708" s="7" t="s">
        <v>483</v>
      </c>
      <c r="I708" s="7" t="s">
        <v>179</v>
      </c>
      <c r="J708" s="7" t="s">
        <v>180</v>
      </c>
      <c r="K708" s="7" t="s">
        <v>47</v>
      </c>
      <c r="L708" s="7" t="s">
        <v>30</v>
      </c>
      <c r="M708" s="13">
        <v>32</v>
      </c>
      <c r="N708" s="13">
        <v>32</v>
      </c>
    </row>
    <row r="709" spans="1:14" x14ac:dyDescent="0.25">
      <c r="A709" s="3" t="s">
        <v>667</v>
      </c>
      <c r="B709" s="4"/>
      <c r="C709" s="3" t="s">
        <v>668</v>
      </c>
      <c r="D709" s="7" t="s">
        <v>178</v>
      </c>
      <c r="E709" s="7" t="s">
        <v>484</v>
      </c>
      <c r="F709" s="7" t="s">
        <v>27</v>
      </c>
      <c r="G709" s="7" t="s">
        <v>31</v>
      </c>
      <c r="H709" s="7" t="s">
        <v>485</v>
      </c>
      <c r="I709" s="7" t="s">
        <v>179</v>
      </c>
      <c r="J709" s="7" t="s">
        <v>180</v>
      </c>
      <c r="K709" s="7" t="s">
        <v>47</v>
      </c>
      <c r="L709" s="7" t="s">
        <v>30</v>
      </c>
      <c r="M709" s="13">
        <v>32</v>
      </c>
      <c r="N709" s="13">
        <v>32</v>
      </c>
    </row>
    <row r="710" spans="1:14" x14ac:dyDescent="0.25">
      <c r="A710" s="3" t="s">
        <v>667</v>
      </c>
      <c r="B710" s="4"/>
      <c r="C710" s="3" t="s">
        <v>668</v>
      </c>
      <c r="D710" s="7" t="s">
        <v>178</v>
      </c>
      <c r="E710" s="7" t="s">
        <v>486</v>
      </c>
      <c r="F710" s="7" t="s">
        <v>27</v>
      </c>
      <c r="G710" s="7" t="s">
        <v>31</v>
      </c>
      <c r="H710" s="7" t="s">
        <v>487</v>
      </c>
      <c r="I710" s="7" t="s">
        <v>179</v>
      </c>
      <c r="J710" s="7" t="s">
        <v>180</v>
      </c>
      <c r="K710" s="7" t="s">
        <v>47</v>
      </c>
      <c r="L710" s="7" t="s">
        <v>30</v>
      </c>
      <c r="M710" s="13">
        <v>32</v>
      </c>
      <c r="N710" s="13">
        <v>32</v>
      </c>
    </row>
    <row r="711" spans="1:14" x14ac:dyDescent="0.25">
      <c r="A711" s="3" t="s">
        <v>667</v>
      </c>
      <c r="B711" s="4"/>
      <c r="C711" s="3" t="s">
        <v>668</v>
      </c>
      <c r="D711" s="7" t="s">
        <v>178</v>
      </c>
      <c r="E711" s="7" t="s">
        <v>488</v>
      </c>
      <c r="F711" s="7" t="s">
        <v>27</v>
      </c>
      <c r="G711" s="7" t="s">
        <v>31</v>
      </c>
      <c r="H711" s="7" t="s">
        <v>489</v>
      </c>
      <c r="I711" s="7" t="s">
        <v>179</v>
      </c>
      <c r="J711" s="7" t="s">
        <v>180</v>
      </c>
      <c r="K711" s="7" t="s">
        <v>47</v>
      </c>
      <c r="L711" s="7" t="s">
        <v>30</v>
      </c>
      <c r="M711" s="13">
        <v>32</v>
      </c>
      <c r="N711" s="13">
        <v>32</v>
      </c>
    </row>
    <row r="712" spans="1:14" x14ac:dyDescent="0.25">
      <c r="A712" s="3" t="s">
        <v>667</v>
      </c>
      <c r="B712" s="4"/>
      <c r="C712" s="3" t="s">
        <v>668</v>
      </c>
      <c r="D712" s="7" t="s">
        <v>178</v>
      </c>
      <c r="E712" s="7" t="s">
        <v>490</v>
      </c>
      <c r="F712" s="7" t="s">
        <v>27</v>
      </c>
      <c r="G712" s="7" t="s">
        <v>31</v>
      </c>
      <c r="H712" s="7" t="s">
        <v>491</v>
      </c>
      <c r="I712" s="7" t="s">
        <v>179</v>
      </c>
      <c r="J712" s="7" t="s">
        <v>180</v>
      </c>
      <c r="K712" s="7" t="s">
        <v>47</v>
      </c>
      <c r="L712" s="7" t="s">
        <v>30</v>
      </c>
      <c r="M712" s="13">
        <v>32</v>
      </c>
      <c r="N712" s="13">
        <v>32</v>
      </c>
    </row>
    <row r="713" spans="1:14" x14ac:dyDescent="0.25">
      <c r="A713" s="3" t="s">
        <v>667</v>
      </c>
      <c r="B713" s="4"/>
      <c r="C713" s="3" t="s">
        <v>668</v>
      </c>
      <c r="D713" s="7" t="s">
        <v>178</v>
      </c>
      <c r="E713" s="7" t="s">
        <v>189</v>
      </c>
      <c r="F713" s="7" t="s">
        <v>27</v>
      </c>
      <c r="G713" s="7" t="s">
        <v>31</v>
      </c>
      <c r="H713" s="7" t="s">
        <v>190</v>
      </c>
      <c r="I713" s="7" t="s">
        <v>179</v>
      </c>
      <c r="J713" s="7" t="s">
        <v>180</v>
      </c>
      <c r="K713" s="7" t="s">
        <v>47</v>
      </c>
      <c r="L713" s="7" t="s">
        <v>30</v>
      </c>
      <c r="M713" s="13">
        <v>64</v>
      </c>
      <c r="N713" s="13">
        <v>64</v>
      </c>
    </row>
    <row r="714" spans="1:14" x14ac:dyDescent="0.25">
      <c r="A714" s="3" t="s">
        <v>667</v>
      </c>
      <c r="B714" s="4"/>
      <c r="C714" s="3" t="s">
        <v>668</v>
      </c>
      <c r="D714" s="7" t="s">
        <v>178</v>
      </c>
      <c r="E714" s="7" t="s">
        <v>492</v>
      </c>
      <c r="F714" s="7" t="s">
        <v>27</v>
      </c>
      <c r="G714" s="7" t="s">
        <v>31</v>
      </c>
      <c r="H714" s="7" t="s">
        <v>493</v>
      </c>
      <c r="I714" s="7" t="s">
        <v>179</v>
      </c>
      <c r="J714" s="7" t="s">
        <v>180</v>
      </c>
      <c r="K714" s="7" t="s">
        <v>47</v>
      </c>
      <c r="L714" s="7" t="s">
        <v>30</v>
      </c>
      <c r="M714" s="13">
        <v>48</v>
      </c>
      <c r="N714" s="13">
        <v>48</v>
      </c>
    </row>
    <row r="715" spans="1:14" x14ac:dyDescent="0.25">
      <c r="A715" s="3" t="s">
        <v>667</v>
      </c>
      <c r="B715" s="4"/>
      <c r="C715" s="3" t="s">
        <v>668</v>
      </c>
      <c r="D715" s="7" t="s">
        <v>178</v>
      </c>
      <c r="E715" s="7" t="s">
        <v>191</v>
      </c>
      <c r="F715" s="7" t="s">
        <v>27</v>
      </c>
      <c r="G715" s="7" t="s">
        <v>31</v>
      </c>
      <c r="H715" s="7" t="s">
        <v>192</v>
      </c>
      <c r="I715" s="7" t="s">
        <v>179</v>
      </c>
      <c r="J715" s="7" t="s">
        <v>180</v>
      </c>
      <c r="K715" s="7" t="s">
        <v>47</v>
      </c>
      <c r="L715" s="7" t="s">
        <v>30</v>
      </c>
      <c r="M715" s="13">
        <v>8</v>
      </c>
      <c r="N715" s="13">
        <v>8</v>
      </c>
    </row>
    <row r="716" spans="1:14" x14ac:dyDescent="0.25">
      <c r="A716" s="3" t="s">
        <v>667</v>
      </c>
      <c r="B716" s="4"/>
      <c r="C716" s="3" t="s">
        <v>668</v>
      </c>
      <c r="D716" s="7" t="s">
        <v>178</v>
      </c>
      <c r="E716" s="7" t="s">
        <v>496</v>
      </c>
      <c r="F716" s="7" t="s">
        <v>27</v>
      </c>
      <c r="G716" s="7" t="s">
        <v>31</v>
      </c>
      <c r="H716" s="7" t="s">
        <v>497</v>
      </c>
      <c r="I716" s="7" t="s">
        <v>179</v>
      </c>
      <c r="J716" s="7" t="s">
        <v>180</v>
      </c>
      <c r="K716" s="7" t="s">
        <v>47</v>
      </c>
      <c r="L716" s="7" t="s">
        <v>30</v>
      </c>
      <c r="M716" s="13">
        <v>24</v>
      </c>
      <c r="N716" s="13">
        <v>24</v>
      </c>
    </row>
    <row r="717" spans="1:14" x14ac:dyDescent="0.25">
      <c r="A717" s="3" t="s">
        <v>667</v>
      </c>
      <c r="B717" s="4"/>
      <c r="C717" s="3" t="s">
        <v>668</v>
      </c>
      <c r="D717" s="7" t="s">
        <v>178</v>
      </c>
      <c r="E717" s="7" t="s">
        <v>498</v>
      </c>
      <c r="F717" s="7" t="s">
        <v>27</v>
      </c>
      <c r="G717" s="7" t="s">
        <v>31</v>
      </c>
      <c r="H717" s="7" t="s">
        <v>499</v>
      </c>
      <c r="I717" s="7" t="s">
        <v>179</v>
      </c>
      <c r="J717" s="7" t="s">
        <v>180</v>
      </c>
      <c r="K717" s="7" t="s">
        <v>47</v>
      </c>
      <c r="L717" s="7" t="s">
        <v>30</v>
      </c>
      <c r="M717" s="13">
        <v>24</v>
      </c>
      <c r="N717" s="13">
        <v>24</v>
      </c>
    </row>
    <row r="718" spans="1:14" x14ac:dyDescent="0.25">
      <c r="A718" s="3" t="s">
        <v>667</v>
      </c>
      <c r="B718" s="4"/>
      <c r="C718" s="3" t="s">
        <v>668</v>
      </c>
      <c r="D718" s="7" t="s">
        <v>178</v>
      </c>
      <c r="E718" s="7" t="s">
        <v>500</v>
      </c>
      <c r="F718" s="7" t="s">
        <v>27</v>
      </c>
      <c r="G718" s="7" t="s">
        <v>31</v>
      </c>
      <c r="H718" s="7" t="s">
        <v>501</v>
      </c>
      <c r="I718" s="7" t="s">
        <v>179</v>
      </c>
      <c r="J718" s="7" t="s">
        <v>180</v>
      </c>
      <c r="K718" s="7" t="s">
        <v>47</v>
      </c>
      <c r="L718" s="7" t="s">
        <v>30</v>
      </c>
      <c r="M718" s="13">
        <v>24</v>
      </c>
      <c r="N718" s="13">
        <v>24</v>
      </c>
    </row>
    <row r="719" spans="1:14" x14ac:dyDescent="0.25">
      <c r="A719" s="3" t="s">
        <v>667</v>
      </c>
      <c r="B719" s="4"/>
      <c r="C719" s="3" t="s">
        <v>668</v>
      </c>
      <c r="D719" s="7" t="s">
        <v>178</v>
      </c>
      <c r="E719" s="7" t="s">
        <v>502</v>
      </c>
      <c r="F719" s="7" t="s">
        <v>27</v>
      </c>
      <c r="G719" s="7" t="s">
        <v>31</v>
      </c>
      <c r="H719" s="7" t="s">
        <v>503</v>
      </c>
      <c r="I719" s="7" t="s">
        <v>179</v>
      </c>
      <c r="J719" s="7" t="s">
        <v>180</v>
      </c>
      <c r="K719" s="7" t="s">
        <v>47</v>
      </c>
      <c r="L719" s="7" t="s">
        <v>30</v>
      </c>
      <c r="M719" s="13">
        <v>24</v>
      </c>
      <c r="N719" s="13">
        <v>24</v>
      </c>
    </row>
    <row r="720" spans="1:14" x14ac:dyDescent="0.25">
      <c r="A720" s="3" t="s">
        <v>667</v>
      </c>
      <c r="B720" s="4"/>
      <c r="C720" s="3" t="s">
        <v>668</v>
      </c>
      <c r="D720" s="7" t="s">
        <v>178</v>
      </c>
      <c r="E720" s="7" t="s">
        <v>504</v>
      </c>
      <c r="F720" s="7" t="s">
        <v>27</v>
      </c>
      <c r="G720" s="7" t="s">
        <v>31</v>
      </c>
      <c r="H720" s="7" t="s">
        <v>505</v>
      </c>
      <c r="I720" s="7" t="s">
        <v>179</v>
      </c>
      <c r="J720" s="7" t="s">
        <v>180</v>
      </c>
      <c r="K720" s="7" t="s">
        <v>47</v>
      </c>
      <c r="L720" s="7" t="s">
        <v>30</v>
      </c>
      <c r="M720" s="13">
        <v>24</v>
      </c>
      <c r="N720" s="13">
        <v>24</v>
      </c>
    </row>
    <row r="721" spans="1:14" x14ac:dyDescent="0.25">
      <c r="A721" s="3" t="s">
        <v>667</v>
      </c>
      <c r="B721" s="4"/>
      <c r="C721" s="3" t="s">
        <v>668</v>
      </c>
      <c r="D721" s="7" t="s">
        <v>178</v>
      </c>
      <c r="E721" s="7" t="s">
        <v>506</v>
      </c>
      <c r="F721" s="7" t="s">
        <v>27</v>
      </c>
      <c r="G721" s="7" t="s">
        <v>31</v>
      </c>
      <c r="H721" s="7" t="s">
        <v>507</v>
      </c>
      <c r="I721" s="7" t="s">
        <v>179</v>
      </c>
      <c r="J721" s="7" t="s">
        <v>180</v>
      </c>
      <c r="K721" s="7" t="s">
        <v>47</v>
      </c>
      <c r="L721" s="7" t="s">
        <v>30</v>
      </c>
      <c r="M721" s="13">
        <v>24</v>
      </c>
      <c r="N721" s="13">
        <v>24</v>
      </c>
    </row>
    <row r="722" spans="1:14" x14ac:dyDescent="0.25">
      <c r="A722" s="3" t="s">
        <v>667</v>
      </c>
      <c r="B722" s="4"/>
      <c r="C722" s="3" t="s">
        <v>668</v>
      </c>
      <c r="D722" s="7" t="s">
        <v>178</v>
      </c>
      <c r="E722" s="7" t="s">
        <v>508</v>
      </c>
      <c r="F722" s="7" t="s">
        <v>27</v>
      </c>
      <c r="G722" s="7" t="s">
        <v>31</v>
      </c>
      <c r="H722" s="7" t="s">
        <v>509</v>
      </c>
      <c r="I722" s="7" t="s">
        <v>179</v>
      </c>
      <c r="J722" s="7" t="s">
        <v>180</v>
      </c>
      <c r="K722" s="7" t="s">
        <v>47</v>
      </c>
      <c r="L722" s="7" t="s">
        <v>30</v>
      </c>
      <c r="M722" s="13">
        <v>24</v>
      </c>
      <c r="N722" s="13">
        <v>24</v>
      </c>
    </row>
    <row r="723" spans="1:14" x14ac:dyDescent="0.25">
      <c r="A723" s="3" t="s">
        <v>667</v>
      </c>
      <c r="B723" s="4"/>
      <c r="C723" s="3" t="s">
        <v>668</v>
      </c>
      <c r="D723" s="7" t="s">
        <v>178</v>
      </c>
      <c r="E723" s="7" t="s">
        <v>510</v>
      </c>
      <c r="F723" s="7" t="s">
        <v>27</v>
      </c>
      <c r="G723" s="7" t="s">
        <v>31</v>
      </c>
      <c r="H723" s="7" t="s">
        <v>511</v>
      </c>
      <c r="I723" s="7" t="s">
        <v>179</v>
      </c>
      <c r="J723" s="7" t="s">
        <v>180</v>
      </c>
      <c r="K723" s="7" t="s">
        <v>47</v>
      </c>
      <c r="L723" s="7" t="s">
        <v>30</v>
      </c>
      <c r="M723" s="13">
        <v>24</v>
      </c>
      <c r="N723" s="13">
        <v>24</v>
      </c>
    </row>
    <row r="724" spans="1:14" x14ac:dyDescent="0.25">
      <c r="A724" s="3" t="s">
        <v>667</v>
      </c>
      <c r="B724" s="4"/>
      <c r="C724" s="3" t="s">
        <v>668</v>
      </c>
      <c r="D724" s="7" t="s">
        <v>178</v>
      </c>
      <c r="E724" s="7" t="s">
        <v>512</v>
      </c>
      <c r="F724" s="7" t="s">
        <v>27</v>
      </c>
      <c r="G724" s="7" t="s">
        <v>31</v>
      </c>
      <c r="H724" s="7" t="s">
        <v>513</v>
      </c>
      <c r="I724" s="7" t="s">
        <v>179</v>
      </c>
      <c r="J724" s="7" t="s">
        <v>180</v>
      </c>
      <c r="K724" s="7" t="s">
        <v>47</v>
      </c>
      <c r="L724" s="7" t="s">
        <v>30</v>
      </c>
      <c r="M724" s="13">
        <v>24</v>
      </c>
      <c r="N724" s="13">
        <v>24</v>
      </c>
    </row>
    <row r="725" spans="1:14" x14ac:dyDescent="0.25">
      <c r="A725" s="3" t="s">
        <v>667</v>
      </c>
      <c r="B725" s="4"/>
      <c r="C725" s="3" t="s">
        <v>668</v>
      </c>
      <c r="D725" s="7" t="s">
        <v>178</v>
      </c>
      <c r="E725" s="7" t="s">
        <v>514</v>
      </c>
      <c r="F725" s="7" t="s">
        <v>27</v>
      </c>
      <c r="G725" s="7" t="s">
        <v>31</v>
      </c>
      <c r="H725" s="7" t="s">
        <v>515</v>
      </c>
      <c r="I725" s="7" t="s">
        <v>179</v>
      </c>
      <c r="J725" s="7" t="s">
        <v>180</v>
      </c>
      <c r="K725" s="7" t="s">
        <v>47</v>
      </c>
      <c r="L725" s="7" t="s">
        <v>30</v>
      </c>
      <c r="M725" s="13">
        <v>24</v>
      </c>
      <c r="N725" s="13">
        <v>24</v>
      </c>
    </row>
    <row r="726" spans="1:14" x14ac:dyDescent="0.25">
      <c r="A726" s="3" t="s">
        <v>667</v>
      </c>
      <c r="B726" s="4"/>
      <c r="C726" s="3" t="s">
        <v>668</v>
      </c>
      <c r="D726" s="7" t="s">
        <v>178</v>
      </c>
      <c r="E726" s="7" t="s">
        <v>516</v>
      </c>
      <c r="F726" s="7" t="s">
        <v>27</v>
      </c>
      <c r="G726" s="7" t="s">
        <v>31</v>
      </c>
      <c r="H726" s="7" t="s">
        <v>517</v>
      </c>
      <c r="I726" s="7" t="s">
        <v>179</v>
      </c>
      <c r="J726" s="7" t="s">
        <v>180</v>
      </c>
      <c r="K726" s="7" t="s">
        <v>47</v>
      </c>
      <c r="L726" s="7" t="s">
        <v>30</v>
      </c>
      <c r="M726" s="13">
        <v>24</v>
      </c>
      <c r="N726" s="13">
        <v>24</v>
      </c>
    </row>
    <row r="727" spans="1:14" x14ac:dyDescent="0.25">
      <c r="A727" s="3" t="s">
        <v>667</v>
      </c>
      <c r="B727" s="4"/>
      <c r="C727" s="3" t="s">
        <v>668</v>
      </c>
      <c r="D727" s="7" t="s">
        <v>178</v>
      </c>
      <c r="E727" s="7" t="s">
        <v>518</v>
      </c>
      <c r="F727" s="7" t="s">
        <v>27</v>
      </c>
      <c r="G727" s="7" t="s">
        <v>31</v>
      </c>
      <c r="H727" s="7" t="s">
        <v>519</v>
      </c>
      <c r="I727" s="7" t="s">
        <v>179</v>
      </c>
      <c r="J727" s="7" t="s">
        <v>180</v>
      </c>
      <c r="K727" s="7" t="s">
        <v>47</v>
      </c>
      <c r="L727" s="7" t="s">
        <v>30</v>
      </c>
      <c r="M727" s="13">
        <v>24</v>
      </c>
      <c r="N727" s="13">
        <v>24</v>
      </c>
    </row>
    <row r="728" spans="1:14" x14ac:dyDescent="0.25">
      <c r="A728" s="3" t="s">
        <v>667</v>
      </c>
      <c r="B728" s="4"/>
      <c r="C728" s="3" t="s">
        <v>668</v>
      </c>
      <c r="D728" s="7" t="s">
        <v>178</v>
      </c>
      <c r="E728" s="7" t="s">
        <v>520</v>
      </c>
      <c r="F728" s="7" t="s">
        <v>27</v>
      </c>
      <c r="G728" s="7" t="s">
        <v>31</v>
      </c>
      <c r="H728" s="7" t="s">
        <v>521</v>
      </c>
      <c r="I728" s="7" t="s">
        <v>179</v>
      </c>
      <c r="J728" s="7" t="s">
        <v>180</v>
      </c>
      <c r="K728" s="7" t="s">
        <v>47</v>
      </c>
      <c r="L728" s="7" t="s">
        <v>30</v>
      </c>
      <c r="M728" s="13">
        <v>24</v>
      </c>
      <c r="N728" s="13">
        <v>24</v>
      </c>
    </row>
    <row r="729" spans="1:14" x14ac:dyDescent="0.25">
      <c r="A729" s="3" t="s">
        <v>667</v>
      </c>
      <c r="B729" s="4"/>
      <c r="C729" s="3" t="s">
        <v>668</v>
      </c>
      <c r="D729" s="7" t="s">
        <v>178</v>
      </c>
      <c r="E729" s="7" t="s">
        <v>522</v>
      </c>
      <c r="F729" s="7" t="s">
        <v>27</v>
      </c>
      <c r="G729" s="7" t="s">
        <v>31</v>
      </c>
      <c r="H729" s="7" t="s">
        <v>523</v>
      </c>
      <c r="I729" s="7" t="s">
        <v>179</v>
      </c>
      <c r="J729" s="7" t="s">
        <v>180</v>
      </c>
      <c r="K729" s="7" t="s">
        <v>47</v>
      </c>
      <c r="L729" s="7" t="s">
        <v>30</v>
      </c>
      <c r="M729" s="13">
        <v>24</v>
      </c>
      <c r="N729" s="13">
        <v>24</v>
      </c>
    </row>
    <row r="730" spans="1:14" x14ac:dyDescent="0.25">
      <c r="A730" s="3" t="s">
        <v>667</v>
      </c>
      <c r="B730" s="4"/>
      <c r="C730" s="3" t="s">
        <v>668</v>
      </c>
      <c r="D730" s="7" t="s">
        <v>178</v>
      </c>
      <c r="E730" s="7" t="s">
        <v>524</v>
      </c>
      <c r="F730" s="7" t="s">
        <v>27</v>
      </c>
      <c r="G730" s="7" t="s">
        <v>31</v>
      </c>
      <c r="H730" s="7" t="s">
        <v>525</v>
      </c>
      <c r="I730" s="7" t="s">
        <v>179</v>
      </c>
      <c r="J730" s="7" t="s">
        <v>180</v>
      </c>
      <c r="K730" s="7" t="s">
        <v>47</v>
      </c>
      <c r="L730" s="7" t="s">
        <v>30</v>
      </c>
      <c r="M730" s="13">
        <v>24</v>
      </c>
      <c r="N730" s="13">
        <v>24</v>
      </c>
    </row>
    <row r="731" spans="1:14" x14ac:dyDescent="0.25">
      <c r="A731" s="3" t="s">
        <v>667</v>
      </c>
      <c r="B731" s="4"/>
      <c r="C731" s="3" t="s">
        <v>668</v>
      </c>
      <c r="D731" s="7" t="s">
        <v>178</v>
      </c>
      <c r="E731" s="7" t="s">
        <v>526</v>
      </c>
      <c r="F731" s="7" t="s">
        <v>27</v>
      </c>
      <c r="G731" s="7" t="s">
        <v>31</v>
      </c>
      <c r="H731" s="7" t="s">
        <v>527</v>
      </c>
      <c r="I731" s="7" t="s">
        <v>179</v>
      </c>
      <c r="J731" s="7" t="s">
        <v>180</v>
      </c>
      <c r="K731" s="7" t="s">
        <v>47</v>
      </c>
      <c r="L731" s="7" t="s">
        <v>30</v>
      </c>
      <c r="M731" s="13">
        <v>24</v>
      </c>
      <c r="N731" s="13">
        <v>24</v>
      </c>
    </row>
    <row r="732" spans="1:14" x14ac:dyDescent="0.25">
      <c r="A732" s="3" t="s">
        <v>667</v>
      </c>
      <c r="B732" s="4"/>
      <c r="C732" s="3" t="s">
        <v>668</v>
      </c>
      <c r="D732" s="7" t="s">
        <v>178</v>
      </c>
      <c r="E732" s="7" t="s">
        <v>528</v>
      </c>
      <c r="F732" s="7" t="s">
        <v>27</v>
      </c>
      <c r="G732" s="7" t="s">
        <v>31</v>
      </c>
      <c r="H732" s="7" t="s">
        <v>529</v>
      </c>
      <c r="I732" s="7" t="s">
        <v>179</v>
      </c>
      <c r="J732" s="7" t="s">
        <v>180</v>
      </c>
      <c r="K732" s="7" t="s">
        <v>47</v>
      </c>
      <c r="L732" s="7" t="s">
        <v>30</v>
      </c>
      <c r="M732" s="13">
        <v>24</v>
      </c>
      <c r="N732" s="13">
        <v>24</v>
      </c>
    </row>
    <row r="733" spans="1:14" x14ac:dyDescent="0.25">
      <c r="A733" s="3" t="s">
        <v>667</v>
      </c>
      <c r="B733" s="4"/>
      <c r="C733" s="3" t="s">
        <v>668</v>
      </c>
      <c r="D733" s="7" t="s">
        <v>178</v>
      </c>
      <c r="E733" s="7" t="s">
        <v>530</v>
      </c>
      <c r="F733" s="7" t="s">
        <v>27</v>
      </c>
      <c r="G733" s="7" t="s">
        <v>31</v>
      </c>
      <c r="H733" s="7" t="s">
        <v>531</v>
      </c>
      <c r="I733" s="7" t="s">
        <v>179</v>
      </c>
      <c r="J733" s="7" t="s">
        <v>180</v>
      </c>
      <c r="K733" s="7" t="s">
        <v>47</v>
      </c>
      <c r="L733" s="7" t="s">
        <v>30</v>
      </c>
      <c r="M733" s="13">
        <v>24</v>
      </c>
      <c r="N733" s="13">
        <v>24</v>
      </c>
    </row>
    <row r="734" spans="1:14" x14ac:dyDescent="0.25">
      <c r="A734" s="3" t="s">
        <v>667</v>
      </c>
      <c r="B734" s="4"/>
      <c r="C734" s="3" t="s">
        <v>668</v>
      </c>
      <c r="D734" s="7" t="s">
        <v>178</v>
      </c>
      <c r="E734" s="7" t="s">
        <v>532</v>
      </c>
      <c r="F734" s="7" t="s">
        <v>27</v>
      </c>
      <c r="G734" s="7" t="s">
        <v>31</v>
      </c>
      <c r="H734" s="7" t="s">
        <v>533</v>
      </c>
      <c r="I734" s="7" t="s">
        <v>179</v>
      </c>
      <c r="J734" s="7" t="s">
        <v>180</v>
      </c>
      <c r="K734" s="7" t="s">
        <v>47</v>
      </c>
      <c r="L734" s="7" t="s">
        <v>30</v>
      </c>
      <c r="M734" s="13">
        <v>24</v>
      </c>
      <c r="N734" s="13">
        <v>24</v>
      </c>
    </row>
    <row r="735" spans="1:14" x14ac:dyDescent="0.25">
      <c r="A735" s="3" t="s">
        <v>667</v>
      </c>
      <c r="B735" s="4"/>
      <c r="C735" s="3" t="s">
        <v>668</v>
      </c>
      <c r="D735" s="7" t="s">
        <v>178</v>
      </c>
      <c r="E735" s="7" t="s">
        <v>534</v>
      </c>
      <c r="F735" s="7" t="s">
        <v>27</v>
      </c>
      <c r="G735" s="7" t="s">
        <v>31</v>
      </c>
      <c r="H735" s="7" t="s">
        <v>535</v>
      </c>
      <c r="I735" s="7" t="s">
        <v>179</v>
      </c>
      <c r="J735" s="7" t="s">
        <v>180</v>
      </c>
      <c r="K735" s="7" t="s">
        <v>47</v>
      </c>
      <c r="L735" s="7" t="s">
        <v>30</v>
      </c>
      <c r="M735" s="13">
        <v>24</v>
      </c>
      <c r="N735" s="13">
        <v>24</v>
      </c>
    </row>
    <row r="736" spans="1:14" x14ac:dyDescent="0.25">
      <c r="A736" s="3" t="s">
        <v>667</v>
      </c>
      <c r="B736" s="4"/>
      <c r="C736" s="3" t="s">
        <v>668</v>
      </c>
      <c r="D736" s="7" t="s">
        <v>178</v>
      </c>
      <c r="E736" s="7" t="s">
        <v>536</v>
      </c>
      <c r="F736" s="7" t="s">
        <v>27</v>
      </c>
      <c r="G736" s="7" t="s">
        <v>31</v>
      </c>
      <c r="H736" s="7" t="s">
        <v>537</v>
      </c>
      <c r="I736" s="7" t="s">
        <v>179</v>
      </c>
      <c r="J736" s="7" t="s">
        <v>180</v>
      </c>
      <c r="K736" s="7" t="s">
        <v>47</v>
      </c>
      <c r="L736" s="7" t="s">
        <v>30</v>
      </c>
      <c r="M736" s="13">
        <v>24</v>
      </c>
      <c r="N736" s="13">
        <v>24</v>
      </c>
    </row>
    <row r="737" spans="1:14" x14ac:dyDescent="0.25">
      <c r="A737" s="3" t="s">
        <v>667</v>
      </c>
      <c r="B737" s="4"/>
      <c r="C737" s="3" t="s">
        <v>668</v>
      </c>
      <c r="D737" s="7" t="s">
        <v>178</v>
      </c>
      <c r="E737" s="7" t="s">
        <v>538</v>
      </c>
      <c r="F737" s="7" t="s">
        <v>27</v>
      </c>
      <c r="G737" s="7" t="s">
        <v>31</v>
      </c>
      <c r="H737" s="7" t="s">
        <v>539</v>
      </c>
      <c r="I737" s="7" t="s">
        <v>179</v>
      </c>
      <c r="J737" s="7" t="s">
        <v>180</v>
      </c>
      <c r="K737" s="7" t="s">
        <v>47</v>
      </c>
      <c r="L737" s="7" t="s">
        <v>30</v>
      </c>
      <c r="M737" s="13">
        <v>24</v>
      </c>
      <c r="N737" s="13">
        <v>24</v>
      </c>
    </row>
    <row r="738" spans="1:14" x14ac:dyDescent="0.25">
      <c r="A738" s="3" t="s">
        <v>667</v>
      </c>
      <c r="B738" s="4"/>
      <c r="C738" s="3" t="s">
        <v>668</v>
      </c>
      <c r="D738" s="7" t="s">
        <v>178</v>
      </c>
      <c r="E738" s="7" t="s">
        <v>540</v>
      </c>
      <c r="F738" s="7" t="s">
        <v>27</v>
      </c>
      <c r="G738" s="7" t="s">
        <v>31</v>
      </c>
      <c r="H738" s="7" t="s">
        <v>541</v>
      </c>
      <c r="I738" s="7" t="s">
        <v>179</v>
      </c>
      <c r="J738" s="7" t="s">
        <v>180</v>
      </c>
      <c r="K738" s="7" t="s">
        <v>47</v>
      </c>
      <c r="L738" s="7" t="s">
        <v>30</v>
      </c>
      <c r="M738" s="13">
        <v>24</v>
      </c>
      <c r="N738" s="13">
        <v>24</v>
      </c>
    </row>
    <row r="739" spans="1:14" x14ac:dyDescent="0.25">
      <c r="A739" s="3" t="s">
        <v>667</v>
      </c>
      <c r="B739" s="4"/>
      <c r="C739" s="3" t="s">
        <v>668</v>
      </c>
      <c r="D739" s="7" t="s">
        <v>178</v>
      </c>
      <c r="E739" s="7" t="s">
        <v>542</v>
      </c>
      <c r="F739" s="7" t="s">
        <v>27</v>
      </c>
      <c r="G739" s="7" t="s">
        <v>31</v>
      </c>
      <c r="H739" s="7" t="s">
        <v>543</v>
      </c>
      <c r="I739" s="7" t="s">
        <v>179</v>
      </c>
      <c r="J739" s="7" t="s">
        <v>180</v>
      </c>
      <c r="K739" s="7" t="s">
        <v>47</v>
      </c>
      <c r="L739" s="7" t="s">
        <v>30</v>
      </c>
      <c r="M739" s="13">
        <v>24</v>
      </c>
      <c r="N739" s="13">
        <v>24</v>
      </c>
    </row>
    <row r="740" spans="1:14" x14ac:dyDescent="0.25">
      <c r="A740" s="3" t="s">
        <v>667</v>
      </c>
      <c r="B740" s="4"/>
      <c r="C740" s="3" t="s">
        <v>668</v>
      </c>
      <c r="D740" s="7" t="s">
        <v>178</v>
      </c>
      <c r="E740" s="7" t="s">
        <v>544</v>
      </c>
      <c r="F740" s="7" t="s">
        <v>27</v>
      </c>
      <c r="G740" s="7" t="s">
        <v>31</v>
      </c>
      <c r="H740" s="7" t="s">
        <v>545</v>
      </c>
      <c r="I740" s="7" t="s">
        <v>179</v>
      </c>
      <c r="J740" s="7" t="s">
        <v>180</v>
      </c>
      <c r="K740" s="7" t="s">
        <v>47</v>
      </c>
      <c r="L740" s="7" t="s">
        <v>30</v>
      </c>
      <c r="M740" s="13">
        <v>24</v>
      </c>
      <c r="N740" s="13">
        <v>24</v>
      </c>
    </row>
    <row r="741" spans="1:14" x14ac:dyDescent="0.25">
      <c r="A741" s="3" t="s">
        <v>667</v>
      </c>
      <c r="B741" s="4"/>
      <c r="C741" s="3" t="s">
        <v>668</v>
      </c>
      <c r="D741" s="7" t="s">
        <v>178</v>
      </c>
      <c r="E741" s="7" t="s">
        <v>546</v>
      </c>
      <c r="F741" s="7" t="s">
        <v>27</v>
      </c>
      <c r="G741" s="7" t="s">
        <v>31</v>
      </c>
      <c r="H741" s="7" t="s">
        <v>547</v>
      </c>
      <c r="I741" s="7" t="s">
        <v>179</v>
      </c>
      <c r="J741" s="7" t="s">
        <v>180</v>
      </c>
      <c r="K741" s="7" t="s">
        <v>47</v>
      </c>
      <c r="L741" s="7" t="s">
        <v>30</v>
      </c>
      <c r="M741" s="13">
        <v>24</v>
      </c>
      <c r="N741" s="13">
        <v>24</v>
      </c>
    </row>
    <row r="742" spans="1:14" x14ac:dyDescent="0.25">
      <c r="A742" s="3" t="s">
        <v>667</v>
      </c>
      <c r="B742" s="4"/>
      <c r="C742" s="3" t="s">
        <v>668</v>
      </c>
      <c r="D742" s="7" t="s">
        <v>178</v>
      </c>
      <c r="E742" s="7" t="s">
        <v>548</v>
      </c>
      <c r="F742" s="7" t="s">
        <v>27</v>
      </c>
      <c r="G742" s="7" t="s">
        <v>31</v>
      </c>
      <c r="H742" s="7" t="s">
        <v>549</v>
      </c>
      <c r="I742" s="7" t="s">
        <v>179</v>
      </c>
      <c r="J742" s="7" t="s">
        <v>180</v>
      </c>
      <c r="K742" s="7" t="s">
        <v>47</v>
      </c>
      <c r="L742" s="7" t="s">
        <v>30</v>
      </c>
      <c r="M742" s="13">
        <v>24</v>
      </c>
      <c r="N742" s="13">
        <v>24</v>
      </c>
    </row>
    <row r="743" spans="1:14" x14ac:dyDescent="0.25">
      <c r="A743" s="3" t="s">
        <v>667</v>
      </c>
      <c r="B743" s="4"/>
      <c r="C743" s="3" t="s">
        <v>668</v>
      </c>
      <c r="D743" s="7" t="s">
        <v>178</v>
      </c>
      <c r="E743" s="7" t="s">
        <v>550</v>
      </c>
      <c r="F743" s="7" t="s">
        <v>27</v>
      </c>
      <c r="G743" s="7" t="s">
        <v>31</v>
      </c>
      <c r="H743" s="7" t="s">
        <v>551</v>
      </c>
      <c r="I743" s="7" t="s">
        <v>179</v>
      </c>
      <c r="J743" s="7" t="s">
        <v>180</v>
      </c>
      <c r="K743" s="7" t="s">
        <v>47</v>
      </c>
      <c r="L743" s="7" t="s">
        <v>30</v>
      </c>
      <c r="M743" s="13">
        <v>24</v>
      </c>
      <c r="N743" s="13">
        <v>24</v>
      </c>
    </row>
    <row r="744" spans="1:14" x14ac:dyDescent="0.25">
      <c r="A744" s="3" t="s">
        <v>667</v>
      </c>
      <c r="B744" s="4"/>
      <c r="C744" s="3" t="s">
        <v>668</v>
      </c>
      <c r="D744" s="7" t="s">
        <v>178</v>
      </c>
      <c r="E744" s="7" t="s">
        <v>552</v>
      </c>
      <c r="F744" s="7" t="s">
        <v>27</v>
      </c>
      <c r="G744" s="7" t="s">
        <v>31</v>
      </c>
      <c r="H744" s="7" t="s">
        <v>553</v>
      </c>
      <c r="I744" s="7" t="s">
        <v>179</v>
      </c>
      <c r="J744" s="7" t="s">
        <v>180</v>
      </c>
      <c r="K744" s="7" t="s">
        <v>47</v>
      </c>
      <c r="L744" s="7" t="s">
        <v>30</v>
      </c>
      <c r="M744" s="13">
        <v>24</v>
      </c>
      <c r="N744" s="13">
        <v>24</v>
      </c>
    </row>
    <row r="745" spans="1:14" x14ac:dyDescent="0.25">
      <c r="A745" s="3" t="s">
        <v>667</v>
      </c>
      <c r="B745" s="4"/>
      <c r="C745" s="3" t="s">
        <v>668</v>
      </c>
      <c r="D745" s="7" t="s">
        <v>178</v>
      </c>
      <c r="E745" s="7" t="s">
        <v>554</v>
      </c>
      <c r="F745" s="7" t="s">
        <v>27</v>
      </c>
      <c r="G745" s="7" t="s">
        <v>31</v>
      </c>
      <c r="H745" s="7" t="s">
        <v>555</v>
      </c>
      <c r="I745" s="7" t="s">
        <v>179</v>
      </c>
      <c r="J745" s="7" t="s">
        <v>180</v>
      </c>
      <c r="K745" s="7" t="s">
        <v>47</v>
      </c>
      <c r="L745" s="7" t="s">
        <v>30</v>
      </c>
      <c r="M745" s="13">
        <v>24</v>
      </c>
      <c r="N745" s="13">
        <v>24</v>
      </c>
    </row>
    <row r="746" spans="1:14" x14ac:dyDescent="0.25">
      <c r="A746" s="3" t="s">
        <v>667</v>
      </c>
      <c r="B746" s="4"/>
      <c r="C746" s="3" t="s">
        <v>668</v>
      </c>
      <c r="D746" s="7" t="s">
        <v>178</v>
      </c>
      <c r="E746" s="7" t="s">
        <v>556</v>
      </c>
      <c r="F746" s="7" t="s">
        <v>27</v>
      </c>
      <c r="G746" s="7" t="s">
        <v>31</v>
      </c>
      <c r="H746" s="7" t="s">
        <v>557</v>
      </c>
      <c r="I746" s="7" t="s">
        <v>179</v>
      </c>
      <c r="J746" s="7" t="s">
        <v>180</v>
      </c>
      <c r="K746" s="7" t="s">
        <v>47</v>
      </c>
      <c r="L746" s="7" t="s">
        <v>30</v>
      </c>
      <c r="M746" s="13">
        <v>24</v>
      </c>
      <c r="N746" s="13">
        <v>24</v>
      </c>
    </row>
    <row r="747" spans="1:14" x14ac:dyDescent="0.25">
      <c r="A747" s="3" t="s">
        <v>667</v>
      </c>
      <c r="B747" s="4"/>
      <c r="C747" s="3" t="s">
        <v>668</v>
      </c>
      <c r="D747" s="7" t="s">
        <v>178</v>
      </c>
      <c r="E747" s="7" t="s">
        <v>558</v>
      </c>
      <c r="F747" s="7" t="s">
        <v>27</v>
      </c>
      <c r="G747" s="7" t="s">
        <v>31</v>
      </c>
      <c r="H747" s="7" t="s">
        <v>559</v>
      </c>
      <c r="I747" s="7" t="s">
        <v>179</v>
      </c>
      <c r="J747" s="7" t="s">
        <v>180</v>
      </c>
      <c r="K747" s="7" t="s">
        <v>47</v>
      </c>
      <c r="L747" s="7" t="s">
        <v>30</v>
      </c>
      <c r="M747" s="13">
        <v>24</v>
      </c>
      <c r="N747" s="13">
        <v>24</v>
      </c>
    </row>
    <row r="748" spans="1:14" x14ac:dyDescent="0.25">
      <c r="A748" s="3" t="s">
        <v>667</v>
      </c>
      <c r="B748" s="4"/>
      <c r="C748" s="3" t="s">
        <v>668</v>
      </c>
      <c r="D748" s="7" t="s">
        <v>178</v>
      </c>
      <c r="E748" s="7" t="s">
        <v>560</v>
      </c>
      <c r="F748" s="7" t="s">
        <v>27</v>
      </c>
      <c r="G748" s="7" t="s">
        <v>31</v>
      </c>
      <c r="H748" s="7" t="s">
        <v>561</v>
      </c>
      <c r="I748" s="7" t="s">
        <v>179</v>
      </c>
      <c r="J748" s="7" t="s">
        <v>180</v>
      </c>
      <c r="K748" s="7" t="s">
        <v>47</v>
      </c>
      <c r="L748" s="7" t="s">
        <v>30</v>
      </c>
      <c r="M748" s="13">
        <v>24</v>
      </c>
      <c r="N748" s="13">
        <v>24</v>
      </c>
    </row>
    <row r="749" spans="1:14" x14ac:dyDescent="0.25">
      <c r="A749" s="3" t="s">
        <v>667</v>
      </c>
      <c r="B749" s="4"/>
      <c r="C749" s="3" t="s">
        <v>668</v>
      </c>
      <c r="D749" s="7" t="s">
        <v>178</v>
      </c>
      <c r="E749" s="7" t="s">
        <v>562</v>
      </c>
      <c r="F749" s="7" t="s">
        <v>27</v>
      </c>
      <c r="G749" s="7" t="s">
        <v>31</v>
      </c>
      <c r="H749" s="7" t="s">
        <v>563</v>
      </c>
      <c r="I749" s="7" t="s">
        <v>179</v>
      </c>
      <c r="J749" s="7" t="s">
        <v>180</v>
      </c>
      <c r="K749" s="7" t="s">
        <v>47</v>
      </c>
      <c r="L749" s="7" t="s">
        <v>30</v>
      </c>
      <c r="M749" s="13">
        <v>24</v>
      </c>
      <c r="N749" s="13">
        <v>24</v>
      </c>
    </row>
    <row r="750" spans="1:14" x14ac:dyDescent="0.25">
      <c r="A750" s="3" t="s">
        <v>667</v>
      </c>
      <c r="B750" s="4"/>
      <c r="C750" s="3" t="s">
        <v>668</v>
      </c>
      <c r="D750" s="7" t="s">
        <v>178</v>
      </c>
      <c r="E750" s="7" t="s">
        <v>564</v>
      </c>
      <c r="F750" s="7" t="s">
        <v>27</v>
      </c>
      <c r="G750" s="7" t="s">
        <v>31</v>
      </c>
      <c r="H750" s="7" t="s">
        <v>565</v>
      </c>
      <c r="I750" s="7" t="s">
        <v>179</v>
      </c>
      <c r="J750" s="7" t="s">
        <v>180</v>
      </c>
      <c r="K750" s="7" t="s">
        <v>47</v>
      </c>
      <c r="L750" s="7" t="s">
        <v>30</v>
      </c>
      <c r="M750" s="13">
        <v>24</v>
      </c>
      <c r="N750" s="13">
        <v>24</v>
      </c>
    </row>
    <row r="751" spans="1:14" x14ac:dyDescent="0.25">
      <c r="A751" s="3" t="s">
        <v>667</v>
      </c>
      <c r="B751" s="4"/>
      <c r="C751" s="3" t="s">
        <v>668</v>
      </c>
      <c r="D751" s="7" t="s">
        <v>197</v>
      </c>
      <c r="E751" s="7" t="s">
        <v>574</v>
      </c>
      <c r="F751" s="7" t="s">
        <v>27</v>
      </c>
      <c r="G751" s="7" t="s">
        <v>31</v>
      </c>
      <c r="H751" s="7" t="s">
        <v>575</v>
      </c>
      <c r="I751" s="7" t="s">
        <v>198</v>
      </c>
      <c r="J751" s="7" t="s">
        <v>199</v>
      </c>
      <c r="K751" s="7" t="s">
        <v>34</v>
      </c>
      <c r="L751" s="7" t="s">
        <v>30</v>
      </c>
      <c r="M751" s="13">
        <v>138</v>
      </c>
      <c r="N751" s="13">
        <v>138</v>
      </c>
    </row>
    <row r="752" spans="1:14" x14ac:dyDescent="0.25">
      <c r="A752" s="3" t="s">
        <v>667</v>
      </c>
      <c r="B752" s="4"/>
      <c r="C752" s="3" t="s">
        <v>668</v>
      </c>
      <c r="D752" s="7" t="s">
        <v>197</v>
      </c>
      <c r="E752" s="7" t="s">
        <v>576</v>
      </c>
      <c r="F752" s="7" t="s">
        <v>27</v>
      </c>
      <c r="G752" s="7" t="s">
        <v>31</v>
      </c>
      <c r="H752" s="7" t="s">
        <v>577</v>
      </c>
      <c r="I752" s="7" t="s">
        <v>198</v>
      </c>
      <c r="J752" s="7" t="s">
        <v>199</v>
      </c>
      <c r="K752" s="7" t="s">
        <v>34</v>
      </c>
      <c r="L752" s="7" t="s">
        <v>30</v>
      </c>
      <c r="M752" s="13">
        <v>23</v>
      </c>
      <c r="N752" s="13">
        <v>23</v>
      </c>
    </row>
    <row r="753" spans="1:14" x14ac:dyDescent="0.25">
      <c r="A753" s="3" t="s">
        <v>667</v>
      </c>
      <c r="B753" s="4"/>
      <c r="C753" s="3" t="s">
        <v>668</v>
      </c>
      <c r="D753" s="7" t="s">
        <v>197</v>
      </c>
      <c r="E753" s="7" t="s">
        <v>578</v>
      </c>
      <c r="F753" s="7" t="s">
        <v>27</v>
      </c>
      <c r="G753" s="7" t="s">
        <v>31</v>
      </c>
      <c r="H753" s="7" t="s">
        <v>579</v>
      </c>
      <c r="I753" s="7" t="s">
        <v>198</v>
      </c>
      <c r="J753" s="7" t="s">
        <v>199</v>
      </c>
      <c r="K753" s="7" t="s">
        <v>34</v>
      </c>
      <c r="L753" s="7" t="s">
        <v>30</v>
      </c>
      <c r="M753" s="13">
        <v>2</v>
      </c>
      <c r="N753" s="13">
        <v>2</v>
      </c>
    </row>
    <row r="754" spans="1:14" x14ac:dyDescent="0.25">
      <c r="A754" s="3" t="s">
        <v>667</v>
      </c>
      <c r="B754" s="4"/>
      <c r="C754" s="3" t="s">
        <v>668</v>
      </c>
      <c r="D754" s="7" t="s">
        <v>197</v>
      </c>
      <c r="E754" s="7" t="s">
        <v>578</v>
      </c>
      <c r="F754" s="7" t="s">
        <v>27</v>
      </c>
      <c r="G754" s="7" t="s">
        <v>31</v>
      </c>
      <c r="H754" s="7" t="s">
        <v>579</v>
      </c>
      <c r="I754" s="7" t="s">
        <v>198</v>
      </c>
      <c r="J754" s="7" t="s">
        <v>199</v>
      </c>
      <c r="K754" s="7" t="s">
        <v>34</v>
      </c>
      <c r="L754" s="7" t="s">
        <v>30</v>
      </c>
      <c r="M754" s="13">
        <v>374</v>
      </c>
      <c r="N754" s="13">
        <v>374</v>
      </c>
    </row>
    <row r="755" spans="1:14" x14ac:dyDescent="0.25">
      <c r="A755" s="3" t="s">
        <v>667</v>
      </c>
      <c r="B755" s="4"/>
      <c r="C755" s="3" t="s">
        <v>668</v>
      </c>
      <c r="D755" s="7" t="s">
        <v>197</v>
      </c>
      <c r="E755" s="7" t="s">
        <v>580</v>
      </c>
      <c r="F755" s="7" t="s">
        <v>27</v>
      </c>
      <c r="G755" s="7" t="s">
        <v>31</v>
      </c>
      <c r="H755" s="7" t="s">
        <v>581</v>
      </c>
      <c r="I755" s="7" t="s">
        <v>198</v>
      </c>
      <c r="J755" s="7" t="s">
        <v>199</v>
      </c>
      <c r="K755" s="7" t="s">
        <v>34</v>
      </c>
      <c r="L755" s="7" t="s">
        <v>30</v>
      </c>
      <c r="M755" s="13">
        <v>482</v>
      </c>
      <c r="N755" s="13">
        <v>482</v>
      </c>
    </row>
    <row r="756" spans="1:14" x14ac:dyDescent="0.25">
      <c r="A756" s="3" t="s">
        <v>667</v>
      </c>
      <c r="B756" s="4"/>
      <c r="C756" s="3" t="s">
        <v>668</v>
      </c>
      <c r="D756" s="7" t="s">
        <v>197</v>
      </c>
      <c r="E756" s="7" t="s">
        <v>582</v>
      </c>
      <c r="F756" s="7" t="s">
        <v>27</v>
      </c>
      <c r="G756" s="7" t="s">
        <v>31</v>
      </c>
      <c r="H756" s="7" t="s">
        <v>583</v>
      </c>
      <c r="I756" s="7" t="s">
        <v>198</v>
      </c>
      <c r="J756" s="7" t="s">
        <v>199</v>
      </c>
      <c r="K756" s="7" t="s">
        <v>47</v>
      </c>
      <c r="L756" s="7" t="s">
        <v>30</v>
      </c>
      <c r="M756" s="13">
        <v>211</v>
      </c>
      <c r="N756" s="13">
        <v>211</v>
      </c>
    </row>
    <row r="757" spans="1:14" x14ac:dyDescent="0.25">
      <c r="A757" s="3" t="s">
        <v>667</v>
      </c>
      <c r="B757" s="4"/>
      <c r="C757" s="3" t="s">
        <v>668</v>
      </c>
      <c r="D757" s="7" t="s">
        <v>197</v>
      </c>
      <c r="E757" s="7" t="s">
        <v>195</v>
      </c>
      <c r="F757" s="7" t="s">
        <v>27</v>
      </c>
      <c r="G757" s="7" t="s">
        <v>31</v>
      </c>
      <c r="H757" s="7" t="s">
        <v>196</v>
      </c>
      <c r="I757" s="7" t="s">
        <v>198</v>
      </c>
      <c r="J757" s="7" t="s">
        <v>199</v>
      </c>
      <c r="K757" s="7" t="s">
        <v>47</v>
      </c>
      <c r="L757" s="7" t="s">
        <v>30</v>
      </c>
      <c r="M757" s="13">
        <v>990</v>
      </c>
      <c r="N757" s="13">
        <v>990</v>
      </c>
    </row>
    <row r="758" spans="1:14" x14ac:dyDescent="0.25">
      <c r="A758" s="3" t="s">
        <v>667</v>
      </c>
      <c r="B758" s="4"/>
      <c r="C758" s="3" t="s">
        <v>668</v>
      </c>
      <c r="D758" s="7" t="s">
        <v>197</v>
      </c>
      <c r="E758" s="7" t="s">
        <v>195</v>
      </c>
      <c r="F758" s="7" t="s">
        <v>27</v>
      </c>
      <c r="G758" s="7" t="s">
        <v>31</v>
      </c>
      <c r="H758" s="7" t="s">
        <v>196</v>
      </c>
      <c r="I758" s="7" t="s">
        <v>198</v>
      </c>
      <c r="J758" s="7" t="s">
        <v>199</v>
      </c>
      <c r="K758" s="7" t="s">
        <v>47</v>
      </c>
      <c r="L758" s="7" t="s">
        <v>30</v>
      </c>
      <c r="M758" s="13">
        <v>125</v>
      </c>
      <c r="N758" s="13">
        <v>125</v>
      </c>
    </row>
    <row r="759" spans="1:14" x14ac:dyDescent="0.25">
      <c r="A759" s="3" t="s">
        <v>667</v>
      </c>
      <c r="B759" s="4"/>
      <c r="C759" s="3" t="s">
        <v>668</v>
      </c>
      <c r="D759" s="7" t="s">
        <v>197</v>
      </c>
      <c r="E759" s="7" t="s">
        <v>200</v>
      </c>
      <c r="F759" s="7" t="s">
        <v>27</v>
      </c>
      <c r="G759" s="7" t="s">
        <v>31</v>
      </c>
      <c r="H759" s="7" t="s">
        <v>201</v>
      </c>
      <c r="I759" s="7" t="s">
        <v>198</v>
      </c>
      <c r="J759" s="7" t="s">
        <v>199</v>
      </c>
      <c r="K759" s="7" t="s">
        <v>47</v>
      </c>
      <c r="L759" s="7" t="s">
        <v>30</v>
      </c>
      <c r="M759" s="13">
        <v>890</v>
      </c>
      <c r="N759" s="13">
        <v>890</v>
      </c>
    </row>
    <row r="760" spans="1:14" x14ac:dyDescent="0.25">
      <c r="D760" s="6"/>
      <c r="E760" s="6"/>
      <c r="F760" s="6"/>
      <c r="G760" s="6"/>
      <c r="H760" s="6"/>
      <c r="I760" s="6"/>
      <c r="J760" s="6"/>
      <c r="K760" s="6"/>
      <c r="L760" s="14" t="s">
        <v>202</v>
      </c>
      <c r="M760" s="15">
        <v>209902</v>
      </c>
      <c r="N760" s="15">
        <v>209887</v>
      </c>
    </row>
    <row r="761" spans="1:14" x14ac:dyDescent="0.25"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 spans="1:14" x14ac:dyDescent="0.25">
      <c r="D762" s="3" t="s">
        <v>687</v>
      </c>
      <c r="E762" s="4"/>
      <c r="F762" s="3" t="s">
        <v>688</v>
      </c>
      <c r="G762" s="4"/>
      <c r="H762" s="4"/>
      <c r="I762" s="4"/>
      <c r="J762" s="4"/>
      <c r="K762" s="4"/>
      <c r="L762" s="4"/>
      <c r="M762" s="4"/>
      <c r="N762" s="4"/>
    </row>
    <row r="763" spans="1:14" x14ac:dyDescent="0.25">
      <c r="D763" s="11" t="s">
        <v>20</v>
      </c>
      <c r="E763" s="11" t="s">
        <v>19</v>
      </c>
      <c r="F763" s="11" t="s">
        <v>15</v>
      </c>
      <c r="G763" s="11" t="s">
        <v>21</v>
      </c>
      <c r="H763" s="11" t="s">
        <v>22</v>
      </c>
      <c r="I763" s="11" t="s">
        <v>23</v>
      </c>
      <c r="J763" s="11" t="s">
        <v>24</v>
      </c>
      <c r="K763" s="11" t="s">
        <v>25</v>
      </c>
      <c r="L763" s="11" t="s">
        <v>16</v>
      </c>
      <c r="M763" s="12" t="s">
        <v>17</v>
      </c>
      <c r="N763" s="12" t="s">
        <v>18</v>
      </c>
    </row>
    <row r="764" spans="1:14" x14ac:dyDescent="0.25">
      <c r="A764" s="3" t="s">
        <v>687</v>
      </c>
      <c r="B764" s="4"/>
      <c r="C764" s="3" t="s">
        <v>688</v>
      </c>
      <c r="D764" s="7" t="s">
        <v>29</v>
      </c>
      <c r="E764" s="7" t="s">
        <v>205</v>
      </c>
      <c r="F764" s="7" t="s">
        <v>27</v>
      </c>
      <c r="G764" s="7" t="s">
        <v>31</v>
      </c>
      <c r="H764" s="7" t="s">
        <v>206</v>
      </c>
      <c r="I764" s="7" t="s">
        <v>52</v>
      </c>
      <c r="J764" s="7" t="s">
        <v>53</v>
      </c>
      <c r="K764" s="7" t="s">
        <v>34</v>
      </c>
      <c r="L764" s="7" t="s">
        <v>30</v>
      </c>
      <c r="M764" s="13">
        <v>9600</v>
      </c>
      <c r="N764" s="13">
        <v>9600</v>
      </c>
    </row>
    <row r="765" spans="1:14" x14ac:dyDescent="0.25">
      <c r="A765" s="3" t="s">
        <v>766</v>
      </c>
      <c r="B765" s="4"/>
      <c r="C765" s="3" t="s">
        <v>688</v>
      </c>
      <c r="D765" s="7" t="s">
        <v>29</v>
      </c>
      <c r="E765" s="7" t="s">
        <v>209</v>
      </c>
      <c r="F765" s="7" t="s">
        <v>27</v>
      </c>
      <c r="G765" s="7" t="s">
        <v>31</v>
      </c>
      <c r="H765" s="7" t="s">
        <v>210</v>
      </c>
      <c r="I765" s="7" t="s">
        <v>37</v>
      </c>
      <c r="J765" s="7" t="s">
        <v>38</v>
      </c>
      <c r="K765" s="7" t="s">
        <v>34</v>
      </c>
      <c r="L765" s="7" t="s">
        <v>30</v>
      </c>
      <c r="M765" s="13">
        <v>4608</v>
      </c>
      <c r="N765" s="13">
        <v>4608</v>
      </c>
    </row>
    <row r="766" spans="1:14" x14ac:dyDescent="0.25">
      <c r="A766" s="3" t="s">
        <v>687</v>
      </c>
      <c r="B766" s="4"/>
      <c r="C766" s="3" t="s">
        <v>688</v>
      </c>
      <c r="D766" s="7" t="s">
        <v>29</v>
      </c>
      <c r="E766" s="7" t="s">
        <v>211</v>
      </c>
      <c r="F766" s="7" t="s">
        <v>27</v>
      </c>
      <c r="G766" s="7" t="s">
        <v>31</v>
      </c>
      <c r="H766" s="7" t="s">
        <v>212</v>
      </c>
      <c r="I766" s="7" t="s">
        <v>37</v>
      </c>
      <c r="J766" s="7" t="s">
        <v>38</v>
      </c>
      <c r="K766" s="7" t="s">
        <v>34</v>
      </c>
      <c r="L766" s="7" t="s">
        <v>30</v>
      </c>
      <c r="M766" s="13">
        <v>11904</v>
      </c>
      <c r="N766" s="13">
        <v>11904</v>
      </c>
    </row>
    <row r="767" spans="1:14" x14ac:dyDescent="0.25">
      <c r="A767" s="3" t="s">
        <v>687</v>
      </c>
      <c r="B767" s="4"/>
      <c r="C767" s="3" t="s">
        <v>688</v>
      </c>
      <c r="D767" s="7" t="s">
        <v>29</v>
      </c>
      <c r="E767" s="7" t="s">
        <v>213</v>
      </c>
      <c r="F767" s="7" t="s">
        <v>27</v>
      </c>
      <c r="G767" s="7" t="s">
        <v>31</v>
      </c>
      <c r="H767" s="7" t="s">
        <v>214</v>
      </c>
      <c r="I767" s="7" t="s">
        <v>37</v>
      </c>
      <c r="J767" s="7" t="s">
        <v>38</v>
      </c>
      <c r="K767" s="7" t="s">
        <v>34</v>
      </c>
      <c r="L767" s="7" t="s">
        <v>30</v>
      </c>
      <c r="M767" s="13">
        <v>2976</v>
      </c>
      <c r="N767" s="13">
        <v>2976</v>
      </c>
    </row>
    <row r="768" spans="1:14" x14ac:dyDescent="0.25">
      <c r="A768" s="3" t="s">
        <v>687</v>
      </c>
      <c r="B768" s="4"/>
      <c r="C768" s="3" t="s">
        <v>688</v>
      </c>
      <c r="D768" s="7" t="s">
        <v>29</v>
      </c>
      <c r="E768" s="7" t="s">
        <v>215</v>
      </c>
      <c r="F768" s="7" t="s">
        <v>27</v>
      </c>
      <c r="G768" s="7" t="s">
        <v>31</v>
      </c>
      <c r="H768" s="7" t="s">
        <v>216</v>
      </c>
      <c r="I768" s="7" t="s">
        <v>37</v>
      </c>
      <c r="J768" s="7" t="s">
        <v>38</v>
      </c>
      <c r="K768" s="7" t="s">
        <v>34</v>
      </c>
      <c r="L768" s="7" t="s">
        <v>30</v>
      </c>
      <c r="M768" s="13">
        <v>1200</v>
      </c>
      <c r="N768" s="13">
        <v>1200</v>
      </c>
    </row>
    <row r="769" spans="1:14" x14ac:dyDescent="0.25">
      <c r="A769" s="3" t="s">
        <v>687</v>
      </c>
      <c r="B769" s="4"/>
      <c r="C769" s="3" t="s">
        <v>688</v>
      </c>
      <c r="D769" s="7" t="s">
        <v>29</v>
      </c>
      <c r="E769" s="7" t="s">
        <v>217</v>
      </c>
      <c r="F769" s="7" t="s">
        <v>27</v>
      </c>
      <c r="G769" s="7" t="s">
        <v>31</v>
      </c>
      <c r="H769" s="7" t="s">
        <v>218</v>
      </c>
      <c r="I769" s="7" t="s">
        <v>37</v>
      </c>
      <c r="J769" s="7" t="s">
        <v>38</v>
      </c>
      <c r="K769" s="7" t="s">
        <v>34</v>
      </c>
      <c r="L769" s="7" t="s">
        <v>30</v>
      </c>
      <c r="M769" s="13">
        <v>2592</v>
      </c>
      <c r="N769" s="13">
        <v>2592</v>
      </c>
    </row>
    <row r="770" spans="1:14" x14ac:dyDescent="0.25">
      <c r="A770" s="3" t="s">
        <v>687</v>
      </c>
      <c r="B770" s="4"/>
      <c r="C770" s="3" t="s">
        <v>688</v>
      </c>
      <c r="D770" s="7" t="s">
        <v>29</v>
      </c>
      <c r="E770" s="7" t="s">
        <v>219</v>
      </c>
      <c r="F770" s="7" t="s">
        <v>27</v>
      </c>
      <c r="G770" s="7" t="s">
        <v>31</v>
      </c>
      <c r="H770" s="7" t="s">
        <v>220</v>
      </c>
      <c r="I770" s="7" t="s">
        <v>32</v>
      </c>
      <c r="J770" s="7" t="s">
        <v>33</v>
      </c>
      <c r="K770" s="7" t="s">
        <v>34</v>
      </c>
      <c r="L770" s="7" t="s">
        <v>30</v>
      </c>
      <c r="M770" s="13">
        <v>25728</v>
      </c>
      <c r="N770" s="13">
        <v>25728</v>
      </c>
    </row>
    <row r="771" spans="1:14" x14ac:dyDescent="0.25">
      <c r="A771" s="3" t="s">
        <v>687</v>
      </c>
      <c r="B771" s="4"/>
      <c r="C771" s="3" t="s">
        <v>688</v>
      </c>
      <c r="D771" s="7" t="s">
        <v>29</v>
      </c>
      <c r="E771" s="7" t="s">
        <v>221</v>
      </c>
      <c r="F771" s="7" t="s">
        <v>27</v>
      </c>
      <c r="G771" s="7" t="s">
        <v>31</v>
      </c>
      <c r="H771" s="7" t="s">
        <v>222</v>
      </c>
      <c r="I771" s="7" t="s">
        <v>52</v>
      </c>
      <c r="J771" s="7" t="s">
        <v>53</v>
      </c>
      <c r="K771" s="7" t="s">
        <v>34</v>
      </c>
      <c r="L771" s="7" t="s">
        <v>30</v>
      </c>
      <c r="M771" s="13">
        <v>3360</v>
      </c>
      <c r="N771" s="13">
        <v>3360</v>
      </c>
    </row>
    <row r="772" spans="1:14" x14ac:dyDescent="0.25">
      <c r="A772" s="3" t="s">
        <v>687</v>
      </c>
      <c r="B772" s="4"/>
      <c r="C772" s="3" t="s">
        <v>688</v>
      </c>
      <c r="D772" s="7" t="s">
        <v>29</v>
      </c>
      <c r="E772" s="7" t="s">
        <v>223</v>
      </c>
      <c r="F772" s="7" t="s">
        <v>27</v>
      </c>
      <c r="G772" s="7" t="s">
        <v>31</v>
      </c>
      <c r="H772" s="7" t="s">
        <v>224</v>
      </c>
      <c r="I772" s="7" t="s">
        <v>41</v>
      </c>
      <c r="J772" s="7" t="s">
        <v>42</v>
      </c>
      <c r="K772" s="7" t="s">
        <v>34</v>
      </c>
      <c r="L772" s="7" t="s">
        <v>30</v>
      </c>
      <c r="M772" s="13">
        <v>1536</v>
      </c>
      <c r="N772" s="13">
        <v>1536</v>
      </c>
    </row>
    <row r="773" spans="1:14" x14ac:dyDescent="0.25">
      <c r="A773" s="3" t="s">
        <v>687</v>
      </c>
      <c r="B773" s="4"/>
      <c r="C773" s="3" t="s">
        <v>688</v>
      </c>
      <c r="D773" s="7" t="s">
        <v>29</v>
      </c>
      <c r="E773" s="7" t="s">
        <v>225</v>
      </c>
      <c r="F773" s="7" t="s">
        <v>27</v>
      </c>
      <c r="G773" s="7" t="s">
        <v>31</v>
      </c>
      <c r="H773" s="7" t="s">
        <v>226</v>
      </c>
      <c r="I773" s="7" t="s">
        <v>37</v>
      </c>
      <c r="J773" s="7" t="s">
        <v>38</v>
      </c>
      <c r="K773" s="7" t="s">
        <v>34</v>
      </c>
      <c r="L773" s="7" t="s">
        <v>30</v>
      </c>
      <c r="M773" s="13">
        <v>96</v>
      </c>
      <c r="N773" s="13">
        <v>96</v>
      </c>
    </row>
    <row r="774" spans="1:14" x14ac:dyDescent="0.25">
      <c r="A774" s="3" t="s">
        <v>687</v>
      </c>
      <c r="B774" s="4"/>
      <c r="C774" s="3" t="s">
        <v>688</v>
      </c>
      <c r="D774" s="7" t="s">
        <v>29</v>
      </c>
      <c r="E774" s="7" t="s">
        <v>227</v>
      </c>
      <c r="F774" s="7" t="s">
        <v>27</v>
      </c>
      <c r="G774" s="7" t="s">
        <v>31</v>
      </c>
      <c r="H774" s="7" t="s">
        <v>228</v>
      </c>
      <c r="I774" s="7" t="s">
        <v>37</v>
      </c>
      <c r="J774" s="7" t="s">
        <v>38</v>
      </c>
      <c r="K774" s="7" t="s">
        <v>34</v>
      </c>
      <c r="L774" s="7" t="s">
        <v>30</v>
      </c>
      <c r="M774" s="13">
        <v>1728</v>
      </c>
      <c r="N774" s="13">
        <v>1728</v>
      </c>
    </row>
    <row r="775" spans="1:14" x14ac:dyDescent="0.25">
      <c r="A775" s="3" t="s">
        <v>687</v>
      </c>
      <c r="B775" s="4"/>
      <c r="C775" s="3" t="s">
        <v>688</v>
      </c>
      <c r="D775" s="7" t="s">
        <v>29</v>
      </c>
      <c r="E775" s="7" t="s">
        <v>229</v>
      </c>
      <c r="F775" s="7" t="s">
        <v>27</v>
      </c>
      <c r="G775" s="7" t="s">
        <v>31</v>
      </c>
      <c r="H775" s="7" t="s">
        <v>230</v>
      </c>
      <c r="I775" s="7" t="s">
        <v>37</v>
      </c>
      <c r="J775" s="7" t="s">
        <v>38</v>
      </c>
      <c r="K775" s="7" t="s">
        <v>34</v>
      </c>
      <c r="L775" s="7" t="s">
        <v>30</v>
      </c>
      <c r="M775" s="13">
        <v>768</v>
      </c>
      <c r="N775" s="13">
        <v>768</v>
      </c>
    </row>
    <row r="776" spans="1:14" x14ac:dyDescent="0.25">
      <c r="A776" s="3" t="s">
        <v>687</v>
      </c>
      <c r="B776" s="4"/>
      <c r="C776" s="3" t="s">
        <v>688</v>
      </c>
      <c r="D776" s="7" t="s">
        <v>29</v>
      </c>
      <c r="E776" s="7" t="s">
        <v>233</v>
      </c>
      <c r="F776" s="7" t="s">
        <v>27</v>
      </c>
      <c r="G776" s="7" t="s">
        <v>31</v>
      </c>
      <c r="H776" s="7" t="s">
        <v>234</v>
      </c>
      <c r="I776" s="7" t="s">
        <v>37</v>
      </c>
      <c r="J776" s="7" t="s">
        <v>38</v>
      </c>
      <c r="K776" s="7" t="s">
        <v>34</v>
      </c>
      <c r="L776" s="7" t="s">
        <v>30</v>
      </c>
      <c r="M776" s="13">
        <v>1440</v>
      </c>
      <c r="N776" s="13">
        <v>1440</v>
      </c>
    </row>
    <row r="777" spans="1:14" x14ac:dyDescent="0.25">
      <c r="A777" s="3" t="s">
        <v>687</v>
      </c>
      <c r="B777" s="4"/>
      <c r="C777" s="3" t="s">
        <v>688</v>
      </c>
      <c r="D777" s="7" t="s">
        <v>29</v>
      </c>
      <c r="E777" s="7" t="s">
        <v>235</v>
      </c>
      <c r="F777" s="7" t="s">
        <v>27</v>
      </c>
      <c r="G777" s="7" t="s">
        <v>31</v>
      </c>
      <c r="H777" s="7" t="s">
        <v>236</v>
      </c>
      <c r="I777" s="7" t="s">
        <v>37</v>
      </c>
      <c r="J777" s="7" t="s">
        <v>38</v>
      </c>
      <c r="K777" s="7" t="s">
        <v>34</v>
      </c>
      <c r="L777" s="7" t="s">
        <v>30</v>
      </c>
      <c r="M777" s="13">
        <v>672</v>
      </c>
      <c r="N777" s="13">
        <v>672</v>
      </c>
    </row>
    <row r="778" spans="1:14" x14ac:dyDescent="0.25">
      <c r="A778" s="3" t="s">
        <v>687</v>
      </c>
      <c r="B778" s="4"/>
      <c r="C778" s="3" t="s">
        <v>688</v>
      </c>
      <c r="D778" s="7" t="s">
        <v>29</v>
      </c>
      <c r="E778" s="7" t="s">
        <v>237</v>
      </c>
      <c r="F778" s="7" t="s">
        <v>27</v>
      </c>
      <c r="G778" s="7" t="s">
        <v>31</v>
      </c>
      <c r="H778" s="7" t="s">
        <v>238</v>
      </c>
      <c r="I778" s="7" t="s">
        <v>37</v>
      </c>
      <c r="J778" s="7" t="s">
        <v>38</v>
      </c>
      <c r="K778" s="7" t="s">
        <v>34</v>
      </c>
      <c r="L778" s="7" t="s">
        <v>30</v>
      </c>
      <c r="M778" s="13">
        <v>2880</v>
      </c>
      <c r="N778" s="13">
        <v>2880</v>
      </c>
    </row>
    <row r="779" spans="1:14" x14ac:dyDescent="0.25">
      <c r="A779" s="3" t="s">
        <v>687</v>
      </c>
      <c r="B779" s="4"/>
      <c r="C779" s="3" t="s">
        <v>688</v>
      </c>
      <c r="D779" s="7" t="s">
        <v>29</v>
      </c>
      <c r="E779" s="7" t="s">
        <v>241</v>
      </c>
      <c r="F779" s="7" t="s">
        <v>27</v>
      </c>
      <c r="G779" s="7" t="s">
        <v>31</v>
      </c>
      <c r="H779" s="7" t="s">
        <v>242</v>
      </c>
      <c r="I779" s="7" t="s">
        <v>52</v>
      </c>
      <c r="J779" s="7" t="s">
        <v>53</v>
      </c>
      <c r="K779" s="7" t="s">
        <v>34</v>
      </c>
      <c r="L779" s="7" t="s">
        <v>30</v>
      </c>
      <c r="M779" s="13">
        <v>9600</v>
      </c>
      <c r="N779" s="13">
        <v>9600</v>
      </c>
    </row>
    <row r="780" spans="1:14" x14ac:dyDescent="0.25">
      <c r="A780" s="3" t="s">
        <v>687</v>
      </c>
      <c r="B780" s="4"/>
      <c r="C780" s="3" t="s">
        <v>688</v>
      </c>
      <c r="D780" s="7" t="s">
        <v>29</v>
      </c>
      <c r="E780" s="7" t="s">
        <v>248</v>
      </c>
      <c r="F780" s="7" t="s">
        <v>27</v>
      </c>
      <c r="G780" s="7" t="s">
        <v>31</v>
      </c>
      <c r="H780" s="7" t="s">
        <v>249</v>
      </c>
      <c r="I780" s="7" t="s">
        <v>52</v>
      </c>
      <c r="J780" s="7" t="s">
        <v>53</v>
      </c>
      <c r="K780" s="7" t="s">
        <v>34</v>
      </c>
      <c r="L780" s="7" t="s">
        <v>30</v>
      </c>
      <c r="M780" s="13">
        <v>6000</v>
      </c>
      <c r="N780" s="13">
        <v>6000</v>
      </c>
    </row>
    <row r="781" spans="1:14" x14ac:dyDescent="0.25">
      <c r="A781" s="3" t="s">
        <v>687</v>
      </c>
      <c r="B781" s="4"/>
      <c r="C781" s="3" t="s">
        <v>688</v>
      </c>
      <c r="D781" s="7" t="s">
        <v>29</v>
      </c>
      <c r="E781" s="7" t="s">
        <v>250</v>
      </c>
      <c r="F781" s="7" t="s">
        <v>27</v>
      </c>
      <c r="G781" s="7" t="s">
        <v>31</v>
      </c>
      <c r="H781" s="7" t="s">
        <v>251</v>
      </c>
      <c r="I781" s="7" t="s">
        <v>37</v>
      </c>
      <c r="J781" s="7" t="s">
        <v>38</v>
      </c>
      <c r="K781" s="7" t="s">
        <v>34</v>
      </c>
      <c r="L781" s="7" t="s">
        <v>30</v>
      </c>
      <c r="M781" s="13">
        <v>1248</v>
      </c>
      <c r="N781" s="13">
        <v>1248</v>
      </c>
    </row>
    <row r="782" spans="1:14" x14ac:dyDescent="0.25">
      <c r="A782" s="3" t="s">
        <v>687</v>
      </c>
      <c r="B782" s="4"/>
      <c r="C782" s="3" t="s">
        <v>688</v>
      </c>
      <c r="D782" s="7" t="s">
        <v>29</v>
      </c>
      <c r="E782" s="7" t="s">
        <v>671</v>
      </c>
      <c r="F782" s="7" t="s">
        <v>27</v>
      </c>
      <c r="G782" s="7" t="s">
        <v>31</v>
      </c>
      <c r="H782" s="7" t="s">
        <v>672</v>
      </c>
      <c r="I782" s="7" t="s">
        <v>52</v>
      </c>
      <c r="J782" s="7" t="s">
        <v>53</v>
      </c>
      <c r="K782" s="7" t="s">
        <v>47</v>
      </c>
      <c r="L782" s="7" t="s">
        <v>30</v>
      </c>
      <c r="M782" s="13">
        <v>9600</v>
      </c>
      <c r="N782" s="13">
        <v>9600</v>
      </c>
    </row>
    <row r="783" spans="1:14" x14ac:dyDescent="0.25">
      <c r="A783" s="3" t="s">
        <v>687</v>
      </c>
      <c r="B783" s="4"/>
      <c r="C783" s="3" t="s">
        <v>688</v>
      </c>
      <c r="D783" s="7" t="s">
        <v>29</v>
      </c>
      <c r="E783" s="7" t="s">
        <v>56</v>
      </c>
      <c r="F783" s="7" t="s">
        <v>27</v>
      </c>
      <c r="G783" s="7" t="s">
        <v>31</v>
      </c>
      <c r="H783" s="7" t="s">
        <v>57</v>
      </c>
      <c r="I783" s="7" t="s">
        <v>41</v>
      </c>
      <c r="J783" s="7" t="s">
        <v>42</v>
      </c>
      <c r="K783" s="7" t="s">
        <v>47</v>
      </c>
      <c r="L783" s="7" t="s">
        <v>30</v>
      </c>
      <c r="M783" s="13">
        <v>4320</v>
      </c>
      <c r="N783" s="13">
        <v>4320</v>
      </c>
    </row>
    <row r="784" spans="1:14" x14ac:dyDescent="0.25">
      <c r="A784" s="3" t="s">
        <v>687</v>
      </c>
      <c r="B784" s="4"/>
      <c r="C784" s="3" t="s">
        <v>688</v>
      </c>
      <c r="D784" s="7" t="s">
        <v>29</v>
      </c>
      <c r="E784" s="7" t="s">
        <v>58</v>
      </c>
      <c r="F784" s="7" t="s">
        <v>27</v>
      </c>
      <c r="G784" s="7" t="s">
        <v>31</v>
      </c>
      <c r="H784" s="7" t="s">
        <v>59</v>
      </c>
      <c r="I784" s="7" t="s">
        <v>41</v>
      </c>
      <c r="J784" s="7" t="s">
        <v>42</v>
      </c>
      <c r="K784" s="7" t="s">
        <v>47</v>
      </c>
      <c r="L784" s="7" t="s">
        <v>30</v>
      </c>
      <c r="M784" s="13">
        <v>240</v>
      </c>
      <c r="N784" s="13">
        <v>240</v>
      </c>
    </row>
    <row r="785" spans="1:14" x14ac:dyDescent="0.25">
      <c r="A785" s="3" t="s">
        <v>687</v>
      </c>
      <c r="B785" s="4"/>
      <c r="C785" s="3" t="s">
        <v>688</v>
      </c>
      <c r="D785" s="7" t="s">
        <v>29</v>
      </c>
      <c r="E785" s="7" t="s">
        <v>60</v>
      </c>
      <c r="F785" s="7" t="s">
        <v>27</v>
      </c>
      <c r="G785" s="7" t="s">
        <v>31</v>
      </c>
      <c r="H785" s="7" t="s">
        <v>61</v>
      </c>
      <c r="I785" s="7" t="s">
        <v>62</v>
      </c>
      <c r="J785" s="7" t="s">
        <v>63</v>
      </c>
      <c r="K785" s="7" t="s">
        <v>47</v>
      </c>
      <c r="L785" s="7" t="s">
        <v>30</v>
      </c>
      <c r="M785" s="13">
        <v>336</v>
      </c>
      <c r="N785" s="13">
        <v>336</v>
      </c>
    </row>
    <row r="786" spans="1:14" x14ac:dyDescent="0.25">
      <c r="A786" s="3" t="s">
        <v>687</v>
      </c>
      <c r="B786" s="4"/>
      <c r="C786" s="3" t="s">
        <v>688</v>
      </c>
      <c r="D786" s="7" t="s">
        <v>29</v>
      </c>
      <c r="E786" s="7" t="s">
        <v>64</v>
      </c>
      <c r="F786" s="7" t="s">
        <v>27</v>
      </c>
      <c r="G786" s="7" t="s">
        <v>31</v>
      </c>
      <c r="H786" s="7" t="s">
        <v>65</v>
      </c>
      <c r="I786" s="7" t="s">
        <v>62</v>
      </c>
      <c r="J786" s="7" t="s">
        <v>63</v>
      </c>
      <c r="K786" s="7" t="s">
        <v>47</v>
      </c>
      <c r="L786" s="7" t="s">
        <v>30</v>
      </c>
      <c r="M786" s="13">
        <v>192</v>
      </c>
      <c r="N786" s="13">
        <v>192</v>
      </c>
    </row>
    <row r="787" spans="1:14" x14ac:dyDescent="0.25">
      <c r="A787" s="3" t="s">
        <v>687</v>
      </c>
      <c r="B787" s="4"/>
      <c r="C787" s="3" t="s">
        <v>688</v>
      </c>
      <c r="D787" s="7" t="s">
        <v>29</v>
      </c>
      <c r="E787" s="7" t="s">
        <v>66</v>
      </c>
      <c r="F787" s="7" t="s">
        <v>27</v>
      </c>
      <c r="G787" s="7" t="s">
        <v>31</v>
      </c>
      <c r="H787" s="7" t="s">
        <v>67</v>
      </c>
      <c r="I787" s="7" t="s">
        <v>62</v>
      </c>
      <c r="J787" s="7" t="s">
        <v>63</v>
      </c>
      <c r="K787" s="7" t="s">
        <v>47</v>
      </c>
      <c r="L787" s="7" t="s">
        <v>30</v>
      </c>
      <c r="M787" s="13">
        <v>192</v>
      </c>
      <c r="N787" s="13">
        <v>192</v>
      </c>
    </row>
    <row r="788" spans="1:14" x14ac:dyDescent="0.25">
      <c r="A788" s="3" t="s">
        <v>687</v>
      </c>
      <c r="B788" s="4"/>
      <c r="C788" s="3" t="s">
        <v>688</v>
      </c>
      <c r="D788" s="7" t="s">
        <v>29</v>
      </c>
      <c r="E788" s="7" t="s">
        <v>68</v>
      </c>
      <c r="F788" s="7" t="s">
        <v>27</v>
      </c>
      <c r="G788" s="7" t="s">
        <v>31</v>
      </c>
      <c r="H788" s="7" t="s">
        <v>69</v>
      </c>
      <c r="I788" s="7" t="s">
        <v>62</v>
      </c>
      <c r="J788" s="7" t="s">
        <v>63</v>
      </c>
      <c r="K788" s="7" t="s">
        <v>47</v>
      </c>
      <c r="L788" s="7" t="s">
        <v>30</v>
      </c>
      <c r="M788" s="13">
        <v>672</v>
      </c>
      <c r="N788" s="13">
        <v>672</v>
      </c>
    </row>
    <row r="789" spans="1:14" x14ac:dyDescent="0.25">
      <c r="A789" s="3" t="s">
        <v>687</v>
      </c>
      <c r="B789" s="4"/>
      <c r="C789" s="3" t="s">
        <v>688</v>
      </c>
      <c r="D789" s="7" t="s">
        <v>29</v>
      </c>
      <c r="E789" s="7" t="s">
        <v>70</v>
      </c>
      <c r="F789" s="7" t="s">
        <v>27</v>
      </c>
      <c r="G789" s="7" t="s">
        <v>31</v>
      </c>
      <c r="H789" s="7" t="s">
        <v>71</v>
      </c>
      <c r="I789" s="7" t="s">
        <v>62</v>
      </c>
      <c r="J789" s="7" t="s">
        <v>63</v>
      </c>
      <c r="K789" s="7" t="s">
        <v>47</v>
      </c>
      <c r="L789" s="7" t="s">
        <v>30</v>
      </c>
      <c r="M789" s="13">
        <v>144</v>
      </c>
      <c r="N789" s="13">
        <v>144</v>
      </c>
    </row>
    <row r="790" spans="1:14" x14ac:dyDescent="0.25">
      <c r="A790" s="3" t="s">
        <v>687</v>
      </c>
      <c r="B790" s="4"/>
      <c r="C790" s="3" t="s">
        <v>688</v>
      </c>
      <c r="D790" s="7" t="s">
        <v>29</v>
      </c>
      <c r="E790" s="7" t="s">
        <v>72</v>
      </c>
      <c r="F790" s="7" t="s">
        <v>27</v>
      </c>
      <c r="G790" s="7" t="s">
        <v>31</v>
      </c>
      <c r="H790" s="7" t="s">
        <v>73</v>
      </c>
      <c r="I790" s="7" t="s">
        <v>62</v>
      </c>
      <c r="J790" s="7" t="s">
        <v>63</v>
      </c>
      <c r="K790" s="7" t="s">
        <v>47</v>
      </c>
      <c r="L790" s="7" t="s">
        <v>30</v>
      </c>
      <c r="M790" s="13">
        <v>96</v>
      </c>
      <c r="N790" s="13">
        <v>96</v>
      </c>
    </row>
    <row r="791" spans="1:14" x14ac:dyDescent="0.25">
      <c r="A791" s="3" t="s">
        <v>687</v>
      </c>
      <c r="B791" s="4"/>
      <c r="C791" s="3" t="s">
        <v>688</v>
      </c>
      <c r="D791" s="7" t="s">
        <v>29</v>
      </c>
      <c r="E791" s="7" t="s">
        <v>74</v>
      </c>
      <c r="F791" s="7" t="s">
        <v>27</v>
      </c>
      <c r="G791" s="7" t="s">
        <v>31</v>
      </c>
      <c r="H791" s="7" t="s">
        <v>75</v>
      </c>
      <c r="I791" s="7" t="s">
        <v>62</v>
      </c>
      <c r="J791" s="7" t="s">
        <v>63</v>
      </c>
      <c r="K791" s="7" t="s">
        <v>47</v>
      </c>
      <c r="L791" s="7" t="s">
        <v>30</v>
      </c>
      <c r="M791" s="13">
        <v>144</v>
      </c>
      <c r="N791" s="13">
        <v>144</v>
      </c>
    </row>
    <row r="792" spans="1:14" x14ac:dyDescent="0.25">
      <c r="A792" s="3" t="s">
        <v>687</v>
      </c>
      <c r="B792" s="4"/>
      <c r="C792" s="3" t="s">
        <v>688</v>
      </c>
      <c r="D792" s="7" t="s">
        <v>29</v>
      </c>
      <c r="E792" s="7" t="s">
        <v>76</v>
      </c>
      <c r="F792" s="7" t="s">
        <v>27</v>
      </c>
      <c r="G792" s="7" t="s">
        <v>31</v>
      </c>
      <c r="H792" s="7" t="s">
        <v>77</v>
      </c>
      <c r="I792" s="7" t="s">
        <v>62</v>
      </c>
      <c r="J792" s="7" t="s">
        <v>63</v>
      </c>
      <c r="K792" s="7" t="s">
        <v>47</v>
      </c>
      <c r="L792" s="7" t="s">
        <v>30</v>
      </c>
      <c r="M792" s="13">
        <v>3408</v>
      </c>
      <c r="N792" s="13">
        <v>3408</v>
      </c>
    </row>
    <row r="793" spans="1:14" x14ac:dyDescent="0.25">
      <c r="A793" s="3" t="s">
        <v>687</v>
      </c>
      <c r="B793" s="4"/>
      <c r="C793" s="3" t="s">
        <v>688</v>
      </c>
      <c r="D793" s="7" t="s">
        <v>29</v>
      </c>
      <c r="E793" s="7" t="s">
        <v>260</v>
      </c>
      <c r="F793" s="7" t="s">
        <v>27</v>
      </c>
      <c r="G793" s="7" t="s">
        <v>31</v>
      </c>
      <c r="H793" s="7" t="s">
        <v>261</v>
      </c>
      <c r="I793" s="7" t="s">
        <v>37</v>
      </c>
      <c r="J793" s="7" t="s">
        <v>38</v>
      </c>
      <c r="K793" s="7" t="s">
        <v>47</v>
      </c>
      <c r="L793" s="7" t="s">
        <v>30</v>
      </c>
      <c r="M793" s="13">
        <v>1056</v>
      </c>
      <c r="N793" s="13">
        <v>1056</v>
      </c>
    </row>
    <row r="794" spans="1:14" x14ac:dyDescent="0.25">
      <c r="A794" s="3" t="s">
        <v>687</v>
      </c>
      <c r="B794" s="4"/>
      <c r="C794" s="3" t="s">
        <v>688</v>
      </c>
      <c r="D794" s="7" t="s">
        <v>29</v>
      </c>
      <c r="E794" s="7" t="s">
        <v>262</v>
      </c>
      <c r="F794" s="7" t="s">
        <v>27</v>
      </c>
      <c r="G794" s="7" t="s">
        <v>31</v>
      </c>
      <c r="H794" s="7" t="s">
        <v>263</v>
      </c>
      <c r="I794" s="7" t="s">
        <v>37</v>
      </c>
      <c r="J794" s="7" t="s">
        <v>38</v>
      </c>
      <c r="K794" s="7" t="s">
        <v>47</v>
      </c>
      <c r="L794" s="7" t="s">
        <v>30</v>
      </c>
      <c r="M794" s="13">
        <v>672</v>
      </c>
      <c r="N794" s="13">
        <v>672</v>
      </c>
    </row>
    <row r="795" spans="1:14" x14ac:dyDescent="0.25">
      <c r="A795" s="3" t="s">
        <v>687</v>
      </c>
      <c r="B795" s="4"/>
      <c r="C795" s="3" t="s">
        <v>688</v>
      </c>
      <c r="D795" s="7" t="s">
        <v>29</v>
      </c>
      <c r="E795" s="7" t="s">
        <v>78</v>
      </c>
      <c r="F795" s="7" t="s">
        <v>27</v>
      </c>
      <c r="G795" s="7" t="s">
        <v>31</v>
      </c>
      <c r="H795" s="7" t="s">
        <v>79</v>
      </c>
      <c r="I795" s="7" t="s">
        <v>80</v>
      </c>
      <c r="J795" s="7" t="s">
        <v>81</v>
      </c>
      <c r="K795" s="7" t="s">
        <v>47</v>
      </c>
      <c r="L795" s="7" t="s">
        <v>30</v>
      </c>
      <c r="M795" s="13">
        <v>192</v>
      </c>
      <c r="N795" s="13">
        <v>192</v>
      </c>
    </row>
    <row r="796" spans="1:14" x14ac:dyDescent="0.25">
      <c r="A796" s="3" t="s">
        <v>687</v>
      </c>
      <c r="B796" s="4"/>
      <c r="C796" s="3" t="s">
        <v>688</v>
      </c>
      <c r="D796" s="7" t="s">
        <v>29</v>
      </c>
      <c r="E796" s="7" t="s">
        <v>82</v>
      </c>
      <c r="F796" s="7" t="s">
        <v>27</v>
      </c>
      <c r="G796" s="7" t="s">
        <v>31</v>
      </c>
      <c r="H796" s="7" t="s">
        <v>83</v>
      </c>
      <c r="I796" s="7" t="s">
        <v>80</v>
      </c>
      <c r="J796" s="7" t="s">
        <v>81</v>
      </c>
      <c r="K796" s="7" t="s">
        <v>47</v>
      </c>
      <c r="L796" s="7" t="s">
        <v>30</v>
      </c>
      <c r="M796" s="13">
        <v>144</v>
      </c>
      <c r="N796" s="13">
        <v>144</v>
      </c>
    </row>
    <row r="797" spans="1:14" x14ac:dyDescent="0.25">
      <c r="A797" s="3" t="s">
        <v>687</v>
      </c>
      <c r="B797" s="4"/>
      <c r="C797" s="3" t="s">
        <v>688</v>
      </c>
      <c r="D797" s="7" t="s">
        <v>29</v>
      </c>
      <c r="E797" s="7" t="s">
        <v>264</v>
      </c>
      <c r="F797" s="7" t="s">
        <v>27</v>
      </c>
      <c r="G797" s="7" t="s">
        <v>31</v>
      </c>
      <c r="H797" s="7" t="s">
        <v>265</v>
      </c>
      <c r="I797" s="7" t="s">
        <v>37</v>
      </c>
      <c r="J797" s="7" t="s">
        <v>38</v>
      </c>
      <c r="K797" s="7" t="s">
        <v>47</v>
      </c>
      <c r="L797" s="7" t="s">
        <v>30</v>
      </c>
      <c r="M797" s="13">
        <v>624</v>
      </c>
      <c r="N797" s="13">
        <v>624</v>
      </c>
    </row>
    <row r="798" spans="1:14" x14ac:dyDescent="0.25">
      <c r="A798" s="3" t="s">
        <v>687</v>
      </c>
      <c r="B798" s="4"/>
      <c r="C798" s="3" t="s">
        <v>688</v>
      </c>
      <c r="D798" s="7" t="s">
        <v>29</v>
      </c>
      <c r="E798" s="7" t="s">
        <v>268</v>
      </c>
      <c r="F798" s="7" t="s">
        <v>27</v>
      </c>
      <c r="G798" s="7" t="s">
        <v>31</v>
      </c>
      <c r="H798" s="7" t="s">
        <v>269</v>
      </c>
      <c r="I798" s="7" t="s">
        <v>52</v>
      </c>
      <c r="J798" s="7" t="s">
        <v>53</v>
      </c>
      <c r="K798" s="7" t="s">
        <v>47</v>
      </c>
      <c r="L798" s="7" t="s">
        <v>30</v>
      </c>
      <c r="M798" s="13">
        <v>9600</v>
      </c>
      <c r="N798" s="13">
        <v>9600</v>
      </c>
    </row>
    <row r="799" spans="1:14" x14ac:dyDescent="0.25">
      <c r="A799" s="3" t="s">
        <v>687</v>
      </c>
      <c r="B799" s="4"/>
      <c r="C799" s="3" t="s">
        <v>688</v>
      </c>
      <c r="D799" s="7" t="s">
        <v>29</v>
      </c>
      <c r="E799" s="7" t="s">
        <v>84</v>
      </c>
      <c r="F799" s="7" t="s">
        <v>27</v>
      </c>
      <c r="G799" s="7" t="s">
        <v>31</v>
      </c>
      <c r="H799" s="7" t="s">
        <v>85</v>
      </c>
      <c r="I799" s="7" t="s">
        <v>37</v>
      </c>
      <c r="J799" s="7" t="s">
        <v>38</v>
      </c>
      <c r="K799" s="7" t="s">
        <v>47</v>
      </c>
      <c r="L799" s="7" t="s">
        <v>30</v>
      </c>
      <c r="M799" s="13">
        <v>1920</v>
      </c>
      <c r="N799" s="13">
        <v>1920</v>
      </c>
    </row>
    <row r="800" spans="1:14" x14ac:dyDescent="0.25">
      <c r="A800" s="3" t="s">
        <v>687</v>
      </c>
      <c r="B800" s="4"/>
      <c r="C800" s="3" t="s">
        <v>688</v>
      </c>
      <c r="D800" s="7" t="s">
        <v>29</v>
      </c>
      <c r="E800" s="7" t="s">
        <v>689</v>
      </c>
      <c r="F800" s="7" t="s">
        <v>27</v>
      </c>
      <c r="G800" s="7" t="s">
        <v>31</v>
      </c>
      <c r="H800" s="7" t="s">
        <v>690</v>
      </c>
      <c r="I800" s="7" t="s">
        <v>37</v>
      </c>
      <c r="J800" s="7" t="s">
        <v>38</v>
      </c>
      <c r="K800" s="7" t="s">
        <v>47</v>
      </c>
      <c r="L800" s="7" t="s">
        <v>30</v>
      </c>
      <c r="M800" s="13">
        <v>1104</v>
      </c>
      <c r="N800" s="13">
        <v>1104</v>
      </c>
    </row>
    <row r="801" spans="1:14" x14ac:dyDescent="0.25">
      <c r="A801" s="3" t="s">
        <v>687</v>
      </c>
      <c r="B801" s="4"/>
      <c r="C801" s="3" t="s">
        <v>688</v>
      </c>
      <c r="D801" s="7" t="s">
        <v>29</v>
      </c>
      <c r="E801" s="7" t="s">
        <v>270</v>
      </c>
      <c r="F801" s="7" t="s">
        <v>27</v>
      </c>
      <c r="G801" s="7" t="s">
        <v>31</v>
      </c>
      <c r="H801" s="7" t="s">
        <v>271</v>
      </c>
      <c r="I801" s="7" t="s">
        <v>272</v>
      </c>
      <c r="J801" s="7" t="s">
        <v>273</v>
      </c>
      <c r="K801" s="7" t="s">
        <v>47</v>
      </c>
      <c r="L801" s="7" t="s">
        <v>30</v>
      </c>
      <c r="M801" s="13">
        <v>240</v>
      </c>
      <c r="N801" s="13">
        <v>240</v>
      </c>
    </row>
    <row r="802" spans="1:14" x14ac:dyDescent="0.25">
      <c r="A802" s="3" t="s">
        <v>687</v>
      </c>
      <c r="B802" s="4"/>
      <c r="C802" s="3" t="s">
        <v>688</v>
      </c>
      <c r="D802" s="7" t="s">
        <v>29</v>
      </c>
      <c r="E802" s="7" t="s">
        <v>677</v>
      </c>
      <c r="F802" s="7" t="s">
        <v>27</v>
      </c>
      <c r="G802" s="7" t="s">
        <v>31</v>
      </c>
      <c r="H802" s="7" t="s">
        <v>678</v>
      </c>
      <c r="I802" s="7" t="s">
        <v>37</v>
      </c>
      <c r="J802" s="7" t="s">
        <v>38</v>
      </c>
      <c r="K802" s="7" t="s">
        <v>47</v>
      </c>
      <c r="L802" s="7" t="s">
        <v>30</v>
      </c>
      <c r="M802" s="13">
        <v>2880</v>
      </c>
      <c r="N802" s="13">
        <v>2880</v>
      </c>
    </row>
    <row r="803" spans="1:14" x14ac:dyDescent="0.25">
      <c r="A803" s="3" t="s">
        <v>687</v>
      </c>
      <c r="B803" s="4"/>
      <c r="C803" s="3" t="s">
        <v>688</v>
      </c>
      <c r="D803" s="7" t="s">
        <v>29</v>
      </c>
      <c r="E803" s="7" t="s">
        <v>691</v>
      </c>
      <c r="F803" s="7" t="s">
        <v>27</v>
      </c>
      <c r="G803" s="7" t="s">
        <v>31</v>
      </c>
      <c r="H803" s="7" t="s">
        <v>692</v>
      </c>
      <c r="I803" s="7" t="s">
        <v>37</v>
      </c>
      <c r="J803" s="7" t="s">
        <v>38</v>
      </c>
      <c r="K803" s="7" t="s">
        <v>47</v>
      </c>
      <c r="L803" s="7" t="s">
        <v>30</v>
      </c>
      <c r="M803" s="13">
        <v>1920</v>
      </c>
      <c r="N803" s="13">
        <v>1920</v>
      </c>
    </row>
    <row r="804" spans="1:14" x14ac:dyDescent="0.25">
      <c r="A804" s="3" t="s">
        <v>687</v>
      </c>
      <c r="B804" s="4"/>
      <c r="C804" s="3" t="s">
        <v>688</v>
      </c>
      <c r="D804" s="7" t="s">
        <v>29</v>
      </c>
      <c r="E804" s="7" t="s">
        <v>86</v>
      </c>
      <c r="F804" s="7" t="s">
        <v>27</v>
      </c>
      <c r="G804" s="7" t="s">
        <v>31</v>
      </c>
      <c r="H804" s="7" t="s">
        <v>87</v>
      </c>
      <c r="I804" s="7" t="s">
        <v>88</v>
      </c>
      <c r="J804" s="7" t="s">
        <v>89</v>
      </c>
      <c r="K804" s="7" t="s">
        <v>47</v>
      </c>
      <c r="L804" s="7" t="s">
        <v>30</v>
      </c>
      <c r="M804" s="13">
        <v>768</v>
      </c>
      <c r="N804" s="13">
        <v>768</v>
      </c>
    </row>
    <row r="805" spans="1:14" x14ac:dyDescent="0.25">
      <c r="A805" s="3" t="s">
        <v>687</v>
      </c>
      <c r="B805" s="4"/>
      <c r="C805" s="3" t="s">
        <v>688</v>
      </c>
      <c r="D805" s="7" t="s">
        <v>29</v>
      </c>
      <c r="E805" s="7" t="s">
        <v>90</v>
      </c>
      <c r="F805" s="7" t="s">
        <v>27</v>
      </c>
      <c r="G805" s="7" t="s">
        <v>31</v>
      </c>
      <c r="H805" s="7" t="s">
        <v>91</v>
      </c>
      <c r="I805" s="7" t="s">
        <v>41</v>
      </c>
      <c r="J805" s="7" t="s">
        <v>42</v>
      </c>
      <c r="K805" s="7" t="s">
        <v>47</v>
      </c>
      <c r="L805" s="7" t="s">
        <v>30</v>
      </c>
      <c r="M805" s="13">
        <v>3168</v>
      </c>
      <c r="N805" s="13">
        <v>3168</v>
      </c>
    </row>
    <row r="806" spans="1:14" x14ac:dyDescent="0.25">
      <c r="A806" s="3" t="s">
        <v>687</v>
      </c>
      <c r="B806" s="4"/>
      <c r="C806" s="3" t="s">
        <v>688</v>
      </c>
      <c r="D806" s="7" t="s">
        <v>29</v>
      </c>
      <c r="E806" s="7" t="s">
        <v>92</v>
      </c>
      <c r="F806" s="7" t="s">
        <v>27</v>
      </c>
      <c r="G806" s="7" t="s">
        <v>31</v>
      </c>
      <c r="H806" s="7" t="s">
        <v>93</v>
      </c>
      <c r="I806" s="7" t="s">
        <v>41</v>
      </c>
      <c r="J806" s="7" t="s">
        <v>42</v>
      </c>
      <c r="K806" s="7" t="s">
        <v>47</v>
      </c>
      <c r="L806" s="7" t="s">
        <v>30</v>
      </c>
      <c r="M806" s="13">
        <v>1872</v>
      </c>
      <c r="N806" s="13">
        <v>1872</v>
      </c>
    </row>
    <row r="807" spans="1:14" x14ac:dyDescent="0.25">
      <c r="A807" s="3" t="s">
        <v>687</v>
      </c>
      <c r="B807" s="4"/>
      <c r="C807" s="3" t="s">
        <v>688</v>
      </c>
      <c r="D807" s="7" t="s">
        <v>29</v>
      </c>
      <c r="E807" s="7" t="s">
        <v>94</v>
      </c>
      <c r="F807" s="7" t="s">
        <v>27</v>
      </c>
      <c r="G807" s="7" t="s">
        <v>31</v>
      </c>
      <c r="H807" s="7" t="s">
        <v>95</v>
      </c>
      <c r="I807" s="7" t="s">
        <v>41</v>
      </c>
      <c r="J807" s="7" t="s">
        <v>42</v>
      </c>
      <c r="K807" s="7" t="s">
        <v>47</v>
      </c>
      <c r="L807" s="7" t="s">
        <v>30</v>
      </c>
      <c r="M807" s="13">
        <v>192</v>
      </c>
      <c r="N807" s="13">
        <v>192</v>
      </c>
    </row>
    <row r="808" spans="1:14" x14ac:dyDescent="0.25">
      <c r="A808" s="3" t="s">
        <v>687</v>
      </c>
      <c r="B808" s="4"/>
      <c r="C808" s="3" t="s">
        <v>688</v>
      </c>
      <c r="D808" s="7" t="s">
        <v>29</v>
      </c>
      <c r="E808" s="7" t="s">
        <v>274</v>
      </c>
      <c r="F808" s="7" t="s">
        <v>27</v>
      </c>
      <c r="G808" s="7" t="s">
        <v>31</v>
      </c>
      <c r="H808" s="7" t="s">
        <v>275</v>
      </c>
      <c r="I808" s="7" t="s">
        <v>37</v>
      </c>
      <c r="J808" s="7" t="s">
        <v>38</v>
      </c>
      <c r="K808" s="7" t="s">
        <v>47</v>
      </c>
      <c r="L808" s="7" t="s">
        <v>30</v>
      </c>
      <c r="M808" s="13">
        <v>4176</v>
      </c>
      <c r="N808" s="13">
        <v>4176</v>
      </c>
    </row>
    <row r="809" spans="1:14" x14ac:dyDescent="0.25">
      <c r="A809" s="3" t="s">
        <v>687</v>
      </c>
      <c r="B809" s="4"/>
      <c r="C809" s="3" t="s">
        <v>688</v>
      </c>
      <c r="D809" s="7" t="s">
        <v>29</v>
      </c>
      <c r="E809" s="7" t="s">
        <v>276</v>
      </c>
      <c r="F809" s="7" t="s">
        <v>27</v>
      </c>
      <c r="G809" s="7" t="s">
        <v>31</v>
      </c>
      <c r="H809" s="7" t="s">
        <v>277</v>
      </c>
      <c r="I809" s="7" t="s">
        <v>37</v>
      </c>
      <c r="J809" s="7" t="s">
        <v>38</v>
      </c>
      <c r="K809" s="7" t="s">
        <v>47</v>
      </c>
      <c r="L809" s="7" t="s">
        <v>30</v>
      </c>
      <c r="M809" s="13">
        <v>1104</v>
      </c>
      <c r="N809" s="13">
        <v>1104</v>
      </c>
    </row>
    <row r="810" spans="1:14" x14ac:dyDescent="0.25">
      <c r="A810" s="3" t="s">
        <v>687</v>
      </c>
      <c r="B810" s="4"/>
      <c r="C810" s="3" t="s">
        <v>688</v>
      </c>
      <c r="D810" s="7" t="s">
        <v>29</v>
      </c>
      <c r="E810" s="7" t="s">
        <v>679</v>
      </c>
      <c r="F810" s="7" t="s">
        <v>27</v>
      </c>
      <c r="G810" s="7" t="s">
        <v>31</v>
      </c>
      <c r="H810" s="7" t="s">
        <v>680</v>
      </c>
      <c r="I810" s="7" t="s">
        <v>37</v>
      </c>
      <c r="J810" s="7" t="s">
        <v>38</v>
      </c>
      <c r="K810" s="7" t="s">
        <v>47</v>
      </c>
      <c r="L810" s="7" t="s">
        <v>30</v>
      </c>
      <c r="M810" s="13">
        <v>1920</v>
      </c>
      <c r="N810" s="13">
        <v>1920</v>
      </c>
    </row>
    <row r="811" spans="1:14" x14ac:dyDescent="0.25">
      <c r="A811" s="3" t="s">
        <v>687</v>
      </c>
      <c r="B811" s="4"/>
      <c r="C811" s="3" t="s">
        <v>688</v>
      </c>
      <c r="D811" s="7" t="s">
        <v>29</v>
      </c>
      <c r="E811" s="7" t="s">
        <v>96</v>
      </c>
      <c r="F811" s="7" t="s">
        <v>27</v>
      </c>
      <c r="G811" s="7" t="s">
        <v>31</v>
      </c>
      <c r="H811" s="7" t="s">
        <v>97</v>
      </c>
      <c r="I811" s="7" t="s">
        <v>62</v>
      </c>
      <c r="J811" s="7" t="s">
        <v>63</v>
      </c>
      <c r="K811" s="7" t="s">
        <v>47</v>
      </c>
      <c r="L811" s="7" t="s">
        <v>30</v>
      </c>
      <c r="M811" s="13">
        <v>4320</v>
      </c>
      <c r="N811" s="13">
        <v>4320</v>
      </c>
    </row>
    <row r="812" spans="1:14" x14ac:dyDescent="0.25">
      <c r="A812" s="3" t="s">
        <v>687</v>
      </c>
      <c r="B812" s="4"/>
      <c r="C812" s="3" t="s">
        <v>688</v>
      </c>
      <c r="D812" s="7" t="s">
        <v>29</v>
      </c>
      <c r="E812" s="7" t="s">
        <v>98</v>
      </c>
      <c r="F812" s="7" t="s">
        <v>27</v>
      </c>
      <c r="G812" s="7" t="s">
        <v>31</v>
      </c>
      <c r="H812" s="7" t="s">
        <v>99</v>
      </c>
      <c r="I812" s="7" t="s">
        <v>62</v>
      </c>
      <c r="J812" s="7" t="s">
        <v>63</v>
      </c>
      <c r="K812" s="7" t="s">
        <v>47</v>
      </c>
      <c r="L812" s="7" t="s">
        <v>30</v>
      </c>
      <c r="M812" s="13">
        <v>1440</v>
      </c>
      <c r="N812" s="13">
        <v>1440</v>
      </c>
    </row>
    <row r="813" spans="1:14" x14ac:dyDescent="0.25">
      <c r="A813" s="3" t="s">
        <v>687</v>
      </c>
      <c r="B813" s="4"/>
      <c r="C813" s="3" t="s">
        <v>688</v>
      </c>
      <c r="D813" s="7" t="s">
        <v>29</v>
      </c>
      <c r="E813" s="7" t="s">
        <v>100</v>
      </c>
      <c r="F813" s="7" t="s">
        <v>27</v>
      </c>
      <c r="G813" s="7" t="s">
        <v>31</v>
      </c>
      <c r="H813" s="7" t="s">
        <v>101</v>
      </c>
      <c r="I813" s="7" t="s">
        <v>62</v>
      </c>
      <c r="J813" s="7" t="s">
        <v>63</v>
      </c>
      <c r="K813" s="7" t="s">
        <v>47</v>
      </c>
      <c r="L813" s="7" t="s">
        <v>30</v>
      </c>
      <c r="M813" s="13">
        <v>2880</v>
      </c>
      <c r="N813" s="13">
        <v>2880</v>
      </c>
    </row>
    <row r="814" spans="1:14" x14ac:dyDescent="0.25">
      <c r="A814" s="3" t="s">
        <v>687</v>
      </c>
      <c r="B814" s="4"/>
      <c r="C814" s="3" t="s">
        <v>688</v>
      </c>
      <c r="D814" s="7" t="s">
        <v>29</v>
      </c>
      <c r="E814" s="7" t="s">
        <v>102</v>
      </c>
      <c r="F814" s="7" t="s">
        <v>27</v>
      </c>
      <c r="G814" s="7" t="s">
        <v>31</v>
      </c>
      <c r="H814" s="7" t="s">
        <v>103</v>
      </c>
      <c r="I814" s="7" t="s">
        <v>62</v>
      </c>
      <c r="J814" s="7" t="s">
        <v>63</v>
      </c>
      <c r="K814" s="7" t="s">
        <v>47</v>
      </c>
      <c r="L814" s="7" t="s">
        <v>30</v>
      </c>
      <c r="M814" s="13">
        <v>4800</v>
      </c>
      <c r="N814" s="13">
        <v>4800</v>
      </c>
    </row>
    <row r="815" spans="1:14" x14ac:dyDescent="0.25">
      <c r="A815" s="3" t="s">
        <v>687</v>
      </c>
      <c r="B815" s="4"/>
      <c r="C815" s="3" t="s">
        <v>688</v>
      </c>
      <c r="D815" s="7" t="s">
        <v>29</v>
      </c>
      <c r="E815" s="7" t="s">
        <v>104</v>
      </c>
      <c r="F815" s="7" t="s">
        <v>27</v>
      </c>
      <c r="G815" s="7" t="s">
        <v>31</v>
      </c>
      <c r="H815" s="7" t="s">
        <v>105</v>
      </c>
      <c r="I815" s="7" t="s">
        <v>62</v>
      </c>
      <c r="J815" s="7" t="s">
        <v>63</v>
      </c>
      <c r="K815" s="7" t="s">
        <v>47</v>
      </c>
      <c r="L815" s="7" t="s">
        <v>30</v>
      </c>
      <c r="M815" s="13">
        <v>2880</v>
      </c>
      <c r="N815" s="13">
        <v>2880</v>
      </c>
    </row>
    <row r="816" spans="1:14" x14ac:dyDescent="0.25">
      <c r="A816" s="3" t="s">
        <v>687</v>
      </c>
      <c r="B816" s="4"/>
      <c r="C816" s="3" t="s">
        <v>688</v>
      </c>
      <c r="D816" s="7" t="s">
        <v>29</v>
      </c>
      <c r="E816" s="7" t="s">
        <v>106</v>
      </c>
      <c r="F816" s="7" t="s">
        <v>27</v>
      </c>
      <c r="G816" s="7" t="s">
        <v>31</v>
      </c>
      <c r="H816" s="7" t="s">
        <v>107</v>
      </c>
      <c r="I816" s="7" t="s">
        <v>62</v>
      </c>
      <c r="J816" s="7" t="s">
        <v>63</v>
      </c>
      <c r="K816" s="7" t="s">
        <v>47</v>
      </c>
      <c r="L816" s="7" t="s">
        <v>30</v>
      </c>
      <c r="M816" s="13">
        <v>1152</v>
      </c>
      <c r="N816" s="13">
        <v>1152</v>
      </c>
    </row>
    <row r="817" spans="1:14" x14ac:dyDescent="0.25">
      <c r="A817" s="3" t="s">
        <v>687</v>
      </c>
      <c r="B817" s="4"/>
      <c r="C817" s="3" t="s">
        <v>688</v>
      </c>
      <c r="D817" s="7" t="s">
        <v>29</v>
      </c>
      <c r="E817" s="7" t="s">
        <v>108</v>
      </c>
      <c r="F817" s="7" t="s">
        <v>27</v>
      </c>
      <c r="G817" s="7" t="s">
        <v>31</v>
      </c>
      <c r="H817" s="7" t="s">
        <v>109</v>
      </c>
      <c r="I817" s="7" t="s">
        <v>62</v>
      </c>
      <c r="J817" s="7" t="s">
        <v>63</v>
      </c>
      <c r="K817" s="7" t="s">
        <v>47</v>
      </c>
      <c r="L817" s="7" t="s">
        <v>30</v>
      </c>
      <c r="M817" s="13">
        <v>384</v>
      </c>
      <c r="N817" s="13">
        <v>384</v>
      </c>
    </row>
    <row r="818" spans="1:14" x14ac:dyDescent="0.25">
      <c r="A818" s="3" t="s">
        <v>687</v>
      </c>
      <c r="B818" s="4"/>
      <c r="C818" s="3" t="s">
        <v>688</v>
      </c>
      <c r="D818" s="7" t="s">
        <v>29</v>
      </c>
      <c r="E818" s="7" t="s">
        <v>110</v>
      </c>
      <c r="F818" s="7" t="s">
        <v>27</v>
      </c>
      <c r="G818" s="7" t="s">
        <v>31</v>
      </c>
      <c r="H818" s="7" t="s">
        <v>111</v>
      </c>
      <c r="I818" s="7" t="s">
        <v>62</v>
      </c>
      <c r="J818" s="7" t="s">
        <v>63</v>
      </c>
      <c r="K818" s="7" t="s">
        <v>47</v>
      </c>
      <c r="L818" s="7" t="s">
        <v>30</v>
      </c>
      <c r="M818" s="13">
        <v>960</v>
      </c>
      <c r="N818" s="13">
        <v>960</v>
      </c>
    </row>
    <row r="819" spans="1:14" x14ac:dyDescent="0.25">
      <c r="A819" s="3" t="s">
        <v>687</v>
      </c>
      <c r="B819" s="4"/>
      <c r="C819" s="3" t="s">
        <v>688</v>
      </c>
      <c r="D819" s="7" t="s">
        <v>29</v>
      </c>
      <c r="E819" s="7" t="s">
        <v>112</v>
      </c>
      <c r="F819" s="7" t="s">
        <v>27</v>
      </c>
      <c r="G819" s="7" t="s">
        <v>31</v>
      </c>
      <c r="H819" s="7" t="s">
        <v>113</v>
      </c>
      <c r="I819" s="7" t="s">
        <v>62</v>
      </c>
      <c r="J819" s="7" t="s">
        <v>63</v>
      </c>
      <c r="K819" s="7" t="s">
        <v>47</v>
      </c>
      <c r="L819" s="7" t="s">
        <v>30</v>
      </c>
      <c r="M819" s="13">
        <v>3936</v>
      </c>
      <c r="N819" s="13">
        <v>3936</v>
      </c>
    </row>
    <row r="820" spans="1:14" x14ac:dyDescent="0.25">
      <c r="A820" s="3" t="s">
        <v>687</v>
      </c>
      <c r="B820" s="4"/>
      <c r="C820" s="3" t="s">
        <v>688</v>
      </c>
      <c r="D820" s="7" t="s">
        <v>29</v>
      </c>
      <c r="E820" s="7" t="s">
        <v>278</v>
      </c>
      <c r="F820" s="7" t="s">
        <v>27</v>
      </c>
      <c r="G820" s="7" t="s">
        <v>31</v>
      </c>
      <c r="H820" s="7" t="s">
        <v>279</v>
      </c>
      <c r="I820" s="7" t="s">
        <v>37</v>
      </c>
      <c r="J820" s="7" t="s">
        <v>38</v>
      </c>
      <c r="K820" s="7" t="s">
        <v>47</v>
      </c>
      <c r="L820" s="7" t="s">
        <v>30</v>
      </c>
      <c r="M820" s="13">
        <v>1296</v>
      </c>
      <c r="N820" s="13">
        <v>1296</v>
      </c>
    </row>
    <row r="821" spans="1:14" x14ac:dyDescent="0.25">
      <c r="A821" s="3" t="s">
        <v>687</v>
      </c>
      <c r="B821" s="4"/>
      <c r="C821" s="3" t="s">
        <v>688</v>
      </c>
      <c r="D821" s="7" t="s">
        <v>29</v>
      </c>
      <c r="E821" s="7" t="s">
        <v>280</v>
      </c>
      <c r="F821" s="7" t="s">
        <v>27</v>
      </c>
      <c r="G821" s="7" t="s">
        <v>31</v>
      </c>
      <c r="H821" s="7" t="s">
        <v>281</v>
      </c>
      <c r="I821" s="7" t="s">
        <v>37</v>
      </c>
      <c r="J821" s="7" t="s">
        <v>38</v>
      </c>
      <c r="K821" s="7" t="s">
        <v>47</v>
      </c>
      <c r="L821" s="7" t="s">
        <v>30</v>
      </c>
      <c r="M821" s="13">
        <v>2064</v>
      </c>
      <c r="N821" s="13">
        <v>2064</v>
      </c>
    </row>
    <row r="822" spans="1:14" x14ac:dyDescent="0.25">
      <c r="A822" s="3" t="s">
        <v>687</v>
      </c>
      <c r="B822" s="4"/>
      <c r="C822" s="3" t="s">
        <v>688</v>
      </c>
      <c r="D822" s="7" t="s">
        <v>29</v>
      </c>
      <c r="E822" s="7" t="s">
        <v>282</v>
      </c>
      <c r="F822" s="7" t="s">
        <v>27</v>
      </c>
      <c r="G822" s="7" t="s">
        <v>31</v>
      </c>
      <c r="H822" s="7" t="s">
        <v>283</v>
      </c>
      <c r="I822" s="7" t="s">
        <v>32</v>
      </c>
      <c r="J822" s="7" t="s">
        <v>33</v>
      </c>
      <c r="K822" s="7" t="s">
        <v>47</v>
      </c>
      <c r="L822" s="7" t="s">
        <v>30</v>
      </c>
      <c r="M822" s="13">
        <v>7296</v>
      </c>
      <c r="N822" s="13">
        <v>7296</v>
      </c>
    </row>
    <row r="823" spans="1:14" x14ac:dyDescent="0.25">
      <c r="A823" s="3" t="s">
        <v>687</v>
      </c>
      <c r="B823" s="4"/>
      <c r="C823" s="3" t="s">
        <v>688</v>
      </c>
      <c r="D823" s="7" t="s">
        <v>29</v>
      </c>
      <c r="E823" s="7" t="s">
        <v>591</v>
      </c>
      <c r="F823" s="7" t="s">
        <v>27</v>
      </c>
      <c r="G823" s="7" t="s">
        <v>31</v>
      </c>
      <c r="H823" s="7" t="s">
        <v>592</v>
      </c>
      <c r="I823" s="7" t="s">
        <v>32</v>
      </c>
      <c r="J823" s="7" t="s">
        <v>33</v>
      </c>
      <c r="K823" s="7" t="s">
        <v>47</v>
      </c>
      <c r="L823" s="7" t="s">
        <v>30</v>
      </c>
      <c r="M823" s="13">
        <v>144</v>
      </c>
      <c r="N823" s="13">
        <v>144</v>
      </c>
    </row>
    <row r="824" spans="1:14" x14ac:dyDescent="0.25">
      <c r="A824" s="3" t="s">
        <v>687</v>
      </c>
      <c r="B824" s="4"/>
      <c r="C824" s="3" t="s">
        <v>688</v>
      </c>
      <c r="D824" s="7" t="s">
        <v>29</v>
      </c>
      <c r="E824" s="7" t="s">
        <v>284</v>
      </c>
      <c r="F824" s="7" t="s">
        <v>27</v>
      </c>
      <c r="G824" s="7" t="s">
        <v>31</v>
      </c>
      <c r="H824" s="7" t="s">
        <v>285</v>
      </c>
      <c r="I824" s="7" t="s">
        <v>37</v>
      </c>
      <c r="J824" s="7" t="s">
        <v>38</v>
      </c>
      <c r="K824" s="7" t="s">
        <v>47</v>
      </c>
      <c r="L824" s="7" t="s">
        <v>30</v>
      </c>
      <c r="M824" s="13">
        <v>3840</v>
      </c>
      <c r="N824" s="13">
        <v>3840</v>
      </c>
    </row>
    <row r="825" spans="1:14" x14ac:dyDescent="0.25">
      <c r="A825" s="3" t="s">
        <v>687</v>
      </c>
      <c r="B825" s="4"/>
      <c r="C825" s="3" t="s">
        <v>688</v>
      </c>
      <c r="D825" s="7" t="s">
        <v>29</v>
      </c>
      <c r="E825" s="7" t="s">
        <v>286</v>
      </c>
      <c r="F825" s="7" t="s">
        <v>27</v>
      </c>
      <c r="G825" s="7" t="s">
        <v>31</v>
      </c>
      <c r="H825" s="7" t="s">
        <v>287</v>
      </c>
      <c r="I825" s="7" t="s">
        <v>52</v>
      </c>
      <c r="J825" s="7" t="s">
        <v>53</v>
      </c>
      <c r="K825" s="7" t="s">
        <v>47</v>
      </c>
      <c r="L825" s="7" t="s">
        <v>30</v>
      </c>
      <c r="M825" s="13">
        <v>12000</v>
      </c>
      <c r="N825" s="13">
        <v>12000</v>
      </c>
    </row>
    <row r="826" spans="1:14" x14ac:dyDescent="0.25">
      <c r="A826" s="3" t="s">
        <v>687</v>
      </c>
      <c r="B826" s="4"/>
      <c r="C826" s="3" t="s">
        <v>688</v>
      </c>
      <c r="D826" s="7" t="s">
        <v>29</v>
      </c>
      <c r="E826" s="7" t="s">
        <v>693</v>
      </c>
      <c r="F826" s="7" t="s">
        <v>27</v>
      </c>
      <c r="G826" s="7" t="s">
        <v>31</v>
      </c>
      <c r="H826" s="7" t="s">
        <v>694</v>
      </c>
      <c r="I826" s="7" t="s">
        <v>37</v>
      </c>
      <c r="J826" s="7" t="s">
        <v>38</v>
      </c>
      <c r="K826" s="7" t="s">
        <v>47</v>
      </c>
      <c r="L826" s="7" t="s">
        <v>30</v>
      </c>
      <c r="M826" s="13">
        <v>384</v>
      </c>
      <c r="N826" s="13">
        <v>384</v>
      </c>
    </row>
    <row r="827" spans="1:14" x14ac:dyDescent="0.25">
      <c r="A827" s="3" t="s">
        <v>687</v>
      </c>
      <c r="B827" s="4"/>
      <c r="C827" s="3" t="s">
        <v>688</v>
      </c>
      <c r="D827" s="7" t="s">
        <v>29</v>
      </c>
      <c r="E827" s="7" t="s">
        <v>288</v>
      </c>
      <c r="F827" s="7" t="s">
        <v>27</v>
      </c>
      <c r="G827" s="7" t="s">
        <v>31</v>
      </c>
      <c r="H827" s="7" t="s">
        <v>289</v>
      </c>
      <c r="I827" s="7" t="s">
        <v>37</v>
      </c>
      <c r="J827" s="7" t="s">
        <v>38</v>
      </c>
      <c r="K827" s="7" t="s">
        <v>47</v>
      </c>
      <c r="L827" s="7" t="s">
        <v>30</v>
      </c>
      <c r="M827" s="13">
        <v>1776</v>
      </c>
      <c r="N827" s="13">
        <v>1776</v>
      </c>
    </row>
    <row r="828" spans="1:14" x14ac:dyDescent="0.25">
      <c r="A828" s="3" t="s">
        <v>687</v>
      </c>
      <c r="B828" s="4"/>
      <c r="C828" s="3" t="s">
        <v>688</v>
      </c>
      <c r="D828" s="7" t="s">
        <v>29</v>
      </c>
      <c r="E828" s="7" t="s">
        <v>290</v>
      </c>
      <c r="F828" s="7" t="s">
        <v>27</v>
      </c>
      <c r="G828" s="7" t="s">
        <v>31</v>
      </c>
      <c r="H828" s="7" t="s">
        <v>291</v>
      </c>
      <c r="I828" s="7" t="s">
        <v>37</v>
      </c>
      <c r="J828" s="7" t="s">
        <v>38</v>
      </c>
      <c r="K828" s="7" t="s">
        <v>47</v>
      </c>
      <c r="L828" s="7" t="s">
        <v>30</v>
      </c>
      <c r="M828" s="13">
        <v>1536</v>
      </c>
      <c r="N828" s="13">
        <v>1536</v>
      </c>
    </row>
    <row r="829" spans="1:14" x14ac:dyDescent="0.25">
      <c r="A829" s="3" t="s">
        <v>687</v>
      </c>
      <c r="B829" s="4"/>
      <c r="C829" s="3" t="s">
        <v>688</v>
      </c>
      <c r="D829" s="7" t="s">
        <v>29</v>
      </c>
      <c r="E829" s="7" t="s">
        <v>114</v>
      </c>
      <c r="F829" s="7" t="s">
        <v>27</v>
      </c>
      <c r="G829" s="7" t="s">
        <v>31</v>
      </c>
      <c r="H829" s="7" t="s">
        <v>115</v>
      </c>
      <c r="I829" s="7" t="s">
        <v>41</v>
      </c>
      <c r="J829" s="7" t="s">
        <v>42</v>
      </c>
      <c r="K829" s="7" t="s">
        <v>47</v>
      </c>
      <c r="L829" s="7" t="s">
        <v>30</v>
      </c>
      <c r="M829" s="13">
        <v>288</v>
      </c>
      <c r="N829" s="13">
        <v>288</v>
      </c>
    </row>
    <row r="830" spans="1:14" x14ac:dyDescent="0.25">
      <c r="A830" s="3" t="s">
        <v>687</v>
      </c>
      <c r="B830" s="4"/>
      <c r="C830" s="3" t="s">
        <v>688</v>
      </c>
      <c r="D830" s="7" t="s">
        <v>29</v>
      </c>
      <c r="E830" s="7" t="s">
        <v>292</v>
      </c>
      <c r="F830" s="7" t="s">
        <v>27</v>
      </c>
      <c r="G830" s="7" t="s">
        <v>31</v>
      </c>
      <c r="H830" s="7" t="s">
        <v>293</v>
      </c>
      <c r="I830" s="7" t="s">
        <v>37</v>
      </c>
      <c r="J830" s="7" t="s">
        <v>38</v>
      </c>
      <c r="K830" s="7" t="s">
        <v>47</v>
      </c>
      <c r="L830" s="7" t="s">
        <v>30</v>
      </c>
      <c r="M830" s="13">
        <v>2400</v>
      </c>
      <c r="N830" s="13">
        <v>2400</v>
      </c>
    </row>
    <row r="831" spans="1:14" x14ac:dyDescent="0.25">
      <c r="A831" s="3" t="s">
        <v>687</v>
      </c>
      <c r="B831" s="4"/>
      <c r="C831" s="3" t="s">
        <v>688</v>
      </c>
      <c r="D831" s="7" t="s">
        <v>29</v>
      </c>
      <c r="E831" s="7" t="s">
        <v>116</v>
      </c>
      <c r="F831" s="7" t="s">
        <v>27</v>
      </c>
      <c r="G831" s="7" t="s">
        <v>31</v>
      </c>
      <c r="H831" s="7" t="s">
        <v>117</v>
      </c>
      <c r="I831" s="7" t="s">
        <v>118</v>
      </c>
      <c r="J831" s="7" t="s">
        <v>119</v>
      </c>
      <c r="K831" s="7" t="s">
        <v>47</v>
      </c>
      <c r="L831" s="7" t="s">
        <v>30</v>
      </c>
      <c r="M831" s="13">
        <v>576</v>
      </c>
      <c r="N831" s="13">
        <v>576</v>
      </c>
    </row>
    <row r="832" spans="1:14" x14ac:dyDescent="0.25">
      <c r="A832" s="3" t="s">
        <v>687</v>
      </c>
      <c r="B832" s="4"/>
      <c r="C832" s="3" t="s">
        <v>688</v>
      </c>
      <c r="D832" s="7" t="s">
        <v>29</v>
      </c>
      <c r="E832" s="7" t="s">
        <v>120</v>
      </c>
      <c r="F832" s="7" t="s">
        <v>27</v>
      </c>
      <c r="G832" s="7" t="s">
        <v>31</v>
      </c>
      <c r="H832" s="7" t="s">
        <v>121</v>
      </c>
      <c r="I832" s="7" t="s">
        <v>118</v>
      </c>
      <c r="J832" s="7" t="s">
        <v>119</v>
      </c>
      <c r="K832" s="7" t="s">
        <v>47</v>
      </c>
      <c r="L832" s="7" t="s">
        <v>30</v>
      </c>
      <c r="M832" s="13">
        <v>288</v>
      </c>
      <c r="N832" s="13">
        <v>288</v>
      </c>
    </row>
    <row r="833" spans="1:14" x14ac:dyDescent="0.25">
      <c r="A833" s="3" t="s">
        <v>687</v>
      </c>
      <c r="B833" s="4"/>
      <c r="C833" s="3" t="s">
        <v>688</v>
      </c>
      <c r="D833" s="7" t="s">
        <v>29</v>
      </c>
      <c r="E833" s="7" t="s">
        <v>681</v>
      </c>
      <c r="F833" s="7" t="s">
        <v>27</v>
      </c>
      <c r="G833" s="7" t="s">
        <v>31</v>
      </c>
      <c r="H833" s="7" t="s">
        <v>682</v>
      </c>
      <c r="I833" s="7" t="s">
        <v>37</v>
      </c>
      <c r="J833" s="7" t="s">
        <v>38</v>
      </c>
      <c r="K833" s="7" t="s">
        <v>47</v>
      </c>
      <c r="L833" s="7" t="s">
        <v>30</v>
      </c>
      <c r="M833" s="13">
        <v>624</v>
      </c>
      <c r="N833" s="13">
        <v>624</v>
      </c>
    </row>
    <row r="834" spans="1:14" x14ac:dyDescent="0.25">
      <c r="A834" s="3" t="s">
        <v>687</v>
      </c>
      <c r="B834" s="4"/>
      <c r="C834" s="3" t="s">
        <v>688</v>
      </c>
      <c r="D834" s="7" t="s">
        <v>29</v>
      </c>
      <c r="E834" s="7" t="s">
        <v>122</v>
      </c>
      <c r="F834" s="7" t="s">
        <v>27</v>
      </c>
      <c r="G834" s="7" t="s">
        <v>31</v>
      </c>
      <c r="H834" s="7" t="s">
        <v>123</v>
      </c>
      <c r="I834" s="7" t="s">
        <v>62</v>
      </c>
      <c r="J834" s="7" t="s">
        <v>63</v>
      </c>
      <c r="K834" s="7" t="s">
        <v>47</v>
      </c>
      <c r="L834" s="7" t="s">
        <v>30</v>
      </c>
      <c r="M834" s="13">
        <v>96</v>
      </c>
      <c r="N834" s="13">
        <v>96</v>
      </c>
    </row>
    <row r="835" spans="1:14" x14ac:dyDescent="0.25">
      <c r="A835" s="3" t="s">
        <v>687</v>
      </c>
      <c r="B835" s="4"/>
      <c r="C835" s="3" t="s">
        <v>688</v>
      </c>
      <c r="D835" s="7" t="s">
        <v>29</v>
      </c>
      <c r="E835" s="7" t="s">
        <v>294</v>
      </c>
      <c r="F835" s="7" t="s">
        <v>27</v>
      </c>
      <c r="G835" s="7" t="s">
        <v>31</v>
      </c>
      <c r="H835" s="7" t="s">
        <v>295</v>
      </c>
      <c r="I835" s="7" t="s">
        <v>37</v>
      </c>
      <c r="J835" s="7" t="s">
        <v>38</v>
      </c>
      <c r="K835" s="7" t="s">
        <v>47</v>
      </c>
      <c r="L835" s="7" t="s">
        <v>30</v>
      </c>
      <c r="M835" s="13">
        <v>4800</v>
      </c>
      <c r="N835" s="13">
        <v>4800</v>
      </c>
    </row>
    <row r="836" spans="1:14" x14ac:dyDescent="0.25">
      <c r="A836" s="3" t="s">
        <v>687</v>
      </c>
      <c r="B836" s="4"/>
      <c r="C836" s="3" t="s">
        <v>688</v>
      </c>
      <c r="D836" s="7" t="s">
        <v>29</v>
      </c>
      <c r="E836" s="7" t="s">
        <v>296</v>
      </c>
      <c r="F836" s="7" t="s">
        <v>27</v>
      </c>
      <c r="G836" s="7" t="s">
        <v>31</v>
      </c>
      <c r="H836" s="7" t="s">
        <v>297</v>
      </c>
      <c r="I836" s="7" t="s">
        <v>162</v>
      </c>
      <c r="J836" s="7" t="s">
        <v>163</v>
      </c>
      <c r="K836" s="7" t="s">
        <v>47</v>
      </c>
      <c r="L836" s="7" t="s">
        <v>30</v>
      </c>
      <c r="M836" s="13">
        <v>144</v>
      </c>
      <c r="N836" s="13">
        <v>144</v>
      </c>
    </row>
    <row r="837" spans="1:14" x14ac:dyDescent="0.25">
      <c r="A837" s="3" t="s">
        <v>687</v>
      </c>
      <c r="B837" s="4"/>
      <c r="C837" s="3" t="s">
        <v>688</v>
      </c>
      <c r="D837" s="7" t="s">
        <v>29</v>
      </c>
      <c r="E837" s="7" t="s">
        <v>300</v>
      </c>
      <c r="F837" s="7" t="s">
        <v>27</v>
      </c>
      <c r="G837" s="7" t="s">
        <v>31</v>
      </c>
      <c r="H837" s="7" t="s">
        <v>301</v>
      </c>
      <c r="I837" s="7" t="s">
        <v>37</v>
      </c>
      <c r="J837" s="7" t="s">
        <v>38</v>
      </c>
      <c r="K837" s="7" t="s">
        <v>47</v>
      </c>
      <c r="L837" s="7" t="s">
        <v>30</v>
      </c>
      <c r="M837" s="13">
        <v>2544</v>
      </c>
      <c r="N837" s="13">
        <v>2544</v>
      </c>
    </row>
    <row r="838" spans="1:14" x14ac:dyDescent="0.25">
      <c r="A838" s="3" t="s">
        <v>687</v>
      </c>
      <c r="B838" s="4"/>
      <c r="C838" s="3" t="s">
        <v>688</v>
      </c>
      <c r="D838" s="7" t="s">
        <v>29</v>
      </c>
      <c r="E838" s="7" t="s">
        <v>695</v>
      </c>
      <c r="F838" s="7" t="s">
        <v>27</v>
      </c>
      <c r="G838" s="7" t="s">
        <v>31</v>
      </c>
      <c r="H838" s="7" t="s">
        <v>696</v>
      </c>
      <c r="I838" s="7" t="s">
        <v>37</v>
      </c>
      <c r="J838" s="7" t="s">
        <v>38</v>
      </c>
      <c r="K838" s="7" t="s">
        <v>47</v>
      </c>
      <c r="L838" s="7" t="s">
        <v>30</v>
      </c>
      <c r="M838" s="13">
        <v>288</v>
      </c>
      <c r="N838" s="13">
        <v>288</v>
      </c>
    </row>
    <row r="839" spans="1:14" x14ac:dyDescent="0.25">
      <c r="A839" s="3" t="s">
        <v>687</v>
      </c>
      <c r="B839" s="4"/>
      <c r="C839" s="3" t="s">
        <v>688</v>
      </c>
      <c r="D839" s="7" t="s">
        <v>29</v>
      </c>
      <c r="E839" s="7" t="s">
        <v>683</v>
      </c>
      <c r="F839" s="7" t="s">
        <v>27</v>
      </c>
      <c r="G839" s="7" t="s">
        <v>31</v>
      </c>
      <c r="H839" s="7" t="s">
        <v>684</v>
      </c>
      <c r="I839" s="7" t="s">
        <v>32</v>
      </c>
      <c r="J839" s="7" t="s">
        <v>33</v>
      </c>
      <c r="K839" s="7" t="s">
        <v>47</v>
      </c>
      <c r="L839" s="7" t="s">
        <v>30</v>
      </c>
      <c r="M839" s="13">
        <v>528</v>
      </c>
      <c r="N839" s="13">
        <v>528</v>
      </c>
    </row>
    <row r="840" spans="1:14" x14ac:dyDescent="0.25">
      <c r="A840" s="3" t="s">
        <v>687</v>
      </c>
      <c r="B840" s="4"/>
      <c r="C840" s="3" t="s">
        <v>688</v>
      </c>
      <c r="D840" s="7" t="s">
        <v>29</v>
      </c>
      <c r="E840" s="7" t="s">
        <v>302</v>
      </c>
      <c r="F840" s="7" t="s">
        <v>27</v>
      </c>
      <c r="G840" s="7" t="s">
        <v>31</v>
      </c>
      <c r="H840" s="7" t="s">
        <v>303</v>
      </c>
      <c r="I840" s="7" t="s">
        <v>32</v>
      </c>
      <c r="J840" s="7" t="s">
        <v>33</v>
      </c>
      <c r="K840" s="7" t="s">
        <v>47</v>
      </c>
      <c r="L840" s="7" t="s">
        <v>30</v>
      </c>
      <c r="M840" s="13">
        <v>9600</v>
      </c>
      <c r="N840" s="13">
        <v>9600</v>
      </c>
    </row>
    <row r="841" spans="1:14" x14ac:dyDescent="0.25">
      <c r="A841" s="3" t="s">
        <v>687</v>
      </c>
      <c r="B841" s="4"/>
      <c r="C841" s="3" t="s">
        <v>688</v>
      </c>
      <c r="D841" s="7" t="s">
        <v>29</v>
      </c>
      <c r="E841" s="7" t="s">
        <v>593</v>
      </c>
      <c r="F841" s="7" t="s">
        <v>27</v>
      </c>
      <c r="G841" s="7" t="s">
        <v>31</v>
      </c>
      <c r="H841" s="7" t="s">
        <v>594</v>
      </c>
      <c r="I841" s="7" t="s">
        <v>37</v>
      </c>
      <c r="J841" s="7" t="s">
        <v>38</v>
      </c>
      <c r="K841" s="7" t="s">
        <v>47</v>
      </c>
      <c r="L841" s="7" t="s">
        <v>30</v>
      </c>
      <c r="M841" s="13">
        <v>1920</v>
      </c>
      <c r="N841" s="13">
        <v>1920</v>
      </c>
    </row>
    <row r="842" spans="1:14" x14ac:dyDescent="0.25">
      <c r="A842" s="3" t="s">
        <v>687</v>
      </c>
      <c r="B842" s="4"/>
      <c r="C842" s="3" t="s">
        <v>688</v>
      </c>
      <c r="D842" s="7" t="s">
        <v>29</v>
      </c>
      <c r="E842" s="7" t="s">
        <v>304</v>
      </c>
      <c r="F842" s="7" t="s">
        <v>27</v>
      </c>
      <c r="G842" s="7" t="s">
        <v>31</v>
      </c>
      <c r="H842" s="7" t="s">
        <v>305</v>
      </c>
      <c r="I842" s="7" t="s">
        <v>37</v>
      </c>
      <c r="J842" s="7" t="s">
        <v>38</v>
      </c>
      <c r="K842" s="7" t="s">
        <v>47</v>
      </c>
      <c r="L842" s="7" t="s">
        <v>30</v>
      </c>
      <c r="M842" s="13">
        <v>7680</v>
      </c>
      <c r="N842" s="13">
        <v>7680</v>
      </c>
    </row>
    <row r="843" spans="1:14" x14ac:dyDescent="0.25">
      <c r="A843" s="3" t="s">
        <v>687</v>
      </c>
      <c r="B843" s="4"/>
      <c r="C843" s="3" t="s">
        <v>688</v>
      </c>
      <c r="D843" s="7" t="s">
        <v>29</v>
      </c>
      <c r="E843" s="7" t="s">
        <v>306</v>
      </c>
      <c r="F843" s="7" t="s">
        <v>27</v>
      </c>
      <c r="G843" s="7" t="s">
        <v>31</v>
      </c>
      <c r="H843" s="7" t="s">
        <v>307</v>
      </c>
      <c r="I843" s="7" t="s">
        <v>37</v>
      </c>
      <c r="J843" s="7" t="s">
        <v>38</v>
      </c>
      <c r="K843" s="7" t="s">
        <v>47</v>
      </c>
      <c r="L843" s="7" t="s">
        <v>30</v>
      </c>
      <c r="M843" s="13">
        <v>1872</v>
      </c>
      <c r="N843" s="13">
        <v>1872</v>
      </c>
    </row>
    <row r="844" spans="1:14" x14ac:dyDescent="0.25">
      <c r="A844" s="3" t="s">
        <v>687</v>
      </c>
      <c r="B844" s="4"/>
      <c r="C844" s="3" t="s">
        <v>688</v>
      </c>
      <c r="D844" s="7" t="s">
        <v>29</v>
      </c>
      <c r="E844" s="7" t="s">
        <v>685</v>
      </c>
      <c r="F844" s="7" t="s">
        <v>27</v>
      </c>
      <c r="G844" s="7" t="s">
        <v>31</v>
      </c>
      <c r="H844" s="7" t="s">
        <v>686</v>
      </c>
      <c r="I844" s="7" t="s">
        <v>37</v>
      </c>
      <c r="J844" s="7" t="s">
        <v>38</v>
      </c>
      <c r="K844" s="7" t="s">
        <v>47</v>
      </c>
      <c r="L844" s="7" t="s">
        <v>30</v>
      </c>
      <c r="M844" s="13">
        <v>624</v>
      </c>
      <c r="N844" s="13">
        <v>624</v>
      </c>
    </row>
    <row r="845" spans="1:14" x14ac:dyDescent="0.25">
      <c r="A845" s="3" t="s">
        <v>687</v>
      </c>
      <c r="B845" s="4"/>
      <c r="C845" s="3" t="s">
        <v>688</v>
      </c>
      <c r="D845" s="7" t="s">
        <v>29</v>
      </c>
      <c r="E845" s="7" t="s">
        <v>124</v>
      </c>
      <c r="F845" s="7" t="s">
        <v>27</v>
      </c>
      <c r="G845" s="7" t="s">
        <v>31</v>
      </c>
      <c r="H845" s="7" t="s">
        <v>125</v>
      </c>
      <c r="I845" s="7" t="s">
        <v>41</v>
      </c>
      <c r="J845" s="7" t="s">
        <v>42</v>
      </c>
      <c r="K845" s="7" t="s">
        <v>47</v>
      </c>
      <c r="L845" s="7" t="s">
        <v>30</v>
      </c>
      <c r="M845" s="13">
        <v>2400</v>
      </c>
      <c r="N845" s="13">
        <v>2400</v>
      </c>
    </row>
    <row r="846" spans="1:14" x14ac:dyDescent="0.25">
      <c r="A846" s="3" t="s">
        <v>687</v>
      </c>
      <c r="B846" s="4"/>
      <c r="C846" s="3" t="s">
        <v>688</v>
      </c>
      <c r="D846" s="7" t="s">
        <v>29</v>
      </c>
      <c r="E846" s="7" t="s">
        <v>126</v>
      </c>
      <c r="F846" s="7" t="s">
        <v>27</v>
      </c>
      <c r="G846" s="7" t="s">
        <v>31</v>
      </c>
      <c r="H846" s="7" t="s">
        <v>127</v>
      </c>
      <c r="I846" s="7" t="s">
        <v>41</v>
      </c>
      <c r="J846" s="7" t="s">
        <v>42</v>
      </c>
      <c r="K846" s="7" t="s">
        <v>47</v>
      </c>
      <c r="L846" s="7" t="s">
        <v>30</v>
      </c>
      <c r="M846" s="13">
        <v>960</v>
      </c>
      <c r="N846" s="13">
        <v>960</v>
      </c>
    </row>
    <row r="847" spans="1:14" x14ac:dyDescent="0.25">
      <c r="A847" s="3" t="s">
        <v>687</v>
      </c>
      <c r="B847" s="4"/>
      <c r="C847" s="3" t="s">
        <v>688</v>
      </c>
      <c r="D847" s="7" t="s">
        <v>29</v>
      </c>
      <c r="E847" s="7" t="s">
        <v>128</v>
      </c>
      <c r="F847" s="7" t="s">
        <v>27</v>
      </c>
      <c r="G847" s="7" t="s">
        <v>31</v>
      </c>
      <c r="H847" s="7" t="s">
        <v>129</v>
      </c>
      <c r="I847" s="7" t="s">
        <v>62</v>
      </c>
      <c r="J847" s="7" t="s">
        <v>63</v>
      </c>
      <c r="K847" s="7" t="s">
        <v>47</v>
      </c>
      <c r="L847" s="7" t="s">
        <v>30</v>
      </c>
      <c r="M847" s="13">
        <v>39120</v>
      </c>
      <c r="N847" s="13">
        <v>39120</v>
      </c>
    </row>
    <row r="848" spans="1:14" x14ac:dyDescent="0.25">
      <c r="A848" s="3" t="s">
        <v>687</v>
      </c>
      <c r="B848" s="4"/>
      <c r="C848" s="3" t="s">
        <v>688</v>
      </c>
      <c r="D848" s="7" t="s">
        <v>29</v>
      </c>
      <c r="E848" s="7" t="s">
        <v>130</v>
      </c>
      <c r="F848" s="7" t="s">
        <v>27</v>
      </c>
      <c r="G848" s="7" t="s">
        <v>31</v>
      </c>
      <c r="H848" s="7" t="s">
        <v>131</v>
      </c>
      <c r="I848" s="7" t="s">
        <v>37</v>
      </c>
      <c r="J848" s="7" t="s">
        <v>38</v>
      </c>
      <c r="K848" s="7" t="s">
        <v>47</v>
      </c>
      <c r="L848" s="7" t="s">
        <v>30</v>
      </c>
      <c r="M848" s="13">
        <v>960</v>
      </c>
      <c r="N848" s="13">
        <v>960</v>
      </c>
    </row>
    <row r="849" spans="1:14" x14ac:dyDescent="0.25">
      <c r="A849" s="3" t="s">
        <v>687</v>
      </c>
      <c r="B849" s="4"/>
      <c r="C849" s="3" t="s">
        <v>688</v>
      </c>
      <c r="D849" s="7" t="s">
        <v>29</v>
      </c>
      <c r="E849" s="7" t="s">
        <v>308</v>
      </c>
      <c r="F849" s="7" t="s">
        <v>27</v>
      </c>
      <c r="G849" s="7" t="s">
        <v>31</v>
      </c>
      <c r="H849" s="7" t="s">
        <v>309</v>
      </c>
      <c r="I849" s="7" t="s">
        <v>162</v>
      </c>
      <c r="J849" s="7" t="s">
        <v>163</v>
      </c>
      <c r="K849" s="7" t="s">
        <v>47</v>
      </c>
      <c r="L849" s="7" t="s">
        <v>30</v>
      </c>
      <c r="M849" s="13">
        <v>384</v>
      </c>
      <c r="N849" s="13">
        <v>384</v>
      </c>
    </row>
    <row r="850" spans="1:14" x14ac:dyDescent="0.25">
      <c r="A850" s="3" t="s">
        <v>687</v>
      </c>
      <c r="B850" s="4"/>
      <c r="C850" s="3" t="s">
        <v>688</v>
      </c>
      <c r="D850" s="7" t="s">
        <v>29</v>
      </c>
      <c r="E850" s="7" t="s">
        <v>310</v>
      </c>
      <c r="F850" s="7" t="s">
        <v>27</v>
      </c>
      <c r="G850" s="7" t="s">
        <v>31</v>
      </c>
      <c r="H850" s="7" t="s">
        <v>311</v>
      </c>
      <c r="I850" s="7" t="s">
        <v>32</v>
      </c>
      <c r="J850" s="7" t="s">
        <v>33</v>
      </c>
      <c r="K850" s="7" t="s">
        <v>47</v>
      </c>
      <c r="L850" s="7" t="s">
        <v>30</v>
      </c>
      <c r="M850" s="13">
        <v>3024</v>
      </c>
      <c r="N850" s="13">
        <v>3024</v>
      </c>
    </row>
    <row r="851" spans="1:14" x14ac:dyDescent="0.25">
      <c r="A851" s="3" t="s">
        <v>687</v>
      </c>
      <c r="B851" s="4"/>
      <c r="C851" s="3" t="s">
        <v>688</v>
      </c>
      <c r="D851" s="7" t="s">
        <v>29</v>
      </c>
      <c r="E851" s="7" t="s">
        <v>136</v>
      </c>
      <c r="F851" s="7" t="s">
        <v>27</v>
      </c>
      <c r="G851" s="7" t="s">
        <v>31</v>
      </c>
      <c r="H851" s="7" t="s">
        <v>137</v>
      </c>
      <c r="I851" s="7" t="s">
        <v>32</v>
      </c>
      <c r="J851" s="7" t="s">
        <v>33</v>
      </c>
      <c r="K851" s="7" t="s">
        <v>47</v>
      </c>
      <c r="L851" s="7" t="s">
        <v>30</v>
      </c>
      <c r="M851" s="13">
        <v>432</v>
      </c>
      <c r="N851" s="13">
        <v>432</v>
      </c>
    </row>
    <row r="852" spans="1:14" x14ac:dyDescent="0.25">
      <c r="A852" s="3" t="s">
        <v>687</v>
      </c>
      <c r="B852" s="4"/>
      <c r="C852" s="3" t="s">
        <v>688</v>
      </c>
      <c r="D852" s="7" t="s">
        <v>29</v>
      </c>
      <c r="E852" s="7" t="s">
        <v>312</v>
      </c>
      <c r="F852" s="7" t="s">
        <v>27</v>
      </c>
      <c r="G852" s="7" t="s">
        <v>31</v>
      </c>
      <c r="H852" s="7" t="s">
        <v>313</v>
      </c>
      <c r="I852" s="7" t="s">
        <v>37</v>
      </c>
      <c r="J852" s="7" t="s">
        <v>38</v>
      </c>
      <c r="K852" s="7" t="s">
        <v>47</v>
      </c>
      <c r="L852" s="7" t="s">
        <v>30</v>
      </c>
      <c r="M852" s="13">
        <v>1296</v>
      </c>
      <c r="N852" s="13">
        <v>1296</v>
      </c>
    </row>
    <row r="853" spans="1:14" x14ac:dyDescent="0.25">
      <c r="A853" s="3" t="s">
        <v>687</v>
      </c>
      <c r="B853" s="4"/>
      <c r="C853" s="3" t="s">
        <v>688</v>
      </c>
      <c r="D853" s="7" t="s">
        <v>29</v>
      </c>
      <c r="E853" s="7" t="s">
        <v>314</v>
      </c>
      <c r="F853" s="7" t="s">
        <v>27</v>
      </c>
      <c r="G853" s="7" t="s">
        <v>31</v>
      </c>
      <c r="H853" s="7" t="s">
        <v>315</v>
      </c>
      <c r="I853" s="7" t="s">
        <v>37</v>
      </c>
      <c r="J853" s="7" t="s">
        <v>38</v>
      </c>
      <c r="K853" s="7" t="s">
        <v>47</v>
      </c>
      <c r="L853" s="7" t="s">
        <v>30</v>
      </c>
      <c r="M853" s="13">
        <v>6576</v>
      </c>
      <c r="N853" s="13">
        <v>6576</v>
      </c>
    </row>
    <row r="854" spans="1:14" x14ac:dyDescent="0.25">
      <c r="A854" s="3" t="s">
        <v>687</v>
      </c>
      <c r="B854" s="4"/>
      <c r="C854" s="3" t="s">
        <v>688</v>
      </c>
      <c r="D854" s="7" t="s">
        <v>29</v>
      </c>
      <c r="E854" s="7" t="s">
        <v>138</v>
      </c>
      <c r="F854" s="7" t="s">
        <v>27</v>
      </c>
      <c r="G854" s="7" t="s">
        <v>31</v>
      </c>
      <c r="H854" s="7" t="s">
        <v>139</v>
      </c>
      <c r="I854" s="7" t="s">
        <v>52</v>
      </c>
      <c r="J854" s="7" t="s">
        <v>53</v>
      </c>
      <c r="K854" s="7" t="s">
        <v>47</v>
      </c>
      <c r="L854" s="7" t="s">
        <v>30</v>
      </c>
      <c r="M854" s="13">
        <v>12000</v>
      </c>
      <c r="N854" s="13">
        <v>12000</v>
      </c>
    </row>
    <row r="855" spans="1:14" x14ac:dyDescent="0.25">
      <c r="A855" s="3" t="s">
        <v>687</v>
      </c>
      <c r="B855" s="4"/>
      <c r="C855" s="3" t="s">
        <v>688</v>
      </c>
      <c r="D855" s="7" t="s">
        <v>29</v>
      </c>
      <c r="E855" s="7" t="s">
        <v>140</v>
      </c>
      <c r="F855" s="7" t="s">
        <v>27</v>
      </c>
      <c r="G855" s="7" t="s">
        <v>31</v>
      </c>
      <c r="H855" s="7" t="s">
        <v>141</v>
      </c>
      <c r="I855" s="7" t="s">
        <v>41</v>
      </c>
      <c r="J855" s="7" t="s">
        <v>42</v>
      </c>
      <c r="K855" s="7" t="s">
        <v>47</v>
      </c>
      <c r="L855" s="7" t="s">
        <v>30</v>
      </c>
      <c r="M855" s="13">
        <v>5568</v>
      </c>
      <c r="N855" s="13">
        <v>5568</v>
      </c>
    </row>
    <row r="856" spans="1:14" x14ac:dyDescent="0.25">
      <c r="A856" s="3" t="s">
        <v>687</v>
      </c>
      <c r="B856" s="4"/>
      <c r="C856" s="3" t="s">
        <v>688</v>
      </c>
      <c r="D856" s="7" t="s">
        <v>29</v>
      </c>
      <c r="E856" s="7" t="s">
        <v>142</v>
      </c>
      <c r="F856" s="7" t="s">
        <v>27</v>
      </c>
      <c r="G856" s="7" t="s">
        <v>31</v>
      </c>
      <c r="H856" s="7" t="s">
        <v>143</v>
      </c>
      <c r="I856" s="7" t="s">
        <v>41</v>
      </c>
      <c r="J856" s="7" t="s">
        <v>42</v>
      </c>
      <c r="K856" s="7" t="s">
        <v>47</v>
      </c>
      <c r="L856" s="7" t="s">
        <v>30</v>
      </c>
      <c r="M856" s="13">
        <v>3600</v>
      </c>
      <c r="N856" s="13">
        <v>3600</v>
      </c>
    </row>
    <row r="857" spans="1:14" x14ac:dyDescent="0.25">
      <c r="A857" s="3" t="s">
        <v>687</v>
      </c>
      <c r="B857" s="4"/>
      <c r="C857" s="3" t="s">
        <v>688</v>
      </c>
      <c r="D857" s="7" t="s">
        <v>29</v>
      </c>
      <c r="E857" s="7" t="s">
        <v>144</v>
      </c>
      <c r="F857" s="7" t="s">
        <v>27</v>
      </c>
      <c r="G857" s="7" t="s">
        <v>31</v>
      </c>
      <c r="H857" s="7" t="s">
        <v>145</v>
      </c>
      <c r="I857" s="7" t="s">
        <v>41</v>
      </c>
      <c r="J857" s="7" t="s">
        <v>42</v>
      </c>
      <c r="K857" s="7" t="s">
        <v>47</v>
      </c>
      <c r="L857" s="7" t="s">
        <v>30</v>
      </c>
      <c r="M857" s="13">
        <v>624</v>
      </c>
      <c r="N857" s="13">
        <v>624</v>
      </c>
    </row>
    <row r="858" spans="1:14" x14ac:dyDescent="0.25">
      <c r="A858" s="3" t="s">
        <v>687</v>
      </c>
      <c r="B858" s="4"/>
      <c r="C858" s="3" t="s">
        <v>688</v>
      </c>
      <c r="D858" s="7" t="s">
        <v>29</v>
      </c>
      <c r="E858" s="7" t="s">
        <v>146</v>
      </c>
      <c r="F858" s="7" t="s">
        <v>27</v>
      </c>
      <c r="G858" s="7" t="s">
        <v>31</v>
      </c>
      <c r="H858" s="7" t="s">
        <v>147</v>
      </c>
      <c r="I858" s="7" t="s">
        <v>118</v>
      </c>
      <c r="J858" s="7" t="s">
        <v>119</v>
      </c>
      <c r="K858" s="7" t="s">
        <v>47</v>
      </c>
      <c r="L858" s="7" t="s">
        <v>30</v>
      </c>
      <c r="M858" s="13">
        <v>576</v>
      </c>
      <c r="N858" s="13">
        <v>576</v>
      </c>
    </row>
    <row r="859" spans="1:14" x14ac:dyDescent="0.25">
      <c r="A859" s="3" t="s">
        <v>687</v>
      </c>
      <c r="B859" s="4"/>
      <c r="C859" s="3" t="s">
        <v>688</v>
      </c>
      <c r="D859" s="7" t="s">
        <v>29</v>
      </c>
      <c r="E859" s="7" t="s">
        <v>148</v>
      </c>
      <c r="F859" s="7" t="s">
        <v>27</v>
      </c>
      <c r="G859" s="7" t="s">
        <v>31</v>
      </c>
      <c r="H859" s="7" t="s">
        <v>149</v>
      </c>
      <c r="I859" s="7" t="s">
        <v>118</v>
      </c>
      <c r="J859" s="7" t="s">
        <v>119</v>
      </c>
      <c r="K859" s="7" t="s">
        <v>47</v>
      </c>
      <c r="L859" s="7" t="s">
        <v>30</v>
      </c>
      <c r="M859" s="13">
        <v>480</v>
      </c>
      <c r="N859" s="13">
        <v>480</v>
      </c>
    </row>
    <row r="860" spans="1:14" x14ac:dyDescent="0.25">
      <c r="A860" s="3" t="s">
        <v>687</v>
      </c>
      <c r="B860" s="4"/>
      <c r="C860" s="3" t="s">
        <v>688</v>
      </c>
      <c r="D860" s="7" t="s">
        <v>29</v>
      </c>
      <c r="E860" s="7" t="s">
        <v>150</v>
      </c>
      <c r="F860" s="7" t="s">
        <v>27</v>
      </c>
      <c r="G860" s="7" t="s">
        <v>31</v>
      </c>
      <c r="H860" s="7" t="s">
        <v>151</v>
      </c>
      <c r="I860" s="7" t="s">
        <v>118</v>
      </c>
      <c r="J860" s="7" t="s">
        <v>119</v>
      </c>
      <c r="K860" s="7" t="s">
        <v>47</v>
      </c>
      <c r="L860" s="7" t="s">
        <v>30</v>
      </c>
      <c r="M860" s="13">
        <v>96</v>
      </c>
      <c r="N860" s="13">
        <v>96</v>
      </c>
    </row>
    <row r="861" spans="1:14" x14ac:dyDescent="0.25">
      <c r="A861" s="3" t="s">
        <v>687</v>
      </c>
      <c r="B861" s="4"/>
      <c r="C861" s="3" t="s">
        <v>688</v>
      </c>
      <c r="D861" s="7" t="s">
        <v>29</v>
      </c>
      <c r="E861" s="7" t="s">
        <v>152</v>
      </c>
      <c r="F861" s="7" t="s">
        <v>27</v>
      </c>
      <c r="G861" s="7" t="s">
        <v>31</v>
      </c>
      <c r="H861" s="7" t="s">
        <v>153</v>
      </c>
      <c r="I861" s="7" t="s">
        <v>118</v>
      </c>
      <c r="J861" s="7" t="s">
        <v>119</v>
      </c>
      <c r="K861" s="7" t="s">
        <v>47</v>
      </c>
      <c r="L861" s="7" t="s">
        <v>30</v>
      </c>
      <c r="M861" s="13">
        <v>96</v>
      </c>
      <c r="N861" s="13">
        <v>96</v>
      </c>
    </row>
    <row r="862" spans="1:14" x14ac:dyDescent="0.25">
      <c r="A862" s="3" t="s">
        <v>687</v>
      </c>
      <c r="B862" s="4"/>
      <c r="C862" s="3" t="s">
        <v>688</v>
      </c>
      <c r="D862" s="7" t="s">
        <v>29</v>
      </c>
      <c r="E862" s="7" t="s">
        <v>154</v>
      </c>
      <c r="F862" s="7" t="s">
        <v>27</v>
      </c>
      <c r="G862" s="7" t="s">
        <v>31</v>
      </c>
      <c r="H862" s="7" t="s">
        <v>155</v>
      </c>
      <c r="I862" s="7" t="s">
        <v>118</v>
      </c>
      <c r="J862" s="7" t="s">
        <v>119</v>
      </c>
      <c r="K862" s="7" t="s">
        <v>47</v>
      </c>
      <c r="L862" s="7" t="s">
        <v>30</v>
      </c>
      <c r="M862" s="13">
        <v>96</v>
      </c>
      <c r="N862" s="13">
        <v>96</v>
      </c>
    </row>
    <row r="863" spans="1:14" x14ac:dyDescent="0.25">
      <c r="A863" s="3" t="s">
        <v>687</v>
      </c>
      <c r="B863" s="4"/>
      <c r="C863" s="3" t="s">
        <v>688</v>
      </c>
      <c r="D863" s="7" t="s">
        <v>29</v>
      </c>
      <c r="E863" s="7" t="s">
        <v>156</v>
      </c>
      <c r="F863" s="7" t="s">
        <v>27</v>
      </c>
      <c r="G863" s="7" t="s">
        <v>31</v>
      </c>
      <c r="H863" s="7" t="s">
        <v>157</v>
      </c>
      <c r="I863" s="7" t="s">
        <v>41</v>
      </c>
      <c r="J863" s="7" t="s">
        <v>42</v>
      </c>
      <c r="K863" s="7" t="s">
        <v>47</v>
      </c>
      <c r="L863" s="7" t="s">
        <v>30</v>
      </c>
      <c r="M863" s="13">
        <v>816</v>
      </c>
      <c r="N863" s="13">
        <v>816</v>
      </c>
    </row>
    <row r="864" spans="1:14" x14ac:dyDescent="0.25">
      <c r="A864" s="3" t="s">
        <v>687</v>
      </c>
      <c r="B864" s="4"/>
      <c r="C864" s="3" t="s">
        <v>688</v>
      </c>
      <c r="D864" s="7" t="s">
        <v>29</v>
      </c>
      <c r="E864" s="7" t="s">
        <v>316</v>
      </c>
      <c r="F864" s="7" t="s">
        <v>27</v>
      </c>
      <c r="G864" s="7" t="s">
        <v>31</v>
      </c>
      <c r="H864" s="7" t="s">
        <v>317</v>
      </c>
      <c r="I864" s="7" t="s">
        <v>37</v>
      </c>
      <c r="J864" s="7" t="s">
        <v>38</v>
      </c>
      <c r="K864" s="7" t="s">
        <v>47</v>
      </c>
      <c r="L864" s="7" t="s">
        <v>30</v>
      </c>
      <c r="M864" s="13">
        <v>2544</v>
      </c>
      <c r="N864" s="13">
        <v>2544</v>
      </c>
    </row>
    <row r="865" spans="1:14" x14ac:dyDescent="0.25">
      <c r="A865" s="3" t="s">
        <v>687</v>
      </c>
      <c r="B865" s="4"/>
      <c r="C865" s="3" t="s">
        <v>688</v>
      </c>
      <c r="D865" s="7" t="s">
        <v>29</v>
      </c>
      <c r="E865" s="7" t="s">
        <v>318</v>
      </c>
      <c r="F865" s="7" t="s">
        <v>27</v>
      </c>
      <c r="G865" s="7" t="s">
        <v>31</v>
      </c>
      <c r="H865" s="7" t="s">
        <v>319</v>
      </c>
      <c r="I865" s="7" t="s">
        <v>37</v>
      </c>
      <c r="J865" s="7" t="s">
        <v>38</v>
      </c>
      <c r="K865" s="7" t="s">
        <v>47</v>
      </c>
      <c r="L865" s="7" t="s">
        <v>30</v>
      </c>
      <c r="M865" s="13">
        <v>288</v>
      </c>
      <c r="N865" s="13">
        <v>288</v>
      </c>
    </row>
    <row r="866" spans="1:14" x14ac:dyDescent="0.25">
      <c r="A866" s="3" t="s">
        <v>687</v>
      </c>
      <c r="B866" s="4"/>
      <c r="C866" s="3" t="s">
        <v>688</v>
      </c>
      <c r="D866" s="7" t="s">
        <v>29</v>
      </c>
      <c r="E866" s="7" t="s">
        <v>320</v>
      </c>
      <c r="F866" s="7" t="s">
        <v>27</v>
      </c>
      <c r="G866" s="7" t="s">
        <v>31</v>
      </c>
      <c r="H866" s="7" t="s">
        <v>321</v>
      </c>
      <c r="I866" s="7" t="s">
        <v>162</v>
      </c>
      <c r="J866" s="7" t="s">
        <v>163</v>
      </c>
      <c r="K866" s="7" t="s">
        <v>47</v>
      </c>
      <c r="L866" s="7" t="s">
        <v>30</v>
      </c>
      <c r="M866" s="13">
        <v>144</v>
      </c>
      <c r="N866" s="13">
        <v>144</v>
      </c>
    </row>
    <row r="867" spans="1:14" x14ac:dyDescent="0.25">
      <c r="A867" s="3" t="s">
        <v>687</v>
      </c>
      <c r="B867" s="4"/>
      <c r="C867" s="3" t="s">
        <v>688</v>
      </c>
      <c r="D867" s="7" t="s">
        <v>29</v>
      </c>
      <c r="E867" s="7" t="s">
        <v>164</v>
      </c>
      <c r="F867" s="7" t="s">
        <v>27</v>
      </c>
      <c r="G867" s="7" t="s">
        <v>31</v>
      </c>
      <c r="H867" s="7" t="s">
        <v>165</v>
      </c>
      <c r="I867" s="7" t="s">
        <v>118</v>
      </c>
      <c r="J867" s="7" t="s">
        <v>119</v>
      </c>
      <c r="K867" s="7" t="s">
        <v>47</v>
      </c>
      <c r="L867" s="7" t="s">
        <v>30</v>
      </c>
      <c r="M867" s="13">
        <v>384</v>
      </c>
      <c r="N867" s="13">
        <v>384</v>
      </c>
    </row>
    <row r="868" spans="1:14" x14ac:dyDescent="0.25">
      <c r="A868" s="3" t="s">
        <v>687</v>
      </c>
      <c r="B868" s="4"/>
      <c r="C868" s="3" t="s">
        <v>688</v>
      </c>
      <c r="D868" s="7" t="s">
        <v>29</v>
      </c>
      <c r="E868" s="7" t="s">
        <v>322</v>
      </c>
      <c r="F868" s="7" t="s">
        <v>27</v>
      </c>
      <c r="G868" s="7" t="s">
        <v>31</v>
      </c>
      <c r="H868" s="7" t="s">
        <v>323</v>
      </c>
      <c r="I868" s="7" t="s">
        <v>272</v>
      </c>
      <c r="J868" s="7" t="s">
        <v>273</v>
      </c>
      <c r="K868" s="7" t="s">
        <v>47</v>
      </c>
      <c r="L868" s="7" t="s">
        <v>30</v>
      </c>
      <c r="M868" s="13">
        <v>96</v>
      </c>
      <c r="N868" s="13">
        <v>96</v>
      </c>
    </row>
    <row r="869" spans="1:14" x14ac:dyDescent="0.25">
      <c r="A869" s="3" t="s">
        <v>687</v>
      </c>
      <c r="B869" s="4"/>
      <c r="C869" s="3" t="s">
        <v>688</v>
      </c>
      <c r="D869" s="7" t="s">
        <v>29</v>
      </c>
      <c r="E869" s="7" t="s">
        <v>166</v>
      </c>
      <c r="F869" s="7" t="s">
        <v>27</v>
      </c>
      <c r="G869" s="7" t="s">
        <v>31</v>
      </c>
      <c r="H869" s="7" t="s">
        <v>167</v>
      </c>
      <c r="I869" s="7" t="s">
        <v>37</v>
      </c>
      <c r="J869" s="7" t="s">
        <v>38</v>
      </c>
      <c r="K869" s="7" t="s">
        <v>47</v>
      </c>
      <c r="L869" s="7" t="s">
        <v>30</v>
      </c>
      <c r="M869" s="13">
        <v>23520</v>
      </c>
      <c r="N869" s="13">
        <v>23520</v>
      </c>
    </row>
    <row r="870" spans="1:14" x14ac:dyDescent="0.25">
      <c r="A870" s="3" t="s">
        <v>687</v>
      </c>
      <c r="B870" s="4"/>
      <c r="C870" s="3" t="s">
        <v>688</v>
      </c>
      <c r="D870" s="7" t="s">
        <v>29</v>
      </c>
      <c r="E870" s="7" t="s">
        <v>324</v>
      </c>
      <c r="F870" s="7" t="s">
        <v>27</v>
      </c>
      <c r="G870" s="7" t="s">
        <v>31</v>
      </c>
      <c r="H870" s="7" t="s">
        <v>325</v>
      </c>
      <c r="I870" s="7" t="s">
        <v>37</v>
      </c>
      <c r="J870" s="7" t="s">
        <v>38</v>
      </c>
      <c r="K870" s="7" t="s">
        <v>47</v>
      </c>
      <c r="L870" s="7" t="s">
        <v>30</v>
      </c>
      <c r="M870" s="13">
        <v>1440</v>
      </c>
      <c r="N870" s="13">
        <v>1440</v>
      </c>
    </row>
    <row r="871" spans="1:14" x14ac:dyDescent="0.25">
      <c r="A871" s="3" t="s">
        <v>687</v>
      </c>
      <c r="B871" s="4"/>
      <c r="C871" s="3" t="s">
        <v>688</v>
      </c>
      <c r="D871" s="7" t="s">
        <v>29</v>
      </c>
      <c r="E871" s="7" t="s">
        <v>326</v>
      </c>
      <c r="F871" s="7" t="s">
        <v>27</v>
      </c>
      <c r="G871" s="7" t="s">
        <v>31</v>
      </c>
      <c r="H871" s="7" t="s">
        <v>327</v>
      </c>
      <c r="I871" s="7" t="s">
        <v>37</v>
      </c>
      <c r="J871" s="7" t="s">
        <v>38</v>
      </c>
      <c r="K871" s="7" t="s">
        <v>47</v>
      </c>
      <c r="L871" s="7" t="s">
        <v>30</v>
      </c>
      <c r="M871" s="13">
        <v>1920</v>
      </c>
      <c r="N871" s="13">
        <v>1920</v>
      </c>
    </row>
    <row r="872" spans="1:14" x14ac:dyDescent="0.25">
      <c r="A872" s="3" t="s">
        <v>687</v>
      </c>
      <c r="B872" s="4"/>
      <c r="C872" s="3" t="s">
        <v>688</v>
      </c>
      <c r="D872" s="7" t="s">
        <v>29</v>
      </c>
      <c r="E872" s="7" t="s">
        <v>595</v>
      </c>
      <c r="F872" s="7" t="s">
        <v>27</v>
      </c>
      <c r="G872" s="7" t="s">
        <v>31</v>
      </c>
      <c r="H872" s="7" t="s">
        <v>596</v>
      </c>
      <c r="I872" s="7" t="s">
        <v>32</v>
      </c>
      <c r="J872" s="7" t="s">
        <v>33</v>
      </c>
      <c r="K872" s="7" t="s">
        <v>47</v>
      </c>
      <c r="L872" s="7" t="s">
        <v>30</v>
      </c>
      <c r="M872" s="13">
        <v>960</v>
      </c>
      <c r="N872" s="13">
        <v>960</v>
      </c>
    </row>
    <row r="873" spans="1:14" x14ac:dyDescent="0.25">
      <c r="A873" s="3" t="s">
        <v>687</v>
      </c>
      <c r="B873" s="4"/>
      <c r="C873" s="3" t="s">
        <v>688</v>
      </c>
      <c r="D873" s="7" t="s">
        <v>29</v>
      </c>
      <c r="E873" s="7" t="s">
        <v>168</v>
      </c>
      <c r="F873" s="7" t="s">
        <v>27</v>
      </c>
      <c r="G873" s="7" t="s">
        <v>31</v>
      </c>
      <c r="H873" s="7" t="s">
        <v>169</v>
      </c>
      <c r="I873" s="7" t="s">
        <v>52</v>
      </c>
      <c r="J873" s="7" t="s">
        <v>53</v>
      </c>
      <c r="K873" s="7" t="s">
        <v>47</v>
      </c>
      <c r="L873" s="7" t="s">
        <v>30</v>
      </c>
      <c r="M873" s="13">
        <v>12000</v>
      </c>
      <c r="N873" s="13">
        <v>12000</v>
      </c>
    </row>
    <row r="874" spans="1:14" x14ac:dyDescent="0.25">
      <c r="A874" s="3" t="s">
        <v>687</v>
      </c>
      <c r="B874" s="4"/>
      <c r="C874" s="3" t="s">
        <v>688</v>
      </c>
      <c r="D874" s="7" t="s">
        <v>29</v>
      </c>
      <c r="E874" s="7" t="s">
        <v>330</v>
      </c>
      <c r="F874" s="7" t="s">
        <v>27</v>
      </c>
      <c r="G874" s="7" t="s">
        <v>31</v>
      </c>
      <c r="H874" s="7" t="s">
        <v>331</v>
      </c>
      <c r="I874" s="7" t="s">
        <v>37</v>
      </c>
      <c r="J874" s="7" t="s">
        <v>38</v>
      </c>
      <c r="K874" s="7" t="s">
        <v>47</v>
      </c>
      <c r="L874" s="7" t="s">
        <v>30</v>
      </c>
      <c r="M874" s="13">
        <v>5568</v>
      </c>
      <c r="N874" s="13">
        <v>5568</v>
      </c>
    </row>
    <row r="875" spans="1:14" x14ac:dyDescent="0.25">
      <c r="A875" s="3" t="s">
        <v>687</v>
      </c>
      <c r="B875" s="4"/>
      <c r="C875" s="3" t="s">
        <v>688</v>
      </c>
      <c r="D875" s="7" t="s">
        <v>29</v>
      </c>
      <c r="E875" s="7" t="s">
        <v>170</v>
      </c>
      <c r="F875" s="7" t="s">
        <v>27</v>
      </c>
      <c r="G875" s="7" t="s">
        <v>31</v>
      </c>
      <c r="H875" s="7" t="s">
        <v>171</v>
      </c>
      <c r="I875" s="7" t="s">
        <v>172</v>
      </c>
      <c r="J875" s="7" t="s">
        <v>173</v>
      </c>
      <c r="K875" s="7" t="s">
        <v>47</v>
      </c>
      <c r="L875" s="7" t="s">
        <v>30</v>
      </c>
      <c r="M875" s="13">
        <v>192</v>
      </c>
      <c r="N875" s="13">
        <v>192</v>
      </c>
    </row>
    <row r="876" spans="1:14" x14ac:dyDescent="0.25">
      <c r="A876" s="3" t="s">
        <v>687</v>
      </c>
      <c r="B876" s="4"/>
      <c r="C876" s="3" t="s">
        <v>688</v>
      </c>
      <c r="D876" s="7" t="s">
        <v>29</v>
      </c>
      <c r="E876" s="7" t="s">
        <v>174</v>
      </c>
      <c r="F876" s="7" t="s">
        <v>27</v>
      </c>
      <c r="G876" s="7" t="s">
        <v>31</v>
      </c>
      <c r="H876" s="7" t="s">
        <v>175</v>
      </c>
      <c r="I876" s="7" t="s">
        <v>37</v>
      </c>
      <c r="J876" s="7" t="s">
        <v>38</v>
      </c>
      <c r="K876" s="7" t="s">
        <v>47</v>
      </c>
      <c r="L876" s="7" t="s">
        <v>30</v>
      </c>
      <c r="M876" s="13">
        <v>2880</v>
      </c>
      <c r="N876" s="13">
        <v>2880</v>
      </c>
    </row>
    <row r="877" spans="1:14" x14ac:dyDescent="0.25">
      <c r="A877" s="3" t="s">
        <v>687</v>
      </c>
      <c r="B877" s="4"/>
      <c r="C877" s="3" t="s">
        <v>688</v>
      </c>
      <c r="D877" s="7" t="s">
        <v>178</v>
      </c>
      <c r="E877" s="7" t="s">
        <v>332</v>
      </c>
      <c r="F877" s="7" t="s">
        <v>27</v>
      </c>
      <c r="G877" s="7" t="s">
        <v>31</v>
      </c>
      <c r="H877" s="7" t="s">
        <v>333</v>
      </c>
      <c r="I877" s="7" t="s">
        <v>179</v>
      </c>
      <c r="J877" s="7" t="s">
        <v>180</v>
      </c>
      <c r="K877" s="7" t="s">
        <v>34</v>
      </c>
      <c r="L877" s="7" t="s">
        <v>30</v>
      </c>
      <c r="M877" s="13">
        <v>16</v>
      </c>
      <c r="N877" s="13">
        <v>16</v>
      </c>
    </row>
    <row r="878" spans="1:14" x14ac:dyDescent="0.25">
      <c r="A878" s="3" t="s">
        <v>687</v>
      </c>
      <c r="B878" s="4"/>
      <c r="C878" s="3" t="s">
        <v>688</v>
      </c>
      <c r="D878" s="7" t="s">
        <v>178</v>
      </c>
      <c r="E878" s="7" t="s">
        <v>336</v>
      </c>
      <c r="F878" s="7" t="s">
        <v>27</v>
      </c>
      <c r="G878" s="7" t="s">
        <v>31</v>
      </c>
      <c r="H878" s="7" t="s">
        <v>337</v>
      </c>
      <c r="I878" s="7" t="s">
        <v>179</v>
      </c>
      <c r="J878" s="7" t="s">
        <v>180</v>
      </c>
      <c r="K878" s="7" t="s">
        <v>34</v>
      </c>
      <c r="L878" s="7" t="s">
        <v>30</v>
      </c>
      <c r="M878" s="13">
        <v>10</v>
      </c>
      <c r="N878" s="13">
        <v>10</v>
      </c>
    </row>
    <row r="879" spans="1:14" x14ac:dyDescent="0.25">
      <c r="A879" s="3" t="s">
        <v>687</v>
      </c>
      <c r="B879" s="4"/>
      <c r="C879" s="3" t="s">
        <v>688</v>
      </c>
      <c r="D879" s="7" t="s">
        <v>178</v>
      </c>
      <c r="E879" s="7" t="s">
        <v>338</v>
      </c>
      <c r="F879" s="7" t="s">
        <v>27</v>
      </c>
      <c r="G879" s="7" t="s">
        <v>31</v>
      </c>
      <c r="H879" s="7" t="s">
        <v>339</v>
      </c>
      <c r="I879" s="7" t="s">
        <v>179</v>
      </c>
      <c r="J879" s="7" t="s">
        <v>180</v>
      </c>
      <c r="K879" s="7" t="s">
        <v>34</v>
      </c>
      <c r="L879" s="7" t="s">
        <v>30</v>
      </c>
      <c r="M879" s="13">
        <v>8</v>
      </c>
      <c r="N879" s="13">
        <v>8</v>
      </c>
    </row>
    <row r="880" spans="1:14" x14ac:dyDescent="0.25">
      <c r="A880" s="3" t="s">
        <v>687</v>
      </c>
      <c r="B880" s="4"/>
      <c r="C880" s="3" t="s">
        <v>688</v>
      </c>
      <c r="D880" s="7" t="s">
        <v>178</v>
      </c>
      <c r="E880" s="7" t="s">
        <v>340</v>
      </c>
      <c r="F880" s="7" t="s">
        <v>27</v>
      </c>
      <c r="G880" s="7" t="s">
        <v>31</v>
      </c>
      <c r="H880" s="7" t="s">
        <v>341</v>
      </c>
      <c r="I880" s="7" t="s">
        <v>179</v>
      </c>
      <c r="J880" s="7" t="s">
        <v>180</v>
      </c>
      <c r="K880" s="7" t="s">
        <v>34</v>
      </c>
      <c r="L880" s="7" t="s">
        <v>30</v>
      </c>
      <c r="M880" s="13">
        <v>5</v>
      </c>
      <c r="N880" s="13">
        <v>5</v>
      </c>
    </row>
    <row r="881" spans="1:14" x14ac:dyDescent="0.25">
      <c r="A881" s="3" t="s">
        <v>687</v>
      </c>
      <c r="B881" s="4"/>
      <c r="C881" s="3" t="s">
        <v>688</v>
      </c>
      <c r="D881" s="7" t="s">
        <v>178</v>
      </c>
      <c r="E881" s="7" t="s">
        <v>342</v>
      </c>
      <c r="F881" s="7" t="s">
        <v>27</v>
      </c>
      <c r="G881" s="7" t="s">
        <v>31</v>
      </c>
      <c r="H881" s="7" t="s">
        <v>343</v>
      </c>
      <c r="I881" s="7" t="s">
        <v>179</v>
      </c>
      <c r="J881" s="7" t="s">
        <v>180</v>
      </c>
      <c r="K881" s="7" t="s">
        <v>34</v>
      </c>
      <c r="L881" s="7" t="s">
        <v>30</v>
      </c>
      <c r="M881" s="13">
        <v>64</v>
      </c>
      <c r="N881" s="13">
        <v>64</v>
      </c>
    </row>
    <row r="882" spans="1:14" x14ac:dyDescent="0.25">
      <c r="A882" s="3" t="s">
        <v>687</v>
      </c>
      <c r="B882" s="4"/>
      <c r="C882" s="3" t="s">
        <v>688</v>
      </c>
      <c r="D882" s="7" t="s">
        <v>178</v>
      </c>
      <c r="E882" s="7" t="s">
        <v>344</v>
      </c>
      <c r="F882" s="7" t="s">
        <v>27</v>
      </c>
      <c r="G882" s="7" t="s">
        <v>31</v>
      </c>
      <c r="H882" s="7" t="s">
        <v>345</v>
      </c>
      <c r="I882" s="7" t="s">
        <v>179</v>
      </c>
      <c r="J882" s="7" t="s">
        <v>180</v>
      </c>
      <c r="K882" s="7" t="s">
        <v>34</v>
      </c>
      <c r="L882" s="7" t="s">
        <v>30</v>
      </c>
      <c r="M882" s="13">
        <v>16</v>
      </c>
      <c r="N882" s="13">
        <v>16</v>
      </c>
    </row>
    <row r="883" spans="1:14" x14ac:dyDescent="0.25">
      <c r="A883" s="3" t="s">
        <v>687</v>
      </c>
      <c r="B883" s="4"/>
      <c r="C883" s="3" t="s">
        <v>688</v>
      </c>
      <c r="D883" s="7" t="s">
        <v>178</v>
      </c>
      <c r="E883" s="7" t="s">
        <v>346</v>
      </c>
      <c r="F883" s="7" t="s">
        <v>27</v>
      </c>
      <c r="G883" s="7" t="s">
        <v>31</v>
      </c>
      <c r="H883" s="7" t="s">
        <v>347</v>
      </c>
      <c r="I883" s="7" t="s">
        <v>179</v>
      </c>
      <c r="J883" s="7" t="s">
        <v>180</v>
      </c>
      <c r="K883" s="7" t="s">
        <v>34</v>
      </c>
      <c r="L883" s="7" t="s">
        <v>30</v>
      </c>
      <c r="M883" s="13">
        <v>3</v>
      </c>
      <c r="N883" s="13">
        <v>3</v>
      </c>
    </row>
    <row r="884" spans="1:14" x14ac:dyDescent="0.25">
      <c r="A884" s="3" t="s">
        <v>687</v>
      </c>
      <c r="B884" s="4"/>
      <c r="C884" s="3" t="s">
        <v>688</v>
      </c>
      <c r="D884" s="7" t="s">
        <v>178</v>
      </c>
      <c r="E884" s="7" t="s">
        <v>348</v>
      </c>
      <c r="F884" s="7" t="s">
        <v>27</v>
      </c>
      <c r="G884" s="7" t="s">
        <v>31</v>
      </c>
      <c r="H884" s="7" t="s">
        <v>349</v>
      </c>
      <c r="I884" s="7" t="s">
        <v>179</v>
      </c>
      <c r="J884" s="7" t="s">
        <v>180</v>
      </c>
      <c r="K884" s="7" t="s">
        <v>34</v>
      </c>
      <c r="L884" s="7" t="s">
        <v>30</v>
      </c>
      <c r="M884" s="13">
        <v>8</v>
      </c>
      <c r="N884" s="13">
        <v>8</v>
      </c>
    </row>
    <row r="885" spans="1:14" x14ac:dyDescent="0.25">
      <c r="A885" s="3" t="s">
        <v>687</v>
      </c>
      <c r="B885" s="4"/>
      <c r="C885" s="3" t="s">
        <v>688</v>
      </c>
      <c r="D885" s="7" t="s">
        <v>178</v>
      </c>
      <c r="E885" s="7" t="s">
        <v>350</v>
      </c>
      <c r="F885" s="7" t="s">
        <v>27</v>
      </c>
      <c r="G885" s="7" t="s">
        <v>31</v>
      </c>
      <c r="H885" s="7" t="s">
        <v>351</v>
      </c>
      <c r="I885" s="7" t="s">
        <v>179</v>
      </c>
      <c r="J885" s="7" t="s">
        <v>180</v>
      </c>
      <c r="K885" s="7" t="s">
        <v>34</v>
      </c>
      <c r="L885" s="7" t="s">
        <v>30</v>
      </c>
      <c r="M885" s="13">
        <v>8</v>
      </c>
      <c r="N885" s="13">
        <v>8</v>
      </c>
    </row>
    <row r="886" spans="1:14" x14ac:dyDescent="0.25">
      <c r="A886" s="3" t="s">
        <v>687</v>
      </c>
      <c r="B886" s="4"/>
      <c r="C886" s="3" t="s">
        <v>688</v>
      </c>
      <c r="D886" s="7" t="s">
        <v>178</v>
      </c>
      <c r="E886" s="7" t="s">
        <v>352</v>
      </c>
      <c r="F886" s="7" t="s">
        <v>27</v>
      </c>
      <c r="G886" s="7" t="s">
        <v>31</v>
      </c>
      <c r="H886" s="7" t="s">
        <v>353</v>
      </c>
      <c r="I886" s="7" t="s">
        <v>179</v>
      </c>
      <c r="J886" s="7" t="s">
        <v>180</v>
      </c>
      <c r="K886" s="7" t="s">
        <v>34</v>
      </c>
      <c r="L886" s="7" t="s">
        <v>30</v>
      </c>
      <c r="M886" s="13">
        <v>8</v>
      </c>
      <c r="N886" s="13">
        <v>8</v>
      </c>
    </row>
    <row r="887" spans="1:14" x14ac:dyDescent="0.25">
      <c r="A887" s="3" t="s">
        <v>687</v>
      </c>
      <c r="B887" s="4"/>
      <c r="C887" s="3" t="s">
        <v>688</v>
      </c>
      <c r="D887" s="7" t="s">
        <v>178</v>
      </c>
      <c r="E887" s="7" t="s">
        <v>354</v>
      </c>
      <c r="F887" s="7" t="s">
        <v>27</v>
      </c>
      <c r="G887" s="7" t="s">
        <v>31</v>
      </c>
      <c r="H887" s="7" t="s">
        <v>355</v>
      </c>
      <c r="I887" s="7" t="s">
        <v>179</v>
      </c>
      <c r="J887" s="7" t="s">
        <v>180</v>
      </c>
      <c r="K887" s="7" t="s">
        <v>34</v>
      </c>
      <c r="L887" s="7" t="s">
        <v>30</v>
      </c>
      <c r="M887" s="13">
        <v>32</v>
      </c>
      <c r="N887" s="13">
        <v>32</v>
      </c>
    </row>
    <row r="888" spans="1:14" x14ac:dyDescent="0.25">
      <c r="A888" s="3" t="s">
        <v>687</v>
      </c>
      <c r="B888" s="4"/>
      <c r="C888" s="3" t="s">
        <v>688</v>
      </c>
      <c r="D888" s="7" t="s">
        <v>178</v>
      </c>
      <c r="E888" s="7" t="s">
        <v>356</v>
      </c>
      <c r="F888" s="7" t="s">
        <v>27</v>
      </c>
      <c r="G888" s="7" t="s">
        <v>31</v>
      </c>
      <c r="H888" s="7" t="s">
        <v>357</v>
      </c>
      <c r="I888" s="7" t="s">
        <v>179</v>
      </c>
      <c r="J888" s="7" t="s">
        <v>180</v>
      </c>
      <c r="K888" s="7" t="s">
        <v>34</v>
      </c>
      <c r="L888" s="7" t="s">
        <v>30</v>
      </c>
      <c r="M888" s="13">
        <v>32</v>
      </c>
      <c r="N888" s="13">
        <v>32</v>
      </c>
    </row>
    <row r="889" spans="1:14" x14ac:dyDescent="0.25">
      <c r="A889" s="3" t="s">
        <v>687</v>
      </c>
      <c r="B889" s="4"/>
      <c r="C889" s="3" t="s">
        <v>688</v>
      </c>
      <c r="D889" s="7" t="s">
        <v>178</v>
      </c>
      <c r="E889" s="7" t="s">
        <v>358</v>
      </c>
      <c r="F889" s="7" t="s">
        <v>27</v>
      </c>
      <c r="G889" s="7" t="s">
        <v>31</v>
      </c>
      <c r="H889" s="7" t="s">
        <v>359</v>
      </c>
      <c r="I889" s="7" t="s">
        <v>179</v>
      </c>
      <c r="J889" s="7" t="s">
        <v>180</v>
      </c>
      <c r="K889" s="7" t="s">
        <v>34</v>
      </c>
      <c r="L889" s="7" t="s">
        <v>30</v>
      </c>
      <c r="M889" s="13">
        <v>32</v>
      </c>
      <c r="N889" s="13">
        <v>32</v>
      </c>
    </row>
    <row r="890" spans="1:14" x14ac:dyDescent="0.25">
      <c r="A890" s="3" t="s">
        <v>687</v>
      </c>
      <c r="B890" s="4"/>
      <c r="C890" s="3" t="s">
        <v>688</v>
      </c>
      <c r="D890" s="7" t="s">
        <v>178</v>
      </c>
      <c r="E890" s="7" t="s">
        <v>360</v>
      </c>
      <c r="F890" s="7" t="s">
        <v>27</v>
      </c>
      <c r="G890" s="7" t="s">
        <v>31</v>
      </c>
      <c r="H890" s="7" t="s">
        <v>361</v>
      </c>
      <c r="I890" s="7" t="s">
        <v>179</v>
      </c>
      <c r="J890" s="7" t="s">
        <v>180</v>
      </c>
      <c r="K890" s="7" t="s">
        <v>34</v>
      </c>
      <c r="L890" s="7" t="s">
        <v>30</v>
      </c>
      <c r="M890" s="13">
        <v>32</v>
      </c>
      <c r="N890" s="13">
        <v>32</v>
      </c>
    </row>
    <row r="891" spans="1:14" x14ac:dyDescent="0.25">
      <c r="A891" s="3" t="s">
        <v>687</v>
      </c>
      <c r="B891" s="4"/>
      <c r="C891" s="3" t="s">
        <v>688</v>
      </c>
      <c r="D891" s="7" t="s">
        <v>178</v>
      </c>
      <c r="E891" s="7" t="s">
        <v>362</v>
      </c>
      <c r="F891" s="7" t="s">
        <v>27</v>
      </c>
      <c r="G891" s="7" t="s">
        <v>31</v>
      </c>
      <c r="H891" s="7" t="s">
        <v>363</v>
      </c>
      <c r="I891" s="7" t="s">
        <v>179</v>
      </c>
      <c r="J891" s="7" t="s">
        <v>180</v>
      </c>
      <c r="K891" s="7" t="s">
        <v>34</v>
      </c>
      <c r="L891" s="7" t="s">
        <v>30</v>
      </c>
      <c r="M891" s="13">
        <v>32</v>
      </c>
      <c r="N891" s="13">
        <v>32</v>
      </c>
    </row>
    <row r="892" spans="1:14" x14ac:dyDescent="0.25">
      <c r="A892" s="3" t="s">
        <v>687</v>
      </c>
      <c r="B892" s="4"/>
      <c r="C892" s="3" t="s">
        <v>688</v>
      </c>
      <c r="D892" s="7" t="s">
        <v>178</v>
      </c>
      <c r="E892" s="7" t="s">
        <v>364</v>
      </c>
      <c r="F892" s="7" t="s">
        <v>27</v>
      </c>
      <c r="G892" s="7" t="s">
        <v>31</v>
      </c>
      <c r="H892" s="7" t="s">
        <v>365</v>
      </c>
      <c r="I892" s="7" t="s">
        <v>179</v>
      </c>
      <c r="J892" s="7" t="s">
        <v>180</v>
      </c>
      <c r="K892" s="7" t="s">
        <v>34</v>
      </c>
      <c r="L892" s="7" t="s">
        <v>30</v>
      </c>
      <c r="M892" s="13">
        <v>32</v>
      </c>
      <c r="N892" s="13">
        <v>32</v>
      </c>
    </row>
    <row r="893" spans="1:14" x14ac:dyDescent="0.25">
      <c r="A893" s="3" t="s">
        <v>687</v>
      </c>
      <c r="B893" s="4"/>
      <c r="C893" s="3" t="s">
        <v>688</v>
      </c>
      <c r="D893" s="7" t="s">
        <v>178</v>
      </c>
      <c r="E893" s="7" t="s">
        <v>366</v>
      </c>
      <c r="F893" s="7" t="s">
        <v>27</v>
      </c>
      <c r="G893" s="7" t="s">
        <v>31</v>
      </c>
      <c r="H893" s="7" t="s">
        <v>367</v>
      </c>
      <c r="I893" s="7" t="s">
        <v>179</v>
      </c>
      <c r="J893" s="7" t="s">
        <v>180</v>
      </c>
      <c r="K893" s="7" t="s">
        <v>34</v>
      </c>
      <c r="L893" s="7" t="s">
        <v>30</v>
      </c>
      <c r="M893" s="13">
        <v>32</v>
      </c>
      <c r="N893" s="13">
        <v>32</v>
      </c>
    </row>
    <row r="894" spans="1:14" x14ac:dyDescent="0.25">
      <c r="A894" s="3" t="s">
        <v>687</v>
      </c>
      <c r="B894" s="4"/>
      <c r="C894" s="3" t="s">
        <v>688</v>
      </c>
      <c r="D894" s="7" t="s">
        <v>178</v>
      </c>
      <c r="E894" s="7" t="s">
        <v>368</v>
      </c>
      <c r="F894" s="7" t="s">
        <v>27</v>
      </c>
      <c r="G894" s="7" t="s">
        <v>31</v>
      </c>
      <c r="H894" s="7" t="s">
        <v>369</v>
      </c>
      <c r="I894" s="7" t="s">
        <v>179</v>
      </c>
      <c r="J894" s="7" t="s">
        <v>180</v>
      </c>
      <c r="K894" s="7" t="s">
        <v>34</v>
      </c>
      <c r="L894" s="7" t="s">
        <v>30</v>
      </c>
      <c r="M894" s="13">
        <v>32</v>
      </c>
      <c r="N894" s="13">
        <v>32</v>
      </c>
    </row>
    <row r="895" spans="1:14" x14ac:dyDescent="0.25">
      <c r="A895" s="3" t="s">
        <v>687</v>
      </c>
      <c r="B895" s="4"/>
      <c r="C895" s="3" t="s">
        <v>688</v>
      </c>
      <c r="D895" s="7" t="s">
        <v>178</v>
      </c>
      <c r="E895" s="7" t="s">
        <v>370</v>
      </c>
      <c r="F895" s="7" t="s">
        <v>27</v>
      </c>
      <c r="G895" s="7" t="s">
        <v>31</v>
      </c>
      <c r="H895" s="7" t="s">
        <v>371</v>
      </c>
      <c r="I895" s="7" t="s">
        <v>179</v>
      </c>
      <c r="J895" s="7" t="s">
        <v>180</v>
      </c>
      <c r="K895" s="7" t="s">
        <v>34</v>
      </c>
      <c r="L895" s="7" t="s">
        <v>30</v>
      </c>
      <c r="M895" s="13">
        <v>32</v>
      </c>
      <c r="N895" s="13">
        <v>32</v>
      </c>
    </row>
    <row r="896" spans="1:14" x14ac:dyDescent="0.25">
      <c r="A896" s="3" t="s">
        <v>687</v>
      </c>
      <c r="B896" s="4"/>
      <c r="C896" s="3" t="s">
        <v>688</v>
      </c>
      <c r="D896" s="7" t="s">
        <v>178</v>
      </c>
      <c r="E896" s="7" t="s">
        <v>372</v>
      </c>
      <c r="F896" s="7" t="s">
        <v>27</v>
      </c>
      <c r="G896" s="7" t="s">
        <v>31</v>
      </c>
      <c r="H896" s="7" t="s">
        <v>373</v>
      </c>
      <c r="I896" s="7" t="s">
        <v>179</v>
      </c>
      <c r="J896" s="7" t="s">
        <v>180</v>
      </c>
      <c r="K896" s="7" t="s">
        <v>34</v>
      </c>
      <c r="L896" s="7" t="s">
        <v>30</v>
      </c>
      <c r="M896" s="13">
        <v>32</v>
      </c>
      <c r="N896" s="13">
        <v>32</v>
      </c>
    </row>
    <row r="897" spans="1:14" x14ac:dyDescent="0.25">
      <c r="A897" s="3" t="s">
        <v>687</v>
      </c>
      <c r="B897" s="4"/>
      <c r="C897" s="3" t="s">
        <v>688</v>
      </c>
      <c r="D897" s="7" t="s">
        <v>178</v>
      </c>
      <c r="E897" s="7" t="s">
        <v>374</v>
      </c>
      <c r="F897" s="7" t="s">
        <v>27</v>
      </c>
      <c r="G897" s="7" t="s">
        <v>31</v>
      </c>
      <c r="H897" s="7" t="s">
        <v>375</v>
      </c>
      <c r="I897" s="7" t="s">
        <v>179</v>
      </c>
      <c r="J897" s="7" t="s">
        <v>180</v>
      </c>
      <c r="K897" s="7" t="s">
        <v>34</v>
      </c>
      <c r="L897" s="7" t="s">
        <v>30</v>
      </c>
      <c r="M897" s="13">
        <v>32</v>
      </c>
      <c r="N897" s="13">
        <v>32</v>
      </c>
    </row>
    <row r="898" spans="1:14" x14ac:dyDescent="0.25">
      <c r="A898" s="3" t="s">
        <v>687</v>
      </c>
      <c r="B898" s="4"/>
      <c r="C898" s="3" t="s">
        <v>688</v>
      </c>
      <c r="D898" s="7" t="s">
        <v>178</v>
      </c>
      <c r="E898" s="7" t="s">
        <v>376</v>
      </c>
      <c r="F898" s="7" t="s">
        <v>27</v>
      </c>
      <c r="G898" s="7" t="s">
        <v>31</v>
      </c>
      <c r="H898" s="7" t="s">
        <v>377</v>
      </c>
      <c r="I898" s="7" t="s">
        <v>179</v>
      </c>
      <c r="J898" s="7" t="s">
        <v>180</v>
      </c>
      <c r="K898" s="7" t="s">
        <v>34</v>
      </c>
      <c r="L898" s="7" t="s">
        <v>30</v>
      </c>
      <c r="M898" s="13">
        <v>32</v>
      </c>
      <c r="N898" s="13">
        <v>32</v>
      </c>
    </row>
    <row r="899" spans="1:14" x14ac:dyDescent="0.25">
      <c r="A899" s="3" t="s">
        <v>687</v>
      </c>
      <c r="B899" s="4"/>
      <c r="C899" s="3" t="s">
        <v>688</v>
      </c>
      <c r="D899" s="7" t="s">
        <v>178</v>
      </c>
      <c r="E899" s="7" t="s">
        <v>378</v>
      </c>
      <c r="F899" s="7" t="s">
        <v>27</v>
      </c>
      <c r="G899" s="7" t="s">
        <v>31</v>
      </c>
      <c r="H899" s="7" t="s">
        <v>379</v>
      </c>
      <c r="I899" s="7" t="s">
        <v>179</v>
      </c>
      <c r="J899" s="7" t="s">
        <v>180</v>
      </c>
      <c r="K899" s="7" t="s">
        <v>34</v>
      </c>
      <c r="L899" s="7" t="s">
        <v>30</v>
      </c>
      <c r="M899" s="13">
        <v>32</v>
      </c>
      <c r="N899" s="13">
        <v>32</v>
      </c>
    </row>
    <row r="900" spans="1:14" x14ac:dyDescent="0.25">
      <c r="A900" s="3" t="s">
        <v>687</v>
      </c>
      <c r="B900" s="4"/>
      <c r="C900" s="3" t="s">
        <v>688</v>
      </c>
      <c r="D900" s="7" t="s">
        <v>178</v>
      </c>
      <c r="E900" s="7" t="s">
        <v>380</v>
      </c>
      <c r="F900" s="7" t="s">
        <v>27</v>
      </c>
      <c r="G900" s="7" t="s">
        <v>31</v>
      </c>
      <c r="H900" s="7" t="s">
        <v>381</v>
      </c>
      <c r="I900" s="7" t="s">
        <v>179</v>
      </c>
      <c r="J900" s="7" t="s">
        <v>180</v>
      </c>
      <c r="K900" s="7" t="s">
        <v>34</v>
      </c>
      <c r="L900" s="7" t="s">
        <v>30</v>
      </c>
      <c r="M900" s="13">
        <v>32</v>
      </c>
      <c r="N900" s="13">
        <v>32</v>
      </c>
    </row>
    <row r="901" spans="1:14" x14ac:dyDescent="0.25">
      <c r="A901" s="3" t="s">
        <v>687</v>
      </c>
      <c r="B901" s="4"/>
      <c r="C901" s="3" t="s">
        <v>688</v>
      </c>
      <c r="D901" s="7" t="s">
        <v>178</v>
      </c>
      <c r="E901" s="7" t="s">
        <v>382</v>
      </c>
      <c r="F901" s="7" t="s">
        <v>27</v>
      </c>
      <c r="G901" s="7" t="s">
        <v>31</v>
      </c>
      <c r="H901" s="7" t="s">
        <v>383</v>
      </c>
      <c r="I901" s="7" t="s">
        <v>179</v>
      </c>
      <c r="J901" s="7" t="s">
        <v>180</v>
      </c>
      <c r="K901" s="7" t="s">
        <v>34</v>
      </c>
      <c r="L901" s="7" t="s">
        <v>30</v>
      </c>
      <c r="M901" s="13">
        <v>32</v>
      </c>
      <c r="N901" s="13">
        <v>32</v>
      </c>
    </row>
    <row r="902" spans="1:14" x14ac:dyDescent="0.25">
      <c r="A902" s="3" t="s">
        <v>687</v>
      </c>
      <c r="B902" s="4"/>
      <c r="C902" s="3" t="s">
        <v>688</v>
      </c>
      <c r="D902" s="7" t="s">
        <v>178</v>
      </c>
      <c r="E902" s="7" t="s">
        <v>384</v>
      </c>
      <c r="F902" s="7" t="s">
        <v>27</v>
      </c>
      <c r="G902" s="7" t="s">
        <v>31</v>
      </c>
      <c r="H902" s="7" t="s">
        <v>385</v>
      </c>
      <c r="I902" s="7" t="s">
        <v>179</v>
      </c>
      <c r="J902" s="7" t="s">
        <v>180</v>
      </c>
      <c r="K902" s="7" t="s">
        <v>34</v>
      </c>
      <c r="L902" s="7" t="s">
        <v>30</v>
      </c>
      <c r="M902" s="13">
        <v>32</v>
      </c>
      <c r="N902" s="13">
        <v>32</v>
      </c>
    </row>
    <row r="903" spans="1:14" x14ac:dyDescent="0.25">
      <c r="A903" s="3" t="s">
        <v>687</v>
      </c>
      <c r="B903" s="4"/>
      <c r="C903" s="3" t="s">
        <v>688</v>
      </c>
      <c r="D903" s="7" t="s">
        <v>178</v>
      </c>
      <c r="E903" s="7" t="s">
        <v>386</v>
      </c>
      <c r="F903" s="7" t="s">
        <v>27</v>
      </c>
      <c r="G903" s="7" t="s">
        <v>31</v>
      </c>
      <c r="H903" s="7" t="s">
        <v>387</v>
      </c>
      <c r="I903" s="7" t="s">
        <v>179</v>
      </c>
      <c r="J903" s="7" t="s">
        <v>180</v>
      </c>
      <c r="K903" s="7" t="s">
        <v>34</v>
      </c>
      <c r="L903" s="7" t="s">
        <v>30</v>
      </c>
      <c r="M903" s="13">
        <v>32</v>
      </c>
      <c r="N903" s="13">
        <v>32</v>
      </c>
    </row>
    <row r="904" spans="1:14" x14ac:dyDescent="0.25">
      <c r="A904" s="3" t="s">
        <v>687</v>
      </c>
      <c r="B904" s="4"/>
      <c r="C904" s="3" t="s">
        <v>688</v>
      </c>
      <c r="D904" s="7" t="s">
        <v>178</v>
      </c>
      <c r="E904" s="7" t="s">
        <v>388</v>
      </c>
      <c r="F904" s="7" t="s">
        <v>27</v>
      </c>
      <c r="G904" s="7" t="s">
        <v>31</v>
      </c>
      <c r="H904" s="7" t="s">
        <v>389</v>
      </c>
      <c r="I904" s="7" t="s">
        <v>179</v>
      </c>
      <c r="J904" s="7" t="s">
        <v>180</v>
      </c>
      <c r="K904" s="7" t="s">
        <v>34</v>
      </c>
      <c r="L904" s="7" t="s">
        <v>30</v>
      </c>
      <c r="M904" s="13">
        <v>32</v>
      </c>
      <c r="N904" s="13">
        <v>32</v>
      </c>
    </row>
    <row r="905" spans="1:14" x14ac:dyDescent="0.25">
      <c r="A905" s="3" t="s">
        <v>687</v>
      </c>
      <c r="B905" s="4"/>
      <c r="C905" s="3" t="s">
        <v>688</v>
      </c>
      <c r="D905" s="7" t="s">
        <v>178</v>
      </c>
      <c r="E905" s="7" t="s">
        <v>390</v>
      </c>
      <c r="F905" s="7" t="s">
        <v>27</v>
      </c>
      <c r="G905" s="7" t="s">
        <v>31</v>
      </c>
      <c r="H905" s="7" t="s">
        <v>391</v>
      </c>
      <c r="I905" s="7" t="s">
        <v>179</v>
      </c>
      <c r="J905" s="7" t="s">
        <v>180</v>
      </c>
      <c r="K905" s="7" t="s">
        <v>34</v>
      </c>
      <c r="L905" s="7" t="s">
        <v>30</v>
      </c>
      <c r="M905" s="13">
        <v>32</v>
      </c>
      <c r="N905" s="13">
        <v>32</v>
      </c>
    </row>
    <row r="906" spans="1:14" x14ac:dyDescent="0.25">
      <c r="A906" s="3" t="s">
        <v>687</v>
      </c>
      <c r="B906" s="4"/>
      <c r="C906" s="3" t="s">
        <v>688</v>
      </c>
      <c r="D906" s="7" t="s">
        <v>178</v>
      </c>
      <c r="E906" s="7" t="s">
        <v>392</v>
      </c>
      <c r="F906" s="7" t="s">
        <v>27</v>
      </c>
      <c r="G906" s="7" t="s">
        <v>31</v>
      </c>
      <c r="H906" s="7" t="s">
        <v>393</v>
      </c>
      <c r="I906" s="7" t="s">
        <v>179</v>
      </c>
      <c r="J906" s="7" t="s">
        <v>180</v>
      </c>
      <c r="K906" s="7" t="s">
        <v>34</v>
      </c>
      <c r="L906" s="7" t="s">
        <v>30</v>
      </c>
      <c r="M906" s="13">
        <v>32</v>
      </c>
      <c r="N906" s="13">
        <v>32</v>
      </c>
    </row>
    <row r="907" spans="1:14" x14ac:dyDescent="0.25">
      <c r="A907" s="3" t="s">
        <v>687</v>
      </c>
      <c r="B907" s="4"/>
      <c r="C907" s="3" t="s">
        <v>688</v>
      </c>
      <c r="D907" s="7" t="s">
        <v>178</v>
      </c>
      <c r="E907" s="7" t="s">
        <v>394</v>
      </c>
      <c r="F907" s="7" t="s">
        <v>27</v>
      </c>
      <c r="G907" s="7" t="s">
        <v>31</v>
      </c>
      <c r="H907" s="7" t="s">
        <v>395</v>
      </c>
      <c r="I907" s="7" t="s">
        <v>179</v>
      </c>
      <c r="J907" s="7" t="s">
        <v>180</v>
      </c>
      <c r="K907" s="7" t="s">
        <v>34</v>
      </c>
      <c r="L907" s="7" t="s">
        <v>30</v>
      </c>
      <c r="M907" s="13">
        <v>32</v>
      </c>
      <c r="N907" s="13">
        <v>32</v>
      </c>
    </row>
    <row r="908" spans="1:14" x14ac:dyDescent="0.25">
      <c r="A908" s="3" t="s">
        <v>687</v>
      </c>
      <c r="B908" s="4"/>
      <c r="C908" s="3" t="s">
        <v>688</v>
      </c>
      <c r="D908" s="7" t="s">
        <v>178</v>
      </c>
      <c r="E908" s="7" t="s">
        <v>396</v>
      </c>
      <c r="F908" s="7" t="s">
        <v>27</v>
      </c>
      <c r="G908" s="7" t="s">
        <v>31</v>
      </c>
      <c r="H908" s="7" t="s">
        <v>397</v>
      </c>
      <c r="I908" s="7" t="s">
        <v>179</v>
      </c>
      <c r="J908" s="7" t="s">
        <v>180</v>
      </c>
      <c r="K908" s="7" t="s">
        <v>34</v>
      </c>
      <c r="L908" s="7" t="s">
        <v>30</v>
      </c>
      <c r="M908" s="13">
        <v>32</v>
      </c>
      <c r="N908" s="13">
        <v>32</v>
      </c>
    </row>
    <row r="909" spans="1:14" x14ac:dyDescent="0.25">
      <c r="A909" s="3" t="s">
        <v>687</v>
      </c>
      <c r="B909" s="4"/>
      <c r="C909" s="3" t="s">
        <v>688</v>
      </c>
      <c r="D909" s="7" t="s">
        <v>178</v>
      </c>
      <c r="E909" s="7" t="s">
        <v>398</v>
      </c>
      <c r="F909" s="7" t="s">
        <v>27</v>
      </c>
      <c r="G909" s="7" t="s">
        <v>31</v>
      </c>
      <c r="H909" s="7" t="s">
        <v>399</v>
      </c>
      <c r="I909" s="7" t="s">
        <v>179</v>
      </c>
      <c r="J909" s="7" t="s">
        <v>180</v>
      </c>
      <c r="K909" s="7" t="s">
        <v>34</v>
      </c>
      <c r="L909" s="7" t="s">
        <v>30</v>
      </c>
      <c r="M909" s="13">
        <v>32</v>
      </c>
      <c r="N909" s="13">
        <v>32</v>
      </c>
    </row>
    <row r="910" spans="1:14" x14ac:dyDescent="0.25">
      <c r="A910" s="3" t="s">
        <v>687</v>
      </c>
      <c r="B910" s="4"/>
      <c r="C910" s="3" t="s">
        <v>688</v>
      </c>
      <c r="D910" s="7" t="s">
        <v>178</v>
      </c>
      <c r="E910" s="7" t="s">
        <v>400</v>
      </c>
      <c r="F910" s="7" t="s">
        <v>27</v>
      </c>
      <c r="G910" s="7" t="s">
        <v>31</v>
      </c>
      <c r="H910" s="7" t="s">
        <v>401</v>
      </c>
      <c r="I910" s="7" t="s">
        <v>179</v>
      </c>
      <c r="J910" s="7" t="s">
        <v>180</v>
      </c>
      <c r="K910" s="7" t="s">
        <v>34</v>
      </c>
      <c r="L910" s="7" t="s">
        <v>30</v>
      </c>
      <c r="M910" s="13">
        <v>32</v>
      </c>
      <c r="N910" s="13">
        <v>32</v>
      </c>
    </row>
    <row r="911" spans="1:14" x14ac:dyDescent="0.25">
      <c r="A911" s="3" t="s">
        <v>687</v>
      </c>
      <c r="B911" s="4"/>
      <c r="C911" s="3" t="s">
        <v>688</v>
      </c>
      <c r="D911" s="7" t="s">
        <v>178</v>
      </c>
      <c r="E911" s="7" t="s">
        <v>402</v>
      </c>
      <c r="F911" s="7" t="s">
        <v>27</v>
      </c>
      <c r="G911" s="7" t="s">
        <v>31</v>
      </c>
      <c r="H911" s="7" t="s">
        <v>403</v>
      </c>
      <c r="I911" s="7" t="s">
        <v>179</v>
      </c>
      <c r="J911" s="7" t="s">
        <v>180</v>
      </c>
      <c r="K911" s="7" t="s">
        <v>34</v>
      </c>
      <c r="L911" s="7" t="s">
        <v>30</v>
      </c>
      <c r="M911" s="13">
        <v>32</v>
      </c>
      <c r="N911" s="13">
        <v>32</v>
      </c>
    </row>
    <row r="912" spans="1:14" x14ac:dyDescent="0.25">
      <c r="A912" s="3" t="s">
        <v>687</v>
      </c>
      <c r="B912" s="4"/>
      <c r="C912" s="3" t="s">
        <v>688</v>
      </c>
      <c r="D912" s="7" t="s">
        <v>178</v>
      </c>
      <c r="E912" s="7" t="s">
        <v>404</v>
      </c>
      <c r="F912" s="7" t="s">
        <v>27</v>
      </c>
      <c r="G912" s="7" t="s">
        <v>31</v>
      </c>
      <c r="H912" s="7" t="s">
        <v>405</v>
      </c>
      <c r="I912" s="7" t="s">
        <v>179</v>
      </c>
      <c r="J912" s="7" t="s">
        <v>180</v>
      </c>
      <c r="K912" s="7" t="s">
        <v>34</v>
      </c>
      <c r="L912" s="7" t="s">
        <v>30</v>
      </c>
      <c r="M912" s="13">
        <v>32</v>
      </c>
      <c r="N912" s="13">
        <v>32</v>
      </c>
    </row>
    <row r="913" spans="1:14" x14ac:dyDescent="0.25">
      <c r="A913" s="3" t="s">
        <v>687</v>
      </c>
      <c r="B913" s="4"/>
      <c r="C913" s="3" t="s">
        <v>688</v>
      </c>
      <c r="D913" s="7" t="s">
        <v>178</v>
      </c>
      <c r="E913" s="7" t="s">
        <v>406</v>
      </c>
      <c r="F913" s="7" t="s">
        <v>27</v>
      </c>
      <c r="G913" s="7" t="s">
        <v>31</v>
      </c>
      <c r="H913" s="7" t="s">
        <v>407</v>
      </c>
      <c r="I913" s="7" t="s">
        <v>179</v>
      </c>
      <c r="J913" s="7" t="s">
        <v>180</v>
      </c>
      <c r="K913" s="7" t="s">
        <v>34</v>
      </c>
      <c r="L913" s="7" t="s">
        <v>30</v>
      </c>
      <c r="M913" s="13">
        <v>32</v>
      </c>
      <c r="N913" s="13">
        <v>32</v>
      </c>
    </row>
    <row r="914" spans="1:14" x14ac:dyDescent="0.25">
      <c r="A914" s="3" t="s">
        <v>687</v>
      </c>
      <c r="B914" s="4"/>
      <c r="C914" s="3" t="s">
        <v>688</v>
      </c>
      <c r="D914" s="7" t="s">
        <v>178</v>
      </c>
      <c r="E914" s="7" t="s">
        <v>408</v>
      </c>
      <c r="F914" s="7" t="s">
        <v>27</v>
      </c>
      <c r="G914" s="7" t="s">
        <v>31</v>
      </c>
      <c r="H914" s="7" t="s">
        <v>409</v>
      </c>
      <c r="I914" s="7" t="s">
        <v>179</v>
      </c>
      <c r="J914" s="7" t="s">
        <v>180</v>
      </c>
      <c r="K914" s="7" t="s">
        <v>34</v>
      </c>
      <c r="L914" s="7" t="s">
        <v>30</v>
      </c>
      <c r="M914" s="13">
        <v>32</v>
      </c>
      <c r="N914" s="13">
        <v>32</v>
      </c>
    </row>
    <row r="915" spans="1:14" x14ac:dyDescent="0.25">
      <c r="A915" s="3" t="s">
        <v>687</v>
      </c>
      <c r="B915" s="4"/>
      <c r="C915" s="3" t="s">
        <v>688</v>
      </c>
      <c r="D915" s="7" t="s">
        <v>178</v>
      </c>
      <c r="E915" s="7" t="s">
        <v>410</v>
      </c>
      <c r="F915" s="7" t="s">
        <v>27</v>
      </c>
      <c r="G915" s="7" t="s">
        <v>31</v>
      </c>
      <c r="H915" s="7" t="s">
        <v>411</v>
      </c>
      <c r="I915" s="7" t="s">
        <v>179</v>
      </c>
      <c r="J915" s="7" t="s">
        <v>180</v>
      </c>
      <c r="K915" s="7" t="s">
        <v>34</v>
      </c>
      <c r="L915" s="7" t="s">
        <v>30</v>
      </c>
      <c r="M915" s="13">
        <v>32</v>
      </c>
      <c r="N915" s="13">
        <v>32</v>
      </c>
    </row>
    <row r="916" spans="1:14" x14ac:dyDescent="0.25">
      <c r="A916" s="3" t="s">
        <v>687</v>
      </c>
      <c r="B916" s="4"/>
      <c r="C916" s="3" t="s">
        <v>688</v>
      </c>
      <c r="D916" s="7" t="s">
        <v>178</v>
      </c>
      <c r="E916" s="7" t="s">
        <v>412</v>
      </c>
      <c r="F916" s="7" t="s">
        <v>27</v>
      </c>
      <c r="G916" s="7" t="s">
        <v>31</v>
      </c>
      <c r="H916" s="7" t="s">
        <v>413</v>
      </c>
      <c r="I916" s="7" t="s">
        <v>179</v>
      </c>
      <c r="J916" s="7" t="s">
        <v>180</v>
      </c>
      <c r="K916" s="7" t="s">
        <v>34</v>
      </c>
      <c r="L916" s="7" t="s">
        <v>30</v>
      </c>
      <c r="M916" s="13">
        <v>8</v>
      </c>
      <c r="N916" s="13">
        <v>8</v>
      </c>
    </row>
    <row r="917" spans="1:14" x14ac:dyDescent="0.25">
      <c r="A917" s="3" t="s">
        <v>687</v>
      </c>
      <c r="B917" s="4"/>
      <c r="C917" s="3" t="s">
        <v>688</v>
      </c>
      <c r="D917" s="7" t="s">
        <v>178</v>
      </c>
      <c r="E917" s="7" t="s">
        <v>414</v>
      </c>
      <c r="F917" s="7" t="s">
        <v>27</v>
      </c>
      <c r="G917" s="7" t="s">
        <v>31</v>
      </c>
      <c r="H917" s="7" t="s">
        <v>415</v>
      </c>
      <c r="I917" s="7" t="s">
        <v>179</v>
      </c>
      <c r="J917" s="7" t="s">
        <v>180</v>
      </c>
      <c r="K917" s="7" t="s">
        <v>34</v>
      </c>
      <c r="L917" s="7" t="s">
        <v>30</v>
      </c>
      <c r="M917" s="13">
        <v>8</v>
      </c>
      <c r="N917" s="13">
        <v>8</v>
      </c>
    </row>
    <row r="918" spans="1:14" x14ac:dyDescent="0.25">
      <c r="A918" s="3" t="s">
        <v>687</v>
      </c>
      <c r="B918" s="4"/>
      <c r="C918" s="3" t="s">
        <v>688</v>
      </c>
      <c r="D918" s="7" t="s">
        <v>178</v>
      </c>
      <c r="E918" s="7" t="s">
        <v>416</v>
      </c>
      <c r="F918" s="7" t="s">
        <v>27</v>
      </c>
      <c r="G918" s="7" t="s">
        <v>31</v>
      </c>
      <c r="H918" s="7" t="s">
        <v>417</v>
      </c>
      <c r="I918" s="7" t="s">
        <v>179</v>
      </c>
      <c r="J918" s="7" t="s">
        <v>180</v>
      </c>
      <c r="K918" s="7" t="s">
        <v>34</v>
      </c>
      <c r="L918" s="7" t="s">
        <v>30</v>
      </c>
      <c r="M918" s="13">
        <v>8</v>
      </c>
      <c r="N918" s="13">
        <v>8</v>
      </c>
    </row>
    <row r="919" spans="1:14" x14ac:dyDescent="0.25">
      <c r="A919" s="3" t="s">
        <v>687</v>
      </c>
      <c r="B919" s="4"/>
      <c r="C919" s="3" t="s">
        <v>688</v>
      </c>
      <c r="D919" s="7" t="s">
        <v>178</v>
      </c>
      <c r="E919" s="7" t="s">
        <v>418</v>
      </c>
      <c r="F919" s="7" t="s">
        <v>27</v>
      </c>
      <c r="G919" s="7" t="s">
        <v>31</v>
      </c>
      <c r="H919" s="7" t="s">
        <v>419</v>
      </c>
      <c r="I919" s="7" t="s">
        <v>179</v>
      </c>
      <c r="J919" s="7" t="s">
        <v>180</v>
      </c>
      <c r="K919" s="7" t="s">
        <v>34</v>
      </c>
      <c r="L919" s="7" t="s">
        <v>30</v>
      </c>
      <c r="M919" s="13">
        <v>24</v>
      </c>
      <c r="N919" s="13">
        <v>24</v>
      </c>
    </row>
    <row r="920" spans="1:14" x14ac:dyDescent="0.25">
      <c r="A920" s="3" t="s">
        <v>687</v>
      </c>
      <c r="B920" s="4"/>
      <c r="C920" s="3" t="s">
        <v>688</v>
      </c>
      <c r="D920" s="7" t="s">
        <v>178</v>
      </c>
      <c r="E920" s="7" t="s">
        <v>176</v>
      </c>
      <c r="F920" s="7" t="s">
        <v>27</v>
      </c>
      <c r="G920" s="7" t="s">
        <v>31</v>
      </c>
      <c r="H920" s="7" t="s">
        <v>177</v>
      </c>
      <c r="I920" s="7" t="s">
        <v>179</v>
      </c>
      <c r="J920" s="7" t="s">
        <v>180</v>
      </c>
      <c r="K920" s="7" t="s">
        <v>34</v>
      </c>
      <c r="L920" s="7" t="s">
        <v>30</v>
      </c>
      <c r="M920" s="13">
        <v>8</v>
      </c>
      <c r="N920" s="13">
        <v>8</v>
      </c>
    </row>
    <row r="921" spans="1:14" x14ac:dyDescent="0.25">
      <c r="A921" s="3" t="s">
        <v>687</v>
      </c>
      <c r="B921" s="4"/>
      <c r="C921" s="3" t="s">
        <v>688</v>
      </c>
      <c r="D921" s="7" t="s">
        <v>178</v>
      </c>
      <c r="E921" s="7" t="s">
        <v>181</v>
      </c>
      <c r="F921" s="7" t="s">
        <v>27</v>
      </c>
      <c r="G921" s="7" t="s">
        <v>31</v>
      </c>
      <c r="H921" s="7" t="s">
        <v>182</v>
      </c>
      <c r="I921" s="7" t="s">
        <v>179</v>
      </c>
      <c r="J921" s="7" t="s">
        <v>180</v>
      </c>
      <c r="K921" s="7" t="s">
        <v>34</v>
      </c>
      <c r="L921" s="7" t="s">
        <v>30</v>
      </c>
      <c r="M921" s="13">
        <v>16</v>
      </c>
      <c r="N921" s="13">
        <v>16</v>
      </c>
    </row>
    <row r="922" spans="1:14" x14ac:dyDescent="0.25">
      <c r="A922" s="3" t="s">
        <v>687</v>
      </c>
      <c r="B922" s="4"/>
      <c r="C922" s="3" t="s">
        <v>688</v>
      </c>
      <c r="D922" s="7" t="s">
        <v>178</v>
      </c>
      <c r="E922" s="7" t="s">
        <v>420</v>
      </c>
      <c r="F922" s="7" t="s">
        <v>27</v>
      </c>
      <c r="G922" s="7" t="s">
        <v>31</v>
      </c>
      <c r="H922" s="7" t="s">
        <v>421</v>
      </c>
      <c r="I922" s="7" t="s">
        <v>179</v>
      </c>
      <c r="J922" s="7" t="s">
        <v>180</v>
      </c>
      <c r="K922" s="7" t="s">
        <v>34</v>
      </c>
      <c r="L922" s="7" t="s">
        <v>30</v>
      </c>
      <c r="M922" s="13">
        <v>12</v>
      </c>
      <c r="N922" s="13">
        <v>12</v>
      </c>
    </row>
    <row r="923" spans="1:14" x14ac:dyDescent="0.25">
      <c r="A923" s="3" t="s">
        <v>687</v>
      </c>
      <c r="B923" s="4"/>
      <c r="C923" s="3" t="s">
        <v>688</v>
      </c>
      <c r="D923" s="7" t="s">
        <v>178</v>
      </c>
      <c r="E923" s="7" t="s">
        <v>422</v>
      </c>
      <c r="F923" s="7" t="s">
        <v>27</v>
      </c>
      <c r="G923" s="7" t="s">
        <v>31</v>
      </c>
      <c r="H923" s="7" t="s">
        <v>423</v>
      </c>
      <c r="I923" s="7" t="s">
        <v>179</v>
      </c>
      <c r="J923" s="7" t="s">
        <v>180</v>
      </c>
      <c r="K923" s="7" t="s">
        <v>47</v>
      </c>
      <c r="L923" s="7" t="s">
        <v>30</v>
      </c>
      <c r="M923" s="13">
        <v>32</v>
      </c>
      <c r="N923" s="13">
        <v>32</v>
      </c>
    </row>
    <row r="924" spans="1:14" x14ac:dyDescent="0.25">
      <c r="A924" s="3" t="s">
        <v>687</v>
      </c>
      <c r="B924" s="4"/>
      <c r="C924" s="3" t="s">
        <v>688</v>
      </c>
      <c r="D924" s="7" t="s">
        <v>178</v>
      </c>
      <c r="E924" s="7" t="s">
        <v>424</v>
      </c>
      <c r="F924" s="7" t="s">
        <v>27</v>
      </c>
      <c r="G924" s="7" t="s">
        <v>31</v>
      </c>
      <c r="H924" s="7" t="s">
        <v>425</v>
      </c>
      <c r="I924" s="7" t="s">
        <v>179</v>
      </c>
      <c r="J924" s="7" t="s">
        <v>180</v>
      </c>
      <c r="K924" s="7" t="s">
        <v>47</v>
      </c>
      <c r="L924" s="7" t="s">
        <v>30</v>
      </c>
      <c r="M924" s="13">
        <v>32</v>
      </c>
      <c r="N924" s="13">
        <v>32</v>
      </c>
    </row>
    <row r="925" spans="1:14" x14ac:dyDescent="0.25">
      <c r="A925" s="3" t="s">
        <v>687</v>
      </c>
      <c r="B925" s="4"/>
      <c r="C925" s="3" t="s">
        <v>688</v>
      </c>
      <c r="D925" s="7" t="s">
        <v>178</v>
      </c>
      <c r="E925" s="7" t="s">
        <v>426</v>
      </c>
      <c r="F925" s="7" t="s">
        <v>27</v>
      </c>
      <c r="G925" s="7" t="s">
        <v>31</v>
      </c>
      <c r="H925" s="7" t="s">
        <v>427</v>
      </c>
      <c r="I925" s="7" t="s">
        <v>179</v>
      </c>
      <c r="J925" s="7" t="s">
        <v>180</v>
      </c>
      <c r="K925" s="7" t="s">
        <v>47</v>
      </c>
      <c r="L925" s="7" t="s">
        <v>30</v>
      </c>
      <c r="M925" s="13">
        <v>32</v>
      </c>
      <c r="N925" s="13">
        <v>32</v>
      </c>
    </row>
    <row r="926" spans="1:14" x14ac:dyDescent="0.25">
      <c r="A926" s="3" t="s">
        <v>687</v>
      </c>
      <c r="B926" s="4"/>
      <c r="C926" s="3" t="s">
        <v>688</v>
      </c>
      <c r="D926" s="7" t="s">
        <v>178</v>
      </c>
      <c r="E926" s="7" t="s">
        <v>428</v>
      </c>
      <c r="F926" s="7" t="s">
        <v>27</v>
      </c>
      <c r="G926" s="7" t="s">
        <v>31</v>
      </c>
      <c r="H926" s="7" t="s">
        <v>429</v>
      </c>
      <c r="I926" s="7" t="s">
        <v>179</v>
      </c>
      <c r="J926" s="7" t="s">
        <v>180</v>
      </c>
      <c r="K926" s="7" t="s">
        <v>47</v>
      </c>
      <c r="L926" s="7" t="s">
        <v>30</v>
      </c>
      <c r="M926" s="13">
        <v>32</v>
      </c>
      <c r="N926" s="13">
        <v>32</v>
      </c>
    </row>
    <row r="927" spans="1:14" x14ac:dyDescent="0.25">
      <c r="A927" s="3" t="s">
        <v>687</v>
      </c>
      <c r="B927" s="4"/>
      <c r="C927" s="3" t="s">
        <v>688</v>
      </c>
      <c r="D927" s="7" t="s">
        <v>178</v>
      </c>
      <c r="E927" s="7" t="s">
        <v>430</v>
      </c>
      <c r="F927" s="7" t="s">
        <v>27</v>
      </c>
      <c r="G927" s="7" t="s">
        <v>31</v>
      </c>
      <c r="H927" s="7" t="s">
        <v>431</v>
      </c>
      <c r="I927" s="7" t="s">
        <v>179</v>
      </c>
      <c r="J927" s="7" t="s">
        <v>180</v>
      </c>
      <c r="K927" s="7" t="s">
        <v>47</v>
      </c>
      <c r="L927" s="7" t="s">
        <v>30</v>
      </c>
      <c r="M927" s="13">
        <v>32</v>
      </c>
      <c r="N927" s="13">
        <v>32</v>
      </c>
    </row>
    <row r="928" spans="1:14" x14ac:dyDescent="0.25">
      <c r="A928" s="3" t="s">
        <v>687</v>
      </c>
      <c r="B928" s="4"/>
      <c r="C928" s="3" t="s">
        <v>688</v>
      </c>
      <c r="D928" s="7" t="s">
        <v>178</v>
      </c>
      <c r="E928" s="7" t="s">
        <v>432</v>
      </c>
      <c r="F928" s="7" t="s">
        <v>27</v>
      </c>
      <c r="G928" s="7" t="s">
        <v>31</v>
      </c>
      <c r="H928" s="7" t="s">
        <v>433</v>
      </c>
      <c r="I928" s="7" t="s">
        <v>179</v>
      </c>
      <c r="J928" s="7" t="s">
        <v>180</v>
      </c>
      <c r="K928" s="7" t="s">
        <v>47</v>
      </c>
      <c r="L928" s="7" t="s">
        <v>30</v>
      </c>
      <c r="M928" s="13">
        <v>32</v>
      </c>
      <c r="N928" s="13">
        <v>32</v>
      </c>
    </row>
    <row r="929" spans="1:14" x14ac:dyDescent="0.25">
      <c r="A929" s="3" t="s">
        <v>687</v>
      </c>
      <c r="B929" s="4"/>
      <c r="C929" s="3" t="s">
        <v>688</v>
      </c>
      <c r="D929" s="7" t="s">
        <v>178</v>
      </c>
      <c r="E929" s="7" t="s">
        <v>434</v>
      </c>
      <c r="F929" s="7" t="s">
        <v>27</v>
      </c>
      <c r="G929" s="7" t="s">
        <v>31</v>
      </c>
      <c r="H929" s="7" t="s">
        <v>435</v>
      </c>
      <c r="I929" s="7" t="s">
        <v>179</v>
      </c>
      <c r="J929" s="7" t="s">
        <v>180</v>
      </c>
      <c r="K929" s="7" t="s">
        <v>47</v>
      </c>
      <c r="L929" s="7" t="s">
        <v>30</v>
      </c>
      <c r="M929" s="13">
        <v>32</v>
      </c>
      <c r="N929" s="13">
        <v>32</v>
      </c>
    </row>
    <row r="930" spans="1:14" x14ac:dyDescent="0.25">
      <c r="A930" s="3" t="s">
        <v>687</v>
      </c>
      <c r="B930" s="4"/>
      <c r="C930" s="3" t="s">
        <v>688</v>
      </c>
      <c r="D930" s="7" t="s">
        <v>178</v>
      </c>
      <c r="E930" s="7" t="s">
        <v>436</v>
      </c>
      <c r="F930" s="7" t="s">
        <v>27</v>
      </c>
      <c r="G930" s="7" t="s">
        <v>31</v>
      </c>
      <c r="H930" s="7" t="s">
        <v>437</v>
      </c>
      <c r="I930" s="7" t="s">
        <v>179</v>
      </c>
      <c r="J930" s="7" t="s">
        <v>180</v>
      </c>
      <c r="K930" s="7" t="s">
        <v>47</v>
      </c>
      <c r="L930" s="7" t="s">
        <v>30</v>
      </c>
      <c r="M930" s="13">
        <v>32</v>
      </c>
      <c r="N930" s="13">
        <v>32</v>
      </c>
    </row>
    <row r="931" spans="1:14" x14ac:dyDescent="0.25">
      <c r="A931" s="3" t="s">
        <v>687</v>
      </c>
      <c r="B931" s="4"/>
      <c r="C931" s="3" t="s">
        <v>688</v>
      </c>
      <c r="D931" s="7" t="s">
        <v>178</v>
      </c>
      <c r="E931" s="7" t="s">
        <v>438</v>
      </c>
      <c r="F931" s="7" t="s">
        <v>27</v>
      </c>
      <c r="G931" s="7" t="s">
        <v>31</v>
      </c>
      <c r="H931" s="7" t="s">
        <v>439</v>
      </c>
      <c r="I931" s="7" t="s">
        <v>179</v>
      </c>
      <c r="J931" s="7" t="s">
        <v>180</v>
      </c>
      <c r="K931" s="7" t="s">
        <v>47</v>
      </c>
      <c r="L931" s="7" t="s">
        <v>30</v>
      </c>
      <c r="M931" s="13">
        <v>32</v>
      </c>
      <c r="N931" s="13">
        <v>32</v>
      </c>
    </row>
    <row r="932" spans="1:14" x14ac:dyDescent="0.25">
      <c r="A932" s="3" t="s">
        <v>687</v>
      </c>
      <c r="B932" s="4"/>
      <c r="C932" s="3" t="s">
        <v>688</v>
      </c>
      <c r="D932" s="7" t="s">
        <v>178</v>
      </c>
      <c r="E932" s="7" t="s">
        <v>440</v>
      </c>
      <c r="F932" s="7" t="s">
        <v>27</v>
      </c>
      <c r="G932" s="7" t="s">
        <v>31</v>
      </c>
      <c r="H932" s="7" t="s">
        <v>441</v>
      </c>
      <c r="I932" s="7" t="s">
        <v>179</v>
      </c>
      <c r="J932" s="7" t="s">
        <v>180</v>
      </c>
      <c r="K932" s="7" t="s">
        <v>47</v>
      </c>
      <c r="L932" s="7" t="s">
        <v>30</v>
      </c>
      <c r="M932" s="13">
        <v>32</v>
      </c>
      <c r="N932" s="13">
        <v>32</v>
      </c>
    </row>
    <row r="933" spans="1:14" x14ac:dyDescent="0.25">
      <c r="A933" s="3" t="s">
        <v>687</v>
      </c>
      <c r="B933" s="4"/>
      <c r="C933" s="3" t="s">
        <v>688</v>
      </c>
      <c r="D933" s="7" t="s">
        <v>178</v>
      </c>
      <c r="E933" s="7" t="s">
        <v>442</v>
      </c>
      <c r="F933" s="7" t="s">
        <v>27</v>
      </c>
      <c r="G933" s="7" t="s">
        <v>31</v>
      </c>
      <c r="H933" s="7" t="s">
        <v>443</v>
      </c>
      <c r="I933" s="7" t="s">
        <v>179</v>
      </c>
      <c r="J933" s="7" t="s">
        <v>180</v>
      </c>
      <c r="K933" s="7" t="s">
        <v>47</v>
      </c>
      <c r="L933" s="7" t="s">
        <v>30</v>
      </c>
      <c r="M933" s="13">
        <v>32</v>
      </c>
      <c r="N933" s="13">
        <v>32</v>
      </c>
    </row>
    <row r="934" spans="1:14" x14ac:dyDescent="0.25">
      <c r="A934" s="3" t="s">
        <v>687</v>
      </c>
      <c r="B934" s="4"/>
      <c r="C934" s="3" t="s">
        <v>688</v>
      </c>
      <c r="D934" s="7" t="s">
        <v>178</v>
      </c>
      <c r="E934" s="7" t="s">
        <v>444</v>
      </c>
      <c r="F934" s="7" t="s">
        <v>27</v>
      </c>
      <c r="G934" s="7" t="s">
        <v>31</v>
      </c>
      <c r="H934" s="7" t="s">
        <v>445</v>
      </c>
      <c r="I934" s="7" t="s">
        <v>179</v>
      </c>
      <c r="J934" s="7" t="s">
        <v>180</v>
      </c>
      <c r="K934" s="7" t="s">
        <v>47</v>
      </c>
      <c r="L934" s="7" t="s">
        <v>30</v>
      </c>
      <c r="M934" s="13">
        <v>32</v>
      </c>
      <c r="N934" s="13">
        <v>32</v>
      </c>
    </row>
    <row r="935" spans="1:14" x14ac:dyDescent="0.25">
      <c r="A935" s="3" t="s">
        <v>687</v>
      </c>
      <c r="B935" s="4"/>
      <c r="C935" s="3" t="s">
        <v>688</v>
      </c>
      <c r="D935" s="7" t="s">
        <v>178</v>
      </c>
      <c r="E935" s="7" t="s">
        <v>446</v>
      </c>
      <c r="F935" s="7" t="s">
        <v>27</v>
      </c>
      <c r="G935" s="7" t="s">
        <v>31</v>
      </c>
      <c r="H935" s="7" t="s">
        <v>447</v>
      </c>
      <c r="I935" s="7" t="s">
        <v>179</v>
      </c>
      <c r="J935" s="7" t="s">
        <v>180</v>
      </c>
      <c r="K935" s="7" t="s">
        <v>47</v>
      </c>
      <c r="L935" s="7" t="s">
        <v>30</v>
      </c>
      <c r="M935" s="13">
        <v>32</v>
      </c>
      <c r="N935" s="13">
        <v>32</v>
      </c>
    </row>
    <row r="936" spans="1:14" x14ac:dyDescent="0.25">
      <c r="A936" s="3" t="s">
        <v>687</v>
      </c>
      <c r="B936" s="4"/>
      <c r="C936" s="3" t="s">
        <v>688</v>
      </c>
      <c r="D936" s="7" t="s">
        <v>178</v>
      </c>
      <c r="E936" s="7" t="s">
        <v>448</v>
      </c>
      <c r="F936" s="7" t="s">
        <v>27</v>
      </c>
      <c r="G936" s="7" t="s">
        <v>31</v>
      </c>
      <c r="H936" s="7" t="s">
        <v>449</v>
      </c>
      <c r="I936" s="7" t="s">
        <v>179</v>
      </c>
      <c r="J936" s="7" t="s">
        <v>180</v>
      </c>
      <c r="K936" s="7" t="s">
        <v>47</v>
      </c>
      <c r="L936" s="7" t="s">
        <v>30</v>
      </c>
      <c r="M936" s="13">
        <v>32</v>
      </c>
      <c r="N936" s="13">
        <v>32</v>
      </c>
    </row>
    <row r="937" spans="1:14" x14ac:dyDescent="0.25">
      <c r="A937" s="3" t="s">
        <v>687</v>
      </c>
      <c r="B937" s="4"/>
      <c r="C937" s="3" t="s">
        <v>688</v>
      </c>
      <c r="D937" s="7" t="s">
        <v>178</v>
      </c>
      <c r="E937" s="7" t="s">
        <v>450</v>
      </c>
      <c r="F937" s="7" t="s">
        <v>27</v>
      </c>
      <c r="G937" s="7" t="s">
        <v>31</v>
      </c>
      <c r="H937" s="7" t="s">
        <v>451</v>
      </c>
      <c r="I937" s="7" t="s">
        <v>179</v>
      </c>
      <c r="J937" s="7" t="s">
        <v>180</v>
      </c>
      <c r="K937" s="7" t="s">
        <v>47</v>
      </c>
      <c r="L937" s="7" t="s">
        <v>30</v>
      </c>
      <c r="M937" s="13">
        <v>32</v>
      </c>
      <c r="N937" s="13">
        <v>32</v>
      </c>
    </row>
    <row r="938" spans="1:14" x14ac:dyDescent="0.25">
      <c r="A938" s="3" t="s">
        <v>687</v>
      </c>
      <c r="B938" s="4"/>
      <c r="C938" s="3" t="s">
        <v>688</v>
      </c>
      <c r="D938" s="7" t="s">
        <v>178</v>
      </c>
      <c r="E938" s="7" t="s">
        <v>452</v>
      </c>
      <c r="F938" s="7" t="s">
        <v>27</v>
      </c>
      <c r="G938" s="7" t="s">
        <v>31</v>
      </c>
      <c r="H938" s="7" t="s">
        <v>453</v>
      </c>
      <c r="I938" s="7" t="s">
        <v>179</v>
      </c>
      <c r="J938" s="7" t="s">
        <v>180</v>
      </c>
      <c r="K938" s="7" t="s">
        <v>47</v>
      </c>
      <c r="L938" s="7" t="s">
        <v>30</v>
      </c>
      <c r="M938" s="13">
        <v>32</v>
      </c>
      <c r="N938" s="13">
        <v>32</v>
      </c>
    </row>
    <row r="939" spans="1:14" x14ac:dyDescent="0.25">
      <c r="A939" s="3" t="s">
        <v>687</v>
      </c>
      <c r="B939" s="4"/>
      <c r="C939" s="3" t="s">
        <v>688</v>
      </c>
      <c r="D939" s="7" t="s">
        <v>178</v>
      </c>
      <c r="E939" s="7" t="s">
        <v>454</v>
      </c>
      <c r="F939" s="7" t="s">
        <v>27</v>
      </c>
      <c r="G939" s="7" t="s">
        <v>31</v>
      </c>
      <c r="H939" s="7" t="s">
        <v>455</v>
      </c>
      <c r="I939" s="7" t="s">
        <v>179</v>
      </c>
      <c r="J939" s="7" t="s">
        <v>180</v>
      </c>
      <c r="K939" s="7" t="s">
        <v>47</v>
      </c>
      <c r="L939" s="7" t="s">
        <v>30</v>
      </c>
      <c r="M939" s="13">
        <v>32</v>
      </c>
      <c r="N939" s="13">
        <v>32</v>
      </c>
    </row>
    <row r="940" spans="1:14" x14ac:dyDescent="0.25">
      <c r="A940" s="3" t="s">
        <v>687</v>
      </c>
      <c r="B940" s="4"/>
      <c r="C940" s="3" t="s">
        <v>688</v>
      </c>
      <c r="D940" s="7" t="s">
        <v>178</v>
      </c>
      <c r="E940" s="7" t="s">
        <v>456</v>
      </c>
      <c r="F940" s="7" t="s">
        <v>27</v>
      </c>
      <c r="G940" s="7" t="s">
        <v>31</v>
      </c>
      <c r="H940" s="7" t="s">
        <v>457</v>
      </c>
      <c r="I940" s="7" t="s">
        <v>179</v>
      </c>
      <c r="J940" s="7" t="s">
        <v>180</v>
      </c>
      <c r="K940" s="7" t="s">
        <v>47</v>
      </c>
      <c r="L940" s="7" t="s">
        <v>30</v>
      </c>
      <c r="M940" s="13">
        <v>32</v>
      </c>
      <c r="N940" s="13">
        <v>32</v>
      </c>
    </row>
    <row r="941" spans="1:14" x14ac:dyDescent="0.25">
      <c r="A941" s="3" t="s">
        <v>687</v>
      </c>
      <c r="B941" s="4"/>
      <c r="C941" s="3" t="s">
        <v>688</v>
      </c>
      <c r="D941" s="7" t="s">
        <v>178</v>
      </c>
      <c r="E941" s="7" t="s">
        <v>458</v>
      </c>
      <c r="F941" s="7" t="s">
        <v>27</v>
      </c>
      <c r="G941" s="7" t="s">
        <v>31</v>
      </c>
      <c r="H941" s="7" t="s">
        <v>459</v>
      </c>
      <c r="I941" s="7" t="s">
        <v>179</v>
      </c>
      <c r="J941" s="7" t="s">
        <v>180</v>
      </c>
      <c r="K941" s="7" t="s">
        <v>47</v>
      </c>
      <c r="L941" s="7" t="s">
        <v>30</v>
      </c>
      <c r="M941" s="13">
        <v>32</v>
      </c>
      <c r="N941" s="13">
        <v>32</v>
      </c>
    </row>
    <row r="942" spans="1:14" x14ac:dyDescent="0.25">
      <c r="A942" s="3" t="s">
        <v>687</v>
      </c>
      <c r="B942" s="4"/>
      <c r="C942" s="3" t="s">
        <v>688</v>
      </c>
      <c r="D942" s="7" t="s">
        <v>178</v>
      </c>
      <c r="E942" s="7" t="s">
        <v>460</v>
      </c>
      <c r="F942" s="7" t="s">
        <v>27</v>
      </c>
      <c r="G942" s="7" t="s">
        <v>31</v>
      </c>
      <c r="H942" s="7" t="s">
        <v>461</v>
      </c>
      <c r="I942" s="7" t="s">
        <v>179</v>
      </c>
      <c r="J942" s="7" t="s">
        <v>180</v>
      </c>
      <c r="K942" s="7" t="s">
        <v>47</v>
      </c>
      <c r="L942" s="7" t="s">
        <v>30</v>
      </c>
      <c r="M942" s="13">
        <v>32</v>
      </c>
      <c r="N942" s="13">
        <v>32</v>
      </c>
    </row>
    <row r="943" spans="1:14" x14ac:dyDescent="0.25">
      <c r="A943" s="3" t="s">
        <v>687</v>
      </c>
      <c r="B943" s="4"/>
      <c r="C943" s="3" t="s">
        <v>688</v>
      </c>
      <c r="D943" s="7" t="s">
        <v>178</v>
      </c>
      <c r="E943" s="7" t="s">
        <v>462</v>
      </c>
      <c r="F943" s="7" t="s">
        <v>27</v>
      </c>
      <c r="G943" s="7" t="s">
        <v>31</v>
      </c>
      <c r="H943" s="7" t="s">
        <v>463</v>
      </c>
      <c r="I943" s="7" t="s">
        <v>179</v>
      </c>
      <c r="J943" s="7" t="s">
        <v>180</v>
      </c>
      <c r="K943" s="7" t="s">
        <v>47</v>
      </c>
      <c r="L943" s="7" t="s">
        <v>30</v>
      </c>
      <c r="M943" s="13">
        <v>32</v>
      </c>
      <c r="N943" s="13">
        <v>32</v>
      </c>
    </row>
    <row r="944" spans="1:14" x14ac:dyDescent="0.25">
      <c r="A944" s="3" t="s">
        <v>687</v>
      </c>
      <c r="B944" s="4"/>
      <c r="C944" s="3" t="s">
        <v>688</v>
      </c>
      <c r="D944" s="7" t="s">
        <v>178</v>
      </c>
      <c r="E944" s="7" t="s">
        <v>464</v>
      </c>
      <c r="F944" s="7" t="s">
        <v>27</v>
      </c>
      <c r="G944" s="7" t="s">
        <v>31</v>
      </c>
      <c r="H944" s="7" t="s">
        <v>465</v>
      </c>
      <c r="I944" s="7" t="s">
        <v>179</v>
      </c>
      <c r="J944" s="7" t="s">
        <v>180</v>
      </c>
      <c r="K944" s="7" t="s">
        <v>47</v>
      </c>
      <c r="L944" s="7" t="s">
        <v>30</v>
      </c>
      <c r="M944" s="13">
        <v>32</v>
      </c>
      <c r="N944" s="13">
        <v>32</v>
      </c>
    </row>
    <row r="945" spans="1:14" x14ac:dyDescent="0.25">
      <c r="A945" s="3" t="s">
        <v>687</v>
      </c>
      <c r="B945" s="4"/>
      <c r="C945" s="3" t="s">
        <v>688</v>
      </c>
      <c r="D945" s="7" t="s">
        <v>178</v>
      </c>
      <c r="E945" s="7" t="s">
        <v>466</v>
      </c>
      <c r="F945" s="7" t="s">
        <v>27</v>
      </c>
      <c r="G945" s="7" t="s">
        <v>31</v>
      </c>
      <c r="H945" s="7" t="s">
        <v>467</v>
      </c>
      <c r="I945" s="7" t="s">
        <v>179</v>
      </c>
      <c r="J945" s="7" t="s">
        <v>180</v>
      </c>
      <c r="K945" s="7" t="s">
        <v>47</v>
      </c>
      <c r="L945" s="7" t="s">
        <v>30</v>
      </c>
      <c r="M945" s="13">
        <v>32</v>
      </c>
      <c r="N945" s="13">
        <v>32</v>
      </c>
    </row>
    <row r="946" spans="1:14" x14ac:dyDescent="0.25">
      <c r="A946" s="3" t="s">
        <v>687</v>
      </c>
      <c r="B946" s="4"/>
      <c r="C946" s="3" t="s">
        <v>688</v>
      </c>
      <c r="D946" s="7" t="s">
        <v>178</v>
      </c>
      <c r="E946" s="7" t="s">
        <v>468</v>
      </c>
      <c r="F946" s="7" t="s">
        <v>27</v>
      </c>
      <c r="G946" s="7" t="s">
        <v>31</v>
      </c>
      <c r="H946" s="7" t="s">
        <v>469</v>
      </c>
      <c r="I946" s="7" t="s">
        <v>179</v>
      </c>
      <c r="J946" s="7" t="s">
        <v>180</v>
      </c>
      <c r="K946" s="7" t="s">
        <v>47</v>
      </c>
      <c r="L946" s="7" t="s">
        <v>30</v>
      </c>
      <c r="M946" s="13">
        <v>32</v>
      </c>
      <c r="N946" s="13">
        <v>32</v>
      </c>
    </row>
    <row r="947" spans="1:14" x14ac:dyDescent="0.25">
      <c r="A947" s="3" t="s">
        <v>687</v>
      </c>
      <c r="B947" s="4"/>
      <c r="C947" s="3" t="s">
        <v>688</v>
      </c>
      <c r="D947" s="7" t="s">
        <v>178</v>
      </c>
      <c r="E947" s="7" t="s">
        <v>470</v>
      </c>
      <c r="F947" s="7" t="s">
        <v>27</v>
      </c>
      <c r="G947" s="7" t="s">
        <v>31</v>
      </c>
      <c r="H947" s="7" t="s">
        <v>471</v>
      </c>
      <c r="I947" s="7" t="s">
        <v>179</v>
      </c>
      <c r="J947" s="7" t="s">
        <v>180</v>
      </c>
      <c r="K947" s="7" t="s">
        <v>47</v>
      </c>
      <c r="L947" s="7" t="s">
        <v>30</v>
      </c>
      <c r="M947" s="13">
        <v>32</v>
      </c>
      <c r="N947" s="13">
        <v>32</v>
      </c>
    </row>
    <row r="948" spans="1:14" x14ac:dyDescent="0.25">
      <c r="A948" s="3" t="s">
        <v>687</v>
      </c>
      <c r="B948" s="4"/>
      <c r="C948" s="3" t="s">
        <v>688</v>
      </c>
      <c r="D948" s="7" t="s">
        <v>178</v>
      </c>
      <c r="E948" s="7" t="s">
        <v>472</v>
      </c>
      <c r="F948" s="7" t="s">
        <v>27</v>
      </c>
      <c r="G948" s="7" t="s">
        <v>31</v>
      </c>
      <c r="H948" s="7" t="s">
        <v>473</v>
      </c>
      <c r="I948" s="7" t="s">
        <v>179</v>
      </c>
      <c r="J948" s="7" t="s">
        <v>180</v>
      </c>
      <c r="K948" s="7" t="s">
        <v>47</v>
      </c>
      <c r="L948" s="7" t="s">
        <v>30</v>
      </c>
      <c r="M948" s="13">
        <v>32</v>
      </c>
      <c r="N948" s="13">
        <v>32</v>
      </c>
    </row>
    <row r="949" spans="1:14" x14ac:dyDescent="0.25">
      <c r="A949" s="3" t="s">
        <v>687</v>
      </c>
      <c r="B949" s="4"/>
      <c r="C949" s="3" t="s">
        <v>688</v>
      </c>
      <c r="D949" s="7" t="s">
        <v>178</v>
      </c>
      <c r="E949" s="7" t="s">
        <v>474</v>
      </c>
      <c r="F949" s="7" t="s">
        <v>27</v>
      </c>
      <c r="G949" s="7" t="s">
        <v>31</v>
      </c>
      <c r="H949" s="7" t="s">
        <v>475</v>
      </c>
      <c r="I949" s="7" t="s">
        <v>179</v>
      </c>
      <c r="J949" s="7" t="s">
        <v>180</v>
      </c>
      <c r="K949" s="7" t="s">
        <v>47</v>
      </c>
      <c r="L949" s="7" t="s">
        <v>30</v>
      </c>
      <c r="M949" s="13">
        <v>32</v>
      </c>
      <c r="N949" s="13">
        <v>32</v>
      </c>
    </row>
    <row r="950" spans="1:14" x14ac:dyDescent="0.25">
      <c r="A950" s="3" t="s">
        <v>687</v>
      </c>
      <c r="B950" s="4"/>
      <c r="C950" s="3" t="s">
        <v>688</v>
      </c>
      <c r="D950" s="7" t="s">
        <v>178</v>
      </c>
      <c r="E950" s="7" t="s">
        <v>476</v>
      </c>
      <c r="F950" s="7" t="s">
        <v>27</v>
      </c>
      <c r="G950" s="7" t="s">
        <v>31</v>
      </c>
      <c r="H950" s="7" t="s">
        <v>477</v>
      </c>
      <c r="I950" s="7" t="s">
        <v>179</v>
      </c>
      <c r="J950" s="7" t="s">
        <v>180</v>
      </c>
      <c r="K950" s="7" t="s">
        <v>47</v>
      </c>
      <c r="L950" s="7" t="s">
        <v>30</v>
      </c>
      <c r="M950" s="13">
        <v>32</v>
      </c>
      <c r="N950" s="13">
        <v>32</v>
      </c>
    </row>
    <row r="951" spans="1:14" x14ac:dyDescent="0.25">
      <c r="A951" s="3" t="s">
        <v>687</v>
      </c>
      <c r="B951" s="4"/>
      <c r="C951" s="3" t="s">
        <v>688</v>
      </c>
      <c r="D951" s="7" t="s">
        <v>178</v>
      </c>
      <c r="E951" s="7" t="s">
        <v>478</v>
      </c>
      <c r="F951" s="7" t="s">
        <v>27</v>
      </c>
      <c r="G951" s="7" t="s">
        <v>31</v>
      </c>
      <c r="H951" s="7" t="s">
        <v>479</v>
      </c>
      <c r="I951" s="7" t="s">
        <v>179</v>
      </c>
      <c r="J951" s="7" t="s">
        <v>180</v>
      </c>
      <c r="K951" s="7" t="s">
        <v>47</v>
      </c>
      <c r="L951" s="7" t="s">
        <v>30</v>
      </c>
      <c r="M951" s="13">
        <v>32</v>
      </c>
      <c r="N951" s="13">
        <v>32</v>
      </c>
    </row>
    <row r="952" spans="1:14" x14ac:dyDescent="0.25">
      <c r="A952" s="3" t="s">
        <v>687</v>
      </c>
      <c r="B952" s="4"/>
      <c r="C952" s="3" t="s">
        <v>688</v>
      </c>
      <c r="D952" s="7" t="s">
        <v>178</v>
      </c>
      <c r="E952" s="7" t="s">
        <v>185</v>
      </c>
      <c r="F952" s="7" t="s">
        <v>27</v>
      </c>
      <c r="G952" s="7" t="s">
        <v>31</v>
      </c>
      <c r="H952" s="7" t="s">
        <v>186</v>
      </c>
      <c r="I952" s="7" t="s">
        <v>179</v>
      </c>
      <c r="J952" s="7" t="s">
        <v>180</v>
      </c>
      <c r="K952" s="7" t="s">
        <v>47</v>
      </c>
      <c r="L952" s="7" t="s">
        <v>30</v>
      </c>
      <c r="M952" s="13">
        <v>8</v>
      </c>
      <c r="N952" s="13">
        <v>8</v>
      </c>
    </row>
    <row r="953" spans="1:14" x14ac:dyDescent="0.25">
      <c r="A953" s="3" t="s">
        <v>687</v>
      </c>
      <c r="B953" s="4"/>
      <c r="C953" s="3" t="s">
        <v>688</v>
      </c>
      <c r="D953" s="7" t="s">
        <v>178</v>
      </c>
      <c r="E953" s="7" t="s">
        <v>187</v>
      </c>
      <c r="F953" s="7" t="s">
        <v>27</v>
      </c>
      <c r="G953" s="7" t="s">
        <v>31</v>
      </c>
      <c r="H953" s="7" t="s">
        <v>188</v>
      </c>
      <c r="I953" s="7" t="s">
        <v>179</v>
      </c>
      <c r="J953" s="7" t="s">
        <v>180</v>
      </c>
      <c r="K953" s="7" t="s">
        <v>47</v>
      </c>
      <c r="L953" s="7" t="s">
        <v>30</v>
      </c>
      <c r="M953" s="13">
        <v>8</v>
      </c>
      <c r="N953" s="13">
        <v>8</v>
      </c>
    </row>
    <row r="954" spans="1:14" x14ac:dyDescent="0.25">
      <c r="A954" s="3" t="s">
        <v>687</v>
      </c>
      <c r="B954" s="4"/>
      <c r="C954" s="3" t="s">
        <v>688</v>
      </c>
      <c r="D954" s="7" t="s">
        <v>178</v>
      </c>
      <c r="E954" s="7" t="s">
        <v>480</v>
      </c>
      <c r="F954" s="7" t="s">
        <v>27</v>
      </c>
      <c r="G954" s="7" t="s">
        <v>31</v>
      </c>
      <c r="H954" s="7" t="s">
        <v>481</v>
      </c>
      <c r="I954" s="7" t="s">
        <v>179</v>
      </c>
      <c r="J954" s="7" t="s">
        <v>180</v>
      </c>
      <c r="K954" s="7" t="s">
        <v>47</v>
      </c>
      <c r="L954" s="7" t="s">
        <v>30</v>
      </c>
      <c r="M954" s="13">
        <v>32</v>
      </c>
      <c r="N954" s="13">
        <v>32</v>
      </c>
    </row>
    <row r="955" spans="1:14" x14ac:dyDescent="0.25">
      <c r="A955" s="3" t="s">
        <v>687</v>
      </c>
      <c r="B955" s="4"/>
      <c r="C955" s="3" t="s">
        <v>688</v>
      </c>
      <c r="D955" s="7" t="s">
        <v>178</v>
      </c>
      <c r="E955" s="7" t="s">
        <v>482</v>
      </c>
      <c r="F955" s="7" t="s">
        <v>27</v>
      </c>
      <c r="G955" s="7" t="s">
        <v>31</v>
      </c>
      <c r="H955" s="7" t="s">
        <v>483</v>
      </c>
      <c r="I955" s="7" t="s">
        <v>179</v>
      </c>
      <c r="J955" s="7" t="s">
        <v>180</v>
      </c>
      <c r="K955" s="7" t="s">
        <v>47</v>
      </c>
      <c r="L955" s="7" t="s">
        <v>30</v>
      </c>
      <c r="M955" s="13">
        <v>32</v>
      </c>
      <c r="N955" s="13">
        <v>32</v>
      </c>
    </row>
    <row r="956" spans="1:14" x14ac:dyDescent="0.25">
      <c r="A956" s="3" t="s">
        <v>687</v>
      </c>
      <c r="B956" s="4"/>
      <c r="C956" s="3" t="s">
        <v>688</v>
      </c>
      <c r="D956" s="7" t="s">
        <v>178</v>
      </c>
      <c r="E956" s="7" t="s">
        <v>484</v>
      </c>
      <c r="F956" s="7" t="s">
        <v>27</v>
      </c>
      <c r="G956" s="7" t="s">
        <v>31</v>
      </c>
      <c r="H956" s="7" t="s">
        <v>485</v>
      </c>
      <c r="I956" s="7" t="s">
        <v>179</v>
      </c>
      <c r="J956" s="7" t="s">
        <v>180</v>
      </c>
      <c r="K956" s="7" t="s">
        <v>47</v>
      </c>
      <c r="L956" s="7" t="s">
        <v>30</v>
      </c>
      <c r="M956" s="13">
        <v>32</v>
      </c>
      <c r="N956" s="13">
        <v>32</v>
      </c>
    </row>
    <row r="957" spans="1:14" x14ac:dyDescent="0.25">
      <c r="A957" s="3" t="s">
        <v>687</v>
      </c>
      <c r="B957" s="4"/>
      <c r="C957" s="3" t="s">
        <v>688</v>
      </c>
      <c r="D957" s="7" t="s">
        <v>178</v>
      </c>
      <c r="E957" s="7" t="s">
        <v>486</v>
      </c>
      <c r="F957" s="7" t="s">
        <v>27</v>
      </c>
      <c r="G957" s="7" t="s">
        <v>31</v>
      </c>
      <c r="H957" s="7" t="s">
        <v>487</v>
      </c>
      <c r="I957" s="7" t="s">
        <v>179</v>
      </c>
      <c r="J957" s="7" t="s">
        <v>180</v>
      </c>
      <c r="K957" s="7" t="s">
        <v>47</v>
      </c>
      <c r="L957" s="7" t="s">
        <v>30</v>
      </c>
      <c r="M957" s="13">
        <v>32</v>
      </c>
      <c r="N957" s="13">
        <v>32</v>
      </c>
    </row>
    <row r="958" spans="1:14" x14ac:dyDescent="0.25">
      <c r="A958" s="3" t="s">
        <v>687</v>
      </c>
      <c r="B958" s="4"/>
      <c r="C958" s="3" t="s">
        <v>688</v>
      </c>
      <c r="D958" s="7" t="s">
        <v>178</v>
      </c>
      <c r="E958" s="7" t="s">
        <v>488</v>
      </c>
      <c r="F958" s="7" t="s">
        <v>27</v>
      </c>
      <c r="G958" s="7" t="s">
        <v>31</v>
      </c>
      <c r="H958" s="7" t="s">
        <v>489</v>
      </c>
      <c r="I958" s="7" t="s">
        <v>179</v>
      </c>
      <c r="J958" s="7" t="s">
        <v>180</v>
      </c>
      <c r="K958" s="7" t="s">
        <v>47</v>
      </c>
      <c r="L958" s="7" t="s">
        <v>30</v>
      </c>
      <c r="M958" s="13">
        <v>32</v>
      </c>
      <c r="N958" s="13">
        <v>32</v>
      </c>
    </row>
    <row r="959" spans="1:14" x14ac:dyDescent="0.25">
      <c r="A959" s="3" t="s">
        <v>687</v>
      </c>
      <c r="B959" s="4"/>
      <c r="C959" s="3" t="s">
        <v>688</v>
      </c>
      <c r="D959" s="7" t="s">
        <v>178</v>
      </c>
      <c r="E959" s="7" t="s">
        <v>490</v>
      </c>
      <c r="F959" s="7" t="s">
        <v>27</v>
      </c>
      <c r="G959" s="7" t="s">
        <v>31</v>
      </c>
      <c r="H959" s="7" t="s">
        <v>491</v>
      </c>
      <c r="I959" s="7" t="s">
        <v>179</v>
      </c>
      <c r="J959" s="7" t="s">
        <v>180</v>
      </c>
      <c r="K959" s="7" t="s">
        <v>47</v>
      </c>
      <c r="L959" s="7" t="s">
        <v>30</v>
      </c>
      <c r="M959" s="13">
        <v>32</v>
      </c>
      <c r="N959" s="13">
        <v>32</v>
      </c>
    </row>
    <row r="960" spans="1:14" x14ac:dyDescent="0.25">
      <c r="A960" s="3" t="s">
        <v>687</v>
      </c>
      <c r="B960" s="4"/>
      <c r="C960" s="3" t="s">
        <v>688</v>
      </c>
      <c r="D960" s="7" t="s">
        <v>178</v>
      </c>
      <c r="E960" s="7" t="s">
        <v>189</v>
      </c>
      <c r="F960" s="7" t="s">
        <v>27</v>
      </c>
      <c r="G960" s="7" t="s">
        <v>31</v>
      </c>
      <c r="H960" s="7" t="s">
        <v>190</v>
      </c>
      <c r="I960" s="7" t="s">
        <v>179</v>
      </c>
      <c r="J960" s="7" t="s">
        <v>180</v>
      </c>
      <c r="K960" s="7" t="s">
        <v>47</v>
      </c>
      <c r="L960" s="7" t="s">
        <v>30</v>
      </c>
      <c r="M960" s="13">
        <v>64</v>
      </c>
      <c r="N960" s="13">
        <v>64</v>
      </c>
    </row>
    <row r="961" spans="1:14" x14ac:dyDescent="0.25">
      <c r="A961" s="3" t="s">
        <v>687</v>
      </c>
      <c r="B961" s="4"/>
      <c r="C961" s="3" t="s">
        <v>688</v>
      </c>
      <c r="D961" s="7" t="s">
        <v>178</v>
      </c>
      <c r="E961" s="7" t="s">
        <v>492</v>
      </c>
      <c r="F961" s="7" t="s">
        <v>27</v>
      </c>
      <c r="G961" s="7" t="s">
        <v>31</v>
      </c>
      <c r="H961" s="7" t="s">
        <v>493</v>
      </c>
      <c r="I961" s="7" t="s">
        <v>179</v>
      </c>
      <c r="J961" s="7" t="s">
        <v>180</v>
      </c>
      <c r="K961" s="7" t="s">
        <v>47</v>
      </c>
      <c r="L961" s="7" t="s">
        <v>30</v>
      </c>
      <c r="M961" s="13">
        <v>48</v>
      </c>
      <c r="N961" s="13">
        <v>48</v>
      </c>
    </row>
    <row r="962" spans="1:14" x14ac:dyDescent="0.25">
      <c r="A962" s="3" t="s">
        <v>687</v>
      </c>
      <c r="B962" s="4"/>
      <c r="C962" s="3" t="s">
        <v>688</v>
      </c>
      <c r="D962" s="7" t="s">
        <v>178</v>
      </c>
      <c r="E962" s="7" t="s">
        <v>191</v>
      </c>
      <c r="F962" s="7" t="s">
        <v>27</v>
      </c>
      <c r="G962" s="7" t="s">
        <v>31</v>
      </c>
      <c r="H962" s="7" t="s">
        <v>192</v>
      </c>
      <c r="I962" s="7" t="s">
        <v>179</v>
      </c>
      <c r="J962" s="7" t="s">
        <v>180</v>
      </c>
      <c r="K962" s="7" t="s">
        <v>47</v>
      </c>
      <c r="L962" s="7" t="s">
        <v>30</v>
      </c>
      <c r="M962" s="13">
        <v>8</v>
      </c>
      <c r="N962" s="13">
        <v>8</v>
      </c>
    </row>
    <row r="963" spans="1:14" x14ac:dyDescent="0.25">
      <c r="A963" s="3" t="s">
        <v>687</v>
      </c>
      <c r="B963" s="4"/>
      <c r="C963" s="3" t="s">
        <v>688</v>
      </c>
      <c r="D963" s="7" t="s">
        <v>178</v>
      </c>
      <c r="E963" s="7" t="s">
        <v>496</v>
      </c>
      <c r="F963" s="7" t="s">
        <v>27</v>
      </c>
      <c r="G963" s="7" t="s">
        <v>31</v>
      </c>
      <c r="H963" s="7" t="s">
        <v>497</v>
      </c>
      <c r="I963" s="7" t="s">
        <v>179</v>
      </c>
      <c r="J963" s="7" t="s">
        <v>180</v>
      </c>
      <c r="K963" s="7" t="s">
        <v>47</v>
      </c>
      <c r="L963" s="7" t="s">
        <v>30</v>
      </c>
      <c r="M963" s="13">
        <v>24</v>
      </c>
      <c r="N963" s="13">
        <v>24</v>
      </c>
    </row>
    <row r="964" spans="1:14" x14ac:dyDescent="0.25">
      <c r="A964" s="3" t="s">
        <v>687</v>
      </c>
      <c r="B964" s="4"/>
      <c r="C964" s="3" t="s">
        <v>688</v>
      </c>
      <c r="D964" s="7" t="s">
        <v>178</v>
      </c>
      <c r="E964" s="7" t="s">
        <v>498</v>
      </c>
      <c r="F964" s="7" t="s">
        <v>27</v>
      </c>
      <c r="G964" s="7" t="s">
        <v>31</v>
      </c>
      <c r="H964" s="7" t="s">
        <v>499</v>
      </c>
      <c r="I964" s="7" t="s">
        <v>179</v>
      </c>
      <c r="J964" s="7" t="s">
        <v>180</v>
      </c>
      <c r="K964" s="7" t="s">
        <v>47</v>
      </c>
      <c r="L964" s="7" t="s">
        <v>30</v>
      </c>
      <c r="M964" s="13">
        <v>24</v>
      </c>
      <c r="N964" s="13">
        <v>24</v>
      </c>
    </row>
    <row r="965" spans="1:14" x14ac:dyDescent="0.25">
      <c r="A965" s="3" t="s">
        <v>687</v>
      </c>
      <c r="B965" s="4"/>
      <c r="C965" s="3" t="s">
        <v>688</v>
      </c>
      <c r="D965" s="7" t="s">
        <v>178</v>
      </c>
      <c r="E965" s="7" t="s">
        <v>500</v>
      </c>
      <c r="F965" s="7" t="s">
        <v>27</v>
      </c>
      <c r="G965" s="7" t="s">
        <v>31</v>
      </c>
      <c r="H965" s="7" t="s">
        <v>501</v>
      </c>
      <c r="I965" s="7" t="s">
        <v>179</v>
      </c>
      <c r="J965" s="7" t="s">
        <v>180</v>
      </c>
      <c r="K965" s="7" t="s">
        <v>47</v>
      </c>
      <c r="L965" s="7" t="s">
        <v>30</v>
      </c>
      <c r="M965" s="13">
        <v>24</v>
      </c>
      <c r="N965" s="13">
        <v>24</v>
      </c>
    </row>
    <row r="966" spans="1:14" x14ac:dyDescent="0.25">
      <c r="A966" s="3" t="s">
        <v>687</v>
      </c>
      <c r="B966" s="4"/>
      <c r="C966" s="3" t="s">
        <v>688</v>
      </c>
      <c r="D966" s="7" t="s">
        <v>178</v>
      </c>
      <c r="E966" s="7" t="s">
        <v>502</v>
      </c>
      <c r="F966" s="7" t="s">
        <v>27</v>
      </c>
      <c r="G966" s="7" t="s">
        <v>31</v>
      </c>
      <c r="H966" s="7" t="s">
        <v>503</v>
      </c>
      <c r="I966" s="7" t="s">
        <v>179</v>
      </c>
      <c r="J966" s="7" t="s">
        <v>180</v>
      </c>
      <c r="K966" s="7" t="s">
        <v>47</v>
      </c>
      <c r="L966" s="7" t="s">
        <v>30</v>
      </c>
      <c r="M966" s="13">
        <v>24</v>
      </c>
      <c r="N966" s="13">
        <v>24</v>
      </c>
    </row>
    <row r="967" spans="1:14" x14ac:dyDescent="0.25">
      <c r="A967" s="3" t="s">
        <v>687</v>
      </c>
      <c r="B967" s="4"/>
      <c r="C967" s="3" t="s">
        <v>688</v>
      </c>
      <c r="D967" s="7" t="s">
        <v>178</v>
      </c>
      <c r="E967" s="7" t="s">
        <v>504</v>
      </c>
      <c r="F967" s="7" t="s">
        <v>27</v>
      </c>
      <c r="G967" s="7" t="s">
        <v>31</v>
      </c>
      <c r="H967" s="7" t="s">
        <v>505</v>
      </c>
      <c r="I967" s="7" t="s">
        <v>179</v>
      </c>
      <c r="J967" s="7" t="s">
        <v>180</v>
      </c>
      <c r="K967" s="7" t="s">
        <v>47</v>
      </c>
      <c r="L967" s="7" t="s">
        <v>30</v>
      </c>
      <c r="M967" s="13">
        <v>24</v>
      </c>
      <c r="N967" s="13">
        <v>24</v>
      </c>
    </row>
    <row r="968" spans="1:14" x14ac:dyDescent="0.25">
      <c r="A968" s="3" t="s">
        <v>687</v>
      </c>
      <c r="B968" s="4"/>
      <c r="C968" s="3" t="s">
        <v>688</v>
      </c>
      <c r="D968" s="7" t="s">
        <v>178</v>
      </c>
      <c r="E968" s="7" t="s">
        <v>506</v>
      </c>
      <c r="F968" s="7" t="s">
        <v>27</v>
      </c>
      <c r="G968" s="7" t="s">
        <v>31</v>
      </c>
      <c r="H968" s="7" t="s">
        <v>507</v>
      </c>
      <c r="I968" s="7" t="s">
        <v>179</v>
      </c>
      <c r="J968" s="7" t="s">
        <v>180</v>
      </c>
      <c r="K968" s="7" t="s">
        <v>47</v>
      </c>
      <c r="L968" s="7" t="s">
        <v>30</v>
      </c>
      <c r="M968" s="13">
        <v>24</v>
      </c>
      <c r="N968" s="13">
        <v>24</v>
      </c>
    </row>
    <row r="969" spans="1:14" x14ac:dyDescent="0.25">
      <c r="A969" s="3" t="s">
        <v>687</v>
      </c>
      <c r="B969" s="4"/>
      <c r="C969" s="3" t="s">
        <v>688</v>
      </c>
      <c r="D969" s="7" t="s">
        <v>178</v>
      </c>
      <c r="E969" s="7" t="s">
        <v>508</v>
      </c>
      <c r="F969" s="7" t="s">
        <v>27</v>
      </c>
      <c r="G969" s="7" t="s">
        <v>31</v>
      </c>
      <c r="H969" s="7" t="s">
        <v>509</v>
      </c>
      <c r="I969" s="7" t="s">
        <v>179</v>
      </c>
      <c r="J969" s="7" t="s">
        <v>180</v>
      </c>
      <c r="K969" s="7" t="s">
        <v>47</v>
      </c>
      <c r="L969" s="7" t="s">
        <v>30</v>
      </c>
      <c r="M969" s="13">
        <v>24</v>
      </c>
      <c r="N969" s="13">
        <v>24</v>
      </c>
    </row>
    <row r="970" spans="1:14" x14ac:dyDescent="0.25">
      <c r="A970" s="3" t="s">
        <v>687</v>
      </c>
      <c r="B970" s="4"/>
      <c r="C970" s="3" t="s">
        <v>688</v>
      </c>
      <c r="D970" s="7" t="s">
        <v>178</v>
      </c>
      <c r="E970" s="7" t="s">
        <v>510</v>
      </c>
      <c r="F970" s="7" t="s">
        <v>27</v>
      </c>
      <c r="G970" s="7" t="s">
        <v>31</v>
      </c>
      <c r="H970" s="7" t="s">
        <v>511</v>
      </c>
      <c r="I970" s="7" t="s">
        <v>179</v>
      </c>
      <c r="J970" s="7" t="s">
        <v>180</v>
      </c>
      <c r="K970" s="7" t="s">
        <v>47</v>
      </c>
      <c r="L970" s="7" t="s">
        <v>30</v>
      </c>
      <c r="M970" s="13">
        <v>24</v>
      </c>
      <c r="N970" s="13">
        <v>24</v>
      </c>
    </row>
    <row r="971" spans="1:14" x14ac:dyDescent="0.25">
      <c r="A971" s="3" t="s">
        <v>687</v>
      </c>
      <c r="B971" s="4"/>
      <c r="C971" s="3" t="s">
        <v>688</v>
      </c>
      <c r="D971" s="7" t="s">
        <v>178</v>
      </c>
      <c r="E971" s="7" t="s">
        <v>512</v>
      </c>
      <c r="F971" s="7" t="s">
        <v>27</v>
      </c>
      <c r="G971" s="7" t="s">
        <v>31</v>
      </c>
      <c r="H971" s="7" t="s">
        <v>513</v>
      </c>
      <c r="I971" s="7" t="s">
        <v>179</v>
      </c>
      <c r="J971" s="7" t="s">
        <v>180</v>
      </c>
      <c r="K971" s="7" t="s">
        <v>47</v>
      </c>
      <c r="L971" s="7" t="s">
        <v>30</v>
      </c>
      <c r="M971" s="13">
        <v>24</v>
      </c>
      <c r="N971" s="13">
        <v>24</v>
      </c>
    </row>
    <row r="972" spans="1:14" x14ac:dyDescent="0.25">
      <c r="A972" s="3" t="s">
        <v>687</v>
      </c>
      <c r="B972" s="4"/>
      <c r="C972" s="3" t="s">
        <v>688</v>
      </c>
      <c r="D972" s="7" t="s">
        <v>178</v>
      </c>
      <c r="E972" s="7" t="s">
        <v>514</v>
      </c>
      <c r="F972" s="7" t="s">
        <v>27</v>
      </c>
      <c r="G972" s="7" t="s">
        <v>31</v>
      </c>
      <c r="H972" s="7" t="s">
        <v>515</v>
      </c>
      <c r="I972" s="7" t="s">
        <v>179</v>
      </c>
      <c r="J972" s="7" t="s">
        <v>180</v>
      </c>
      <c r="K972" s="7" t="s">
        <v>47</v>
      </c>
      <c r="L972" s="7" t="s">
        <v>30</v>
      </c>
      <c r="M972" s="13">
        <v>24</v>
      </c>
      <c r="N972" s="13">
        <v>24</v>
      </c>
    </row>
    <row r="973" spans="1:14" x14ac:dyDescent="0.25">
      <c r="A973" s="3" t="s">
        <v>687</v>
      </c>
      <c r="B973" s="4"/>
      <c r="C973" s="3" t="s">
        <v>688</v>
      </c>
      <c r="D973" s="7" t="s">
        <v>178</v>
      </c>
      <c r="E973" s="7" t="s">
        <v>516</v>
      </c>
      <c r="F973" s="7" t="s">
        <v>27</v>
      </c>
      <c r="G973" s="7" t="s">
        <v>31</v>
      </c>
      <c r="H973" s="7" t="s">
        <v>517</v>
      </c>
      <c r="I973" s="7" t="s">
        <v>179</v>
      </c>
      <c r="J973" s="7" t="s">
        <v>180</v>
      </c>
      <c r="K973" s="7" t="s">
        <v>47</v>
      </c>
      <c r="L973" s="7" t="s">
        <v>30</v>
      </c>
      <c r="M973" s="13">
        <v>24</v>
      </c>
      <c r="N973" s="13">
        <v>24</v>
      </c>
    </row>
    <row r="974" spans="1:14" x14ac:dyDescent="0.25">
      <c r="A974" s="3" t="s">
        <v>687</v>
      </c>
      <c r="B974" s="4"/>
      <c r="C974" s="3" t="s">
        <v>688</v>
      </c>
      <c r="D974" s="7" t="s">
        <v>178</v>
      </c>
      <c r="E974" s="7" t="s">
        <v>518</v>
      </c>
      <c r="F974" s="7" t="s">
        <v>27</v>
      </c>
      <c r="G974" s="7" t="s">
        <v>31</v>
      </c>
      <c r="H974" s="7" t="s">
        <v>519</v>
      </c>
      <c r="I974" s="7" t="s">
        <v>179</v>
      </c>
      <c r="J974" s="7" t="s">
        <v>180</v>
      </c>
      <c r="K974" s="7" t="s">
        <v>47</v>
      </c>
      <c r="L974" s="7" t="s">
        <v>30</v>
      </c>
      <c r="M974" s="13">
        <v>24</v>
      </c>
      <c r="N974" s="13">
        <v>24</v>
      </c>
    </row>
    <row r="975" spans="1:14" x14ac:dyDescent="0.25">
      <c r="A975" s="3" t="s">
        <v>687</v>
      </c>
      <c r="B975" s="4"/>
      <c r="C975" s="3" t="s">
        <v>688</v>
      </c>
      <c r="D975" s="7" t="s">
        <v>178</v>
      </c>
      <c r="E975" s="7" t="s">
        <v>520</v>
      </c>
      <c r="F975" s="7" t="s">
        <v>27</v>
      </c>
      <c r="G975" s="7" t="s">
        <v>31</v>
      </c>
      <c r="H975" s="7" t="s">
        <v>521</v>
      </c>
      <c r="I975" s="7" t="s">
        <v>179</v>
      </c>
      <c r="J975" s="7" t="s">
        <v>180</v>
      </c>
      <c r="K975" s="7" t="s">
        <v>47</v>
      </c>
      <c r="L975" s="7" t="s">
        <v>30</v>
      </c>
      <c r="M975" s="13">
        <v>24</v>
      </c>
      <c r="N975" s="13">
        <v>24</v>
      </c>
    </row>
    <row r="976" spans="1:14" x14ac:dyDescent="0.25">
      <c r="A976" s="3" t="s">
        <v>687</v>
      </c>
      <c r="B976" s="4"/>
      <c r="C976" s="3" t="s">
        <v>688</v>
      </c>
      <c r="D976" s="7" t="s">
        <v>178</v>
      </c>
      <c r="E976" s="7" t="s">
        <v>522</v>
      </c>
      <c r="F976" s="7" t="s">
        <v>27</v>
      </c>
      <c r="G976" s="7" t="s">
        <v>31</v>
      </c>
      <c r="H976" s="7" t="s">
        <v>523</v>
      </c>
      <c r="I976" s="7" t="s">
        <v>179</v>
      </c>
      <c r="J976" s="7" t="s">
        <v>180</v>
      </c>
      <c r="K976" s="7" t="s">
        <v>47</v>
      </c>
      <c r="L976" s="7" t="s">
        <v>30</v>
      </c>
      <c r="M976" s="13">
        <v>24</v>
      </c>
      <c r="N976" s="13">
        <v>24</v>
      </c>
    </row>
    <row r="977" spans="1:14" x14ac:dyDescent="0.25">
      <c r="A977" s="3" t="s">
        <v>687</v>
      </c>
      <c r="B977" s="4"/>
      <c r="C977" s="3" t="s">
        <v>688</v>
      </c>
      <c r="D977" s="7" t="s">
        <v>178</v>
      </c>
      <c r="E977" s="7" t="s">
        <v>524</v>
      </c>
      <c r="F977" s="7" t="s">
        <v>27</v>
      </c>
      <c r="G977" s="7" t="s">
        <v>31</v>
      </c>
      <c r="H977" s="7" t="s">
        <v>525</v>
      </c>
      <c r="I977" s="7" t="s">
        <v>179</v>
      </c>
      <c r="J977" s="7" t="s">
        <v>180</v>
      </c>
      <c r="K977" s="7" t="s">
        <v>47</v>
      </c>
      <c r="L977" s="7" t="s">
        <v>30</v>
      </c>
      <c r="M977" s="13">
        <v>24</v>
      </c>
      <c r="N977" s="13">
        <v>24</v>
      </c>
    </row>
    <row r="978" spans="1:14" x14ac:dyDescent="0.25">
      <c r="A978" s="3" t="s">
        <v>687</v>
      </c>
      <c r="B978" s="4"/>
      <c r="C978" s="3" t="s">
        <v>688</v>
      </c>
      <c r="D978" s="7" t="s">
        <v>178</v>
      </c>
      <c r="E978" s="7" t="s">
        <v>526</v>
      </c>
      <c r="F978" s="7" t="s">
        <v>27</v>
      </c>
      <c r="G978" s="7" t="s">
        <v>31</v>
      </c>
      <c r="H978" s="7" t="s">
        <v>527</v>
      </c>
      <c r="I978" s="7" t="s">
        <v>179</v>
      </c>
      <c r="J978" s="7" t="s">
        <v>180</v>
      </c>
      <c r="K978" s="7" t="s">
        <v>47</v>
      </c>
      <c r="L978" s="7" t="s">
        <v>30</v>
      </c>
      <c r="M978" s="13">
        <v>24</v>
      </c>
      <c r="N978" s="13">
        <v>24</v>
      </c>
    </row>
    <row r="979" spans="1:14" x14ac:dyDescent="0.25">
      <c r="A979" s="3" t="s">
        <v>687</v>
      </c>
      <c r="B979" s="4"/>
      <c r="C979" s="3" t="s">
        <v>688</v>
      </c>
      <c r="D979" s="7" t="s">
        <v>178</v>
      </c>
      <c r="E979" s="7" t="s">
        <v>528</v>
      </c>
      <c r="F979" s="7" t="s">
        <v>27</v>
      </c>
      <c r="G979" s="7" t="s">
        <v>31</v>
      </c>
      <c r="H979" s="7" t="s">
        <v>529</v>
      </c>
      <c r="I979" s="7" t="s">
        <v>179</v>
      </c>
      <c r="J979" s="7" t="s">
        <v>180</v>
      </c>
      <c r="K979" s="7" t="s">
        <v>47</v>
      </c>
      <c r="L979" s="7" t="s">
        <v>30</v>
      </c>
      <c r="M979" s="13">
        <v>24</v>
      </c>
      <c r="N979" s="13">
        <v>24</v>
      </c>
    </row>
    <row r="980" spans="1:14" x14ac:dyDescent="0.25">
      <c r="A980" s="3" t="s">
        <v>687</v>
      </c>
      <c r="B980" s="4"/>
      <c r="C980" s="3" t="s">
        <v>688</v>
      </c>
      <c r="D980" s="7" t="s">
        <v>178</v>
      </c>
      <c r="E980" s="7" t="s">
        <v>530</v>
      </c>
      <c r="F980" s="7" t="s">
        <v>27</v>
      </c>
      <c r="G980" s="7" t="s">
        <v>31</v>
      </c>
      <c r="H980" s="7" t="s">
        <v>531</v>
      </c>
      <c r="I980" s="7" t="s">
        <v>179</v>
      </c>
      <c r="J980" s="7" t="s">
        <v>180</v>
      </c>
      <c r="K980" s="7" t="s">
        <v>47</v>
      </c>
      <c r="L980" s="7" t="s">
        <v>30</v>
      </c>
      <c r="M980" s="13">
        <v>24</v>
      </c>
      <c r="N980" s="13">
        <v>24</v>
      </c>
    </row>
    <row r="981" spans="1:14" x14ac:dyDescent="0.25">
      <c r="A981" s="3" t="s">
        <v>687</v>
      </c>
      <c r="B981" s="4"/>
      <c r="C981" s="3" t="s">
        <v>688</v>
      </c>
      <c r="D981" s="7" t="s">
        <v>178</v>
      </c>
      <c r="E981" s="7" t="s">
        <v>532</v>
      </c>
      <c r="F981" s="7" t="s">
        <v>27</v>
      </c>
      <c r="G981" s="7" t="s">
        <v>31</v>
      </c>
      <c r="H981" s="7" t="s">
        <v>533</v>
      </c>
      <c r="I981" s="7" t="s">
        <v>179</v>
      </c>
      <c r="J981" s="7" t="s">
        <v>180</v>
      </c>
      <c r="K981" s="7" t="s">
        <v>47</v>
      </c>
      <c r="L981" s="7" t="s">
        <v>30</v>
      </c>
      <c r="M981" s="13">
        <v>24</v>
      </c>
      <c r="N981" s="13">
        <v>24</v>
      </c>
    </row>
    <row r="982" spans="1:14" x14ac:dyDescent="0.25">
      <c r="A982" s="3" t="s">
        <v>687</v>
      </c>
      <c r="B982" s="4"/>
      <c r="C982" s="3" t="s">
        <v>688</v>
      </c>
      <c r="D982" s="7" t="s">
        <v>178</v>
      </c>
      <c r="E982" s="7" t="s">
        <v>534</v>
      </c>
      <c r="F982" s="7" t="s">
        <v>27</v>
      </c>
      <c r="G982" s="7" t="s">
        <v>31</v>
      </c>
      <c r="H982" s="7" t="s">
        <v>535</v>
      </c>
      <c r="I982" s="7" t="s">
        <v>179</v>
      </c>
      <c r="J982" s="7" t="s">
        <v>180</v>
      </c>
      <c r="K982" s="7" t="s">
        <v>47</v>
      </c>
      <c r="L982" s="7" t="s">
        <v>30</v>
      </c>
      <c r="M982" s="13">
        <v>24</v>
      </c>
      <c r="N982" s="13">
        <v>24</v>
      </c>
    </row>
    <row r="983" spans="1:14" x14ac:dyDescent="0.25">
      <c r="A983" s="3" t="s">
        <v>687</v>
      </c>
      <c r="B983" s="4"/>
      <c r="C983" s="3" t="s">
        <v>688</v>
      </c>
      <c r="D983" s="7" t="s">
        <v>178</v>
      </c>
      <c r="E983" s="7" t="s">
        <v>536</v>
      </c>
      <c r="F983" s="7" t="s">
        <v>27</v>
      </c>
      <c r="G983" s="7" t="s">
        <v>31</v>
      </c>
      <c r="H983" s="7" t="s">
        <v>537</v>
      </c>
      <c r="I983" s="7" t="s">
        <v>179</v>
      </c>
      <c r="J983" s="7" t="s">
        <v>180</v>
      </c>
      <c r="K983" s="7" t="s">
        <v>47</v>
      </c>
      <c r="L983" s="7" t="s">
        <v>30</v>
      </c>
      <c r="M983" s="13">
        <v>24</v>
      </c>
      <c r="N983" s="13">
        <v>24</v>
      </c>
    </row>
    <row r="984" spans="1:14" x14ac:dyDescent="0.25">
      <c r="A984" s="3" t="s">
        <v>687</v>
      </c>
      <c r="B984" s="4"/>
      <c r="C984" s="3" t="s">
        <v>688</v>
      </c>
      <c r="D984" s="7" t="s">
        <v>178</v>
      </c>
      <c r="E984" s="7" t="s">
        <v>538</v>
      </c>
      <c r="F984" s="7" t="s">
        <v>27</v>
      </c>
      <c r="G984" s="7" t="s">
        <v>31</v>
      </c>
      <c r="H984" s="7" t="s">
        <v>539</v>
      </c>
      <c r="I984" s="7" t="s">
        <v>179</v>
      </c>
      <c r="J984" s="7" t="s">
        <v>180</v>
      </c>
      <c r="K984" s="7" t="s">
        <v>47</v>
      </c>
      <c r="L984" s="7" t="s">
        <v>30</v>
      </c>
      <c r="M984" s="13">
        <v>24</v>
      </c>
      <c r="N984" s="13">
        <v>24</v>
      </c>
    </row>
    <row r="985" spans="1:14" x14ac:dyDescent="0.25">
      <c r="A985" s="3" t="s">
        <v>687</v>
      </c>
      <c r="B985" s="4"/>
      <c r="C985" s="3" t="s">
        <v>688</v>
      </c>
      <c r="D985" s="7" t="s">
        <v>178</v>
      </c>
      <c r="E985" s="7" t="s">
        <v>540</v>
      </c>
      <c r="F985" s="7" t="s">
        <v>27</v>
      </c>
      <c r="G985" s="7" t="s">
        <v>31</v>
      </c>
      <c r="H985" s="7" t="s">
        <v>541</v>
      </c>
      <c r="I985" s="7" t="s">
        <v>179</v>
      </c>
      <c r="J985" s="7" t="s">
        <v>180</v>
      </c>
      <c r="K985" s="7" t="s">
        <v>47</v>
      </c>
      <c r="L985" s="7" t="s">
        <v>30</v>
      </c>
      <c r="M985" s="13">
        <v>24</v>
      </c>
      <c r="N985" s="13">
        <v>24</v>
      </c>
    </row>
    <row r="986" spans="1:14" x14ac:dyDescent="0.25">
      <c r="A986" s="3" t="s">
        <v>687</v>
      </c>
      <c r="B986" s="4"/>
      <c r="C986" s="3" t="s">
        <v>688</v>
      </c>
      <c r="D986" s="7" t="s">
        <v>178</v>
      </c>
      <c r="E986" s="7" t="s">
        <v>542</v>
      </c>
      <c r="F986" s="7" t="s">
        <v>27</v>
      </c>
      <c r="G986" s="7" t="s">
        <v>31</v>
      </c>
      <c r="H986" s="7" t="s">
        <v>543</v>
      </c>
      <c r="I986" s="7" t="s">
        <v>179</v>
      </c>
      <c r="J986" s="7" t="s">
        <v>180</v>
      </c>
      <c r="K986" s="7" t="s">
        <v>47</v>
      </c>
      <c r="L986" s="7" t="s">
        <v>30</v>
      </c>
      <c r="M986" s="13">
        <v>24</v>
      </c>
      <c r="N986" s="13">
        <v>24</v>
      </c>
    </row>
    <row r="987" spans="1:14" x14ac:dyDescent="0.25">
      <c r="A987" s="3" t="s">
        <v>687</v>
      </c>
      <c r="B987" s="4"/>
      <c r="C987" s="3" t="s">
        <v>688</v>
      </c>
      <c r="D987" s="7" t="s">
        <v>178</v>
      </c>
      <c r="E987" s="7" t="s">
        <v>544</v>
      </c>
      <c r="F987" s="7" t="s">
        <v>27</v>
      </c>
      <c r="G987" s="7" t="s">
        <v>31</v>
      </c>
      <c r="H987" s="7" t="s">
        <v>545</v>
      </c>
      <c r="I987" s="7" t="s">
        <v>179</v>
      </c>
      <c r="J987" s="7" t="s">
        <v>180</v>
      </c>
      <c r="K987" s="7" t="s">
        <v>47</v>
      </c>
      <c r="L987" s="7" t="s">
        <v>30</v>
      </c>
      <c r="M987" s="13">
        <v>24</v>
      </c>
      <c r="N987" s="13">
        <v>24</v>
      </c>
    </row>
    <row r="988" spans="1:14" x14ac:dyDescent="0.25">
      <c r="A988" s="3" t="s">
        <v>687</v>
      </c>
      <c r="B988" s="4"/>
      <c r="C988" s="3" t="s">
        <v>688</v>
      </c>
      <c r="D988" s="7" t="s">
        <v>178</v>
      </c>
      <c r="E988" s="7" t="s">
        <v>546</v>
      </c>
      <c r="F988" s="7" t="s">
        <v>27</v>
      </c>
      <c r="G988" s="7" t="s">
        <v>31</v>
      </c>
      <c r="H988" s="7" t="s">
        <v>547</v>
      </c>
      <c r="I988" s="7" t="s">
        <v>179</v>
      </c>
      <c r="J988" s="7" t="s">
        <v>180</v>
      </c>
      <c r="K988" s="7" t="s">
        <v>47</v>
      </c>
      <c r="L988" s="7" t="s">
        <v>30</v>
      </c>
      <c r="M988" s="13">
        <v>24</v>
      </c>
      <c r="N988" s="13">
        <v>24</v>
      </c>
    </row>
    <row r="989" spans="1:14" x14ac:dyDescent="0.25">
      <c r="A989" s="3" t="s">
        <v>687</v>
      </c>
      <c r="B989" s="4"/>
      <c r="C989" s="3" t="s">
        <v>688</v>
      </c>
      <c r="D989" s="7" t="s">
        <v>178</v>
      </c>
      <c r="E989" s="7" t="s">
        <v>548</v>
      </c>
      <c r="F989" s="7" t="s">
        <v>27</v>
      </c>
      <c r="G989" s="7" t="s">
        <v>31</v>
      </c>
      <c r="H989" s="7" t="s">
        <v>549</v>
      </c>
      <c r="I989" s="7" t="s">
        <v>179</v>
      </c>
      <c r="J989" s="7" t="s">
        <v>180</v>
      </c>
      <c r="K989" s="7" t="s">
        <v>47</v>
      </c>
      <c r="L989" s="7" t="s">
        <v>30</v>
      </c>
      <c r="M989" s="13">
        <v>24</v>
      </c>
      <c r="N989" s="13">
        <v>24</v>
      </c>
    </row>
    <row r="990" spans="1:14" x14ac:dyDescent="0.25">
      <c r="A990" s="3" t="s">
        <v>687</v>
      </c>
      <c r="B990" s="4"/>
      <c r="C990" s="3" t="s">
        <v>688</v>
      </c>
      <c r="D990" s="7" t="s">
        <v>178</v>
      </c>
      <c r="E990" s="7" t="s">
        <v>550</v>
      </c>
      <c r="F990" s="7" t="s">
        <v>27</v>
      </c>
      <c r="G990" s="7" t="s">
        <v>31</v>
      </c>
      <c r="H990" s="7" t="s">
        <v>551</v>
      </c>
      <c r="I990" s="7" t="s">
        <v>179</v>
      </c>
      <c r="J990" s="7" t="s">
        <v>180</v>
      </c>
      <c r="K990" s="7" t="s">
        <v>47</v>
      </c>
      <c r="L990" s="7" t="s">
        <v>30</v>
      </c>
      <c r="M990" s="13">
        <v>24</v>
      </c>
      <c r="N990" s="13">
        <v>24</v>
      </c>
    </row>
    <row r="991" spans="1:14" x14ac:dyDescent="0.25">
      <c r="A991" s="3" t="s">
        <v>687</v>
      </c>
      <c r="B991" s="4"/>
      <c r="C991" s="3" t="s">
        <v>688</v>
      </c>
      <c r="D991" s="7" t="s">
        <v>178</v>
      </c>
      <c r="E991" s="7" t="s">
        <v>552</v>
      </c>
      <c r="F991" s="7" t="s">
        <v>27</v>
      </c>
      <c r="G991" s="7" t="s">
        <v>31</v>
      </c>
      <c r="H991" s="7" t="s">
        <v>553</v>
      </c>
      <c r="I991" s="7" t="s">
        <v>179</v>
      </c>
      <c r="J991" s="7" t="s">
        <v>180</v>
      </c>
      <c r="K991" s="7" t="s">
        <v>47</v>
      </c>
      <c r="L991" s="7" t="s">
        <v>30</v>
      </c>
      <c r="M991" s="13">
        <v>24</v>
      </c>
      <c r="N991" s="13">
        <v>24</v>
      </c>
    </row>
    <row r="992" spans="1:14" x14ac:dyDescent="0.25">
      <c r="A992" s="3" t="s">
        <v>687</v>
      </c>
      <c r="B992" s="4"/>
      <c r="C992" s="3" t="s">
        <v>688</v>
      </c>
      <c r="D992" s="7" t="s">
        <v>178</v>
      </c>
      <c r="E992" s="7" t="s">
        <v>554</v>
      </c>
      <c r="F992" s="7" t="s">
        <v>27</v>
      </c>
      <c r="G992" s="7" t="s">
        <v>31</v>
      </c>
      <c r="H992" s="7" t="s">
        <v>555</v>
      </c>
      <c r="I992" s="7" t="s">
        <v>179</v>
      </c>
      <c r="J992" s="7" t="s">
        <v>180</v>
      </c>
      <c r="K992" s="7" t="s">
        <v>47</v>
      </c>
      <c r="L992" s="7" t="s">
        <v>30</v>
      </c>
      <c r="M992" s="13">
        <v>24</v>
      </c>
      <c r="N992" s="13">
        <v>24</v>
      </c>
    </row>
    <row r="993" spans="1:14" x14ac:dyDescent="0.25">
      <c r="A993" s="3" t="s">
        <v>687</v>
      </c>
      <c r="B993" s="4"/>
      <c r="C993" s="3" t="s">
        <v>688</v>
      </c>
      <c r="D993" s="7" t="s">
        <v>178</v>
      </c>
      <c r="E993" s="7" t="s">
        <v>556</v>
      </c>
      <c r="F993" s="7" t="s">
        <v>27</v>
      </c>
      <c r="G993" s="7" t="s">
        <v>31</v>
      </c>
      <c r="H993" s="7" t="s">
        <v>557</v>
      </c>
      <c r="I993" s="7" t="s">
        <v>179</v>
      </c>
      <c r="J993" s="7" t="s">
        <v>180</v>
      </c>
      <c r="K993" s="7" t="s">
        <v>47</v>
      </c>
      <c r="L993" s="7" t="s">
        <v>30</v>
      </c>
      <c r="M993" s="13">
        <v>24</v>
      </c>
      <c r="N993" s="13">
        <v>24</v>
      </c>
    </row>
    <row r="994" spans="1:14" x14ac:dyDescent="0.25">
      <c r="A994" s="3" t="s">
        <v>687</v>
      </c>
      <c r="B994" s="4"/>
      <c r="C994" s="3" t="s">
        <v>688</v>
      </c>
      <c r="D994" s="7" t="s">
        <v>178</v>
      </c>
      <c r="E994" s="7" t="s">
        <v>558</v>
      </c>
      <c r="F994" s="7" t="s">
        <v>27</v>
      </c>
      <c r="G994" s="7" t="s">
        <v>31</v>
      </c>
      <c r="H994" s="7" t="s">
        <v>559</v>
      </c>
      <c r="I994" s="7" t="s">
        <v>179</v>
      </c>
      <c r="J994" s="7" t="s">
        <v>180</v>
      </c>
      <c r="K994" s="7" t="s">
        <v>47</v>
      </c>
      <c r="L994" s="7" t="s">
        <v>30</v>
      </c>
      <c r="M994" s="13">
        <v>24</v>
      </c>
      <c r="N994" s="13">
        <v>24</v>
      </c>
    </row>
    <row r="995" spans="1:14" x14ac:dyDescent="0.25">
      <c r="A995" s="3" t="s">
        <v>687</v>
      </c>
      <c r="B995" s="4"/>
      <c r="C995" s="3" t="s">
        <v>688</v>
      </c>
      <c r="D995" s="7" t="s">
        <v>178</v>
      </c>
      <c r="E995" s="7" t="s">
        <v>560</v>
      </c>
      <c r="F995" s="7" t="s">
        <v>27</v>
      </c>
      <c r="G995" s="7" t="s">
        <v>31</v>
      </c>
      <c r="H995" s="7" t="s">
        <v>561</v>
      </c>
      <c r="I995" s="7" t="s">
        <v>179</v>
      </c>
      <c r="J995" s="7" t="s">
        <v>180</v>
      </c>
      <c r="K995" s="7" t="s">
        <v>47</v>
      </c>
      <c r="L995" s="7" t="s">
        <v>30</v>
      </c>
      <c r="M995" s="13">
        <v>24</v>
      </c>
      <c r="N995" s="13">
        <v>24</v>
      </c>
    </row>
    <row r="996" spans="1:14" x14ac:dyDescent="0.25">
      <c r="A996" s="3" t="s">
        <v>687</v>
      </c>
      <c r="B996" s="4"/>
      <c r="C996" s="3" t="s">
        <v>688</v>
      </c>
      <c r="D996" s="7" t="s">
        <v>178</v>
      </c>
      <c r="E996" s="7" t="s">
        <v>562</v>
      </c>
      <c r="F996" s="7" t="s">
        <v>27</v>
      </c>
      <c r="G996" s="7" t="s">
        <v>31</v>
      </c>
      <c r="H996" s="7" t="s">
        <v>563</v>
      </c>
      <c r="I996" s="7" t="s">
        <v>179</v>
      </c>
      <c r="J996" s="7" t="s">
        <v>180</v>
      </c>
      <c r="K996" s="7" t="s">
        <v>47</v>
      </c>
      <c r="L996" s="7" t="s">
        <v>30</v>
      </c>
      <c r="M996" s="13">
        <v>24</v>
      </c>
      <c r="N996" s="13">
        <v>24</v>
      </c>
    </row>
    <row r="997" spans="1:14" x14ac:dyDescent="0.25">
      <c r="A997" s="3" t="s">
        <v>687</v>
      </c>
      <c r="B997" s="4"/>
      <c r="C997" s="3" t="s">
        <v>688</v>
      </c>
      <c r="D997" s="7" t="s">
        <v>178</v>
      </c>
      <c r="E997" s="7" t="s">
        <v>564</v>
      </c>
      <c r="F997" s="7" t="s">
        <v>27</v>
      </c>
      <c r="G997" s="7" t="s">
        <v>31</v>
      </c>
      <c r="H997" s="7" t="s">
        <v>565</v>
      </c>
      <c r="I997" s="7" t="s">
        <v>179</v>
      </c>
      <c r="J997" s="7" t="s">
        <v>180</v>
      </c>
      <c r="K997" s="7" t="s">
        <v>47</v>
      </c>
      <c r="L997" s="7" t="s">
        <v>30</v>
      </c>
      <c r="M997" s="13">
        <v>24</v>
      </c>
      <c r="N997" s="13">
        <v>24</v>
      </c>
    </row>
    <row r="998" spans="1:14" x14ac:dyDescent="0.25">
      <c r="A998" s="3" t="s">
        <v>687</v>
      </c>
      <c r="B998" s="4"/>
      <c r="C998" s="3" t="s">
        <v>688</v>
      </c>
      <c r="D998" s="7" t="s">
        <v>569</v>
      </c>
      <c r="E998" s="7" t="s">
        <v>572</v>
      </c>
      <c r="F998" s="7" t="s">
        <v>567</v>
      </c>
      <c r="G998" s="7" t="s">
        <v>31</v>
      </c>
      <c r="H998" s="7" t="s">
        <v>573</v>
      </c>
      <c r="I998" s="7" t="s">
        <v>52</v>
      </c>
      <c r="J998" s="7" t="s">
        <v>53</v>
      </c>
      <c r="K998" s="7" t="s">
        <v>47</v>
      </c>
      <c r="L998" s="7" t="s">
        <v>30</v>
      </c>
      <c r="M998" s="13">
        <v>-24</v>
      </c>
      <c r="N998" s="13">
        <v>-24</v>
      </c>
    </row>
    <row r="999" spans="1:14" x14ac:dyDescent="0.25">
      <c r="A999" s="3" t="s">
        <v>687</v>
      </c>
      <c r="B999" s="4"/>
      <c r="C999" s="3" t="s">
        <v>688</v>
      </c>
      <c r="D999" s="7" t="s">
        <v>569</v>
      </c>
      <c r="E999" s="7" t="s">
        <v>697</v>
      </c>
      <c r="F999" s="7" t="s">
        <v>567</v>
      </c>
      <c r="G999" s="7" t="s">
        <v>31</v>
      </c>
      <c r="H999" s="7" t="s">
        <v>698</v>
      </c>
      <c r="I999" s="7" t="s">
        <v>52</v>
      </c>
      <c r="J999" s="7" t="s">
        <v>53</v>
      </c>
      <c r="K999" s="7" t="s">
        <v>47</v>
      </c>
      <c r="L999" s="7" t="s">
        <v>30</v>
      </c>
      <c r="M999" s="13">
        <v>-4</v>
      </c>
      <c r="N999" s="13">
        <v>-4</v>
      </c>
    </row>
    <row r="1000" spans="1:14" x14ac:dyDescent="0.25">
      <c r="A1000" s="3" t="s">
        <v>687</v>
      </c>
      <c r="B1000" s="4"/>
      <c r="C1000" s="3" t="s">
        <v>688</v>
      </c>
      <c r="D1000" s="7" t="s">
        <v>197</v>
      </c>
      <c r="E1000" s="7" t="s">
        <v>574</v>
      </c>
      <c r="F1000" s="7" t="s">
        <v>27</v>
      </c>
      <c r="G1000" s="7" t="s">
        <v>31</v>
      </c>
      <c r="H1000" s="7" t="s">
        <v>575</v>
      </c>
      <c r="I1000" s="7" t="s">
        <v>198</v>
      </c>
      <c r="J1000" s="7" t="s">
        <v>199</v>
      </c>
      <c r="K1000" s="7" t="s">
        <v>34</v>
      </c>
      <c r="L1000" s="7" t="s">
        <v>30</v>
      </c>
      <c r="M1000" s="13">
        <v>169</v>
      </c>
      <c r="N1000" s="13">
        <v>169</v>
      </c>
    </row>
    <row r="1001" spans="1:14" x14ac:dyDescent="0.25">
      <c r="A1001" s="3" t="s">
        <v>687</v>
      </c>
      <c r="B1001" s="4"/>
      <c r="C1001" s="3" t="s">
        <v>688</v>
      </c>
      <c r="D1001" s="7" t="s">
        <v>197</v>
      </c>
      <c r="E1001" s="7" t="s">
        <v>576</v>
      </c>
      <c r="F1001" s="7" t="s">
        <v>27</v>
      </c>
      <c r="G1001" s="7" t="s">
        <v>31</v>
      </c>
      <c r="H1001" s="7" t="s">
        <v>577</v>
      </c>
      <c r="I1001" s="7" t="s">
        <v>198</v>
      </c>
      <c r="J1001" s="7" t="s">
        <v>199</v>
      </c>
      <c r="K1001" s="7" t="s">
        <v>34</v>
      </c>
      <c r="L1001" s="7" t="s">
        <v>30</v>
      </c>
      <c r="M1001" s="13">
        <v>29</v>
      </c>
      <c r="N1001" s="13">
        <v>29</v>
      </c>
    </row>
    <row r="1002" spans="1:14" x14ac:dyDescent="0.25">
      <c r="A1002" s="3" t="s">
        <v>687</v>
      </c>
      <c r="B1002" s="4"/>
      <c r="C1002" s="3" t="s">
        <v>688</v>
      </c>
      <c r="D1002" s="7" t="s">
        <v>197</v>
      </c>
      <c r="E1002" s="7" t="s">
        <v>578</v>
      </c>
      <c r="F1002" s="7" t="s">
        <v>27</v>
      </c>
      <c r="G1002" s="7" t="s">
        <v>31</v>
      </c>
      <c r="H1002" s="7" t="s">
        <v>579</v>
      </c>
      <c r="I1002" s="7" t="s">
        <v>198</v>
      </c>
      <c r="J1002" s="7" t="s">
        <v>199</v>
      </c>
      <c r="K1002" s="7" t="s">
        <v>34</v>
      </c>
      <c r="L1002" s="7" t="s">
        <v>30</v>
      </c>
      <c r="M1002" s="13">
        <v>3</v>
      </c>
      <c r="N1002" s="13">
        <v>3</v>
      </c>
    </row>
    <row r="1003" spans="1:14" x14ac:dyDescent="0.25">
      <c r="A1003" s="3" t="s">
        <v>687</v>
      </c>
      <c r="B1003" s="4"/>
      <c r="C1003" s="3" t="s">
        <v>688</v>
      </c>
      <c r="D1003" s="7" t="s">
        <v>197</v>
      </c>
      <c r="E1003" s="7" t="s">
        <v>578</v>
      </c>
      <c r="F1003" s="7" t="s">
        <v>27</v>
      </c>
      <c r="G1003" s="7" t="s">
        <v>31</v>
      </c>
      <c r="H1003" s="7" t="s">
        <v>579</v>
      </c>
      <c r="I1003" s="7" t="s">
        <v>198</v>
      </c>
      <c r="J1003" s="7" t="s">
        <v>199</v>
      </c>
      <c r="K1003" s="7" t="s">
        <v>34</v>
      </c>
      <c r="L1003" s="7" t="s">
        <v>30</v>
      </c>
      <c r="M1003" s="13">
        <v>454</v>
      </c>
      <c r="N1003" s="13">
        <v>454</v>
      </c>
    </row>
    <row r="1004" spans="1:14" x14ac:dyDescent="0.25">
      <c r="A1004" s="3" t="s">
        <v>687</v>
      </c>
      <c r="B1004" s="4"/>
      <c r="C1004" s="3" t="s">
        <v>688</v>
      </c>
      <c r="D1004" s="7" t="s">
        <v>197</v>
      </c>
      <c r="E1004" s="7" t="s">
        <v>578</v>
      </c>
      <c r="F1004" s="7" t="s">
        <v>27</v>
      </c>
      <c r="G1004" s="7" t="s">
        <v>31</v>
      </c>
      <c r="H1004" s="7" t="s">
        <v>579</v>
      </c>
      <c r="I1004" s="7" t="s">
        <v>198</v>
      </c>
      <c r="J1004" s="7" t="s">
        <v>199</v>
      </c>
      <c r="K1004" s="7" t="s">
        <v>34</v>
      </c>
      <c r="L1004" s="7" t="s">
        <v>30</v>
      </c>
      <c r="M1004" s="13">
        <v>3</v>
      </c>
      <c r="N1004" s="13">
        <v>3</v>
      </c>
    </row>
    <row r="1005" spans="1:14" x14ac:dyDescent="0.25">
      <c r="A1005" s="3" t="s">
        <v>687</v>
      </c>
      <c r="B1005" s="4"/>
      <c r="C1005" s="3" t="s">
        <v>688</v>
      </c>
      <c r="D1005" s="7" t="s">
        <v>197</v>
      </c>
      <c r="E1005" s="7" t="s">
        <v>580</v>
      </c>
      <c r="F1005" s="7" t="s">
        <v>27</v>
      </c>
      <c r="G1005" s="7" t="s">
        <v>31</v>
      </c>
      <c r="H1005" s="7" t="s">
        <v>581</v>
      </c>
      <c r="I1005" s="7" t="s">
        <v>198</v>
      </c>
      <c r="J1005" s="7" t="s">
        <v>199</v>
      </c>
      <c r="K1005" s="7" t="s">
        <v>34</v>
      </c>
      <c r="L1005" s="7" t="s">
        <v>30</v>
      </c>
      <c r="M1005" s="13">
        <v>615</v>
      </c>
      <c r="N1005" s="13">
        <v>615</v>
      </c>
    </row>
    <row r="1006" spans="1:14" x14ac:dyDescent="0.25">
      <c r="A1006" s="3" t="s">
        <v>687</v>
      </c>
      <c r="B1006" s="4"/>
      <c r="C1006" s="3" t="s">
        <v>688</v>
      </c>
      <c r="D1006" s="7" t="s">
        <v>197</v>
      </c>
      <c r="E1006" s="7" t="s">
        <v>582</v>
      </c>
      <c r="F1006" s="7" t="s">
        <v>27</v>
      </c>
      <c r="G1006" s="7" t="s">
        <v>31</v>
      </c>
      <c r="H1006" s="7" t="s">
        <v>583</v>
      </c>
      <c r="I1006" s="7" t="s">
        <v>198</v>
      </c>
      <c r="J1006" s="7" t="s">
        <v>199</v>
      </c>
      <c r="K1006" s="7" t="s">
        <v>47</v>
      </c>
      <c r="L1006" s="7" t="s">
        <v>30</v>
      </c>
      <c r="M1006" s="13">
        <v>208</v>
      </c>
      <c r="N1006" s="13">
        <v>208</v>
      </c>
    </row>
    <row r="1007" spans="1:14" x14ac:dyDescent="0.25">
      <c r="A1007" s="3" t="s">
        <v>687</v>
      </c>
      <c r="B1007" s="4"/>
      <c r="C1007" s="3" t="s">
        <v>688</v>
      </c>
      <c r="D1007" s="7" t="s">
        <v>197</v>
      </c>
      <c r="E1007" s="7" t="s">
        <v>195</v>
      </c>
      <c r="F1007" s="7" t="s">
        <v>27</v>
      </c>
      <c r="G1007" s="7" t="s">
        <v>31</v>
      </c>
      <c r="H1007" s="7" t="s">
        <v>196</v>
      </c>
      <c r="I1007" s="7" t="s">
        <v>198</v>
      </c>
      <c r="J1007" s="7" t="s">
        <v>199</v>
      </c>
      <c r="K1007" s="7" t="s">
        <v>47</v>
      </c>
      <c r="L1007" s="7" t="s">
        <v>30</v>
      </c>
      <c r="M1007" s="13">
        <v>1190</v>
      </c>
      <c r="N1007" s="13">
        <v>1190</v>
      </c>
    </row>
    <row r="1008" spans="1:14" x14ac:dyDescent="0.25">
      <c r="A1008" s="3" t="s">
        <v>687</v>
      </c>
      <c r="B1008" s="4"/>
      <c r="C1008" s="3" t="s">
        <v>688</v>
      </c>
      <c r="D1008" s="7" t="s">
        <v>197</v>
      </c>
      <c r="E1008" s="7" t="s">
        <v>195</v>
      </c>
      <c r="F1008" s="7" t="s">
        <v>27</v>
      </c>
      <c r="G1008" s="7" t="s">
        <v>31</v>
      </c>
      <c r="H1008" s="7" t="s">
        <v>196</v>
      </c>
      <c r="I1008" s="7" t="s">
        <v>198</v>
      </c>
      <c r="J1008" s="7" t="s">
        <v>199</v>
      </c>
      <c r="K1008" s="7" t="s">
        <v>47</v>
      </c>
      <c r="L1008" s="7" t="s">
        <v>30</v>
      </c>
      <c r="M1008" s="13">
        <v>184</v>
      </c>
      <c r="N1008" s="13">
        <v>184</v>
      </c>
    </row>
    <row r="1009" spans="1:14" x14ac:dyDescent="0.25">
      <c r="A1009" s="3" t="s">
        <v>687</v>
      </c>
      <c r="B1009" s="4"/>
      <c r="C1009" s="3" t="s">
        <v>688</v>
      </c>
      <c r="D1009" s="7" t="s">
        <v>197</v>
      </c>
      <c r="E1009" s="7" t="s">
        <v>195</v>
      </c>
      <c r="F1009" s="7" t="s">
        <v>27</v>
      </c>
      <c r="G1009" s="7" t="s">
        <v>31</v>
      </c>
      <c r="H1009" s="7" t="s">
        <v>196</v>
      </c>
      <c r="I1009" s="7" t="s">
        <v>198</v>
      </c>
      <c r="J1009" s="7" t="s">
        <v>199</v>
      </c>
      <c r="K1009" s="7" t="s">
        <v>47</v>
      </c>
      <c r="L1009" s="7" t="s">
        <v>30</v>
      </c>
      <c r="M1009" s="13">
        <v>1</v>
      </c>
      <c r="N1009" s="13">
        <v>1</v>
      </c>
    </row>
    <row r="1010" spans="1:14" x14ac:dyDescent="0.25">
      <c r="A1010" s="3" t="s">
        <v>687</v>
      </c>
      <c r="B1010" s="4"/>
      <c r="C1010" s="3" t="s">
        <v>688</v>
      </c>
      <c r="D1010" s="7" t="s">
        <v>197</v>
      </c>
      <c r="E1010" s="7" t="s">
        <v>200</v>
      </c>
      <c r="F1010" s="7" t="s">
        <v>27</v>
      </c>
      <c r="G1010" s="7" t="s">
        <v>31</v>
      </c>
      <c r="H1010" s="7" t="s">
        <v>201</v>
      </c>
      <c r="I1010" s="7" t="s">
        <v>198</v>
      </c>
      <c r="J1010" s="7" t="s">
        <v>199</v>
      </c>
      <c r="K1010" s="7" t="s">
        <v>47</v>
      </c>
      <c r="L1010" s="7" t="s">
        <v>30</v>
      </c>
      <c r="M1010" s="13">
        <v>870</v>
      </c>
      <c r="N1010" s="13">
        <v>870</v>
      </c>
    </row>
    <row r="1011" spans="1:14" x14ac:dyDescent="0.25">
      <c r="D1011" s="6"/>
      <c r="E1011" s="6"/>
      <c r="F1011" s="6"/>
      <c r="G1011" s="6"/>
      <c r="H1011" s="6"/>
      <c r="I1011" s="6"/>
      <c r="J1011" s="6"/>
      <c r="K1011" s="6"/>
      <c r="L1011" s="14" t="s">
        <v>202</v>
      </c>
      <c r="M1011" s="15">
        <v>366184</v>
      </c>
      <c r="N1011" s="15">
        <v>366184</v>
      </c>
    </row>
    <row r="1012" spans="1:14" x14ac:dyDescent="0.25"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</row>
    <row r="1013" spans="1:14" x14ac:dyDescent="0.25">
      <c r="D1013" s="3" t="s">
        <v>699</v>
      </c>
      <c r="E1013" s="4"/>
      <c r="F1013" s="3" t="s">
        <v>700</v>
      </c>
      <c r="G1013" s="4"/>
      <c r="H1013" s="4"/>
      <c r="I1013" s="4"/>
      <c r="J1013" s="4"/>
      <c r="K1013" s="4"/>
      <c r="L1013" s="4"/>
      <c r="M1013" s="4"/>
      <c r="N1013" s="4"/>
    </row>
    <row r="1014" spans="1:14" x14ac:dyDescent="0.25">
      <c r="D1014" s="11" t="s">
        <v>20</v>
      </c>
      <c r="E1014" s="11" t="s">
        <v>19</v>
      </c>
      <c r="F1014" s="11" t="s">
        <v>15</v>
      </c>
      <c r="G1014" s="11" t="s">
        <v>21</v>
      </c>
      <c r="H1014" s="11" t="s">
        <v>22</v>
      </c>
      <c r="I1014" s="11" t="s">
        <v>23</v>
      </c>
      <c r="J1014" s="11" t="s">
        <v>24</v>
      </c>
      <c r="K1014" s="11" t="s">
        <v>25</v>
      </c>
      <c r="L1014" s="11" t="s">
        <v>16</v>
      </c>
      <c r="M1014" s="12" t="s">
        <v>17</v>
      </c>
      <c r="N1014" s="12" t="s">
        <v>18</v>
      </c>
    </row>
    <row r="1015" spans="1:14" x14ac:dyDescent="0.25">
      <c r="A1015" s="3" t="s">
        <v>699</v>
      </c>
      <c r="B1015" s="4"/>
      <c r="C1015" s="3" t="s">
        <v>700</v>
      </c>
      <c r="D1015" s="7" t="s">
        <v>29</v>
      </c>
      <c r="E1015" s="7" t="s">
        <v>205</v>
      </c>
      <c r="F1015" s="7" t="s">
        <v>27</v>
      </c>
      <c r="G1015" s="7" t="s">
        <v>31</v>
      </c>
      <c r="H1015" s="7" t="s">
        <v>206</v>
      </c>
      <c r="I1015" s="7" t="s">
        <v>52</v>
      </c>
      <c r="J1015" s="7" t="s">
        <v>53</v>
      </c>
      <c r="K1015" s="7" t="s">
        <v>34</v>
      </c>
      <c r="L1015" s="7" t="s">
        <v>30</v>
      </c>
      <c r="M1015" s="13">
        <v>9600</v>
      </c>
      <c r="N1015" s="13">
        <v>9600</v>
      </c>
    </row>
    <row r="1016" spans="1:14" x14ac:dyDescent="0.25">
      <c r="A1016" s="3" t="s">
        <v>699</v>
      </c>
      <c r="B1016" s="4"/>
      <c r="C1016" s="3" t="s">
        <v>700</v>
      </c>
      <c r="D1016" s="7" t="s">
        <v>29</v>
      </c>
      <c r="E1016" s="7" t="s">
        <v>209</v>
      </c>
      <c r="F1016" s="7" t="s">
        <v>27</v>
      </c>
      <c r="G1016" s="7" t="s">
        <v>31</v>
      </c>
      <c r="H1016" s="7" t="s">
        <v>210</v>
      </c>
      <c r="I1016" s="7" t="s">
        <v>37</v>
      </c>
      <c r="J1016" s="7" t="s">
        <v>38</v>
      </c>
      <c r="K1016" s="7" t="s">
        <v>34</v>
      </c>
      <c r="L1016" s="7" t="s">
        <v>30</v>
      </c>
      <c r="M1016" s="13">
        <v>4608</v>
      </c>
      <c r="N1016" s="13">
        <v>4608</v>
      </c>
    </row>
    <row r="1017" spans="1:14" x14ac:dyDescent="0.25">
      <c r="A1017" s="3" t="s">
        <v>699</v>
      </c>
      <c r="B1017" s="4"/>
      <c r="C1017" s="3" t="s">
        <v>700</v>
      </c>
      <c r="D1017" s="7" t="s">
        <v>29</v>
      </c>
      <c r="E1017" s="7" t="s">
        <v>211</v>
      </c>
      <c r="F1017" s="7" t="s">
        <v>27</v>
      </c>
      <c r="G1017" s="7" t="s">
        <v>31</v>
      </c>
      <c r="H1017" s="7" t="s">
        <v>212</v>
      </c>
      <c r="I1017" s="7" t="s">
        <v>37</v>
      </c>
      <c r="J1017" s="7" t="s">
        <v>38</v>
      </c>
      <c r="K1017" s="7" t="s">
        <v>34</v>
      </c>
      <c r="L1017" s="7" t="s">
        <v>30</v>
      </c>
      <c r="M1017" s="13">
        <v>10464</v>
      </c>
      <c r="N1017" s="13">
        <v>10464</v>
      </c>
    </row>
    <row r="1018" spans="1:14" x14ac:dyDescent="0.25">
      <c r="A1018" s="3" t="s">
        <v>699</v>
      </c>
      <c r="B1018" s="4"/>
      <c r="C1018" s="3" t="s">
        <v>700</v>
      </c>
      <c r="D1018" s="7" t="s">
        <v>29</v>
      </c>
      <c r="E1018" s="7" t="s">
        <v>213</v>
      </c>
      <c r="F1018" s="7" t="s">
        <v>27</v>
      </c>
      <c r="G1018" s="7" t="s">
        <v>31</v>
      </c>
      <c r="H1018" s="7" t="s">
        <v>214</v>
      </c>
      <c r="I1018" s="7" t="s">
        <v>37</v>
      </c>
      <c r="J1018" s="7" t="s">
        <v>38</v>
      </c>
      <c r="K1018" s="7" t="s">
        <v>34</v>
      </c>
      <c r="L1018" s="7" t="s">
        <v>30</v>
      </c>
      <c r="M1018" s="13">
        <v>2496</v>
      </c>
      <c r="N1018" s="13">
        <v>2496</v>
      </c>
    </row>
    <row r="1019" spans="1:14" x14ac:dyDescent="0.25">
      <c r="A1019" s="3" t="s">
        <v>699</v>
      </c>
      <c r="B1019" s="4"/>
      <c r="C1019" s="3" t="s">
        <v>700</v>
      </c>
      <c r="D1019" s="7" t="s">
        <v>29</v>
      </c>
      <c r="E1019" s="7" t="s">
        <v>215</v>
      </c>
      <c r="F1019" s="7" t="s">
        <v>27</v>
      </c>
      <c r="G1019" s="7" t="s">
        <v>31</v>
      </c>
      <c r="H1019" s="7" t="s">
        <v>216</v>
      </c>
      <c r="I1019" s="7" t="s">
        <v>37</v>
      </c>
      <c r="J1019" s="7" t="s">
        <v>38</v>
      </c>
      <c r="K1019" s="7" t="s">
        <v>34</v>
      </c>
      <c r="L1019" s="7" t="s">
        <v>30</v>
      </c>
      <c r="M1019" s="13">
        <v>1200</v>
      </c>
      <c r="N1019" s="13">
        <v>1200</v>
      </c>
    </row>
    <row r="1020" spans="1:14" x14ac:dyDescent="0.25">
      <c r="A1020" s="3" t="s">
        <v>699</v>
      </c>
      <c r="B1020" s="4"/>
      <c r="C1020" s="3" t="s">
        <v>700</v>
      </c>
      <c r="D1020" s="7" t="s">
        <v>29</v>
      </c>
      <c r="E1020" s="7" t="s">
        <v>217</v>
      </c>
      <c r="F1020" s="7" t="s">
        <v>27</v>
      </c>
      <c r="G1020" s="7" t="s">
        <v>31</v>
      </c>
      <c r="H1020" s="7" t="s">
        <v>218</v>
      </c>
      <c r="I1020" s="7" t="s">
        <v>37</v>
      </c>
      <c r="J1020" s="7" t="s">
        <v>38</v>
      </c>
      <c r="K1020" s="7" t="s">
        <v>34</v>
      </c>
      <c r="L1020" s="7" t="s">
        <v>30</v>
      </c>
      <c r="M1020" s="13">
        <v>2592</v>
      </c>
      <c r="N1020" s="13">
        <v>2592</v>
      </c>
    </row>
    <row r="1021" spans="1:14" x14ac:dyDescent="0.25">
      <c r="A1021" s="3" t="s">
        <v>699</v>
      </c>
      <c r="B1021" s="4"/>
      <c r="C1021" s="3" t="s">
        <v>700</v>
      </c>
      <c r="D1021" s="7" t="s">
        <v>29</v>
      </c>
      <c r="E1021" s="7" t="s">
        <v>219</v>
      </c>
      <c r="F1021" s="7" t="s">
        <v>27</v>
      </c>
      <c r="G1021" s="7" t="s">
        <v>31</v>
      </c>
      <c r="H1021" s="7" t="s">
        <v>220</v>
      </c>
      <c r="I1021" s="7" t="s">
        <v>32</v>
      </c>
      <c r="J1021" s="7" t="s">
        <v>33</v>
      </c>
      <c r="K1021" s="7" t="s">
        <v>34</v>
      </c>
      <c r="L1021" s="7" t="s">
        <v>30</v>
      </c>
      <c r="M1021" s="13">
        <v>25728</v>
      </c>
      <c r="N1021" s="13">
        <v>25728</v>
      </c>
    </row>
    <row r="1022" spans="1:14" x14ac:dyDescent="0.25">
      <c r="A1022" s="3" t="s">
        <v>699</v>
      </c>
      <c r="B1022" s="4"/>
      <c r="C1022" s="3" t="s">
        <v>700</v>
      </c>
      <c r="D1022" s="7" t="s">
        <v>29</v>
      </c>
      <c r="E1022" s="7" t="s">
        <v>221</v>
      </c>
      <c r="F1022" s="7" t="s">
        <v>27</v>
      </c>
      <c r="G1022" s="7" t="s">
        <v>31</v>
      </c>
      <c r="H1022" s="7" t="s">
        <v>222</v>
      </c>
      <c r="I1022" s="7" t="s">
        <v>52</v>
      </c>
      <c r="J1022" s="7" t="s">
        <v>53</v>
      </c>
      <c r="K1022" s="7" t="s">
        <v>34</v>
      </c>
      <c r="L1022" s="7" t="s">
        <v>30</v>
      </c>
      <c r="M1022" s="13">
        <v>4320</v>
      </c>
      <c r="N1022" s="13">
        <v>4320</v>
      </c>
    </row>
    <row r="1023" spans="1:14" x14ac:dyDescent="0.25">
      <c r="A1023" s="3" t="s">
        <v>699</v>
      </c>
      <c r="B1023" s="4"/>
      <c r="C1023" s="3" t="s">
        <v>700</v>
      </c>
      <c r="D1023" s="7" t="s">
        <v>29</v>
      </c>
      <c r="E1023" s="7" t="s">
        <v>223</v>
      </c>
      <c r="F1023" s="7" t="s">
        <v>27</v>
      </c>
      <c r="G1023" s="7" t="s">
        <v>31</v>
      </c>
      <c r="H1023" s="7" t="s">
        <v>224</v>
      </c>
      <c r="I1023" s="7" t="s">
        <v>41</v>
      </c>
      <c r="J1023" s="7" t="s">
        <v>42</v>
      </c>
      <c r="K1023" s="7" t="s">
        <v>34</v>
      </c>
      <c r="L1023" s="7" t="s">
        <v>30</v>
      </c>
      <c r="M1023" s="13">
        <v>1536</v>
      </c>
      <c r="N1023" s="13">
        <v>1536</v>
      </c>
    </row>
    <row r="1024" spans="1:14" x14ac:dyDescent="0.25">
      <c r="A1024" s="3" t="s">
        <v>699</v>
      </c>
      <c r="B1024" s="4"/>
      <c r="C1024" s="3" t="s">
        <v>700</v>
      </c>
      <c r="D1024" s="7" t="s">
        <v>29</v>
      </c>
      <c r="E1024" s="7" t="s">
        <v>225</v>
      </c>
      <c r="F1024" s="7" t="s">
        <v>27</v>
      </c>
      <c r="G1024" s="7" t="s">
        <v>31</v>
      </c>
      <c r="H1024" s="7" t="s">
        <v>226</v>
      </c>
      <c r="I1024" s="7" t="s">
        <v>37</v>
      </c>
      <c r="J1024" s="7" t="s">
        <v>38</v>
      </c>
      <c r="K1024" s="7" t="s">
        <v>34</v>
      </c>
      <c r="L1024" s="7" t="s">
        <v>30</v>
      </c>
      <c r="M1024" s="13">
        <v>96</v>
      </c>
      <c r="N1024" s="13">
        <v>96</v>
      </c>
    </row>
    <row r="1025" spans="1:14" x14ac:dyDescent="0.25">
      <c r="A1025" s="3" t="s">
        <v>699</v>
      </c>
      <c r="B1025" s="4"/>
      <c r="C1025" s="3" t="s">
        <v>700</v>
      </c>
      <c r="D1025" s="7" t="s">
        <v>29</v>
      </c>
      <c r="E1025" s="7" t="s">
        <v>227</v>
      </c>
      <c r="F1025" s="7" t="s">
        <v>27</v>
      </c>
      <c r="G1025" s="7" t="s">
        <v>31</v>
      </c>
      <c r="H1025" s="7" t="s">
        <v>228</v>
      </c>
      <c r="I1025" s="7" t="s">
        <v>37</v>
      </c>
      <c r="J1025" s="7" t="s">
        <v>38</v>
      </c>
      <c r="K1025" s="7" t="s">
        <v>34</v>
      </c>
      <c r="L1025" s="7" t="s">
        <v>30</v>
      </c>
      <c r="M1025" s="13">
        <v>1728</v>
      </c>
      <c r="N1025" s="13">
        <v>1728</v>
      </c>
    </row>
    <row r="1026" spans="1:14" x14ac:dyDescent="0.25">
      <c r="A1026" s="3" t="s">
        <v>699</v>
      </c>
      <c r="B1026" s="4"/>
      <c r="C1026" s="3" t="s">
        <v>700</v>
      </c>
      <c r="D1026" s="7" t="s">
        <v>29</v>
      </c>
      <c r="E1026" s="7" t="s">
        <v>229</v>
      </c>
      <c r="F1026" s="7" t="s">
        <v>27</v>
      </c>
      <c r="G1026" s="7" t="s">
        <v>31</v>
      </c>
      <c r="H1026" s="7" t="s">
        <v>230</v>
      </c>
      <c r="I1026" s="7" t="s">
        <v>37</v>
      </c>
      <c r="J1026" s="7" t="s">
        <v>38</v>
      </c>
      <c r="K1026" s="7" t="s">
        <v>34</v>
      </c>
      <c r="L1026" s="7" t="s">
        <v>30</v>
      </c>
      <c r="M1026" s="13">
        <v>768</v>
      </c>
      <c r="N1026" s="13">
        <v>768</v>
      </c>
    </row>
    <row r="1027" spans="1:14" x14ac:dyDescent="0.25">
      <c r="A1027" s="3" t="s">
        <v>699</v>
      </c>
      <c r="B1027" s="4"/>
      <c r="C1027" s="3" t="s">
        <v>700</v>
      </c>
      <c r="D1027" s="7" t="s">
        <v>29</v>
      </c>
      <c r="E1027" s="7" t="s">
        <v>233</v>
      </c>
      <c r="F1027" s="7" t="s">
        <v>27</v>
      </c>
      <c r="G1027" s="7" t="s">
        <v>31</v>
      </c>
      <c r="H1027" s="7" t="s">
        <v>234</v>
      </c>
      <c r="I1027" s="7" t="s">
        <v>37</v>
      </c>
      <c r="J1027" s="7" t="s">
        <v>38</v>
      </c>
      <c r="K1027" s="7" t="s">
        <v>34</v>
      </c>
      <c r="L1027" s="7" t="s">
        <v>30</v>
      </c>
      <c r="M1027" s="13">
        <v>2880</v>
      </c>
      <c r="N1027" s="13">
        <v>2880</v>
      </c>
    </row>
    <row r="1028" spans="1:14" x14ac:dyDescent="0.25">
      <c r="A1028" s="3" t="s">
        <v>699</v>
      </c>
      <c r="B1028" s="4"/>
      <c r="C1028" s="3" t="s">
        <v>700</v>
      </c>
      <c r="D1028" s="7" t="s">
        <v>29</v>
      </c>
      <c r="E1028" s="7" t="s">
        <v>237</v>
      </c>
      <c r="F1028" s="7" t="s">
        <v>27</v>
      </c>
      <c r="G1028" s="7" t="s">
        <v>31</v>
      </c>
      <c r="H1028" s="7" t="s">
        <v>238</v>
      </c>
      <c r="I1028" s="7" t="s">
        <v>37</v>
      </c>
      <c r="J1028" s="7" t="s">
        <v>38</v>
      </c>
      <c r="K1028" s="7" t="s">
        <v>34</v>
      </c>
      <c r="L1028" s="7" t="s">
        <v>30</v>
      </c>
      <c r="M1028" s="13">
        <v>2880</v>
      </c>
      <c r="N1028" s="13">
        <v>2880</v>
      </c>
    </row>
    <row r="1029" spans="1:14" x14ac:dyDescent="0.25">
      <c r="A1029" s="3" t="s">
        <v>699</v>
      </c>
      <c r="B1029" s="4"/>
      <c r="C1029" s="3" t="s">
        <v>700</v>
      </c>
      <c r="D1029" s="7" t="s">
        <v>29</v>
      </c>
      <c r="E1029" s="7" t="s">
        <v>241</v>
      </c>
      <c r="F1029" s="7" t="s">
        <v>27</v>
      </c>
      <c r="G1029" s="7" t="s">
        <v>31</v>
      </c>
      <c r="H1029" s="7" t="s">
        <v>242</v>
      </c>
      <c r="I1029" s="7" t="s">
        <v>52</v>
      </c>
      <c r="J1029" s="7" t="s">
        <v>53</v>
      </c>
      <c r="K1029" s="7" t="s">
        <v>34</v>
      </c>
      <c r="L1029" s="7" t="s">
        <v>30</v>
      </c>
      <c r="M1029" s="13">
        <v>12000</v>
      </c>
      <c r="N1029" s="13">
        <v>12000</v>
      </c>
    </row>
    <row r="1030" spans="1:14" x14ac:dyDescent="0.25">
      <c r="A1030" s="3" t="s">
        <v>699</v>
      </c>
      <c r="B1030" s="4"/>
      <c r="C1030" s="3" t="s">
        <v>700</v>
      </c>
      <c r="D1030" s="7" t="s">
        <v>29</v>
      </c>
      <c r="E1030" s="7" t="s">
        <v>248</v>
      </c>
      <c r="F1030" s="7" t="s">
        <v>27</v>
      </c>
      <c r="G1030" s="7" t="s">
        <v>31</v>
      </c>
      <c r="H1030" s="7" t="s">
        <v>249</v>
      </c>
      <c r="I1030" s="7" t="s">
        <v>52</v>
      </c>
      <c r="J1030" s="7" t="s">
        <v>53</v>
      </c>
      <c r="K1030" s="7" t="s">
        <v>34</v>
      </c>
      <c r="L1030" s="7" t="s">
        <v>30</v>
      </c>
      <c r="M1030" s="13">
        <v>6000</v>
      </c>
      <c r="N1030" s="13">
        <v>6000</v>
      </c>
    </row>
    <row r="1031" spans="1:14" x14ac:dyDescent="0.25">
      <c r="A1031" s="3" t="s">
        <v>699</v>
      </c>
      <c r="B1031" s="4"/>
      <c r="C1031" s="3" t="s">
        <v>700</v>
      </c>
      <c r="D1031" s="7" t="s">
        <v>29</v>
      </c>
      <c r="E1031" s="7" t="s">
        <v>250</v>
      </c>
      <c r="F1031" s="7" t="s">
        <v>27</v>
      </c>
      <c r="G1031" s="7" t="s">
        <v>31</v>
      </c>
      <c r="H1031" s="7" t="s">
        <v>251</v>
      </c>
      <c r="I1031" s="7" t="s">
        <v>37</v>
      </c>
      <c r="J1031" s="7" t="s">
        <v>38</v>
      </c>
      <c r="K1031" s="7" t="s">
        <v>34</v>
      </c>
      <c r="L1031" s="7" t="s">
        <v>30</v>
      </c>
      <c r="M1031" s="13">
        <v>1920</v>
      </c>
      <c r="N1031" s="13">
        <v>1920</v>
      </c>
    </row>
    <row r="1032" spans="1:14" x14ac:dyDescent="0.25">
      <c r="A1032" s="3" t="s">
        <v>699</v>
      </c>
      <c r="B1032" s="4"/>
      <c r="C1032" s="3" t="s">
        <v>700</v>
      </c>
      <c r="D1032" s="7" t="s">
        <v>29</v>
      </c>
      <c r="E1032" s="7" t="s">
        <v>256</v>
      </c>
      <c r="F1032" s="7" t="s">
        <v>27</v>
      </c>
      <c r="G1032" s="7" t="s">
        <v>31</v>
      </c>
      <c r="H1032" s="7" t="s">
        <v>257</v>
      </c>
      <c r="I1032" s="7" t="s">
        <v>37</v>
      </c>
      <c r="J1032" s="7" t="s">
        <v>38</v>
      </c>
      <c r="K1032" s="7" t="s">
        <v>47</v>
      </c>
      <c r="L1032" s="7" t="s">
        <v>30</v>
      </c>
      <c r="M1032" s="13">
        <v>432</v>
      </c>
      <c r="N1032" s="13">
        <v>432</v>
      </c>
    </row>
    <row r="1033" spans="1:14" x14ac:dyDescent="0.25">
      <c r="A1033" s="3" t="s">
        <v>699</v>
      </c>
      <c r="B1033" s="4"/>
      <c r="C1033" s="3" t="s">
        <v>700</v>
      </c>
      <c r="D1033" s="7" t="s">
        <v>29</v>
      </c>
      <c r="E1033" s="7" t="s">
        <v>671</v>
      </c>
      <c r="F1033" s="7" t="s">
        <v>27</v>
      </c>
      <c r="G1033" s="7" t="s">
        <v>31</v>
      </c>
      <c r="H1033" s="7" t="s">
        <v>672</v>
      </c>
      <c r="I1033" s="7" t="s">
        <v>52</v>
      </c>
      <c r="J1033" s="7" t="s">
        <v>53</v>
      </c>
      <c r="K1033" s="7" t="s">
        <v>47</v>
      </c>
      <c r="L1033" s="7" t="s">
        <v>30</v>
      </c>
      <c r="M1033" s="13">
        <v>12000</v>
      </c>
      <c r="N1033" s="13">
        <v>12000</v>
      </c>
    </row>
    <row r="1034" spans="1:14" x14ac:dyDescent="0.25">
      <c r="A1034" s="3" t="s">
        <v>699</v>
      </c>
      <c r="B1034" s="4"/>
      <c r="C1034" s="3" t="s">
        <v>700</v>
      </c>
      <c r="D1034" s="7" t="s">
        <v>29</v>
      </c>
      <c r="E1034" s="7" t="s">
        <v>258</v>
      </c>
      <c r="F1034" s="7" t="s">
        <v>27</v>
      </c>
      <c r="G1034" s="7" t="s">
        <v>31</v>
      </c>
      <c r="H1034" s="7" t="s">
        <v>259</v>
      </c>
      <c r="I1034" s="7" t="s">
        <v>37</v>
      </c>
      <c r="J1034" s="7" t="s">
        <v>38</v>
      </c>
      <c r="K1034" s="7" t="s">
        <v>47</v>
      </c>
      <c r="L1034" s="7" t="s">
        <v>30</v>
      </c>
      <c r="M1034" s="13">
        <v>1152</v>
      </c>
      <c r="N1034" s="13">
        <v>1152</v>
      </c>
    </row>
    <row r="1035" spans="1:14" x14ac:dyDescent="0.25">
      <c r="A1035" s="3" t="s">
        <v>699</v>
      </c>
      <c r="B1035" s="4"/>
      <c r="C1035" s="3" t="s">
        <v>700</v>
      </c>
      <c r="D1035" s="7" t="s">
        <v>29</v>
      </c>
      <c r="E1035" s="7" t="s">
        <v>56</v>
      </c>
      <c r="F1035" s="7" t="s">
        <v>27</v>
      </c>
      <c r="G1035" s="7" t="s">
        <v>31</v>
      </c>
      <c r="H1035" s="7" t="s">
        <v>57</v>
      </c>
      <c r="I1035" s="7" t="s">
        <v>41</v>
      </c>
      <c r="J1035" s="7" t="s">
        <v>42</v>
      </c>
      <c r="K1035" s="7" t="s">
        <v>47</v>
      </c>
      <c r="L1035" s="7" t="s">
        <v>30</v>
      </c>
      <c r="M1035" s="13">
        <v>4272</v>
      </c>
      <c r="N1035" s="13">
        <v>4272</v>
      </c>
    </row>
    <row r="1036" spans="1:14" x14ac:dyDescent="0.25">
      <c r="A1036" s="3" t="s">
        <v>699</v>
      </c>
      <c r="B1036" s="4"/>
      <c r="C1036" s="3" t="s">
        <v>700</v>
      </c>
      <c r="D1036" s="7" t="s">
        <v>29</v>
      </c>
      <c r="E1036" s="7" t="s">
        <v>58</v>
      </c>
      <c r="F1036" s="7" t="s">
        <v>27</v>
      </c>
      <c r="G1036" s="7" t="s">
        <v>31</v>
      </c>
      <c r="H1036" s="7" t="s">
        <v>59</v>
      </c>
      <c r="I1036" s="7" t="s">
        <v>41</v>
      </c>
      <c r="J1036" s="7" t="s">
        <v>42</v>
      </c>
      <c r="K1036" s="7" t="s">
        <v>47</v>
      </c>
      <c r="L1036" s="7" t="s">
        <v>30</v>
      </c>
      <c r="M1036" s="13">
        <v>144</v>
      </c>
      <c r="N1036" s="13">
        <v>144</v>
      </c>
    </row>
    <row r="1037" spans="1:14" x14ac:dyDescent="0.25">
      <c r="A1037" s="3" t="s">
        <v>699</v>
      </c>
      <c r="B1037" s="4"/>
      <c r="C1037" s="3" t="s">
        <v>700</v>
      </c>
      <c r="D1037" s="7" t="s">
        <v>29</v>
      </c>
      <c r="E1037" s="7" t="s">
        <v>60</v>
      </c>
      <c r="F1037" s="7" t="s">
        <v>27</v>
      </c>
      <c r="G1037" s="7" t="s">
        <v>31</v>
      </c>
      <c r="H1037" s="7" t="s">
        <v>61</v>
      </c>
      <c r="I1037" s="7" t="s">
        <v>62</v>
      </c>
      <c r="J1037" s="7" t="s">
        <v>63</v>
      </c>
      <c r="K1037" s="7" t="s">
        <v>47</v>
      </c>
      <c r="L1037" s="7" t="s">
        <v>30</v>
      </c>
      <c r="M1037" s="13">
        <v>336</v>
      </c>
      <c r="N1037" s="13">
        <v>336</v>
      </c>
    </row>
    <row r="1038" spans="1:14" x14ac:dyDescent="0.25">
      <c r="A1038" s="3" t="s">
        <v>699</v>
      </c>
      <c r="B1038" s="4"/>
      <c r="C1038" s="3" t="s">
        <v>700</v>
      </c>
      <c r="D1038" s="7" t="s">
        <v>29</v>
      </c>
      <c r="E1038" s="7" t="s">
        <v>64</v>
      </c>
      <c r="F1038" s="7" t="s">
        <v>27</v>
      </c>
      <c r="G1038" s="7" t="s">
        <v>31</v>
      </c>
      <c r="H1038" s="7" t="s">
        <v>65</v>
      </c>
      <c r="I1038" s="7" t="s">
        <v>62</v>
      </c>
      <c r="J1038" s="7" t="s">
        <v>63</v>
      </c>
      <c r="K1038" s="7" t="s">
        <v>47</v>
      </c>
      <c r="L1038" s="7" t="s">
        <v>30</v>
      </c>
      <c r="M1038" s="13">
        <v>192</v>
      </c>
      <c r="N1038" s="13">
        <v>192</v>
      </c>
    </row>
    <row r="1039" spans="1:14" x14ac:dyDescent="0.25">
      <c r="A1039" s="3" t="s">
        <v>699</v>
      </c>
      <c r="B1039" s="4"/>
      <c r="C1039" s="3" t="s">
        <v>700</v>
      </c>
      <c r="D1039" s="7" t="s">
        <v>29</v>
      </c>
      <c r="E1039" s="7" t="s">
        <v>66</v>
      </c>
      <c r="F1039" s="7" t="s">
        <v>27</v>
      </c>
      <c r="G1039" s="7" t="s">
        <v>31</v>
      </c>
      <c r="H1039" s="7" t="s">
        <v>67</v>
      </c>
      <c r="I1039" s="7" t="s">
        <v>62</v>
      </c>
      <c r="J1039" s="7" t="s">
        <v>63</v>
      </c>
      <c r="K1039" s="7" t="s">
        <v>47</v>
      </c>
      <c r="L1039" s="7" t="s">
        <v>30</v>
      </c>
      <c r="M1039" s="13">
        <v>192</v>
      </c>
      <c r="N1039" s="13">
        <v>192</v>
      </c>
    </row>
    <row r="1040" spans="1:14" x14ac:dyDescent="0.25">
      <c r="A1040" s="3" t="s">
        <v>699</v>
      </c>
      <c r="B1040" s="4"/>
      <c r="C1040" s="3" t="s">
        <v>700</v>
      </c>
      <c r="D1040" s="7" t="s">
        <v>29</v>
      </c>
      <c r="E1040" s="7" t="s">
        <v>68</v>
      </c>
      <c r="F1040" s="7" t="s">
        <v>27</v>
      </c>
      <c r="G1040" s="7" t="s">
        <v>31</v>
      </c>
      <c r="H1040" s="7" t="s">
        <v>69</v>
      </c>
      <c r="I1040" s="7" t="s">
        <v>62</v>
      </c>
      <c r="J1040" s="7" t="s">
        <v>63</v>
      </c>
      <c r="K1040" s="7" t="s">
        <v>47</v>
      </c>
      <c r="L1040" s="7" t="s">
        <v>30</v>
      </c>
      <c r="M1040" s="13">
        <v>672</v>
      </c>
      <c r="N1040" s="13">
        <v>672</v>
      </c>
    </row>
    <row r="1041" spans="1:14" x14ac:dyDescent="0.25">
      <c r="A1041" s="3" t="s">
        <v>699</v>
      </c>
      <c r="B1041" s="4"/>
      <c r="C1041" s="3" t="s">
        <v>700</v>
      </c>
      <c r="D1041" s="7" t="s">
        <v>29</v>
      </c>
      <c r="E1041" s="7" t="s">
        <v>70</v>
      </c>
      <c r="F1041" s="7" t="s">
        <v>27</v>
      </c>
      <c r="G1041" s="7" t="s">
        <v>31</v>
      </c>
      <c r="H1041" s="7" t="s">
        <v>71</v>
      </c>
      <c r="I1041" s="7" t="s">
        <v>62</v>
      </c>
      <c r="J1041" s="7" t="s">
        <v>63</v>
      </c>
      <c r="K1041" s="7" t="s">
        <v>47</v>
      </c>
      <c r="L1041" s="7" t="s">
        <v>30</v>
      </c>
      <c r="M1041" s="13">
        <v>144</v>
      </c>
      <c r="N1041" s="13">
        <v>144</v>
      </c>
    </row>
    <row r="1042" spans="1:14" x14ac:dyDescent="0.25">
      <c r="A1042" s="3" t="s">
        <v>699</v>
      </c>
      <c r="B1042" s="4"/>
      <c r="C1042" s="3" t="s">
        <v>700</v>
      </c>
      <c r="D1042" s="7" t="s">
        <v>29</v>
      </c>
      <c r="E1042" s="7" t="s">
        <v>72</v>
      </c>
      <c r="F1042" s="7" t="s">
        <v>27</v>
      </c>
      <c r="G1042" s="7" t="s">
        <v>31</v>
      </c>
      <c r="H1042" s="7" t="s">
        <v>73</v>
      </c>
      <c r="I1042" s="7" t="s">
        <v>62</v>
      </c>
      <c r="J1042" s="7" t="s">
        <v>63</v>
      </c>
      <c r="K1042" s="7" t="s">
        <v>47</v>
      </c>
      <c r="L1042" s="7" t="s">
        <v>30</v>
      </c>
      <c r="M1042" s="13">
        <v>96</v>
      </c>
      <c r="N1042" s="13">
        <v>96</v>
      </c>
    </row>
    <row r="1043" spans="1:14" x14ac:dyDescent="0.25">
      <c r="A1043" s="3" t="s">
        <v>699</v>
      </c>
      <c r="B1043" s="4"/>
      <c r="C1043" s="3" t="s">
        <v>700</v>
      </c>
      <c r="D1043" s="7" t="s">
        <v>29</v>
      </c>
      <c r="E1043" s="7" t="s">
        <v>74</v>
      </c>
      <c r="F1043" s="7" t="s">
        <v>27</v>
      </c>
      <c r="G1043" s="7" t="s">
        <v>31</v>
      </c>
      <c r="H1043" s="7" t="s">
        <v>75</v>
      </c>
      <c r="I1043" s="7" t="s">
        <v>62</v>
      </c>
      <c r="J1043" s="7" t="s">
        <v>63</v>
      </c>
      <c r="K1043" s="7" t="s">
        <v>47</v>
      </c>
      <c r="L1043" s="7" t="s">
        <v>30</v>
      </c>
      <c r="M1043" s="13">
        <v>144</v>
      </c>
      <c r="N1043" s="13">
        <v>144</v>
      </c>
    </row>
    <row r="1044" spans="1:14" x14ac:dyDescent="0.25">
      <c r="A1044" s="3" t="s">
        <v>699</v>
      </c>
      <c r="B1044" s="4"/>
      <c r="C1044" s="3" t="s">
        <v>700</v>
      </c>
      <c r="D1044" s="7" t="s">
        <v>29</v>
      </c>
      <c r="E1044" s="7" t="s">
        <v>76</v>
      </c>
      <c r="F1044" s="7" t="s">
        <v>27</v>
      </c>
      <c r="G1044" s="7" t="s">
        <v>31</v>
      </c>
      <c r="H1044" s="7" t="s">
        <v>77</v>
      </c>
      <c r="I1044" s="7" t="s">
        <v>62</v>
      </c>
      <c r="J1044" s="7" t="s">
        <v>63</v>
      </c>
      <c r="K1044" s="7" t="s">
        <v>47</v>
      </c>
      <c r="L1044" s="7" t="s">
        <v>30</v>
      </c>
      <c r="M1044" s="13">
        <v>3408</v>
      </c>
      <c r="N1044" s="13">
        <v>3408</v>
      </c>
    </row>
    <row r="1045" spans="1:14" x14ac:dyDescent="0.25">
      <c r="A1045" s="3" t="s">
        <v>699</v>
      </c>
      <c r="B1045" s="4"/>
      <c r="C1045" s="3" t="s">
        <v>700</v>
      </c>
      <c r="D1045" s="7" t="s">
        <v>29</v>
      </c>
      <c r="E1045" s="7" t="s">
        <v>260</v>
      </c>
      <c r="F1045" s="7" t="s">
        <v>27</v>
      </c>
      <c r="G1045" s="7" t="s">
        <v>31</v>
      </c>
      <c r="H1045" s="7" t="s">
        <v>261</v>
      </c>
      <c r="I1045" s="7" t="s">
        <v>37</v>
      </c>
      <c r="J1045" s="7" t="s">
        <v>38</v>
      </c>
      <c r="K1045" s="7" t="s">
        <v>47</v>
      </c>
      <c r="L1045" s="7" t="s">
        <v>30</v>
      </c>
      <c r="M1045" s="13">
        <v>2400</v>
      </c>
      <c r="N1045" s="13">
        <v>2400</v>
      </c>
    </row>
    <row r="1046" spans="1:14" x14ac:dyDescent="0.25">
      <c r="A1046" s="3" t="s">
        <v>699</v>
      </c>
      <c r="B1046" s="4"/>
      <c r="C1046" s="3" t="s">
        <v>700</v>
      </c>
      <c r="D1046" s="7" t="s">
        <v>29</v>
      </c>
      <c r="E1046" s="7" t="s">
        <v>262</v>
      </c>
      <c r="F1046" s="7" t="s">
        <v>27</v>
      </c>
      <c r="G1046" s="7" t="s">
        <v>31</v>
      </c>
      <c r="H1046" s="7" t="s">
        <v>263</v>
      </c>
      <c r="I1046" s="7" t="s">
        <v>37</v>
      </c>
      <c r="J1046" s="7" t="s">
        <v>38</v>
      </c>
      <c r="K1046" s="7" t="s">
        <v>47</v>
      </c>
      <c r="L1046" s="7" t="s">
        <v>30</v>
      </c>
      <c r="M1046" s="13">
        <v>1056</v>
      </c>
      <c r="N1046" s="13">
        <v>1056</v>
      </c>
    </row>
    <row r="1047" spans="1:14" x14ac:dyDescent="0.25">
      <c r="A1047" s="3" t="s">
        <v>699</v>
      </c>
      <c r="B1047" s="4"/>
      <c r="C1047" s="3" t="s">
        <v>700</v>
      </c>
      <c r="D1047" s="7" t="s">
        <v>29</v>
      </c>
      <c r="E1047" s="7" t="s">
        <v>78</v>
      </c>
      <c r="F1047" s="7" t="s">
        <v>27</v>
      </c>
      <c r="G1047" s="7" t="s">
        <v>31</v>
      </c>
      <c r="H1047" s="7" t="s">
        <v>79</v>
      </c>
      <c r="I1047" s="7" t="s">
        <v>80</v>
      </c>
      <c r="J1047" s="7" t="s">
        <v>81</v>
      </c>
      <c r="K1047" s="7" t="s">
        <v>47</v>
      </c>
      <c r="L1047" s="7" t="s">
        <v>30</v>
      </c>
      <c r="M1047" s="13">
        <v>192</v>
      </c>
      <c r="N1047" s="13">
        <v>192</v>
      </c>
    </row>
    <row r="1048" spans="1:14" x14ac:dyDescent="0.25">
      <c r="A1048" s="3" t="s">
        <v>699</v>
      </c>
      <c r="B1048" s="4"/>
      <c r="C1048" s="3" t="s">
        <v>700</v>
      </c>
      <c r="D1048" s="7" t="s">
        <v>29</v>
      </c>
      <c r="E1048" s="7" t="s">
        <v>82</v>
      </c>
      <c r="F1048" s="7" t="s">
        <v>27</v>
      </c>
      <c r="G1048" s="7" t="s">
        <v>31</v>
      </c>
      <c r="H1048" s="7" t="s">
        <v>83</v>
      </c>
      <c r="I1048" s="7" t="s">
        <v>80</v>
      </c>
      <c r="J1048" s="7" t="s">
        <v>81</v>
      </c>
      <c r="K1048" s="7" t="s">
        <v>47</v>
      </c>
      <c r="L1048" s="7" t="s">
        <v>30</v>
      </c>
      <c r="M1048" s="13">
        <v>144</v>
      </c>
      <c r="N1048" s="13">
        <v>144</v>
      </c>
    </row>
    <row r="1049" spans="1:14" x14ac:dyDescent="0.25">
      <c r="A1049" s="3" t="s">
        <v>699</v>
      </c>
      <c r="B1049" s="4"/>
      <c r="C1049" s="3" t="s">
        <v>700</v>
      </c>
      <c r="D1049" s="7" t="s">
        <v>29</v>
      </c>
      <c r="E1049" s="7" t="s">
        <v>264</v>
      </c>
      <c r="F1049" s="7" t="s">
        <v>27</v>
      </c>
      <c r="G1049" s="7" t="s">
        <v>31</v>
      </c>
      <c r="H1049" s="7" t="s">
        <v>265</v>
      </c>
      <c r="I1049" s="7" t="s">
        <v>37</v>
      </c>
      <c r="J1049" s="7" t="s">
        <v>38</v>
      </c>
      <c r="K1049" s="7" t="s">
        <v>47</v>
      </c>
      <c r="L1049" s="7" t="s">
        <v>30</v>
      </c>
      <c r="M1049" s="13">
        <v>624</v>
      </c>
      <c r="N1049" s="13">
        <v>624</v>
      </c>
    </row>
    <row r="1050" spans="1:14" x14ac:dyDescent="0.25">
      <c r="A1050" s="3" t="s">
        <v>699</v>
      </c>
      <c r="B1050" s="4"/>
      <c r="C1050" s="3" t="s">
        <v>700</v>
      </c>
      <c r="D1050" s="7" t="s">
        <v>29</v>
      </c>
      <c r="E1050" s="7" t="s">
        <v>266</v>
      </c>
      <c r="F1050" s="7" t="s">
        <v>27</v>
      </c>
      <c r="G1050" s="7" t="s">
        <v>31</v>
      </c>
      <c r="H1050" s="7" t="s">
        <v>267</v>
      </c>
      <c r="I1050" s="7" t="s">
        <v>32</v>
      </c>
      <c r="J1050" s="7" t="s">
        <v>33</v>
      </c>
      <c r="K1050" s="7" t="s">
        <v>47</v>
      </c>
      <c r="L1050" s="7" t="s">
        <v>30</v>
      </c>
      <c r="M1050" s="13">
        <v>3840</v>
      </c>
      <c r="N1050" s="13">
        <v>3840</v>
      </c>
    </row>
    <row r="1051" spans="1:14" x14ac:dyDescent="0.25">
      <c r="A1051" s="3" t="s">
        <v>699</v>
      </c>
      <c r="B1051" s="4"/>
      <c r="C1051" s="3" t="s">
        <v>700</v>
      </c>
      <c r="D1051" s="7" t="s">
        <v>29</v>
      </c>
      <c r="E1051" s="7" t="s">
        <v>268</v>
      </c>
      <c r="F1051" s="7" t="s">
        <v>27</v>
      </c>
      <c r="G1051" s="7" t="s">
        <v>31</v>
      </c>
      <c r="H1051" s="7" t="s">
        <v>269</v>
      </c>
      <c r="I1051" s="7" t="s">
        <v>52</v>
      </c>
      <c r="J1051" s="7" t="s">
        <v>53</v>
      </c>
      <c r="K1051" s="7" t="s">
        <v>47</v>
      </c>
      <c r="L1051" s="7" t="s">
        <v>30</v>
      </c>
      <c r="M1051" s="13">
        <v>9600</v>
      </c>
      <c r="N1051" s="13">
        <v>9600</v>
      </c>
    </row>
    <row r="1052" spans="1:14" x14ac:dyDescent="0.25">
      <c r="A1052" s="3" t="s">
        <v>699</v>
      </c>
      <c r="B1052" s="4"/>
      <c r="C1052" s="3" t="s">
        <v>700</v>
      </c>
      <c r="D1052" s="7" t="s">
        <v>29</v>
      </c>
      <c r="E1052" s="7" t="s">
        <v>84</v>
      </c>
      <c r="F1052" s="7" t="s">
        <v>27</v>
      </c>
      <c r="G1052" s="7" t="s">
        <v>31</v>
      </c>
      <c r="H1052" s="7" t="s">
        <v>85</v>
      </c>
      <c r="I1052" s="7" t="s">
        <v>37</v>
      </c>
      <c r="J1052" s="7" t="s">
        <v>38</v>
      </c>
      <c r="K1052" s="7" t="s">
        <v>47</v>
      </c>
      <c r="L1052" s="7" t="s">
        <v>30</v>
      </c>
      <c r="M1052" s="13">
        <v>960</v>
      </c>
      <c r="N1052" s="13">
        <v>960</v>
      </c>
    </row>
    <row r="1053" spans="1:14" x14ac:dyDescent="0.25">
      <c r="A1053" s="3" t="s">
        <v>699</v>
      </c>
      <c r="B1053" s="4"/>
      <c r="C1053" s="3" t="s">
        <v>700</v>
      </c>
      <c r="D1053" s="7" t="s">
        <v>29</v>
      </c>
      <c r="E1053" s="7" t="s">
        <v>689</v>
      </c>
      <c r="F1053" s="7" t="s">
        <v>27</v>
      </c>
      <c r="G1053" s="7" t="s">
        <v>31</v>
      </c>
      <c r="H1053" s="7" t="s">
        <v>690</v>
      </c>
      <c r="I1053" s="7" t="s">
        <v>37</v>
      </c>
      <c r="J1053" s="7" t="s">
        <v>38</v>
      </c>
      <c r="K1053" s="7" t="s">
        <v>47</v>
      </c>
      <c r="L1053" s="7" t="s">
        <v>30</v>
      </c>
      <c r="M1053" s="13">
        <v>1296</v>
      </c>
      <c r="N1053" s="13">
        <v>1296</v>
      </c>
    </row>
    <row r="1054" spans="1:14" x14ac:dyDescent="0.25">
      <c r="A1054" s="3" t="s">
        <v>699</v>
      </c>
      <c r="B1054" s="4"/>
      <c r="C1054" s="3" t="s">
        <v>700</v>
      </c>
      <c r="D1054" s="7" t="s">
        <v>29</v>
      </c>
      <c r="E1054" s="7" t="s">
        <v>270</v>
      </c>
      <c r="F1054" s="7" t="s">
        <v>27</v>
      </c>
      <c r="G1054" s="7" t="s">
        <v>31</v>
      </c>
      <c r="H1054" s="7" t="s">
        <v>271</v>
      </c>
      <c r="I1054" s="7" t="s">
        <v>272</v>
      </c>
      <c r="J1054" s="7" t="s">
        <v>273</v>
      </c>
      <c r="K1054" s="7" t="s">
        <v>47</v>
      </c>
      <c r="L1054" s="7" t="s">
        <v>30</v>
      </c>
      <c r="M1054" s="13">
        <v>240</v>
      </c>
      <c r="N1054" s="13">
        <v>240</v>
      </c>
    </row>
    <row r="1055" spans="1:14" x14ac:dyDescent="0.25">
      <c r="A1055" s="3" t="s">
        <v>699</v>
      </c>
      <c r="B1055" s="4"/>
      <c r="C1055" s="3" t="s">
        <v>700</v>
      </c>
      <c r="D1055" s="7" t="s">
        <v>29</v>
      </c>
      <c r="E1055" s="7" t="s">
        <v>677</v>
      </c>
      <c r="F1055" s="7" t="s">
        <v>27</v>
      </c>
      <c r="G1055" s="7" t="s">
        <v>31</v>
      </c>
      <c r="H1055" s="7" t="s">
        <v>678</v>
      </c>
      <c r="I1055" s="7" t="s">
        <v>37</v>
      </c>
      <c r="J1055" s="7" t="s">
        <v>38</v>
      </c>
      <c r="K1055" s="7" t="s">
        <v>47</v>
      </c>
      <c r="L1055" s="7" t="s">
        <v>30</v>
      </c>
      <c r="M1055" s="13">
        <v>3696</v>
      </c>
      <c r="N1055" s="13">
        <v>3696</v>
      </c>
    </row>
    <row r="1056" spans="1:14" x14ac:dyDescent="0.25">
      <c r="A1056" s="3" t="s">
        <v>699</v>
      </c>
      <c r="B1056" s="4"/>
      <c r="C1056" s="3" t="s">
        <v>700</v>
      </c>
      <c r="D1056" s="7" t="s">
        <v>29</v>
      </c>
      <c r="E1056" s="7" t="s">
        <v>86</v>
      </c>
      <c r="F1056" s="7" t="s">
        <v>27</v>
      </c>
      <c r="G1056" s="7" t="s">
        <v>31</v>
      </c>
      <c r="H1056" s="7" t="s">
        <v>87</v>
      </c>
      <c r="I1056" s="7" t="s">
        <v>88</v>
      </c>
      <c r="J1056" s="7" t="s">
        <v>89</v>
      </c>
      <c r="K1056" s="7" t="s">
        <v>47</v>
      </c>
      <c r="L1056" s="7" t="s">
        <v>30</v>
      </c>
      <c r="M1056" s="13">
        <v>768</v>
      </c>
      <c r="N1056" s="13">
        <v>768</v>
      </c>
    </row>
    <row r="1057" spans="1:14" x14ac:dyDescent="0.25">
      <c r="A1057" s="3" t="s">
        <v>699</v>
      </c>
      <c r="B1057" s="4"/>
      <c r="C1057" s="3" t="s">
        <v>700</v>
      </c>
      <c r="D1057" s="7" t="s">
        <v>29</v>
      </c>
      <c r="E1057" s="7" t="s">
        <v>90</v>
      </c>
      <c r="F1057" s="7" t="s">
        <v>27</v>
      </c>
      <c r="G1057" s="7" t="s">
        <v>31</v>
      </c>
      <c r="H1057" s="7" t="s">
        <v>91</v>
      </c>
      <c r="I1057" s="7" t="s">
        <v>41</v>
      </c>
      <c r="J1057" s="7" t="s">
        <v>42</v>
      </c>
      <c r="K1057" s="7" t="s">
        <v>47</v>
      </c>
      <c r="L1057" s="7" t="s">
        <v>30</v>
      </c>
      <c r="M1057" s="13">
        <v>3168</v>
      </c>
      <c r="N1057" s="13">
        <v>3168</v>
      </c>
    </row>
    <row r="1058" spans="1:14" x14ac:dyDescent="0.25">
      <c r="A1058" s="3" t="s">
        <v>699</v>
      </c>
      <c r="B1058" s="4"/>
      <c r="C1058" s="3" t="s">
        <v>700</v>
      </c>
      <c r="D1058" s="7" t="s">
        <v>29</v>
      </c>
      <c r="E1058" s="7" t="s">
        <v>92</v>
      </c>
      <c r="F1058" s="7" t="s">
        <v>27</v>
      </c>
      <c r="G1058" s="7" t="s">
        <v>31</v>
      </c>
      <c r="H1058" s="7" t="s">
        <v>93</v>
      </c>
      <c r="I1058" s="7" t="s">
        <v>41</v>
      </c>
      <c r="J1058" s="7" t="s">
        <v>42</v>
      </c>
      <c r="K1058" s="7" t="s">
        <v>47</v>
      </c>
      <c r="L1058" s="7" t="s">
        <v>30</v>
      </c>
      <c r="M1058" s="13">
        <v>1872</v>
      </c>
      <c r="N1058" s="13">
        <v>1872</v>
      </c>
    </row>
    <row r="1059" spans="1:14" x14ac:dyDescent="0.25">
      <c r="A1059" s="3" t="s">
        <v>699</v>
      </c>
      <c r="B1059" s="4"/>
      <c r="C1059" s="3" t="s">
        <v>700</v>
      </c>
      <c r="D1059" s="7" t="s">
        <v>29</v>
      </c>
      <c r="E1059" s="7" t="s">
        <v>94</v>
      </c>
      <c r="F1059" s="7" t="s">
        <v>27</v>
      </c>
      <c r="G1059" s="7" t="s">
        <v>31</v>
      </c>
      <c r="H1059" s="7" t="s">
        <v>95</v>
      </c>
      <c r="I1059" s="7" t="s">
        <v>41</v>
      </c>
      <c r="J1059" s="7" t="s">
        <v>42</v>
      </c>
      <c r="K1059" s="7" t="s">
        <v>47</v>
      </c>
      <c r="L1059" s="7" t="s">
        <v>30</v>
      </c>
      <c r="M1059" s="13">
        <v>288</v>
      </c>
      <c r="N1059" s="13">
        <v>288</v>
      </c>
    </row>
    <row r="1060" spans="1:14" x14ac:dyDescent="0.25">
      <c r="A1060" s="3" t="s">
        <v>699</v>
      </c>
      <c r="B1060" s="4"/>
      <c r="C1060" s="3" t="s">
        <v>700</v>
      </c>
      <c r="D1060" s="7" t="s">
        <v>29</v>
      </c>
      <c r="E1060" s="7" t="s">
        <v>274</v>
      </c>
      <c r="F1060" s="7" t="s">
        <v>27</v>
      </c>
      <c r="G1060" s="7" t="s">
        <v>31</v>
      </c>
      <c r="H1060" s="7" t="s">
        <v>275</v>
      </c>
      <c r="I1060" s="7" t="s">
        <v>37</v>
      </c>
      <c r="J1060" s="7" t="s">
        <v>38</v>
      </c>
      <c r="K1060" s="7" t="s">
        <v>47</v>
      </c>
      <c r="L1060" s="7" t="s">
        <v>30</v>
      </c>
      <c r="M1060" s="13">
        <v>5376</v>
      </c>
      <c r="N1060" s="13">
        <v>5376</v>
      </c>
    </row>
    <row r="1061" spans="1:14" x14ac:dyDescent="0.25">
      <c r="A1061" s="3" t="s">
        <v>699</v>
      </c>
      <c r="B1061" s="4"/>
      <c r="C1061" s="3" t="s">
        <v>700</v>
      </c>
      <c r="D1061" s="7" t="s">
        <v>29</v>
      </c>
      <c r="E1061" s="7" t="s">
        <v>276</v>
      </c>
      <c r="F1061" s="7" t="s">
        <v>27</v>
      </c>
      <c r="G1061" s="7" t="s">
        <v>31</v>
      </c>
      <c r="H1061" s="7" t="s">
        <v>277</v>
      </c>
      <c r="I1061" s="7" t="s">
        <v>37</v>
      </c>
      <c r="J1061" s="7" t="s">
        <v>38</v>
      </c>
      <c r="K1061" s="7" t="s">
        <v>47</v>
      </c>
      <c r="L1061" s="7" t="s">
        <v>30</v>
      </c>
      <c r="M1061" s="13">
        <v>912</v>
      </c>
      <c r="N1061" s="13">
        <v>912</v>
      </c>
    </row>
    <row r="1062" spans="1:14" x14ac:dyDescent="0.25">
      <c r="A1062" s="3" t="s">
        <v>699</v>
      </c>
      <c r="B1062" s="4"/>
      <c r="C1062" s="3" t="s">
        <v>700</v>
      </c>
      <c r="D1062" s="7" t="s">
        <v>29</v>
      </c>
      <c r="E1062" s="7" t="s">
        <v>679</v>
      </c>
      <c r="F1062" s="7" t="s">
        <v>27</v>
      </c>
      <c r="G1062" s="7" t="s">
        <v>31</v>
      </c>
      <c r="H1062" s="7" t="s">
        <v>680</v>
      </c>
      <c r="I1062" s="7" t="s">
        <v>37</v>
      </c>
      <c r="J1062" s="7" t="s">
        <v>38</v>
      </c>
      <c r="K1062" s="7" t="s">
        <v>47</v>
      </c>
      <c r="L1062" s="7" t="s">
        <v>30</v>
      </c>
      <c r="M1062" s="13">
        <v>1920</v>
      </c>
      <c r="N1062" s="13">
        <v>1920</v>
      </c>
    </row>
    <row r="1063" spans="1:14" x14ac:dyDescent="0.25">
      <c r="A1063" s="3" t="s">
        <v>699</v>
      </c>
      <c r="B1063" s="4"/>
      <c r="C1063" s="3" t="s">
        <v>700</v>
      </c>
      <c r="D1063" s="7" t="s">
        <v>29</v>
      </c>
      <c r="E1063" s="7" t="s">
        <v>96</v>
      </c>
      <c r="F1063" s="7" t="s">
        <v>27</v>
      </c>
      <c r="G1063" s="7" t="s">
        <v>31</v>
      </c>
      <c r="H1063" s="7" t="s">
        <v>97</v>
      </c>
      <c r="I1063" s="7" t="s">
        <v>62</v>
      </c>
      <c r="J1063" s="7" t="s">
        <v>63</v>
      </c>
      <c r="K1063" s="7" t="s">
        <v>47</v>
      </c>
      <c r="L1063" s="7" t="s">
        <v>30</v>
      </c>
      <c r="M1063" s="13">
        <v>4320</v>
      </c>
      <c r="N1063" s="13">
        <v>4320</v>
      </c>
    </row>
    <row r="1064" spans="1:14" x14ac:dyDescent="0.25">
      <c r="A1064" s="3" t="s">
        <v>699</v>
      </c>
      <c r="B1064" s="4"/>
      <c r="C1064" s="3" t="s">
        <v>700</v>
      </c>
      <c r="D1064" s="7" t="s">
        <v>29</v>
      </c>
      <c r="E1064" s="7" t="s">
        <v>98</v>
      </c>
      <c r="F1064" s="7" t="s">
        <v>27</v>
      </c>
      <c r="G1064" s="7" t="s">
        <v>31</v>
      </c>
      <c r="H1064" s="7" t="s">
        <v>99</v>
      </c>
      <c r="I1064" s="7" t="s">
        <v>62</v>
      </c>
      <c r="J1064" s="7" t="s">
        <v>63</v>
      </c>
      <c r="K1064" s="7" t="s">
        <v>47</v>
      </c>
      <c r="L1064" s="7" t="s">
        <v>30</v>
      </c>
      <c r="M1064" s="13">
        <v>1440</v>
      </c>
      <c r="N1064" s="13">
        <v>1440</v>
      </c>
    </row>
    <row r="1065" spans="1:14" x14ac:dyDescent="0.25">
      <c r="A1065" s="3" t="s">
        <v>699</v>
      </c>
      <c r="B1065" s="4"/>
      <c r="C1065" s="3" t="s">
        <v>700</v>
      </c>
      <c r="D1065" s="7" t="s">
        <v>29</v>
      </c>
      <c r="E1065" s="7" t="s">
        <v>100</v>
      </c>
      <c r="F1065" s="7" t="s">
        <v>27</v>
      </c>
      <c r="G1065" s="7" t="s">
        <v>31</v>
      </c>
      <c r="H1065" s="7" t="s">
        <v>101</v>
      </c>
      <c r="I1065" s="7" t="s">
        <v>62</v>
      </c>
      <c r="J1065" s="7" t="s">
        <v>63</v>
      </c>
      <c r="K1065" s="7" t="s">
        <v>47</v>
      </c>
      <c r="L1065" s="7" t="s">
        <v>30</v>
      </c>
      <c r="M1065" s="13">
        <v>2880</v>
      </c>
      <c r="N1065" s="13">
        <v>2880</v>
      </c>
    </row>
    <row r="1066" spans="1:14" x14ac:dyDescent="0.25">
      <c r="A1066" s="3" t="s">
        <v>699</v>
      </c>
      <c r="B1066" s="4"/>
      <c r="C1066" s="3" t="s">
        <v>700</v>
      </c>
      <c r="D1066" s="7" t="s">
        <v>29</v>
      </c>
      <c r="E1066" s="7" t="s">
        <v>102</v>
      </c>
      <c r="F1066" s="7" t="s">
        <v>27</v>
      </c>
      <c r="G1066" s="7" t="s">
        <v>31</v>
      </c>
      <c r="H1066" s="7" t="s">
        <v>103</v>
      </c>
      <c r="I1066" s="7" t="s">
        <v>62</v>
      </c>
      <c r="J1066" s="7" t="s">
        <v>63</v>
      </c>
      <c r="K1066" s="7" t="s">
        <v>47</v>
      </c>
      <c r="L1066" s="7" t="s">
        <v>30</v>
      </c>
      <c r="M1066" s="13">
        <v>4800</v>
      </c>
      <c r="N1066" s="13">
        <v>4800</v>
      </c>
    </row>
    <row r="1067" spans="1:14" x14ac:dyDescent="0.25">
      <c r="A1067" s="3" t="s">
        <v>699</v>
      </c>
      <c r="B1067" s="4"/>
      <c r="C1067" s="3" t="s">
        <v>700</v>
      </c>
      <c r="D1067" s="7" t="s">
        <v>29</v>
      </c>
      <c r="E1067" s="7" t="s">
        <v>104</v>
      </c>
      <c r="F1067" s="7" t="s">
        <v>27</v>
      </c>
      <c r="G1067" s="7" t="s">
        <v>31</v>
      </c>
      <c r="H1067" s="7" t="s">
        <v>105</v>
      </c>
      <c r="I1067" s="7" t="s">
        <v>62</v>
      </c>
      <c r="J1067" s="7" t="s">
        <v>63</v>
      </c>
      <c r="K1067" s="7" t="s">
        <v>47</v>
      </c>
      <c r="L1067" s="7" t="s">
        <v>30</v>
      </c>
      <c r="M1067" s="13">
        <v>2880</v>
      </c>
      <c r="N1067" s="13">
        <v>2880</v>
      </c>
    </row>
    <row r="1068" spans="1:14" x14ac:dyDescent="0.25">
      <c r="A1068" s="3" t="s">
        <v>699</v>
      </c>
      <c r="B1068" s="4"/>
      <c r="C1068" s="3" t="s">
        <v>700</v>
      </c>
      <c r="D1068" s="7" t="s">
        <v>29</v>
      </c>
      <c r="E1068" s="7" t="s">
        <v>106</v>
      </c>
      <c r="F1068" s="7" t="s">
        <v>27</v>
      </c>
      <c r="G1068" s="7" t="s">
        <v>31</v>
      </c>
      <c r="H1068" s="7" t="s">
        <v>107</v>
      </c>
      <c r="I1068" s="7" t="s">
        <v>62</v>
      </c>
      <c r="J1068" s="7" t="s">
        <v>63</v>
      </c>
      <c r="K1068" s="7" t="s">
        <v>47</v>
      </c>
      <c r="L1068" s="7" t="s">
        <v>30</v>
      </c>
      <c r="M1068" s="13">
        <v>1152</v>
      </c>
      <c r="N1068" s="13">
        <v>1152</v>
      </c>
    </row>
    <row r="1069" spans="1:14" x14ac:dyDescent="0.25">
      <c r="A1069" s="3" t="s">
        <v>699</v>
      </c>
      <c r="B1069" s="4"/>
      <c r="C1069" s="3" t="s">
        <v>700</v>
      </c>
      <c r="D1069" s="7" t="s">
        <v>29</v>
      </c>
      <c r="E1069" s="7" t="s">
        <v>108</v>
      </c>
      <c r="F1069" s="7" t="s">
        <v>27</v>
      </c>
      <c r="G1069" s="7" t="s">
        <v>31</v>
      </c>
      <c r="H1069" s="7" t="s">
        <v>109</v>
      </c>
      <c r="I1069" s="7" t="s">
        <v>62</v>
      </c>
      <c r="J1069" s="7" t="s">
        <v>63</v>
      </c>
      <c r="K1069" s="7" t="s">
        <v>47</v>
      </c>
      <c r="L1069" s="7" t="s">
        <v>30</v>
      </c>
      <c r="M1069" s="13">
        <v>384</v>
      </c>
      <c r="N1069" s="13">
        <v>384</v>
      </c>
    </row>
    <row r="1070" spans="1:14" x14ac:dyDescent="0.25">
      <c r="A1070" s="3" t="s">
        <v>699</v>
      </c>
      <c r="B1070" s="4"/>
      <c r="C1070" s="3" t="s">
        <v>700</v>
      </c>
      <c r="D1070" s="7" t="s">
        <v>29</v>
      </c>
      <c r="E1070" s="7" t="s">
        <v>110</v>
      </c>
      <c r="F1070" s="7" t="s">
        <v>27</v>
      </c>
      <c r="G1070" s="7" t="s">
        <v>31</v>
      </c>
      <c r="H1070" s="7" t="s">
        <v>111</v>
      </c>
      <c r="I1070" s="7" t="s">
        <v>62</v>
      </c>
      <c r="J1070" s="7" t="s">
        <v>63</v>
      </c>
      <c r="K1070" s="7" t="s">
        <v>47</v>
      </c>
      <c r="L1070" s="7" t="s">
        <v>30</v>
      </c>
      <c r="M1070" s="13">
        <v>960</v>
      </c>
      <c r="N1070" s="13">
        <v>960</v>
      </c>
    </row>
    <row r="1071" spans="1:14" x14ac:dyDescent="0.25">
      <c r="A1071" s="3" t="s">
        <v>699</v>
      </c>
      <c r="B1071" s="4"/>
      <c r="C1071" s="3" t="s">
        <v>700</v>
      </c>
      <c r="D1071" s="7" t="s">
        <v>29</v>
      </c>
      <c r="E1071" s="7" t="s">
        <v>112</v>
      </c>
      <c r="F1071" s="7" t="s">
        <v>27</v>
      </c>
      <c r="G1071" s="7" t="s">
        <v>31</v>
      </c>
      <c r="H1071" s="7" t="s">
        <v>113</v>
      </c>
      <c r="I1071" s="7" t="s">
        <v>62</v>
      </c>
      <c r="J1071" s="7" t="s">
        <v>63</v>
      </c>
      <c r="K1071" s="7" t="s">
        <v>47</v>
      </c>
      <c r="L1071" s="7" t="s">
        <v>30</v>
      </c>
      <c r="M1071" s="13">
        <v>3936</v>
      </c>
      <c r="N1071" s="13">
        <v>3936</v>
      </c>
    </row>
    <row r="1072" spans="1:14" x14ac:dyDescent="0.25">
      <c r="A1072" s="3" t="s">
        <v>699</v>
      </c>
      <c r="B1072" s="4"/>
      <c r="C1072" s="3" t="s">
        <v>700</v>
      </c>
      <c r="D1072" s="7" t="s">
        <v>29</v>
      </c>
      <c r="E1072" s="7" t="s">
        <v>278</v>
      </c>
      <c r="F1072" s="7" t="s">
        <v>27</v>
      </c>
      <c r="G1072" s="7" t="s">
        <v>31</v>
      </c>
      <c r="H1072" s="7" t="s">
        <v>279</v>
      </c>
      <c r="I1072" s="7" t="s">
        <v>37</v>
      </c>
      <c r="J1072" s="7" t="s">
        <v>38</v>
      </c>
      <c r="K1072" s="7" t="s">
        <v>47</v>
      </c>
      <c r="L1072" s="7" t="s">
        <v>30</v>
      </c>
      <c r="M1072" s="13">
        <v>1488</v>
      </c>
      <c r="N1072" s="13">
        <v>1488</v>
      </c>
    </row>
    <row r="1073" spans="1:14" x14ac:dyDescent="0.25">
      <c r="A1073" s="3" t="s">
        <v>699</v>
      </c>
      <c r="B1073" s="4"/>
      <c r="C1073" s="3" t="s">
        <v>700</v>
      </c>
      <c r="D1073" s="7" t="s">
        <v>29</v>
      </c>
      <c r="E1073" s="7" t="s">
        <v>280</v>
      </c>
      <c r="F1073" s="7" t="s">
        <v>27</v>
      </c>
      <c r="G1073" s="7" t="s">
        <v>31</v>
      </c>
      <c r="H1073" s="7" t="s">
        <v>281</v>
      </c>
      <c r="I1073" s="7" t="s">
        <v>37</v>
      </c>
      <c r="J1073" s="7" t="s">
        <v>38</v>
      </c>
      <c r="K1073" s="7" t="s">
        <v>47</v>
      </c>
      <c r="L1073" s="7" t="s">
        <v>30</v>
      </c>
      <c r="M1073" s="13">
        <v>3840</v>
      </c>
      <c r="N1073" s="13">
        <v>3840</v>
      </c>
    </row>
    <row r="1074" spans="1:14" x14ac:dyDescent="0.25">
      <c r="A1074" s="3" t="s">
        <v>699</v>
      </c>
      <c r="B1074" s="4"/>
      <c r="C1074" s="3" t="s">
        <v>700</v>
      </c>
      <c r="D1074" s="7" t="s">
        <v>29</v>
      </c>
      <c r="E1074" s="7" t="s">
        <v>282</v>
      </c>
      <c r="F1074" s="7" t="s">
        <v>27</v>
      </c>
      <c r="G1074" s="7" t="s">
        <v>31</v>
      </c>
      <c r="H1074" s="7" t="s">
        <v>283</v>
      </c>
      <c r="I1074" s="7" t="s">
        <v>32</v>
      </c>
      <c r="J1074" s="7" t="s">
        <v>33</v>
      </c>
      <c r="K1074" s="7" t="s">
        <v>47</v>
      </c>
      <c r="L1074" s="7" t="s">
        <v>30</v>
      </c>
      <c r="M1074" s="13">
        <v>10896</v>
      </c>
      <c r="N1074" s="13">
        <v>10896</v>
      </c>
    </row>
    <row r="1075" spans="1:14" x14ac:dyDescent="0.25">
      <c r="A1075" s="3" t="s">
        <v>699</v>
      </c>
      <c r="B1075" s="4"/>
      <c r="C1075" s="3" t="s">
        <v>700</v>
      </c>
      <c r="D1075" s="7" t="s">
        <v>29</v>
      </c>
      <c r="E1075" s="7" t="s">
        <v>284</v>
      </c>
      <c r="F1075" s="7" t="s">
        <v>27</v>
      </c>
      <c r="G1075" s="7" t="s">
        <v>31</v>
      </c>
      <c r="H1075" s="7" t="s">
        <v>285</v>
      </c>
      <c r="I1075" s="7" t="s">
        <v>37</v>
      </c>
      <c r="J1075" s="7" t="s">
        <v>38</v>
      </c>
      <c r="K1075" s="7" t="s">
        <v>47</v>
      </c>
      <c r="L1075" s="7" t="s">
        <v>30</v>
      </c>
      <c r="M1075" s="13">
        <v>2880</v>
      </c>
      <c r="N1075" s="13">
        <v>2880</v>
      </c>
    </row>
    <row r="1076" spans="1:14" x14ac:dyDescent="0.25">
      <c r="A1076" s="3" t="s">
        <v>699</v>
      </c>
      <c r="B1076" s="4"/>
      <c r="C1076" s="3" t="s">
        <v>700</v>
      </c>
      <c r="D1076" s="7" t="s">
        <v>29</v>
      </c>
      <c r="E1076" s="7" t="s">
        <v>286</v>
      </c>
      <c r="F1076" s="7" t="s">
        <v>27</v>
      </c>
      <c r="G1076" s="7" t="s">
        <v>31</v>
      </c>
      <c r="H1076" s="7" t="s">
        <v>287</v>
      </c>
      <c r="I1076" s="7" t="s">
        <v>52</v>
      </c>
      <c r="J1076" s="7" t="s">
        <v>53</v>
      </c>
      <c r="K1076" s="7" t="s">
        <v>47</v>
      </c>
      <c r="L1076" s="7" t="s">
        <v>30</v>
      </c>
      <c r="M1076" s="13">
        <v>12000</v>
      </c>
      <c r="N1076" s="13">
        <v>12000</v>
      </c>
    </row>
    <row r="1077" spans="1:14" x14ac:dyDescent="0.25">
      <c r="A1077" s="3" t="s">
        <v>699</v>
      </c>
      <c r="B1077" s="4"/>
      <c r="C1077" s="3" t="s">
        <v>700</v>
      </c>
      <c r="D1077" s="7" t="s">
        <v>29</v>
      </c>
      <c r="E1077" s="7" t="s">
        <v>693</v>
      </c>
      <c r="F1077" s="7" t="s">
        <v>27</v>
      </c>
      <c r="G1077" s="7" t="s">
        <v>31</v>
      </c>
      <c r="H1077" s="7" t="s">
        <v>694</v>
      </c>
      <c r="I1077" s="7" t="s">
        <v>37</v>
      </c>
      <c r="J1077" s="7" t="s">
        <v>38</v>
      </c>
      <c r="K1077" s="7" t="s">
        <v>47</v>
      </c>
      <c r="L1077" s="7" t="s">
        <v>30</v>
      </c>
      <c r="M1077" s="13">
        <v>768</v>
      </c>
      <c r="N1077" s="13">
        <v>768</v>
      </c>
    </row>
    <row r="1078" spans="1:14" x14ac:dyDescent="0.25">
      <c r="A1078" s="3" t="s">
        <v>699</v>
      </c>
      <c r="B1078" s="4"/>
      <c r="C1078" s="3" t="s">
        <v>700</v>
      </c>
      <c r="D1078" s="7" t="s">
        <v>29</v>
      </c>
      <c r="E1078" s="7" t="s">
        <v>288</v>
      </c>
      <c r="F1078" s="7" t="s">
        <v>27</v>
      </c>
      <c r="G1078" s="7" t="s">
        <v>31</v>
      </c>
      <c r="H1078" s="7" t="s">
        <v>289</v>
      </c>
      <c r="I1078" s="7" t="s">
        <v>37</v>
      </c>
      <c r="J1078" s="7" t="s">
        <v>38</v>
      </c>
      <c r="K1078" s="7" t="s">
        <v>47</v>
      </c>
      <c r="L1078" s="7" t="s">
        <v>30</v>
      </c>
      <c r="M1078" s="13">
        <v>2688</v>
      </c>
      <c r="N1078" s="13">
        <v>2688</v>
      </c>
    </row>
    <row r="1079" spans="1:14" x14ac:dyDescent="0.25">
      <c r="A1079" s="3" t="s">
        <v>699</v>
      </c>
      <c r="B1079" s="4"/>
      <c r="C1079" s="3" t="s">
        <v>700</v>
      </c>
      <c r="D1079" s="7" t="s">
        <v>29</v>
      </c>
      <c r="E1079" s="7" t="s">
        <v>290</v>
      </c>
      <c r="F1079" s="7" t="s">
        <v>27</v>
      </c>
      <c r="G1079" s="7" t="s">
        <v>31</v>
      </c>
      <c r="H1079" s="7" t="s">
        <v>291</v>
      </c>
      <c r="I1079" s="7" t="s">
        <v>37</v>
      </c>
      <c r="J1079" s="7" t="s">
        <v>38</v>
      </c>
      <c r="K1079" s="7" t="s">
        <v>47</v>
      </c>
      <c r="L1079" s="7" t="s">
        <v>30</v>
      </c>
      <c r="M1079" s="13">
        <v>1680</v>
      </c>
      <c r="N1079" s="13">
        <v>1680</v>
      </c>
    </row>
    <row r="1080" spans="1:14" x14ac:dyDescent="0.25">
      <c r="A1080" s="3" t="s">
        <v>699</v>
      </c>
      <c r="B1080" s="4"/>
      <c r="C1080" s="3" t="s">
        <v>700</v>
      </c>
      <c r="D1080" s="7" t="s">
        <v>29</v>
      </c>
      <c r="E1080" s="7" t="s">
        <v>114</v>
      </c>
      <c r="F1080" s="7" t="s">
        <v>27</v>
      </c>
      <c r="G1080" s="7" t="s">
        <v>31</v>
      </c>
      <c r="H1080" s="7" t="s">
        <v>115</v>
      </c>
      <c r="I1080" s="7" t="s">
        <v>41</v>
      </c>
      <c r="J1080" s="7" t="s">
        <v>42</v>
      </c>
      <c r="K1080" s="7" t="s">
        <v>47</v>
      </c>
      <c r="L1080" s="7" t="s">
        <v>30</v>
      </c>
      <c r="M1080" s="13">
        <v>288</v>
      </c>
      <c r="N1080" s="13">
        <v>288</v>
      </c>
    </row>
    <row r="1081" spans="1:14" x14ac:dyDescent="0.25">
      <c r="A1081" s="3" t="s">
        <v>699</v>
      </c>
      <c r="B1081" s="4"/>
      <c r="C1081" s="3" t="s">
        <v>700</v>
      </c>
      <c r="D1081" s="7" t="s">
        <v>29</v>
      </c>
      <c r="E1081" s="7" t="s">
        <v>292</v>
      </c>
      <c r="F1081" s="7" t="s">
        <v>27</v>
      </c>
      <c r="G1081" s="7" t="s">
        <v>31</v>
      </c>
      <c r="H1081" s="7" t="s">
        <v>293</v>
      </c>
      <c r="I1081" s="7" t="s">
        <v>37</v>
      </c>
      <c r="J1081" s="7" t="s">
        <v>38</v>
      </c>
      <c r="K1081" s="7" t="s">
        <v>47</v>
      </c>
      <c r="L1081" s="7" t="s">
        <v>30</v>
      </c>
      <c r="M1081" s="13">
        <v>2784</v>
      </c>
      <c r="N1081" s="13">
        <v>2784</v>
      </c>
    </row>
    <row r="1082" spans="1:14" x14ac:dyDescent="0.25">
      <c r="A1082" s="3" t="s">
        <v>699</v>
      </c>
      <c r="B1082" s="4"/>
      <c r="C1082" s="3" t="s">
        <v>700</v>
      </c>
      <c r="D1082" s="7" t="s">
        <v>29</v>
      </c>
      <c r="E1082" s="7" t="s">
        <v>116</v>
      </c>
      <c r="F1082" s="7" t="s">
        <v>27</v>
      </c>
      <c r="G1082" s="7" t="s">
        <v>31</v>
      </c>
      <c r="H1082" s="7" t="s">
        <v>117</v>
      </c>
      <c r="I1082" s="7" t="s">
        <v>118</v>
      </c>
      <c r="J1082" s="7" t="s">
        <v>119</v>
      </c>
      <c r="K1082" s="7" t="s">
        <v>47</v>
      </c>
      <c r="L1082" s="7" t="s">
        <v>30</v>
      </c>
      <c r="M1082" s="13">
        <v>576</v>
      </c>
      <c r="N1082" s="13">
        <v>576</v>
      </c>
    </row>
    <row r="1083" spans="1:14" x14ac:dyDescent="0.25">
      <c r="A1083" s="3" t="s">
        <v>699</v>
      </c>
      <c r="B1083" s="4"/>
      <c r="C1083" s="3" t="s">
        <v>700</v>
      </c>
      <c r="D1083" s="7" t="s">
        <v>29</v>
      </c>
      <c r="E1083" s="7" t="s">
        <v>120</v>
      </c>
      <c r="F1083" s="7" t="s">
        <v>27</v>
      </c>
      <c r="G1083" s="7" t="s">
        <v>31</v>
      </c>
      <c r="H1083" s="7" t="s">
        <v>121</v>
      </c>
      <c r="I1083" s="7" t="s">
        <v>118</v>
      </c>
      <c r="J1083" s="7" t="s">
        <v>119</v>
      </c>
      <c r="K1083" s="7" t="s">
        <v>47</v>
      </c>
      <c r="L1083" s="7" t="s">
        <v>30</v>
      </c>
      <c r="M1083" s="13">
        <v>288</v>
      </c>
      <c r="N1083" s="13">
        <v>288</v>
      </c>
    </row>
    <row r="1084" spans="1:14" x14ac:dyDescent="0.25">
      <c r="A1084" s="3" t="s">
        <v>699</v>
      </c>
      <c r="B1084" s="4"/>
      <c r="C1084" s="3" t="s">
        <v>700</v>
      </c>
      <c r="D1084" s="7" t="s">
        <v>29</v>
      </c>
      <c r="E1084" s="7" t="s">
        <v>681</v>
      </c>
      <c r="F1084" s="7" t="s">
        <v>27</v>
      </c>
      <c r="G1084" s="7" t="s">
        <v>31</v>
      </c>
      <c r="H1084" s="7" t="s">
        <v>682</v>
      </c>
      <c r="I1084" s="7" t="s">
        <v>37</v>
      </c>
      <c r="J1084" s="7" t="s">
        <v>38</v>
      </c>
      <c r="K1084" s="7" t="s">
        <v>47</v>
      </c>
      <c r="L1084" s="7" t="s">
        <v>30</v>
      </c>
      <c r="M1084" s="13">
        <v>1104</v>
      </c>
      <c r="N1084" s="13">
        <v>1104</v>
      </c>
    </row>
    <row r="1085" spans="1:14" x14ac:dyDescent="0.25">
      <c r="A1085" s="3" t="s">
        <v>699</v>
      </c>
      <c r="B1085" s="4"/>
      <c r="C1085" s="3" t="s">
        <v>700</v>
      </c>
      <c r="D1085" s="7" t="s">
        <v>29</v>
      </c>
      <c r="E1085" s="7" t="s">
        <v>122</v>
      </c>
      <c r="F1085" s="7" t="s">
        <v>27</v>
      </c>
      <c r="G1085" s="7" t="s">
        <v>31</v>
      </c>
      <c r="H1085" s="7" t="s">
        <v>123</v>
      </c>
      <c r="I1085" s="7" t="s">
        <v>62</v>
      </c>
      <c r="J1085" s="7" t="s">
        <v>63</v>
      </c>
      <c r="K1085" s="7" t="s">
        <v>47</v>
      </c>
      <c r="L1085" s="7" t="s">
        <v>30</v>
      </c>
      <c r="M1085" s="13">
        <v>96</v>
      </c>
      <c r="N1085" s="13">
        <v>96</v>
      </c>
    </row>
    <row r="1086" spans="1:14" x14ac:dyDescent="0.25">
      <c r="A1086" s="3" t="s">
        <v>699</v>
      </c>
      <c r="B1086" s="4"/>
      <c r="C1086" s="3" t="s">
        <v>700</v>
      </c>
      <c r="D1086" s="7" t="s">
        <v>29</v>
      </c>
      <c r="E1086" s="7" t="s">
        <v>294</v>
      </c>
      <c r="F1086" s="7" t="s">
        <v>27</v>
      </c>
      <c r="G1086" s="7" t="s">
        <v>31</v>
      </c>
      <c r="H1086" s="7" t="s">
        <v>295</v>
      </c>
      <c r="I1086" s="7" t="s">
        <v>37</v>
      </c>
      <c r="J1086" s="7" t="s">
        <v>38</v>
      </c>
      <c r="K1086" s="7" t="s">
        <v>47</v>
      </c>
      <c r="L1086" s="7" t="s">
        <v>30</v>
      </c>
      <c r="M1086" s="13">
        <v>5760</v>
      </c>
      <c r="N1086" s="13">
        <v>5760</v>
      </c>
    </row>
    <row r="1087" spans="1:14" x14ac:dyDescent="0.25">
      <c r="A1087" s="3" t="s">
        <v>699</v>
      </c>
      <c r="B1087" s="4"/>
      <c r="C1087" s="3" t="s">
        <v>700</v>
      </c>
      <c r="D1087" s="7" t="s">
        <v>29</v>
      </c>
      <c r="E1087" s="7" t="s">
        <v>296</v>
      </c>
      <c r="F1087" s="7" t="s">
        <v>27</v>
      </c>
      <c r="G1087" s="7" t="s">
        <v>31</v>
      </c>
      <c r="H1087" s="7" t="s">
        <v>297</v>
      </c>
      <c r="I1087" s="7" t="s">
        <v>162</v>
      </c>
      <c r="J1087" s="7" t="s">
        <v>163</v>
      </c>
      <c r="K1087" s="7" t="s">
        <v>47</v>
      </c>
      <c r="L1087" s="7" t="s">
        <v>30</v>
      </c>
      <c r="M1087" s="13">
        <v>144</v>
      </c>
      <c r="N1087" s="13">
        <v>144</v>
      </c>
    </row>
    <row r="1088" spans="1:14" x14ac:dyDescent="0.25">
      <c r="A1088" s="3" t="s">
        <v>699</v>
      </c>
      <c r="B1088" s="4"/>
      <c r="C1088" s="3" t="s">
        <v>700</v>
      </c>
      <c r="D1088" s="7" t="s">
        <v>29</v>
      </c>
      <c r="E1088" s="7" t="s">
        <v>300</v>
      </c>
      <c r="F1088" s="7" t="s">
        <v>27</v>
      </c>
      <c r="G1088" s="7" t="s">
        <v>31</v>
      </c>
      <c r="H1088" s="7" t="s">
        <v>301</v>
      </c>
      <c r="I1088" s="7" t="s">
        <v>37</v>
      </c>
      <c r="J1088" s="7" t="s">
        <v>38</v>
      </c>
      <c r="K1088" s="7" t="s">
        <v>47</v>
      </c>
      <c r="L1088" s="7" t="s">
        <v>30</v>
      </c>
      <c r="M1088" s="13">
        <v>2688</v>
      </c>
      <c r="N1088" s="13">
        <v>2688</v>
      </c>
    </row>
    <row r="1089" spans="1:14" x14ac:dyDescent="0.25">
      <c r="A1089" s="3" t="s">
        <v>699</v>
      </c>
      <c r="B1089" s="4"/>
      <c r="C1089" s="3" t="s">
        <v>700</v>
      </c>
      <c r="D1089" s="7" t="s">
        <v>29</v>
      </c>
      <c r="E1089" s="7" t="s">
        <v>695</v>
      </c>
      <c r="F1089" s="7" t="s">
        <v>27</v>
      </c>
      <c r="G1089" s="7" t="s">
        <v>31</v>
      </c>
      <c r="H1089" s="7" t="s">
        <v>696</v>
      </c>
      <c r="I1089" s="7" t="s">
        <v>37</v>
      </c>
      <c r="J1089" s="7" t="s">
        <v>38</v>
      </c>
      <c r="K1089" s="7" t="s">
        <v>47</v>
      </c>
      <c r="L1089" s="7" t="s">
        <v>30</v>
      </c>
      <c r="M1089" s="13">
        <v>432</v>
      </c>
      <c r="N1089" s="13">
        <v>432</v>
      </c>
    </row>
    <row r="1090" spans="1:14" x14ac:dyDescent="0.25">
      <c r="A1090" s="3" t="s">
        <v>699</v>
      </c>
      <c r="B1090" s="4"/>
      <c r="C1090" s="3" t="s">
        <v>700</v>
      </c>
      <c r="D1090" s="7" t="s">
        <v>29</v>
      </c>
      <c r="E1090" s="7" t="s">
        <v>683</v>
      </c>
      <c r="F1090" s="7" t="s">
        <v>27</v>
      </c>
      <c r="G1090" s="7" t="s">
        <v>31</v>
      </c>
      <c r="H1090" s="7" t="s">
        <v>684</v>
      </c>
      <c r="I1090" s="7" t="s">
        <v>32</v>
      </c>
      <c r="J1090" s="7" t="s">
        <v>33</v>
      </c>
      <c r="K1090" s="7" t="s">
        <v>47</v>
      </c>
      <c r="L1090" s="7" t="s">
        <v>30</v>
      </c>
      <c r="M1090" s="13">
        <v>480</v>
      </c>
      <c r="N1090" s="13">
        <v>480</v>
      </c>
    </row>
    <row r="1091" spans="1:14" x14ac:dyDescent="0.25">
      <c r="A1091" s="3" t="s">
        <v>699</v>
      </c>
      <c r="B1091" s="4"/>
      <c r="C1091" s="3" t="s">
        <v>700</v>
      </c>
      <c r="D1091" s="7" t="s">
        <v>29</v>
      </c>
      <c r="E1091" s="7" t="s">
        <v>302</v>
      </c>
      <c r="F1091" s="7" t="s">
        <v>27</v>
      </c>
      <c r="G1091" s="7" t="s">
        <v>31</v>
      </c>
      <c r="H1091" s="7" t="s">
        <v>303</v>
      </c>
      <c r="I1091" s="7" t="s">
        <v>32</v>
      </c>
      <c r="J1091" s="7" t="s">
        <v>33</v>
      </c>
      <c r="K1091" s="7" t="s">
        <v>47</v>
      </c>
      <c r="L1091" s="7" t="s">
        <v>30</v>
      </c>
      <c r="M1091" s="13">
        <v>14400</v>
      </c>
      <c r="N1091" s="13">
        <v>14400</v>
      </c>
    </row>
    <row r="1092" spans="1:14" x14ac:dyDescent="0.25">
      <c r="A1092" s="3" t="s">
        <v>699</v>
      </c>
      <c r="B1092" s="4"/>
      <c r="C1092" s="3" t="s">
        <v>700</v>
      </c>
      <c r="D1092" s="7" t="s">
        <v>29</v>
      </c>
      <c r="E1092" s="7" t="s">
        <v>593</v>
      </c>
      <c r="F1092" s="7" t="s">
        <v>27</v>
      </c>
      <c r="G1092" s="7" t="s">
        <v>31</v>
      </c>
      <c r="H1092" s="7" t="s">
        <v>594</v>
      </c>
      <c r="I1092" s="7" t="s">
        <v>37</v>
      </c>
      <c r="J1092" s="7" t="s">
        <v>38</v>
      </c>
      <c r="K1092" s="7" t="s">
        <v>47</v>
      </c>
      <c r="L1092" s="7" t="s">
        <v>30</v>
      </c>
      <c r="M1092" s="13">
        <v>1920</v>
      </c>
      <c r="N1092" s="13">
        <v>1920</v>
      </c>
    </row>
    <row r="1093" spans="1:14" x14ac:dyDescent="0.25">
      <c r="A1093" s="3" t="s">
        <v>699</v>
      </c>
      <c r="B1093" s="4"/>
      <c r="C1093" s="3" t="s">
        <v>700</v>
      </c>
      <c r="D1093" s="7" t="s">
        <v>29</v>
      </c>
      <c r="E1093" s="7" t="s">
        <v>304</v>
      </c>
      <c r="F1093" s="7" t="s">
        <v>27</v>
      </c>
      <c r="G1093" s="7" t="s">
        <v>31</v>
      </c>
      <c r="H1093" s="7" t="s">
        <v>305</v>
      </c>
      <c r="I1093" s="7" t="s">
        <v>37</v>
      </c>
      <c r="J1093" s="7" t="s">
        <v>38</v>
      </c>
      <c r="K1093" s="7" t="s">
        <v>47</v>
      </c>
      <c r="L1093" s="7" t="s">
        <v>30</v>
      </c>
      <c r="M1093" s="13">
        <v>7680</v>
      </c>
      <c r="N1093" s="13">
        <v>7680</v>
      </c>
    </row>
    <row r="1094" spans="1:14" x14ac:dyDescent="0.25">
      <c r="A1094" s="3" t="s">
        <v>699</v>
      </c>
      <c r="B1094" s="4"/>
      <c r="C1094" s="3" t="s">
        <v>700</v>
      </c>
      <c r="D1094" s="7" t="s">
        <v>29</v>
      </c>
      <c r="E1094" s="7" t="s">
        <v>306</v>
      </c>
      <c r="F1094" s="7" t="s">
        <v>27</v>
      </c>
      <c r="G1094" s="7" t="s">
        <v>31</v>
      </c>
      <c r="H1094" s="7" t="s">
        <v>307</v>
      </c>
      <c r="I1094" s="7" t="s">
        <v>37</v>
      </c>
      <c r="J1094" s="7" t="s">
        <v>38</v>
      </c>
      <c r="K1094" s="7" t="s">
        <v>47</v>
      </c>
      <c r="L1094" s="7" t="s">
        <v>30</v>
      </c>
      <c r="M1094" s="13">
        <v>2256</v>
      </c>
      <c r="N1094" s="13">
        <v>2256</v>
      </c>
    </row>
    <row r="1095" spans="1:14" x14ac:dyDescent="0.25">
      <c r="A1095" s="3" t="s">
        <v>699</v>
      </c>
      <c r="B1095" s="4"/>
      <c r="C1095" s="3" t="s">
        <v>700</v>
      </c>
      <c r="D1095" s="7" t="s">
        <v>29</v>
      </c>
      <c r="E1095" s="7" t="s">
        <v>685</v>
      </c>
      <c r="F1095" s="7" t="s">
        <v>27</v>
      </c>
      <c r="G1095" s="7" t="s">
        <v>31</v>
      </c>
      <c r="H1095" s="7" t="s">
        <v>686</v>
      </c>
      <c r="I1095" s="7" t="s">
        <v>37</v>
      </c>
      <c r="J1095" s="7" t="s">
        <v>38</v>
      </c>
      <c r="K1095" s="7" t="s">
        <v>47</v>
      </c>
      <c r="L1095" s="7" t="s">
        <v>30</v>
      </c>
      <c r="M1095" s="13">
        <v>432</v>
      </c>
      <c r="N1095" s="13">
        <v>432</v>
      </c>
    </row>
    <row r="1096" spans="1:14" x14ac:dyDescent="0.25">
      <c r="A1096" s="3" t="s">
        <v>699</v>
      </c>
      <c r="B1096" s="4"/>
      <c r="C1096" s="3" t="s">
        <v>700</v>
      </c>
      <c r="D1096" s="7" t="s">
        <v>29</v>
      </c>
      <c r="E1096" s="7" t="s">
        <v>124</v>
      </c>
      <c r="F1096" s="7" t="s">
        <v>27</v>
      </c>
      <c r="G1096" s="7" t="s">
        <v>31</v>
      </c>
      <c r="H1096" s="7" t="s">
        <v>125</v>
      </c>
      <c r="I1096" s="7" t="s">
        <v>41</v>
      </c>
      <c r="J1096" s="7" t="s">
        <v>42</v>
      </c>
      <c r="K1096" s="7" t="s">
        <v>47</v>
      </c>
      <c r="L1096" s="7" t="s">
        <v>30</v>
      </c>
      <c r="M1096" s="13">
        <v>2400</v>
      </c>
      <c r="N1096" s="13">
        <v>2400</v>
      </c>
    </row>
    <row r="1097" spans="1:14" x14ac:dyDescent="0.25">
      <c r="A1097" s="3" t="s">
        <v>699</v>
      </c>
      <c r="B1097" s="4"/>
      <c r="C1097" s="3" t="s">
        <v>700</v>
      </c>
      <c r="D1097" s="7" t="s">
        <v>29</v>
      </c>
      <c r="E1097" s="7" t="s">
        <v>126</v>
      </c>
      <c r="F1097" s="7" t="s">
        <v>27</v>
      </c>
      <c r="G1097" s="7" t="s">
        <v>31</v>
      </c>
      <c r="H1097" s="7" t="s">
        <v>127</v>
      </c>
      <c r="I1097" s="7" t="s">
        <v>41</v>
      </c>
      <c r="J1097" s="7" t="s">
        <v>42</v>
      </c>
      <c r="K1097" s="7" t="s">
        <v>47</v>
      </c>
      <c r="L1097" s="7" t="s">
        <v>30</v>
      </c>
      <c r="M1097" s="13">
        <v>960</v>
      </c>
      <c r="N1097" s="13">
        <v>960</v>
      </c>
    </row>
    <row r="1098" spans="1:14" x14ac:dyDescent="0.25">
      <c r="A1098" s="3" t="s">
        <v>699</v>
      </c>
      <c r="B1098" s="4"/>
      <c r="C1098" s="3" t="s">
        <v>700</v>
      </c>
      <c r="D1098" s="7" t="s">
        <v>29</v>
      </c>
      <c r="E1098" s="7" t="s">
        <v>128</v>
      </c>
      <c r="F1098" s="7" t="s">
        <v>27</v>
      </c>
      <c r="G1098" s="7" t="s">
        <v>31</v>
      </c>
      <c r="H1098" s="7" t="s">
        <v>129</v>
      </c>
      <c r="I1098" s="7" t="s">
        <v>62</v>
      </c>
      <c r="J1098" s="7" t="s">
        <v>63</v>
      </c>
      <c r="K1098" s="7" t="s">
        <v>47</v>
      </c>
      <c r="L1098" s="7" t="s">
        <v>30</v>
      </c>
      <c r="M1098" s="13">
        <v>39120</v>
      </c>
      <c r="N1098" s="13">
        <v>39120</v>
      </c>
    </row>
    <row r="1099" spans="1:14" x14ac:dyDescent="0.25">
      <c r="A1099" s="3" t="s">
        <v>699</v>
      </c>
      <c r="B1099" s="4"/>
      <c r="C1099" s="3" t="s">
        <v>700</v>
      </c>
      <c r="D1099" s="7" t="s">
        <v>29</v>
      </c>
      <c r="E1099" s="7" t="s">
        <v>130</v>
      </c>
      <c r="F1099" s="7" t="s">
        <v>27</v>
      </c>
      <c r="G1099" s="7" t="s">
        <v>31</v>
      </c>
      <c r="H1099" s="7" t="s">
        <v>131</v>
      </c>
      <c r="I1099" s="7" t="s">
        <v>37</v>
      </c>
      <c r="J1099" s="7" t="s">
        <v>38</v>
      </c>
      <c r="K1099" s="7" t="s">
        <v>47</v>
      </c>
      <c r="L1099" s="7" t="s">
        <v>30</v>
      </c>
      <c r="M1099" s="13">
        <v>2880</v>
      </c>
      <c r="N1099" s="13">
        <v>2880</v>
      </c>
    </row>
    <row r="1100" spans="1:14" x14ac:dyDescent="0.25">
      <c r="A1100" s="3" t="s">
        <v>699</v>
      </c>
      <c r="B1100" s="4"/>
      <c r="C1100" s="3" t="s">
        <v>700</v>
      </c>
      <c r="D1100" s="7" t="s">
        <v>29</v>
      </c>
      <c r="E1100" s="7" t="s">
        <v>308</v>
      </c>
      <c r="F1100" s="7" t="s">
        <v>27</v>
      </c>
      <c r="G1100" s="7" t="s">
        <v>31</v>
      </c>
      <c r="H1100" s="7" t="s">
        <v>309</v>
      </c>
      <c r="I1100" s="7" t="s">
        <v>162</v>
      </c>
      <c r="J1100" s="7" t="s">
        <v>163</v>
      </c>
      <c r="K1100" s="7" t="s">
        <v>47</v>
      </c>
      <c r="L1100" s="7" t="s">
        <v>30</v>
      </c>
      <c r="M1100" s="13">
        <v>384</v>
      </c>
      <c r="N1100" s="13">
        <v>384</v>
      </c>
    </row>
    <row r="1101" spans="1:14" x14ac:dyDescent="0.25">
      <c r="A1101" s="3" t="s">
        <v>699</v>
      </c>
      <c r="B1101" s="4"/>
      <c r="C1101" s="3" t="s">
        <v>700</v>
      </c>
      <c r="D1101" s="7" t="s">
        <v>29</v>
      </c>
      <c r="E1101" s="7" t="s">
        <v>310</v>
      </c>
      <c r="F1101" s="7" t="s">
        <v>27</v>
      </c>
      <c r="G1101" s="7" t="s">
        <v>31</v>
      </c>
      <c r="H1101" s="7" t="s">
        <v>311</v>
      </c>
      <c r="I1101" s="7" t="s">
        <v>32</v>
      </c>
      <c r="J1101" s="7" t="s">
        <v>33</v>
      </c>
      <c r="K1101" s="7" t="s">
        <v>47</v>
      </c>
      <c r="L1101" s="7" t="s">
        <v>30</v>
      </c>
      <c r="M1101" s="13">
        <v>4752</v>
      </c>
      <c r="N1101" s="13">
        <v>4752</v>
      </c>
    </row>
    <row r="1102" spans="1:14" x14ac:dyDescent="0.25">
      <c r="A1102" s="3" t="s">
        <v>699</v>
      </c>
      <c r="B1102" s="4"/>
      <c r="C1102" s="3" t="s">
        <v>700</v>
      </c>
      <c r="D1102" s="7" t="s">
        <v>29</v>
      </c>
      <c r="E1102" s="7" t="s">
        <v>136</v>
      </c>
      <c r="F1102" s="7" t="s">
        <v>27</v>
      </c>
      <c r="G1102" s="7" t="s">
        <v>31</v>
      </c>
      <c r="H1102" s="7" t="s">
        <v>137</v>
      </c>
      <c r="I1102" s="7" t="s">
        <v>32</v>
      </c>
      <c r="J1102" s="7" t="s">
        <v>33</v>
      </c>
      <c r="K1102" s="7" t="s">
        <v>47</v>
      </c>
      <c r="L1102" s="7" t="s">
        <v>30</v>
      </c>
      <c r="M1102" s="13">
        <v>480</v>
      </c>
      <c r="N1102" s="13">
        <v>480</v>
      </c>
    </row>
    <row r="1103" spans="1:14" x14ac:dyDescent="0.25">
      <c r="A1103" s="3" t="s">
        <v>699</v>
      </c>
      <c r="B1103" s="4"/>
      <c r="C1103" s="3" t="s">
        <v>700</v>
      </c>
      <c r="D1103" s="7" t="s">
        <v>29</v>
      </c>
      <c r="E1103" s="7" t="s">
        <v>312</v>
      </c>
      <c r="F1103" s="7" t="s">
        <v>27</v>
      </c>
      <c r="G1103" s="7" t="s">
        <v>31</v>
      </c>
      <c r="H1103" s="7" t="s">
        <v>313</v>
      </c>
      <c r="I1103" s="7" t="s">
        <v>37</v>
      </c>
      <c r="J1103" s="7" t="s">
        <v>38</v>
      </c>
      <c r="K1103" s="7" t="s">
        <v>47</v>
      </c>
      <c r="L1103" s="7" t="s">
        <v>30</v>
      </c>
      <c r="M1103" s="13">
        <v>2016</v>
      </c>
      <c r="N1103" s="13">
        <v>2016</v>
      </c>
    </row>
    <row r="1104" spans="1:14" x14ac:dyDescent="0.25">
      <c r="A1104" s="3" t="s">
        <v>699</v>
      </c>
      <c r="B1104" s="4"/>
      <c r="C1104" s="3" t="s">
        <v>700</v>
      </c>
      <c r="D1104" s="7" t="s">
        <v>29</v>
      </c>
      <c r="E1104" s="7" t="s">
        <v>314</v>
      </c>
      <c r="F1104" s="7" t="s">
        <v>27</v>
      </c>
      <c r="G1104" s="7" t="s">
        <v>31</v>
      </c>
      <c r="H1104" s="7" t="s">
        <v>315</v>
      </c>
      <c r="I1104" s="7" t="s">
        <v>37</v>
      </c>
      <c r="J1104" s="7" t="s">
        <v>38</v>
      </c>
      <c r="K1104" s="7" t="s">
        <v>47</v>
      </c>
      <c r="L1104" s="7" t="s">
        <v>30</v>
      </c>
      <c r="M1104" s="13">
        <v>9312</v>
      </c>
      <c r="N1104" s="13">
        <v>9312</v>
      </c>
    </row>
    <row r="1105" spans="1:14" x14ac:dyDescent="0.25">
      <c r="A1105" s="3" t="s">
        <v>699</v>
      </c>
      <c r="B1105" s="4"/>
      <c r="C1105" s="3" t="s">
        <v>700</v>
      </c>
      <c r="D1105" s="7" t="s">
        <v>29</v>
      </c>
      <c r="E1105" s="7" t="s">
        <v>138</v>
      </c>
      <c r="F1105" s="7" t="s">
        <v>27</v>
      </c>
      <c r="G1105" s="7" t="s">
        <v>31</v>
      </c>
      <c r="H1105" s="7" t="s">
        <v>139</v>
      </c>
      <c r="I1105" s="7" t="s">
        <v>52</v>
      </c>
      <c r="J1105" s="7" t="s">
        <v>53</v>
      </c>
      <c r="K1105" s="7" t="s">
        <v>47</v>
      </c>
      <c r="L1105" s="7" t="s">
        <v>30</v>
      </c>
      <c r="M1105" s="13">
        <v>13440</v>
      </c>
      <c r="N1105" s="13">
        <v>13440</v>
      </c>
    </row>
    <row r="1106" spans="1:14" x14ac:dyDescent="0.25">
      <c r="A1106" s="3" t="s">
        <v>699</v>
      </c>
      <c r="B1106" s="4"/>
      <c r="C1106" s="3" t="s">
        <v>700</v>
      </c>
      <c r="D1106" s="7" t="s">
        <v>29</v>
      </c>
      <c r="E1106" s="7" t="s">
        <v>140</v>
      </c>
      <c r="F1106" s="7" t="s">
        <v>27</v>
      </c>
      <c r="G1106" s="7" t="s">
        <v>31</v>
      </c>
      <c r="H1106" s="7" t="s">
        <v>141</v>
      </c>
      <c r="I1106" s="7" t="s">
        <v>41</v>
      </c>
      <c r="J1106" s="7" t="s">
        <v>42</v>
      </c>
      <c r="K1106" s="7" t="s">
        <v>47</v>
      </c>
      <c r="L1106" s="7" t="s">
        <v>30</v>
      </c>
      <c r="M1106" s="13">
        <v>5616</v>
      </c>
      <c r="N1106" s="13">
        <v>5616</v>
      </c>
    </row>
    <row r="1107" spans="1:14" x14ac:dyDescent="0.25">
      <c r="A1107" s="3" t="s">
        <v>699</v>
      </c>
      <c r="B1107" s="4"/>
      <c r="C1107" s="3" t="s">
        <v>700</v>
      </c>
      <c r="D1107" s="7" t="s">
        <v>29</v>
      </c>
      <c r="E1107" s="7" t="s">
        <v>142</v>
      </c>
      <c r="F1107" s="7" t="s">
        <v>27</v>
      </c>
      <c r="G1107" s="7" t="s">
        <v>31</v>
      </c>
      <c r="H1107" s="7" t="s">
        <v>143</v>
      </c>
      <c r="I1107" s="7" t="s">
        <v>41</v>
      </c>
      <c r="J1107" s="7" t="s">
        <v>42</v>
      </c>
      <c r="K1107" s="7" t="s">
        <v>47</v>
      </c>
      <c r="L1107" s="7" t="s">
        <v>30</v>
      </c>
      <c r="M1107" s="13">
        <v>3552</v>
      </c>
      <c r="N1107" s="13">
        <v>3552</v>
      </c>
    </row>
    <row r="1108" spans="1:14" x14ac:dyDescent="0.25">
      <c r="A1108" s="3" t="s">
        <v>699</v>
      </c>
      <c r="B1108" s="4"/>
      <c r="C1108" s="3" t="s">
        <v>700</v>
      </c>
      <c r="D1108" s="7" t="s">
        <v>29</v>
      </c>
      <c r="E1108" s="7" t="s">
        <v>144</v>
      </c>
      <c r="F1108" s="7" t="s">
        <v>27</v>
      </c>
      <c r="G1108" s="7" t="s">
        <v>31</v>
      </c>
      <c r="H1108" s="7" t="s">
        <v>145</v>
      </c>
      <c r="I1108" s="7" t="s">
        <v>41</v>
      </c>
      <c r="J1108" s="7" t="s">
        <v>42</v>
      </c>
      <c r="K1108" s="7" t="s">
        <v>47</v>
      </c>
      <c r="L1108" s="7" t="s">
        <v>30</v>
      </c>
      <c r="M1108" s="13">
        <v>672</v>
      </c>
      <c r="N1108" s="13">
        <v>672</v>
      </c>
    </row>
    <row r="1109" spans="1:14" x14ac:dyDescent="0.25">
      <c r="A1109" s="3" t="s">
        <v>699</v>
      </c>
      <c r="B1109" s="4"/>
      <c r="C1109" s="3" t="s">
        <v>700</v>
      </c>
      <c r="D1109" s="7" t="s">
        <v>29</v>
      </c>
      <c r="E1109" s="7" t="s">
        <v>146</v>
      </c>
      <c r="F1109" s="7" t="s">
        <v>27</v>
      </c>
      <c r="G1109" s="7" t="s">
        <v>31</v>
      </c>
      <c r="H1109" s="7" t="s">
        <v>147</v>
      </c>
      <c r="I1109" s="7" t="s">
        <v>118</v>
      </c>
      <c r="J1109" s="7" t="s">
        <v>119</v>
      </c>
      <c r="K1109" s="7" t="s">
        <v>47</v>
      </c>
      <c r="L1109" s="7" t="s">
        <v>30</v>
      </c>
      <c r="M1109" s="13">
        <v>576</v>
      </c>
      <c r="N1109" s="13">
        <v>576</v>
      </c>
    </row>
    <row r="1110" spans="1:14" x14ac:dyDescent="0.25">
      <c r="A1110" s="3" t="s">
        <v>699</v>
      </c>
      <c r="B1110" s="4"/>
      <c r="C1110" s="3" t="s">
        <v>700</v>
      </c>
      <c r="D1110" s="7" t="s">
        <v>29</v>
      </c>
      <c r="E1110" s="7" t="s">
        <v>148</v>
      </c>
      <c r="F1110" s="7" t="s">
        <v>27</v>
      </c>
      <c r="G1110" s="7" t="s">
        <v>31</v>
      </c>
      <c r="H1110" s="7" t="s">
        <v>149</v>
      </c>
      <c r="I1110" s="7" t="s">
        <v>118</v>
      </c>
      <c r="J1110" s="7" t="s">
        <v>119</v>
      </c>
      <c r="K1110" s="7" t="s">
        <v>47</v>
      </c>
      <c r="L1110" s="7" t="s">
        <v>30</v>
      </c>
      <c r="M1110" s="13">
        <v>480</v>
      </c>
      <c r="N1110" s="13">
        <v>480</v>
      </c>
    </row>
    <row r="1111" spans="1:14" x14ac:dyDescent="0.25">
      <c r="A1111" s="3" t="s">
        <v>699</v>
      </c>
      <c r="B1111" s="4"/>
      <c r="C1111" s="3" t="s">
        <v>700</v>
      </c>
      <c r="D1111" s="7" t="s">
        <v>29</v>
      </c>
      <c r="E1111" s="7" t="s">
        <v>150</v>
      </c>
      <c r="F1111" s="7" t="s">
        <v>27</v>
      </c>
      <c r="G1111" s="7" t="s">
        <v>31</v>
      </c>
      <c r="H1111" s="7" t="s">
        <v>151</v>
      </c>
      <c r="I1111" s="7" t="s">
        <v>118</v>
      </c>
      <c r="J1111" s="7" t="s">
        <v>119</v>
      </c>
      <c r="K1111" s="7" t="s">
        <v>47</v>
      </c>
      <c r="L1111" s="7" t="s">
        <v>30</v>
      </c>
      <c r="M1111" s="13">
        <v>96</v>
      </c>
      <c r="N1111" s="13">
        <v>96</v>
      </c>
    </row>
    <row r="1112" spans="1:14" x14ac:dyDescent="0.25">
      <c r="A1112" s="3" t="s">
        <v>699</v>
      </c>
      <c r="B1112" s="4"/>
      <c r="C1112" s="3" t="s">
        <v>700</v>
      </c>
      <c r="D1112" s="7" t="s">
        <v>29</v>
      </c>
      <c r="E1112" s="7" t="s">
        <v>152</v>
      </c>
      <c r="F1112" s="7" t="s">
        <v>27</v>
      </c>
      <c r="G1112" s="7" t="s">
        <v>31</v>
      </c>
      <c r="H1112" s="7" t="s">
        <v>153</v>
      </c>
      <c r="I1112" s="7" t="s">
        <v>118</v>
      </c>
      <c r="J1112" s="7" t="s">
        <v>119</v>
      </c>
      <c r="K1112" s="7" t="s">
        <v>47</v>
      </c>
      <c r="L1112" s="7" t="s">
        <v>30</v>
      </c>
      <c r="M1112" s="13">
        <v>96</v>
      </c>
      <c r="N1112" s="13">
        <v>96</v>
      </c>
    </row>
    <row r="1113" spans="1:14" x14ac:dyDescent="0.25">
      <c r="A1113" s="3" t="s">
        <v>699</v>
      </c>
      <c r="B1113" s="4"/>
      <c r="C1113" s="3" t="s">
        <v>700</v>
      </c>
      <c r="D1113" s="7" t="s">
        <v>29</v>
      </c>
      <c r="E1113" s="7" t="s">
        <v>154</v>
      </c>
      <c r="F1113" s="7" t="s">
        <v>27</v>
      </c>
      <c r="G1113" s="7" t="s">
        <v>31</v>
      </c>
      <c r="H1113" s="7" t="s">
        <v>155</v>
      </c>
      <c r="I1113" s="7" t="s">
        <v>118</v>
      </c>
      <c r="J1113" s="7" t="s">
        <v>119</v>
      </c>
      <c r="K1113" s="7" t="s">
        <v>47</v>
      </c>
      <c r="L1113" s="7" t="s">
        <v>30</v>
      </c>
      <c r="M1113" s="13">
        <v>96</v>
      </c>
      <c r="N1113" s="13">
        <v>96</v>
      </c>
    </row>
    <row r="1114" spans="1:14" x14ac:dyDescent="0.25">
      <c r="A1114" s="3" t="s">
        <v>699</v>
      </c>
      <c r="B1114" s="4"/>
      <c r="C1114" s="3" t="s">
        <v>700</v>
      </c>
      <c r="D1114" s="7" t="s">
        <v>29</v>
      </c>
      <c r="E1114" s="7" t="s">
        <v>156</v>
      </c>
      <c r="F1114" s="7" t="s">
        <v>27</v>
      </c>
      <c r="G1114" s="7" t="s">
        <v>31</v>
      </c>
      <c r="H1114" s="7" t="s">
        <v>157</v>
      </c>
      <c r="I1114" s="7" t="s">
        <v>41</v>
      </c>
      <c r="J1114" s="7" t="s">
        <v>42</v>
      </c>
      <c r="K1114" s="7" t="s">
        <v>47</v>
      </c>
      <c r="L1114" s="7" t="s">
        <v>30</v>
      </c>
      <c r="M1114" s="13">
        <v>816</v>
      </c>
      <c r="N1114" s="13">
        <v>816</v>
      </c>
    </row>
    <row r="1115" spans="1:14" x14ac:dyDescent="0.25">
      <c r="A1115" s="3" t="s">
        <v>699</v>
      </c>
      <c r="B1115" s="4"/>
      <c r="C1115" s="3" t="s">
        <v>700</v>
      </c>
      <c r="D1115" s="7" t="s">
        <v>29</v>
      </c>
      <c r="E1115" s="7" t="s">
        <v>316</v>
      </c>
      <c r="F1115" s="7" t="s">
        <v>27</v>
      </c>
      <c r="G1115" s="7" t="s">
        <v>31</v>
      </c>
      <c r="H1115" s="7" t="s">
        <v>317</v>
      </c>
      <c r="I1115" s="7" t="s">
        <v>37</v>
      </c>
      <c r="J1115" s="7" t="s">
        <v>38</v>
      </c>
      <c r="K1115" s="7" t="s">
        <v>47</v>
      </c>
      <c r="L1115" s="7" t="s">
        <v>30</v>
      </c>
      <c r="M1115" s="13">
        <v>3024</v>
      </c>
      <c r="N1115" s="13">
        <v>3024</v>
      </c>
    </row>
    <row r="1116" spans="1:14" x14ac:dyDescent="0.25">
      <c r="A1116" s="3" t="s">
        <v>699</v>
      </c>
      <c r="B1116" s="4"/>
      <c r="C1116" s="3" t="s">
        <v>700</v>
      </c>
      <c r="D1116" s="7" t="s">
        <v>29</v>
      </c>
      <c r="E1116" s="7" t="s">
        <v>318</v>
      </c>
      <c r="F1116" s="7" t="s">
        <v>27</v>
      </c>
      <c r="G1116" s="7" t="s">
        <v>31</v>
      </c>
      <c r="H1116" s="7" t="s">
        <v>319</v>
      </c>
      <c r="I1116" s="7" t="s">
        <v>37</v>
      </c>
      <c r="J1116" s="7" t="s">
        <v>38</v>
      </c>
      <c r="K1116" s="7" t="s">
        <v>47</v>
      </c>
      <c r="L1116" s="7" t="s">
        <v>30</v>
      </c>
      <c r="M1116" s="13">
        <v>336</v>
      </c>
      <c r="N1116" s="13">
        <v>336</v>
      </c>
    </row>
    <row r="1117" spans="1:14" x14ac:dyDescent="0.25">
      <c r="A1117" s="3" t="s">
        <v>699</v>
      </c>
      <c r="B1117" s="4"/>
      <c r="C1117" s="3" t="s">
        <v>700</v>
      </c>
      <c r="D1117" s="7" t="s">
        <v>29</v>
      </c>
      <c r="E1117" s="7" t="s">
        <v>320</v>
      </c>
      <c r="F1117" s="7" t="s">
        <v>27</v>
      </c>
      <c r="G1117" s="7" t="s">
        <v>31</v>
      </c>
      <c r="H1117" s="7" t="s">
        <v>321</v>
      </c>
      <c r="I1117" s="7" t="s">
        <v>162</v>
      </c>
      <c r="J1117" s="7" t="s">
        <v>163</v>
      </c>
      <c r="K1117" s="7" t="s">
        <v>47</v>
      </c>
      <c r="L1117" s="7" t="s">
        <v>30</v>
      </c>
      <c r="M1117" s="13">
        <v>144</v>
      </c>
      <c r="N1117" s="13">
        <v>144</v>
      </c>
    </row>
    <row r="1118" spans="1:14" x14ac:dyDescent="0.25">
      <c r="A1118" s="3" t="s">
        <v>699</v>
      </c>
      <c r="B1118" s="4"/>
      <c r="C1118" s="3" t="s">
        <v>700</v>
      </c>
      <c r="D1118" s="7" t="s">
        <v>29</v>
      </c>
      <c r="E1118" s="7" t="s">
        <v>164</v>
      </c>
      <c r="F1118" s="7" t="s">
        <v>27</v>
      </c>
      <c r="G1118" s="7" t="s">
        <v>31</v>
      </c>
      <c r="H1118" s="7" t="s">
        <v>165</v>
      </c>
      <c r="I1118" s="7" t="s">
        <v>118</v>
      </c>
      <c r="J1118" s="7" t="s">
        <v>119</v>
      </c>
      <c r="K1118" s="7" t="s">
        <v>47</v>
      </c>
      <c r="L1118" s="7" t="s">
        <v>30</v>
      </c>
      <c r="M1118" s="13">
        <v>384</v>
      </c>
      <c r="N1118" s="13">
        <v>384</v>
      </c>
    </row>
    <row r="1119" spans="1:14" x14ac:dyDescent="0.25">
      <c r="A1119" s="3" t="s">
        <v>699</v>
      </c>
      <c r="B1119" s="4"/>
      <c r="C1119" s="3" t="s">
        <v>700</v>
      </c>
      <c r="D1119" s="7" t="s">
        <v>29</v>
      </c>
      <c r="E1119" s="7" t="s">
        <v>322</v>
      </c>
      <c r="F1119" s="7" t="s">
        <v>27</v>
      </c>
      <c r="G1119" s="7" t="s">
        <v>31</v>
      </c>
      <c r="H1119" s="7" t="s">
        <v>323</v>
      </c>
      <c r="I1119" s="7" t="s">
        <v>272</v>
      </c>
      <c r="J1119" s="7" t="s">
        <v>273</v>
      </c>
      <c r="K1119" s="7" t="s">
        <v>47</v>
      </c>
      <c r="L1119" s="7" t="s">
        <v>30</v>
      </c>
      <c r="M1119" s="13">
        <v>96</v>
      </c>
      <c r="N1119" s="13">
        <v>96</v>
      </c>
    </row>
    <row r="1120" spans="1:14" x14ac:dyDescent="0.25">
      <c r="A1120" s="3" t="s">
        <v>699</v>
      </c>
      <c r="B1120" s="4"/>
      <c r="C1120" s="3" t="s">
        <v>700</v>
      </c>
      <c r="D1120" s="7" t="s">
        <v>29</v>
      </c>
      <c r="E1120" s="7" t="s">
        <v>166</v>
      </c>
      <c r="F1120" s="7" t="s">
        <v>27</v>
      </c>
      <c r="G1120" s="7" t="s">
        <v>31</v>
      </c>
      <c r="H1120" s="7" t="s">
        <v>167</v>
      </c>
      <c r="I1120" s="7" t="s">
        <v>37</v>
      </c>
      <c r="J1120" s="7" t="s">
        <v>38</v>
      </c>
      <c r="K1120" s="7" t="s">
        <v>47</v>
      </c>
      <c r="L1120" s="7" t="s">
        <v>30</v>
      </c>
      <c r="M1120" s="13">
        <v>25056</v>
      </c>
      <c r="N1120" s="13">
        <v>25056</v>
      </c>
    </row>
    <row r="1121" spans="1:14" x14ac:dyDescent="0.25">
      <c r="A1121" s="3" t="s">
        <v>699</v>
      </c>
      <c r="B1121" s="4"/>
      <c r="C1121" s="3" t="s">
        <v>700</v>
      </c>
      <c r="D1121" s="7" t="s">
        <v>29</v>
      </c>
      <c r="E1121" s="7" t="s">
        <v>324</v>
      </c>
      <c r="F1121" s="7" t="s">
        <v>27</v>
      </c>
      <c r="G1121" s="7" t="s">
        <v>31</v>
      </c>
      <c r="H1121" s="7" t="s">
        <v>325</v>
      </c>
      <c r="I1121" s="7" t="s">
        <v>37</v>
      </c>
      <c r="J1121" s="7" t="s">
        <v>38</v>
      </c>
      <c r="K1121" s="7" t="s">
        <v>47</v>
      </c>
      <c r="L1121" s="7" t="s">
        <v>30</v>
      </c>
      <c r="M1121" s="13">
        <v>1008</v>
      </c>
      <c r="N1121" s="13">
        <v>1008</v>
      </c>
    </row>
    <row r="1122" spans="1:14" x14ac:dyDescent="0.25">
      <c r="A1122" s="3" t="s">
        <v>699</v>
      </c>
      <c r="B1122" s="4"/>
      <c r="C1122" s="3" t="s">
        <v>700</v>
      </c>
      <c r="D1122" s="7" t="s">
        <v>29</v>
      </c>
      <c r="E1122" s="7" t="s">
        <v>326</v>
      </c>
      <c r="F1122" s="7" t="s">
        <v>27</v>
      </c>
      <c r="G1122" s="7" t="s">
        <v>31</v>
      </c>
      <c r="H1122" s="7" t="s">
        <v>327</v>
      </c>
      <c r="I1122" s="7" t="s">
        <v>37</v>
      </c>
      <c r="J1122" s="7" t="s">
        <v>38</v>
      </c>
      <c r="K1122" s="7" t="s">
        <v>47</v>
      </c>
      <c r="L1122" s="7" t="s">
        <v>30</v>
      </c>
      <c r="M1122" s="13">
        <v>960</v>
      </c>
      <c r="N1122" s="13">
        <v>960</v>
      </c>
    </row>
    <row r="1123" spans="1:14" x14ac:dyDescent="0.25">
      <c r="A1123" s="3" t="s">
        <v>699</v>
      </c>
      <c r="B1123" s="4"/>
      <c r="C1123" s="3" t="s">
        <v>700</v>
      </c>
      <c r="D1123" s="7" t="s">
        <v>29</v>
      </c>
      <c r="E1123" s="7" t="s">
        <v>328</v>
      </c>
      <c r="F1123" s="7" t="s">
        <v>27</v>
      </c>
      <c r="G1123" s="7" t="s">
        <v>31</v>
      </c>
      <c r="H1123" s="7" t="s">
        <v>329</v>
      </c>
      <c r="I1123" s="7" t="s">
        <v>32</v>
      </c>
      <c r="J1123" s="7" t="s">
        <v>33</v>
      </c>
      <c r="K1123" s="7" t="s">
        <v>47</v>
      </c>
      <c r="L1123" s="7" t="s">
        <v>30</v>
      </c>
      <c r="M1123" s="13">
        <v>12384</v>
      </c>
      <c r="N1123" s="13">
        <v>12384</v>
      </c>
    </row>
    <row r="1124" spans="1:14" x14ac:dyDescent="0.25">
      <c r="A1124" s="3" t="s">
        <v>699</v>
      </c>
      <c r="B1124" s="4"/>
      <c r="C1124" s="3" t="s">
        <v>700</v>
      </c>
      <c r="D1124" s="7" t="s">
        <v>29</v>
      </c>
      <c r="E1124" s="7" t="s">
        <v>595</v>
      </c>
      <c r="F1124" s="7" t="s">
        <v>27</v>
      </c>
      <c r="G1124" s="7" t="s">
        <v>31</v>
      </c>
      <c r="H1124" s="7" t="s">
        <v>596</v>
      </c>
      <c r="I1124" s="7" t="s">
        <v>32</v>
      </c>
      <c r="J1124" s="7" t="s">
        <v>33</v>
      </c>
      <c r="K1124" s="7" t="s">
        <v>47</v>
      </c>
      <c r="L1124" s="7" t="s">
        <v>30</v>
      </c>
      <c r="M1124" s="13">
        <v>2688</v>
      </c>
      <c r="N1124" s="13">
        <v>2688</v>
      </c>
    </row>
    <row r="1125" spans="1:14" x14ac:dyDescent="0.25">
      <c r="A1125" s="3" t="s">
        <v>699</v>
      </c>
      <c r="B1125" s="4"/>
      <c r="C1125" s="3" t="s">
        <v>700</v>
      </c>
      <c r="D1125" s="7" t="s">
        <v>29</v>
      </c>
      <c r="E1125" s="7" t="s">
        <v>168</v>
      </c>
      <c r="F1125" s="7" t="s">
        <v>27</v>
      </c>
      <c r="G1125" s="7" t="s">
        <v>31</v>
      </c>
      <c r="H1125" s="7" t="s">
        <v>169</v>
      </c>
      <c r="I1125" s="7" t="s">
        <v>52</v>
      </c>
      <c r="J1125" s="7" t="s">
        <v>53</v>
      </c>
      <c r="K1125" s="7" t="s">
        <v>47</v>
      </c>
      <c r="L1125" s="7" t="s">
        <v>30</v>
      </c>
      <c r="M1125" s="13">
        <v>21600</v>
      </c>
      <c r="N1125" s="13">
        <v>21600</v>
      </c>
    </row>
    <row r="1126" spans="1:14" x14ac:dyDescent="0.25">
      <c r="A1126" s="3" t="s">
        <v>699</v>
      </c>
      <c r="B1126" s="4"/>
      <c r="C1126" s="3" t="s">
        <v>700</v>
      </c>
      <c r="D1126" s="7" t="s">
        <v>29</v>
      </c>
      <c r="E1126" s="7" t="s">
        <v>330</v>
      </c>
      <c r="F1126" s="7" t="s">
        <v>27</v>
      </c>
      <c r="G1126" s="7" t="s">
        <v>31</v>
      </c>
      <c r="H1126" s="7" t="s">
        <v>331</v>
      </c>
      <c r="I1126" s="7" t="s">
        <v>37</v>
      </c>
      <c r="J1126" s="7" t="s">
        <v>38</v>
      </c>
      <c r="K1126" s="7" t="s">
        <v>47</v>
      </c>
      <c r="L1126" s="7" t="s">
        <v>30</v>
      </c>
      <c r="M1126" s="13">
        <v>6912</v>
      </c>
      <c r="N1126" s="13">
        <v>6912</v>
      </c>
    </row>
    <row r="1127" spans="1:14" x14ac:dyDescent="0.25">
      <c r="A1127" s="3" t="s">
        <v>699</v>
      </c>
      <c r="B1127" s="4"/>
      <c r="C1127" s="3" t="s">
        <v>700</v>
      </c>
      <c r="D1127" s="7" t="s">
        <v>29</v>
      </c>
      <c r="E1127" s="7" t="s">
        <v>170</v>
      </c>
      <c r="F1127" s="7" t="s">
        <v>27</v>
      </c>
      <c r="G1127" s="7" t="s">
        <v>31</v>
      </c>
      <c r="H1127" s="7" t="s">
        <v>171</v>
      </c>
      <c r="I1127" s="7" t="s">
        <v>172</v>
      </c>
      <c r="J1127" s="7" t="s">
        <v>173</v>
      </c>
      <c r="K1127" s="7" t="s">
        <v>47</v>
      </c>
      <c r="L1127" s="7" t="s">
        <v>30</v>
      </c>
      <c r="M1127" s="13">
        <v>192</v>
      </c>
      <c r="N1127" s="13">
        <v>192</v>
      </c>
    </row>
    <row r="1128" spans="1:14" x14ac:dyDescent="0.25">
      <c r="A1128" s="3" t="s">
        <v>699</v>
      </c>
      <c r="B1128" s="4"/>
      <c r="C1128" s="3" t="s">
        <v>700</v>
      </c>
      <c r="D1128" s="7" t="s">
        <v>29</v>
      </c>
      <c r="E1128" s="7" t="s">
        <v>174</v>
      </c>
      <c r="F1128" s="7" t="s">
        <v>27</v>
      </c>
      <c r="G1128" s="7" t="s">
        <v>31</v>
      </c>
      <c r="H1128" s="7" t="s">
        <v>175</v>
      </c>
      <c r="I1128" s="7" t="s">
        <v>37</v>
      </c>
      <c r="J1128" s="7" t="s">
        <v>38</v>
      </c>
      <c r="K1128" s="7" t="s">
        <v>47</v>
      </c>
      <c r="L1128" s="7" t="s">
        <v>30</v>
      </c>
      <c r="M1128" s="13">
        <v>3840</v>
      </c>
      <c r="N1128" s="13">
        <v>3840</v>
      </c>
    </row>
    <row r="1129" spans="1:14" x14ac:dyDescent="0.25">
      <c r="A1129" s="3" t="s">
        <v>699</v>
      </c>
      <c r="B1129" s="4"/>
      <c r="C1129" s="3" t="s">
        <v>700</v>
      </c>
      <c r="D1129" s="7" t="s">
        <v>178</v>
      </c>
      <c r="E1129" s="7" t="s">
        <v>332</v>
      </c>
      <c r="F1129" s="7" t="s">
        <v>27</v>
      </c>
      <c r="G1129" s="7" t="s">
        <v>31</v>
      </c>
      <c r="H1129" s="7" t="s">
        <v>333</v>
      </c>
      <c r="I1129" s="7" t="s">
        <v>179</v>
      </c>
      <c r="J1129" s="7" t="s">
        <v>180</v>
      </c>
      <c r="K1129" s="7" t="s">
        <v>34</v>
      </c>
      <c r="L1129" s="7" t="s">
        <v>30</v>
      </c>
      <c r="M1129" s="13">
        <v>16</v>
      </c>
      <c r="N1129" s="13">
        <v>16</v>
      </c>
    </row>
    <row r="1130" spans="1:14" x14ac:dyDescent="0.25">
      <c r="A1130" s="3" t="s">
        <v>699</v>
      </c>
      <c r="B1130" s="4"/>
      <c r="C1130" s="3" t="s">
        <v>700</v>
      </c>
      <c r="D1130" s="7" t="s">
        <v>178</v>
      </c>
      <c r="E1130" s="7" t="s">
        <v>334</v>
      </c>
      <c r="F1130" s="7" t="s">
        <v>27</v>
      </c>
      <c r="G1130" s="7" t="s">
        <v>31</v>
      </c>
      <c r="H1130" s="7" t="s">
        <v>335</v>
      </c>
      <c r="I1130" s="7" t="s">
        <v>179</v>
      </c>
      <c r="J1130" s="7" t="s">
        <v>180</v>
      </c>
      <c r="K1130" s="7" t="s">
        <v>34</v>
      </c>
      <c r="L1130" s="7" t="s">
        <v>30</v>
      </c>
      <c r="M1130" s="13">
        <v>48</v>
      </c>
      <c r="N1130" s="13">
        <v>48</v>
      </c>
    </row>
    <row r="1131" spans="1:14" x14ac:dyDescent="0.25">
      <c r="A1131" s="3" t="s">
        <v>699</v>
      </c>
      <c r="B1131" s="4"/>
      <c r="C1131" s="3" t="s">
        <v>700</v>
      </c>
      <c r="D1131" s="7" t="s">
        <v>178</v>
      </c>
      <c r="E1131" s="7" t="s">
        <v>336</v>
      </c>
      <c r="F1131" s="7" t="s">
        <v>27</v>
      </c>
      <c r="G1131" s="7" t="s">
        <v>31</v>
      </c>
      <c r="H1131" s="7" t="s">
        <v>337</v>
      </c>
      <c r="I1131" s="7" t="s">
        <v>179</v>
      </c>
      <c r="J1131" s="7" t="s">
        <v>180</v>
      </c>
      <c r="K1131" s="7" t="s">
        <v>34</v>
      </c>
      <c r="L1131" s="7" t="s">
        <v>30</v>
      </c>
      <c r="M1131" s="13">
        <v>10</v>
      </c>
      <c r="N1131" s="13">
        <v>10</v>
      </c>
    </row>
    <row r="1132" spans="1:14" x14ac:dyDescent="0.25">
      <c r="A1132" s="3" t="s">
        <v>699</v>
      </c>
      <c r="B1132" s="4"/>
      <c r="C1132" s="3" t="s">
        <v>700</v>
      </c>
      <c r="D1132" s="7" t="s">
        <v>178</v>
      </c>
      <c r="E1132" s="7" t="s">
        <v>338</v>
      </c>
      <c r="F1132" s="7" t="s">
        <v>27</v>
      </c>
      <c r="G1132" s="7" t="s">
        <v>31</v>
      </c>
      <c r="H1132" s="7" t="s">
        <v>339</v>
      </c>
      <c r="I1132" s="7" t="s">
        <v>179</v>
      </c>
      <c r="J1132" s="7" t="s">
        <v>180</v>
      </c>
      <c r="K1132" s="7" t="s">
        <v>34</v>
      </c>
      <c r="L1132" s="7" t="s">
        <v>30</v>
      </c>
      <c r="M1132" s="13">
        <v>8</v>
      </c>
      <c r="N1132" s="13">
        <v>8</v>
      </c>
    </row>
    <row r="1133" spans="1:14" x14ac:dyDescent="0.25">
      <c r="A1133" s="3" t="s">
        <v>699</v>
      </c>
      <c r="B1133" s="4"/>
      <c r="C1133" s="3" t="s">
        <v>700</v>
      </c>
      <c r="D1133" s="7" t="s">
        <v>178</v>
      </c>
      <c r="E1133" s="7" t="s">
        <v>340</v>
      </c>
      <c r="F1133" s="7" t="s">
        <v>27</v>
      </c>
      <c r="G1133" s="7" t="s">
        <v>31</v>
      </c>
      <c r="H1133" s="7" t="s">
        <v>341</v>
      </c>
      <c r="I1133" s="7" t="s">
        <v>179</v>
      </c>
      <c r="J1133" s="7" t="s">
        <v>180</v>
      </c>
      <c r="K1133" s="7" t="s">
        <v>34</v>
      </c>
      <c r="L1133" s="7" t="s">
        <v>30</v>
      </c>
      <c r="M1133" s="13">
        <v>10</v>
      </c>
      <c r="N1133" s="13">
        <v>10</v>
      </c>
    </row>
    <row r="1134" spans="1:14" x14ac:dyDescent="0.25">
      <c r="A1134" s="3" t="s">
        <v>699</v>
      </c>
      <c r="B1134" s="4"/>
      <c r="C1134" s="3" t="s">
        <v>700</v>
      </c>
      <c r="D1134" s="7" t="s">
        <v>178</v>
      </c>
      <c r="E1134" s="7" t="s">
        <v>342</v>
      </c>
      <c r="F1134" s="7" t="s">
        <v>27</v>
      </c>
      <c r="G1134" s="7" t="s">
        <v>31</v>
      </c>
      <c r="H1134" s="7" t="s">
        <v>343</v>
      </c>
      <c r="I1134" s="7" t="s">
        <v>179</v>
      </c>
      <c r="J1134" s="7" t="s">
        <v>180</v>
      </c>
      <c r="K1134" s="7" t="s">
        <v>34</v>
      </c>
      <c r="L1134" s="7" t="s">
        <v>30</v>
      </c>
      <c r="M1134" s="13">
        <v>64</v>
      </c>
      <c r="N1134" s="13">
        <v>64</v>
      </c>
    </row>
    <row r="1135" spans="1:14" x14ac:dyDescent="0.25">
      <c r="A1135" s="3" t="s">
        <v>699</v>
      </c>
      <c r="B1135" s="4"/>
      <c r="C1135" s="3" t="s">
        <v>700</v>
      </c>
      <c r="D1135" s="7" t="s">
        <v>178</v>
      </c>
      <c r="E1135" s="7" t="s">
        <v>344</v>
      </c>
      <c r="F1135" s="7" t="s">
        <v>27</v>
      </c>
      <c r="G1135" s="7" t="s">
        <v>31</v>
      </c>
      <c r="H1135" s="7" t="s">
        <v>345</v>
      </c>
      <c r="I1135" s="7" t="s">
        <v>179</v>
      </c>
      <c r="J1135" s="7" t="s">
        <v>180</v>
      </c>
      <c r="K1135" s="7" t="s">
        <v>34</v>
      </c>
      <c r="L1135" s="7" t="s">
        <v>30</v>
      </c>
      <c r="M1135" s="13">
        <v>16</v>
      </c>
      <c r="N1135" s="13">
        <v>16</v>
      </c>
    </row>
    <row r="1136" spans="1:14" x14ac:dyDescent="0.25">
      <c r="A1136" s="3" t="s">
        <v>699</v>
      </c>
      <c r="B1136" s="4"/>
      <c r="C1136" s="3" t="s">
        <v>700</v>
      </c>
      <c r="D1136" s="7" t="s">
        <v>178</v>
      </c>
      <c r="E1136" s="7" t="s">
        <v>346</v>
      </c>
      <c r="F1136" s="7" t="s">
        <v>27</v>
      </c>
      <c r="G1136" s="7" t="s">
        <v>31</v>
      </c>
      <c r="H1136" s="7" t="s">
        <v>347</v>
      </c>
      <c r="I1136" s="7" t="s">
        <v>179</v>
      </c>
      <c r="J1136" s="7" t="s">
        <v>180</v>
      </c>
      <c r="K1136" s="7" t="s">
        <v>34</v>
      </c>
      <c r="L1136" s="7" t="s">
        <v>30</v>
      </c>
      <c r="M1136" s="13">
        <v>3</v>
      </c>
      <c r="N1136" s="13">
        <v>3</v>
      </c>
    </row>
    <row r="1137" spans="1:14" x14ac:dyDescent="0.25">
      <c r="A1137" s="3" t="s">
        <v>699</v>
      </c>
      <c r="B1137" s="4"/>
      <c r="C1137" s="3" t="s">
        <v>700</v>
      </c>
      <c r="D1137" s="7" t="s">
        <v>178</v>
      </c>
      <c r="E1137" s="7" t="s">
        <v>348</v>
      </c>
      <c r="F1137" s="7" t="s">
        <v>27</v>
      </c>
      <c r="G1137" s="7" t="s">
        <v>31</v>
      </c>
      <c r="H1137" s="7" t="s">
        <v>349</v>
      </c>
      <c r="I1137" s="7" t="s">
        <v>179</v>
      </c>
      <c r="J1137" s="7" t="s">
        <v>180</v>
      </c>
      <c r="K1137" s="7" t="s">
        <v>34</v>
      </c>
      <c r="L1137" s="7" t="s">
        <v>30</v>
      </c>
      <c r="M1137" s="13">
        <v>8</v>
      </c>
      <c r="N1137" s="13">
        <v>8</v>
      </c>
    </row>
    <row r="1138" spans="1:14" x14ac:dyDescent="0.25">
      <c r="A1138" s="3" t="s">
        <v>699</v>
      </c>
      <c r="B1138" s="4"/>
      <c r="C1138" s="3" t="s">
        <v>700</v>
      </c>
      <c r="D1138" s="7" t="s">
        <v>178</v>
      </c>
      <c r="E1138" s="7" t="s">
        <v>350</v>
      </c>
      <c r="F1138" s="7" t="s">
        <v>27</v>
      </c>
      <c r="G1138" s="7" t="s">
        <v>31</v>
      </c>
      <c r="H1138" s="7" t="s">
        <v>351</v>
      </c>
      <c r="I1138" s="7" t="s">
        <v>179</v>
      </c>
      <c r="J1138" s="7" t="s">
        <v>180</v>
      </c>
      <c r="K1138" s="7" t="s">
        <v>34</v>
      </c>
      <c r="L1138" s="7" t="s">
        <v>30</v>
      </c>
      <c r="M1138" s="13">
        <v>16</v>
      </c>
      <c r="N1138" s="13">
        <v>16</v>
      </c>
    </row>
    <row r="1139" spans="1:14" x14ac:dyDescent="0.25">
      <c r="A1139" s="3" t="s">
        <v>699</v>
      </c>
      <c r="B1139" s="4"/>
      <c r="C1139" s="3" t="s">
        <v>700</v>
      </c>
      <c r="D1139" s="7" t="s">
        <v>178</v>
      </c>
      <c r="E1139" s="7" t="s">
        <v>352</v>
      </c>
      <c r="F1139" s="7" t="s">
        <v>27</v>
      </c>
      <c r="G1139" s="7" t="s">
        <v>31</v>
      </c>
      <c r="H1139" s="7" t="s">
        <v>353</v>
      </c>
      <c r="I1139" s="7" t="s">
        <v>179</v>
      </c>
      <c r="J1139" s="7" t="s">
        <v>180</v>
      </c>
      <c r="K1139" s="7" t="s">
        <v>34</v>
      </c>
      <c r="L1139" s="7" t="s">
        <v>30</v>
      </c>
      <c r="M1139" s="13">
        <v>8</v>
      </c>
      <c r="N1139" s="13">
        <v>8</v>
      </c>
    </row>
    <row r="1140" spans="1:14" x14ac:dyDescent="0.25">
      <c r="A1140" s="3" t="s">
        <v>699</v>
      </c>
      <c r="B1140" s="4"/>
      <c r="C1140" s="3" t="s">
        <v>700</v>
      </c>
      <c r="D1140" s="7" t="s">
        <v>178</v>
      </c>
      <c r="E1140" s="7" t="s">
        <v>354</v>
      </c>
      <c r="F1140" s="7" t="s">
        <v>27</v>
      </c>
      <c r="G1140" s="7" t="s">
        <v>31</v>
      </c>
      <c r="H1140" s="7" t="s">
        <v>355</v>
      </c>
      <c r="I1140" s="7" t="s">
        <v>179</v>
      </c>
      <c r="J1140" s="7" t="s">
        <v>180</v>
      </c>
      <c r="K1140" s="7" t="s">
        <v>34</v>
      </c>
      <c r="L1140" s="7" t="s">
        <v>30</v>
      </c>
      <c r="M1140" s="13">
        <v>32</v>
      </c>
      <c r="N1140" s="13">
        <v>32</v>
      </c>
    </row>
    <row r="1141" spans="1:14" x14ac:dyDescent="0.25">
      <c r="A1141" s="3" t="s">
        <v>699</v>
      </c>
      <c r="B1141" s="4"/>
      <c r="C1141" s="3" t="s">
        <v>700</v>
      </c>
      <c r="D1141" s="7" t="s">
        <v>178</v>
      </c>
      <c r="E1141" s="7" t="s">
        <v>356</v>
      </c>
      <c r="F1141" s="7" t="s">
        <v>27</v>
      </c>
      <c r="G1141" s="7" t="s">
        <v>31</v>
      </c>
      <c r="H1141" s="7" t="s">
        <v>357</v>
      </c>
      <c r="I1141" s="7" t="s">
        <v>179</v>
      </c>
      <c r="J1141" s="7" t="s">
        <v>180</v>
      </c>
      <c r="K1141" s="7" t="s">
        <v>34</v>
      </c>
      <c r="L1141" s="7" t="s">
        <v>30</v>
      </c>
      <c r="M1141" s="13">
        <v>32</v>
      </c>
      <c r="N1141" s="13">
        <v>32</v>
      </c>
    </row>
    <row r="1142" spans="1:14" x14ac:dyDescent="0.25">
      <c r="A1142" s="3" t="s">
        <v>699</v>
      </c>
      <c r="B1142" s="4"/>
      <c r="C1142" s="3" t="s">
        <v>700</v>
      </c>
      <c r="D1142" s="7" t="s">
        <v>178</v>
      </c>
      <c r="E1142" s="7" t="s">
        <v>358</v>
      </c>
      <c r="F1142" s="7" t="s">
        <v>27</v>
      </c>
      <c r="G1142" s="7" t="s">
        <v>31</v>
      </c>
      <c r="H1142" s="7" t="s">
        <v>359</v>
      </c>
      <c r="I1142" s="7" t="s">
        <v>179</v>
      </c>
      <c r="J1142" s="7" t="s">
        <v>180</v>
      </c>
      <c r="K1142" s="7" t="s">
        <v>34</v>
      </c>
      <c r="L1142" s="7" t="s">
        <v>30</v>
      </c>
      <c r="M1142" s="13">
        <v>32</v>
      </c>
      <c r="N1142" s="13">
        <v>32</v>
      </c>
    </row>
    <row r="1143" spans="1:14" x14ac:dyDescent="0.25">
      <c r="A1143" s="3" t="s">
        <v>699</v>
      </c>
      <c r="B1143" s="4"/>
      <c r="C1143" s="3" t="s">
        <v>700</v>
      </c>
      <c r="D1143" s="7" t="s">
        <v>178</v>
      </c>
      <c r="E1143" s="7" t="s">
        <v>360</v>
      </c>
      <c r="F1143" s="7" t="s">
        <v>27</v>
      </c>
      <c r="G1143" s="7" t="s">
        <v>31</v>
      </c>
      <c r="H1143" s="7" t="s">
        <v>361</v>
      </c>
      <c r="I1143" s="7" t="s">
        <v>179</v>
      </c>
      <c r="J1143" s="7" t="s">
        <v>180</v>
      </c>
      <c r="K1143" s="7" t="s">
        <v>34</v>
      </c>
      <c r="L1143" s="7" t="s">
        <v>30</v>
      </c>
      <c r="M1143" s="13">
        <v>32</v>
      </c>
      <c r="N1143" s="13">
        <v>32</v>
      </c>
    </row>
    <row r="1144" spans="1:14" x14ac:dyDescent="0.25">
      <c r="A1144" s="3" t="s">
        <v>699</v>
      </c>
      <c r="B1144" s="4"/>
      <c r="C1144" s="3" t="s">
        <v>700</v>
      </c>
      <c r="D1144" s="7" t="s">
        <v>178</v>
      </c>
      <c r="E1144" s="7" t="s">
        <v>362</v>
      </c>
      <c r="F1144" s="7" t="s">
        <v>27</v>
      </c>
      <c r="G1144" s="7" t="s">
        <v>31</v>
      </c>
      <c r="H1144" s="7" t="s">
        <v>363</v>
      </c>
      <c r="I1144" s="7" t="s">
        <v>179</v>
      </c>
      <c r="J1144" s="7" t="s">
        <v>180</v>
      </c>
      <c r="K1144" s="7" t="s">
        <v>34</v>
      </c>
      <c r="L1144" s="7" t="s">
        <v>30</v>
      </c>
      <c r="M1144" s="13">
        <v>32</v>
      </c>
      <c r="N1144" s="13">
        <v>32</v>
      </c>
    </row>
    <row r="1145" spans="1:14" x14ac:dyDescent="0.25">
      <c r="A1145" s="3" t="s">
        <v>699</v>
      </c>
      <c r="B1145" s="4"/>
      <c r="C1145" s="3" t="s">
        <v>700</v>
      </c>
      <c r="D1145" s="7" t="s">
        <v>178</v>
      </c>
      <c r="E1145" s="7" t="s">
        <v>364</v>
      </c>
      <c r="F1145" s="7" t="s">
        <v>27</v>
      </c>
      <c r="G1145" s="7" t="s">
        <v>31</v>
      </c>
      <c r="H1145" s="7" t="s">
        <v>365</v>
      </c>
      <c r="I1145" s="7" t="s">
        <v>179</v>
      </c>
      <c r="J1145" s="7" t="s">
        <v>180</v>
      </c>
      <c r="K1145" s="7" t="s">
        <v>34</v>
      </c>
      <c r="L1145" s="7" t="s">
        <v>30</v>
      </c>
      <c r="M1145" s="13">
        <v>32</v>
      </c>
      <c r="N1145" s="13">
        <v>32</v>
      </c>
    </row>
    <row r="1146" spans="1:14" x14ac:dyDescent="0.25">
      <c r="A1146" s="3" t="s">
        <v>699</v>
      </c>
      <c r="B1146" s="4"/>
      <c r="C1146" s="3" t="s">
        <v>700</v>
      </c>
      <c r="D1146" s="7" t="s">
        <v>178</v>
      </c>
      <c r="E1146" s="7" t="s">
        <v>366</v>
      </c>
      <c r="F1146" s="7" t="s">
        <v>27</v>
      </c>
      <c r="G1146" s="7" t="s">
        <v>31</v>
      </c>
      <c r="H1146" s="7" t="s">
        <v>367</v>
      </c>
      <c r="I1146" s="7" t="s">
        <v>179</v>
      </c>
      <c r="J1146" s="7" t="s">
        <v>180</v>
      </c>
      <c r="K1146" s="7" t="s">
        <v>34</v>
      </c>
      <c r="L1146" s="7" t="s">
        <v>30</v>
      </c>
      <c r="M1146" s="13">
        <v>32</v>
      </c>
      <c r="N1146" s="13">
        <v>32</v>
      </c>
    </row>
    <row r="1147" spans="1:14" x14ac:dyDescent="0.25">
      <c r="A1147" s="3" t="s">
        <v>699</v>
      </c>
      <c r="B1147" s="4"/>
      <c r="C1147" s="3" t="s">
        <v>700</v>
      </c>
      <c r="D1147" s="7" t="s">
        <v>178</v>
      </c>
      <c r="E1147" s="7" t="s">
        <v>368</v>
      </c>
      <c r="F1147" s="7" t="s">
        <v>27</v>
      </c>
      <c r="G1147" s="7" t="s">
        <v>31</v>
      </c>
      <c r="H1147" s="7" t="s">
        <v>369</v>
      </c>
      <c r="I1147" s="7" t="s">
        <v>179</v>
      </c>
      <c r="J1147" s="7" t="s">
        <v>180</v>
      </c>
      <c r="K1147" s="7" t="s">
        <v>34</v>
      </c>
      <c r="L1147" s="7" t="s">
        <v>30</v>
      </c>
      <c r="M1147" s="13">
        <v>32</v>
      </c>
      <c r="N1147" s="13">
        <v>32</v>
      </c>
    </row>
    <row r="1148" spans="1:14" x14ac:dyDescent="0.25">
      <c r="A1148" s="3" t="s">
        <v>699</v>
      </c>
      <c r="B1148" s="4"/>
      <c r="C1148" s="3" t="s">
        <v>700</v>
      </c>
      <c r="D1148" s="7" t="s">
        <v>178</v>
      </c>
      <c r="E1148" s="7" t="s">
        <v>370</v>
      </c>
      <c r="F1148" s="7" t="s">
        <v>27</v>
      </c>
      <c r="G1148" s="7" t="s">
        <v>31</v>
      </c>
      <c r="H1148" s="7" t="s">
        <v>371</v>
      </c>
      <c r="I1148" s="7" t="s">
        <v>179</v>
      </c>
      <c r="J1148" s="7" t="s">
        <v>180</v>
      </c>
      <c r="K1148" s="7" t="s">
        <v>34</v>
      </c>
      <c r="L1148" s="7" t="s">
        <v>30</v>
      </c>
      <c r="M1148" s="13">
        <v>32</v>
      </c>
      <c r="N1148" s="13">
        <v>32</v>
      </c>
    </row>
    <row r="1149" spans="1:14" x14ac:dyDescent="0.25">
      <c r="A1149" s="3" t="s">
        <v>699</v>
      </c>
      <c r="B1149" s="4"/>
      <c r="C1149" s="3" t="s">
        <v>700</v>
      </c>
      <c r="D1149" s="7" t="s">
        <v>178</v>
      </c>
      <c r="E1149" s="7" t="s">
        <v>372</v>
      </c>
      <c r="F1149" s="7" t="s">
        <v>27</v>
      </c>
      <c r="G1149" s="7" t="s">
        <v>31</v>
      </c>
      <c r="H1149" s="7" t="s">
        <v>373</v>
      </c>
      <c r="I1149" s="7" t="s">
        <v>179</v>
      </c>
      <c r="J1149" s="7" t="s">
        <v>180</v>
      </c>
      <c r="K1149" s="7" t="s">
        <v>34</v>
      </c>
      <c r="L1149" s="7" t="s">
        <v>30</v>
      </c>
      <c r="M1149" s="13">
        <v>32</v>
      </c>
      <c r="N1149" s="13">
        <v>32</v>
      </c>
    </row>
    <row r="1150" spans="1:14" x14ac:dyDescent="0.25">
      <c r="A1150" s="3" t="s">
        <v>699</v>
      </c>
      <c r="B1150" s="4"/>
      <c r="C1150" s="3" t="s">
        <v>700</v>
      </c>
      <c r="D1150" s="7" t="s">
        <v>178</v>
      </c>
      <c r="E1150" s="7" t="s">
        <v>374</v>
      </c>
      <c r="F1150" s="7" t="s">
        <v>27</v>
      </c>
      <c r="G1150" s="7" t="s">
        <v>31</v>
      </c>
      <c r="H1150" s="7" t="s">
        <v>375</v>
      </c>
      <c r="I1150" s="7" t="s">
        <v>179</v>
      </c>
      <c r="J1150" s="7" t="s">
        <v>180</v>
      </c>
      <c r="K1150" s="7" t="s">
        <v>34</v>
      </c>
      <c r="L1150" s="7" t="s">
        <v>30</v>
      </c>
      <c r="M1150" s="13">
        <v>32</v>
      </c>
      <c r="N1150" s="13">
        <v>32</v>
      </c>
    </row>
    <row r="1151" spans="1:14" x14ac:dyDescent="0.25">
      <c r="A1151" s="3" t="s">
        <v>699</v>
      </c>
      <c r="B1151" s="4"/>
      <c r="C1151" s="3" t="s">
        <v>700</v>
      </c>
      <c r="D1151" s="7" t="s">
        <v>178</v>
      </c>
      <c r="E1151" s="7" t="s">
        <v>376</v>
      </c>
      <c r="F1151" s="7" t="s">
        <v>27</v>
      </c>
      <c r="G1151" s="7" t="s">
        <v>31</v>
      </c>
      <c r="H1151" s="7" t="s">
        <v>377</v>
      </c>
      <c r="I1151" s="7" t="s">
        <v>179</v>
      </c>
      <c r="J1151" s="7" t="s">
        <v>180</v>
      </c>
      <c r="K1151" s="7" t="s">
        <v>34</v>
      </c>
      <c r="L1151" s="7" t="s">
        <v>30</v>
      </c>
      <c r="M1151" s="13">
        <v>32</v>
      </c>
      <c r="N1151" s="13">
        <v>32</v>
      </c>
    </row>
    <row r="1152" spans="1:14" x14ac:dyDescent="0.25">
      <c r="A1152" s="3" t="s">
        <v>699</v>
      </c>
      <c r="B1152" s="4"/>
      <c r="C1152" s="3" t="s">
        <v>700</v>
      </c>
      <c r="D1152" s="7" t="s">
        <v>178</v>
      </c>
      <c r="E1152" s="7" t="s">
        <v>378</v>
      </c>
      <c r="F1152" s="7" t="s">
        <v>27</v>
      </c>
      <c r="G1152" s="7" t="s">
        <v>31</v>
      </c>
      <c r="H1152" s="7" t="s">
        <v>379</v>
      </c>
      <c r="I1152" s="7" t="s">
        <v>179</v>
      </c>
      <c r="J1152" s="7" t="s">
        <v>180</v>
      </c>
      <c r="K1152" s="7" t="s">
        <v>34</v>
      </c>
      <c r="L1152" s="7" t="s">
        <v>30</v>
      </c>
      <c r="M1152" s="13">
        <v>32</v>
      </c>
      <c r="N1152" s="13">
        <v>32</v>
      </c>
    </row>
    <row r="1153" spans="1:14" x14ac:dyDescent="0.25">
      <c r="A1153" s="3" t="s">
        <v>699</v>
      </c>
      <c r="B1153" s="4"/>
      <c r="C1153" s="3" t="s">
        <v>700</v>
      </c>
      <c r="D1153" s="7" t="s">
        <v>178</v>
      </c>
      <c r="E1153" s="7" t="s">
        <v>380</v>
      </c>
      <c r="F1153" s="7" t="s">
        <v>27</v>
      </c>
      <c r="G1153" s="7" t="s">
        <v>31</v>
      </c>
      <c r="H1153" s="7" t="s">
        <v>381</v>
      </c>
      <c r="I1153" s="7" t="s">
        <v>179</v>
      </c>
      <c r="J1153" s="7" t="s">
        <v>180</v>
      </c>
      <c r="K1153" s="7" t="s">
        <v>34</v>
      </c>
      <c r="L1153" s="7" t="s">
        <v>30</v>
      </c>
      <c r="M1153" s="13">
        <v>32</v>
      </c>
      <c r="N1153" s="13">
        <v>32</v>
      </c>
    </row>
    <row r="1154" spans="1:14" x14ac:dyDescent="0.25">
      <c r="A1154" s="3" t="s">
        <v>699</v>
      </c>
      <c r="B1154" s="4"/>
      <c r="C1154" s="3" t="s">
        <v>700</v>
      </c>
      <c r="D1154" s="7" t="s">
        <v>178</v>
      </c>
      <c r="E1154" s="7" t="s">
        <v>382</v>
      </c>
      <c r="F1154" s="7" t="s">
        <v>27</v>
      </c>
      <c r="G1154" s="7" t="s">
        <v>31</v>
      </c>
      <c r="H1154" s="7" t="s">
        <v>383</v>
      </c>
      <c r="I1154" s="7" t="s">
        <v>179</v>
      </c>
      <c r="J1154" s="7" t="s">
        <v>180</v>
      </c>
      <c r="K1154" s="7" t="s">
        <v>34</v>
      </c>
      <c r="L1154" s="7" t="s">
        <v>30</v>
      </c>
      <c r="M1154" s="13">
        <v>32</v>
      </c>
      <c r="N1154" s="13">
        <v>32</v>
      </c>
    </row>
    <row r="1155" spans="1:14" x14ac:dyDescent="0.25">
      <c r="A1155" s="3" t="s">
        <v>699</v>
      </c>
      <c r="B1155" s="4"/>
      <c r="C1155" s="3" t="s">
        <v>700</v>
      </c>
      <c r="D1155" s="7" t="s">
        <v>178</v>
      </c>
      <c r="E1155" s="7" t="s">
        <v>384</v>
      </c>
      <c r="F1155" s="7" t="s">
        <v>27</v>
      </c>
      <c r="G1155" s="7" t="s">
        <v>31</v>
      </c>
      <c r="H1155" s="7" t="s">
        <v>385</v>
      </c>
      <c r="I1155" s="7" t="s">
        <v>179</v>
      </c>
      <c r="J1155" s="7" t="s">
        <v>180</v>
      </c>
      <c r="K1155" s="7" t="s">
        <v>34</v>
      </c>
      <c r="L1155" s="7" t="s">
        <v>30</v>
      </c>
      <c r="M1155" s="13">
        <v>32</v>
      </c>
      <c r="N1155" s="13">
        <v>32</v>
      </c>
    </row>
    <row r="1156" spans="1:14" x14ac:dyDescent="0.25">
      <c r="A1156" s="3" t="s">
        <v>699</v>
      </c>
      <c r="B1156" s="4"/>
      <c r="C1156" s="3" t="s">
        <v>700</v>
      </c>
      <c r="D1156" s="7" t="s">
        <v>178</v>
      </c>
      <c r="E1156" s="7" t="s">
        <v>386</v>
      </c>
      <c r="F1156" s="7" t="s">
        <v>27</v>
      </c>
      <c r="G1156" s="7" t="s">
        <v>31</v>
      </c>
      <c r="H1156" s="7" t="s">
        <v>387</v>
      </c>
      <c r="I1156" s="7" t="s">
        <v>179</v>
      </c>
      <c r="J1156" s="7" t="s">
        <v>180</v>
      </c>
      <c r="K1156" s="7" t="s">
        <v>34</v>
      </c>
      <c r="L1156" s="7" t="s">
        <v>30</v>
      </c>
      <c r="M1156" s="13">
        <v>32</v>
      </c>
      <c r="N1156" s="13">
        <v>32</v>
      </c>
    </row>
    <row r="1157" spans="1:14" x14ac:dyDescent="0.25">
      <c r="A1157" s="3" t="s">
        <v>699</v>
      </c>
      <c r="B1157" s="4"/>
      <c r="C1157" s="3" t="s">
        <v>700</v>
      </c>
      <c r="D1157" s="7" t="s">
        <v>178</v>
      </c>
      <c r="E1157" s="7" t="s">
        <v>388</v>
      </c>
      <c r="F1157" s="7" t="s">
        <v>27</v>
      </c>
      <c r="G1157" s="7" t="s">
        <v>31</v>
      </c>
      <c r="H1157" s="7" t="s">
        <v>389</v>
      </c>
      <c r="I1157" s="7" t="s">
        <v>179</v>
      </c>
      <c r="J1157" s="7" t="s">
        <v>180</v>
      </c>
      <c r="K1157" s="7" t="s">
        <v>34</v>
      </c>
      <c r="L1157" s="7" t="s">
        <v>30</v>
      </c>
      <c r="M1157" s="13">
        <v>32</v>
      </c>
      <c r="N1157" s="13">
        <v>32</v>
      </c>
    </row>
    <row r="1158" spans="1:14" x14ac:dyDescent="0.25">
      <c r="A1158" s="3" t="s">
        <v>699</v>
      </c>
      <c r="B1158" s="4"/>
      <c r="C1158" s="3" t="s">
        <v>700</v>
      </c>
      <c r="D1158" s="7" t="s">
        <v>178</v>
      </c>
      <c r="E1158" s="7" t="s">
        <v>390</v>
      </c>
      <c r="F1158" s="7" t="s">
        <v>27</v>
      </c>
      <c r="G1158" s="7" t="s">
        <v>31</v>
      </c>
      <c r="H1158" s="7" t="s">
        <v>391</v>
      </c>
      <c r="I1158" s="7" t="s">
        <v>179</v>
      </c>
      <c r="J1158" s="7" t="s">
        <v>180</v>
      </c>
      <c r="K1158" s="7" t="s">
        <v>34</v>
      </c>
      <c r="L1158" s="7" t="s">
        <v>30</v>
      </c>
      <c r="M1158" s="13">
        <v>32</v>
      </c>
      <c r="N1158" s="13">
        <v>32</v>
      </c>
    </row>
    <row r="1159" spans="1:14" x14ac:dyDescent="0.25">
      <c r="A1159" s="3" t="s">
        <v>699</v>
      </c>
      <c r="B1159" s="4"/>
      <c r="C1159" s="3" t="s">
        <v>700</v>
      </c>
      <c r="D1159" s="7" t="s">
        <v>178</v>
      </c>
      <c r="E1159" s="7" t="s">
        <v>392</v>
      </c>
      <c r="F1159" s="7" t="s">
        <v>27</v>
      </c>
      <c r="G1159" s="7" t="s">
        <v>31</v>
      </c>
      <c r="H1159" s="7" t="s">
        <v>393</v>
      </c>
      <c r="I1159" s="7" t="s">
        <v>179</v>
      </c>
      <c r="J1159" s="7" t="s">
        <v>180</v>
      </c>
      <c r="K1159" s="7" t="s">
        <v>34</v>
      </c>
      <c r="L1159" s="7" t="s">
        <v>30</v>
      </c>
      <c r="M1159" s="13">
        <v>32</v>
      </c>
      <c r="N1159" s="13">
        <v>32</v>
      </c>
    </row>
    <row r="1160" spans="1:14" x14ac:dyDescent="0.25">
      <c r="A1160" s="3" t="s">
        <v>699</v>
      </c>
      <c r="B1160" s="4"/>
      <c r="C1160" s="3" t="s">
        <v>700</v>
      </c>
      <c r="D1160" s="7" t="s">
        <v>178</v>
      </c>
      <c r="E1160" s="7" t="s">
        <v>394</v>
      </c>
      <c r="F1160" s="7" t="s">
        <v>27</v>
      </c>
      <c r="G1160" s="7" t="s">
        <v>31</v>
      </c>
      <c r="H1160" s="7" t="s">
        <v>395</v>
      </c>
      <c r="I1160" s="7" t="s">
        <v>179</v>
      </c>
      <c r="J1160" s="7" t="s">
        <v>180</v>
      </c>
      <c r="K1160" s="7" t="s">
        <v>34</v>
      </c>
      <c r="L1160" s="7" t="s">
        <v>30</v>
      </c>
      <c r="M1160" s="13">
        <v>32</v>
      </c>
      <c r="N1160" s="13">
        <v>32</v>
      </c>
    </row>
    <row r="1161" spans="1:14" x14ac:dyDescent="0.25">
      <c r="A1161" s="3" t="s">
        <v>699</v>
      </c>
      <c r="B1161" s="4"/>
      <c r="C1161" s="3" t="s">
        <v>700</v>
      </c>
      <c r="D1161" s="7" t="s">
        <v>178</v>
      </c>
      <c r="E1161" s="7" t="s">
        <v>396</v>
      </c>
      <c r="F1161" s="7" t="s">
        <v>27</v>
      </c>
      <c r="G1161" s="7" t="s">
        <v>31</v>
      </c>
      <c r="H1161" s="7" t="s">
        <v>397</v>
      </c>
      <c r="I1161" s="7" t="s">
        <v>179</v>
      </c>
      <c r="J1161" s="7" t="s">
        <v>180</v>
      </c>
      <c r="K1161" s="7" t="s">
        <v>34</v>
      </c>
      <c r="L1161" s="7" t="s">
        <v>30</v>
      </c>
      <c r="M1161" s="13">
        <v>32</v>
      </c>
      <c r="N1161" s="13">
        <v>32</v>
      </c>
    </row>
    <row r="1162" spans="1:14" x14ac:dyDescent="0.25">
      <c r="A1162" s="3" t="s">
        <v>699</v>
      </c>
      <c r="B1162" s="4"/>
      <c r="C1162" s="3" t="s">
        <v>700</v>
      </c>
      <c r="D1162" s="7" t="s">
        <v>178</v>
      </c>
      <c r="E1162" s="7" t="s">
        <v>398</v>
      </c>
      <c r="F1162" s="7" t="s">
        <v>27</v>
      </c>
      <c r="G1162" s="7" t="s">
        <v>31</v>
      </c>
      <c r="H1162" s="7" t="s">
        <v>399</v>
      </c>
      <c r="I1162" s="7" t="s">
        <v>179</v>
      </c>
      <c r="J1162" s="7" t="s">
        <v>180</v>
      </c>
      <c r="K1162" s="7" t="s">
        <v>34</v>
      </c>
      <c r="L1162" s="7" t="s">
        <v>30</v>
      </c>
      <c r="M1162" s="13">
        <v>32</v>
      </c>
      <c r="N1162" s="13">
        <v>32</v>
      </c>
    </row>
    <row r="1163" spans="1:14" x14ac:dyDescent="0.25">
      <c r="A1163" s="3" t="s">
        <v>699</v>
      </c>
      <c r="B1163" s="4"/>
      <c r="C1163" s="3" t="s">
        <v>700</v>
      </c>
      <c r="D1163" s="7" t="s">
        <v>178</v>
      </c>
      <c r="E1163" s="7" t="s">
        <v>400</v>
      </c>
      <c r="F1163" s="7" t="s">
        <v>27</v>
      </c>
      <c r="G1163" s="7" t="s">
        <v>31</v>
      </c>
      <c r="H1163" s="7" t="s">
        <v>401</v>
      </c>
      <c r="I1163" s="7" t="s">
        <v>179</v>
      </c>
      <c r="J1163" s="7" t="s">
        <v>180</v>
      </c>
      <c r="K1163" s="7" t="s">
        <v>34</v>
      </c>
      <c r="L1163" s="7" t="s">
        <v>30</v>
      </c>
      <c r="M1163" s="13">
        <v>32</v>
      </c>
      <c r="N1163" s="13">
        <v>32</v>
      </c>
    </row>
    <row r="1164" spans="1:14" x14ac:dyDescent="0.25">
      <c r="A1164" s="3" t="s">
        <v>699</v>
      </c>
      <c r="B1164" s="4"/>
      <c r="C1164" s="3" t="s">
        <v>700</v>
      </c>
      <c r="D1164" s="7" t="s">
        <v>178</v>
      </c>
      <c r="E1164" s="7" t="s">
        <v>402</v>
      </c>
      <c r="F1164" s="7" t="s">
        <v>27</v>
      </c>
      <c r="G1164" s="7" t="s">
        <v>31</v>
      </c>
      <c r="H1164" s="7" t="s">
        <v>403</v>
      </c>
      <c r="I1164" s="7" t="s">
        <v>179</v>
      </c>
      <c r="J1164" s="7" t="s">
        <v>180</v>
      </c>
      <c r="K1164" s="7" t="s">
        <v>34</v>
      </c>
      <c r="L1164" s="7" t="s">
        <v>30</v>
      </c>
      <c r="M1164" s="13">
        <v>32</v>
      </c>
      <c r="N1164" s="13">
        <v>32</v>
      </c>
    </row>
    <row r="1165" spans="1:14" x14ac:dyDescent="0.25">
      <c r="A1165" s="3" t="s">
        <v>699</v>
      </c>
      <c r="B1165" s="4"/>
      <c r="C1165" s="3" t="s">
        <v>700</v>
      </c>
      <c r="D1165" s="7" t="s">
        <v>178</v>
      </c>
      <c r="E1165" s="7" t="s">
        <v>404</v>
      </c>
      <c r="F1165" s="7" t="s">
        <v>27</v>
      </c>
      <c r="G1165" s="7" t="s">
        <v>31</v>
      </c>
      <c r="H1165" s="7" t="s">
        <v>405</v>
      </c>
      <c r="I1165" s="7" t="s">
        <v>179</v>
      </c>
      <c r="J1165" s="7" t="s">
        <v>180</v>
      </c>
      <c r="K1165" s="7" t="s">
        <v>34</v>
      </c>
      <c r="L1165" s="7" t="s">
        <v>30</v>
      </c>
      <c r="M1165" s="13">
        <v>32</v>
      </c>
      <c r="N1165" s="13">
        <v>32</v>
      </c>
    </row>
    <row r="1166" spans="1:14" x14ac:dyDescent="0.25">
      <c r="A1166" s="3" t="s">
        <v>699</v>
      </c>
      <c r="B1166" s="4"/>
      <c r="C1166" s="3" t="s">
        <v>700</v>
      </c>
      <c r="D1166" s="7" t="s">
        <v>178</v>
      </c>
      <c r="E1166" s="7" t="s">
        <v>406</v>
      </c>
      <c r="F1166" s="7" t="s">
        <v>27</v>
      </c>
      <c r="G1166" s="7" t="s">
        <v>31</v>
      </c>
      <c r="H1166" s="7" t="s">
        <v>407</v>
      </c>
      <c r="I1166" s="7" t="s">
        <v>179</v>
      </c>
      <c r="J1166" s="7" t="s">
        <v>180</v>
      </c>
      <c r="K1166" s="7" t="s">
        <v>34</v>
      </c>
      <c r="L1166" s="7" t="s">
        <v>30</v>
      </c>
      <c r="M1166" s="13">
        <v>32</v>
      </c>
      <c r="N1166" s="13">
        <v>32</v>
      </c>
    </row>
    <row r="1167" spans="1:14" x14ac:dyDescent="0.25">
      <c r="A1167" s="3" t="s">
        <v>699</v>
      </c>
      <c r="B1167" s="4"/>
      <c r="C1167" s="3" t="s">
        <v>700</v>
      </c>
      <c r="D1167" s="7" t="s">
        <v>178</v>
      </c>
      <c r="E1167" s="7" t="s">
        <v>408</v>
      </c>
      <c r="F1167" s="7" t="s">
        <v>27</v>
      </c>
      <c r="G1167" s="7" t="s">
        <v>31</v>
      </c>
      <c r="H1167" s="7" t="s">
        <v>409</v>
      </c>
      <c r="I1167" s="7" t="s">
        <v>179</v>
      </c>
      <c r="J1167" s="7" t="s">
        <v>180</v>
      </c>
      <c r="K1167" s="7" t="s">
        <v>34</v>
      </c>
      <c r="L1167" s="7" t="s">
        <v>30</v>
      </c>
      <c r="M1167" s="13">
        <v>32</v>
      </c>
      <c r="N1167" s="13">
        <v>32</v>
      </c>
    </row>
    <row r="1168" spans="1:14" x14ac:dyDescent="0.25">
      <c r="A1168" s="3" t="s">
        <v>699</v>
      </c>
      <c r="B1168" s="4"/>
      <c r="C1168" s="3" t="s">
        <v>700</v>
      </c>
      <c r="D1168" s="7" t="s">
        <v>178</v>
      </c>
      <c r="E1168" s="7" t="s">
        <v>410</v>
      </c>
      <c r="F1168" s="7" t="s">
        <v>27</v>
      </c>
      <c r="G1168" s="7" t="s">
        <v>31</v>
      </c>
      <c r="H1168" s="7" t="s">
        <v>411</v>
      </c>
      <c r="I1168" s="7" t="s">
        <v>179</v>
      </c>
      <c r="J1168" s="7" t="s">
        <v>180</v>
      </c>
      <c r="K1168" s="7" t="s">
        <v>34</v>
      </c>
      <c r="L1168" s="7" t="s">
        <v>30</v>
      </c>
      <c r="M1168" s="13">
        <v>32</v>
      </c>
      <c r="N1168" s="13">
        <v>32</v>
      </c>
    </row>
    <row r="1169" spans="1:14" x14ac:dyDescent="0.25">
      <c r="A1169" s="3" t="s">
        <v>699</v>
      </c>
      <c r="B1169" s="4"/>
      <c r="C1169" s="3" t="s">
        <v>700</v>
      </c>
      <c r="D1169" s="7" t="s">
        <v>178</v>
      </c>
      <c r="E1169" s="7" t="s">
        <v>412</v>
      </c>
      <c r="F1169" s="7" t="s">
        <v>27</v>
      </c>
      <c r="G1169" s="7" t="s">
        <v>31</v>
      </c>
      <c r="H1169" s="7" t="s">
        <v>413</v>
      </c>
      <c r="I1169" s="7" t="s">
        <v>179</v>
      </c>
      <c r="J1169" s="7" t="s">
        <v>180</v>
      </c>
      <c r="K1169" s="7" t="s">
        <v>34</v>
      </c>
      <c r="L1169" s="7" t="s">
        <v>30</v>
      </c>
      <c r="M1169" s="13">
        <v>8</v>
      </c>
      <c r="N1169" s="13">
        <v>8</v>
      </c>
    </row>
    <row r="1170" spans="1:14" x14ac:dyDescent="0.25">
      <c r="A1170" s="3" t="s">
        <v>699</v>
      </c>
      <c r="B1170" s="4"/>
      <c r="C1170" s="3" t="s">
        <v>700</v>
      </c>
      <c r="D1170" s="7" t="s">
        <v>178</v>
      </c>
      <c r="E1170" s="7" t="s">
        <v>414</v>
      </c>
      <c r="F1170" s="7" t="s">
        <v>27</v>
      </c>
      <c r="G1170" s="7" t="s">
        <v>31</v>
      </c>
      <c r="H1170" s="7" t="s">
        <v>415</v>
      </c>
      <c r="I1170" s="7" t="s">
        <v>179</v>
      </c>
      <c r="J1170" s="7" t="s">
        <v>180</v>
      </c>
      <c r="K1170" s="7" t="s">
        <v>34</v>
      </c>
      <c r="L1170" s="7" t="s">
        <v>30</v>
      </c>
      <c r="M1170" s="13">
        <v>8</v>
      </c>
      <c r="N1170" s="13">
        <v>8</v>
      </c>
    </row>
    <row r="1171" spans="1:14" x14ac:dyDescent="0.25">
      <c r="A1171" s="3" t="s">
        <v>699</v>
      </c>
      <c r="B1171" s="4"/>
      <c r="C1171" s="3" t="s">
        <v>700</v>
      </c>
      <c r="D1171" s="7" t="s">
        <v>178</v>
      </c>
      <c r="E1171" s="7" t="s">
        <v>416</v>
      </c>
      <c r="F1171" s="7" t="s">
        <v>27</v>
      </c>
      <c r="G1171" s="7" t="s">
        <v>31</v>
      </c>
      <c r="H1171" s="7" t="s">
        <v>417</v>
      </c>
      <c r="I1171" s="7" t="s">
        <v>179</v>
      </c>
      <c r="J1171" s="7" t="s">
        <v>180</v>
      </c>
      <c r="K1171" s="7" t="s">
        <v>34</v>
      </c>
      <c r="L1171" s="7" t="s">
        <v>30</v>
      </c>
      <c r="M1171" s="13">
        <v>8</v>
      </c>
      <c r="N1171" s="13">
        <v>8</v>
      </c>
    </row>
    <row r="1172" spans="1:14" x14ac:dyDescent="0.25">
      <c r="A1172" s="3" t="s">
        <v>699</v>
      </c>
      <c r="B1172" s="4"/>
      <c r="C1172" s="3" t="s">
        <v>700</v>
      </c>
      <c r="D1172" s="7" t="s">
        <v>178</v>
      </c>
      <c r="E1172" s="7" t="s">
        <v>418</v>
      </c>
      <c r="F1172" s="7" t="s">
        <v>27</v>
      </c>
      <c r="G1172" s="7" t="s">
        <v>31</v>
      </c>
      <c r="H1172" s="7" t="s">
        <v>419</v>
      </c>
      <c r="I1172" s="7" t="s">
        <v>179</v>
      </c>
      <c r="J1172" s="7" t="s">
        <v>180</v>
      </c>
      <c r="K1172" s="7" t="s">
        <v>34</v>
      </c>
      <c r="L1172" s="7" t="s">
        <v>30</v>
      </c>
      <c r="M1172" s="13">
        <v>24</v>
      </c>
      <c r="N1172" s="13">
        <v>24</v>
      </c>
    </row>
    <row r="1173" spans="1:14" x14ac:dyDescent="0.25">
      <c r="A1173" s="3" t="s">
        <v>699</v>
      </c>
      <c r="B1173" s="4"/>
      <c r="C1173" s="3" t="s">
        <v>700</v>
      </c>
      <c r="D1173" s="7" t="s">
        <v>178</v>
      </c>
      <c r="E1173" s="7" t="s">
        <v>176</v>
      </c>
      <c r="F1173" s="7" t="s">
        <v>27</v>
      </c>
      <c r="G1173" s="7" t="s">
        <v>31</v>
      </c>
      <c r="H1173" s="7" t="s">
        <v>177</v>
      </c>
      <c r="I1173" s="7" t="s">
        <v>179</v>
      </c>
      <c r="J1173" s="7" t="s">
        <v>180</v>
      </c>
      <c r="K1173" s="7" t="s">
        <v>34</v>
      </c>
      <c r="L1173" s="7" t="s">
        <v>30</v>
      </c>
      <c r="M1173" s="13">
        <v>8</v>
      </c>
      <c r="N1173" s="13">
        <v>8</v>
      </c>
    </row>
    <row r="1174" spans="1:14" x14ac:dyDescent="0.25">
      <c r="A1174" s="3" t="s">
        <v>699</v>
      </c>
      <c r="B1174" s="4"/>
      <c r="C1174" s="3" t="s">
        <v>700</v>
      </c>
      <c r="D1174" s="7" t="s">
        <v>178</v>
      </c>
      <c r="E1174" s="7" t="s">
        <v>181</v>
      </c>
      <c r="F1174" s="7" t="s">
        <v>27</v>
      </c>
      <c r="G1174" s="7" t="s">
        <v>31</v>
      </c>
      <c r="H1174" s="7" t="s">
        <v>182</v>
      </c>
      <c r="I1174" s="7" t="s">
        <v>179</v>
      </c>
      <c r="J1174" s="7" t="s">
        <v>180</v>
      </c>
      <c r="K1174" s="7" t="s">
        <v>34</v>
      </c>
      <c r="L1174" s="7" t="s">
        <v>30</v>
      </c>
      <c r="M1174" s="13">
        <v>16</v>
      </c>
      <c r="N1174" s="13">
        <v>16</v>
      </c>
    </row>
    <row r="1175" spans="1:14" x14ac:dyDescent="0.25">
      <c r="A1175" s="3" t="s">
        <v>699</v>
      </c>
      <c r="B1175" s="4"/>
      <c r="C1175" s="3" t="s">
        <v>700</v>
      </c>
      <c r="D1175" s="7" t="s">
        <v>178</v>
      </c>
      <c r="E1175" s="7" t="s">
        <v>420</v>
      </c>
      <c r="F1175" s="7" t="s">
        <v>27</v>
      </c>
      <c r="G1175" s="7" t="s">
        <v>31</v>
      </c>
      <c r="H1175" s="7" t="s">
        <v>421</v>
      </c>
      <c r="I1175" s="7" t="s">
        <v>179</v>
      </c>
      <c r="J1175" s="7" t="s">
        <v>180</v>
      </c>
      <c r="K1175" s="7" t="s">
        <v>34</v>
      </c>
      <c r="L1175" s="7" t="s">
        <v>30</v>
      </c>
      <c r="M1175" s="13">
        <v>12</v>
      </c>
      <c r="N1175" s="13">
        <v>12</v>
      </c>
    </row>
    <row r="1176" spans="1:14" x14ac:dyDescent="0.25">
      <c r="A1176" s="3" t="s">
        <v>699</v>
      </c>
      <c r="B1176" s="4"/>
      <c r="C1176" s="3" t="s">
        <v>700</v>
      </c>
      <c r="D1176" s="7" t="s">
        <v>178</v>
      </c>
      <c r="E1176" s="7" t="s">
        <v>422</v>
      </c>
      <c r="F1176" s="7" t="s">
        <v>27</v>
      </c>
      <c r="G1176" s="7" t="s">
        <v>31</v>
      </c>
      <c r="H1176" s="7" t="s">
        <v>423</v>
      </c>
      <c r="I1176" s="7" t="s">
        <v>179</v>
      </c>
      <c r="J1176" s="7" t="s">
        <v>180</v>
      </c>
      <c r="K1176" s="7" t="s">
        <v>47</v>
      </c>
      <c r="L1176" s="7" t="s">
        <v>30</v>
      </c>
      <c r="M1176" s="13">
        <v>32</v>
      </c>
      <c r="N1176" s="13">
        <v>32</v>
      </c>
    </row>
    <row r="1177" spans="1:14" x14ac:dyDescent="0.25">
      <c r="A1177" s="3" t="s">
        <v>699</v>
      </c>
      <c r="B1177" s="4"/>
      <c r="C1177" s="3" t="s">
        <v>700</v>
      </c>
      <c r="D1177" s="7" t="s">
        <v>178</v>
      </c>
      <c r="E1177" s="7" t="s">
        <v>424</v>
      </c>
      <c r="F1177" s="7" t="s">
        <v>27</v>
      </c>
      <c r="G1177" s="7" t="s">
        <v>31</v>
      </c>
      <c r="H1177" s="7" t="s">
        <v>425</v>
      </c>
      <c r="I1177" s="7" t="s">
        <v>179</v>
      </c>
      <c r="J1177" s="7" t="s">
        <v>180</v>
      </c>
      <c r="K1177" s="7" t="s">
        <v>47</v>
      </c>
      <c r="L1177" s="7" t="s">
        <v>30</v>
      </c>
      <c r="M1177" s="13">
        <v>32</v>
      </c>
      <c r="N1177" s="13">
        <v>32</v>
      </c>
    </row>
    <row r="1178" spans="1:14" x14ac:dyDescent="0.25">
      <c r="A1178" s="3" t="s">
        <v>699</v>
      </c>
      <c r="B1178" s="4"/>
      <c r="C1178" s="3" t="s">
        <v>700</v>
      </c>
      <c r="D1178" s="7" t="s">
        <v>178</v>
      </c>
      <c r="E1178" s="7" t="s">
        <v>426</v>
      </c>
      <c r="F1178" s="7" t="s">
        <v>27</v>
      </c>
      <c r="G1178" s="7" t="s">
        <v>31</v>
      </c>
      <c r="H1178" s="7" t="s">
        <v>427</v>
      </c>
      <c r="I1178" s="7" t="s">
        <v>179</v>
      </c>
      <c r="J1178" s="7" t="s">
        <v>180</v>
      </c>
      <c r="K1178" s="7" t="s">
        <v>47</v>
      </c>
      <c r="L1178" s="7" t="s">
        <v>30</v>
      </c>
      <c r="M1178" s="13">
        <v>32</v>
      </c>
      <c r="N1178" s="13">
        <v>32</v>
      </c>
    </row>
    <row r="1179" spans="1:14" x14ac:dyDescent="0.25">
      <c r="A1179" s="3" t="s">
        <v>699</v>
      </c>
      <c r="B1179" s="4"/>
      <c r="C1179" s="3" t="s">
        <v>700</v>
      </c>
      <c r="D1179" s="7" t="s">
        <v>178</v>
      </c>
      <c r="E1179" s="7" t="s">
        <v>428</v>
      </c>
      <c r="F1179" s="7" t="s">
        <v>27</v>
      </c>
      <c r="G1179" s="7" t="s">
        <v>31</v>
      </c>
      <c r="H1179" s="7" t="s">
        <v>429</v>
      </c>
      <c r="I1179" s="7" t="s">
        <v>179</v>
      </c>
      <c r="J1179" s="7" t="s">
        <v>180</v>
      </c>
      <c r="K1179" s="7" t="s">
        <v>47</v>
      </c>
      <c r="L1179" s="7" t="s">
        <v>30</v>
      </c>
      <c r="M1179" s="13">
        <v>32</v>
      </c>
      <c r="N1179" s="13">
        <v>32</v>
      </c>
    </row>
    <row r="1180" spans="1:14" x14ac:dyDescent="0.25">
      <c r="A1180" s="3" t="s">
        <v>699</v>
      </c>
      <c r="B1180" s="4"/>
      <c r="C1180" s="3" t="s">
        <v>700</v>
      </c>
      <c r="D1180" s="7" t="s">
        <v>178</v>
      </c>
      <c r="E1180" s="7" t="s">
        <v>430</v>
      </c>
      <c r="F1180" s="7" t="s">
        <v>27</v>
      </c>
      <c r="G1180" s="7" t="s">
        <v>31</v>
      </c>
      <c r="H1180" s="7" t="s">
        <v>431</v>
      </c>
      <c r="I1180" s="7" t="s">
        <v>179</v>
      </c>
      <c r="J1180" s="7" t="s">
        <v>180</v>
      </c>
      <c r="K1180" s="7" t="s">
        <v>47</v>
      </c>
      <c r="L1180" s="7" t="s">
        <v>30</v>
      </c>
      <c r="M1180" s="13">
        <v>32</v>
      </c>
      <c r="N1180" s="13">
        <v>32</v>
      </c>
    </row>
    <row r="1181" spans="1:14" x14ac:dyDescent="0.25">
      <c r="A1181" s="3" t="s">
        <v>699</v>
      </c>
      <c r="B1181" s="4"/>
      <c r="C1181" s="3" t="s">
        <v>700</v>
      </c>
      <c r="D1181" s="7" t="s">
        <v>178</v>
      </c>
      <c r="E1181" s="7" t="s">
        <v>432</v>
      </c>
      <c r="F1181" s="7" t="s">
        <v>27</v>
      </c>
      <c r="G1181" s="7" t="s">
        <v>31</v>
      </c>
      <c r="H1181" s="7" t="s">
        <v>433</v>
      </c>
      <c r="I1181" s="7" t="s">
        <v>179</v>
      </c>
      <c r="J1181" s="7" t="s">
        <v>180</v>
      </c>
      <c r="K1181" s="7" t="s">
        <v>47</v>
      </c>
      <c r="L1181" s="7" t="s">
        <v>30</v>
      </c>
      <c r="M1181" s="13">
        <v>32</v>
      </c>
      <c r="N1181" s="13">
        <v>32</v>
      </c>
    </row>
    <row r="1182" spans="1:14" x14ac:dyDescent="0.25">
      <c r="A1182" s="3" t="s">
        <v>699</v>
      </c>
      <c r="B1182" s="4"/>
      <c r="C1182" s="3" t="s">
        <v>700</v>
      </c>
      <c r="D1182" s="7" t="s">
        <v>178</v>
      </c>
      <c r="E1182" s="7" t="s">
        <v>434</v>
      </c>
      <c r="F1182" s="7" t="s">
        <v>27</v>
      </c>
      <c r="G1182" s="7" t="s">
        <v>31</v>
      </c>
      <c r="H1182" s="7" t="s">
        <v>435</v>
      </c>
      <c r="I1182" s="7" t="s">
        <v>179</v>
      </c>
      <c r="J1182" s="7" t="s">
        <v>180</v>
      </c>
      <c r="K1182" s="7" t="s">
        <v>47</v>
      </c>
      <c r="L1182" s="7" t="s">
        <v>30</v>
      </c>
      <c r="M1182" s="13">
        <v>32</v>
      </c>
      <c r="N1182" s="13">
        <v>32</v>
      </c>
    </row>
    <row r="1183" spans="1:14" x14ac:dyDescent="0.25">
      <c r="A1183" s="3" t="s">
        <v>699</v>
      </c>
      <c r="B1183" s="4"/>
      <c r="C1183" s="3" t="s">
        <v>700</v>
      </c>
      <c r="D1183" s="7" t="s">
        <v>178</v>
      </c>
      <c r="E1183" s="7" t="s">
        <v>436</v>
      </c>
      <c r="F1183" s="7" t="s">
        <v>27</v>
      </c>
      <c r="G1183" s="7" t="s">
        <v>31</v>
      </c>
      <c r="H1183" s="7" t="s">
        <v>437</v>
      </c>
      <c r="I1183" s="7" t="s">
        <v>179</v>
      </c>
      <c r="J1183" s="7" t="s">
        <v>180</v>
      </c>
      <c r="K1183" s="7" t="s">
        <v>47</v>
      </c>
      <c r="L1183" s="7" t="s">
        <v>30</v>
      </c>
      <c r="M1183" s="13">
        <v>32</v>
      </c>
      <c r="N1183" s="13">
        <v>32</v>
      </c>
    </row>
    <row r="1184" spans="1:14" x14ac:dyDescent="0.25">
      <c r="A1184" s="3" t="s">
        <v>699</v>
      </c>
      <c r="B1184" s="4"/>
      <c r="C1184" s="3" t="s">
        <v>700</v>
      </c>
      <c r="D1184" s="7" t="s">
        <v>178</v>
      </c>
      <c r="E1184" s="7" t="s">
        <v>438</v>
      </c>
      <c r="F1184" s="7" t="s">
        <v>27</v>
      </c>
      <c r="G1184" s="7" t="s">
        <v>31</v>
      </c>
      <c r="H1184" s="7" t="s">
        <v>439</v>
      </c>
      <c r="I1184" s="7" t="s">
        <v>179</v>
      </c>
      <c r="J1184" s="7" t="s">
        <v>180</v>
      </c>
      <c r="K1184" s="7" t="s">
        <v>47</v>
      </c>
      <c r="L1184" s="7" t="s">
        <v>30</v>
      </c>
      <c r="M1184" s="13">
        <v>32</v>
      </c>
      <c r="N1184" s="13">
        <v>32</v>
      </c>
    </row>
    <row r="1185" spans="1:14" x14ac:dyDescent="0.25">
      <c r="A1185" s="3" t="s">
        <v>699</v>
      </c>
      <c r="B1185" s="4"/>
      <c r="C1185" s="3" t="s">
        <v>700</v>
      </c>
      <c r="D1185" s="7" t="s">
        <v>178</v>
      </c>
      <c r="E1185" s="7" t="s">
        <v>440</v>
      </c>
      <c r="F1185" s="7" t="s">
        <v>27</v>
      </c>
      <c r="G1185" s="7" t="s">
        <v>31</v>
      </c>
      <c r="H1185" s="7" t="s">
        <v>441</v>
      </c>
      <c r="I1185" s="7" t="s">
        <v>179</v>
      </c>
      <c r="J1185" s="7" t="s">
        <v>180</v>
      </c>
      <c r="K1185" s="7" t="s">
        <v>47</v>
      </c>
      <c r="L1185" s="7" t="s">
        <v>30</v>
      </c>
      <c r="M1185" s="13">
        <v>32</v>
      </c>
      <c r="N1185" s="13">
        <v>32</v>
      </c>
    </row>
    <row r="1186" spans="1:14" x14ac:dyDescent="0.25">
      <c r="A1186" s="3" t="s">
        <v>699</v>
      </c>
      <c r="B1186" s="4"/>
      <c r="C1186" s="3" t="s">
        <v>700</v>
      </c>
      <c r="D1186" s="7" t="s">
        <v>178</v>
      </c>
      <c r="E1186" s="7" t="s">
        <v>442</v>
      </c>
      <c r="F1186" s="7" t="s">
        <v>27</v>
      </c>
      <c r="G1186" s="7" t="s">
        <v>31</v>
      </c>
      <c r="H1186" s="7" t="s">
        <v>443</v>
      </c>
      <c r="I1186" s="7" t="s">
        <v>179</v>
      </c>
      <c r="J1186" s="7" t="s">
        <v>180</v>
      </c>
      <c r="K1186" s="7" t="s">
        <v>47</v>
      </c>
      <c r="L1186" s="7" t="s">
        <v>30</v>
      </c>
      <c r="M1186" s="13">
        <v>32</v>
      </c>
      <c r="N1186" s="13">
        <v>32</v>
      </c>
    </row>
    <row r="1187" spans="1:14" x14ac:dyDescent="0.25">
      <c r="A1187" s="3" t="s">
        <v>699</v>
      </c>
      <c r="B1187" s="4"/>
      <c r="C1187" s="3" t="s">
        <v>700</v>
      </c>
      <c r="D1187" s="7" t="s">
        <v>178</v>
      </c>
      <c r="E1187" s="7" t="s">
        <v>444</v>
      </c>
      <c r="F1187" s="7" t="s">
        <v>27</v>
      </c>
      <c r="G1187" s="7" t="s">
        <v>31</v>
      </c>
      <c r="H1187" s="7" t="s">
        <v>445</v>
      </c>
      <c r="I1187" s="7" t="s">
        <v>179</v>
      </c>
      <c r="J1187" s="7" t="s">
        <v>180</v>
      </c>
      <c r="K1187" s="7" t="s">
        <v>47</v>
      </c>
      <c r="L1187" s="7" t="s">
        <v>30</v>
      </c>
      <c r="M1187" s="13">
        <v>32</v>
      </c>
      <c r="N1187" s="13">
        <v>32</v>
      </c>
    </row>
    <row r="1188" spans="1:14" x14ac:dyDescent="0.25">
      <c r="A1188" s="3" t="s">
        <v>699</v>
      </c>
      <c r="B1188" s="4"/>
      <c r="C1188" s="3" t="s">
        <v>700</v>
      </c>
      <c r="D1188" s="7" t="s">
        <v>178</v>
      </c>
      <c r="E1188" s="7" t="s">
        <v>446</v>
      </c>
      <c r="F1188" s="7" t="s">
        <v>27</v>
      </c>
      <c r="G1188" s="7" t="s">
        <v>31</v>
      </c>
      <c r="H1188" s="7" t="s">
        <v>447</v>
      </c>
      <c r="I1188" s="7" t="s">
        <v>179</v>
      </c>
      <c r="J1188" s="7" t="s">
        <v>180</v>
      </c>
      <c r="K1188" s="7" t="s">
        <v>47</v>
      </c>
      <c r="L1188" s="7" t="s">
        <v>30</v>
      </c>
      <c r="M1188" s="13">
        <v>32</v>
      </c>
      <c r="N1188" s="13">
        <v>32</v>
      </c>
    </row>
    <row r="1189" spans="1:14" x14ac:dyDescent="0.25">
      <c r="A1189" s="3" t="s">
        <v>699</v>
      </c>
      <c r="B1189" s="4"/>
      <c r="C1189" s="3" t="s">
        <v>700</v>
      </c>
      <c r="D1189" s="7" t="s">
        <v>178</v>
      </c>
      <c r="E1189" s="7" t="s">
        <v>448</v>
      </c>
      <c r="F1189" s="7" t="s">
        <v>27</v>
      </c>
      <c r="G1189" s="7" t="s">
        <v>31</v>
      </c>
      <c r="H1189" s="7" t="s">
        <v>449</v>
      </c>
      <c r="I1189" s="7" t="s">
        <v>179</v>
      </c>
      <c r="J1189" s="7" t="s">
        <v>180</v>
      </c>
      <c r="K1189" s="7" t="s">
        <v>47</v>
      </c>
      <c r="L1189" s="7" t="s">
        <v>30</v>
      </c>
      <c r="M1189" s="13">
        <v>32</v>
      </c>
      <c r="N1189" s="13">
        <v>32</v>
      </c>
    </row>
    <row r="1190" spans="1:14" x14ac:dyDescent="0.25">
      <c r="A1190" s="3" t="s">
        <v>699</v>
      </c>
      <c r="B1190" s="4"/>
      <c r="C1190" s="3" t="s">
        <v>700</v>
      </c>
      <c r="D1190" s="7" t="s">
        <v>178</v>
      </c>
      <c r="E1190" s="7" t="s">
        <v>450</v>
      </c>
      <c r="F1190" s="7" t="s">
        <v>27</v>
      </c>
      <c r="G1190" s="7" t="s">
        <v>31</v>
      </c>
      <c r="H1190" s="7" t="s">
        <v>451</v>
      </c>
      <c r="I1190" s="7" t="s">
        <v>179</v>
      </c>
      <c r="J1190" s="7" t="s">
        <v>180</v>
      </c>
      <c r="K1190" s="7" t="s">
        <v>47</v>
      </c>
      <c r="L1190" s="7" t="s">
        <v>30</v>
      </c>
      <c r="M1190" s="13">
        <v>32</v>
      </c>
      <c r="N1190" s="13">
        <v>32</v>
      </c>
    </row>
    <row r="1191" spans="1:14" x14ac:dyDescent="0.25">
      <c r="A1191" s="3" t="s">
        <v>699</v>
      </c>
      <c r="B1191" s="4"/>
      <c r="C1191" s="3" t="s">
        <v>700</v>
      </c>
      <c r="D1191" s="7" t="s">
        <v>178</v>
      </c>
      <c r="E1191" s="7" t="s">
        <v>452</v>
      </c>
      <c r="F1191" s="7" t="s">
        <v>27</v>
      </c>
      <c r="G1191" s="7" t="s">
        <v>31</v>
      </c>
      <c r="H1191" s="7" t="s">
        <v>453</v>
      </c>
      <c r="I1191" s="7" t="s">
        <v>179</v>
      </c>
      <c r="J1191" s="7" t="s">
        <v>180</v>
      </c>
      <c r="K1191" s="7" t="s">
        <v>47</v>
      </c>
      <c r="L1191" s="7" t="s">
        <v>30</v>
      </c>
      <c r="M1191" s="13">
        <v>32</v>
      </c>
      <c r="N1191" s="13">
        <v>32</v>
      </c>
    </row>
    <row r="1192" spans="1:14" x14ac:dyDescent="0.25">
      <c r="A1192" s="3" t="s">
        <v>699</v>
      </c>
      <c r="B1192" s="4"/>
      <c r="C1192" s="3" t="s">
        <v>700</v>
      </c>
      <c r="D1192" s="7" t="s">
        <v>178</v>
      </c>
      <c r="E1192" s="7" t="s">
        <v>454</v>
      </c>
      <c r="F1192" s="7" t="s">
        <v>27</v>
      </c>
      <c r="G1192" s="7" t="s">
        <v>31</v>
      </c>
      <c r="H1192" s="7" t="s">
        <v>455</v>
      </c>
      <c r="I1192" s="7" t="s">
        <v>179</v>
      </c>
      <c r="J1192" s="7" t="s">
        <v>180</v>
      </c>
      <c r="K1192" s="7" t="s">
        <v>47</v>
      </c>
      <c r="L1192" s="7" t="s">
        <v>30</v>
      </c>
      <c r="M1192" s="13">
        <v>32</v>
      </c>
      <c r="N1192" s="13">
        <v>32</v>
      </c>
    </row>
    <row r="1193" spans="1:14" x14ac:dyDescent="0.25">
      <c r="A1193" s="3" t="s">
        <v>699</v>
      </c>
      <c r="B1193" s="4"/>
      <c r="C1193" s="3" t="s">
        <v>700</v>
      </c>
      <c r="D1193" s="7" t="s">
        <v>178</v>
      </c>
      <c r="E1193" s="7" t="s">
        <v>456</v>
      </c>
      <c r="F1193" s="7" t="s">
        <v>27</v>
      </c>
      <c r="G1193" s="7" t="s">
        <v>31</v>
      </c>
      <c r="H1193" s="7" t="s">
        <v>457</v>
      </c>
      <c r="I1193" s="7" t="s">
        <v>179</v>
      </c>
      <c r="J1193" s="7" t="s">
        <v>180</v>
      </c>
      <c r="K1193" s="7" t="s">
        <v>47</v>
      </c>
      <c r="L1193" s="7" t="s">
        <v>30</v>
      </c>
      <c r="M1193" s="13">
        <v>32</v>
      </c>
      <c r="N1193" s="13">
        <v>32</v>
      </c>
    </row>
    <row r="1194" spans="1:14" x14ac:dyDescent="0.25">
      <c r="A1194" s="3" t="s">
        <v>699</v>
      </c>
      <c r="B1194" s="4"/>
      <c r="C1194" s="3" t="s">
        <v>700</v>
      </c>
      <c r="D1194" s="7" t="s">
        <v>178</v>
      </c>
      <c r="E1194" s="7" t="s">
        <v>458</v>
      </c>
      <c r="F1194" s="7" t="s">
        <v>27</v>
      </c>
      <c r="G1194" s="7" t="s">
        <v>31</v>
      </c>
      <c r="H1194" s="7" t="s">
        <v>459</v>
      </c>
      <c r="I1194" s="7" t="s">
        <v>179</v>
      </c>
      <c r="J1194" s="7" t="s">
        <v>180</v>
      </c>
      <c r="K1194" s="7" t="s">
        <v>47</v>
      </c>
      <c r="L1194" s="7" t="s">
        <v>30</v>
      </c>
      <c r="M1194" s="13">
        <v>32</v>
      </c>
      <c r="N1194" s="13">
        <v>32</v>
      </c>
    </row>
    <row r="1195" spans="1:14" x14ac:dyDescent="0.25">
      <c r="A1195" s="3" t="s">
        <v>699</v>
      </c>
      <c r="B1195" s="4"/>
      <c r="C1195" s="3" t="s">
        <v>700</v>
      </c>
      <c r="D1195" s="7" t="s">
        <v>178</v>
      </c>
      <c r="E1195" s="7" t="s">
        <v>460</v>
      </c>
      <c r="F1195" s="7" t="s">
        <v>27</v>
      </c>
      <c r="G1195" s="7" t="s">
        <v>31</v>
      </c>
      <c r="H1195" s="7" t="s">
        <v>461</v>
      </c>
      <c r="I1195" s="7" t="s">
        <v>179</v>
      </c>
      <c r="J1195" s="7" t="s">
        <v>180</v>
      </c>
      <c r="K1195" s="7" t="s">
        <v>47</v>
      </c>
      <c r="L1195" s="7" t="s">
        <v>30</v>
      </c>
      <c r="M1195" s="13">
        <v>32</v>
      </c>
      <c r="N1195" s="13">
        <v>32</v>
      </c>
    </row>
    <row r="1196" spans="1:14" x14ac:dyDescent="0.25">
      <c r="A1196" s="3" t="s">
        <v>699</v>
      </c>
      <c r="B1196" s="4"/>
      <c r="C1196" s="3" t="s">
        <v>700</v>
      </c>
      <c r="D1196" s="7" t="s">
        <v>178</v>
      </c>
      <c r="E1196" s="7" t="s">
        <v>462</v>
      </c>
      <c r="F1196" s="7" t="s">
        <v>27</v>
      </c>
      <c r="G1196" s="7" t="s">
        <v>31</v>
      </c>
      <c r="H1196" s="7" t="s">
        <v>463</v>
      </c>
      <c r="I1196" s="7" t="s">
        <v>179</v>
      </c>
      <c r="J1196" s="7" t="s">
        <v>180</v>
      </c>
      <c r="K1196" s="7" t="s">
        <v>47</v>
      </c>
      <c r="L1196" s="7" t="s">
        <v>30</v>
      </c>
      <c r="M1196" s="13">
        <v>32</v>
      </c>
      <c r="N1196" s="13">
        <v>32</v>
      </c>
    </row>
    <row r="1197" spans="1:14" x14ac:dyDescent="0.25">
      <c r="A1197" s="3" t="s">
        <v>699</v>
      </c>
      <c r="B1197" s="4"/>
      <c r="C1197" s="3" t="s">
        <v>700</v>
      </c>
      <c r="D1197" s="7" t="s">
        <v>178</v>
      </c>
      <c r="E1197" s="7" t="s">
        <v>464</v>
      </c>
      <c r="F1197" s="7" t="s">
        <v>27</v>
      </c>
      <c r="G1197" s="7" t="s">
        <v>31</v>
      </c>
      <c r="H1197" s="7" t="s">
        <v>465</v>
      </c>
      <c r="I1197" s="7" t="s">
        <v>179</v>
      </c>
      <c r="J1197" s="7" t="s">
        <v>180</v>
      </c>
      <c r="K1197" s="7" t="s">
        <v>47</v>
      </c>
      <c r="L1197" s="7" t="s">
        <v>30</v>
      </c>
      <c r="M1197" s="13">
        <v>32</v>
      </c>
      <c r="N1197" s="13">
        <v>32</v>
      </c>
    </row>
    <row r="1198" spans="1:14" x14ac:dyDescent="0.25">
      <c r="A1198" s="3" t="s">
        <v>699</v>
      </c>
      <c r="B1198" s="4"/>
      <c r="C1198" s="3" t="s">
        <v>700</v>
      </c>
      <c r="D1198" s="7" t="s">
        <v>178</v>
      </c>
      <c r="E1198" s="7" t="s">
        <v>466</v>
      </c>
      <c r="F1198" s="7" t="s">
        <v>27</v>
      </c>
      <c r="G1198" s="7" t="s">
        <v>31</v>
      </c>
      <c r="H1198" s="7" t="s">
        <v>467</v>
      </c>
      <c r="I1198" s="7" t="s">
        <v>179</v>
      </c>
      <c r="J1198" s="7" t="s">
        <v>180</v>
      </c>
      <c r="K1198" s="7" t="s">
        <v>47</v>
      </c>
      <c r="L1198" s="7" t="s">
        <v>30</v>
      </c>
      <c r="M1198" s="13">
        <v>32</v>
      </c>
      <c r="N1198" s="13">
        <v>32</v>
      </c>
    </row>
    <row r="1199" spans="1:14" x14ac:dyDescent="0.25">
      <c r="A1199" s="3" t="s">
        <v>699</v>
      </c>
      <c r="B1199" s="4"/>
      <c r="C1199" s="3" t="s">
        <v>700</v>
      </c>
      <c r="D1199" s="7" t="s">
        <v>178</v>
      </c>
      <c r="E1199" s="7" t="s">
        <v>468</v>
      </c>
      <c r="F1199" s="7" t="s">
        <v>27</v>
      </c>
      <c r="G1199" s="7" t="s">
        <v>31</v>
      </c>
      <c r="H1199" s="7" t="s">
        <v>469</v>
      </c>
      <c r="I1199" s="7" t="s">
        <v>179</v>
      </c>
      <c r="J1199" s="7" t="s">
        <v>180</v>
      </c>
      <c r="K1199" s="7" t="s">
        <v>47</v>
      </c>
      <c r="L1199" s="7" t="s">
        <v>30</v>
      </c>
      <c r="M1199" s="13">
        <v>32</v>
      </c>
      <c r="N1199" s="13">
        <v>32</v>
      </c>
    </row>
    <row r="1200" spans="1:14" x14ac:dyDescent="0.25">
      <c r="A1200" s="3" t="s">
        <v>699</v>
      </c>
      <c r="B1200" s="4"/>
      <c r="C1200" s="3" t="s">
        <v>700</v>
      </c>
      <c r="D1200" s="7" t="s">
        <v>178</v>
      </c>
      <c r="E1200" s="7" t="s">
        <v>470</v>
      </c>
      <c r="F1200" s="7" t="s">
        <v>27</v>
      </c>
      <c r="G1200" s="7" t="s">
        <v>31</v>
      </c>
      <c r="H1200" s="7" t="s">
        <v>471</v>
      </c>
      <c r="I1200" s="7" t="s">
        <v>179</v>
      </c>
      <c r="J1200" s="7" t="s">
        <v>180</v>
      </c>
      <c r="K1200" s="7" t="s">
        <v>47</v>
      </c>
      <c r="L1200" s="7" t="s">
        <v>30</v>
      </c>
      <c r="M1200" s="13">
        <v>32</v>
      </c>
      <c r="N1200" s="13">
        <v>32</v>
      </c>
    </row>
    <row r="1201" spans="1:14" x14ac:dyDescent="0.25">
      <c r="A1201" s="3" t="s">
        <v>699</v>
      </c>
      <c r="B1201" s="4"/>
      <c r="C1201" s="3" t="s">
        <v>700</v>
      </c>
      <c r="D1201" s="7" t="s">
        <v>178</v>
      </c>
      <c r="E1201" s="7" t="s">
        <v>472</v>
      </c>
      <c r="F1201" s="7" t="s">
        <v>27</v>
      </c>
      <c r="G1201" s="7" t="s">
        <v>31</v>
      </c>
      <c r="H1201" s="7" t="s">
        <v>473</v>
      </c>
      <c r="I1201" s="7" t="s">
        <v>179</v>
      </c>
      <c r="J1201" s="7" t="s">
        <v>180</v>
      </c>
      <c r="K1201" s="7" t="s">
        <v>47</v>
      </c>
      <c r="L1201" s="7" t="s">
        <v>30</v>
      </c>
      <c r="M1201" s="13">
        <v>32</v>
      </c>
      <c r="N1201" s="13">
        <v>32</v>
      </c>
    </row>
    <row r="1202" spans="1:14" x14ac:dyDescent="0.25">
      <c r="A1202" s="3" t="s">
        <v>699</v>
      </c>
      <c r="B1202" s="4"/>
      <c r="C1202" s="3" t="s">
        <v>700</v>
      </c>
      <c r="D1202" s="7" t="s">
        <v>178</v>
      </c>
      <c r="E1202" s="7" t="s">
        <v>474</v>
      </c>
      <c r="F1202" s="7" t="s">
        <v>27</v>
      </c>
      <c r="G1202" s="7" t="s">
        <v>31</v>
      </c>
      <c r="H1202" s="7" t="s">
        <v>475</v>
      </c>
      <c r="I1202" s="7" t="s">
        <v>179</v>
      </c>
      <c r="J1202" s="7" t="s">
        <v>180</v>
      </c>
      <c r="K1202" s="7" t="s">
        <v>47</v>
      </c>
      <c r="L1202" s="7" t="s">
        <v>30</v>
      </c>
      <c r="M1202" s="13">
        <v>32</v>
      </c>
      <c r="N1202" s="13">
        <v>32</v>
      </c>
    </row>
    <row r="1203" spans="1:14" x14ac:dyDescent="0.25">
      <c r="A1203" s="3" t="s">
        <v>699</v>
      </c>
      <c r="B1203" s="4"/>
      <c r="C1203" s="3" t="s">
        <v>700</v>
      </c>
      <c r="D1203" s="7" t="s">
        <v>178</v>
      </c>
      <c r="E1203" s="7" t="s">
        <v>476</v>
      </c>
      <c r="F1203" s="7" t="s">
        <v>27</v>
      </c>
      <c r="G1203" s="7" t="s">
        <v>31</v>
      </c>
      <c r="H1203" s="7" t="s">
        <v>477</v>
      </c>
      <c r="I1203" s="7" t="s">
        <v>179</v>
      </c>
      <c r="J1203" s="7" t="s">
        <v>180</v>
      </c>
      <c r="K1203" s="7" t="s">
        <v>47</v>
      </c>
      <c r="L1203" s="7" t="s">
        <v>30</v>
      </c>
      <c r="M1203" s="13">
        <v>32</v>
      </c>
      <c r="N1203" s="13">
        <v>32</v>
      </c>
    </row>
    <row r="1204" spans="1:14" x14ac:dyDescent="0.25">
      <c r="A1204" s="3" t="s">
        <v>699</v>
      </c>
      <c r="B1204" s="4"/>
      <c r="C1204" s="3" t="s">
        <v>700</v>
      </c>
      <c r="D1204" s="7" t="s">
        <v>178</v>
      </c>
      <c r="E1204" s="7" t="s">
        <v>478</v>
      </c>
      <c r="F1204" s="7" t="s">
        <v>27</v>
      </c>
      <c r="G1204" s="7" t="s">
        <v>31</v>
      </c>
      <c r="H1204" s="7" t="s">
        <v>479</v>
      </c>
      <c r="I1204" s="7" t="s">
        <v>179</v>
      </c>
      <c r="J1204" s="7" t="s">
        <v>180</v>
      </c>
      <c r="K1204" s="7" t="s">
        <v>47</v>
      </c>
      <c r="L1204" s="7" t="s">
        <v>30</v>
      </c>
      <c r="M1204" s="13">
        <v>32</v>
      </c>
      <c r="N1204" s="13">
        <v>32</v>
      </c>
    </row>
    <row r="1205" spans="1:14" x14ac:dyDescent="0.25">
      <c r="A1205" s="3" t="s">
        <v>699</v>
      </c>
      <c r="B1205" s="4"/>
      <c r="C1205" s="3" t="s">
        <v>700</v>
      </c>
      <c r="D1205" s="7" t="s">
        <v>178</v>
      </c>
      <c r="E1205" s="7" t="s">
        <v>185</v>
      </c>
      <c r="F1205" s="7" t="s">
        <v>27</v>
      </c>
      <c r="G1205" s="7" t="s">
        <v>31</v>
      </c>
      <c r="H1205" s="7" t="s">
        <v>186</v>
      </c>
      <c r="I1205" s="7" t="s">
        <v>179</v>
      </c>
      <c r="J1205" s="7" t="s">
        <v>180</v>
      </c>
      <c r="K1205" s="7" t="s">
        <v>47</v>
      </c>
      <c r="L1205" s="7" t="s">
        <v>30</v>
      </c>
      <c r="M1205" s="13">
        <v>8</v>
      </c>
      <c r="N1205" s="13">
        <v>8</v>
      </c>
    </row>
    <row r="1206" spans="1:14" x14ac:dyDescent="0.25">
      <c r="A1206" s="3" t="s">
        <v>699</v>
      </c>
      <c r="B1206" s="4"/>
      <c r="C1206" s="3" t="s">
        <v>700</v>
      </c>
      <c r="D1206" s="7" t="s">
        <v>178</v>
      </c>
      <c r="E1206" s="7" t="s">
        <v>187</v>
      </c>
      <c r="F1206" s="7" t="s">
        <v>27</v>
      </c>
      <c r="G1206" s="7" t="s">
        <v>31</v>
      </c>
      <c r="H1206" s="7" t="s">
        <v>188</v>
      </c>
      <c r="I1206" s="7" t="s">
        <v>179</v>
      </c>
      <c r="J1206" s="7" t="s">
        <v>180</v>
      </c>
      <c r="K1206" s="7" t="s">
        <v>47</v>
      </c>
      <c r="L1206" s="7" t="s">
        <v>30</v>
      </c>
      <c r="M1206" s="13">
        <v>8</v>
      </c>
      <c r="N1206" s="13">
        <v>8</v>
      </c>
    </row>
    <row r="1207" spans="1:14" x14ac:dyDescent="0.25">
      <c r="A1207" s="3" t="s">
        <v>699</v>
      </c>
      <c r="B1207" s="4"/>
      <c r="C1207" s="3" t="s">
        <v>700</v>
      </c>
      <c r="D1207" s="7" t="s">
        <v>178</v>
      </c>
      <c r="E1207" s="7" t="s">
        <v>480</v>
      </c>
      <c r="F1207" s="7" t="s">
        <v>27</v>
      </c>
      <c r="G1207" s="7" t="s">
        <v>31</v>
      </c>
      <c r="H1207" s="7" t="s">
        <v>481</v>
      </c>
      <c r="I1207" s="7" t="s">
        <v>179</v>
      </c>
      <c r="J1207" s="7" t="s">
        <v>180</v>
      </c>
      <c r="K1207" s="7" t="s">
        <v>47</v>
      </c>
      <c r="L1207" s="7" t="s">
        <v>30</v>
      </c>
      <c r="M1207" s="13">
        <v>32</v>
      </c>
      <c r="N1207" s="13">
        <v>32</v>
      </c>
    </row>
    <row r="1208" spans="1:14" x14ac:dyDescent="0.25">
      <c r="A1208" s="3" t="s">
        <v>699</v>
      </c>
      <c r="B1208" s="4"/>
      <c r="C1208" s="3" t="s">
        <v>700</v>
      </c>
      <c r="D1208" s="7" t="s">
        <v>178</v>
      </c>
      <c r="E1208" s="7" t="s">
        <v>482</v>
      </c>
      <c r="F1208" s="7" t="s">
        <v>27</v>
      </c>
      <c r="G1208" s="7" t="s">
        <v>31</v>
      </c>
      <c r="H1208" s="7" t="s">
        <v>483</v>
      </c>
      <c r="I1208" s="7" t="s">
        <v>179</v>
      </c>
      <c r="J1208" s="7" t="s">
        <v>180</v>
      </c>
      <c r="K1208" s="7" t="s">
        <v>47</v>
      </c>
      <c r="L1208" s="7" t="s">
        <v>30</v>
      </c>
      <c r="M1208" s="13">
        <v>32</v>
      </c>
      <c r="N1208" s="13">
        <v>32</v>
      </c>
    </row>
    <row r="1209" spans="1:14" x14ac:dyDescent="0.25">
      <c r="A1209" s="3" t="s">
        <v>699</v>
      </c>
      <c r="B1209" s="4"/>
      <c r="C1209" s="3" t="s">
        <v>700</v>
      </c>
      <c r="D1209" s="7" t="s">
        <v>178</v>
      </c>
      <c r="E1209" s="7" t="s">
        <v>484</v>
      </c>
      <c r="F1209" s="7" t="s">
        <v>27</v>
      </c>
      <c r="G1209" s="7" t="s">
        <v>31</v>
      </c>
      <c r="H1209" s="7" t="s">
        <v>485</v>
      </c>
      <c r="I1209" s="7" t="s">
        <v>179</v>
      </c>
      <c r="J1209" s="7" t="s">
        <v>180</v>
      </c>
      <c r="K1209" s="7" t="s">
        <v>47</v>
      </c>
      <c r="L1209" s="7" t="s">
        <v>30</v>
      </c>
      <c r="M1209" s="13">
        <v>32</v>
      </c>
      <c r="N1209" s="13">
        <v>32</v>
      </c>
    </row>
    <row r="1210" spans="1:14" x14ac:dyDescent="0.25">
      <c r="A1210" s="3" t="s">
        <v>699</v>
      </c>
      <c r="B1210" s="4"/>
      <c r="C1210" s="3" t="s">
        <v>700</v>
      </c>
      <c r="D1210" s="7" t="s">
        <v>178</v>
      </c>
      <c r="E1210" s="7" t="s">
        <v>486</v>
      </c>
      <c r="F1210" s="7" t="s">
        <v>27</v>
      </c>
      <c r="G1210" s="7" t="s">
        <v>31</v>
      </c>
      <c r="H1210" s="7" t="s">
        <v>487</v>
      </c>
      <c r="I1210" s="7" t="s">
        <v>179</v>
      </c>
      <c r="J1210" s="7" t="s">
        <v>180</v>
      </c>
      <c r="K1210" s="7" t="s">
        <v>47</v>
      </c>
      <c r="L1210" s="7" t="s">
        <v>30</v>
      </c>
      <c r="M1210" s="13">
        <v>32</v>
      </c>
      <c r="N1210" s="13">
        <v>32</v>
      </c>
    </row>
    <row r="1211" spans="1:14" x14ac:dyDescent="0.25">
      <c r="A1211" s="3" t="s">
        <v>699</v>
      </c>
      <c r="B1211" s="4"/>
      <c r="C1211" s="3" t="s">
        <v>700</v>
      </c>
      <c r="D1211" s="7" t="s">
        <v>178</v>
      </c>
      <c r="E1211" s="7" t="s">
        <v>488</v>
      </c>
      <c r="F1211" s="7" t="s">
        <v>27</v>
      </c>
      <c r="G1211" s="7" t="s">
        <v>31</v>
      </c>
      <c r="H1211" s="7" t="s">
        <v>489</v>
      </c>
      <c r="I1211" s="7" t="s">
        <v>179</v>
      </c>
      <c r="J1211" s="7" t="s">
        <v>180</v>
      </c>
      <c r="K1211" s="7" t="s">
        <v>47</v>
      </c>
      <c r="L1211" s="7" t="s">
        <v>30</v>
      </c>
      <c r="M1211" s="13">
        <v>32</v>
      </c>
      <c r="N1211" s="13">
        <v>32</v>
      </c>
    </row>
    <row r="1212" spans="1:14" x14ac:dyDescent="0.25">
      <c r="A1212" s="3" t="s">
        <v>699</v>
      </c>
      <c r="B1212" s="4"/>
      <c r="C1212" s="3" t="s">
        <v>700</v>
      </c>
      <c r="D1212" s="7" t="s">
        <v>178</v>
      </c>
      <c r="E1212" s="7" t="s">
        <v>490</v>
      </c>
      <c r="F1212" s="7" t="s">
        <v>27</v>
      </c>
      <c r="G1212" s="7" t="s">
        <v>31</v>
      </c>
      <c r="H1212" s="7" t="s">
        <v>491</v>
      </c>
      <c r="I1212" s="7" t="s">
        <v>179</v>
      </c>
      <c r="J1212" s="7" t="s">
        <v>180</v>
      </c>
      <c r="K1212" s="7" t="s">
        <v>47</v>
      </c>
      <c r="L1212" s="7" t="s">
        <v>30</v>
      </c>
      <c r="M1212" s="13">
        <v>32</v>
      </c>
      <c r="N1212" s="13">
        <v>32</v>
      </c>
    </row>
    <row r="1213" spans="1:14" x14ac:dyDescent="0.25">
      <c r="A1213" s="3" t="s">
        <v>699</v>
      </c>
      <c r="B1213" s="4"/>
      <c r="C1213" s="3" t="s">
        <v>700</v>
      </c>
      <c r="D1213" s="7" t="s">
        <v>178</v>
      </c>
      <c r="E1213" s="7" t="s">
        <v>189</v>
      </c>
      <c r="F1213" s="7" t="s">
        <v>27</v>
      </c>
      <c r="G1213" s="7" t="s">
        <v>31</v>
      </c>
      <c r="H1213" s="7" t="s">
        <v>190</v>
      </c>
      <c r="I1213" s="7" t="s">
        <v>179</v>
      </c>
      <c r="J1213" s="7" t="s">
        <v>180</v>
      </c>
      <c r="K1213" s="7" t="s">
        <v>47</v>
      </c>
      <c r="L1213" s="7" t="s">
        <v>30</v>
      </c>
      <c r="M1213" s="13">
        <v>64</v>
      </c>
      <c r="N1213" s="13">
        <v>64</v>
      </c>
    </row>
    <row r="1214" spans="1:14" x14ac:dyDescent="0.25">
      <c r="A1214" s="3" t="s">
        <v>699</v>
      </c>
      <c r="B1214" s="4"/>
      <c r="C1214" s="3" t="s">
        <v>700</v>
      </c>
      <c r="D1214" s="7" t="s">
        <v>178</v>
      </c>
      <c r="E1214" s="7" t="s">
        <v>492</v>
      </c>
      <c r="F1214" s="7" t="s">
        <v>27</v>
      </c>
      <c r="G1214" s="7" t="s">
        <v>31</v>
      </c>
      <c r="H1214" s="7" t="s">
        <v>493</v>
      </c>
      <c r="I1214" s="7" t="s">
        <v>179</v>
      </c>
      <c r="J1214" s="7" t="s">
        <v>180</v>
      </c>
      <c r="K1214" s="7" t="s">
        <v>47</v>
      </c>
      <c r="L1214" s="7" t="s">
        <v>30</v>
      </c>
      <c r="M1214" s="13">
        <v>48</v>
      </c>
      <c r="N1214" s="13">
        <v>48</v>
      </c>
    </row>
    <row r="1215" spans="1:14" x14ac:dyDescent="0.25">
      <c r="A1215" s="3" t="s">
        <v>699</v>
      </c>
      <c r="B1215" s="4"/>
      <c r="C1215" s="3" t="s">
        <v>700</v>
      </c>
      <c r="D1215" s="7" t="s">
        <v>178</v>
      </c>
      <c r="E1215" s="7" t="s">
        <v>191</v>
      </c>
      <c r="F1215" s="7" t="s">
        <v>27</v>
      </c>
      <c r="G1215" s="7" t="s">
        <v>31</v>
      </c>
      <c r="H1215" s="7" t="s">
        <v>192</v>
      </c>
      <c r="I1215" s="7" t="s">
        <v>179</v>
      </c>
      <c r="J1215" s="7" t="s">
        <v>180</v>
      </c>
      <c r="K1215" s="7" t="s">
        <v>47</v>
      </c>
      <c r="L1215" s="7" t="s">
        <v>30</v>
      </c>
      <c r="M1215" s="13">
        <v>8</v>
      </c>
      <c r="N1215" s="13">
        <v>8</v>
      </c>
    </row>
    <row r="1216" spans="1:14" x14ac:dyDescent="0.25">
      <c r="A1216" s="3" t="s">
        <v>699</v>
      </c>
      <c r="B1216" s="4"/>
      <c r="C1216" s="3" t="s">
        <v>700</v>
      </c>
      <c r="D1216" s="7" t="s">
        <v>178</v>
      </c>
      <c r="E1216" s="7" t="s">
        <v>496</v>
      </c>
      <c r="F1216" s="7" t="s">
        <v>27</v>
      </c>
      <c r="G1216" s="7" t="s">
        <v>31</v>
      </c>
      <c r="H1216" s="7" t="s">
        <v>497</v>
      </c>
      <c r="I1216" s="7" t="s">
        <v>179</v>
      </c>
      <c r="J1216" s="7" t="s">
        <v>180</v>
      </c>
      <c r="K1216" s="7" t="s">
        <v>47</v>
      </c>
      <c r="L1216" s="7" t="s">
        <v>30</v>
      </c>
      <c r="M1216" s="13">
        <v>24</v>
      </c>
      <c r="N1216" s="13">
        <v>24</v>
      </c>
    </row>
    <row r="1217" spans="1:14" x14ac:dyDescent="0.25">
      <c r="A1217" s="3" t="s">
        <v>699</v>
      </c>
      <c r="B1217" s="4"/>
      <c r="C1217" s="3" t="s">
        <v>700</v>
      </c>
      <c r="D1217" s="7" t="s">
        <v>178</v>
      </c>
      <c r="E1217" s="7" t="s">
        <v>498</v>
      </c>
      <c r="F1217" s="7" t="s">
        <v>27</v>
      </c>
      <c r="G1217" s="7" t="s">
        <v>31</v>
      </c>
      <c r="H1217" s="7" t="s">
        <v>499</v>
      </c>
      <c r="I1217" s="7" t="s">
        <v>179</v>
      </c>
      <c r="J1217" s="7" t="s">
        <v>180</v>
      </c>
      <c r="K1217" s="7" t="s">
        <v>47</v>
      </c>
      <c r="L1217" s="7" t="s">
        <v>30</v>
      </c>
      <c r="M1217" s="13">
        <v>24</v>
      </c>
      <c r="N1217" s="13">
        <v>24</v>
      </c>
    </row>
    <row r="1218" spans="1:14" x14ac:dyDescent="0.25">
      <c r="A1218" s="3" t="s">
        <v>699</v>
      </c>
      <c r="B1218" s="4"/>
      <c r="C1218" s="3" t="s">
        <v>700</v>
      </c>
      <c r="D1218" s="7" t="s">
        <v>178</v>
      </c>
      <c r="E1218" s="7" t="s">
        <v>500</v>
      </c>
      <c r="F1218" s="7" t="s">
        <v>27</v>
      </c>
      <c r="G1218" s="7" t="s">
        <v>31</v>
      </c>
      <c r="H1218" s="7" t="s">
        <v>501</v>
      </c>
      <c r="I1218" s="7" t="s">
        <v>179</v>
      </c>
      <c r="J1218" s="7" t="s">
        <v>180</v>
      </c>
      <c r="K1218" s="7" t="s">
        <v>47</v>
      </c>
      <c r="L1218" s="7" t="s">
        <v>30</v>
      </c>
      <c r="M1218" s="13">
        <v>24</v>
      </c>
      <c r="N1218" s="13">
        <v>24</v>
      </c>
    </row>
    <row r="1219" spans="1:14" x14ac:dyDescent="0.25">
      <c r="A1219" s="3" t="s">
        <v>699</v>
      </c>
      <c r="B1219" s="4"/>
      <c r="C1219" s="3" t="s">
        <v>700</v>
      </c>
      <c r="D1219" s="7" t="s">
        <v>178</v>
      </c>
      <c r="E1219" s="7" t="s">
        <v>502</v>
      </c>
      <c r="F1219" s="7" t="s">
        <v>27</v>
      </c>
      <c r="G1219" s="7" t="s">
        <v>31</v>
      </c>
      <c r="H1219" s="7" t="s">
        <v>503</v>
      </c>
      <c r="I1219" s="7" t="s">
        <v>179</v>
      </c>
      <c r="J1219" s="7" t="s">
        <v>180</v>
      </c>
      <c r="K1219" s="7" t="s">
        <v>47</v>
      </c>
      <c r="L1219" s="7" t="s">
        <v>30</v>
      </c>
      <c r="M1219" s="13">
        <v>24</v>
      </c>
      <c r="N1219" s="13">
        <v>24</v>
      </c>
    </row>
    <row r="1220" spans="1:14" x14ac:dyDescent="0.25">
      <c r="A1220" s="3" t="s">
        <v>699</v>
      </c>
      <c r="B1220" s="4"/>
      <c r="C1220" s="3" t="s">
        <v>700</v>
      </c>
      <c r="D1220" s="7" t="s">
        <v>178</v>
      </c>
      <c r="E1220" s="7" t="s">
        <v>504</v>
      </c>
      <c r="F1220" s="7" t="s">
        <v>27</v>
      </c>
      <c r="G1220" s="7" t="s">
        <v>31</v>
      </c>
      <c r="H1220" s="7" t="s">
        <v>505</v>
      </c>
      <c r="I1220" s="7" t="s">
        <v>179</v>
      </c>
      <c r="J1220" s="7" t="s">
        <v>180</v>
      </c>
      <c r="K1220" s="7" t="s">
        <v>47</v>
      </c>
      <c r="L1220" s="7" t="s">
        <v>30</v>
      </c>
      <c r="M1220" s="13">
        <v>24</v>
      </c>
      <c r="N1220" s="13">
        <v>24</v>
      </c>
    </row>
    <row r="1221" spans="1:14" x14ac:dyDescent="0.25">
      <c r="A1221" s="3" t="s">
        <v>699</v>
      </c>
      <c r="B1221" s="4"/>
      <c r="C1221" s="3" t="s">
        <v>700</v>
      </c>
      <c r="D1221" s="7" t="s">
        <v>178</v>
      </c>
      <c r="E1221" s="7" t="s">
        <v>506</v>
      </c>
      <c r="F1221" s="7" t="s">
        <v>27</v>
      </c>
      <c r="G1221" s="7" t="s">
        <v>31</v>
      </c>
      <c r="H1221" s="7" t="s">
        <v>507</v>
      </c>
      <c r="I1221" s="7" t="s">
        <v>179</v>
      </c>
      <c r="J1221" s="7" t="s">
        <v>180</v>
      </c>
      <c r="K1221" s="7" t="s">
        <v>47</v>
      </c>
      <c r="L1221" s="7" t="s">
        <v>30</v>
      </c>
      <c r="M1221" s="13">
        <v>24</v>
      </c>
      <c r="N1221" s="13">
        <v>24</v>
      </c>
    </row>
    <row r="1222" spans="1:14" x14ac:dyDescent="0.25">
      <c r="A1222" s="3" t="s">
        <v>699</v>
      </c>
      <c r="B1222" s="4"/>
      <c r="C1222" s="3" t="s">
        <v>700</v>
      </c>
      <c r="D1222" s="7" t="s">
        <v>178</v>
      </c>
      <c r="E1222" s="7" t="s">
        <v>508</v>
      </c>
      <c r="F1222" s="7" t="s">
        <v>27</v>
      </c>
      <c r="G1222" s="7" t="s">
        <v>31</v>
      </c>
      <c r="H1222" s="7" t="s">
        <v>509</v>
      </c>
      <c r="I1222" s="7" t="s">
        <v>179</v>
      </c>
      <c r="J1222" s="7" t="s">
        <v>180</v>
      </c>
      <c r="K1222" s="7" t="s">
        <v>47</v>
      </c>
      <c r="L1222" s="7" t="s">
        <v>30</v>
      </c>
      <c r="M1222" s="13">
        <v>24</v>
      </c>
      <c r="N1222" s="13">
        <v>24</v>
      </c>
    </row>
    <row r="1223" spans="1:14" x14ac:dyDescent="0.25">
      <c r="A1223" s="3" t="s">
        <v>699</v>
      </c>
      <c r="B1223" s="4"/>
      <c r="C1223" s="3" t="s">
        <v>700</v>
      </c>
      <c r="D1223" s="7" t="s">
        <v>178</v>
      </c>
      <c r="E1223" s="7" t="s">
        <v>510</v>
      </c>
      <c r="F1223" s="7" t="s">
        <v>27</v>
      </c>
      <c r="G1223" s="7" t="s">
        <v>31</v>
      </c>
      <c r="H1223" s="7" t="s">
        <v>511</v>
      </c>
      <c r="I1223" s="7" t="s">
        <v>179</v>
      </c>
      <c r="J1223" s="7" t="s">
        <v>180</v>
      </c>
      <c r="K1223" s="7" t="s">
        <v>47</v>
      </c>
      <c r="L1223" s="7" t="s">
        <v>30</v>
      </c>
      <c r="M1223" s="13">
        <v>24</v>
      </c>
      <c r="N1223" s="13">
        <v>24</v>
      </c>
    </row>
    <row r="1224" spans="1:14" x14ac:dyDescent="0.25">
      <c r="A1224" s="3" t="s">
        <v>699</v>
      </c>
      <c r="B1224" s="4"/>
      <c r="C1224" s="3" t="s">
        <v>700</v>
      </c>
      <c r="D1224" s="7" t="s">
        <v>178</v>
      </c>
      <c r="E1224" s="7" t="s">
        <v>512</v>
      </c>
      <c r="F1224" s="7" t="s">
        <v>27</v>
      </c>
      <c r="G1224" s="7" t="s">
        <v>31</v>
      </c>
      <c r="H1224" s="7" t="s">
        <v>513</v>
      </c>
      <c r="I1224" s="7" t="s">
        <v>179</v>
      </c>
      <c r="J1224" s="7" t="s">
        <v>180</v>
      </c>
      <c r="K1224" s="7" t="s">
        <v>47</v>
      </c>
      <c r="L1224" s="7" t="s">
        <v>30</v>
      </c>
      <c r="M1224" s="13">
        <v>24</v>
      </c>
      <c r="N1224" s="13">
        <v>24</v>
      </c>
    </row>
    <row r="1225" spans="1:14" x14ac:dyDescent="0.25">
      <c r="A1225" s="3" t="s">
        <v>699</v>
      </c>
      <c r="B1225" s="4"/>
      <c r="C1225" s="3" t="s">
        <v>700</v>
      </c>
      <c r="D1225" s="7" t="s">
        <v>178</v>
      </c>
      <c r="E1225" s="7" t="s">
        <v>514</v>
      </c>
      <c r="F1225" s="7" t="s">
        <v>27</v>
      </c>
      <c r="G1225" s="7" t="s">
        <v>31</v>
      </c>
      <c r="H1225" s="7" t="s">
        <v>515</v>
      </c>
      <c r="I1225" s="7" t="s">
        <v>179</v>
      </c>
      <c r="J1225" s="7" t="s">
        <v>180</v>
      </c>
      <c r="K1225" s="7" t="s">
        <v>47</v>
      </c>
      <c r="L1225" s="7" t="s">
        <v>30</v>
      </c>
      <c r="M1225" s="13">
        <v>24</v>
      </c>
      <c r="N1225" s="13">
        <v>24</v>
      </c>
    </row>
    <row r="1226" spans="1:14" x14ac:dyDescent="0.25">
      <c r="A1226" s="3" t="s">
        <v>699</v>
      </c>
      <c r="B1226" s="4"/>
      <c r="C1226" s="3" t="s">
        <v>700</v>
      </c>
      <c r="D1226" s="7" t="s">
        <v>178</v>
      </c>
      <c r="E1226" s="7" t="s">
        <v>516</v>
      </c>
      <c r="F1226" s="7" t="s">
        <v>27</v>
      </c>
      <c r="G1226" s="7" t="s">
        <v>31</v>
      </c>
      <c r="H1226" s="7" t="s">
        <v>517</v>
      </c>
      <c r="I1226" s="7" t="s">
        <v>179</v>
      </c>
      <c r="J1226" s="7" t="s">
        <v>180</v>
      </c>
      <c r="K1226" s="7" t="s">
        <v>47</v>
      </c>
      <c r="L1226" s="7" t="s">
        <v>30</v>
      </c>
      <c r="M1226" s="13">
        <v>24</v>
      </c>
      <c r="N1226" s="13">
        <v>24</v>
      </c>
    </row>
    <row r="1227" spans="1:14" x14ac:dyDescent="0.25">
      <c r="A1227" s="3" t="s">
        <v>699</v>
      </c>
      <c r="B1227" s="4"/>
      <c r="C1227" s="3" t="s">
        <v>700</v>
      </c>
      <c r="D1227" s="7" t="s">
        <v>178</v>
      </c>
      <c r="E1227" s="7" t="s">
        <v>518</v>
      </c>
      <c r="F1227" s="7" t="s">
        <v>27</v>
      </c>
      <c r="G1227" s="7" t="s">
        <v>31</v>
      </c>
      <c r="H1227" s="7" t="s">
        <v>519</v>
      </c>
      <c r="I1227" s="7" t="s">
        <v>179</v>
      </c>
      <c r="J1227" s="7" t="s">
        <v>180</v>
      </c>
      <c r="K1227" s="7" t="s">
        <v>47</v>
      </c>
      <c r="L1227" s="7" t="s">
        <v>30</v>
      </c>
      <c r="M1227" s="13">
        <v>24</v>
      </c>
      <c r="N1227" s="13">
        <v>24</v>
      </c>
    </row>
    <row r="1228" spans="1:14" x14ac:dyDescent="0.25">
      <c r="A1228" s="3" t="s">
        <v>699</v>
      </c>
      <c r="B1228" s="4"/>
      <c r="C1228" s="3" t="s">
        <v>700</v>
      </c>
      <c r="D1228" s="7" t="s">
        <v>178</v>
      </c>
      <c r="E1228" s="7" t="s">
        <v>520</v>
      </c>
      <c r="F1228" s="7" t="s">
        <v>27</v>
      </c>
      <c r="G1228" s="7" t="s">
        <v>31</v>
      </c>
      <c r="H1228" s="7" t="s">
        <v>521</v>
      </c>
      <c r="I1228" s="7" t="s">
        <v>179</v>
      </c>
      <c r="J1228" s="7" t="s">
        <v>180</v>
      </c>
      <c r="K1228" s="7" t="s">
        <v>47</v>
      </c>
      <c r="L1228" s="7" t="s">
        <v>30</v>
      </c>
      <c r="M1228" s="13">
        <v>24</v>
      </c>
      <c r="N1228" s="13">
        <v>24</v>
      </c>
    </row>
    <row r="1229" spans="1:14" x14ac:dyDescent="0.25">
      <c r="A1229" s="3" t="s">
        <v>699</v>
      </c>
      <c r="B1229" s="4"/>
      <c r="C1229" s="3" t="s">
        <v>700</v>
      </c>
      <c r="D1229" s="7" t="s">
        <v>178</v>
      </c>
      <c r="E1229" s="7" t="s">
        <v>522</v>
      </c>
      <c r="F1229" s="7" t="s">
        <v>27</v>
      </c>
      <c r="G1229" s="7" t="s">
        <v>31</v>
      </c>
      <c r="H1229" s="7" t="s">
        <v>523</v>
      </c>
      <c r="I1229" s="7" t="s">
        <v>179</v>
      </c>
      <c r="J1229" s="7" t="s">
        <v>180</v>
      </c>
      <c r="K1229" s="7" t="s">
        <v>47</v>
      </c>
      <c r="L1229" s="7" t="s">
        <v>30</v>
      </c>
      <c r="M1229" s="13">
        <v>24</v>
      </c>
      <c r="N1229" s="13">
        <v>24</v>
      </c>
    </row>
    <row r="1230" spans="1:14" x14ac:dyDescent="0.25">
      <c r="A1230" s="3" t="s">
        <v>699</v>
      </c>
      <c r="B1230" s="4"/>
      <c r="C1230" s="3" t="s">
        <v>700</v>
      </c>
      <c r="D1230" s="7" t="s">
        <v>178</v>
      </c>
      <c r="E1230" s="7" t="s">
        <v>524</v>
      </c>
      <c r="F1230" s="7" t="s">
        <v>27</v>
      </c>
      <c r="G1230" s="7" t="s">
        <v>31</v>
      </c>
      <c r="H1230" s="7" t="s">
        <v>525</v>
      </c>
      <c r="I1230" s="7" t="s">
        <v>179</v>
      </c>
      <c r="J1230" s="7" t="s">
        <v>180</v>
      </c>
      <c r="K1230" s="7" t="s">
        <v>47</v>
      </c>
      <c r="L1230" s="7" t="s">
        <v>30</v>
      </c>
      <c r="M1230" s="13">
        <v>24</v>
      </c>
      <c r="N1230" s="13">
        <v>24</v>
      </c>
    </row>
    <row r="1231" spans="1:14" x14ac:dyDescent="0.25">
      <c r="A1231" s="3" t="s">
        <v>699</v>
      </c>
      <c r="B1231" s="4"/>
      <c r="C1231" s="3" t="s">
        <v>700</v>
      </c>
      <c r="D1231" s="7" t="s">
        <v>178</v>
      </c>
      <c r="E1231" s="7" t="s">
        <v>526</v>
      </c>
      <c r="F1231" s="7" t="s">
        <v>27</v>
      </c>
      <c r="G1231" s="7" t="s">
        <v>31</v>
      </c>
      <c r="H1231" s="7" t="s">
        <v>527</v>
      </c>
      <c r="I1231" s="7" t="s">
        <v>179</v>
      </c>
      <c r="J1231" s="7" t="s">
        <v>180</v>
      </c>
      <c r="K1231" s="7" t="s">
        <v>47</v>
      </c>
      <c r="L1231" s="7" t="s">
        <v>30</v>
      </c>
      <c r="M1231" s="13">
        <v>24</v>
      </c>
      <c r="N1231" s="13">
        <v>24</v>
      </c>
    </row>
    <row r="1232" spans="1:14" x14ac:dyDescent="0.25">
      <c r="A1232" s="3" t="s">
        <v>699</v>
      </c>
      <c r="B1232" s="4"/>
      <c r="C1232" s="3" t="s">
        <v>700</v>
      </c>
      <c r="D1232" s="7" t="s">
        <v>178</v>
      </c>
      <c r="E1232" s="7" t="s">
        <v>528</v>
      </c>
      <c r="F1232" s="7" t="s">
        <v>27</v>
      </c>
      <c r="G1232" s="7" t="s">
        <v>31</v>
      </c>
      <c r="H1232" s="7" t="s">
        <v>529</v>
      </c>
      <c r="I1232" s="7" t="s">
        <v>179</v>
      </c>
      <c r="J1232" s="7" t="s">
        <v>180</v>
      </c>
      <c r="K1232" s="7" t="s">
        <v>47</v>
      </c>
      <c r="L1232" s="7" t="s">
        <v>30</v>
      </c>
      <c r="M1232" s="13">
        <v>24</v>
      </c>
      <c r="N1232" s="13">
        <v>24</v>
      </c>
    </row>
    <row r="1233" spans="1:14" x14ac:dyDescent="0.25">
      <c r="A1233" s="3" t="s">
        <v>699</v>
      </c>
      <c r="B1233" s="4"/>
      <c r="C1233" s="3" t="s">
        <v>700</v>
      </c>
      <c r="D1233" s="7" t="s">
        <v>178</v>
      </c>
      <c r="E1233" s="7" t="s">
        <v>530</v>
      </c>
      <c r="F1233" s="7" t="s">
        <v>27</v>
      </c>
      <c r="G1233" s="7" t="s">
        <v>31</v>
      </c>
      <c r="H1233" s="7" t="s">
        <v>531</v>
      </c>
      <c r="I1233" s="7" t="s">
        <v>179</v>
      </c>
      <c r="J1233" s="7" t="s">
        <v>180</v>
      </c>
      <c r="K1233" s="7" t="s">
        <v>47</v>
      </c>
      <c r="L1233" s="7" t="s">
        <v>30</v>
      </c>
      <c r="M1233" s="13">
        <v>24</v>
      </c>
      <c r="N1233" s="13">
        <v>24</v>
      </c>
    </row>
    <row r="1234" spans="1:14" x14ac:dyDescent="0.25">
      <c r="A1234" s="3" t="s">
        <v>699</v>
      </c>
      <c r="B1234" s="4"/>
      <c r="C1234" s="3" t="s">
        <v>700</v>
      </c>
      <c r="D1234" s="7" t="s">
        <v>178</v>
      </c>
      <c r="E1234" s="7" t="s">
        <v>532</v>
      </c>
      <c r="F1234" s="7" t="s">
        <v>27</v>
      </c>
      <c r="G1234" s="7" t="s">
        <v>31</v>
      </c>
      <c r="H1234" s="7" t="s">
        <v>533</v>
      </c>
      <c r="I1234" s="7" t="s">
        <v>179</v>
      </c>
      <c r="J1234" s="7" t="s">
        <v>180</v>
      </c>
      <c r="K1234" s="7" t="s">
        <v>47</v>
      </c>
      <c r="L1234" s="7" t="s">
        <v>30</v>
      </c>
      <c r="M1234" s="13">
        <v>24</v>
      </c>
      <c r="N1234" s="13">
        <v>24</v>
      </c>
    </row>
    <row r="1235" spans="1:14" x14ac:dyDescent="0.25">
      <c r="A1235" s="3" t="s">
        <v>699</v>
      </c>
      <c r="B1235" s="4"/>
      <c r="C1235" s="3" t="s">
        <v>700</v>
      </c>
      <c r="D1235" s="7" t="s">
        <v>178</v>
      </c>
      <c r="E1235" s="7" t="s">
        <v>534</v>
      </c>
      <c r="F1235" s="7" t="s">
        <v>27</v>
      </c>
      <c r="G1235" s="7" t="s">
        <v>31</v>
      </c>
      <c r="H1235" s="7" t="s">
        <v>535</v>
      </c>
      <c r="I1235" s="7" t="s">
        <v>179</v>
      </c>
      <c r="J1235" s="7" t="s">
        <v>180</v>
      </c>
      <c r="K1235" s="7" t="s">
        <v>47</v>
      </c>
      <c r="L1235" s="7" t="s">
        <v>30</v>
      </c>
      <c r="M1235" s="13">
        <v>24</v>
      </c>
      <c r="N1235" s="13">
        <v>24</v>
      </c>
    </row>
    <row r="1236" spans="1:14" x14ac:dyDescent="0.25">
      <c r="A1236" s="3" t="s">
        <v>699</v>
      </c>
      <c r="B1236" s="4"/>
      <c r="C1236" s="3" t="s">
        <v>700</v>
      </c>
      <c r="D1236" s="7" t="s">
        <v>178</v>
      </c>
      <c r="E1236" s="7" t="s">
        <v>536</v>
      </c>
      <c r="F1236" s="7" t="s">
        <v>27</v>
      </c>
      <c r="G1236" s="7" t="s">
        <v>31</v>
      </c>
      <c r="H1236" s="7" t="s">
        <v>537</v>
      </c>
      <c r="I1236" s="7" t="s">
        <v>179</v>
      </c>
      <c r="J1236" s="7" t="s">
        <v>180</v>
      </c>
      <c r="K1236" s="7" t="s">
        <v>47</v>
      </c>
      <c r="L1236" s="7" t="s">
        <v>30</v>
      </c>
      <c r="M1236" s="13">
        <v>24</v>
      </c>
      <c r="N1236" s="13">
        <v>24</v>
      </c>
    </row>
    <row r="1237" spans="1:14" x14ac:dyDescent="0.25">
      <c r="A1237" s="3" t="s">
        <v>699</v>
      </c>
      <c r="B1237" s="4"/>
      <c r="C1237" s="3" t="s">
        <v>700</v>
      </c>
      <c r="D1237" s="7" t="s">
        <v>178</v>
      </c>
      <c r="E1237" s="7" t="s">
        <v>538</v>
      </c>
      <c r="F1237" s="7" t="s">
        <v>27</v>
      </c>
      <c r="G1237" s="7" t="s">
        <v>31</v>
      </c>
      <c r="H1237" s="7" t="s">
        <v>539</v>
      </c>
      <c r="I1237" s="7" t="s">
        <v>179</v>
      </c>
      <c r="J1237" s="7" t="s">
        <v>180</v>
      </c>
      <c r="K1237" s="7" t="s">
        <v>47</v>
      </c>
      <c r="L1237" s="7" t="s">
        <v>30</v>
      </c>
      <c r="M1237" s="13">
        <v>24</v>
      </c>
      <c r="N1237" s="13">
        <v>24</v>
      </c>
    </row>
    <row r="1238" spans="1:14" x14ac:dyDescent="0.25">
      <c r="A1238" s="3" t="s">
        <v>699</v>
      </c>
      <c r="B1238" s="4"/>
      <c r="C1238" s="3" t="s">
        <v>700</v>
      </c>
      <c r="D1238" s="7" t="s">
        <v>178</v>
      </c>
      <c r="E1238" s="7" t="s">
        <v>540</v>
      </c>
      <c r="F1238" s="7" t="s">
        <v>27</v>
      </c>
      <c r="G1238" s="7" t="s">
        <v>31</v>
      </c>
      <c r="H1238" s="7" t="s">
        <v>541</v>
      </c>
      <c r="I1238" s="7" t="s">
        <v>179</v>
      </c>
      <c r="J1238" s="7" t="s">
        <v>180</v>
      </c>
      <c r="K1238" s="7" t="s">
        <v>47</v>
      </c>
      <c r="L1238" s="7" t="s">
        <v>30</v>
      </c>
      <c r="M1238" s="13">
        <v>24</v>
      </c>
      <c r="N1238" s="13">
        <v>24</v>
      </c>
    </row>
    <row r="1239" spans="1:14" x14ac:dyDescent="0.25">
      <c r="A1239" s="3" t="s">
        <v>699</v>
      </c>
      <c r="B1239" s="4"/>
      <c r="C1239" s="3" t="s">
        <v>700</v>
      </c>
      <c r="D1239" s="7" t="s">
        <v>178</v>
      </c>
      <c r="E1239" s="7" t="s">
        <v>542</v>
      </c>
      <c r="F1239" s="7" t="s">
        <v>27</v>
      </c>
      <c r="G1239" s="7" t="s">
        <v>31</v>
      </c>
      <c r="H1239" s="7" t="s">
        <v>543</v>
      </c>
      <c r="I1239" s="7" t="s">
        <v>179</v>
      </c>
      <c r="J1239" s="7" t="s">
        <v>180</v>
      </c>
      <c r="K1239" s="7" t="s">
        <v>47</v>
      </c>
      <c r="L1239" s="7" t="s">
        <v>30</v>
      </c>
      <c r="M1239" s="13">
        <v>24</v>
      </c>
      <c r="N1239" s="13">
        <v>24</v>
      </c>
    </row>
    <row r="1240" spans="1:14" x14ac:dyDescent="0.25">
      <c r="A1240" s="3" t="s">
        <v>699</v>
      </c>
      <c r="B1240" s="4"/>
      <c r="C1240" s="3" t="s">
        <v>700</v>
      </c>
      <c r="D1240" s="7" t="s">
        <v>178</v>
      </c>
      <c r="E1240" s="7" t="s">
        <v>544</v>
      </c>
      <c r="F1240" s="7" t="s">
        <v>27</v>
      </c>
      <c r="G1240" s="7" t="s">
        <v>31</v>
      </c>
      <c r="H1240" s="7" t="s">
        <v>545</v>
      </c>
      <c r="I1240" s="7" t="s">
        <v>179</v>
      </c>
      <c r="J1240" s="7" t="s">
        <v>180</v>
      </c>
      <c r="K1240" s="7" t="s">
        <v>47</v>
      </c>
      <c r="L1240" s="7" t="s">
        <v>30</v>
      </c>
      <c r="M1240" s="13">
        <v>24</v>
      </c>
      <c r="N1240" s="13">
        <v>24</v>
      </c>
    </row>
    <row r="1241" spans="1:14" x14ac:dyDescent="0.25">
      <c r="A1241" s="3" t="s">
        <v>699</v>
      </c>
      <c r="B1241" s="4"/>
      <c r="C1241" s="3" t="s">
        <v>700</v>
      </c>
      <c r="D1241" s="7" t="s">
        <v>178</v>
      </c>
      <c r="E1241" s="7" t="s">
        <v>546</v>
      </c>
      <c r="F1241" s="7" t="s">
        <v>27</v>
      </c>
      <c r="G1241" s="7" t="s">
        <v>31</v>
      </c>
      <c r="H1241" s="7" t="s">
        <v>547</v>
      </c>
      <c r="I1241" s="7" t="s">
        <v>179</v>
      </c>
      <c r="J1241" s="7" t="s">
        <v>180</v>
      </c>
      <c r="K1241" s="7" t="s">
        <v>47</v>
      </c>
      <c r="L1241" s="7" t="s">
        <v>30</v>
      </c>
      <c r="M1241" s="13">
        <v>24</v>
      </c>
      <c r="N1241" s="13">
        <v>24</v>
      </c>
    </row>
    <row r="1242" spans="1:14" x14ac:dyDescent="0.25">
      <c r="A1242" s="3" t="s">
        <v>699</v>
      </c>
      <c r="B1242" s="4"/>
      <c r="C1242" s="3" t="s">
        <v>700</v>
      </c>
      <c r="D1242" s="7" t="s">
        <v>178</v>
      </c>
      <c r="E1242" s="7" t="s">
        <v>548</v>
      </c>
      <c r="F1242" s="7" t="s">
        <v>27</v>
      </c>
      <c r="G1242" s="7" t="s">
        <v>31</v>
      </c>
      <c r="H1242" s="7" t="s">
        <v>549</v>
      </c>
      <c r="I1242" s="7" t="s">
        <v>179</v>
      </c>
      <c r="J1242" s="7" t="s">
        <v>180</v>
      </c>
      <c r="K1242" s="7" t="s">
        <v>47</v>
      </c>
      <c r="L1242" s="7" t="s">
        <v>30</v>
      </c>
      <c r="M1242" s="13">
        <v>24</v>
      </c>
      <c r="N1242" s="13">
        <v>24</v>
      </c>
    </row>
    <row r="1243" spans="1:14" x14ac:dyDescent="0.25">
      <c r="A1243" s="3" t="s">
        <v>699</v>
      </c>
      <c r="B1243" s="4"/>
      <c r="C1243" s="3" t="s">
        <v>700</v>
      </c>
      <c r="D1243" s="7" t="s">
        <v>178</v>
      </c>
      <c r="E1243" s="7" t="s">
        <v>550</v>
      </c>
      <c r="F1243" s="7" t="s">
        <v>27</v>
      </c>
      <c r="G1243" s="7" t="s">
        <v>31</v>
      </c>
      <c r="H1243" s="7" t="s">
        <v>551</v>
      </c>
      <c r="I1243" s="7" t="s">
        <v>179</v>
      </c>
      <c r="J1243" s="7" t="s">
        <v>180</v>
      </c>
      <c r="K1243" s="7" t="s">
        <v>47</v>
      </c>
      <c r="L1243" s="7" t="s">
        <v>30</v>
      </c>
      <c r="M1243" s="13">
        <v>24</v>
      </c>
      <c r="N1243" s="13">
        <v>24</v>
      </c>
    </row>
    <row r="1244" spans="1:14" x14ac:dyDescent="0.25">
      <c r="A1244" s="3" t="s">
        <v>699</v>
      </c>
      <c r="B1244" s="4"/>
      <c r="C1244" s="3" t="s">
        <v>700</v>
      </c>
      <c r="D1244" s="7" t="s">
        <v>178</v>
      </c>
      <c r="E1244" s="7" t="s">
        <v>552</v>
      </c>
      <c r="F1244" s="7" t="s">
        <v>27</v>
      </c>
      <c r="G1244" s="7" t="s">
        <v>31</v>
      </c>
      <c r="H1244" s="7" t="s">
        <v>553</v>
      </c>
      <c r="I1244" s="7" t="s">
        <v>179</v>
      </c>
      <c r="J1244" s="7" t="s">
        <v>180</v>
      </c>
      <c r="K1244" s="7" t="s">
        <v>47</v>
      </c>
      <c r="L1244" s="7" t="s">
        <v>30</v>
      </c>
      <c r="M1244" s="13">
        <v>24</v>
      </c>
      <c r="N1244" s="13">
        <v>24</v>
      </c>
    </row>
    <row r="1245" spans="1:14" x14ac:dyDescent="0.25">
      <c r="A1245" s="3" t="s">
        <v>699</v>
      </c>
      <c r="B1245" s="4"/>
      <c r="C1245" s="3" t="s">
        <v>700</v>
      </c>
      <c r="D1245" s="7" t="s">
        <v>178</v>
      </c>
      <c r="E1245" s="7" t="s">
        <v>554</v>
      </c>
      <c r="F1245" s="7" t="s">
        <v>27</v>
      </c>
      <c r="G1245" s="7" t="s">
        <v>31</v>
      </c>
      <c r="H1245" s="7" t="s">
        <v>555</v>
      </c>
      <c r="I1245" s="7" t="s">
        <v>179</v>
      </c>
      <c r="J1245" s="7" t="s">
        <v>180</v>
      </c>
      <c r="K1245" s="7" t="s">
        <v>47</v>
      </c>
      <c r="L1245" s="7" t="s">
        <v>30</v>
      </c>
      <c r="M1245" s="13">
        <v>24</v>
      </c>
      <c r="N1245" s="13">
        <v>24</v>
      </c>
    </row>
    <row r="1246" spans="1:14" x14ac:dyDescent="0.25">
      <c r="A1246" s="3" t="s">
        <v>699</v>
      </c>
      <c r="B1246" s="4"/>
      <c r="C1246" s="3" t="s">
        <v>700</v>
      </c>
      <c r="D1246" s="7" t="s">
        <v>178</v>
      </c>
      <c r="E1246" s="7" t="s">
        <v>556</v>
      </c>
      <c r="F1246" s="7" t="s">
        <v>27</v>
      </c>
      <c r="G1246" s="7" t="s">
        <v>31</v>
      </c>
      <c r="H1246" s="7" t="s">
        <v>557</v>
      </c>
      <c r="I1246" s="7" t="s">
        <v>179</v>
      </c>
      <c r="J1246" s="7" t="s">
        <v>180</v>
      </c>
      <c r="K1246" s="7" t="s">
        <v>47</v>
      </c>
      <c r="L1246" s="7" t="s">
        <v>30</v>
      </c>
      <c r="M1246" s="13">
        <v>24</v>
      </c>
      <c r="N1246" s="13">
        <v>24</v>
      </c>
    </row>
    <row r="1247" spans="1:14" x14ac:dyDescent="0.25">
      <c r="A1247" s="3" t="s">
        <v>699</v>
      </c>
      <c r="B1247" s="4"/>
      <c r="C1247" s="3" t="s">
        <v>700</v>
      </c>
      <c r="D1247" s="7" t="s">
        <v>178</v>
      </c>
      <c r="E1247" s="7" t="s">
        <v>558</v>
      </c>
      <c r="F1247" s="7" t="s">
        <v>27</v>
      </c>
      <c r="G1247" s="7" t="s">
        <v>31</v>
      </c>
      <c r="H1247" s="7" t="s">
        <v>559</v>
      </c>
      <c r="I1247" s="7" t="s">
        <v>179</v>
      </c>
      <c r="J1247" s="7" t="s">
        <v>180</v>
      </c>
      <c r="K1247" s="7" t="s">
        <v>47</v>
      </c>
      <c r="L1247" s="7" t="s">
        <v>30</v>
      </c>
      <c r="M1247" s="13">
        <v>24</v>
      </c>
      <c r="N1247" s="13">
        <v>24</v>
      </c>
    </row>
    <row r="1248" spans="1:14" x14ac:dyDescent="0.25">
      <c r="A1248" s="3" t="s">
        <v>699</v>
      </c>
      <c r="B1248" s="4"/>
      <c r="C1248" s="3" t="s">
        <v>700</v>
      </c>
      <c r="D1248" s="7" t="s">
        <v>178</v>
      </c>
      <c r="E1248" s="7" t="s">
        <v>560</v>
      </c>
      <c r="F1248" s="7" t="s">
        <v>27</v>
      </c>
      <c r="G1248" s="7" t="s">
        <v>31</v>
      </c>
      <c r="H1248" s="7" t="s">
        <v>561</v>
      </c>
      <c r="I1248" s="7" t="s">
        <v>179</v>
      </c>
      <c r="J1248" s="7" t="s">
        <v>180</v>
      </c>
      <c r="K1248" s="7" t="s">
        <v>47</v>
      </c>
      <c r="L1248" s="7" t="s">
        <v>30</v>
      </c>
      <c r="M1248" s="13">
        <v>24</v>
      </c>
      <c r="N1248" s="13">
        <v>24</v>
      </c>
    </row>
    <row r="1249" spans="1:14" x14ac:dyDescent="0.25">
      <c r="A1249" s="3" t="s">
        <v>699</v>
      </c>
      <c r="B1249" s="4"/>
      <c r="C1249" s="3" t="s">
        <v>700</v>
      </c>
      <c r="D1249" s="7" t="s">
        <v>178</v>
      </c>
      <c r="E1249" s="7" t="s">
        <v>562</v>
      </c>
      <c r="F1249" s="7" t="s">
        <v>27</v>
      </c>
      <c r="G1249" s="7" t="s">
        <v>31</v>
      </c>
      <c r="H1249" s="7" t="s">
        <v>563</v>
      </c>
      <c r="I1249" s="7" t="s">
        <v>179</v>
      </c>
      <c r="J1249" s="7" t="s">
        <v>180</v>
      </c>
      <c r="K1249" s="7" t="s">
        <v>47</v>
      </c>
      <c r="L1249" s="7" t="s">
        <v>30</v>
      </c>
      <c r="M1249" s="13">
        <v>24</v>
      </c>
      <c r="N1249" s="13">
        <v>24</v>
      </c>
    </row>
    <row r="1250" spans="1:14" x14ac:dyDescent="0.25">
      <c r="A1250" s="3" t="s">
        <v>699</v>
      </c>
      <c r="B1250" s="4"/>
      <c r="C1250" s="3" t="s">
        <v>700</v>
      </c>
      <c r="D1250" s="7" t="s">
        <v>178</v>
      </c>
      <c r="E1250" s="7" t="s">
        <v>564</v>
      </c>
      <c r="F1250" s="7" t="s">
        <v>27</v>
      </c>
      <c r="G1250" s="7" t="s">
        <v>31</v>
      </c>
      <c r="H1250" s="7" t="s">
        <v>565</v>
      </c>
      <c r="I1250" s="7" t="s">
        <v>179</v>
      </c>
      <c r="J1250" s="7" t="s">
        <v>180</v>
      </c>
      <c r="K1250" s="7" t="s">
        <v>47</v>
      </c>
      <c r="L1250" s="7" t="s">
        <v>30</v>
      </c>
      <c r="M1250" s="13">
        <v>24</v>
      </c>
      <c r="N1250" s="13">
        <v>24</v>
      </c>
    </row>
    <row r="1251" spans="1:14" x14ac:dyDescent="0.25">
      <c r="A1251" s="3" t="s">
        <v>699</v>
      </c>
      <c r="B1251" s="4"/>
      <c r="C1251" s="3" t="s">
        <v>700</v>
      </c>
      <c r="D1251" s="7" t="s">
        <v>569</v>
      </c>
      <c r="E1251" s="7" t="s">
        <v>572</v>
      </c>
      <c r="F1251" s="7" t="s">
        <v>567</v>
      </c>
      <c r="G1251" s="7" t="s">
        <v>31</v>
      </c>
      <c r="H1251" s="7" t="s">
        <v>573</v>
      </c>
      <c r="I1251" s="7" t="s">
        <v>52</v>
      </c>
      <c r="J1251" s="7" t="s">
        <v>53</v>
      </c>
      <c r="K1251" s="7" t="s">
        <v>47</v>
      </c>
      <c r="L1251" s="7" t="s">
        <v>30</v>
      </c>
      <c r="M1251" s="13">
        <v>-480</v>
      </c>
      <c r="N1251" s="13">
        <v>-480</v>
      </c>
    </row>
    <row r="1252" spans="1:14" x14ac:dyDescent="0.25">
      <c r="A1252" s="3" t="s">
        <v>699</v>
      </c>
      <c r="B1252" s="4"/>
      <c r="C1252" s="3" t="s">
        <v>700</v>
      </c>
      <c r="D1252" s="7" t="s">
        <v>197</v>
      </c>
      <c r="E1252" s="7" t="s">
        <v>574</v>
      </c>
      <c r="F1252" s="7" t="s">
        <v>27</v>
      </c>
      <c r="G1252" s="7" t="s">
        <v>31</v>
      </c>
      <c r="H1252" s="7" t="s">
        <v>575</v>
      </c>
      <c r="I1252" s="7" t="s">
        <v>198</v>
      </c>
      <c r="J1252" s="7" t="s">
        <v>199</v>
      </c>
      <c r="K1252" s="7" t="s">
        <v>34</v>
      </c>
      <c r="L1252" s="7" t="s">
        <v>30</v>
      </c>
      <c r="M1252" s="13">
        <v>167</v>
      </c>
      <c r="N1252" s="13">
        <v>167</v>
      </c>
    </row>
    <row r="1253" spans="1:14" x14ac:dyDescent="0.25">
      <c r="A1253" s="3" t="s">
        <v>699</v>
      </c>
      <c r="B1253" s="4"/>
      <c r="C1253" s="3" t="s">
        <v>700</v>
      </c>
      <c r="D1253" s="7" t="s">
        <v>197</v>
      </c>
      <c r="E1253" s="7" t="s">
        <v>576</v>
      </c>
      <c r="F1253" s="7" t="s">
        <v>27</v>
      </c>
      <c r="G1253" s="7" t="s">
        <v>31</v>
      </c>
      <c r="H1253" s="7" t="s">
        <v>577</v>
      </c>
      <c r="I1253" s="7" t="s">
        <v>198</v>
      </c>
      <c r="J1253" s="7" t="s">
        <v>199</v>
      </c>
      <c r="K1253" s="7" t="s">
        <v>34</v>
      </c>
      <c r="L1253" s="7" t="s">
        <v>30</v>
      </c>
      <c r="M1253" s="13">
        <v>21</v>
      </c>
      <c r="N1253" s="13">
        <v>21</v>
      </c>
    </row>
    <row r="1254" spans="1:14" x14ac:dyDescent="0.25">
      <c r="A1254" s="3" t="s">
        <v>699</v>
      </c>
      <c r="B1254" s="4"/>
      <c r="C1254" s="3" t="s">
        <v>700</v>
      </c>
      <c r="D1254" s="7" t="s">
        <v>197</v>
      </c>
      <c r="E1254" s="7" t="s">
        <v>578</v>
      </c>
      <c r="F1254" s="7" t="s">
        <v>27</v>
      </c>
      <c r="G1254" s="7" t="s">
        <v>31</v>
      </c>
      <c r="H1254" s="7" t="s">
        <v>579</v>
      </c>
      <c r="I1254" s="7" t="s">
        <v>198</v>
      </c>
      <c r="J1254" s="7" t="s">
        <v>199</v>
      </c>
      <c r="K1254" s="7" t="s">
        <v>34</v>
      </c>
      <c r="L1254" s="7" t="s">
        <v>30</v>
      </c>
      <c r="M1254" s="13">
        <v>5</v>
      </c>
      <c r="N1254" s="13">
        <v>5</v>
      </c>
    </row>
    <row r="1255" spans="1:14" x14ac:dyDescent="0.25">
      <c r="A1255" s="3" t="s">
        <v>699</v>
      </c>
      <c r="B1255" s="4"/>
      <c r="C1255" s="3" t="s">
        <v>700</v>
      </c>
      <c r="D1255" s="7" t="s">
        <v>197</v>
      </c>
      <c r="E1255" s="7" t="s">
        <v>578</v>
      </c>
      <c r="F1255" s="7" t="s">
        <v>27</v>
      </c>
      <c r="G1255" s="7" t="s">
        <v>31</v>
      </c>
      <c r="H1255" s="7" t="s">
        <v>579</v>
      </c>
      <c r="I1255" s="7" t="s">
        <v>198</v>
      </c>
      <c r="J1255" s="7" t="s">
        <v>199</v>
      </c>
      <c r="K1255" s="7" t="s">
        <v>34</v>
      </c>
      <c r="L1255" s="7" t="s">
        <v>30</v>
      </c>
      <c r="M1255" s="13">
        <v>486</v>
      </c>
      <c r="N1255" s="13">
        <v>486</v>
      </c>
    </row>
    <row r="1256" spans="1:14" x14ac:dyDescent="0.25">
      <c r="A1256" s="3" t="s">
        <v>699</v>
      </c>
      <c r="B1256" s="4"/>
      <c r="C1256" s="3" t="s">
        <v>700</v>
      </c>
      <c r="D1256" s="7" t="s">
        <v>197</v>
      </c>
      <c r="E1256" s="7" t="s">
        <v>580</v>
      </c>
      <c r="F1256" s="7" t="s">
        <v>27</v>
      </c>
      <c r="G1256" s="7" t="s">
        <v>31</v>
      </c>
      <c r="H1256" s="7" t="s">
        <v>581</v>
      </c>
      <c r="I1256" s="7" t="s">
        <v>198</v>
      </c>
      <c r="J1256" s="7" t="s">
        <v>199</v>
      </c>
      <c r="K1256" s="7" t="s">
        <v>34</v>
      </c>
      <c r="L1256" s="7" t="s">
        <v>30</v>
      </c>
      <c r="M1256" s="13">
        <v>676</v>
      </c>
      <c r="N1256" s="13">
        <v>676</v>
      </c>
    </row>
    <row r="1257" spans="1:14" x14ac:dyDescent="0.25">
      <c r="A1257" s="3" t="s">
        <v>699</v>
      </c>
      <c r="B1257" s="4"/>
      <c r="C1257" s="3" t="s">
        <v>700</v>
      </c>
      <c r="D1257" s="7" t="s">
        <v>197</v>
      </c>
      <c r="E1257" s="7" t="s">
        <v>582</v>
      </c>
      <c r="F1257" s="7" t="s">
        <v>27</v>
      </c>
      <c r="G1257" s="7" t="s">
        <v>31</v>
      </c>
      <c r="H1257" s="7" t="s">
        <v>583</v>
      </c>
      <c r="I1257" s="7" t="s">
        <v>198</v>
      </c>
      <c r="J1257" s="7" t="s">
        <v>199</v>
      </c>
      <c r="K1257" s="7" t="s">
        <v>47</v>
      </c>
      <c r="L1257" s="7" t="s">
        <v>30</v>
      </c>
      <c r="M1257" s="13">
        <v>150</v>
      </c>
      <c r="N1257" s="13">
        <v>150</v>
      </c>
    </row>
    <row r="1258" spans="1:14" x14ac:dyDescent="0.25">
      <c r="A1258" s="3" t="s">
        <v>699</v>
      </c>
      <c r="B1258" s="4"/>
      <c r="C1258" s="3" t="s">
        <v>700</v>
      </c>
      <c r="D1258" s="7" t="s">
        <v>197</v>
      </c>
      <c r="E1258" s="7" t="s">
        <v>195</v>
      </c>
      <c r="F1258" s="7" t="s">
        <v>27</v>
      </c>
      <c r="G1258" s="7" t="s">
        <v>31</v>
      </c>
      <c r="H1258" s="7" t="s">
        <v>196</v>
      </c>
      <c r="I1258" s="7" t="s">
        <v>198</v>
      </c>
      <c r="J1258" s="7" t="s">
        <v>199</v>
      </c>
      <c r="K1258" s="7" t="s">
        <v>47</v>
      </c>
      <c r="L1258" s="7" t="s">
        <v>30</v>
      </c>
      <c r="M1258" s="13">
        <v>1444</v>
      </c>
      <c r="N1258" s="13">
        <v>1444</v>
      </c>
    </row>
    <row r="1259" spans="1:14" x14ac:dyDescent="0.25">
      <c r="A1259" s="3" t="s">
        <v>699</v>
      </c>
      <c r="B1259" s="4"/>
      <c r="C1259" s="3" t="s">
        <v>700</v>
      </c>
      <c r="D1259" s="7" t="s">
        <v>197</v>
      </c>
      <c r="E1259" s="7" t="s">
        <v>195</v>
      </c>
      <c r="F1259" s="7" t="s">
        <v>27</v>
      </c>
      <c r="G1259" s="7" t="s">
        <v>31</v>
      </c>
      <c r="H1259" s="7" t="s">
        <v>196</v>
      </c>
      <c r="I1259" s="7" t="s">
        <v>198</v>
      </c>
      <c r="J1259" s="7" t="s">
        <v>199</v>
      </c>
      <c r="K1259" s="7" t="s">
        <v>47</v>
      </c>
      <c r="L1259" s="7" t="s">
        <v>30</v>
      </c>
      <c r="M1259" s="13">
        <v>3</v>
      </c>
      <c r="N1259" s="13">
        <v>3</v>
      </c>
    </row>
    <row r="1260" spans="1:14" x14ac:dyDescent="0.25">
      <c r="A1260" s="3" t="s">
        <v>699</v>
      </c>
      <c r="B1260" s="4"/>
      <c r="C1260" s="3" t="s">
        <v>700</v>
      </c>
      <c r="D1260" s="7" t="s">
        <v>197</v>
      </c>
      <c r="E1260" s="7" t="s">
        <v>195</v>
      </c>
      <c r="F1260" s="7" t="s">
        <v>27</v>
      </c>
      <c r="G1260" s="7" t="s">
        <v>31</v>
      </c>
      <c r="H1260" s="7" t="s">
        <v>196</v>
      </c>
      <c r="I1260" s="7" t="s">
        <v>198</v>
      </c>
      <c r="J1260" s="7" t="s">
        <v>199</v>
      </c>
      <c r="K1260" s="7" t="s">
        <v>47</v>
      </c>
      <c r="L1260" s="7" t="s">
        <v>30</v>
      </c>
      <c r="M1260" s="13">
        <v>219</v>
      </c>
      <c r="N1260" s="13">
        <v>219</v>
      </c>
    </row>
    <row r="1261" spans="1:14" x14ac:dyDescent="0.25">
      <c r="A1261" s="3" t="s">
        <v>699</v>
      </c>
      <c r="B1261" s="4"/>
      <c r="C1261" s="3" t="s">
        <v>700</v>
      </c>
      <c r="D1261" s="7" t="s">
        <v>197</v>
      </c>
      <c r="E1261" s="7" t="s">
        <v>200</v>
      </c>
      <c r="F1261" s="7" t="s">
        <v>27</v>
      </c>
      <c r="G1261" s="7" t="s">
        <v>31</v>
      </c>
      <c r="H1261" s="7" t="s">
        <v>201</v>
      </c>
      <c r="I1261" s="7" t="s">
        <v>198</v>
      </c>
      <c r="J1261" s="7" t="s">
        <v>199</v>
      </c>
      <c r="K1261" s="7" t="s">
        <v>47</v>
      </c>
      <c r="L1261" s="7" t="s">
        <v>30</v>
      </c>
      <c r="M1261" s="13">
        <v>1187</v>
      </c>
      <c r="N1261" s="13">
        <v>1187</v>
      </c>
    </row>
    <row r="1262" spans="1:14" x14ac:dyDescent="0.25">
      <c r="D1262" s="6"/>
      <c r="E1262" s="6"/>
      <c r="F1262" s="6"/>
      <c r="G1262" s="6"/>
      <c r="H1262" s="6"/>
      <c r="I1262" s="6"/>
      <c r="J1262" s="6"/>
      <c r="K1262" s="6"/>
      <c r="L1262" s="14" t="s">
        <v>202</v>
      </c>
      <c r="M1262" s="15">
        <v>426233</v>
      </c>
      <c r="N1262" s="15">
        <v>426233</v>
      </c>
    </row>
    <row r="1263" spans="1:14" x14ac:dyDescent="0.25"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</row>
    <row r="1264" spans="1:14" x14ac:dyDescent="0.25">
      <c r="D1264" s="3" t="s">
        <v>701</v>
      </c>
      <c r="E1264" s="4"/>
      <c r="F1264" s="3" t="s">
        <v>702</v>
      </c>
      <c r="G1264" s="4"/>
      <c r="H1264" s="4"/>
      <c r="I1264" s="4"/>
      <c r="J1264" s="4"/>
      <c r="K1264" s="4"/>
      <c r="L1264" s="4"/>
      <c r="M1264" s="4"/>
      <c r="N1264" s="4"/>
    </row>
    <row r="1265" spans="1:14" x14ac:dyDescent="0.25">
      <c r="D1265" s="11" t="s">
        <v>20</v>
      </c>
      <c r="E1265" s="11" t="s">
        <v>19</v>
      </c>
      <c r="F1265" s="11" t="s">
        <v>15</v>
      </c>
      <c r="G1265" s="11" t="s">
        <v>21</v>
      </c>
      <c r="H1265" s="11" t="s">
        <v>22</v>
      </c>
      <c r="I1265" s="11" t="s">
        <v>23</v>
      </c>
      <c r="J1265" s="11" t="s">
        <v>24</v>
      </c>
      <c r="K1265" s="11" t="s">
        <v>25</v>
      </c>
      <c r="L1265" s="11" t="s">
        <v>16</v>
      </c>
      <c r="M1265" s="12" t="s">
        <v>17</v>
      </c>
      <c r="N1265" s="12" t="s">
        <v>18</v>
      </c>
    </row>
    <row r="1266" spans="1:14" x14ac:dyDescent="0.25">
      <c r="A1266" s="3" t="s">
        <v>701</v>
      </c>
      <c r="B1266" s="4"/>
      <c r="C1266" s="3" t="s">
        <v>702</v>
      </c>
      <c r="D1266" s="7" t="s">
        <v>29</v>
      </c>
      <c r="E1266" s="7" t="s">
        <v>205</v>
      </c>
      <c r="F1266" s="7" t="s">
        <v>27</v>
      </c>
      <c r="G1266" s="7" t="s">
        <v>31</v>
      </c>
      <c r="H1266" s="7" t="s">
        <v>206</v>
      </c>
      <c r="I1266" s="7" t="s">
        <v>52</v>
      </c>
      <c r="J1266" s="7" t="s">
        <v>53</v>
      </c>
      <c r="K1266" s="7" t="s">
        <v>34</v>
      </c>
      <c r="L1266" s="7" t="s">
        <v>30</v>
      </c>
      <c r="M1266" s="13">
        <v>4800</v>
      </c>
      <c r="N1266" s="13">
        <v>4800</v>
      </c>
    </row>
    <row r="1267" spans="1:14" x14ac:dyDescent="0.25">
      <c r="A1267" s="3" t="s">
        <v>701</v>
      </c>
      <c r="B1267" s="4"/>
      <c r="C1267" s="3" t="s">
        <v>702</v>
      </c>
      <c r="D1267" s="7" t="s">
        <v>29</v>
      </c>
      <c r="E1267" s="7" t="s">
        <v>209</v>
      </c>
      <c r="F1267" s="7" t="s">
        <v>27</v>
      </c>
      <c r="G1267" s="7" t="s">
        <v>31</v>
      </c>
      <c r="H1267" s="7" t="s">
        <v>210</v>
      </c>
      <c r="I1267" s="7" t="s">
        <v>37</v>
      </c>
      <c r="J1267" s="7" t="s">
        <v>38</v>
      </c>
      <c r="K1267" s="7" t="s">
        <v>34</v>
      </c>
      <c r="L1267" s="7" t="s">
        <v>30</v>
      </c>
      <c r="M1267" s="13">
        <v>4608</v>
      </c>
      <c r="N1267" s="13">
        <v>4608</v>
      </c>
    </row>
    <row r="1268" spans="1:14" x14ac:dyDescent="0.25">
      <c r="A1268" s="3" t="s">
        <v>701</v>
      </c>
      <c r="B1268" s="4"/>
      <c r="C1268" s="3" t="s">
        <v>702</v>
      </c>
      <c r="D1268" s="7" t="s">
        <v>29</v>
      </c>
      <c r="E1268" s="7" t="s">
        <v>211</v>
      </c>
      <c r="F1268" s="7" t="s">
        <v>27</v>
      </c>
      <c r="G1268" s="7" t="s">
        <v>31</v>
      </c>
      <c r="H1268" s="7" t="s">
        <v>212</v>
      </c>
      <c r="I1268" s="7" t="s">
        <v>37</v>
      </c>
      <c r="J1268" s="7" t="s">
        <v>38</v>
      </c>
      <c r="K1268" s="7" t="s">
        <v>34</v>
      </c>
      <c r="L1268" s="7" t="s">
        <v>30</v>
      </c>
      <c r="M1268" s="13">
        <v>9168</v>
      </c>
      <c r="N1268" s="13">
        <v>9168</v>
      </c>
    </row>
    <row r="1269" spans="1:14" x14ac:dyDescent="0.25">
      <c r="A1269" s="3" t="s">
        <v>701</v>
      </c>
      <c r="B1269" s="4"/>
      <c r="C1269" s="3" t="s">
        <v>702</v>
      </c>
      <c r="D1269" s="7" t="s">
        <v>29</v>
      </c>
      <c r="E1269" s="7" t="s">
        <v>213</v>
      </c>
      <c r="F1269" s="7" t="s">
        <v>27</v>
      </c>
      <c r="G1269" s="7" t="s">
        <v>31</v>
      </c>
      <c r="H1269" s="7" t="s">
        <v>214</v>
      </c>
      <c r="I1269" s="7" t="s">
        <v>37</v>
      </c>
      <c r="J1269" s="7" t="s">
        <v>38</v>
      </c>
      <c r="K1269" s="7" t="s">
        <v>34</v>
      </c>
      <c r="L1269" s="7" t="s">
        <v>30</v>
      </c>
      <c r="M1269" s="13">
        <v>2256</v>
      </c>
      <c r="N1269" s="13">
        <v>2256</v>
      </c>
    </row>
    <row r="1270" spans="1:14" x14ac:dyDescent="0.25">
      <c r="A1270" s="3" t="s">
        <v>701</v>
      </c>
      <c r="B1270" s="4"/>
      <c r="C1270" s="3" t="s">
        <v>702</v>
      </c>
      <c r="D1270" s="7" t="s">
        <v>29</v>
      </c>
      <c r="E1270" s="7" t="s">
        <v>215</v>
      </c>
      <c r="F1270" s="7" t="s">
        <v>27</v>
      </c>
      <c r="G1270" s="7" t="s">
        <v>31</v>
      </c>
      <c r="H1270" s="7" t="s">
        <v>216</v>
      </c>
      <c r="I1270" s="7" t="s">
        <v>37</v>
      </c>
      <c r="J1270" s="7" t="s">
        <v>38</v>
      </c>
      <c r="K1270" s="7" t="s">
        <v>34</v>
      </c>
      <c r="L1270" s="7" t="s">
        <v>30</v>
      </c>
      <c r="M1270" s="13">
        <v>1200</v>
      </c>
      <c r="N1270" s="13">
        <v>1200</v>
      </c>
    </row>
    <row r="1271" spans="1:14" x14ac:dyDescent="0.25">
      <c r="A1271" s="3" t="s">
        <v>701</v>
      </c>
      <c r="B1271" s="4"/>
      <c r="C1271" s="3" t="s">
        <v>702</v>
      </c>
      <c r="D1271" s="7" t="s">
        <v>29</v>
      </c>
      <c r="E1271" s="7" t="s">
        <v>217</v>
      </c>
      <c r="F1271" s="7" t="s">
        <v>27</v>
      </c>
      <c r="G1271" s="7" t="s">
        <v>31</v>
      </c>
      <c r="H1271" s="7" t="s">
        <v>218</v>
      </c>
      <c r="I1271" s="7" t="s">
        <v>37</v>
      </c>
      <c r="J1271" s="7" t="s">
        <v>38</v>
      </c>
      <c r="K1271" s="7" t="s">
        <v>34</v>
      </c>
      <c r="L1271" s="7" t="s">
        <v>30</v>
      </c>
      <c r="M1271" s="13">
        <v>2208</v>
      </c>
      <c r="N1271" s="13">
        <v>2208</v>
      </c>
    </row>
    <row r="1272" spans="1:14" x14ac:dyDescent="0.25">
      <c r="A1272" s="3" t="s">
        <v>701</v>
      </c>
      <c r="B1272" s="4"/>
      <c r="C1272" s="3" t="s">
        <v>702</v>
      </c>
      <c r="D1272" s="7" t="s">
        <v>29</v>
      </c>
      <c r="E1272" s="7" t="s">
        <v>219</v>
      </c>
      <c r="F1272" s="7" t="s">
        <v>27</v>
      </c>
      <c r="G1272" s="7" t="s">
        <v>31</v>
      </c>
      <c r="H1272" s="7" t="s">
        <v>220</v>
      </c>
      <c r="I1272" s="7" t="s">
        <v>32</v>
      </c>
      <c r="J1272" s="7" t="s">
        <v>33</v>
      </c>
      <c r="K1272" s="7" t="s">
        <v>34</v>
      </c>
      <c r="L1272" s="7" t="s">
        <v>30</v>
      </c>
      <c r="M1272" s="13">
        <v>6144</v>
      </c>
      <c r="N1272" s="13">
        <v>6144</v>
      </c>
    </row>
    <row r="1273" spans="1:14" x14ac:dyDescent="0.25">
      <c r="A1273" s="3" t="s">
        <v>701</v>
      </c>
      <c r="B1273" s="4"/>
      <c r="C1273" s="3" t="s">
        <v>702</v>
      </c>
      <c r="D1273" s="7" t="s">
        <v>29</v>
      </c>
      <c r="E1273" s="7" t="s">
        <v>221</v>
      </c>
      <c r="F1273" s="7" t="s">
        <v>27</v>
      </c>
      <c r="G1273" s="7" t="s">
        <v>31</v>
      </c>
      <c r="H1273" s="7" t="s">
        <v>222</v>
      </c>
      <c r="I1273" s="7" t="s">
        <v>52</v>
      </c>
      <c r="J1273" s="7" t="s">
        <v>53</v>
      </c>
      <c r="K1273" s="7" t="s">
        <v>34</v>
      </c>
      <c r="L1273" s="7" t="s">
        <v>30</v>
      </c>
      <c r="M1273" s="13">
        <v>3360</v>
      </c>
      <c r="N1273" s="13">
        <v>3360</v>
      </c>
    </row>
    <row r="1274" spans="1:14" x14ac:dyDescent="0.25">
      <c r="A1274" s="3" t="s">
        <v>701</v>
      </c>
      <c r="B1274" s="4"/>
      <c r="C1274" s="3" t="s">
        <v>702</v>
      </c>
      <c r="D1274" s="7" t="s">
        <v>29</v>
      </c>
      <c r="E1274" s="7" t="s">
        <v>223</v>
      </c>
      <c r="F1274" s="7" t="s">
        <v>27</v>
      </c>
      <c r="G1274" s="7" t="s">
        <v>31</v>
      </c>
      <c r="H1274" s="7" t="s">
        <v>224</v>
      </c>
      <c r="I1274" s="7" t="s">
        <v>41</v>
      </c>
      <c r="J1274" s="7" t="s">
        <v>42</v>
      </c>
      <c r="K1274" s="7" t="s">
        <v>34</v>
      </c>
      <c r="L1274" s="7" t="s">
        <v>30</v>
      </c>
      <c r="M1274" s="13">
        <v>1536</v>
      </c>
      <c r="N1274" s="13">
        <v>1536</v>
      </c>
    </row>
    <row r="1275" spans="1:14" x14ac:dyDescent="0.25">
      <c r="A1275" s="3" t="s">
        <v>701</v>
      </c>
      <c r="B1275" s="4"/>
      <c r="C1275" s="3" t="s">
        <v>702</v>
      </c>
      <c r="D1275" s="7" t="s">
        <v>29</v>
      </c>
      <c r="E1275" s="7" t="s">
        <v>225</v>
      </c>
      <c r="F1275" s="7" t="s">
        <v>27</v>
      </c>
      <c r="G1275" s="7" t="s">
        <v>31</v>
      </c>
      <c r="H1275" s="7" t="s">
        <v>226</v>
      </c>
      <c r="I1275" s="7" t="s">
        <v>37</v>
      </c>
      <c r="J1275" s="7" t="s">
        <v>38</v>
      </c>
      <c r="K1275" s="7" t="s">
        <v>34</v>
      </c>
      <c r="L1275" s="7" t="s">
        <v>30</v>
      </c>
      <c r="M1275" s="13">
        <v>96</v>
      </c>
      <c r="N1275" s="13">
        <v>96</v>
      </c>
    </row>
    <row r="1276" spans="1:14" x14ac:dyDescent="0.25">
      <c r="A1276" s="3" t="s">
        <v>701</v>
      </c>
      <c r="B1276" s="4"/>
      <c r="C1276" s="3" t="s">
        <v>702</v>
      </c>
      <c r="D1276" s="7" t="s">
        <v>29</v>
      </c>
      <c r="E1276" s="7" t="s">
        <v>227</v>
      </c>
      <c r="F1276" s="7" t="s">
        <v>27</v>
      </c>
      <c r="G1276" s="7" t="s">
        <v>31</v>
      </c>
      <c r="H1276" s="7" t="s">
        <v>228</v>
      </c>
      <c r="I1276" s="7" t="s">
        <v>37</v>
      </c>
      <c r="J1276" s="7" t="s">
        <v>38</v>
      </c>
      <c r="K1276" s="7" t="s">
        <v>34</v>
      </c>
      <c r="L1276" s="7" t="s">
        <v>30</v>
      </c>
      <c r="M1276" s="13">
        <v>864</v>
      </c>
      <c r="N1276" s="13">
        <v>864</v>
      </c>
    </row>
    <row r="1277" spans="1:14" x14ac:dyDescent="0.25">
      <c r="A1277" s="3" t="s">
        <v>701</v>
      </c>
      <c r="B1277" s="4"/>
      <c r="C1277" s="3" t="s">
        <v>702</v>
      </c>
      <c r="D1277" s="7" t="s">
        <v>29</v>
      </c>
      <c r="E1277" s="7" t="s">
        <v>229</v>
      </c>
      <c r="F1277" s="7" t="s">
        <v>27</v>
      </c>
      <c r="G1277" s="7" t="s">
        <v>31</v>
      </c>
      <c r="H1277" s="7" t="s">
        <v>230</v>
      </c>
      <c r="I1277" s="7" t="s">
        <v>37</v>
      </c>
      <c r="J1277" s="7" t="s">
        <v>38</v>
      </c>
      <c r="K1277" s="7" t="s">
        <v>34</v>
      </c>
      <c r="L1277" s="7" t="s">
        <v>30</v>
      </c>
      <c r="M1277" s="13">
        <v>720</v>
      </c>
      <c r="N1277" s="13">
        <v>720</v>
      </c>
    </row>
    <row r="1278" spans="1:14" x14ac:dyDescent="0.25">
      <c r="A1278" s="3" t="s">
        <v>701</v>
      </c>
      <c r="B1278" s="4"/>
      <c r="C1278" s="3" t="s">
        <v>702</v>
      </c>
      <c r="D1278" s="7" t="s">
        <v>29</v>
      </c>
      <c r="E1278" s="7" t="s">
        <v>233</v>
      </c>
      <c r="F1278" s="7" t="s">
        <v>27</v>
      </c>
      <c r="G1278" s="7" t="s">
        <v>31</v>
      </c>
      <c r="H1278" s="7" t="s">
        <v>234</v>
      </c>
      <c r="I1278" s="7" t="s">
        <v>37</v>
      </c>
      <c r="J1278" s="7" t="s">
        <v>38</v>
      </c>
      <c r="K1278" s="7" t="s">
        <v>34</v>
      </c>
      <c r="L1278" s="7" t="s">
        <v>30</v>
      </c>
      <c r="M1278" s="13">
        <v>1440</v>
      </c>
      <c r="N1278" s="13">
        <v>1440</v>
      </c>
    </row>
    <row r="1279" spans="1:14" x14ac:dyDescent="0.25">
      <c r="A1279" s="3" t="s">
        <v>701</v>
      </c>
      <c r="B1279" s="4"/>
      <c r="C1279" s="3" t="s">
        <v>702</v>
      </c>
      <c r="D1279" s="7" t="s">
        <v>29</v>
      </c>
      <c r="E1279" s="7" t="s">
        <v>237</v>
      </c>
      <c r="F1279" s="7" t="s">
        <v>27</v>
      </c>
      <c r="G1279" s="7" t="s">
        <v>31</v>
      </c>
      <c r="H1279" s="7" t="s">
        <v>238</v>
      </c>
      <c r="I1279" s="7" t="s">
        <v>37</v>
      </c>
      <c r="J1279" s="7" t="s">
        <v>38</v>
      </c>
      <c r="K1279" s="7" t="s">
        <v>34</v>
      </c>
      <c r="L1279" s="7" t="s">
        <v>30</v>
      </c>
      <c r="M1279" s="13">
        <v>2880</v>
      </c>
      <c r="N1279" s="13">
        <v>2880</v>
      </c>
    </row>
    <row r="1280" spans="1:14" x14ac:dyDescent="0.25">
      <c r="A1280" s="3" t="s">
        <v>701</v>
      </c>
      <c r="B1280" s="4"/>
      <c r="C1280" s="3" t="s">
        <v>702</v>
      </c>
      <c r="D1280" s="7" t="s">
        <v>29</v>
      </c>
      <c r="E1280" s="7" t="s">
        <v>239</v>
      </c>
      <c r="F1280" s="7" t="s">
        <v>27</v>
      </c>
      <c r="G1280" s="7" t="s">
        <v>31</v>
      </c>
      <c r="H1280" s="7" t="s">
        <v>240</v>
      </c>
      <c r="I1280" s="7" t="s">
        <v>32</v>
      </c>
      <c r="J1280" s="7" t="s">
        <v>33</v>
      </c>
      <c r="K1280" s="7" t="s">
        <v>34</v>
      </c>
      <c r="L1280" s="7" t="s">
        <v>30</v>
      </c>
      <c r="M1280" s="13">
        <v>1248</v>
      </c>
      <c r="N1280" s="13">
        <v>1248</v>
      </c>
    </row>
    <row r="1281" spans="1:14" x14ac:dyDescent="0.25">
      <c r="A1281" s="3" t="s">
        <v>701</v>
      </c>
      <c r="B1281" s="4"/>
      <c r="C1281" s="3" t="s">
        <v>702</v>
      </c>
      <c r="D1281" s="7" t="s">
        <v>29</v>
      </c>
      <c r="E1281" s="7" t="s">
        <v>703</v>
      </c>
      <c r="F1281" s="7" t="s">
        <v>27</v>
      </c>
      <c r="G1281" s="7" t="s">
        <v>31</v>
      </c>
      <c r="H1281" s="7" t="s">
        <v>242</v>
      </c>
      <c r="I1281" s="7" t="s">
        <v>52</v>
      </c>
      <c r="J1281" s="7" t="s">
        <v>53</v>
      </c>
      <c r="K1281" s="7" t="s">
        <v>34</v>
      </c>
      <c r="L1281" s="7" t="s">
        <v>30</v>
      </c>
      <c r="M1281" s="13">
        <v>4800</v>
      </c>
      <c r="N1281" s="13">
        <v>4800</v>
      </c>
    </row>
    <row r="1282" spans="1:14" x14ac:dyDescent="0.25">
      <c r="A1282" s="3" t="s">
        <v>701</v>
      </c>
      <c r="B1282" s="4"/>
      <c r="C1282" s="3" t="s">
        <v>702</v>
      </c>
      <c r="D1282" s="7" t="s">
        <v>29</v>
      </c>
      <c r="E1282" s="7" t="s">
        <v>248</v>
      </c>
      <c r="F1282" s="7" t="s">
        <v>27</v>
      </c>
      <c r="G1282" s="7" t="s">
        <v>31</v>
      </c>
      <c r="H1282" s="7" t="s">
        <v>249</v>
      </c>
      <c r="I1282" s="7" t="s">
        <v>52</v>
      </c>
      <c r="J1282" s="7" t="s">
        <v>53</v>
      </c>
      <c r="K1282" s="7" t="s">
        <v>34</v>
      </c>
      <c r="L1282" s="7" t="s">
        <v>30</v>
      </c>
      <c r="M1282" s="13">
        <v>3840</v>
      </c>
      <c r="N1282" s="13">
        <v>3840</v>
      </c>
    </row>
    <row r="1283" spans="1:14" x14ac:dyDescent="0.25">
      <c r="A1283" s="3" t="s">
        <v>701</v>
      </c>
      <c r="B1283" s="4"/>
      <c r="C1283" s="3" t="s">
        <v>702</v>
      </c>
      <c r="D1283" s="7" t="s">
        <v>29</v>
      </c>
      <c r="E1283" s="7" t="s">
        <v>671</v>
      </c>
      <c r="F1283" s="7" t="s">
        <v>27</v>
      </c>
      <c r="G1283" s="7" t="s">
        <v>31</v>
      </c>
      <c r="H1283" s="7" t="s">
        <v>672</v>
      </c>
      <c r="I1283" s="7" t="s">
        <v>52</v>
      </c>
      <c r="J1283" s="7" t="s">
        <v>53</v>
      </c>
      <c r="K1283" s="7" t="s">
        <v>47</v>
      </c>
      <c r="L1283" s="7" t="s">
        <v>30</v>
      </c>
      <c r="M1283" s="13">
        <v>2400</v>
      </c>
      <c r="N1283" s="13">
        <v>2400</v>
      </c>
    </row>
    <row r="1284" spans="1:14" x14ac:dyDescent="0.25">
      <c r="A1284" s="3" t="s">
        <v>701</v>
      </c>
      <c r="B1284" s="4"/>
      <c r="C1284" s="3" t="s">
        <v>702</v>
      </c>
      <c r="D1284" s="7" t="s">
        <v>29</v>
      </c>
      <c r="E1284" s="7" t="s">
        <v>56</v>
      </c>
      <c r="F1284" s="7" t="s">
        <v>27</v>
      </c>
      <c r="G1284" s="7" t="s">
        <v>31</v>
      </c>
      <c r="H1284" s="7" t="s">
        <v>57</v>
      </c>
      <c r="I1284" s="7" t="s">
        <v>41</v>
      </c>
      <c r="J1284" s="7" t="s">
        <v>42</v>
      </c>
      <c r="K1284" s="7" t="s">
        <v>47</v>
      </c>
      <c r="L1284" s="7" t="s">
        <v>30</v>
      </c>
      <c r="M1284" s="13">
        <v>4320</v>
      </c>
      <c r="N1284" s="13">
        <v>4320</v>
      </c>
    </row>
    <row r="1285" spans="1:14" x14ac:dyDescent="0.25">
      <c r="A1285" s="3" t="s">
        <v>701</v>
      </c>
      <c r="B1285" s="4"/>
      <c r="C1285" s="3" t="s">
        <v>702</v>
      </c>
      <c r="D1285" s="7" t="s">
        <v>29</v>
      </c>
      <c r="E1285" s="7" t="s">
        <v>58</v>
      </c>
      <c r="F1285" s="7" t="s">
        <v>27</v>
      </c>
      <c r="G1285" s="7" t="s">
        <v>31</v>
      </c>
      <c r="H1285" s="7" t="s">
        <v>59</v>
      </c>
      <c r="I1285" s="7" t="s">
        <v>41</v>
      </c>
      <c r="J1285" s="7" t="s">
        <v>42</v>
      </c>
      <c r="K1285" s="7" t="s">
        <v>47</v>
      </c>
      <c r="L1285" s="7" t="s">
        <v>30</v>
      </c>
      <c r="M1285" s="13">
        <v>192</v>
      </c>
      <c r="N1285" s="13">
        <v>192</v>
      </c>
    </row>
    <row r="1286" spans="1:14" x14ac:dyDescent="0.25">
      <c r="A1286" s="3" t="s">
        <v>701</v>
      </c>
      <c r="B1286" s="4"/>
      <c r="C1286" s="3" t="s">
        <v>702</v>
      </c>
      <c r="D1286" s="7" t="s">
        <v>29</v>
      </c>
      <c r="E1286" s="7" t="s">
        <v>60</v>
      </c>
      <c r="F1286" s="7" t="s">
        <v>27</v>
      </c>
      <c r="G1286" s="7" t="s">
        <v>31</v>
      </c>
      <c r="H1286" s="7" t="s">
        <v>61</v>
      </c>
      <c r="I1286" s="7" t="s">
        <v>62</v>
      </c>
      <c r="J1286" s="7" t="s">
        <v>63</v>
      </c>
      <c r="K1286" s="7" t="s">
        <v>47</v>
      </c>
      <c r="L1286" s="7" t="s">
        <v>30</v>
      </c>
      <c r="M1286" s="13">
        <v>192</v>
      </c>
      <c r="N1286" s="13">
        <v>192</v>
      </c>
    </row>
    <row r="1287" spans="1:14" x14ac:dyDescent="0.25">
      <c r="A1287" s="3" t="s">
        <v>701</v>
      </c>
      <c r="B1287" s="4"/>
      <c r="C1287" s="3" t="s">
        <v>702</v>
      </c>
      <c r="D1287" s="7" t="s">
        <v>29</v>
      </c>
      <c r="E1287" s="7" t="s">
        <v>64</v>
      </c>
      <c r="F1287" s="7" t="s">
        <v>27</v>
      </c>
      <c r="G1287" s="7" t="s">
        <v>31</v>
      </c>
      <c r="H1287" s="7" t="s">
        <v>65</v>
      </c>
      <c r="I1287" s="7" t="s">
        <v>62</v>
      </c>
      <c r="J1287" s="7" t="s">
        <v>63</v>
      </c>
      <c r="K1287" s="7" t="s">
        <v>47</v>
      </c>
      <c r="L1287" s="7" t="s">
        <v>30</v>
      </c>
      <c r="M1287" s="13">
        <v>144</v>
      </c>
      <c r="N1287" s="13">
        <v>144</v>
      </c>
    </row>
    <row r="1288" spans="1:14" x14ac:dyDescent="0.25">
      <c r="A1288" s="3" t="s">
        <v>701</v>
      </c>
      <c r="B1288" s="4"/>
      <c r="C1288" s="3" t="s">
        <v>702</v>
      </c>
      <c r="D1288" s="7" t="s">
        <v>29</v>
      </c>
      <c r="E1288" s="7" t="s">
        <v>66</v>
      </c>
      <c r="F1288" s="7" t="s">
        <v>27</v>
      </c>
      <c r="G1288" s="7" t="s">
        <v>31</v>
      </c>
      <c r="H1288" s="7" t="s">
        <v>67</v>
      </c>
      <c r="I1288" s="7" t="s">
        <v>62</v>
      </c>
      <c r="J1288" s="7" t="s">
        <v>63</v>
      </c>
      <c r="K1288" s="7" t="s">
        <v>47</v>
      </c>
      <c r="L1288" s="7" t="s">
        <v>30</v>
      </c>
      <c r="M1288" s="13">
        <v>144</v>
      </c>
      <c r="N1288" s="13">
        <v>144</v>
      </c>
    </row>
    <row r="1289" spans="1:14" x14ac:dyDescent="0.25">
      <c r="A1289" s="3" t="s">
        <v>701</v>
      </c>
      <c r="B1289" s="4"/>
      <c r="C1289" s="3" t="s">
        <v>702</v>
      </c>
      <c r="D1289" s="7" t="s">
        <v>29</v>
      </c>
      <c r="E1289" s="7" t="s">
        <v>68</v>
      </c>
      <c r="F1289" s="7" t="s">
        <v>27</v>
      </c>
      <c r="G1289" s="7" t="s">
        <v>31</v>
      </c>
      <c r="H1289" s="7" t="s">
        <v>69</v>
      </c>
      <c r="I1289" s="7" t="s">
        <v>62</v>
      </c>
      <c r="J1289" s="7" t="s">
        <v>63</v>
      </c>
      <c r="K1289" s="7" t="s">
        <v>47</v>
      </c>
      <c r="L1289" s="7" t="s">
        <v>30</v>
      </c>
      <c r="M1289" s="13">
        <v>336</v>
      </c>
      <c r="N1289" s="13">
        <v>336</v>
      </c>
    </row>
    <row r="1290" spans="1:14" x14ac:dyDescent="0.25">
      <c r="A1290" s="3" t="s">
        <v>701</v>
      </c>
      <c r="B1290" s="4"/>
      <c r="C1290" s="3" t="s">
        <v>702</v>
      </c>
      <c r="D1290" s="7" t="s">
        <v>29</v>
      </c>
      <c r="E1290" s="7" t="s">
        <v>70</v>
      </c>
      <c r="F1290" s="7" t="s">
        <v>27</v>
      </c>
      <c r="G1290" s="7" t="s">
        <v>31</v>
      </c>
      <c r="H1290" s="7" t="s">
        <v>71</v>
      </c>
      <c r="I1290" s="7" t="s">
        <v>62</v>
      </c>
      <c r="J1290" s="7" t="s">
        <v>63</v>
      </c>
      <c r="K1290" s="7" t="s">
        <v>47</v>
      </c>
      <c r="L1290" s="7" t="s">
        <v>30</v>
      </c>
      <c r="M1290" s="13">
        <v>144</v>
      </c>
      <c r="N1290" s="13">
        <v>144</v>
      </c>
    </row>
    <row r="1291" spans="1:14" x14ac:dyDescent="0.25">
      <c r="A1291" s="3" t="s">
        <v>701</v>
      </c>
      <c r="B1291" s="4"/>
      <c r="C1291" s="3" t="s">
        <v>702</v>
      </c>
      <c r="D1291" s="7" t="s">
        <v>29</v>
      </c>
      <c r="E1291" s="7" t="s">
        <v>72</v>
      </c>
      <c r="F1291" s="7" t="s">
        <v>27</v>
      </c>
      <c r="G1291" s="7" t="s">
        <v>31</v>
      </c>
      <c r="H1291" s="7" t="s">
        <v>73</v>
      </c>
      <c r="I1291" s="7" t="s">
        <v>62</v>
      </c>
      <c r="J1291" s="7" t="s">
        <v>63</v>
      </c>
      <c r="K1291" s="7" t="s">
        <v>47</v>
      </c>
      <c r="L1291" s="7" t="s">
        <v>30</v>
      </c>
      <c r="M1291" s="13">
        <v>96</v>
      </c>
      <c r="N1291" s="13">
        <v>96</v>
      </c>
    </row>
    <row r="1292" spans="1:14" x14ac:dyDescent="0.25">
      <c r="A1292" s="3" t="s">
        <v>701</v>
      </c>
      <c r="B1292" s="4"/>
      <c r="C1292" s="3" t="s">
        <v>702</v>
      </c>
      <c r="D1292" s="7" t="s">
        <v>29</v>
      </c>
      <c r="E1292" s="7" t="s">
        <v>74</v>
      </c>
      <c r="F1292" s="7" t="s">
        <v>27</v>
      </c>
      <c r="G1292" s="7" t="s">
        <v>31</v>
      </c>
      <c r="H1292" s="7" t="s">
        <v>75</v>
      </c>
      <c r="I1292" s="7" t="s">
        <v>62</v>
      </c>
      <c r="J1292" s="7" t="s">
        <v>63</v>
      </c>
      <c r="K1292" s="7" t="s">
        <v>47</v>
      </c>
      <c r="L1292" s="7" t="s">
        <v>30</v>
      </c>
      <c r="M1292" s="13">
        <v>144</v>
      </c>
      <c r="N1292" s="13">
        <v>144</v>
      </c>
    </row>
    <row r="1293" spans="1:14" x14ac:dyDescent="0.25">
      <c r="A1293" s="3" t="s">
        <v>701</v>
      </c>
      <c r="B1293" s="4"/>
      <c r="C1293" s="3" t="s">
        <v>702</v>
      </c>
      <c r="D1293" s="7" t="s">
        <v>29</v>
      </c>
      <c r="E1293" s="7" t="s">
        <v>76</v>
      </c>
      <c r="F1293" s="7" t="s">
        <v>27</v>
      </c>
      <c r="G1293" s="7" t="s">
        <v>31</v>
      </c>
      <c r="H1293" s="7" t="s">
        <v>77</v>
      </c>
      <c r="I1293" s="7" t="s">
        <v>62</v>
      </c>
      <c r="J1293" s="7" t="s">
        <v>63</v>
      </c>
      <c r="K1293" s="7" t="s">
        <v>47</v>
      </c>
      <c r="L1293" s="7" t="s">
        <v>30</v>
      </c>
      <c r="M1293" s="13">
        <v>1824</v>
      </c>
      <c r="N1293" s="13">
        <v>1824</v>
      </c>
    </row>
    <row r="1294" spans="1:14" x14ac:dyDescent="0.25">
      <c r="A1294" s="3" t="s">
        <v>701</v>
      </c>
      <c r="B1294" s="4"/>
      <c r="C1294" s="3" t="s">
        <v>702</v>
      </c>
      <c r="D1294" s="7" t="s">
        <v>29</v>
      </c>
      <c r="E1294" s="7" t="s">
        <v>262</v>
      </c>
      <c r="F1294" s="7" t="s">
        <v>27</v>
      </c>
      <c r="G1294" s="7" t="s">
        <v>31</v>
      </c>
      <c r="H1294" s="7" t="s">
        <v>263</v>
      </c>
      <c r="I1294" s="7" t="s">
        <v>37</v>
      </c>
      <c r="J1294" s="7" t="s">
        <v>38</v>
      </c>
      <c r="K1294" s="7" t="s">
        <v>47</v>
      </c>
      <c r="L1294" s="7" t="s">
        <v>30</v>
      </c>
      <c r="M1294" s="13">
        <v>288</v>
      </c>
      <c r="N1294" s="13">
        <v>288</v>
      </c>
    </row>
    <row r="1295" spans="1:14" x14ac:dyDescent="0.25">
      <c r="A1295" s="3" t="s">
        <v>701</v>
      </c>
      <c r="B1295" s="4"/>
      <c r="C1295" s="3" t="s">
        <v>702</v>
      </c>
      <c r="D1295" s="7" t="s">
        <v>29</v>
      </c>
      <c r="E1295" s="7" t="s">
        <v>78</v>
      </c>
      <c r="F1295" s="7" t="s">
        <v>27</v>
      </c>
      <c r="G1295" s="7" t="s">
        <v>31</v>
      </c>
      <c r="H1295" s="7" t="s">
        <v>79</v>
      </c>
      <c r="I1295" s="7" t="s">
        <v>80</v>
      </c>
      <c r="J1295" s="7" t="s">
        <v>81</v>
      </c>
      <c r="K1295" s="7" t="s">
        <v>47</v>
      </c>
      <c r="L1295" s="7" t="s">
        <v>30</v>
      </c>
      <c r="M1295" s="13">
        <v>192</v>
      </c>
      <c r="N1295" s="13">
        <v>192</v>
      </c>
    </row>
    <row r="1296" spans="1:14" x14ac:dyDescent="0.25">
      <c r="A1296" s="3" t="s">
        <v>701</v>
      </c>
      <c r="B1296" s="4"/>
      <c r="C1296" s="3" t="s">
        <v>702</v>
      </c>
      <c r="D1296" s="7" t="s">
        <v>29</v>
      </c>
      <c r="E1296" s="7" t="s">
        <v>82</v>
      </c>
      <c r="F1296" s="7" t="s">
        <v>27</v>
      </c>
      <c r="G1296" s="7" t="s">
        <v>31</v>
      </c>
      <c r="H1296" s="7" t="s">
        <v>83</v>
      </c>
      <c r="I1296" s="7" t="s">
        <v>80</v>
      </c>
      <c r="J1296" s="7" t="s">
        <v>81</v>
      </c>
      <c r="K1296" s="7" t="s">
        <v>47</v>
      </c>
      <c r="L1296" s="7" t="s">
        <v>30</v>
      </c>
      <c r="M1296" s="13">
        <v>144</v>
      </c>
      <c r="N1296" s="13">
        <v>144</v>
      </c>
    </row>
    <row r="1297" spans="1:14" x14ac:dyDescent="0.25">
      <c r="A1297" s="3" t="s">
        <v>701</v>
      </c>
      <c r="B1297" s="4"/>
      <c r="C1297" s="3" t="s">
        <v>702</v>
      </c>
      <c r="D1297" s="7" t="s">
        <v>29</v>
      </c>
      <c r="E1297" s="7" t="s">
        <v>264</v>
      </c>
      <c r="F1297" s="7" t="s">
        <v>27</v>
      </c>
      <c r="G1297" s="7" t="s">
        <v>31</v>
      </c>
      <c r="H1297" s="7" t="s">
        <v>265</v>
      </c>
      <c r="I1297" s="7" t="s">
        <v>37</v>
      </c>
      <c r="J1297" s="7" t="s">
        <v>38</v>
      </c>
      <c r="K1297" s="7" t="s">
        <v>47</v>
      </c>
      <c r="L1297" s="7" t="s">
        <v>30</v>
      </c>
      <c r="M1297" s="13">
        <v>336</v>
      </c>
      <c r="N1297" s="13">
        <v>336</v>
      </c>
    </row>
    <row r="1298" spans="1:14" x14ac:dyDescent="0.25">
      <c r="A1298" s="3" t="s">
        <v>701</v>
      </c>
      <c r="B1298" s="4"/>
      <c r="C1298" s="3" t="s">
        <v>702</v>
      </c>
      <c r="D1298" s="7" t="s">
        <v>29</v>
      </c>
      <c r="E1298" s="7" t="s">
        <v>266</v>
      </c>
      <c r="F1298" s="7" t="s">
        <v>27</v>
      </c>
      <c r="G1298" s="7" t="s">
        <v>31</v>
      </c>
      <c r="H1298" s="7" t="s">
        <v>267</v>
      </c>
      <c r="I1298" s="7" t="s">
        <v>32</v>
      </c>
      <c r="J1298" s="7" t="s">
        <v>33</v>
      </c>
      <c r="K1298" s="7" t="s">
        <v>47</v>
      </c>
      <c r="L1298" s="7" t="s">
        <v>30</v>
      </c>
      <c r="M1298" s="13">
        <v>2448</v>
      </c>
      <c r="N1298" s="13">
        <v>2448</v>
      </c>
    </row>
    <row r="1299" spans="1:14" x14ac:dyDescent="0.25">
      <c r="A1299" s="3" t="s">
        <v>701</v>
      </c>
      <c r="B1299" s="4"/>
      <c r="C1299" s="3" t="s">
        <v>702</v>
      </c>
      <c r="D1299" s="7" t="s">
        <v>29</v>
      </c>
      <c r="E1299" s="7" t="s">
        <v>673</v>
      </c>
      <c r="F1299" s="7" t="s">
        <v>27</v>
      </c>
      <c r="G1299" s="7" t="s">
        <v>31</v>
      </c>
      <c r="H1299" s="7" t="s">
        <v>674</v>
      </c>
      <c r="I1299" s="7" t="s">
        <v>32</v>
      </c>
      <c r="J1299" s="7" t="s">
        <v>33</v>
      </c>
      <c r="K1299" s="7" t="s">
        <v>47</v>
      </c>
      <c r="L1299" s="7" t="s">
        <v>30</v>
      </c>
      <c r="M1299" s="13">
        <v>240</v>
      </c>
      <c r="N1299" s="13">
        <v>240</v>
      </c>
    </row>
    <row r="1300" spans="1:14" x14ac:dyDescent="0.25">
      <c r="A1300" s="3" t="s">
        <v>701</v>
      </c>
      <c r="B1300" s="4"/>
      <c r="C1300" s="3" t="s">
        <v>702</v>
      </c>
      <c r="D1300" s="7" t="s">
        <v>29</v>
      </c>
      <c r="E1300" s="7" t="s">
        <v>675</v>
      </c>
      <c r="F1300" s="7" t="s">
        <v>27</v>
      </c>
      <c r="G1300" s="7" t="s">
        <v>31</v>
      </c>
      <c r="H1300" s="7" t="s">
        <v>676</v>
      </c>
      <c r="I1300" s="7" t="s">
        <v>32</v>
      </c>
      <c r="J1300" s="7" t="s">
        <v>33</v>
      </c>
      <c r="K1300" s="7" t="s">
        <v>47</v>
      </c>
      <c r="L1300" s="7" t="s">
        <v>30</v>
      </c>
      <c r="M1300" s="13">
        <v>576</v>
      </c>
      <c r="N1300" s="13">
        <v>576</v>
      </c>
    </row>
    <row r="1301" spans="1:14" x14ac:dyDescent="0.25">
      <c r="A1301" s="3" t="s">
        <v>701</v>
      </c>
      <c r="B1301" s="4"/>
      <c r="C1301" s="3" t="s">
        <v>702</v>
      </c>
      <c r="D1301" s="7" t="s">
        <v>29</v>
      </c>
      <c r="E1301" s="7" t="s">
        <v>268</v>
      </c>
      <c r="F1301" s="7" t="s">
        <v>27</v>
      </c>
      <c r="G1301" s="7" t="s">
        <v>31</v>
      </c>
      <c r="H1301" s="7" t="s">
        <v>269</v>
      </c>
      <c r="I1301" s="7" t="s">
        <v>52</v>
      </c>
      <c r="J1301" s="7" t="s">
        <v>53</v>
      </c>
      <c r="K1301" s="7" t="s">
        <v>47</v>
      </c>
      <c r="L1301" s="7" t="s">
        <v>30</v>
      </c>
      <c r="M1301" s="13">
        <v>2400</v>
      </c>
      <c r="N1301" s="13">
        <v>2400</v>
      </c>
    </row>
    <row r="1302" spans="1:14" x14ac:dyDescent="0.25">
      <c r="A1302" s="3" t="s">
        <v>701</v>
      </c>
      <c r="B1302" s="4"/>
      <c r="C1302" s="3" t="s">
        <v>702</v>
      </c>
      <c r="D1302" s="7" t="s">
        <v>29</v>
      </c>
      <c r="E1302" s="7" t="s">
        <v>270</v>
      </c>
      <c r="F1302" s="7" t="s">
        <v>27</v>
      </c>
      <c r="G1302" s="7" t="s">
        <v>31</v>
      </c>
      <c r="H1302" s="7" t="s">
        <v>271</v>
      </c>
      <c r="I1302" s="7" t="s">
        <v>272</v>
      </c>
      <c r="J1302" s="7" t="s">
        <v>273</v>
      </c>
      <c r="K1302" s="7" t="s">
        <v>47</v>
      </c>
      <c r="L1302" s="7" t="s">
        <v>30</v>
      </c>
      <c r="M1302" s="13">
        <v>192</v>
      </c>
      <c r="N1302" s="13">
        <v>192</v>
      </c>
    </row>
    <row r="1303" spans="1:14" x14ac:dyDescent="0.25">
      <c r="A1303" s="3" t="s">
        <v>701</v>
      </c>
      <c r="B1303" s="4"/>
      <c r="C1303" s="3" t="s">
        <v>702</v>
      </c>
      <c r="D1303" s="7" t="s">
        <v>29</v>
      </c>
      <c r="E1303" s="7" t="s">
        <v>677</v>
      </c>
      <c r="F1303" s="7" t="s">
        <v>27</v>
      </c>
      <c r="G1303" s="7" t="s">
        <v>31</v>
      </c>
      <c r="H1303" s="7" t="s">
        <v>678</v>
      </c>
      <c r="I1303" s="7" t="s">
        <v>37</v>
      </c>
      <c r="J1303" s="7" t="s">
        <v>38</v>
      </c>
      <c r="K1303" s="7" t="s">
        <v>47</v>
      </c>
      <c r="L1303" s="7" t="s">
        <v>30</v>
      </c>
      <c r="M1303" s="13">
        <v>48</v>
      </c>
      <c r="N1303" s="13">
        <v>48</v>
      </c>
    </row>
    <row r="1304" spans="1:14" x14ac:dyDescent="0.25">
      <c r="A1304" s="3" t="s">
        <v>701</v>
      </c>
      <c r="B1304" s="4"/>
      <c r="C1304" s="3" t="s">
        <v>702</v>
      </c>
      <c r="D1304" s="7" t="s">
        <v>29</v>
      </c>
      <c r="E1304" s="7" t="s">
        <v>86</v>
      </c>
      <c r="F1304" s="7" t="s">
        <v>27</v>
      </c>
      <c r="G1304" s="7" t="s">
        <v>31</v>
      </c>
      <c r="H1304" s="7" t="s">
        <v>87</v>
      </c>
      <c r="I1304" s="7" t="s">
        <v>88</v>
      </c>
      <c r="J1304" s="7" t="s">
        <v>89</v>
      </c>
      <c r="K1304" s="7" t="s">
        <v>47</v>
      </c>
      <c r="L1304" s="7" t="s">
        <v>30</v>
      </c>
      <c r="M1304" s="13">
        <v>384</v>
      </c>
      <c r="N1304" s="13">
        <v>384</v>
      </c>
    </row>
    <row r="1305" spans="1:14" x14ac:dyDescent="0.25">
      <c r="A1305" s="3" t="s">
        <v>701</v>
      </c>
      <c r="B1305" s="4"/>
      <c r="C1305" s="3" t="s">
        <v>702</v>
      </c>
      <c r="D1305" s="7" t="s">
        <v>29</v>
      </c>
      <c r="E1305" s="7" t="s">
        <v>90</v>
      </c>
      <c r="F1305" s="7" t="s">
        <v>27</v>
      </c>
      <c r="G1305" s="7" t="s">
        <v>31</v>
      </c>
      <c r="H1305" s="7" t="s">
        <v>91</v>
      </c>
      <c r="I1305" s="7" t="s">
        <v>41</v>
      </c>
      <c r="J1305" s="7" t="s">
        <v>42</v>
      </c>
      <c r="K1305" s="7" t="s">
        <v>47</v>
      </c>
      <c r="L1305" s="7" t="s">
        <v>30</v>
      </c>
      <c r="M1305" s="13">
        <v>2640</v>
      </c>
      <c r="N1305" s="13">
        <v>2640</v>
      </c>
    </row>
    <row r="1306" spans="1:14" x14ac:dyDescent="0.25">
      <c r="A1306" s="3" t="s">
        <v>701</v>
      </c>
      <c r="B1306" s="4"/>
      <c r="C1306" s="3" t="s">
        <v>702</v>
      </c>
      <c r="D1306" s="7" t="s">
        <v>29</v>
      </c>
      <c r="E1306" s="7" t="s">
        <v>92</v>
      </c>
      <c r="F1306" s="7" t="s">
        <v>27</v>
      </c>
      <c r="G1306" s="7" t="s">
        <v>31</v>
      </c>
      <c r="H1306" s="7" t="s">
        <v>93</v>
      </c>
      <c r="I1306" s="7" t="s">
        <v>41</v>
      </c>
      <c r="J1306" s="7" t="s">
        <v>42</v>
      </c>
      <c r="K1306" s="7" t="s">
        <v>47</v>
      </c>
      <c r="L1306" s="7" t="s">
        <v>30</v>
      </c>
      <c r="M1306" s="13">
        <v>1056</v>
      </c>
      <c r="N1306" s="13">
        <v>1056</v>
      </c>
    </row>
    <row r="1307" spans="1:14" x14ac:dyDescent="0.25">
      <c r="A1307" s="3" t="s">
        <v>701</v>
      </c>
      <c r="B1307" s="4"/>
      <c r="C1307" s="3" t="s">
        <v>702</v>
      </c>
      <c r="D1307" s="7" t="s">
        <v>29</v>
      </c>
      <c r="E1307" s="7" t="s">
        <v>94</v>
      </c>
      <c r="F1307" s="7" t="s">
        <v>27</v>
      </c>
      <c r="G1307" s="7" t="s">
        <v>31</v>
      </c>
      <c r="H1307" s="7" t="s">
        <v>95</v>
      </c>
      <c r="I1307" s="7" t="s">
        <v>41</v>
      </c>
      <c r="J1307" s="7" t="s">
        <v>42</v>
      </c>
      <c r="K1307" s="7" t="s">
        <v>47</v>
      </c>
      <c r="L1307" s="7" t="s">
        <v>30</v>
      </c>
      <c r="M1307" s="13">
        <v>144</v>
      </c>
      <c r="N1307" s="13">
        <v>144</v>
      </c>
    </row>
    <row r="1308" spans="1:14" x14ac:dyDescent="0.25">
      <c r="A1308" s="3" t="s">
        <v>701</v>
      </c>
      <c r="B1308" s="4"/>
      <c r="C1308" s="3" t="s">
        <v>702</v>
      </c>
      <c r="D1308" s="7" t="s">
        <v>29</v>
      </c>
      <c r="E1308" s="7" t="s">
        <v>274</v>
      </c>
      <c r="F1308" s="7" t="s">
        <v>27</v>
      </c>
      <c r="G1308" s="7" t="s">
        <v>31</v>
      </c>
      <c r="H1308" s="7" t="s">
        <v>275</v>
      </c>
      <c r="I1308" s="7" t="s">
        <v>37</v>
      </c>
      <c r="J1308" s="7" t="s">
        <v>38</v>
      </c>
      <c r="K1308" s="7" t="s">
        <v>47</v>
      </c>
      <c r="L1308" s="7" t="s">
        <v>30</v>
      </c>
      <c r="M1308" s="13">
        <v>192</v>
      </c>
      <c r="N1308" s="13">
        <v>192</v>
      </c>
    </row>
    <row r="1309" spans="1:14" x14ac:dyDescent="0.25">
      <c r="A1309" s="3" t="s">
        <v>701</v>
      </c>
      <c r="B1309" s="4"/>
      <c r="C1309" s="3" t="s">
        <v>702</v>
      </c>
      <c r="D1309" s="7" t="s">
        <v>29</v>
      </c>
      <c r="E1309" s="7" t="s">
        <v>276</v>
      </c>
      <c r="F1309" s="7" t="s">
        <v>27</v>
      </c>
      <c r="G1309" s="7" t="s">
        <v>31</v>
      </c>
      <c r="H1309" s="7" t="s">
        <v>277</v>
      </c>
      <c r="I1309" s="7" t="s">
        <v>37</v>
      </c>
      <c r="J1309" s="7" t="s">
        <v>38</v>
      </c>
      <c r="K1309" s="7" t="s">
        <v>47</v>
      </c>
      <c r="L1309" s="7" t="s">
        <v>30</v>
      </c>
      <c r="M1309" s="13">
        <v>96</v>
      </c>
      <c r="N1309" s="13">
        <v>96</v>
      </c>
    </row>
    <row r="1310" spans="1:14" x14ac:dyDescent="0.25">
      <c r="A1310" s="3" t="s">
        <v>701</v>
      </c>
      <c r="B1310" s="4"/>
      <c r="C1310" s="3" t="s">
        <v>702</v>
      </c>
      <c r="D1310" s="7" t="s">
        <v>29</v>
      </c>
      <c r="E1310" s="7" t="s">
        <v>679</v>
      </c>
      <c r="F1310" s="7" t="s">
        <v>27</v>
      </c>
      <c r="G1310" s="7" t="s">
        <v>31</v>
      </c>
      <c r="H1310" s="7" t="s">
        <v>680</v>
      </c>
      <c r="I1310" s="7" t="s">
        <v>37</v>
      </c>
      <c r="J1310" s="7" t="s">
        <v>38</v>
      </c>
      <c r="K1310" s="7" t="s">
        <v>47</v>
      </c>
      <c r="L1310" s="7" t="s">
        <v>30</v>
      </c>
      <c r="M1310" s="13">
        <v>960</v>
      </c>
      <c r="N1310" s="13">
        <v>960</v>
      </c>
    </row>
    <row r="1311" spans="1:14" x14ac:dyDescent="0.25">
      <c r="A1311" s="3" t="s">
        <v>701</v>
      </c>
      <c r="B1311" s="4"/>
      <c r="C1311" s="3" t="s">
        <v>702</v>
      </c>
      <c r="D1311" s="7" t="s">
        <v>29</v>
      </c>
      <c r="E1311" s="7" t="s">
        <v>96</v>
      </c>
      <c r="F1311" s="7" t="s">
        <v>27</v>
      </c>
      <c r="G1311" s="7" t="s">
        <v>31</v>
      </c>
      <c r="H1311" s="7" t="s">
        <v>97</v>
      </c>
      <c r="I1311" s="7" t="s">
        <v>62</v>
      </c>
      <c r="J1311" s="7" t="s">
        <v>63</v>
      </c>
      <c r="K1311" s="7" t="s">
        <v>47</v>
      </c>
      <c r="L1311" s="7" t="s">
        <v>30</v>
      </c>
      <c r="M1311" s="13">
        <v>4320</v>
      </c>
      <c r="N1311" s="13">
        <v>4320</v>
      </c>
    </row>
    <row r="1312" spans="1:14" x14ac:dyDescent="0.25">
      <c r="A1312" s="3" t="s">
        <v>701</v>
      </c>
      <c r="B1312" s="4"/>
      <c r="C1312" s="3" t="s">
        <v>702</v>
      </c>
      <c r="D1312" s="7" t="s">
        <v>29</v>
      </c>
      <c r="E1312" s="7" t="s">
        <v>98</v>
      </c>
      <c r="F1312" s="7" t="s">
        <v>27</v>
      </c>
      <c r="G1312" s="7" t="s">
        <v>31</v>
      </c>
      <c r="H1312" s="7" t="s">
        <v>99</v>
      </c>
      <c r="I1312" s="7" t="s">
        <v>62</v>
      </c>
      <c r="J1312" s="7" t="s">
        <v>63</v>
      </c>
      <c r="K1312" s="7" t="s">
        <v>47</v>
      </c>
      <c r="L1312" s="7" t="s">
        <v>30</v>
      </c>
      <c r="M1312" s="13">
        <v>1440</v>
      </c>
      <c r="N1312" s="13">
        <v>1440</v>
      </c>
    </row>
    <row r="1313" spans="1:14" x14ac:dyDescent="0.25">
      <c r="A1313" s="3" t="s">
        <v>701</v>
      </c>
      <c r="B1313" s="4"/>
      <c r="C1313" s="3" t="s">
        <v>702</v>
      </c>
      <c r="D1313" s="7" t="s">
        <v>29</v>
      </c>
      <c r="E1313" s="7" t="s">
        <v>100</v>
      </c>
      <c r="F1313" s="7" t="s">
        <v>27</v>
      </c>
      <c r="G1313" s="7" t="s">
        <v>31</v>
      </c>
      <c r="H1313" s="7" t="s">
        <v>101</v>
      </c>
      <c r="I1313" s="7" t="s">
        <v>62</v>
      </c>
      <c r="J1313" s="7" t="s">
        <v>63</v>
      </c>
      <c r="K1313" s="7" t="s">
        <v>47</v>
      </c>
      <c r="L1313" s="7" t="s">
        <v>30</v>
      </c>
      <c r="M1313" s="13">
        <v>2880</v>
      </c>
      <c r="N1313" s="13">
        <v>2880</v>
      </c>
    </row>
    <row r="1314" spans="1:14" x14ac:dyDescent="0.25">
      <c r="A1314" s="3" t="s">
        <v>701</v>
      </c>
      <c r="B1314" s="4"/>
      <c r="C1314" s="3" t="s">
        <v>702</v>
      </c>
      <c r="D1314" s="7" t="s">
        <v>29</v>
      </c>
      <c r="E1314" s="7" t="s">
        <v>102</v>
      </c>
      <c r="F1314" s="7" t="s">
        <v>27</v>
      </c>
      <c r="G1314" s="7" t="s">
        <v>31</v>
      </c>
      <c r="H1314" s="7" t="s">
        <v>103</v>
      </c>
      <c r="I1314" s="7" t="s">
        <v>62</v>
      </c>
      <c r="J1314" s="7" t="s">
        <v>63</v>
      </c>
      <c r="K1314" s="7" t="s">
        <v>47</v>
      </c>
      <c r="L1314" s="7" t="s">
        <v>30</v>
      </c>
      <c r="M1314" s="13">
        <v>4800</v>
      </c>
      <c r="N1314" s="13">
        <v>4800</v>
      </c>
    </row>
    <row r="1315" spans="1:14" x14ac:dyDescent="0.25">
      <c r="A1315" s="3" t="s">
        <v>701</v>
      </c>
      <c r="B1315" s="4"/>
      <c r="C1315" s="3" t="s">
        <v>702</v>
      </c>
      <c r="D1315" s="7" t="s">
        <v>29</v>
      </c>
      <c r="E1315" s="7" t="s">
        <v>104</v>
      </c>
      <c r="F1315" s="7" t="s">
        <v>27</v>
      </c>
      <c r="G1315" s="7" t="s">
        <v>31</v>
      </c>
      <c r="H1315" s="7" t="s">
        <v>105</v>
      </c>
      <c r="I1315" s="7" t="s">
        <v>62</v>
      </c>
      <c r="J1315" s="7" t="s">
        <v>63</v>
      </c>
      <c r="K1315" s="7" t="s">
        <v>47</v>
      </c>
      <c r="L1315" s="7" t="s">
        <v>30</v>
      </c>
      <c r="M1315" s="13">
        <v>2880</v>
      </c>
      <c r="N1315" s="13">
        <v>2880</v>
      </c>
    </row>
    <row r="1316" spans="1:14" x14ac:dyDescent="0.25">
      <c r="A1316" s="3" t="s">
        <v>701</v>
      </c>
      <c r="B1316" s="4"/>
      <c r="C1316" s="3" t="s">
        <v>702</v>
      </c>
      <c r="D1316" s="7" t="s">
        <v>29</v>
      </c>
      <c r="E1316" s="7" t="s">
        <v>106</v>
      </c>
      <c r="F1316" s="7" t="s">
        <v>27</v>
      </c>
      <c r="G1316" s="7" t="s">
        <v>31</v>
      </c>
      <c r="H1316" s="7" t="s">
        <v>107</v>
      </c>
      <c r="I1316" s="7" t="s">
        <v>62</v>
      </c>
      <c r="J1316" s="7" t="s">
        <v>63</v>
      </c>
      <c r="K1316" s="7" t="s">
        <v>47</v>
      </c>
      <c r="L1316" s="7" t="s">
        <v>30</v>
      </c>
      <c r="M1316" s="13">
        <v>1152</v>
      </c>
      <c r="N1316" s="13">
        <v>1152</v>
      </c>
    </row>
    <row r="1317" spans="1:14" x14ac:dyDescent="0.25">
      <c r="A1317" s="3" t="s">
        <v>701</v>
      </c>
      <c r="B1317" s="4"/>
      <c r="C1317" s="3" t="s">
        <v>702</v>
      </c>
      <c r="D1317" s="7" t="s">
        <v>29</v>
      </c>
      <c r="E1317" s="7" t="s">
        <v>108</v>
      </c>
      <c r="F1317" s="7" t="s">
        <v>27</v>
      </c>
      <c r="G1317" s="7" t="s">
        <v>31</v>
      </c>
      <c r="H1317" s="7" t="s">
        <v>109</v>
      </c>
      <c r="I1317" s="7" t="s">
        <v>62</v>
      </c>
      <c r="J1317" s="7" t="s">
        <v>63</v>
      </c>
      <c r="K1317" s="7" t="s">
        <v>47</v>
      </c>
      <c r="L1317" s="7" t="s">
        <v>30</v>
      </c>
      <c r="M1317" s="13">
        <v>384</v>
      </c>
      <c r="N1317" s="13">
        <v>384</v>
      </c>
    </row>
    <row r="1318" spans="1:14" x14ac:dyDescent="0.25">
      <c r="A1318" s="3" t="s">
        <v>701</v>
      </c>
      <c r="B1318" s="4"/>
      <c r="C1318" s="3" t="s">
        <v>702</v>
      </c>
      <c r="D1318" s="7" t="s">
        <v>29</v>
      </c>
      <c r="E1318" s="7" t="s">
        <v>110</v>
      </c>
      <c r="F1318" s="7" t="s">
        <v>27</v>
      </c>
      <c r="G1318" s="7" t="s">
        <v>31</v>
      </c>
      <c r="H1318" s="7" t="s">
        <v>111</v>
      </c>
      <c r="I1318" s="7" t="s">
        <v>62</v>
      </c>
      <c r="J1318" s="7" t="s">
        <v>63</v>
      </c>
      <c r="K1318" s="7" t="s">
        <v>47</v>
      </c>
      <c r="L1318" s="7" t="s">
        <v>30</v>
      </c>
      <c r="M1318" s="13">
        <v>960</v>
      </c>
      <c r="N1318" s="13">
        <v>960</v>
      </c>
    </row>
    <row r="1319" spans="1:14" x14ac:dyDescent="0.25">
      <c r="A1319" s="3" t="s">
        <v>701</v>
      </c>
      <c r="B1319" s="4"/>
      <c r="C1319" s="3" t="s">
        <v>702</v>
      </c>
      <c r="D1319" s="7" t="s">
        <v>29</v>
      </c>
      <c r="E1319" s="7" t="s">
        <v>112</v>
      </c>
      <c r="F1319" s="7" t="s">
        <v>27</v>
      </c>
      <c r="G1319" s="7" t="s">
        <v>31</v>
      </c>
      <c r="H1319" s="7" t="s">
        <v>113</v>
      </c>
      <c r="I1319" s="7" t="s">
        <v>62</v>
      </c>
      <c r="J1319" s="7" t="s">
        <v>63</v>
      </c>
      <c r="K1319" s="7" t="s">
        <v>47</v>
      </c>
      <c r="L1319" s="7" t="s">
        <v>30</v>
      </c>
      <c r="M1319" s="13">
        <v>2400</v>
      </c>
      <c r="N1319" s="13">
        <v>2400</v>
      </c>
    </row>
    <row r="1320" spans="1:14" x14ac:dyDescent="0.25">
      <c r="A1320" s="3" t="s">
        <v>701</v>
      </c>
      <c r="B1320" s="4"/>
      <c r="C1320" s="3" t="s">
        <v>702</v>
      </c>
      <c r="D1320" s="7" t="s">
        <v>29</v>
      </c>
      <c r="E1320" s="7" t="s">
        <v>280</v>
      </c>
      <c r="F1320" s="7" t="s">
        <v>27</v>
      </c>
      <c r="G1320" s="7" t="s">
        <v>31</v>
      </c>
      <c r="H1320" s="7" t="s">
        <v>281</v>
      </c>
      <c r="I1320" s="7" t="s">
        <v>37</v>
      </c>
      <c r="J1320" s="7" t="s">
        <v>38</v>
      </c>
      <c r="K1320" s="7" t="s">
        <v>47</v>
      </c>
      <c r="L1320" s="7" t="s">
        <v>30</v>
      </c>
      <c r="M1320" s="13">
        <v>864</v>
      </c>
      <c r="N1320" s="13">
        <v>864</v>
      </c>
    </row>
    <row r="1321" spans="1:14" x14ac:dyDescent="0.25">
      <c r="A1321" s="3" t="s">
        <v>701</v>
      </c>
      <c r="B1321" s="4"/>
      <c r="C1321" s="3" t="s">
        <v>702</v>
      </c>
      <c r="D1321" s="7" t="s">
        <v>29</v>
      </c>
      <c r="E1321" s="7" t="s">
        <v>282</v>
      </c>
      <c r="F1321" s="7" t="s">
        <v>27</v>
      </c>
      <c r="G1321" s="7" t="s">
        <v>31</v>
      </c>
      <c r="H1321" s="7" t="s">
        <v>283</v>
      </c>
      <c r="I1321" s="7" t="s">
        <v>32</v>
      </c>
      <c r="J1321" s="7" t="s">
        <v>33</v>
      </c>
      <c r="K1321" s="7" t="s">
        <v>47</v>
      </c>
      <c r="L1321" s="7" t="s">
        <v>30</v>
      </c>
      <c r="M1321" s="13">
        <v>2640</v>
      </c>
      <c r="N1321" s="13">
        <v>2640</v>
      </c>
    </row>
    <row r="1322" spans="1:14" x14ac:dyDescent="0.25">
      <c r="A1322" s="3" t="s">
        <v>701</v>
      </c>
      <c r="B1322" s="4"/>
      <c r="C1322" s="3" t="s">
        <v>702</v>
      </c>
      <c r="D1322" s="7" t="s">
        <v>29</v>
      </c>
      <c r="E1322" s="7" t="s">
        <v>284</v>
      </c>
      <c r="F1322" s="7" t="s">
        <v>27</v>
      </c>
      <c r="G1322" s="7" t="s">
        <v>31</v>
      </c>
      <c r="H1322" s="7" t="s">
        <v>285</v>
      </c>
      <c r="I1322" s="7" t="s">
        <v>37</v>
      </c>
      <c r="J1322" s="7" t="s">
        <v>38</v>
      </c>
      <c r="K1322" s="7" t="s">
        <v>47</v>
      </c>
      <c r="L1322" s="7" t="s">
        <v>30</v>
      </c>
      <c r="M1322" s="13">
        <v>960</v>
      </c>
      <c r="N1322" s="13">
        <v>960</v>
      </c>
    </row>
    <row r="1323" spans="1:14" x14ac:dyDescent="0.25">
      <c r="A1323" s="3" t="s">
        <v>701</v>
      </c>
      <c r="B1323" s="4"/>
      <c r="C1323" s="3" t="s">
        <v>702</v>
      </c>
      <c r="D1323" s="7" t="s">
        <v>29</v>
      </c>
      <c r="E1323" s="7" t="s">
        <v>286</v>
      </c>
      <c r="F1323" s="7" t="s">
        <v>27</v>
      </c>
      <c r="G1323" s="7" t="s">
        <v>31</v>
      </c>
      <c r="H1323" s="7" t="s">
        <v>287</v>
      </c>
      <c r="I1323" s="7" t="s">
        <v>52</v>
      </c>
      <c r="J1323" s="7" t="s">
        <v>53</v>
      </c>
      <c r="K1323" s="7" t="s">
        <v>47</v>
      </c>
      <c r="L1323" s="7" t="s">
        <v>30</v>
      </c>
      <c r="M1323" s="13">
        <v>3360</v>
      </c>
      <c r="N1323" s="13">
        <v>3360</v>
      </c>
    </row>
    <row r="1324" spans="1:14" x14ac:dyDescent="0.25">
      <c r="A1324" s="3" t="s">
        <v>701</v>
      </c>
      <c r="B1324" s="4"/>
      <c r="C1324" s="3" t="s">
        <v>702</v>
      </c>
      <c r="D1324" s="7" t="s">
        <v>29</v>
      </c>
      <c r="E1324" s="7" t="s">
        <v>693</v>
      </c>
      <c r="F1324" s="7" t="s">
        <v>27</v>
      </c>
      <c r="G1324" s="7" t="s">
        <v>31</v>
      </c>
      <c r="H1324" s="7" t="s">
        <v>694</v>
      </c>
      <c r="I1324" s="7" t="s">
        <v>37</v>
      </c>
      <c r="J1324" s="7" t="s">
        <v>38</v>
      </c>
      <c r="K1324" s="7" t="s">
        <v>47</v>
      </c>
      <c r="L1324" s="7" t="s">
        <v>30</v>
      </c>
      <c r="M1324" s="13">
        <v>336</v>
      </c>
      <c r="N1324" s="13">
        <v>336</v>
      </c>
    </row>
    <row r="1325" spans="1:14" x14ac:dyDescent="0.25">
      <c r="A1325" s="3" t="s">
        <v>701</v>
      </c>
      <c r="B1325" s="4"/>
      <c r="C1325" s="3" t="s">
        <v>702</v>
      </c>
      <c r="D1325" s="7" t="s">
        <v>29</v>
      </c>
      <c r="E1325" s="7" t="s">
        <v>288</v>
      </c>
      <c r="F1325" s="7" t="s">
        <v>27</v>
      </c>
      <c r="G1325" s="7" t="s">
        <v>31</v>
      </c>
      <c r="H1325" s="7" t="s">
        <v>289</v>
      </c>
      <c r="I1325" s="7" t="s">
        <v>37</v>
      </c>
      <c r="J1325" s="7" t="s">
        <v>38</v>
      </c>
      <c r="K1325" s="7" t="s">
        <v>47</v>
      </c>
      <c r="L1325" s="7" t="s">
        <v>30</v>
      </c>
      <c r="M1325" s="13">
        <v>624</v>
      </c>
      <c r="N1325" s="13">
        <v>624</v>
      </c>
    </row>
    <row r="1326" spans="1:14" x14ac:dyDescent="0.25">
      <c r="A1326" s="3" t="s">
        <v>701</v>
      </c>
      <c r="B1326" s="4"/>
      <c r="C1326" s="3" t="s">
        <v>702</v>
      </c>
      <c r="D1326" s="7" t="s">
        <v>29</v>
      </c>
      <c r="E1326" s="7" t="s">
        <v>114</v>
      </c>
      <c r="F1326" s="7" t="s">
        <v>27</v>
      </c>
      <c r="G1326" s="7" t="s">
        <v>31</v>
      </c>
      <c r="H1326" s="7" t="s">
        <v>115</v>
      </c>
      <c r="I1326" s="7" t="s">
        <v>41</v>
      </c>
      <c r="J1326" s="7" t="s">
        <v>42</v>
      </c>
      <c r="K1326" s="7" t="s">
        <v>47</v>
      </c>
      <c r="L1326" s="7" t="s">
        <v>30</v>
      </c>
      <c r="M1326" s="13">
        <v>288</v>
      </c>
      <c r="N1326" s="13">
        <v>288</v>
      </c>
    </row>
    <row r="1327" spans="1:14" x14ac:dyDescent="0.25">
      <c r="A1327" s="3" t="s">
        <v>701</v>
      </c>
      <c r="B1327" s="4"/>
      <c r="C1327" s="3" t="s">
        <v>702</v>
      </c>
      <c r="D1327" s="7" t="s">
        <v>29</v>
      </c>
      <c r="E1327" s="7" t="s">
        <v>292</v>
      </c>
      <c r="F1327" s="7" t="s">
        <v>27</v>
      </c>
      <c r="G1327" s="7" t="s">
        <v>31</v>
      </c>
      <c r="H1327" s="7" t="s">
        <v>293</v>
      </c>
      <c r="I1327" s="7" t="s">
        <v>37</v>
      </c>
      <c r="J1327" s="7" t="s">
        <v>38</v>
      </c>
      <c r="K1327" s="7" t="s">
        <v>47</v>
      </c>
      <c r="L1327" s="7" t="s">
        <v>30</v>
      </c>
      <c r="M1327" s="13">
        <v>960</v>
      </c>
      <c r="N1327" s="13">
        <v>960</v>
      </c>
    </row>
    <row r="1328" spans="1:14" x14ac:dyDescent="0.25">
      <c r="A1328" s="3" t="s">
        <v>701</v>
      </c>
      <c r="B1328" s="4"/>
      <c r="C1328" s="3" t="s">
        <v>702</v>
      </c>
      <c r="D1328" s="7" t="s">
        <v>29</v>
      </c>
      <c r="E1328" s="7" t="s">
        <v>116</v>
      </c>
      <c r="F1328" s="7" t="s">
        <v>27</v>
      </c>
      <c r="G1328" s="7" t="s">
        <v>31</v>
      </c>
      <c r="H1328" s="7" t="s">
        <v>117</v>
      </c>
      <c r="I1328" s="7" t="s">
        <v>118</v>
      </c>
      <c r="J1328" s="7" t="s">
        <v>119</v>
      </c>
      <c r="K1328" s="7" t="s">
        <v>47</v>
      </c>
      <c r="L1328" s="7" t="s">
        <v>30</v>
      </c>
      <c r="M1328" s="13">
        <v>576</v>
      </c>
      <c r="N1328" s="13">
        <v>576</v>
      </c>
    </row>
    <row r="1329" spans="1:14" x14ac:dyDescent="0.25">
      <c r="A1329" s="3" t="s">
        <v>701</v>
      </c>
      <c r="B1329" s="4"/>
      <c r="C1329" s="3" t="s">
        <v>702</v>
      </c>
      <c r="D1329" s="7" t="s">
        <v>29</v>
      </c>
      <c r="E1329" s="7" t="s">
        <v>120</v>
      </c>
      <c r="F1329" s="7" t="s">
        <v>27</v>
      </c>
      <c r="G1329" s="7" t="s">
        <v>31</v>
      </c>
      <c r="H1329" s="7" t="s">
        <v>121</v>
      </c>
      <c r="I1329" s="7" t="s">
        <v>118</v>
      </c>
      <c r="J1329" s="7" t="s">
        <v>119</v>
      </c>
      <c r="K1329" s="7" t="s">
        <v>47</v>
      </c>
      <c r="L1329" s="7" t="s">
        <v>30</v>
      </c>
      <c r="M1329" s="13">
        <v>288</v>
      </c>
      <c r="N1329" s="13">
        <v>288</v>
      </c>
    </row>
    <row r="1330" spans="1:14" x14ac:dyDescent="0.25">
      <c r="A1330" s="3" t="s">
        <v>701</v>
      </c>
      <c r="B1330" s="4"/>
      <c r="C1330" s="3" t="s">
        <v>702</v>
      </c>
      <c r="D1330" s="7" t="s">
        <v>29</v>
      </c>
      <c r="E1330" s="7" t="s">
        <v>681</v>
      </c>
      <c r="F1330" s="7" t="s">
        <v>27</v>
      </c>
      <c r="G1330" s="7" t="s">
        <v>31</v>
      </c>
      <c r="H1330" s="7" t="s">
        <v>682</v>
      </c>
      <c r="I1330" s="7" t="s">
        <v>37</v>
      </c>
      <c r="J1330" s="7" t="s">
        <v>38</v>
      </c>
      <c r="K1330" s="7" t="s">
        <v>47</v>
      </c>
      <c r="L1330" s="7" t="s">
        <v>30</v>
      </c>
      <c r="M1330" s="13">
        <v>144</v>
      </c>
      <c r="N1330" s="13">
        <v>144</v>
      </c>
    </row>
    <row r="1331" spans="1:14" x14ac:dyDescent="0.25">
      <c r="A1331" s="3" t="s">
        <v>701</v>
      </c>
      <c r="B1331" s="4"/>
      <c r="C1331" s="3" t="s">
        <v>702</v>
      </c>
      <c r="D1331" s="7" t="s">
        <v>29</v>
      </c>
      <c r="E1331" s="7" t="s">
        <v>122</v>
      </c>
      <c r="F1331" s="7" t="s">
        <v>27</v>
      </c>
      <c r="G1331" s="7" t="s">
        <v>31</v>
      </c>
      <c r="H1331" s="7" t="s">
        <v>123</v>
      </c>
      <c r="I1331" s="7" t="s">
        <v>62</v>
      </c>
      <c r="J1331" s="7" t="s">
        <v>63</v>
      </c>
      <c r="K1331" s="7" t="s">
        <v>47</v>
      </c>
      <c r="L1331" s="7" t="s">
        <v>30</v>
      </c>
      <c r="M1331" s="13">
        <v>96</v>
      </c>
      <c r="N1331" s="13">
        <v>96</v>
      </c>
    </row>
    <row r="1332" spans="1:14" x14ac:dyDescent="0.25">
      <c r="A1332" s="3" t="s">
        <v>701</v>
      </c>
      <c r="B1332" s="4"/>
      <c r="C1332" s="3" t="s">
        <v>702</v>
      </c>
      <c r="D1332" s="7" t="s">
        <v>29</v>
      </c>
      <c r="E1332" s="7" t="s">
        <v>294</v>
      </c>
      <c r="F1332" s="7" t="s">
        <v>27</v>
      </c>
      <c r="G1332" s="7" t="s">
        <v>31</v>
      </c>
      <c r="H1332" s="7" t="s">
        <v>295</v>
      </c>
      <c r="I1332" s="7" t="s">
        <v>37</v>
      </c>
      <c r="J1332" s="7" t="s">
        <v>38</v>
      </c>
      <c r="K1332" s="7" t="s">
        <v>47</v>
      </c>
      <c r="L1332" s="7" t="s">
        <v>30</v>
      </c>
      <c r="M1332" s="13">
        <v>1920</v>
      </c>
      <c r="N1332" s="13">
        <v>1920</v>
      </c>
    </row>
    <row r="1333" spans="1:14" x14ac:dyDescent="0.25">
      <c r="A1333" s="3" t="s">
        <v>701</v>
      </c>
      <c r="B1333" s="4"/>
      <c r="C1333" s="3" t="s">
        <v>702</v>
      </c>
      <c r="D1333" s="7" t="s">
        <v>29</v>
      </c>
      <c r="E1333" s="7" t="s">
        <v>296</v>
      </c>
      <c r="F1333" s="7" t="s">
        <v>27</v>
      </c>
      <c r="G1333" s="7" t="s">
        <v>31</v>
      </c>
      <c r="H1333" s="7" t="s">
        <v>297</v>
      </c>
      <c r="I1333" s="7" t="s">
        <v>162</v>
      </c>
      <c r="J1333" s="7" t="s">
        <v>163</v>
      </c>
      <c r="K1333" s="7" t="s">
        <v>47</v>
      </c>
      <c r="L1333" s="7" t="s">
        <v>30</v>
      </c>
      <c r="M1333" s="13">
        <v>48</v>
      </c>
      <c r="N1333" s="13">
        <v>48</v>
      </c>
    </row>
    <row r="1334" spans="1:14" x14ac:dyDescent="0.25">
      <c r="A1334" s="3" t="s">
        <v>701</v>
      </c>
      <c r="B1334" s="4"/>
      <c r="C1334" s="3" t="s">
        <v>702</v>
      </c>
      <c r="D1334" s="7" t="s">
        <v>29</v>
      </c>
      <c r="E1334" s="7" t="s">
        <v>300</v>
      </c>
      <c r="F1334" s="7" t="s">
        <v>27</v>
      </c>
      <c r="G1334" s="7" t="s">
        <v>31</v>
      </c>
      <c r="H1334" s="7" t="s">
        <v>301</v>
      </c>
      <c r="I1334" s="7" t="s">
        <v>37</v>
      </c>
      <c r="J1334" s="7" t="s">
        <v>38</v>
      </c>
      <c r="K1334" s="7" t="s">
        <v>47</v>
      </c>
      <c r="L1334" s="7" t="s">
        <v>30</v>
      </c>
      <c r="M1334" s="13">
        <v>960</v>
      </c>
      <c r="N1334" s="13">
        <v>960</v>
      </c>
    </row>
    <row r="1335" spans="1:14" x14ac:dyDescent="0.25">
      <c r="A1335" s="3" t="s">
        <v>701</v>
      </c>
      <c r="B1335" s="4"/>
      <c r="C1335" s="3" t="s">
        <v>702</v>
      </c>
      <c r="D1335" s="7" t="s">
        <v>29</v>
      </c>
      <c r="E1335" s="7" t="s">
        <v>695</v>
      </c>
      <c r="F1335" s="7" t="s">
        <v>27</v>
      </c>
      <c r="G1335" s="7" t="s">
        <v>31</v>
      </c>
      <c r="H1335" s="7" t="s">
        <v>696</v>
      </c>
      <c r="I1335" s="7" t="s">
        <v>37</v>
      </c>
      <c r="J1335" s="7" t="s">
        <v>38</v>
      </c>
      <c r="K1335" s="7" t="s">
        <v>47</v>
      </c>
      <c r="L1335" s="7" t="s">
        <v>30</v>
      </c>
      <c r="M1335" s="13">
        <v>192</v>
      </c>
      <c r="N1335" s="13">
        <v>192</v>
      </c>
    </row>
    <row r="1336" spans="1:14" x14ac:dyDescent="0.25">
      <c r="A1336" s="3" t="s">
        <v>701</v>
      </c>
      <c r="B1336" s="4"/>
      <c r="C1336" s="3" t="s">
        <v>702</v>
      </c>
      <c r="D1336" s="7" t="s">
        <v>29</v>
      </c>
      <c r="E1336" s="7" t="s">
        <v>302</v>
      </c>
      <c r="F1336" s="7" t="s">
        <v>27</v>
      </c>
      <c r="G1336" s="7" t="s">
        <v>31</v>
      </c>
      <c r="H1336" s="7" t="s">
        <v>303</v>
      </c>
      <c r="I1336" s="7" t="s">
        <v>32</v>
      </c>
      <c r="J1336" s="7" t="s">
        <v>33</v>
      </c>
      <c r="K1336" s="7" t="s">
        <v>47</v>
      </c>
      <c r="L1336" s="7" t="s">
        <v>30</v>
      </c>
      <c r="M1336" s="13">
        <v>3024</v>
      </c>
      <c r="N1336" s="13">
        <v>3024</v>
      </c>
    </row>
    <row r="1337" spans="1:14" x14ac:dyDescent="0.25">
      <c r="A1337" s="3" t="s">
        <v>701</v>
      </c>
      <c r="B1337" s="4"/>
      <c r="C1337" s="3" t="s">
        <v>702</v>
      </c>
      <c r="D1337" s="7" t="s">
        <v>29</v>
      </c>
      <c r="E1337" s="7" t="s">
        <v>593</v>
      </c>
      <c r="F1337" s="7" t="s">
        <v>27</v>
      </c>
      <c r="G1337" s="7" t="s">
        <v>31</v>
      </c>
      <c r="H1337" s="7" t="s">
        <v>594</v>
      </c>
      <c r="I1337" s="7" t="s">
        <v>37</v>
      </c>
      <c r="J1337" s="7" t="s">
        <v>38</v>
      </c>
      <c r="K1337" s="7" t="s">
        <v>47</v>
      </c>
      <c r="L1337" s="7" t="s">
        <v>30</v>
      </c>
      <c r="M1337" s="13">
        <v>960</v>
      </c>
      <c r="N1337" s="13">
        <v>960</v>
      </c>
    </row>
    <row r="1338" spans="1:14" x14ac:dyDescent="0.25">
      <c r="A1338" s="3" t="s">
        <v>701</v>
      </c>
      <c r="B1338" s="4"/>
      <c r="C1338" s="3" t="s">
        <v>702</v>
      </c>
      <c r="D1338" s="7" t="s">
        <v>29</v>
      </c>
      <c r="E1338" s="7" t="s">
        <v>304</v>
      </c>
      <c r="F1338" s="7" t="s">
        <v>27</v>
      </c>
      <c r="G1338" s="7" t="s">
        <v>31</v>
      </c>
      <c r="H1338" s="7" t="s">
        <v>305</v>
      </c>
      <c r="I1338" s="7" t="s">
        <v>37</v>
      </c>
      <c r="J1338" s="7" t="s">
        <v>38</v>
      </c>
      <c r="K1338" s="7" t="s">
        <v>47</v>
      </c>
      <c r="L1338" s="7" t="s">
        <v>30</v>
      </c>
      <c r="M1338" s="13">
        <v>960</v>
      </c>
      <c r="N1338" s="13">
        <v>960</v>
      </c>
    </row>
    <row r="1339" spans="1:14" x14ac:dyDescent="0.25">
      <c r="A1339" s="3" t="s">
        <v>701</v>
      </c>
      <c r="B1339" s="4"/>
      <c r="C1339" s="3" t="s">
        <v>702</v>
      </c>
      <c r="D1339" s="7" t="s">
        <v>29</v>
      </c>
      <c r="E1339" s="7" t="s">
        <v>306</v>
      </c>
      <c r="F1339" s="7" t="s">
        <v>27</v>
      </c>
      <c r="G1339" s="7" t="s">
        <v>31</v>
      </c>
      <c r="H1339" s="7" t="s">
        <v>307</v>
      </c>
      <c r="I1339" s="7" t="s">
        <v>37</v>
      </c>
      <c r="J1339" s="7" t="s">
        <v>38</v>
      </c>
      <c r="K1339" s="7" t="s">
        <v>47</v>
      </c>
      <c r="L1339" s="7" t="s">
        <v>30</v>
      </c>
      <c r="M1339" s="13">
        <v>240</v>
      </c>
      <c r="N1339" s="13">
        <v>240</v>
      </c>
    </row>
    <row r="1340" spans="1:14" x14ac:dyDescent="0.25">
      <c r="A1340" s="3" t="s">
        <v>701</v>
      </c>
      <c r="B1340" s="4"/>
      <c r="C1340" s="3" t="s">
        <v>702</v>
      </c>
      <c r="D1340" s="7" t="s">
        <v>29</v>
      </c>
      <c r="E1340" s="7" t="s">
        <v>685</v>
      </c>
      <c r="F1340" s="7" t="s">
        <v>27</v>
      </c>
      <c r="G1340" s="7" t="s">
        <v>31</v>
      </c>
      <c r="H1340" s="7" t="s">
        <v>686</v>
      </c>
      <c r="I1340" s="7" t="s">
        <v>37</v>
      </c>
      <c r="J1340" s="7" t="s">
        <v>38</v>
      </c>
      <c r="K1340" s="7" t="s">
        <v>47</v>
      </c>
      <c r="L1340" s="7" t="s">
        <v>30</v>
      </c>
      <c r="M1340" s="13">
        <v>240</v>
      </c>
      <c r="N1340" s="13">
        <v>240</v>
      </c>
    </row>
    <row r="1341" spans="1:14" x14ac:dyDescent="0.25">
      <c r="A1341" s="3" t="s">
        <v>701</v>
      </c>
      <c r="B1341" s="4"/>
      <c r="C1341" s="3" t="s">
        <v>702</v>
      </c>
      <c r="D1341" s="7" t="s">
        <v>29</v>
      </c>
      <c r="E1341" s="7" t="s">
        <v>704</v>
      </c>
      <c r="F1341" s="7" t="s">
        <v>27</v>
      </c>
      <c r="G1341" s="7" t="s">
        <v>31</v>
      </c>
      <c r="H1341" s="7" t="s">
        <v>705</v>
      </c>
      <c r="I1341" s="7" t="s">
        <v>62</v>
      </c>
      <c r="J1341" s="7" t="s">
        <v>63</v>
      </c>
      <c r="K1341" s="7" t="s">
        <v>47</v>
      </c>
      <c r="L1341" s="7" t="s">
        <v>30</v>
      </c>
      <c r="M1341" s="13">
        <v>2400</v>
      </c>
      <c r="N1341" s="13">
        <v>2400</v>
      </c>
    </row>
    <row r="1342" spans="1:14" x14ac:dyDescent="0.25">
      <c r="A1342" s="3" t="s">
        <v>701</v>
      </c>
      <c r="B1342" s="4"/>
      <c r="C1342" s="3" t="s">
        <v>702</v>
      </c>
      <c r="D1342" s="7" t="s">
        <v>29</v>
      </c>
      <c r="E1342" s="7" t="s">
        <v>124</v>
      </c>
      <c r="F1342" s="7" t="s">
        <v>27</v>
      </c>
      <c r="G1342" s="7" t="s">
        <v>31</v>
      </c>
      <c r="H1342" s="7" t="s">
        <v>125</v>
      </c>
      <c r="I1342" s="7" t="s">
        <v>41</v>
      </c>
      <c r="J1342" s="7" t="s">
        <v>42</v>
      </c>
      <c r="K1342" s="7" t="s">
        <v>47</v>
      </c>
      <c r="L1342" s="7" t="s">
        <v>30</v>
      </c>
      <c r="M1342" s="13">
        <v>960</v>
      </c>
      <c r="N1342" s="13">
        <v>960</v>
      </c>
    </row>
    <row r="1343" spans="1:14" x14ac:dyDescent="0.25">
      <c r="A1343" s="3" t="s">
        <v>701</v>
      </c>
      <c r="B1343" s="4"/>
      <c r="C1343" s="3" t="s">
        <v>702</v>
      </c>
      <c r="D1343" s="7" t="s">
        <v>29</v>
      </c>
      <c r="E1343" s="7" t="s">
        <v>126</v>
      </c>
      <c r="F1343" s="7" t="s">
        <v>27</v>
      </c>
      <c r="G1343" s="7" t="s">
        <v>31</v>
      </c>
      <c r="H1343" s="7" t="s">
        <v>127</v>
      </c>
      <c r="I1343" s="7" t="s">
        <v>41</v>
      </c>
      <c r="J1343" s="7" t="s">
        <v>42</v>
      </c>
      <c r="K1343" s="7" t="s">
        <v>47</v>
      </c>
      <c r="L1343" s="7" t="s">
        <v>30</v>
      </c>
      <c r="M1343" s="13">
        <v>240</v>
      </c>
      <c r="N1343" s="13">
        <v>240</v>
      </c>
    </row>
    <row r="1344" spans="1:14" x14ac:dyDescent="0.25">
      <c r="A1344" s="3" t="s">
        <v>701</v>
      </c>
      <c r="B1344" s="4"/>
      <c r="C1344" s="3" t="s">
        <v>702</v>
      </c>
      <c r="D1344" s="7" t="s">
        <v>29</v>
      </c>
      <c r="E1344" s="7" t="s">
        <v>128</v>
      </c>
      <c r="F1344" s="7" t="s">
        <v>27</v>
      </c>
      <c r="G1344" s="7" t="s">
        <v>31</v>
      </c>
      <c r="H1344" s="7" t="s">
        <v>129</v>
      </c>
      <c r="I1344" s="7" t="s">
        <v>62</v>
      </c>
      <c r="J1344" s="7" t="s">
        <v>63</v>
      </c>
      <c r="K1344" s="7" t="s">
        <v>47</v>
      </c>
      <c r="L1344" s="7" t="s">
        <v>30</v>
      </c>
      <c r="M1344" s="13">
        <v>19584</v>
      </c>
      <c r="N1344" s="13">
        <v>19584</v>
      </c>
    </row>
    <row r="1345" spans="1:14" x14ac:dyDescent="0.25">
      <c r="A1345" s="3" t="s">
        <v>701</v>
      </c>
      <c r="B1345" s="4"/>
      <c r="C1345" s="3" t="s">
        <v>702</v>
      </c>
      <c r="D1345" s="7" t="s">
        <v>29</v>
      </c>
      <c r="E1345" s="7" t="s">
        <v>130</v>
      </c>
      <c r="F1345" s="7" t="s">
        <v>27</v>
      </c>
      <c r="G1345" s="7" t="s">
        <v>31</v>
      </c>
      <c r="H1345" s="7" t="s">
        <v>131</v>
      </c>
      <c r="I1345" s="7" t="s">
        <v>37</v>
      </c>
      <c r="J1345" s="7" t="s">
        <v>38</v>
      </c>
      <c r="K1345" s="7" t="s">
        <v>47</v>
      </c>
      <c r="L1345" s="7" t="s">
        <v>30</v>
      </c>
      <c r="M1345" s="13">
        <v>960</v>
      </c>
      <c r="N1345" s="13">
        <v>960</v>
      </c>
    </row>
    <row r="1346" spans="1:14" x14ac:dyDescent="0.25">
      <c r="A1346" s="3" t="s">
        <v>701</v>
      </c>
      <c r="B1346" s="4"/>
      <c r="C1346" s="3" t="s">
        <v>702</v>
      </c>
      <c r="D1346" s="7" t="s">
        <v>29</v>
      </c>
      <c r="E1346" s="7" t="s">
        <v>308</v>
      </c>
      <c r="F1346" s="7" t="s">
        <v>27</v>
      </c>
      <c r="G1346" s="7" t="s">
        <v>31</v>
      </c>
      <c r="H1346" s="7" t="s">
        <v>309</v>
      </c>
      <c r="I1346" s="7" t="s">
        <v>162</v>
      </c>
      <c r="J1346" s="7" t="s">
        <v>163</v>
      </c>
      <c r="K1346" s="7" t="s">
        <v>47</v>
      </c>
      <c r="L1346" s="7" t="s">
        <v>30</v>
      </c>
      <c r="M1346" s="13">
        <v>480</v>
      </c>
      <c r="N1346" s="13">
        <v>480</v>
      </c>
    </row>
    <row r="1347" spans="1:14" x14ac:dyDescent="0.25">
      <c r="A1347" s="3" t="s">
        <v>701</v>
      </c>
      <c r="B1347" s="4"/>
      <c r="C1347" s="3" t="s">
        <v>702</v>
      </c>
      <c r="D1347" s="7" t="s">
        <v>29</v>
      </c>
      <c r="E1347" s="7" t="s">
        <v>310</v>
      </c>
      <c r="F1347" s="7" t="s">
        <v>27</v>
      </c>
      <c r="G1347" s="7" t="s">
        <v>31</v>
      </c>
      <c r="H1347" s="7" t="s">
        <v>311</v>
      </c>
      <c r="I1347" s="7" t="s">
        <v>32</v>
      </c>
      <c r="J1347" s="7" t="s">
        <v>33</v>
      </c>
      <c r="K1347" s="7" t="s">
        <v>47</v>
      </c>
      <c r="L1347" s="7" t="s">
        <v>30</v>
      </c>
      <c r="M1347" s="13">
        <v>1296</v>
      </c>
      <c r="N1347" s="13">
        <v>1296</v>
      </c>
    </row>
    <row r="1348" spans="1:14" x14ac:dyDescent="0.25">
      <c r="A1348" s="3" t="s">
        <v>701</v>
      </c>
      <c r="B1348" s="4"/>
      <c r="C1348" s="3" t="s">
        <v>702</v>
      </c>
      <c r="D1348" s="7" t="s">
        <v>29</v>
      </c>
      <c r="E1348" s="7" t="s">
        <v>136</v>
      </c>
      <c r="F1348" s="7" t="s">
        <v>27</v>
      </c>
      <c r="G1348" s="7" t="s">
        <v>31</v>
      </c>
      <c r="H1348" s="7" t="s">
        <v>137</v>
      </c>
      <c r="I1348" s="7" t="s">
        <v>32</v>
      </c>
      <c r="J1348" s="7" t="s">
        <v>33</v>
      </c>
      <c r="K1348" s="7" t="s">
        <v>47</v>
      </c>
      <c r="L1348" s="7" t="s">
        <v>30</v>
      </c>
      <c r="M1348" s="13">
        <v>48</v>
      </c>
      <c r="N1348" s="13">
        <v>48</v>
      </c>
    </row>
    <row r="1349" spans="1:14" x14ac:dyDescent="0.25">
      <c r="A1349" s="3" t="s">
        <v>701</v>
      </c>
      <c r="B1349" s="4"/>
      <c r="C1349" s="3" t="s">
        <v>702</v>
      </c>
      <c r="D1349" s="7" t="s">
        <v>29</v>
      </c>
      <c r="E1349" s="7" t="s">
        <v>312</v>
      </c>
      <c r="F1349" s="7" t="s">
        <v>27</v>
      </c>
      <c r="G1349" s="7" t="s">
        <v>31</v>
      </c>
      <c r="H1349" s="7" t="s">
        <v>313</v>
      </c>
      <c r="I1349" s="7" t="s">
        <v>37</v>
      </c>
      <c r="J1349" s="7" t="s">
        <v>38</v>
      </c>
      <c r="K1349" s="7" t="s">
        <v>47</v>
      </c>
      <c r="L1349" s="7" t="s">
        <v>30</v>
      </c>
      <c r="M1349" s="13">
        <v>576</v>
      </c>
      <c r="N1349" s="13">
        <v>576</v>
      </c>
    </row>
    <row r="1350" spans="1:14" x14ac:dyDescent="0.25">
      <c r="A1350" s="3" t="s">
        <v>701</v>
      </c>
      <c r="B1350" s="4"/>
      <c r="C1350" s="3" t="s">
        <v>702</v>
      </c>
      <c r="D1350" s="7" t="s">
        <v>29</v>
      </c>
      <c r="E1350" s="7" t="s">
        <v>314</v>
      </c>
      <c r="F1350" s="7" t="s">
        <v>27</v>
      </c>
      <c r="G1350" s="7" t="s">
        <v>31</v>
      </c>
      <c r="H1350" s="7" t="s">
        <v>315</v>
      </c>
      <c r="I1350" s="7" t="s">
        <v>37</v>
      </c>
      <c r="J1350" s="7" t="s">
        <v>38</v>
      </c>
      <c r="K1350" s="7" t="s">
        <v>47</v>
      </c>
      <c r="L1350" s="7" t="s">
        <v>30</v>
      </c>
      <c r="M1350" s="13">
        <v>2112</v>
      </c>
      <c r="N1350" s="13">
        <v>2112</v>
      </c>
    </row>
    <row r="1351" spans="1:14" x14ac:dyDescent="0.25">
      <c r="A1351" s="3" t="s">
        <v>701</v>
      </c>
      <c r="B1351" s="4"/>
      <c r="C1351" s="3" t="s">
        <v>702</v>
      </c>
      <c r="D1351" s="7" t="s">
        <v>29</v>
      </c>
      <c r="E1351" s="7" t="s">
        <v>138</v>
      </c>
      <c r="F1351" s="7" t="s">
        <v>27</v>
      </c>
      <c r="G1351" s="7" t="s">
        <v>31</v>
      </c>
      <c r="H1351" s="7" t="s">
        <v>139</v>
      </c>
      <c r="I1351" s="7" t="s">
        <v>52</v>
      </c>
      <c r="J1351" s="7" t="s">
        <v>53</v>
      </c>
      <c r="K1351" s="7" t="s">
        <v>47</v>
      </c>
      <c r="L1351" s="7" t="s">
        <v>30</v>
      </c>
      <c r="M1351" s="13">
        <v>2400</v>
      </c>
      <c r="N1351" s="13">
        <v>2400</v>
      </c>
    </row>
    <row r="1352" spans="1:14" x14ac:dyDescent="0.25">
      <c r="A1352" s="3" t="s">
        <v>701</v>
      </c>
      <c r="B1352" s="4"/>
      <c r="C1352" s="3" t="s">
        <v>702</v>
      </c>
      <c r="D1352" s="7" t="s">
        <v>29</v>
      </c>
      <c r="E1352" s="7" t="s">
        <v>140</v>
      </c>
      <c r="F1352" s="7" t="s">
        <v>27</v>
      </c>
      <c r="G1352" s="7" t="s">
        <v>31</v>
      </c>
      <c r="H1352" s="7" t="s">
        <v>141</v>
      </c>
      <c r="I1352" s="7" t="s">
        <v>41</v>
      </c>
      <c r="J1352" s="7" t="s">
        <v>42</v>
      </c>
      <c r="K1352" s="7" t="s">
        <v>47</v>
      </c>
      <c r="L1352" s="7" t="s">
        <v>30</v>
      </c>
      <c r="M1352" s="13">
        <v>6144</v>
      </c>
      <c r="N1352" s="13">
        <v>6144</v>
      </c>
    </row>
    <row r="1353" spans="1:14" x14ac:dyDescent="0.25">
      <c r="A1353" s="3" t="s">
        <v>701</v>
      </c>
      <c r="B1353" s="4"/>
      <c r="C1353" s="3" t="s">
        <v>702</v>
      </c>
      <c r="D1353" s="7" t="s">
        <v>29</v>
      </c>
      <c r="E1353" s="7" t="s">
        <v>142</v>
      </c>
      <c r="F1353" s="7" t="s">
        <v>27</v>
      </c>
      <c r="G1353" s="7" t="s">
        <v>31</v>
      </c>
      <c r="H1353" s="7" t="s">
        <v>143</v>
      </c>
      <c r="I1353" s="7" t="s">
        <v>41</v>
      </c>
      <c r="J1353" s="7" t="s">
        <v>42</v>
      </c>
      <c r="K1353" s="7" t="s">
        <v>47</v>
      </c>
      <c r="L1353" s="7" t="s">
        <v>30</v>
      </c>
      <c r="M1353" s="13">
        <v>3408</v>
      </c>
      <c r="N1353" s="13">
        <v>3408</v>
      </c>
    </row>
    <row r="1354" spans="1:14" x14ac:dyDescent="0.25">
      <c r="A1354" s="3" t="s">
        <v>701</v>
      </c>
      <c r="B1354" s="4"/>
      <c r="C1354" s="3" t="s">
        <v>702</v>
      </c>
      <c r="D1354" s="7" t="s">
        <v>29</v>
      </c>
      <c r="E1354" s="7" t="s">
        <v>144</v>
      </c>
      <c r="F1354" s="7" t="s">
        <v>27</v>
      </c>
      <c r="G1354" s="7" t="s">
        <v>31</v>
      </c>
      <c r="H1354" s="7" t="s">
        <v>145</v>
      </c>
      <c r="I1354" s="7" t="s">
        <v>41</v>
      </c>
      <c r="J1354" s="7" t="s">
        <v>42</v>
      </c>
      <c r="K1354" s="7" t="s">
        <v>47</v>
      </c>
      <c r="L1354" s="7" t="s">
        <v>30</v>
      </c>
      <c r="M1354" s="13">
        <v>720</v>
      </c>
      <c r="N1354" s="13">
        <v>720</v>
      </c>
    </row>
    <row r="1355" spans="1:14" x14ac:dyDescent="0.25">
      <c r="A1355" s="3" t="s">
        <v>701</v>
      </c>
      <c r="B1355" s="4"/>
      <c r="C1355" s="3" t="s">
        <v>702</v>
      </c>
      <c r="D1355" s="7" t="s">
        <v>29</v>
      </c>
      <c r="E1355" s="7" t="s">
        <v>146</v>
      </c>
      <c r="F1355" s="7" t="s">
        <v>27</v>
      </c>
      <c r="G1355" s="7" t="s">
        <v>31</v>
      </c>
      <c r="H1355" s="7" t="s">
        <v>147</v>
      </c>
      <c r="I1355" s="7" t="s">
        <v>118</v>
      </c>
      <c r="J1355" s="7" t="s">
        <v>119</v>
      </c>
      <c r="K1355" s="7" t="s">
        <v>47</v>
      </c>
      <c r="L1355" s="7" t="s">
        <v>30</v>
      </c>
      <c r="M1355" s="13">
        <v>576</v>
      </c>
      <c r="N1355" s="13">
        <v>576</v>
      </c>
    </row>
    <row r="1356" spans="1:14" x14ac:dyDescent="0.25">
      <c r="A1356" s="3" t="s">
        <v>701</v>
      </c>
      <c r="B1356" s="4"/>
      <c r="C1356" s="3" t="s">
        <v>702</v>
      </c>
      <c r="D1356" s="7" t="s">
        <v>29</v>
      </c>
      <c r="E1356" s="7" t="s">
        <v>148</v>
      </c>
      <c r="F1356" s="7" t="s">
        <v>27</v>
      </c>
      <c r="G1356" s="7" t="s">
        <v>31</v>
      </c>
      <c r="H1356" s="7" t="s">
        <v>149</v>
      </c>
      <c r="I1356" s="7" t="s">
        <v>118</v>
      </c>
      <c r="J1356" s="7" t="s">
        <v>119</v>
      </c>
      <c r="K1356" s="7" t="s">
        <v>47</v>
      </c>
      <c r="L1356" s="7" t="s">
        <v>30</v>
      </c>
      <c r="M1356" s="13">
        <v>288</v>
      </c>
      <c r="N1356" s="13">
        <v>288</v>
      </c>
    </row>
    <row r="1357" spans="1:14" x14ac:dyDescent="0.25">
      <c r="A1357" s="3" t="s">
        <v>701</v>
      </c>
      <c r="B1357" s="4"/>
      <c r="C1357" s="3" t="s">
        <v>702</v>
      </c>
      <c r="D1357" s="7" t="s">
        <v>29</v>
      </c>
      <c r="E1357" s="7" t="s">
        <v>150</v>
      </c>
      <c r="F1357" s="7" t="s">
        <v>27</v>
      </c>
      <c r="G1357" s="7" t="s">
        <v>31</v>
      </c>
      <c r="H1357" s="7" t="s">
        <v>151</v>
      </c>
      <c r="I1357" s="7" t="s">
        <v>118</v>
      </c>
      <c r="J1357" s="7" t="s">
        <v>119</v>
      </c>
      <c r="K1357" s="7" t="s">
        <v>47</v>
      </c>
      <c r="L1357" s="7" t="s">
        <v>30</v>
      </c>
      <c r="M1357" s="13">
        <v>96</v>
      </c>
      <c r="N1357" s="13">
        <v>96</v>
      </c>
    </row>
    <row r="1358" spans="1:14" x14ac:dyDescent="0.25">
      <c r="A1358" s="3" t="s">
        <v>701</v>
      </c>
      <c r="B1358" s="4"/>
      <c r="C1358" s="3" t="s">
        <v>702</v>
      </c>
      <c r="D1358" s="7" t="s">
        <v>29</v>
      </c>
      <c r="E1358" s="7" t="s">
        <v>152</v>
      </c>
      <c r="F1358" s="7" t="s">
        <v>27</v>
      </c>
      <c r="G1358" s="7" t="s">
        <v>31</v>
      </c>
      <c r="H1358" s="7" t="s">
        <v>153</v>
      </c>
      <c r="I1358" s="7" t="s">
        <v>118</v>
      </c>
      <c r="J1358" s="7" t="s">
        <v>119</v>
      </c>
      <c r="K1358" s="7" t="s">
        <v>47</v>
      </c>
      <c r="L1358" s="7" t="s">
        <v>30</v>
      </c>
      <c r="M1358" s="13">
        <v>96</v>
      </c>
      <c r="N1358" s="13">
        <v>96</v>
      </c>
    </row>
    <row r="1359" spans="1:14" x14ac:dyDescent="0.25">
      <c r="A1359" s="3" t="s">
        <v>701</v>
      </c>
      <c r="B1359" s="4"/>
      <c r="C1359" s="3" t="s">
        <v>702</v>
      </c>
      <c r="D1359" s="7" t="s">
        <v>29</v>
      </c>
      <c r="E1359" s="7" t="s">
        <v>154</v>
      </c>
      <c r="F1359" s="7" t="s">
        <v>27</v>
      </c>
      <c r="G1359" s="7" t="s">
        <v>31</v>
      </c>
      <c r="H1359" s="7" t="s">
        <v>155</v>
      </c>
      <c r="I1359" s="7" t="s">
        <v>118</v>
      </c>
      <c r="J1359" s="7" t="s">
        <v>119</v>
      </c>
      <c r="K1359" s="7" t="s">
        <v>47</v>
      </c>
      <c r="L1359" s="7" t="s">
        <v>30</v>
      </c>
      <c r="M1359" s="13">
        <v>96</v>
      </c>
      <c r="N1359" s="13">
        <v>96</v>
      </c>
    </row>
    <row r="1360" spans="1:14" x14ac:dyDescent="0.25">
      <c r="A1360" s="3" t="s">
        <v>701</v>
      </c>
      <c r="B1360" s="4"/>
      <c r="C1360" s="3" t="s">
        <v>702</v>
      </c>
      <c r="D1360" s="7" t="s">
        <v>29</v>
      </c>
      <c r="E1360" s="7" t="s">
        <v>156</v>
      </c>
      <c r="F1360" s="7" t="s">
        <v>27</v>
      </c>
      <c r="G1360" s="7" t="s">
        <v>31</v>
      </c>
      <c r="H1360" s="7" t="s">
        <v>157</v>
      </c>
      <c r="I1360" s="7" t="s">
        <v>41</v>
      </c>
      <c r="J1360" s="7" t="s">
        <v>42</v>
      </c>
      <c r="K1360" s="7" t="s">
        <v>47</v>
      </c>
      <c r="L1360" s="7" t="s">
        <v>30</v>
      </c>
      <c r="M1360" s="13">
        <v>816</v>
      </c>
      <c r="N1360" s="13">
        <v>816</v>
      </c>
    </row>
    <row r="1361" spans="1:14" x14ac:dyDescent="0.25">
      <c r="A1361" s="3" t="s">
        <v>701</v>
      </c>
      <c r="B1361" s="4"/>
      <c r="C1361" s="3" t="s">
        <v>702</v>
      </c>
      <c r="D1361" s="7" t="s">
        <v>29</v>
      </c>
      <c r="E1361" s="7" t="s">
        <v>316</v>
      </c>
      <c r="F1361" s="7" t="s">
        <v>27</v>
      </c>
      <c r="G1361" s="7" t="s">
        <v>31</v>
      </c>
      <c r="H1361" s="7" t="s">
        <v>317</v>
      </c>
      <c r="I1361" s="7" t="s">
        <v>37</v>
      </c>
      <c r="J1361" s="7" t="s">
        <v>38</v>
      </c>
      <c r="K1361" s="7" t="s">
        <v>47</v>
      </c>
      <c r="L1361" s="7" t="s">
        <v>30</v>
      </c>
      <c r="M1361" s="13">
        <v>816</v>
      </c>
      <c r="N1361" s="13">
        <v>816</v>
      </c>
    </row>
    <row r="1362" spans="1:14" x14ac:dyDescent="0.25">
      <c r="A1362" s="3" t="s">
        <v>701</v>
      </c>
      <c r="B1362" s="4"/>
      <c r="C1362" s="3" t="s">
        <v>702</v>
      </c>
      <c r="D1362" s="7" t="s">
        <v>29</v>
      </c>
      <c r="E1362" s="7" t="s">
        <v>318</v>
      </c>
      <c r="F1362" s="7" t="s">
        <v>27</v>
      </c>
      <c r="G1362" s="7" t="s">
        <v>31</v>
      </c>
      <c r="H1362" s="7" t="s">
        <v>319</v>
      </c>
      <c r="I1362" s="7" t="s">
        <v>37</v>
      </c>
      <c r="J1362" s="7" t="s">
        <v>38</v>
      </c>
      <c r="K1362" s="7" t="s">
        <v>47</v>
      </c>
      <c r="L1362" s="7" t="s">
        <v>30</v>
      </c>
      <c r="M1362" s="13">
        <v>336</v>
      </c>
      <c r="N1362" s="13">
        <v>336</v>
      </c>
    </row>
    <row r="1363" spans="1:14" x14ac:dyDescent="0.25">
      <c r="A1363" s="3" t="s">
        <v>701</v>
      </c>
      <c r="B1363" s="4"/>
      <c r="C1363" s="3" t="s">
        <v>702</v>
      </c>
      <c r="D1363" s="7" t="s">
        <v>29</v>
      </c>
      <c r="E1363" s="7" t="s">
        <v>320</v>
      </c>
      <c r="F1363" s="7" t="s">
        <v>27</v>
      </c>
      <c r="G1363" s="7" t="s">
        <v>31</v>
      </c>
      <c r="H1363" s="7" t="s">
        <v>321</v>
      </c>
      <c r="I1363" s="7" t="s">
        <v>162</v>
      </c>
      <c r="J1363" s="7" t="s">
        <v>163</v>
      </c>
      <c r="K1363" s="7" t="s">
        <v>47</v>
      </c>
      <c r="L1363" s="7" t="s">
        <v>30</v>
      </c>
      <c r="M1363" s="13">
        <v>48</v>
      </c>
      <c r="N1363" s="13">
        <v>48</v>
      </c>
    </row>
    <row r="1364" spans="1:14" x14ac:dyDescent="0.25">
      <c r="A1364" s="3" t="s">
        <v>701</v>
      </c>
      <c r="B1364" s="4"/>
      <c r="C1364" s="3" t="s">
        <v>702</v>
      </c>
      <c r="D1364" s="7" t="s">
        <v>29</v>
      </c>
      <c r="E1364" s="7" t="s">
        <v>164</v>
      </c>
      <c r="F1364" s="7" t="s">
        <v>27</v>
      </c>
      <c r="G1364" s="7" t="s">
        <v>31</v>
      </c>
      <c r="H1364" s="7" t="s">
        <v>165</v>
      </c>
      <c r="I1364" s="7" t="s">
        <v>118</v>
      </c>
      <c r="J1364" s="7" t="s">
        <v>119</v>
      </c>
      <c r="K1364" s="7" t="s">
        <v>47</v>
      </c>
      <c r="L1364" s="7" t="s">
        <v>30</v>
      </c>
      <c r="M1364" s="13">
        <v>288</v>
      </c>
      <c r="N1364" s="13">
        <v>288</v>
      </c>
    </row>
    <row r="1365" spans="1:14" x14ac:dyDescent="0.25">
      <c r="A1365" s="3" t="s">
        <v>701</v>
      </c>
      <c r="B1365" s="4"/>
      <c r="C1365" s="3" t="s">
        <v>702</v>
      </c>
      <c r="D1365" s="7" t="s">
        <v>29</v>
      </c>
      <c r="E1365" s="7" t="s">
        <v>322</v>
      </c>
      <c r="F1365" s="7" t="s">
        <v>27</v>
      </c>
      <c r="G1365" s="7" t="s">
        <v>31</v>
      </c>
      <c r="H1365" s="7" t="s">
        <v>323</v>
      </c>
      <c r="I1365" s="7" t="s">
        <v>272</v>
      </c>
      <c r="J1365" s="7" t="s">
        <v>273</v>
      </c>
      <c r="K1365" s="7" t="s">
        <v>47</v>
      </c>
      <c r="L1365" s="7" t="s">
        <v>30</v>
      </c>
      <c r="M1365" s="13">
        <v>96</v>
      </c>
      <c r="N1365" s="13">
        <v>96</v>
      </c>
    </row>
    <row r="1366" spans="1:14" x14ac:dyDescent="0.25">
      <c r="A1366" s="3" t="s">
        <v>701</v>
      </c>
      <c r="B1366" s="4"/>
      <c r="C1366" s="3" t="s">
        <v>702</v>
      </c>
      <c r="D1366" s="7" t="s">
        <v>29</v>
      </c>
      <c r="E1366" s="7" t="s">
        <v>166</v>
      </c>
      <c r="F1366" s="7" t="s">
        <v>27</v>
      </c>
      <c r="G1366" s="7" t="s">
        <v>31</v>
      </c>
      <c r="H1366" s="7" t="s">
        <v>167</v>
      </c>
      <c r="I1366" s="7" t="s">
        <v>37</v>
      </c>
      <c r="J1366" s="7" t="s">
        <v>38</v>
      </c>
      <c r="K1366" s="7" t="s">
        <v>47</v>
      </c>
      <c r="L1366" s="7" t="s">
        <v>30</v>
      </c>
      <c r="M1366" s="13">
        <v>10896</v>
      </c>
      <c r="N1366" s="13">
        <v>10896</v>
      </c>
    </row>
    <row r="1367" spans="1:14" x14ac:dyDescent="0.25">
      <c r="A1367" s="3" t="s">
        <v>701</v>
      </c>
      <c r="B1367" s="4"/>
      <c r="C1367" s="3" t="s">
        <v>702</v>
      </c>
      <c r="D1367" s="7" t="s">
        <v>29</v>
      </c>
      <c r="E1367" s="7" t="s">
        <v>324</v>
      </c>
      <c r="F1367" s="7" t="s">
        <v>27</v>
      </c>
      <c r="G1367" s="7" t="s">
        <v>31</v>
      </c>
      <c r="H1367" s="7" t="s">
        <v>325</v>
      </c>
      <c r="I1367" s="7" t="s">
        <v>37</v>
      </c>
      <c r="J1367" s="7" t="s">
        <v>38</v>
      </c>
      <c r="K1367" s="7" t="s">
        <v>47</v>
      </c>
      <c r="L1367" s="7" t="s">
        <v>30</v>
      </c>
      <c r="M1367" s="13">
        <v>720</v>
      </c>
      <c r="N1367" s="13">
        <v>720</v>
      </c>
    </row>
    <row r="1368" spans="1:14" x14ac:dyDescent="0.25">
      <c r="A1368" s="3" t="s">
        <v>701</v>
      </c>
      <c r="B1368" s="4"/>
      <c r="C1368" s="3" t="s">
        <v>702</v>
      </c>
      <c r="D1368" s="7" t="s">
        <v>29</v>
      </c>
      <c r="E1368" s="7" t="s">
        <v>168</v>
      </c>
      <c r="F1368" s="7" t="s">
        <v>27</v>
      </c>
      <c r="G1368" s="7" t="s">
        <v>31</v>
      </c>
      <c r="H1368" s="7" t="s">
        <v>169</v>
      </c>
      <c r="I1368" s="7" t="s">
        <v>52</v>
      </c>
      <c r="J1368" s="7" t="s">
        <v>53</v>
      </c>
      <c r="K1368" s="7" t="s">
        <v>47</v>
      </c>
      <c r="L1368" s="7" t="s">
        <v>30</v>
      </c>
      <c r="M1368" s="13">
        <v>3360</v>
      </c>
      <c r="N1368" s="13">
        <v>3360</v>
      </c>
    </row>
    <row r="1369" spans="1:14" x14ac:dyDescent="0.25">
      <c r="A1369" s="3" t="s">
        <v>701</v>
      </c>
      <c r="B1369" s="4"/>
      <c r="C1369" s="3" t="s">
        <v>702</v>
      </c>
      <c r="D1369" s="7" t="s">
        <v>29</v>
      </c>
      <c r="E1369" s="7" t="s">
        <v>330</v>
      </c>
      <c r="F1369" s="7" t="s">
        <v>27</v>
      </c>
      <c r="G1369" s="7" t="s">
        <v>31</v>
      </c>
      <c r="H1369" s="7" t="s">
        <v>331</v>
      </c>
      <c r="I1369" s="7" t="s">
        <v>37</v>
      </c>
      <c r="J1369" s="7" t="s">
        <v>38</v>
      </c>
      <c r="K1369" s="7" t="s">
        <v>47</v>
      </c>
      <c r="L1369" s="7" t="s">
        <v>30</v>
      </c>
      <c r="M1369" s="13">
        <v>1056</v>
      </c>
      <c r="N1369" s="13">
        <v>1056</v>
      </c>
    </row>
    <row r="1370" spans="1:14" x14ac:dyDescent="0.25">
      <c r="A1370" s="3" t="s">
        <v>701</v>
      </c>
      <c r="B1370" s="4"/>
      <c r="C1370" s="3" t="s">
        <v>702</v>
      </c>
      <c r="D1370" s="7" t="s">
        <v>29</v>
      </c>
      <c r="E1370" s="7" t="s">
        <v>170</v>
      </c>
      <c r="F1370" s="7" t="s">
        <v>27</v>
      </c>
      <c r="G1370" s="7" t="s">
        <v>31</v>
      </c>
      <c r="H1370" s="7" t="s">
        <v>171</v>
      </c>
      <c r="I1370" s="7" t="s">
        <v>172</v>
      </c>
      <c r="J1370" s="7" t="s">
        <v>173</v>
      </c>
      <c r="K1370" s="7" t="s">
        <v>47</v>
      </c>
      <c r="L1370" s="7" t="s">
        <v>30</v>
      </c>
      <c r="M1370" s="13">
        <v>96</v>
      </c>
      <c r="N1370" s="13">
        <v>96</v>
      </c>
    </row>
    <row r="1371" spans="1:14" x14ac:dyDescent="0.25">
      <c r="A1371" s="3" t="s">
        <v>701</v>
      </c>
      <c r="B1371" s="4"/>
      <c r="C1371" s="3" t="s">
        <v>702</v>
      </c>
      <c r="D1371" s="7" t="s">
        <v>29</v>
      </c>
      <c r="E1371" s="7" t="s">
        <v>174</v>
      </c>
      <c r="F1371" s="7" t="s">
        <v>27</v>
      </c>
      <c r="G1371" s="7" t="s">
        <v>31</v>
      </c>
      <c r="H1371" s="7" t="s">
        <v>175</v>
      </c>
      <c r="I1371" s="7" t="s">
        <v>37</v>
      </c>
      <c r="J1371" s="7" t="s">
        <v>38</v>
      </c>
      <c r="K1371" s="7" t="s">
        <v>47</v>
      </c>
      <c r="L1371" s="7" t="s">
        <v>30</v>
      </c>
      <c r="M1371" s="13">
        <v>1920</v>
      </c>
      <c r="N1371" s="13">
        <v>1920</v>
      </c>
    </row>
    <row r="1372" spans="1:14" x14ac:dyDescent="0.25">
      <c r="A1372" s="3" t="s">
        <v>701</v>
      </c>
      <c r="B1372" s="4"/>
      <c r="C1372" s="3" t="s">
        <v>702</v>
      </c>
      <c r="D1372" s="7" t="s">
        <v>178</v>
      </c>
      <c r="E1372" s="7" t="s">
        <v>332</v>
      </c>
      <c r="F1372" s="7" t="s">
        <v>27</v>
      </c>
      <c r="G1372" s="7" t="s">
        <v>31</v>
      </c>
      <c r="H1372" s="7" t="s">
        <v>333</v>
      </c>
      <c r="I1372" s="7" t="s">
        <v>179</v>
      </c>
      <c r="J1372" s="7" t="s">
        <v>180</v>
      </c>
      <c r="K1372" s="7" t="s">
        <v>34</v>
      </c>
      <c r="L1372" s="7" t="s">
        <v>30</v>
      </c>
      <c r="M1372" s="13">
        <v>16</v>
      </c>
      <c r="N1372" s="13">
        <v>16</v>
      </c>
    </row>
    <row r="1373" spans="1:14" x14ac:dyDescent="0.25">
      <c r="A1373" s="3" t="s">
        <v>701</v>
      </c>
      <c r="B1373" s="4"/>
      <c r="C1373" s="3" t="s">
        <v>702</v>
      </c>
      <c r="D1373" s="7" t="s">
        <v>178</v>
      </c>
      <c r="E1373" s="7" t="s">
        <v>336</v>
      </c>
      <c r="F1373" s="7" t="s">
        <v>27</v>
      </c>
      <c r="G1373" s="7" t="s">
        <v>31</v>
      </c>
      <c r="H1373" s="7" t="s">
        <v>337</v>
      </c>
      <c r="I1373" s="7" t="s">
        <v>179</v>
      </c>
      <c r="J1373" s="7" t="s">
        <v>180</v>
      </c>
      <c r="K1373" s="7" t="s">
        <v>34</v>
      </c>
      <c r="L1373" s="7" t="s">
        <v>30</v>
      </c>
      <c r="M1373" s="13">
        <v>10</v>
      </c>
      <c r="N1373" s="13">
        <v>10</v>
      </c>
    </row>
    <row r="1374" spans="1:14" x14ac:dyDescent="0.25">
      <c r="A1374" s="3" t="s">
        <v>701</v>
      </c>
      <c r="B1374" s="4"/>
      <c r="C1374" s="3" t="s">
        <v>702</v>
      </c>
      <c r="D1374" s="7" t="s">
        <v>178</v>
      </c>
      <c r="E1374" s="7" t="s">
        <v>338</v>
      </c>
      <c r="F1374" s="7" t="s">
        <v>27</v>
      </c>
      <c r="G1374" s="7" t="s">
        <v>31</v>
      </c>
      <c r="H1374" s="7" t="s">
        <v>339</v>
      </c>
      <c r="I1374" s="7" t="s">
        <v>179</v>
      </c>
      <c r="J1374" s="7" t="s">
        <v>180</v>
      </c>
      <c r="K1374" s="7" t="s">
        <v>34</v>
      </c>
      <c r="L1374" s="7" t="s">
        <v>30</v>
      </c>
      <c r="M1374" s="13">
        <v>8</v>
      </c>
      <c r="N1374" s="13">
        <v>8</v>
      </c>
    </row>
    <row r="1375" spans="1:14" x14ac:dyDescent="0.25">
      <c r="A1375" s="3" t="s">
        <v>701</v>
      </c>
      <c r="B1375" s="4"/>
      <c r="C1375" s="3" t="s">
        <v>702</v>
      </c>
      <c r="D1375" s="7" t="s">
        <v>178</v>
      </c>
      <c r="E1375" s="7" t="s">
        <v>340</v>
      </c>
      <c r="F1375" s="7" t="s">
        <v>27</v>
      </c>
      <c r="G1375" s="7" t="s">
        <v>31</v>
      </c>
      <c r="H1375" s="7" t="s">
        <v>341</v>
      </c>
      <c r="I1375" s="7" t="s">
        <v>179</v>
      </c>
      <c r="J1375" s="7" t="s">
        <v>180</v>
      </c>
      <c r="K1375" s="7" t="s">
        <v>34</v>
      </c>
      <c r="L1375" s="7" t="s">
        <v>30</v>
      </c>
      <c r="M1375" s="13">
        <v>5</v>
      </c>
      <c r="N1375" s="13">
        <v>5</v>
      </c>
    </row>
    <row r="1376" spans="1:14" x14ac:dyDescent="0.25">
      <c r="A1376" s="3" t="s">
        <v>701</v>
      </c>
      <c r="B1376" s="4"/>
      <c r="C1376" s="3" t="s">
        <v>702</v>
      </c>
      <c r="D1376" s="7" t="s">
        <v>178</v>
      </c>
      <c r="E1376" s="7" t="s">
        <v>342</v>
      </c>
      <c r="F1376" s="7" t="s">
        <v>27</v>
      </c>
      <c r="G1376" s="7" t="s">
        <v>31</v>
      </c>
      <c r="H1376" s="7" t="s">
        <v>343</v>
      </c>
      <c r="I1376" s="7" t="s">
        <v>179</v>
      </c>
      <c r="J1376" s="7" t="s">
        <v>180</v>
      </c>
      <c r="K1376" s="7" t="s">
        <v>34</v>
      </c>
      <c r="L1376" s="7" t="s">
        <v>30</v>
      </c>
      <c r="M1376" s="13">
        <v>64</v>
      </c>
      <c r="N1376" s="13">
        <v>64</v>
      </c>
    </row>
    <row r="1377" spans="1:14" x14ac:dyDescent="0.25">
      <c r="A1377" s="3" t="s">
        <v>701</v>
      </c>
      <c r="B1377" s="4"/>
      <c r="C1377" s="3" t="s">
        <v>702</v>
      </c>
      <c r="D1377" s="7" t="s">
        <v>178</v>
      </c>
      <c r="E1377" s="7" t="s">
        <v>344</v>
      </c>
      <c r="F1377" s="7" t="s">
        <v>27</v>
      </c>
      <c r="G1377" s="7" t="s">
        <v>31</v>
      </c>
      <c r="H1377" s="7" t="s">
        <v>345</v>
      </c>
      <c r="I1377" s="7" t="s">
        <v>179</v>
      </c>
      <c r="J1377" s="7" t="s">
        <v>180</v>
      </c>
      <c r="K1377" s="7" t="s">
        <v>34</v>
      </c>
      <c r="L1377" s="7" t="s">
        <v>30</v>
      </c>
      <c r="M1377" s="13">
        <v>16</v>
      </c>
      <c r="N1377" s="13">
        <v>16</v>
      </c>
    </row>
    <row r="1378" spans="1:14" x14ac:dyDescent="0.25">
      <c r="A1378" s="3" t="s">
        <v>701</v>
      </c>
      <c r="B1378" s="4"/>
      <c r="C1378" s="3" t="s">
        <v>702</v>
      </c>
      <c r="D1378" s="7" t="s">
        <v>178</v>
      </c>
      <c r="E1378" s="7" t="s">
        <v>346</v>
      </c>
      <c r="F1378" s="7" t="s">
        <v>27</v>
      </c>
      <c r="G1378" s="7" t="s">
        <v>31</v>
      </c>
      <c r="H1378" s="7" t="s">
        <v>347</v>
      </c>
      <c r="I1378" s="7" t="s">
        <v>179</v>
      </c>
      <c r="J1378" s="7" t="s">
        <v>180</v>
      </c>
      <c r="K1378" s="7" t="s">
        <v>34</v>
      </c>
      <c r="L1378" s="7" t="s">
        <v>30</v>
      </c>
      <c r="M1378" s="13">
        <v>3</v>
      </c>
      <c r="N1378" s="13">
        <v>3</v>
      </c>
    </row>
    <row r="1379" spans="1:14" x14ac:dyDescent="0.25">
      <c r="A1379" s="3" t="s">
        <v>701</v>
      </c>
      <c r="B1379" s="4"/>
      <c r="C1379" s="3" t="s">
        <v>702</v>
      </c>
      <c r="D1379" s="7" t="s">
        <v>178</v>
      </c>
      <c r="E1379" s="7" t="s">
        <v>348</v>
      </c>
      <c r="F1379" s="7" t="s">
        <v>27</v>
      </c>
      <c r="G1379" s="7" t="s">
        <v>31</v>
      </c>
      <c r="H1379" s="7" t="s">
        <v>349</v>
      </c>
      <c r="I1379" s="7" t="s">
        <v>179</v>
      </c>
      <c r="J1379" s="7" t="s">
        <v>180</v>
      </c>
      <c r="K1379" s="7" t="s">
        <v>34</v>
      </c>
      <c r="L1379" s="7" t="s">
        <v>30</v>
      </c>
      <c r="M1379" s="13">
        <v>8</v>
      </c>
      <c r="N1379" s="13">
        <v>8</v>
      </c>
    </row>
    <row r="1380" spans="1:14" x14ac:dyDescent="0.25">
      <c r="A1380" s="3" t="s">
        <v>701</v>
      </c>
      <c r="B1380" s="4"/>
      <c r="C1380" s="3" t="s">
        <v>702</v>
      </c>
      <c r="D1380" s="7" t="s">
        <v>178</v>
      </c>
      <c r="E1380" s="7" t="s">
        <v>350</v>
      </c>
      <c r="F1380" s="7" t="s">
        <v>27</v>
      </c>
      <c r="G1380" s="7" t="s">
        <v>31</v>
      </c>
      <c r="H1380" s="7" t="s">
        <v>351</v>
      </c>
      <c r="I1380" s="7" t="s">
        <v>179</v>
      </c>
      <c r="J1380" s="7" t="s">
        <v>180</v>
      </c>
      <c r="K1380" s="7" t="s">
        <v>34</v>
      </c>
      <c r="L1380" s="7" t="s">
        <v>30</v>
      </c>
      <c r="M1380" s="13">
        <v>8</v>
      </c>
      <c r="N1380" s="13">
        <v>8</v>
      </c>
    </row>
    <row r="1381" spans="1:14" x14ac:dyDescent="0.25">
      <c r="A1381" s="3" t="s">
        <v>701</v>
      </c>
      <c r="B1381" s="4"/>
      <c r="C1381" s="3" t="s">
        <v>702</v>
      </c>
      <c r="D1381" s="7" t="s">
        <v>178</v>
      </c>
      <c r="E1381" s="7" t="s">
        <v>352</v>
      </c>
      <c r="F1381" s="7" t="s">
        <v>27</v>
      </c>
      <c r="G1381" s="7" t="s">
        <v>31</v>
      </c>
      <c r="H1381" s="7" t="s">
        <v>353</v>
      </c>
      <c r="I1381" s="7" t="s">
        <v>179</v>
      </c>
      <c r="J1381" s="7" t="s">
        <v>180</v>
      </c>
      <c r="K1381" s="7" t="s">
        <v>34</v>
      </c>
      <c r="L1381" s="7" t="s">
        <v>30</v>
      </c>
      <c r="M1381" s="13">
        <v>8</v>
      </c>
      <c r="N1381" s="13">
        <v>8</v>
      </c>
    </row>
    <row r="1382" spans="1:14" x14ac:dyDescent="0.25">
      <c r="A1382" s="3" t="s">
        <v>701</v>
      </c>
      <c r="B1382" s="4"/>
      <c r="C1382" s="3" t="s">
        <v>702</v>
      </c>
      <c r="D1382" s="7" t="s">
        <v>178</v>
      </c>
      <c r="E1382" s="7" t="s">
        <v>354</v>
      </c>
      <c r="F1382" s="7" t="s">
        <v>27</v>
      </c>
      <c r="G1382" s="7" t="s">
        <v>31</v>
      </c>
      <c r="H1382" s="7" t="s">
        <v>355</v>
      </c>
      <c r="I1382" s="7" t="s">
        <v>179</v>
      </c>
      <c r="J1382" s="7" t="s">
        <v>180</v>
      </c>
      <c r="K1382" s="7" t="s">
        <v>34</v>
      </c>
      <c r="L1382" s="7" t="s">
        <v>30</v>
      </c>
      <c r="M1382" s="13">
        <v>32</v>
      </c>
      <c r="N1382" s="13">
        <v>32</v>
      </c>
    </row>
    <row r="1383" spans="1:14" x14ac:dyDescent="0.25">
      <c r="A1383" s="3" t="s">
        <v>701</v>
      </c>
      <c r="B1383" s="4"/>
      <c r="C1383" s="3" t="s">
        <v>702</v>
      </c>
      <c r="D1383" s="7" t="s">
        <v>178</v>
      </c>
      <c r="E1383" s="7" t="s">
        <v>356</v>
      </c>
      <c r="F1383" s="7" t="s">
        <v>27</v>
      </c>
      <c r="G1383" s="7" t="s">
        <v>31</v>
      </c>
      <c r="H1383" s="7" t="s">
        <v>357</v>
      </c>
      <c r="I1383" s="7" t="s">
        <v>179</v>
      </c>
      <c r="J1383" s="7" t="s">
        <v>180</v>
      </c>
      <c r="K1383" s="7" t="s">
        <v>34</v>
      </c>
      <c r="L1383" s="7" t="s">
        <v>30</v>
      </c>
      <c r="M1383" s="13">
        <v>32</v>
      </c>
      <c r="N1383" s="13">
        <v>32</v>
      </c>
    </row>
    <row r="1384" spans="1:14" x14ac:dyDescent="0.25">
      <c r="A1384" s="3" t="s">
        <v>701</v>
      </c>
      <c r="B1384" s="4"/>
      <c r="C1384" s="3" t="s">
        <v>702</v>
      </c>
      <c r="D1384" s="7" t="s">
        <v>178</v>
      </c>
      <c r="E1384" s="7" t="s">
        <v>358</v>
      </c>
      <c r="F1384" s="7" t="s">
        <v>27</v>
      </c>
      <c r="G1384" s="7" t="s">
        <v>31</v>
      </c>
      <c r="H1384" s="7" t="s">
        <v>359</v>
      </c>
      <c r="I1384" s="7" t="s">
        <v>179</v>
      </c>
      <c r="J1384" s="7" t="s">
        <v>180</v>
      </c>
      <c r="K1384" s="7" t="s">
        <v>34</v>
      </c>
      <c r="L1384" s="7" t="s">
        <v>30</v>
      </c>
      <c r="M1384" s="13">
        <v>32</v>
      </c>
      <c r="N1384" s="13">
        <v>32</v>
      </c>
    </row>
    <row r="1385" spans="1:14" x14ac:dyDescent="0.25">
      <c r="A1385" s="3" t="s">
        <v>701</v>
      </c>
      <c r="B1385" s="4"/>
      <c r="C1385" s="3" t="s">
        <v>702</v>
      </c>
      <c r="D1385" s="7" t="s">
        <v>178</v>
      </c>
      <c r="E1385" s="7" t="s">
        <v>360</v>
      </c>
      <c r="F1385" s="7" t="s">
        <v>27</v>
      </c>
      <c r="G1385" s="7" t="s">
        <v>31</v>
      </c>
      <c r="H1385" s="7" t="s">
        <v>361</v>
      </c>
      <c r="I1385" s="7" t="s">
        <v>179</v>
      </c>
      <c r="J1385" s="7" t="s">
        <v>180</v>
      </c>
      <c r="K1385" s="7" t="s">
        <v>34</v>
      </c>
      <c r="L1385" s="7" t="s">
        <v>30</v>
      </c>
      <c r="M1385" s="13">
        <v>32</v>
      </c>
      <c r="N1385" s="13">
        <v>32</v>
      </c>
    </row>
    <row r="1386" spans="1:14" x14ac:dyDescent="0.25">
      <c r="A1386" s="3" t="s">
        <v>701</v>
      </c>
      <c r="B1386" s="4"/>
      <c r="C1386" s="3" t="s">
        <v>702</v>
      </c>
      <c r="D1386" s="7" t="s">
        <v>178</v>
      </c>
      <c r="E1386" s="7" t="s">
        <v>362</v>
      </c>
      <c r="F1386" s="7" t="s">
        <v>27</v>
      </c>
      <c r="G1386" s="7" t="s">
        <v>31</v>
      </c>
      <c r="H1386" s="7" t="s">
        <v>363</v>
      </c>
      <c r="I1386" s="7" t="s">
        <v>179</v>
      </c>
      <c r="J1386" s="7" t="s">
        <v>180</v>
      </c>
      <c r="K1386" s="7" t="s">
        <v>34</v>
      </c>
      <c r="L1386" s="7" t="s">
        <v>30</v>
      </c>
      <c r="M1386" s="13">
        <v>32</v>
      </c>
      <c r="N1386" s="13">
        <v>32</v>
      </c>
    </row>
    <row r="1387" spans="1:14" x14ac:dyDescent="0.25">
      <c r="A1387" s="3" t="s">
        <v>701</v>
      </c>
      <c r="B1387" s="4"/>
      <c r="C1387" s="3" t="s">
        <v>702</v>
      </c>
      <c r="D1387" s="7" t="s">
        <v>178</v>
      </c>
      <c r="E1387" s="7" t="s">
        <v>364</v>
      </c>
      <c r="F1387" s="7" t="s">
        <v>27</v>
      </c>
      <c r="G1387" s="7" t="s">
        <v>31</v>
      </c>
      <c r="H1387" s="7" t="s">
        <v>365</v>
      </c>
      <c r="I1387" s="7" t="s">
        <v>179</v>
      </c>
      <c r="J1387" s="7" t="s">
        <v>180</v>
      </c>
      <c r="K1387" s="7" t="s">
        <v>34</v>
      </c>
      <c r="L1387" s="7" t="s">
        <v>30</v>
      </c>
      <c r="M1387" s="13">
        <v>32</v>
      </c>
      <c r="N1387" s="13">
        <v>32</v>
      </c>
    </row>
    <row r="1388" spans="1:14" x14ac:dyDescent="0.25">
      <c r="A1388" s="3" t="s">
        <v>701</v>
      </c>
      <c r="B1388" s="4"/>
      <c r="C1388" s="3" t="s">
        <v>702</v>
      </c>
      <c r="D1388" s="7" t="s">
        <v>178</v>
      </c>
      <c r="E1388" s="7" t="s">
        <v>366</v>
      </c>
      <c r="F1388" s="7" t="s">
        <v>27</v>
      </c>
      <c r="G1388" s="7" t="s">
        <v>31</v>
      </c>
      <c r="H1388" s="7" t="s">
        <v>367</v>
      </c>
      <c r="I1388" s="7" t="s">
        <v>179</v>
      </c>
      <c r="J1388" s="7" t="s">
        <v>180</v>
      </c>
      <c r="K1388" s="7" t="s">
        <v>34</v>
      </c>
      <c r="L1388" s="7" t="s">
        <v>30</v>
      </c>
      <c r="M1388" s="13">
        <v>32</v>
      </c>
      <c r="N1388" s="13">
        <v>32</v>
      </c>
    </row>
    <row r="1389" spans="1:14" x14ac:dyDescent="0.25">
      <c r="A1389" s="3" t="s">
        <v>701</v>
      </c>
      <c r="B1389" s="4"/>
      <c r="C1389" s="3" t="s">
        <v>702</v>
      </c>
      <c r="D1389" s="7" t="s">
        <v>178</v>
      </c>
      <c r="E1389" s="7" t="s">
        <v>368</v>
      </c>
      <c r="F1389" s="7" t="s">
        <v>27</v>
      </c>
      <c r="G1389" s="7" t="s">
        <v>31</v>
      </c>
      <c r="H1389" s="7" t="s">
        <v>369</v>
      </c>
      <c r="I1389" s="7" t="s">
        <v>179</v>
      </c>
      <c r="J1389" s="7" t="s">
        <v>180</v>
      </c>
      <c r="K1389" s="7" t="s">
        <v>34</v>
      </c>
      <c r="L1389" s="7" t="s">
        <v>30</v>
      </c>
      <c r="M1389" s="13">
        <v>32</v>
      </c>
      <c r="N1389" s="13">
        <v>32</v>
      </c>
    </row>
    <row r="1390" spans="1:14" x14ac:dyDescent="0.25">
      <c r="A1390" s="3" t="s">
        <v>701</v>
      </c>
      <c r="B1390" s="4"/>
      <c r="C1390" s="3" t="s">
        <v>702</v>
      </c>
      <c r="D1390" s="7" t="s">
        <v>178</v>
      </c>
      <c r="E1390" s="7" t="s">
        <v>370</v>
      </c>
      <c r="F1390" s="7" t="s">
        <v>27</v>
      </c>
      <c r="G1390" s="7" t="s">
        <v>31</v>
      </c>
      <c r="H1390" s="7" t="s">
        <v>371</v>
      </c>
      <c r="I1390" s="7" t="s">
        <v>179</v>
      </c>
      <c r="J1390" s="7" t="s">
        <v>180</v>
      </c>
      <c r="K1390" s="7" t="s">
        <v>34</v>
      </c>
      <c r="L1390" s="7" t="s">
        <v>30</v>
      </c>
      <c r="M1390" s="13">
        <v>32</v>
      </c>
      <c r="N1390" s="13">
        <v>32</v>
      </c>
    </row>
    <row r="1391" spans="1:14" x14ac:dyDescent="0.25">
      <c r="A1391" s="3" t="s">
        <v>701</v>
      </c>
      <c r="B1391" s="4"/>
      <c r="C1391" s="3" t="s">
        <v>702</v>
      </c>
      <c r="D1391" s="7" t="s">
        <v>178</v>
      </c>
      <c r="E1391" s="7" t="s">
        <v>372</v>
      </c>
      <c r="F1391" s="7" t="s">
        <v>27</v>
      </c>
      <c r="G1391" s="7" t="s">
        <v>31</v>
      </c>
      <c r="H1391" s="7" t="s">
        <v>373</v>
      </c>
      <c r="I1391" s="7" t="s">
        <v>179</v>
      </c>
      <c r="J1391" s="7" t="s">
        <v>180</v>
      </c>
      <c r="K1391" s="7" t="s">
        <v>34</v>
      </c>
      <c r="L1391" s="7" t="s">
        <v>30</v>
      </c>
      <c r="M1391" s="13">
        <v>32</v>
      </c>
      <c r="N1391" s="13">
        <v>32</v>
      </c>
    </row>
    <row r="1392" spans="1:14" x14ac:dyDescent="0.25">
      <c r="A1392" s="3" t="s">
        <v>701</v>
      </c>
      <c r="B1392" s="4"/>
      <c r="C1392" s="3" t="s">
        <v>702</v>
      </c>
      <c r="D1392" s="7" t="s">
        <v>178</v>
      </c>
      <c r="E1392" s="7" t="s">
        <v>374</v>
      </c>
      <c r="F1392" s="7" t="s">
        <v>27</v>
      </c>
      <c r="G1392" s="7" t="s">
        <v>31</v>
      </c>
      <c r="H1392" s="7" t="s">
        <v>375</v>
      </c>
      <c r="I1392" s="7" t="s">
        <v>179</v>
      </c>
      <c r="J1392" s="7" t="s">
        <v>180</v>
      </c>
      <c r="K1392" s="7" t="s">
        <v>34</v>
      </c>
      <c r="L1392" s="7" t="s">
        <v>30</v>
      </c>
      <c r="M1392" s="13">
        <v>32</v>
      </c>
      <c r="N1392" s="13">
        <v>32</v>
      </c>
    </row>
    <row r="1393" spans="1:14" x14ac:dyDescent="0.25">
      <c r="A1393" s="3" t="s">
        <v>701</v>
      </c>
      <c r="B1393" s="4"/>
      <c r="C1393" s="3" t="s">
        <v>702</v>
      </c>
      <c r="D1393" s="7" t="s">
        <v>178</v>
      </c>
      <c r="E1393" s="7" t="s">
        <v>376</v>
      </c>
      <c r="F1393" s="7" t="s">
        <v>27</v>
      </c>
      <c r="G1393" s="7" t="s">
        <v>31</v>
      </c>
      <c r="H1393" s="7" t="s">
        <v>377</v>
      </c>
      <c r="I1393" s="7" t="s">
        <v>179</v>
      </c>
      <c r="J1393" s="7" t="s">
        <v>180</v>
      </c>
      <c r="K1393" s="7" t="s">
        <v>34</v>
      </c>
      <c r="L1393" s="7" t="s">
        <v>30</v>
      </c>
      <c r="M1393" s="13">
        <v>32</v>
      </c>
      <c r="N1393" s="13">
        <v>32</v>
      </c>
    </row>
    <row r="1394" spans="1:14" x14ac:dyDescent="0.25">
      <c r="A1394" s="3" t="s">
        <v>701</v>
      </c>
      <c r="B1394" s="4"/>
      <c r="C1394" s="3" t="s">
        <v>702</v>
      </c>
      <c r="D1394" s="7" t="s">
        <v>178</v>
      </c>
      <c r="E1394" s="7" t="s">
        <v>378</v>
      </c>
      <c r="F1394" s="7" t="s">
        <v>27</v>
      </c>
      <c r="G1394" s="7" t="s">
        <v>31</v>
      </c>
      <c r="H1394" s="7" t="s">
        <v>379</v>
      </c>
      <c r="I1394" s="7" t="s">
        <v>179</v>
      </c>
      <c r="J1394" s="7" t="s">
        <v>180</v>
      </c>
      <c r="K1394" s="7" t="s">
        <v>34</v>
      </c>
      <c r="L1394" s="7" t="s">
        <v>30</v>
      </c>
      <c r="M1394" s="13">
        <v>32</v>
      </c>
      <c r="N1394" s="13">
        <v>32</v>
      </c>
    </row>
    <row r="1395" spans="1:14" x14ac:dyDescent="0.25">
      <c r="A1395" s="3" t="s">
        <v>701</v>
      </c>
      <c r="B1395" s="4"/>
      <c r="C1395" s="3" t="s">
        <v>702</v>
      </c>
      <c r="D1395" s="7" t="s">
        <v>178</v>
      </c>
      <c r="E1395" s="7" t="s">
        <v>380</v>
      </c>
      <c r="F1395" s="7" t="s">
        <v>27</v>
      </c>
      <c r="G1395" s="7" t="s">
        <v>31</v>
      </c>
      <c r="H1395" s="7" t="s">
        <v>381</v>
      </c>
      <c r="I1395" s="7" t="s">
        <v>179</v>
      </c>
      <c r="J1395" s="7" t="s">
        <v>180</v>
      </c>
      <c r="K1395" s="7" t="s">
        <v>34</v>
      </c>
      <c r="L1395" s="7" t="s">
        <v>30</v>
      </c>
      <c r="M1395" s="13">
        <v>32</v>
      </c>
      <c r="N1395" s="13">
        <v>32</v>
      </c>
    </row>
    <row r="1396" spans="1:14" x14ac:dyDescent="0.25">
      <c r="A1396" s="3" t="s">
        <v>701</v>
      </c>
      <c r="B1396" s="4"/>
      <c r="C1396" s="3" t="s">
        <v>702</v>
      </c>
      <c r="D1396" s="7" t="s">
        <v>178</v>
      </c>
      <c r="E1396" s="7" t="s">
        <v>382</v>
      </c>
      <c r="F1396" s="7" t="s">
        <v>27</v>
      </c>
      <c r="G1396" s="7" t="s">
        <v>31</v>
      </c>
      <c r="H1396" s="7" t="s">
        <v>383</v>
      </c>
      <c r="I1396" s="7" t="s">
        <v>179</v>
      </c>
      <c r="J1396" s="7" t="s">
        <v>180</v>
      </c>
      <c r="K1396" s="7" t="s">
        <v>34</v>
      </c>
      <c r="L1396" s="7" t="s">
        <v>30</v>
      </c>
      <c r="M1396" s="13">
        <v>32</v>
      </c>
      <c r="N1396" s="13">
        <v>32</v>
      </c>
    </row>
    <row r="1397" spans="1:14" x14ac:dyDescent="0.25">
      <c r="A1397" s="3" t="s">
        <v>701</v>
      </c>
      <c r="B1397" s="4"/>
      <c r="C1397" s="3" t="s">
        <v>702</v>
      </c>
      <c r="D1397" s="7" t="s">
        <v>178</v>
      </c>
      <c r="E1397" s="7" t="s">
        <v>384</v>
      </c>
      <c r="F1397" s="7" t="s">
        <v>27</v>
      </c>
      <c r="G1397" s="7" t="s">
        <v>31</v>
      </c>
      <c r="H1397" s="7" t="s">
        <v>385</v>
      </c>
      <c r="I1397" s="7" t="s">
        <v>179</v>
      </c>
      <c r="J1397" s="7" t="s">
        <v>180</v>
      </c>
      <c r="K1397" s="7" t="s">
        <v>34</v>
      </c>
      <c r="L1397" s="7" t="s">
        <v>30</v>
      </c>
      <c r="M1397" s="13">
        <v>32</v>
      </c>
      <c r="N1397" s="13">
        <v>32</v>
      </c>
    </row>
    <row r="1398" spans="1:14" x14ac:dyDescent="0.25">
      <c r="A1398" s="3" t="s">
        <v>701</v>
      </c>
      <c r="B1398" s="4"/>
      <c r="C1398" s="3" t="s">
        <v>702</v>
      </c>
      <c r="D1398" s="7" t="s">
        <v>178</v>
      </c>
      <c r="E1398" s="7" t="s">
        <v>386</v>
      </c>
      <c r="F1398" s="7" t="s">
        <v>27</v>
      </c>
      <c r="G1398" s="7" t="s">
        <v>31</v>
      </c>
      <c r="H1398" s="7" t="s">
        <v>387</v>
      </c>
      <c r="I1398" s="7" t="s">
        <v>179</v>
      </c>
      <c r="J1398" s="7" t="s">
        <v>180</v>
      </c>
      <c r="K1398" s="7" t="s">
        <v>34</v>
      </c>
      <c r="L1398" s="7" t="s">
        <v>30</v>
      </c>
      <c r="M1398" s="13">
        <v>32</v>
      </c>
      <c r="N1398" s="13">
        <v>32</v>
      </c>
    </row>
    <row r="1399" spans="1:14" x14ac:dyDescent="0.25">
      <c r="A1399" s="3" t="s">
        <v>701</v>
      </c>
      <c r="B1399" s="4"/>
      <c r="C1399" s="3" t="s">
        <v>702</v>
      </c>
      <c r="D1399" s="7" t="s">
        <v>178</v>
      </c>
      <c r="E1399" s="7" t="s">
        <v>388</v>
      </c>
      <c r="F1399" s="7" t="s">
        <v>27</v>
      </c>
      <c r="G1399" s="7" t="s">
        <v>31</v>
      </c>
      <c r="H1399" s="7" t="s">
        <v>389</v>
      </c>
      <c r="I1399" s="7" t="s">
        <v>179</v>
      </c>
      <c r="J1399" s="7" t="s">
        <v>180</v>
      </c>
      <c r="K1399" s="7" t="s">
        <v>34</v>
      </c>
      <c r="L1399" s="7" t="s">
        <v>30</v>
      </c>
      <c r="M1399" s="13">
        <v>32</v>
      </c>
      <c r="N1399" s="13">
        <v>32</v>
      </c>
    </row>
    <row r="1400" spans="1:14" x14ac:dyDescent="0.25">
      <c r="A1400" s="3" t="s">
        <v>701</v>
      </c>
      <c r="B1400" s="4"/>
      <c r="C1400" s="3" t="s">
        <v>702</v>
      </c>
      <c r="D1400" s="7" t="s">
        <v>178</v>
      </c>
      <c r="E1400" s="7" t="s">
        <v>390</v>
      </c>
      <c r="F1400" s="7" t="s">
        <v>27</v>
      </c>
      <c r="G1400" s="7" t="s">
        <v>31</v>
      </c>
      <c r="H1400" s="7" t="s">
        <v>391</v>
      </c>
      <c r="I1400" s="7" t="s">
        <v>179</v>
      </c>
      <c r="J1400" s="7" t="s">
        <v>180</v>
      </c>
      <c r="K1400" s="7" t="s">
        <v>34</v>
      </c>
      <c r="L1400" s="7" t="s">
        <v>30</v>
      </c>
      <c r="M1400" s="13">
        <v>32</v>
      </c>
      <c r="N1400" s="13">
        <v>32</v>
      </c>
    </row>
    <row r="1401" spans="1:14" x14ac:dyDescent="0.25">
      <c r="A1401" s="3" t="s">
        <v>701</v>
      </c>
      <c r="B1401" s="4"/>
      <c r="C1401" s="3" t="s">
        <v>702</v>
      </c>
      <c r="D1401" s="7" t="s">
        <v>178</v>
      </c>
      <c r="E1401" s="7" t="s">
        <v>392</v>
      </c>
      <c r="F1401" s="7" t="s">
        <v>27</v>
      </c>
      <c r="G1401" s="7" t="s">
        <v>31</v>
      </c>
      <c r="H1401" s="7" t="s">
        <v>393</v>
      </c>
      <c r="I1401" s="7" t="s">
        <v>179</v>
      </c>
      <c r="J1401" s="7" t="s">
        <v>180</v>
      </c>
      <c r="K1401" s="7" t="s">
        <v>34</v>
      </c>
      <c r="L1401" s="7" t="s">
        <v>30</v>
      </c>
      <c r="M1401" s="13">
        <v>32</v>
      </c>
      <c r="N1401" s="13">
        <v>32</v>
      </c>
    </row>
    <row r="1402" spans="1:14" x14ac:dyDescent="0.25">
      <c r="A1402" s="3" t="s">
        <v>701</v>
      </c>
      <c r="B1402" s="4"/>
      <c r="C1402" s="3" t="s">
        <v>702</v>
      </c>
      <c r="D1402" s="7" t="s">
        <v>178</v>
      </c>
      <c r="E1402" s="7" t="s">
        <v>394</v>
      </c>
      <c r="F1402" s="7" t="s">
        <v>27</v>
      </c>
      <c r="G1402" s="7" t="s">
        <v>31</v>
      </c>
      <c r="H1402" s="7" t="s">
        <v>395</v>
      </c>
      <c r="I1402" s="7" t="s">
        <v>179</v>
      </c>
      <c r="J1402" s="7" t="s">
        <v>180</v>
      </c>
      <c r="K1402" s="7" t="s">
        <v>34</v>
      </c>
      <c r="L1402" s="7" t="s">
        <v>30</v>
      </c>
      <c r="M1402" s="13">
        <v>32</v>
      </c>
      <c r="N1402" s="13">
        <v>32</v>
      </c>
    </row>
    <row r="1403" spans="1:14" x14ac:dyDescent="0.25">
      <c r="A1403" s="3" t="s">
        <v>701</v>
      </c>
      <c r="B1403" s="4"/>
      <c r="C1403" s="3" t="s">
        <v>702</v>
      </c>
      <c r="D1403" s="7" t="s">
        <v>178</v>
      </c>
      <c r="E1403" s="7" t="s">
        <v>396</v>
      </c>
      <c r="F1403" s="7" t="s">
        <v>27</v>
      </c>
      <c r="G1403" s="7" t="s">
        <v>31</v>
      </c>
      <c r="H1403" s="7" t="s">
        <v>397</v>
      </c>
      <c r="I1403" s="7" t="s">
        <v>179</v>
      </c>
      <c r="J1403" s="7" t="s">
        <v>180</v>
      </c>
      <c r="K1403" s="7" t="s">
        <v>34</v>
      </c>
      <c r="L1403" s="7" t="s">
        <v>30</v>
      </c>
      <c r="M1403" s="13">
        <v>32</v>
      </c>
      <c r="N1403" s="13">
        <v>32</v>
      </c>
    </row>
    <row r="1404" spans="1:14" x14ac:dyDescent="0.25">
      <c r="A1404" s="3" t="s">
        <v>701</v>
      </c>
      <c r="B1404" s="4"/>
      <c r="C1404" s="3" t="s">
        <v>702</v>
      </c>
      <c r="D1404" s="7" t="s">
        <v>178</v>
      </c>
      <c r="E1404" s="7" t="s">
        <v>398</v>
      </c>
      <c r="F1404" s="7" t="s">
        <v>27</v>
      </c>
      <c r="G1404" s="7" t="s">
        <v>31</v>
      </c>
      <c r="H1404" s="7" t="s">
        <v>399</v>
      </c>
      <c r="I1404" s="7" t="s">
        <v>179</v>
      </c>
      <c r="J1404" s="7" t="s">
        <v>180</v>
      </c>
      <c r="K1404" s="7" t="s">
        <v>34</v>
      </c>
      <c r="L1404" s="7" t="s">
        <v>30</v>
      </c>
      <c r="M1404" s="13">
        <v>32</v>
      </c>
      <c r="N1404" s="13">
        <v>32</v>
      </c>
    </row>
    <row r="1405" spans="1:14" x14ac:dyDescent="0.25">
      <c r="A1405" s="3" t="s">
        <v>701</v>
      </c>
      <c r="B1405" s="4"/>
      <c r="C1405" s="3" t="s">
        <v>702</v>
      </c>
      <c r="D1405" s="7" t="s">
        <v>178</v>
      </c>
      <c r="E1405" s="7" t="s">
        <v>400</v>
      </c>
      <c r="F1405" s="7" t="s">
        <v>27</v>
      </c>
      <c r="G1405" s="7" t="s">
        <v>31</v>
      </c>
      <c r="H1405" s="7" t="s">
        <v>401</v>
      </c>
      <c r="I1405" s="7" t="s">
        <v>179</v>
      </c>
      <c r="J1405" s="7" t="s">
        <v>180</v>
      </c>
      <c r="K1405" s="7" t="s">
        <v>34</v>
      </c>
      <c r="L1405" s="7" t="s">
        <v>30</v>
      </c>
      <c r="M1405" s="13">
        <v>32</v>
      </c>
      <c r="N1405" s="13">
        <v>32</v>
      </c>
    </row>
    <row r="1406" spans="1:14" x14ac:dyDescent="0.25">
      <c r="A1406" s="3" t="s">
        <v>701</v>
      </c>
      <c r="B1406" s="4"/>
      <c r="C1406" s="3" t="s">
        <v>702</v>
      </c>
      <c r="D1406" s="7" t="s">
        <v>178</v>
      </c>
      <c r="E1406" s="7" t="s">
        <v>402</v>
      </c>
      <c r="F1406" s="7" t="s">
        <v>27</v>
      </c>
      <c r="G1406" s="7" t="s">
        <v>31</v>
      </c>
      <c r="H1406" s="7" t="s">
        <v>403</v>
      </c>
      <c r="I1406" s="7" t="s">
        <v>179</v>
      </c>
      <c r="J1406" s="7" t="s">
        <v>180</v>
      </c>
      <c r="K1406" s="7" t="s">
        <v>34</v>
      </c>
      <c r="L1406" s="7" t="s">
        <v>30</v>
      </c>
      <c r="M1406" s="13">
        <v>32</v>
      </c>
      <c r="N1406" s="13">
        <v>32</v>
      </c>
    </row>
    <row r="1407" spans="1:14" x14ac:dyDescent="0.25">
      <c r="A1407" s="3" t="s">
        <v>701</v>
      </c>
      <c r="B1407" s="4"/>
      <c r="C1407" s="3" t="s">
        <v>702</v>
      </c>
      <c r="D1407" s="7" t="s">
        <v>178</v>
      </c>
      <c r="E1407" s="7" t="s">
        <v>404</v>
      </c>
      <c r="F1407" s="7" t="s">
        <v>27</v>
      </c>
      <c r="G1407" s="7" t="s">
        <v>31</v>
      </c>
      <c r="H1407" s="7" t="s">
        <v>405</v>
      </c>
      <c r="I1407" s="7" t="s">
        <v>179</v>
      </c>
      <c r="J1407" s="7" t="s">
        <v>180</v>
      </c>
      <c r="K1407" s="7" t="s">
        <v>34</v>
      </c>
      <c r="L1407" s="7" t="s">
        <v>30</v>
      </c>
      <c r="M1407" s="13">
        <v>32</v>
      </c>
      <c r="N1407" s="13">
        <v>32</v>
      </c>
    </row>
    <row r="1408" spans="1:14" x14ac:dyDescent="0.25">
      <c r="A1408" s="3" t="s">
        <v>701</v>
      </c>
      <c r="B1408" s="4"/>
      <c r="C1408" s="3" t="s">
        <v>702</v>
      </c>
      <c r="D1408" s="7" t="s">
        <v>178</v>
      </c>
      <c r="E1408" s="7" t="s">
        <v>406</v>
      </c>
      <c r="F1408" s="7" t="s">
        <v>27</v>
      </c>
      <c r="G1408" s="7" t="s">
        <v>31</v>
      </c>
      <c r="H1408" s="7" t="s">
        <v>407</v>
      </c>
      <c r="I1408" s="7" t="s">
        <v>179</v>
      </c>
      <c r="J1408" s="7" t="s">
        <v>180</v>
      </c>
      <c r="K1408" s="7" t="s">
        <v>34</v>
      </c>
      <c r="L1408" s="7" t="s">
        <v>30</v>
      </c>
      <c r="M1408" s="13">
        <v>32</v>
      </c>
      <c r="N1408" s="13">
        <v>32</v>
      </c>
    </row>
    <row r="1409" spans="1:14" x14ac:dyDescent="0.25">
      <c r="A1409" s="3" t="s">
        <v>701</v>
      </c>
      <c r="B1409" s="4"/>
      <c r="C1409" s="3" t="s">
        <v>702</v>
      </c>
      <c r="D1409" s="7" t="s">
        <v>178</v>
      </c>
      <c r="E1409" s="7" t="s">
        <v>408</v>
      </c>
      <c r="F1409" s="7" t="s">
        <v>27</v>
      </c>
      <c r="G1409" s="7" t="s">
        <v>31</v>
      </c>
      <c r="H1409" s="7" t="s">
        <v>409</v>
      </c>
      <c r="I1409" s="7" t="s">
        <v>179</v>
      </c>
      <c r="J1409" s="7" t="s">
        <v>180</v>
      </c>
      <c r="K1409" s="7" t="s">
        <v>34</v>
      </c>
      <c r="L1409" s="7" t="s">
        <v>30</v>
      </c>
      <c r="M1409" s="13">
        <v>32</v>
      </c>
      <c r="N1409" s="13">
        <v>32</v>
      </c>
    </row>
    <row r="1410" spans="1:14" x14ac:dyDescent="0.25">
      <c r="A1410" s="3" t="s">
        <v>701</v>
      </c>
      <c r="B1410" s="4"/>
      <c r="C1410" s="3" t="s">
        <v>702</v>
      </c>
      <c r="D1410" s="7" t="s">
        <v>178</v>
      </c>
      <c r="E1410" s="7" t="s">
        <v>410</v>
      </c>
      <c r="F1410" s="7" t="s">
        <v>27</v>
      </c>
      <c r="G1410" s="7" t="s">
        <v>31</v>
      </c>
      <c r="H1410" s="7" t="s">
        <v>411</v>
      </c>
      <c r="I1410" s="7" t="s">
        <v>179</v>
      </c>
      <c r="J1410" s="7" t="s">
        <v>180</v>
      </c>
      <c r="K1410" s="7" t="s">
        <v>34</v>
      </c>
      <c r="L1410" s="7" t="s">
        <v>30</v>
      </c>
      <c r="M1410" s="13">
        <v>32</v>
      </c>
      <c r="N1410" s="13">
        <v>32</v>
      </c>
    </row>
    <row r="1411" spans="1:14" x14ac:dyDescent="0.25">
      <c r="A1411" s="3" t="s">
        <v>701</v>
      </c>
      <c r="B1411" s="4"/>
      <c r="C1411" s="3" t="s">
        <v>702</v>
      </c>
      <c r="D1411" s="7" t="s">
        <v>178</v>
      </c>
      <c r="E1411" s="7" t="s">
        <v>412</v>
      </c>
      <c r="F1411" s="7" t="s">
        <v>27</v>
      </c>
      <c r="G1411" s="7" t="s">
        <v>31</v>
      </c>
      <c r="H1411" s="7" t="s">
        <v>413</v>
      </c>
      <c r="I1411" s="7" t="s">
        <v>179</v>
      </c>
      <c r="J1411" s="7" t="s">
        <v>180</v>
      </c>
      <c r="K1411" s="7" t="s">
        <v>34</v>
      </c>
      <c r="L1411" s="7" t="s">
        <v>30</v>
      </c>
      <c r="M1411" s="13">
        <v>8</v>
      </c>
      <c r="N1411" s="13">
        <v>8</v>
      </c>
    </row>
    <row r="1412" spans="1:14" x14ac:dyDescent="0.25">
      <c r="A1412" s="3" t="s">
        <v>701</v>
      </c>
      <c r="B1412" s="4"/>
      <c r="C1412" s="3" t="s">
        <v>702</v>
      </c>
      <c r="D1412" s="7" t="s">
        <v>178</v>
      </c>
      <c r="E1412" s="7" t="s">
        <v>414</v>
      </c>
      <c r="F1412" s="7" t="s">
        <v>27</v>
      </c>
      <c r="G1412" s="7" t="s">
        <v>31</v>
      </c>
      <c r="H1412" s="7" t="s">
        <v>415</v>
      </c>
      <c r="I1412" s="7" t="s">
        <v>179</v>
      </c>
      <c r="J1412" s="7" t="s">
        <v>180</v>
      </c>
      <c r="K1412" s="7" t="s">
        <v>34</v>
      </c>
      <c r="L1412" s="7" t="s">
        <v>30</v>
      </c>
      <c r="M1412" s="13">
        <v>8</v>
      </c>
      <c r="N1412" s="13">
        <v>8</v>
      </c>
    </row>
    <row r="1413" spans="1:14" x14ac:dyDescent="0.25">
      <c r="A1413" s="3" t="s">
        <v>701</v>
      </c>
      <c r="B1413" s="4"/>
      <c r="C1413" s="3" t="s">
        <v>702</v>
      </c>
      <c r="D1413" s="7" t="s">
        <v>178</v>
      </c>
      <c r="E1413" s="7" t="s">
        <v>416</v>
      </c>
      <c r="F1413" s="7" t="s">
        <v>27</v>
      </c>
      <c r="G1413" s="7" t="s">
        <v>31</v>
      </c>
      <c r="H1413" s="7" t="s">
        <v>417</v>
      </c>
      <c r="I1413" s="7" t="s">
        <v>179</v>
      </c>
      <c r="J1413" s="7" t="s">
        <v>180</v>
      </c>
      <c r="K1413" s="7" t="s">
        <v>34</v>
      </c>
      <c r="L1413" s="7" t="s">
        <v>30</v>
      </c>
      <c r="M1413" s="13">
        <v>8</v>
      </c>
      <c r="N1413" s="13">
        <v>8</v>
      </c>
    </row>
    <row r="1414" spans="1:14" x14ac:dyDescent="0.25">
      <c r="A1414" s="3" t="s">
        <v>701</v>
      </c>
      <c r="B1414" s="4"/>
      <c r="C1414" s="3" t="s">
        <v>702</v>
      </c>
      <c r="D1414" s="7" t="s">
        <v>178</v>
      </c>
      <c r="E1414" s="7" t="s">
        <v>418</v>
      </c>
      <c r="F1414" s="7" t="s">
        <v>27</v>
      </c>
      <c r="G1414" s="7" t="s">
        <v>31</v>
      </c>
      <c r="H1414" s="7" t="s">
        <v>419</v>
      </c>
      <c r="I1414" s="7" t="s">
        <v>179</v>
      </c>
      <c r="J1414" s="7" t="s">
        <v>180</v>
      </c>
      <c r="K1414" s="7" t="s">
        <v>34</v>
      </c>
      <c r="L1414" s="7" t="s">
        <v>30</v>
      </c>
      <c r="M1414" s="13">
        <v>24</v>
      </c>
      <c r="N1414" s="13">
        <v>24</v>
      </c>
    </row>
    <row r="1415" spans="1:14" x14ac:dyDescent="0.25">
      <c r="A1415" s="3" t="s">
        <v>701</v>
      </c>
      <c r="B1415" s="4"/>
      <c r="C1415" s="3" t="s">
        <v>702</v>
      </c>
      <c r="D1415" s="7" t="s">
        <v>178</v>
      </c>
      <c r="E1415" s="7" t="s">
        <v>176</v>
      </c>
      <c r="F1415" s="7" t="s">
        <v>27</v>
      </c>
      <c r="G1415" s="7" t="s">
        <v>31</v>
      </c>
      <c r="H1415" s="7" t="s">
        <v>177</v>
      </c>
      <c r="I1415" s="7" t="s">
        <v>179</v>
      </c>
      <c r="J1415" s="7" t="s">
        <v>180</v>
      </c>
      <c r="K1415" s="7" t="s">
        <v>34</v>
      </c>
      <c r="L1415" s="7" t="s">
        <v>30</v>
      </c>
      <c r="M1415" s="13">
        <v>8</v>
      </c>
      <c r="N1415" s="13">
        <v>8</v>
      </c>
    </row>
    <row r="1416" spans="1:14" x14ac:dyDescent="0.25">
      <c r="A1416" s="3" t="s">
        <v>701</v>
      </c>
      <c r="B1416" s="4"/>
      <c r="C1416" s="3" t="s">
        <v>702</v>
      </c>
      <c r="D1416" s="7" t="s">
        <v>178</v>
      </c>
      <c r="E1416" s="7" t="s">
        <v>181</v>
      </c>
      <c r="F1416" s="7" t="s">
        <v>27</v>
      </c>
      <c r="G1416" s="7" t="s">
        <v>31</v>
      </c>
      <c r="H1416" s="7" t="s">
        <v>182</v>
      </c>
      <c r="I1416" s="7" t="s">
        <v>179</v>
      </c>
      <c r="J1416" s="7" t="s">
        <v>180</v>
      </c>
      <c r="K1416" s="7" t="s">
        <v>34</v>
      </c>
      <c r="L1416" s="7" t="s">
        <v>30</v>
      </c>
      <c r="M1416" s="13">
        <v>16</v>
      </c>
      <c r="N1416" s="13">
        <v>16</v>
      </c>
    </row>
    <row r="1417" spans="1:14" x14ac:dyDescent="0.25">
      <c r="A1417" s="3" t="s">
        <v>701</v>
      </c>
      <c r="B1417" s="4"/>
      <c r="C1417" s="3" t="s">
        <v>702</v>
      </c>
      <c r="D1417" s="7" t="s">
        <v>178</v>
      </c>
      <c r="E1417" s="7" t="s">
        <v>420</v>
      </c>
      <c r="F1417" s="7" t="s">
        <v>27</v>
      </c>
      <c r="G1417" s="7" t="s">
        <v>31</v>
      </c>
      <c r="H1417" s="7" t="s">
        <v>421</v>
      </c>
      <c r="I1417" s="7" t="s">
        <v>179</v>
      </c>
      <c r="J1417" s="7" t="s">
        <v>180</v>
      </c>
      <c r="K1417" s="7" t="s">
        <v>34</v>
      </c>
      <c r="L1417" s="7" t="s">
        <v>30</v>
      </c>
      <c r="M1417" s="13">
        <v>12</v>
      </c>
      <c r="N1417" s="13">
        <v>12</v>
      </c>
    </row>
    <row r="1418" spans="1:14" x14ac:dyDescent="0.25">
      <c r="A1418" s="3" t="s">
        <v>701</v>
      </c>
      <c r="B1418" s="4"/>
      <c r="C1418" s="3" t="s">
        <v>702</v>
      </c>
      <c r="D1418" s="7" t="s">
        <v>178</v>
      </c>
      <c r="E1418" s="7" t="s">
        <v>422</v>
      </c>
      <c r="F1418" s="7" t="s">
        <v>27</v>
      </c>
      <c r="G1418" s="7" t="s">
        <v>31</v>
      </c>
      <c r="H1418" s="7" t="s">
        <v>423</v>
      </c>
      <c r="I1418" s="7" t="s">
        <v>179</v>
      </c>
      <c r="J1418" s="7" t="s">
        <v>180</v>
      </c>
      <c r="K1418" s="7" t="s">
        <v>47</v>
      </c>
      <c r="L1418" s="7" t="s">
        <v>30</v>
      </c>
      <c r="M1418" s="13">
        <v>32</v>
      </c>
      <c r="N1418" s="13">
        <v>32</v>
      </c>
    </row>
    <row r="1419" spans="1:14" x14ac:dyDescent="0.25">
      <c r="A1419" s="3" t="s">
        <v>701</v>
      </c>
      <c r="B1419" s="4"/>
      <c r="C1419" s="3" t="s">
        <v>702</v>
      </c>
      <c r="D1419" s="7" t="s">
        <v>178</v>
      </c>
      <c r="E1419" s="7" t="s">
        <v>424</v>
      </c>
      <c r="F1419" s="7" t="s">
        <v>27</v>
      </c>
      <c r="G1419" s="7" t="s">
        <v>31</v>
      </c>
      <c r="H1419" s="7" t="s">
        <v>425</v>
      </c>
      <c r="I1419" s="7" t="s">
        <v>179</v>
      </c>
      <c r="J1419" s="7" t="s">
        <v>180</v>
      </c>
      <c r="K1419" s="7" t="s">
        <v>47</v>
      </c>
      <c r="L1419" s="7" t="s">
        <v>30</v>
      </c>
      <c r="M1419" s="13">
        <v>32</v>
      </c>
      <c r="N1419" s="13">
        <v>32</v>
      </c>
    </row>
    <row r="1420" spans="1:14" x14ac:dyDescent="0.25">
      <c r="A1420" s="3" t="s">
        <v>701</v>
      </c>
      <c r="B1420" s="4"/>
      <c r="C1420" s="3" t="s">
        <v>702</v>
      </c>
      <c r="D1420" s="7" t="s">
        <v>178</v>
      </c>
      <c r="E1420" s="7" t="s">
        <v>426</v>
      </c>
      <c r="F1420" s="7" t="s">
        <v>27</v>
      </c>
      <c r="G1420" s="7" t="s">
        <v>31</v>
      </c>
      <c r="H1420" s="7" t="s">
        <v>427</v>
      </c>
      <c r="I1420" s="7" t="s">
        <v>179</v>
      </c>
      <c r="J1420" s="7" t="s">
        <v>180</v>
      </c>
      <c r="K1420" s="7" t="s">
        <v>47</v>
      </c>
      <c r="L1420" s="7" t="s">
        <v>30</v>
      </c>
      <c r="M1420" s="13">
        <v>32</v>
      </c>
      <c r="N1420" s="13">
        <v>32</v>
      </c>
    </row>
    <row r="1421" spans="1:14" x14ac:dyDescent="0.25">
      <c r="A1421" s="3" t="s">
        <v>701</v>
      </c>
      <c r="B1421" s="4"/>
      <c r="C1421" s="3" t="s">
        <v>702</v>
      </c>
      <c r="D1421" s="7" t="s">
        <v>178</v>
      </c>
      <c r="E1421" s="7" t="s">
        <v>428</v>
      </c>
      <c r="F1421" s="7" t="s">
        <v>27</v>
      </c>
      <c r="G1421" s="7" t="s">
        <v>31</v>
      </c>
      <c r="H1421" s="7" t="s">
        <v>429</v>
      </c>
      <c r="I1421" s="7" t="s">
        <v>179</v>
      </c>
      <c r="J1421" s="7" t="s">
        <v>180</v>
      </c>
      <c r="K1421" s="7" t="s">
        <v>47</v>
      </c>
      <c r="L1421" s="7" t="s">
        <v>30</v>
      </c>
      <c r="M1421" s="13">
        <v>32</v>
      </c>
      <c r="N1421" s="13">
        <v>32</v>
      </c>
    </row>
    <row r="1422" spans="1:14" x14ac:dyDescent="0.25">
      <c r="A1422" s="3" t="s">
        <v>701</v>
      </c>
      <c r="B1422" s="4"/>
      <c r="C1422" s="3" t="s">
        <v>702</v>
      </c>
      <c r="D1422" s="7" t="s">
        <v>178</v>
      </c>
      <c r="E1422" s="7" t="s">
        <v>430</v>
      </c>
      <c r="F1422" s="7" t="s">
        <v>27</v>
      </c>
      <c r="G1422" s="7" t="s">
        <v>31</v>
      </c>
      <c r="H1422" s="7" t="s">
        <v>431</v>
      </c>
      <c r="I1422" s="7" t="s">
        <v>179</v>
      </c>
      <c r="J1422" s="7" t="s">
        <v>180</v>
      </c>
      <c r="K1422" s="7" t="s">
        <v>47</v>
      </c>
      <c r="L1422" s="7" t="s">
        <v>30</v>
      </c>
      <c r="M1422" s="13">
        <v>32</v>
      </c>
      <c r="N1422" s="13">
        <v>32</v>
      </c>
    </row>
    <row r="1423" spans="1:14" x14ac:dyDescent="0.25">
      <c r="A1423" s="3" t="s">
        <v>701</v>
      </c>
      <c r="B1423" s="4"/>
      <c r="C1423" s="3" t="s">
        <v>702</v>
      </c>
      <c r="D1423" s="7" t="s">
        <v>178</v>
      </c>
      <c r="E1423" s="7" t="s">
        <v>432</v>
      </c>
      <c r="F1423" s="7" t="s">
        <v>27</v>
      </c>
      <c r="G1423" s="7" t="s">
        <v>31</v>
      </c>
      <c r="H1423" s="7" t="s">
        <v>433</v>
      </c>
      <c r="I1423" s="7" t="s">
        <v>179</v>
      </c>
      <c r="J1423" s="7" t="s">
        <v>180</v>
      </c>
      <c r="K1423" s="7" t="s">
        <v>47</v>
      </c>
      <c r="L1423" s="7" t="s">
        <v>30</v>
      </c>
      <c r="M1423" s="13">
        <v>32</v>
      </c>
      <c r="N1423" s="13">
        <v>32</v>
      </c>
    </row>
    <row r="1424" spans="1:14" x14ac:dyDescent="0.25">
      <c r="A1424" s="3" t="s">
        <v>701</v>
      </c>
      <c r="B1424" s="4"/>
      <c r="C1424" s="3" t="s">
        <v>702</v>
      </c>
      <c r="D1424" s="7" t="s">
        <v>178</v>
      </c>
      <c r="E1424" s="7" t="s">
        <v>434</v>
      </c>
      <c r="F1424" s="7" t="s">
        <v>27</v>
      </c>
      <c r="G1424" s="7" t="s">
        <v>31</v>
      </c>
      <c r="H1424" s="7" t="s">
        <v>435</v>
      </c>
      <c r="I1424" s="7" t="s">
        <v>179</v>
      </c>
      <c r="J1424" s="7" t="s">
        <v>180</v>
      </c>
      <c r="K1424" s="7" t="s">
        <v>47</v>
      </c>
      <c r="L1424" s="7" t="s">
        <v>30</v>
      </c>
      <c r="M1424" s="13">
        <v>32</v>
      </c>
      <c r="N1424" s="13">
        <v>32</v>
      </c>
    </row>
    <row r="1425" spans="1:14" x14ac:dyDescent="0.25">
      <c r="A1425" s="3" t="s">
        <v>701</v>
      </c>
      <c r="B1425" s="4"/>
      <c r="C1425" s="3" t="s">
        <v>702</v>
      </c>
      <c r="D1425" s="7" t="s">
        <v>178</v>
      </c>
      <c r="E1425" s="7" t="s">
        <v>436</v>
      </c>
      <c r="F1425" s="7" t="s">
        <v>27</v>
      </c>
      <c r="G1425" s="7" t="s">
        <v>31</v>
      </c>
      <c r="H1425" s="7" t="s">
        <v>437</v>
      </c>
      <c r="I1425" s="7" t="s">
        <v>179</v>
      </c>
      <c r="J1425" s="7" t="s">
        <v>180</v>
      </c>
      <c r="K1425" s="7" t="s">
        <v>47</v>
      </c>
      <c r="L1425" s="7" t="s">
        <v>30</v>
      </c>
      <c r="M1425" s="13">
        <v>32</v>
      </c>
      <c r="N1425" s="13">
        <v>32</v>
      </c>
    </row>
    <row r="1426" spans="1:14" x14ac:dyDescent="0.25">
      <c r="A1426" s="3" t="s">
        <v>701</v>
      </c>
      <c r="B1426" s="4"/>
      <c r="C1426" s="3" t="s">
        <v>702</v>
      </c>
      <c r="D1426" s="7" t="s">
        <v>178</v>
      </c>
      <c r="E1426" s="7" t="s">
        <v>438</v>
      </c>
      <c r="F1426" s="7" t="s">
        <v>27</v>
      </c>
      <c r="G1426" s="7" t="s">
        <v>31</v>
      </c>
      <c r="H1426" s="7" t="s">
        <v>439</v>
      </c>
      <c r="I1426" s="7" t="s">
        <v>179</v>
      </c>
      <c r="J1426" s="7" t="s">
        <v>180</v>
      </c>
      <c r="K1426" s="7" t="s">
        <v>47</v>
      </c>
      <c r="L1426" s="7" t="s">
        <v>30</v>
      </c>
      <c r="M1426" s="13">
        <v>32</v>
      </c>
      <c r="N1426" s="13">
        <v>32</v>
      </c>
    </row>
    <row r="1427" spans="1:14" x14ac:dyDescent="0.25">
      <c r="A1427" s="3" t="s">
        <v>701</v>
      </c>
      <c r="B1427" s="4"/>
      <c r="C1427" s="3" t="s">
        <v>702</v>
      </c>
      <c r="D1427" s="7" t="s">
        <v>178</v>
      </c>
      <c r="E1427" s="7" t="s">
        <v>440</v>
      </c>
      <c r="F1427" s="7" t="s">
        <v>27</v>
      </c>
      <c r="G1427" s="7" t="s">
        <v>31</v>
      </c>
      <c r="H1427" s="7" t="s">
        <v>441</v>
      </c>
      <c r="I1427" s="7" t="s">
        <v>179</v>
      </c>
      <c r="J1427" s="7" t="s">
        <v>180</v>
      </c>
      <c r="K1427" s="7" t="s">
        <v>47</v>
      </c>
      <c r="L1427" s="7" t="s">
        <v>30</v>
      </c>
      <c r="M1427" s="13">
        <v>32</v>
      </c>
      <c r="N1427" s="13">
        <v>32</v>
      </c>
    </row>
    <row r="1428" spans="1:14" x14ac:dyDescent="0.25">
      <c r="A1428" s="3" t="s">
        <v>701</v>
      </c>
      <c r="B1428" s="4"/>
      <c r="C1428" s="3" t="s">
        <v>702</v>
      </c>
      <c r="D1428" s="7" t="s">
        <v>178</v>
      </c>
      <c r="E1428" s="7" t="s">
        <v>442</v>
      </c>
      <c r="F1428" s="7" t="s">
        <v>27</v>
      </c>
      <c r="G1428" s="7" t="s">
        <v>31</v>
      </c>
      <c r="H1428" s="7" t="s">
        <v>443</v>
      </c>
      <c r="I1428" s="7" t="s">
        <v>179</v>
      </c>
      <c r="J1428" s="7" t="s">
        <v>180</v>
      </c>
      <c r="K1428" s="7" t="s">
        <v>47</v>
      </c>
      <c r="L1428" s="7" t="s">
        <v>30</v>
      </c>
      <c r="M1428" s="13">
        <v>32</v>
      </c>
      <c r="N1428" s="13">
        <v>32</v>
      </c>
    </row>
    <row r="1429" spans="1:14" x14ac:dyDescent="0.25">
      <c r="A1429" s="3" t="s">
        <v>701</v>
      </c>
      <c r="B1429" s="4"/>
      <c r="C1429" s="3" t="s">
        <v>702</v>
      </c>
      <c r="D1429" s="7" t="s">
        <v>178</v>
      </c>
      <c r="E1429" s="7" t="s">
        <v>444</v>
      </c>
      <c r="F1429" s="7" t="s">
        <v>27</v>
      </c>
      <c r="G1429" s="7" t="s">
        <v>31</v>
      </c>
      <c r="H1429" s="7" t="s">
        <v>445</v>
      </c>
      <c r="I1429" s="7" t="s">
        <v>179</v>
      </c>
      <c r="J1429" s="7" t="s">
        <v>180</v>
      </c>
      <c r="K1429" s="7" t="s">
        <v>47</v>
      </c>
      <c r="L1429" s="7" t="s">
        <v>30</v>
      </c>
      <c r="M1429" s="13">
        <v>32</v>
      </c>
      <c r="N1429" s="13">
        <v>32</v>
      </c>
    </row>
    <row r="1430" spans="1:14" x14ac:dyDescent="0.25">
      <c r="A1430" s="3" t="s">
        <v>701</v>
      </c>
      <c r="B1430" s="4"/>
      <c r="C1430" s="3" t="s">
        <v>702</v>
      </c>
      <c r="D1430" s="7" t="s">
        <v>178</v>
      </c>
      <c r="E1430" s="7" t="s">
        <v>446</v>
      </c>
      <c r="F1430" s="7" t="s">
        <v>27</v>
      </c>
      <c r="G1430" s="7" t="s">
        <v>31</v>
      </c>
      <c r="H1430" s="7" t="s">
        <v>447</v>
      </c>
      <c r="I1430" s="7" t="s">
        <v>179</v>
      </c>
      <c r="J1430" s="7" t="s">
        <v>180</v>
      </c>
      <c r="K1430" s="7" t="s">
        <v>47</v>
      </c>
      <c r="L1430" s="7" t="s">
        <v>30</v>
      </c>
      <c r="M1430" s="13">
        <v>32</v>
      </c>
      <c r="N1430" s="13">
        <v>32</v>
      </c>
    </row>
    <row r="1431" spans="1:14" x14ac:dyDescent="0.25">
      <c r="A1431" s="3" t="s">
        <v>701</v>
      </c>
      <c r="B1431" s="4"/>
      <c r="C1431" s="3" t="s">
        <v>702</v>
      </c>
      <c r="D1431" s="7" t="s">
        <v>178</v>
      </c>
      <c r="E1431" s="7" t="s">
        <v>448</v>
      </c>
      <c r="F1431" s="7" t="s">
        <v>27</v>
      </c>
      <c r="G1431" s="7" t="s">
        <v>31</v>
      </c>
      <c r="H1431" s="7" t="s">
        <v>449</v>
      </c>
      <c r="I1431" s="7" t="s">
        <v>179</v>
      </c>
      <c r="J1431" s="7" t="s">
        <v>180</v>
      </c>
      <c r="K1431" s="7" t="s">
        <v>47</v>
      </c>
      <c r="L1431" s="7" t="s">
        <v>30</v>
      </c>
      <c r="M1431" s="13">
        <v>32</v>
      </c>
      <c r="N1431" s="13">
        <v>32</v>
      </c>
    </row>
    <row r="1432" spans="1:14" x14ac:dyDescent="0.25">
      <c r="A1432" s="3" t="s">
        <v>701</v>
      </c>
      <c r="B1432" s="4"/>
      <c r="C1432" s="3" t="s">
        <v>702</v>
      </c>
      <c r="D1432" s="7" t="s">
        <v>178</v>
      </c>
      <c r="E1432" s="7" t="s">
        <v>450</v>
      </c>
      <c r="F1432" s="7" t="s">
        <v>27</v>
      </c>
      <c r="G1432" s="7" t="s">
        <v>31</v>
      </c>
      <c r="H1432" s="7" t="s">
        <v>451</v>
      </c>
      <c r="I1432" s="7" t="s">
        <v>179</v>
      </c>
      <c r="J1432" s="7" t="s">
        <v>180</v>
      </c>
      <c r="K1432" s="7" t="s">
        <v>47</v>
      </c>
      <c r="L1432" s="7" t="s">
        <v>30</v>
      </c>
      <c r="M1432" s="13">
        <v>32</v>
      </c>
      <c r="N1432" s="13">
        <v>32</v>
      </c>
    </row>
    <row r="1433" spans="1:14" x14ac:dyDescent="0.25">
      <c r="A1433" s="3" t="s">
        <v>701</v>
      </c>
      <c r="B1433" s="4"/>
      <c r="C1433" s="3" t="s">
        <v>702</v>
      </c>
      <c r="D1433" s="7" t="s">
        <v>178</v>
      </c>
      <c r="E1433" s="7" t="s">
        <v>452</v>
      </c>
      <c r="F1433" s="7" t="s">
        <v>27</v>
      </c>
      <c r="G1433" s="7" t="s">
        <v>31</v>
      </c>
      <c r="H1433" s="7" t="s">
        <v>453</v>
      </c>
      <c r="I1433" s="7" t="s">
        <v>179</v>
      </c>
      <c r="J1433" s="7" t="s">
        <v>180</v>
      </c>
      <c r="K1433" s="7" t="s">
        <v>47</v>
      </c>
      <c r="L1433" s="7" t="s">
        <v>30</v>
      </c>
      <c r="M1433" s="13">
        <v>32</v>
      </c>
      <c r="N1433" s="13">
        <v>32</v>
      </c>
    </row>
    <row r="1434" spans="1:14" x14ac:dyDescent="0.25">
      <c r="A1434" s="3" t="s">
        <v>701</v>
      </c>
      <c r="B1434" s="4"/>
      <c r="C1434" s="3" t="s">
        <v>702</v>
      </c>
      <c r="D1434" s="7" t="s">
        <v>178</v>
      </c>
      <c r="E1434" s="7" t="s">
        <v>454</v>
      </c>
      <c r="F1434" s="7" t="s">
        <v>27</v>
      </c>
      <c r="G1434" s="7" t="s">
        <v>31</v>
      </c>
      <c r="H1434" s="7" t="s">
        <v>455</v>
      </c>
      <c r="I1434" s="7" t="s">
        <v>179</v>
      </c>
      <c r="J1434" s="7" t="s">
        <v>180</v>
      </c>
      <c r="K1434" s="7" t="s">
        <v>47</v>
      </c>
      <c r="L1434" s="7" t="s">
        <v>30</v>
      </c>
      <c r="M1434" s="13">
        <v>32</v>
      </c>
      <c r="N1434" s="13">
        <v>32</v>
      </c>
    </row>
    <row r="1435" spans="1:14" x14ac:dyDescent="0.25">
      <c r="A1435" s="3" t="s">
        <v>701</v>
      </c>
      <c r="B1435" s="4"/>
      <c r="C1435" s="3" t="s">
        <v>702</v>
      </c>
      <c r="D1435" s="7" t="s">
        <v>178</v>
      </c>
      <c r="E1435" s="7" t="s">
        <v>456</v>
      </c>
      <c r="F1435" s="7" t="s">
        <v>27</v>
      </c>
      <c r="G1435" s="7" t="s">
        <v>31</v>
      </c>
      <c r="H1435" s="7" t="s">
        <v>457</v>
      </c>
      <c r="I1435" s="7" t="s">
        <v>179</v>
      </c>
      <c r="J1435" s="7" t="s">
        <v>180</v>
      </c>
      <c r="K1435" s="7" t="s">
        <v>47</v>
      </c>
      <c r="L1435" s="7" t="s">
        <v>30</v>
      </c>
      <c r="M1435" s="13">
        <v>32</v>
      </c>
      <c r="N1435" s="13">
        <v>32</v>
      </c>
    </row>
    <row r="1436" spans="1:14" x14ac:dyDescent="0.25">
      <c r="A1436" s="3" t="s">
        <v>701</v>
      </c>
      <c r="B1436" s="4"/>
      <c r="C1436" s="3" t="s">
        <v>702</v>
      </c>
      <c r="D1436" s="7" t="s">
        <v>178</v>
      </c>
      <c r="E1436" s="7" t="s">
        <v>458</v>
      </c>
      <c r="F1436" s="7" t="s">
        <v>27</v>
      </c>
      <c r="G1436" s="7" t="s">
        <v>31</v>
      </c>
      <c r="H1436" s="7" t="s">
        <v>459</v>
      </c>
      <c r="I1436" s="7" t="s">
        <v>179</v>
      </c>
      <c r="J1436" s="7" t="s">
        <v>180</v>
      </c>
      <c r="K1436" s="7" t="s">
        <v>47</v>
      </c>
      <c r="L1436" s="7" t="s">
        <v>30</v>
      </c>
      <c r="M1436" s="13">
        <v>32</v>
      </c>
      <c r="N1436" s="13">
        <v>32</v>
      </c>
    </row>
    <row r="1437" spans="1:14" x14ac:dyDescent="0.25">
      <c r="A1437" s="3" t="s">
        <v>701</v>
      </c>
      <c r="B1437" s="4"/>
      <c r="C1437" s="3" t="s">
        <v>702</v>
      </c>
      <c r="D1437" s="7" t="s">
        <v>178</v>
      </c>
      <c r="E1437" s="7" t="s">
        <v>460</v>
      </c>
      <c r="F1437" s="7" t="s">
        <v>27</v>
      </c>
      <c r="G1437" s="7" t="s">
        <v>31</v>
      </c>
      <c r="H1437" s="7" t="s">
        <v>461</v>
      </c>
      <c r="I1437" s="7" t="s">
        <v>179</v>
      </c>
      <c r="J1437" s="7" t="s">
        <v>180</v>
      </c>
      <c r="K1437" s="7" t="s">
        <v>47</v>
      </c>
      <c r="L1437" s="7" t="s">
        <v>30</v>
      </c>
      <c r="M1437" s="13">
        <v>32</v>
      </c>
      <c r="N1437" s="13">
        <v>32</v>
      </c>
    </row>
    <row r="1438" spans="1:14" x14ac:dyDescent="0.25">
      <c r="A1438" s="3" t="s">
        <v>701</v>
      </c>
      <c r="B1438" s="4"/>
      <c r="C1438" s="3" t="s">
        <v>702</v>
      </c>
      <c r="D1438" s="7" t="s">
        <v>178</v>
      </c>
      <c r="E1438" s="7" t="s">
        <v>462</v>
      </c>
      <c r="F1438" s="7" t="s">
        <v>27</v>
      </c>
      <c r="G1438" s="7" t="s">
        <v>31</v>
      </c>
      <c r="H1438" s="7" t="s">
        <v>463</v>
      </c>
      <c r="I1438" s="7" t="s">
        <v>179</v>
      </c>
      <c r="J1438" s="7" t="s">
        <v>180</v>
      </c>
      <c r="K1438" s="7" t="s">
        <v>47</v>
      </c>
      <c r="L1438" s="7" t="s">
        <v>30</v>
      </c>
      <c r="M1438" s="13">
        <v>32</v>
      </c>
      <c r="N1438" s="13">
        <v>32</v>
      </c>
    </row>
    <row r="1439" spans="1:14" x14ac:dyDescent="0.25">
      <c r="A1439" s="3" t="s">
        <v>701</v>
      </c>
      <c r="B1439" s="4"/>
      <c r="C1439" s="3" t="s">
        <v>702</v>
      </c>
      <c r="D1439" s="7" t="s">
        <v>178</v>
      </c>
      <c r="E1439" s="7" t="s">
        <v>464</v>
      </c>
      <c r="F1439" s="7" t="s">
        <v>27</v>
      </c>
      <c r="G1439" s="7" t="s">
        <v>31</v>
      </c>
      <c r="H1439" s="7" t="s">
        <v>465</v>
      </c>
      <c r="I1439" s="7" t="s">
        <v>179</v>
      </c>
      <c r="J1439" s="7" t="s">
        <v>180</v>
      </c>
      <c r="K1439" s="7" t="s">
        <v>47</v>
      </c>
      <c r="L1439" s="7" t="s">
        <v>30</v>
      </c>
      <c r="M1439" s="13">
        <v>32</v>
      </c>
      <c r="N1439" s="13">
        <v>32</v>
      </c>
    </row>
    <row r="1440" spans="1:14" x14ac:dyDescent="0.25">
      <c r="A1440" s="3" t="s">
        <v>701</v>
      </c>
      <c r="B1440" s="4"/>
      <c r="C1440" s="3" t="s">
        <v>702</v>
      </c>
      <c r="D1440" s="7" t="s">
        <v>178</v>
      </c>
      <c r="E1440" s="7" t="s">
        <v>466</v>
      </c>
      <c r="F1440" s="7" t="s">
        <v>27</v>
      </c>
      <c r="G1440" s="7" t="s">
        <v>31</v>
      </c>
      <c r="H1440" s="7" t="s">
        <v>467</v>
      </c>
      <c r="I1440" s="7" t="s">
        <v>179</v>
      </c>
      <c r="J1440" s="7" t="s">
        <v>180</v>
      </c>
      <c r="K1440" s="7" t="s">
        <v>47</v>
      </c>
      <c r="L1440" s="7" t="s">
        <v>30</v>
      </c>
      <c r="M1440" s="13">
        <v>32</v>
      </c>
      <c r="N1440" s="13">
        <v>32</v>
      </c>
    </row>
    <row r="1441" spans="1:14" x14ac:dyDescent="0.25">
      <c r="A1441" s="3" t="s">
        <v>701</v>
      </c>
      <c r="B1441" s="4"/>
      <c r="C1441" s="3" t="s">
        <v>702</v>
      </c>
      <c r="D1441" s="7" t="s">
        <v>178</v>
      </c>
      <c r="E1441" s="7" t="s">
        <v>468</v>
      </c>
      <c r="F1441" s="7" t="s">
        <v>27</v>
      </c>
      <c r="G1441" s="7" t="s">
        <v>31</v>
      </c>
      <c r="H1441" s="7" t="s">
        <v>469</v>
      </c>
      <c r="I1441" s="7" t="s">
        <v>179</v>
      </c>
      <c r="J1441" s="7" t="s">
        <v>180</v>
      </c>
      <c r="K1441" s="7" t="s">
        <v>47</v>
      </c>
      <c r="L1441" s="7" t="s">
        <v>30</v>
      </c>
      <c r="M1441" s="13">
        <v>32</v>
      </c>
      <c r="N1441" s="13">
        <v>32</v>
      </c>
    </row>
    <row r="1442" spans="1:14" x14ac:dyDescent="0.25">
      <c r="A1442" s="3" t="s">
        <v>701</v>
      </c>
      <c r="B1442" s="4"/>
      <c r="C1442" s="3" t="s">
        <v>702</v>
      </c>
      <c r="D1442" s="7" t="s">
        <v>178</v>
      </c>
      <c r="E1442" s="7" t="s">
        <v>470</v>
      </c>
      <c r="F1442" s="7" t="s">
        <v>27</v>
      </c>
      <c r="G1442" s="7" t="s">
        <v>31</v>
      </c>
      <c r="H1442" s="7" t="s">
        <v>471</v>
      </c>
      <c r="I1442" s="7" t="s">
        <v>179</v>
      </c>
      <c r="J1442" s="7" t="s">
        <v>180</v>
      </c>
      <c r="K1442" s="7" t="s">
        <v>47</v>
      </c>
      <c r="L1442" s="7" t="s">
        <v>30</v>
      </c>
      <c r="M1442" s="13">
        <v>32</v>
      </c>
      <c r="N1442" s="13">
        <v>32</v>
      </c>
    </row>
    <row r="1443" spans="1:14" x14ac:dyDescent="0.25">
      <c r="A1443" s="3" t="s">
        <v>701</v>
      </c>
      <c r="B1443" s="4"/>
      <c r="C1443" s="3" t="s">
        <v>702</v>
      </c>
      <c r="D1443" s="7" t="s">
        <v>178</v>
      </c>
      <c r="E1443" s="7" t="s">
        <v>472</v>
      </c>
      <c r="F1443" s="7" t="s">
        <v>27</v>
      </c>
      <c r="G1443" s="7" t="s">
        <v>31</v>
      </c>
      <c r="H1443" s="7" t="s">
        <v>473</v>
      </c>
      <c r="I1443" s="7" t="s">
        <v>179</v>
      </c>
      <c r="J1443" s="7" t="s">
        <v>180</v>
      </c>
      <c r="K1443" s="7" t="s">
        <v>47</v>
      </c>
      <c r="L1443" s="7" t="s">
        <v>30</v>
      </c>
      <c r="M1443" s="13">
        <v>32</v>
      </c>
      <c r="N1443" s="13">
        <v>32</v>
      </c>
    </row>
    <row r="1444" spans="1:14" x14ac:dyDescent="0.25">
      <c r="A1444" s="3" t="s">
        <v>701</v>
      </c>
      <c r="B1444" s="4"/>
      <c r="C1444" s="3" t="s">
        <v>702</v>
      </c>
      <c r="D1444" s="7" t="s">
        <v>178</v>
      </c>
      <c r="E1444" s="7" t="s">
        <v>474</v>
      </c>
      <c r="F1444" s="7" t="s">
        <v>27</v>
      </c>
      <c r="G1444" s="7" t="s">
        <v>31</v>
      </c>
      <c r="H1444" s="7" t="s">
        <v>475</v>
      </c>
      <c r="I1444" s="7" t="s">
        <v>179</v>
      </c>
      <c r="J1444" s="7" t="s">
        <v>180</v>
      </c>
      <c r="K1444" s="7" t="s">
        <v>47</v>
      </c>
      <c r="L1444" s="7" t="s">
        <v>30</v>
      </c>
      <c r="M1444" s="13">
        <v>32</v>
      </c>
      <c r="N1444" s="13">
        <v>32</v>
      </c>
    </row>
    <row r="1445" spans="1:14" x14ac:dyDescent="0.25">
      <c r="A1445" s="3" t="s">
        <v>701</v>
      </c>
      <c r="B1445" s="4"/>
      <c r="C1445" s="3" t="s">
        <v>702</v>
      </c>
      <c r="D1445" s="7" t="s">
        <v>178</v>
      </c>
      <c r="E1445" s="7" t="s">
        <v>476</v>
      </c>
      <c r="F1445" s="7" t="s">
        <v>27</v>
      </c>
      <c r="G1445" s="7" t="s">
        <v>31</v>
      </c>
      <c r="H1445" s="7" t="s">
        <v>477</v>
      </c>
      <c r="I1445" s="7" t="s">
        <v>179</v>
      </c>
      <c r="J1445" s="7" t="s">
        <v>180</v>
      </c>
      <c r="K1445" s="7" t="s">
        <v>47</v>
      </c>
      <c r="L1445" s="7" t="s">
        <v>30</v>
      </c>
      <c r="M1445" s="13">
        <v>32</v>
      </c>
      <c r="N1445" s="13">
        <v>32</v>
      </c>
    </row>
    <row r="1446" spans="1:14" x14ac:dyDescent="0.25">
      <c r="A1446" s="3" t="s">
        <v>701</v>
      </c>
      <c r="B1446" s="4"/>
      <c r="C1446" s="3" t="s">
        <v>702</v>
      </c>
      <c r="D1446" s="7" t="s">
        <v>178</v>
      </c>
      <c r="E1446" s="7" t="s">
        <v>478</v>
      </c>
      <c r="F1446" s="7" t="s">
        <v>27</v>
      </c>
      <c r="G1446" s="7" t="s">
        <v>31</v>
      </c>
      <c r="H1446" s="7" t="s">
        <v>479</v>
      </c>
      <c r="I1446" s="7" t="s">
        <v>179</v>
      </c>
      <c r="J1446" s="7" t="s">
        <v>180</v>
      </c>
      <c r="K1446" s="7" t="s">
        <v>47</v>
      </c>
      <c r="L1446" s="7" t="s">
        <v>30</v>
      </c>
      <c r="M1446" s="13">
        <v>32</v>
      </c>
      <c r="N1446" s="13">
        <v>32</v>
      </c>
    </row>
    <row r="1447" spans="1:14" x14ac:dyDescent="0.25">
      <c r="A1447" s="3" t="s">
        <v>701</v>
      </c>
      <c r="B1447" s="4"/>
      <c r="C1447" s="3" t="s">
        <v>702</v>
      </c>
      <c r="D1447" s="7" t="s">
        <v>178</v>
      </c>
      <c r="E1447" s="7" t="s">
        <v>185</v>
      </c>
      <c r="F1447" s="7" t="s">
        <v>27</v>
      </c>
      <c r="G1447" s="7" t="s">
        <v>31</v>
      </c>
      <c r="H1447" s="7" t="s">
        <v>186</v>
      </c>
      <c r="I1447" s="7" t="s">
        <v>179</v>
      </c>
      <c r="J1447" s="7" t="s">
        <v>180</v>
      </c>
      <c r="K1447" s="7" t="s">
        <v>47</v>
      </c>
      <c r="L1447" s="7" t="s">
        <v>30</v>
      </c>
      <c r="M1447" s="13">
        <v>8</v>
      </c>
      <c r="N1447" s="13">
        <v>8</v>
      </c>
    </row>
    <row r="1448" spans="1:14" x14ac:dyDescent="0.25">
      <c r="A1448" s="3" t="s">
        <v>701</v>
      </c>
      <c r="B1448" s="4"/>
      <c r="C1448" s="3" t="s">
        <v>702</v>
      </c>
      <c r="D1448" s="7" t="s">
        <v>178</v>
      </c>
      <c r="E1448" s="7" t="s">
        <v>187</v>
      </c>
      <c r="F1448" s="7" t="s">
        <v>27</v>
      </c>
      <c r="G1448" s="7" t="s">
        <v>31</v>
      </c>
      <c r="H1448" s="7" t="s">
        <v>188</v>
      </c>
      <c r="I1448" s="7" t="s">
        <v>179</v>
      </c>
      <c r="J1448" s="7" t="s">
        <v>180</v>
      </c>
      <c r="K1448" s="7" t="s">
        <v>47</v>
      </c>
      <c r="L1448" s="7" t="s">
        <v>30</v>
      </c>
      <c r="M1448" s="13">
        <v>8</v>
      </c>
      <c r="N1448" s="13">
        <v>8</v>
      </c>
    </row>
    <row r="1449" spans="1:14" x14ac:dyDescent="0.25">
      <c r="A1449" s="3" t="s">
        <v>701</v>
      </c>
      <c r="B1449" s="4"/>
      <c r="C1449" s="3" t="s">
        <v>702</v>
      </c>
      <c r="D1449" s="7" t="s">
        <v>178</v>
      </c>
      <c r="E1449" s="7" t="s">
        <v>480</v>
      </c>
      <c r="F1449" s="7" t="s">
        <v>27</v>
      </c>
      <c r="G1449" s="7" t="s">
        <v>31</v>
      </c>
      <c r="H1449" s="7" t="s">
        <v>481</v>
      </c>
      <c r="I1449" s="7" t="s">
        <v>179</v>
      </c>
      <c r="J1449" s="7" t="s">
        <v>180</v>
      </c>
      <c r="K1449" s="7" t="s">
        <v>47</v>
      </c>
      <c r="L1449" s="7" t="s">
        <v>30</v>
      </c>
      <c r="M1449" s="13">
        <v>32</v>
      </c>
      <c r="N1449" s="13">
        <v>32</v>
      </c>
    </row>
    <row r="1450" spans="1:14" x14ac:dyDescent="0.25">
      <c r="A1450" s="3" t="s">
        <v>701</v>
      </c>
      <c r="B1450" s="4"/>
      <c r="C1450" s="3" t="s">
        <v>702</v>
      </c>
      <c r="D1450" s="7" t="s">
        <v>178</v>
      </c>
      <c r="E1450" s="7" t="s">
        <v>482</v>
      </c>
      <c r="F1450" s="7" t="s">
        <v>27</v>
      </c>
      <c r="G1450" s="7" t="s">
        <v>31</v>
      </c>
      <c r="H1450" s="7" t="s">
        <v>483</v>
      </c>
      <c r="I1450" s="7" t="s">
        <v>179</v>
      </c>
      <c r="J1450" s="7" t="s">
        <v>180</v>
      </c>
      <c r="K1450" s="7" t="s">
        <v>47</v>
      </c>
      <c r="L1450" s="7" t="s">
        <v>30</v>
      </c>
      <c r="M1450" s="13">
        <v>32</v>
      </c>
      <c r="N1450" s="13">
        <v>32</v>
      </c>
    </row>
    <row r="1451" spans="1:14" x14ac:dyDescent="0.25">
      <c r="A1451" s="3" t="s">
        <v>701</v>
      </c>
      <c r="B1451" s="4"/>
      <c r="C1451" s="3" t="s">
        <v>702</v>
      </c>
      <c r="D1451" s="7" t="s">
        <v>178</v>
      </c>
      <c r="E1451" s="7" t="s">
        <v>484</v>
      </c>
      <c r="F1451" s="7" t="s">
        <v>27</v>
      </c>
      <c r="G1451" s="7" t="s">
        <v>31</v>
      </c>
      <c r="H1451" s="7" t="s">
        <v>485</v>
      </c>
      <c r="I1451" s="7" t="s">
        <v>179</v>
      </c>
      <c r="J1451" s="7" t="s">
        <v>180</v>
      </c>
      <c r="K1451" s="7" t="s">
        <v>47</v>
      </c>
      <c r="L1451" s="7" t="s">
        <v>30</v>
      </c>
      <c r="M1451" s="13">
        <v>32</v>
      </c>
      <c r="N1451" s="13">
        <v>32</v>
      </c>
    </row>
    <row r="1452" spans="1:14" x14ac:dyDescent="0.25">
      <c r="A1452" s="3" t="s">
        <v>701</v>
      </c>
      <c r="B1452" s="4"/>
      <c r="C1452" s="3" t="s">
        <v>702</v>
      </c>
      <c r="D1452" s="7" t="s">
        <v>178</v>
      </c>
      <c r="E1452" s="7" t="s">
        <v>486</v>
      </c>
      <c r="F1452" s="7" t="s">
        <v>27</v>
      </c>
      <c r="G1452" s="7" t="s">
        <v>31</v>
      </c>
      <c r="H1452" s="7" t="s">
        <v>487</v>
      </c>
      <c r="I1452" s="7" t="s">
        <v>179</v>
      </c>
      <c r="J1452" s="7" t="s">
        <v>180</v>
      </c>
      <c r="K1452" s="7" t="s">
        <v>47</v>
      </c>
      <c r="L1452" s="7" t="s">
        <v>30</v>
      </c>
      <c r="M1452" s="13">
        <v>32</v>
      </c>
      <c r="N1452" s="13">
        <v>32</v>
      </c>
    </row>
    <row r="1453" spans="1:14" x14ac:dyDescent="0.25">
      <c r="A1453" s="3" t="s">
        <v>701</v>
      </c>
      <c r="B1453" s="4"/>
      <c r="C1453" s="3" t="s">
        <v>702</v>
      </c>
      <c r="D1453" s="7" t="s">
        <v>178</v>
      </c>
      <c r="E1453" s="7" t="s">
        <v>488</v>
      </c>
      <c r="F1453" s="7" t="s">
        <v>27</v>
      </c>
      <c r="G1453" s="7" t="s">
        <v>31</v>
      </c>
      <c r="H1453" s="7" t="s">
        <v>489</v>
      </c>
      <c r="I1453" s="7" t="s">
        <v>179</v>
      </c>
      <c r="J1453" s="7" t="s">
        <v>180</v>
      </c>
      <c r="K1453" s="7" t="s">
        <v>47</v>
      </c>
      <c r="L1453" s="7" t="s">
        <v>30</v>
      </c>
      <c r="M1453" s="13">
        <v>32</v>
      </c>
      <c r="N1453" s="13">
        <v>32</v>
      </c>
    </row>
    <row r="1454" spans="1:14" x14ac:dyDescent="0.25">
      <c r="A1454" s="3" t="s">
        <v>701</v>
      </c>
      <c r="B1454" s="4"/>
      <c r="C1454" s="3" t="s">
        <v>702</v>
      </c>
      <c r="D1454" s="7" t="s">
        <v>178</v>
      </c>
      <c r="E1454" s="7" t="s">
        <v>490</v>
      </c>
      <c r="F1454" s="7" t="s">
        <v>27</v>
      </c>
      <c r="G1454" s="7" t="s">
        <v>31</v>
      </c>
      <c r="H1454" s="7" t="s">
        <v>491</v>
      </c>
      <c r="I1454" s="7" t="s">
        <v>179</v>
      </c>
      <c r="J1454" s="7" t="s">
        <v>180</v>
      </c>
      <c r="K1454" s="7" t="s">
        <v>47</v>
      </c>
      <c r="L1454" s="7" t="s">
        <v>30</v>
      </c>
      <c r="M1454" s="13">
        <v>32</v>
      </c>
      <c r="N1454" s="13">
        <v>32</v>
      </c>
    </row>
    <row r="1455" spans="1:14" x14ac:dyDescent="0.25">
      <c r="A1455" s="3" t="s">
        <v>701</v>
      </c>
      <c r="B1455" s="4"/>
      <c r="C1455" s="3" t="s">
        <v>702</v>
      </c>
      <c r="D1455" s="7" t="s">
        <v>178</v>
      </c>
      <c r="E1455" s="7" t="s">
        <v>189</v>
      </c>
      <c r="F1455" s="7" t="s">
        <v>27</v>
      </c>
      <c r="G1455" s="7" t="s">
        <v>31</v>
      </c>
      <c r="H1455" s="7" t="s">
        <v>190</v>
      </c>
      <c r="I1455" s="7" t="s">
        <v>179</v>
      </c>
      <c r="J1455" s="7" t="s">
        <v>180</v>
      </c>
      <c r="K1455" s="7" t="s">
        <v>47</v>
      </c>
      <c r="L1455" s="7" t="s">
        <v>30</v>
      </c>
      <c r="M1455" s="13">
        <v>64</v>
      </c>
      <c r="N1455" s="13">
        <v>64</v>
      </c>
    </row>
    <row r="1456" spans="1:14" x14ac:dyDescent="0.25">
      <c r="A1456" s="3" t="s">
        <v>701</v>
      </c>
      <c r="B1456" s="4"/>
      <c r="C1456" s="3" t="s">
        <v>702</v>
      </c>
      <c r="D1456" s="7" t="s">
        <v>178</v>
      </c>
      <c r="E1456" s="7" t="s">
        <v>492</v>
      </c>
      <c r="F1456" s="7" t="s">
        <v>27</v>
      </c>
      <c r="G1456" s="7" t="s">
        <v>31</v>
      </c>
      <c r="H1456" s="7" t="s">
        <v>493</v>
      </c>
      <c r="I1456" s="7" t="s">
        <v>179</v>
      </c>
      <c r="J1456" s="7" t="s">
        <v>180</v>
      </c>
      <c r="K1456" s="7" t="s">
        <v>47</v>
      </c>
      <c r="L1456" s="7" t="s">
        <v>30</v>
      </c>
      <c r="M1456" s="13">
        <v>48</v>
      </c>
      <c r="N1456" s="13">
        <v>48</v>
      </c>
    </row>
    <row r="1457" spans="1:14" x14ac:dyDescent="0.25">
      <c r="A1457" s="3" t="s">
        <v>701</v>
      </c>
      <c r="B1457" s="4"/>
      <c r="C1457" s="3" t="s">
        <v>702</v>
      </c>
      <c r="D1457" s="7" t="s">
        <v>178</v>
      </c>
      <c r="E1457" s="7" t="s">
        <v>191</v>
      </c>
      <c r="F1457" s="7" t="s">
        <v>27</v>
      </c>
      <c r="G1457" s="7" t="s">
        <v>31</v>
      </c>
      <c r="H1457" s="7" t="s">
        <v>192</v>
      </c>
      <c r="I1457" s="7" t="s">
        <v>179</v>
      </c>
      <c r="J1457" s="7" t="s">
        <v>180</v>
      </c>
      <c r="K1457" s="7" t="s">
        <v>47</v>
      </c>
      <c r="L1457" s="7" t="s">
        <v>30</v>
      </c>
      <c r="M1457" s="13">
        <v>8</v>
      </c>
      <c r="N1457" s="13">
        <v>8</v>
      </c>
    </row>
    <row r="1458" spans="1:14" x14ac:dyDescent="0.25">
      <c r="A1458" s="3" t="s">
        <v>701</v>
      </c>
      <c r="B1458" s="4"/>
      <c r="C1458" s="3" t="s">
        <v>702</v>
      </c>
      <c r="D1458" s="7" t="s">
        <v>178</v>
      </c>
      <c r="E1458" s="7" t="s">
        <v>496</v>
      </c>
      <c r="F1458" s="7" t="s">
        <v>27</v>
      </c>
      <c r="G1458" s="7" t="s">
        <v>31</v>
      </c>
      <c r="H1458" s="7" t="s">
        <v>497</v>
      </c>
      <c r="I1458" s="7" t="s">
        <v>179</v>
      </c>
      <c r="J1458" s="7" t="s">
        <v>180</v>
      </c>
      <c r="K1458" s="7" t="s">
        <v>47</v>
      </c>
      <c r="L1458" s="7" t="s">
        <v>30</v>
      </c>
      <c r="M1458" s="13">
        <v>24</v>
      </c>
      <c r="N1458" s="13">
        <v>24</v>
      </c>
    </row>
    <row r="1459" spans="1:14" x14ac:dyDescent="0.25">
      <c r="A1459" s="3" t="s">
        <v>701</v>
      </c>
      <c r="B1459" s="4"/>
      <c r="C1459" s="3" t="s">
        <v>702</v>
      </c>
      <c r="D1459" s="7" t="s">
        <v>178</v>
      </c>
      <c r="E1459" s="7" t="s">
        <v>498</v>
      </c>
      <c r="F1459" s="7" t="s">
        <v>27</v>
      </c>
      <c r="G1459" s="7" t="s">
        <v>31</v>
      </c>
      <c r="H1459" s="7" t="s">
        <v>499</v>
      </c>
      <c r="I1459" s="7" t="s">
        <v>179</v>
      </c>
      <c r="J1459" s="7" t="s">
        <v>180</v>
      </c>
      <c r="K1459" s="7" t="s">
        <v>47</v>
      </c>
      <c r="L1459" s="7" t="s">
        <v>30</v>
      </c>
      <c r="M1459" s="13">
        <v>24</v>
      </c>
      <c r="N1459" s="13">
        <v>24</v>
      </c>
    </row>
    <row r="1460" spans="1:14" x14ac:dyDescent="0.25">
      <c r="A1460" s="3" t="s">
        <v>701</v>
      </c>
      <c r="B1460" s="4"/>
      <c r="C1460" s="3" t="s">
        <v>702</v>
      </c>
      <c r="D1460" s="7" t="s">
        <v>178</v>
      </c>
      <c r="E1460" s="7" t="s">
        <v>500</v>
      </c>
      <c r="F1460" s="7" t="s">
        <v>27</v>
      </c>
      <c r="G1460" s="7" t="s">
        <v>31</v>
      </c>
      <c r="H1460" s="7" t="s">
        <v>501</v>
      </c>
      <c r="I1460" s="7" t="s">
        <v>179</v>
      </c>
      <c r="J1460" s="7" t="s">
        <v>180</v>
      </c>
      <c r="K1460" s="7" t="s">
        <v>47</v>
      </c>
      <c r="L1460" s="7" t="s">
        <v>30</v>
      </c>
      <c r="M1460" s="13">
        <v>24</v>
      </c>
      <c r="N1460" s="13">
        <v>24</v>
      </c>
    </row>
    <row r="1461" spans="1:14" x14ac:dyDescent="0.25">
      <c r="A1461" s="3" t="s">
        <v>701</v>
      </c>
      <c r="B1461" s="4"/>
      <c r="C1461" s="3" t="s">
        <v>702</v>
      </c>
      <c r="D1461" s="7" t="s">
        <v>178</v>
      </c>
      <c r="E1461" s="7" t="s">
        <v>502</v>
      </c>
      <c r="F1461" s="7" t="s">
        <v>27</v>
      </c>
      <c r="G1461" s="7" t="s">
        <v>31</v>
      </c>
      <c r="H1461" s="7" t="s">
        <v>503</v>
      </c>
      <c r="I1461" s="7" t="s">
        <v>179</v>
      </c>
      <c r="J1461" s="7" t="s">
        <v>180</v>
      </c>
      <c r="K1461" s="7" t="s">
        <v>47</v>
      </c>
      <c r="L1461" s="7" t="s">
        <v>30</v>
      </c>
      <c r="M1461" s="13">
        <v>24</v>
      </c>
      <c r="N1461" s="13">
        <v>24</v>
      </c>
    </row>
    <row r="1462" spans="1:14" x14ac:dyDescent="0.25">
      <c r="A1462" s="3" t="s">
        <v>701</v>
      </c>
      <c r="B1462" s="4"/>
      <c r="C1462" s="3" t="s">
        <v>702</v>
      </c>
      <c r="D1462" s="7" t="s">
        <v>178</v>
      </c>
      <c r="E1462" s="7" t="s">
        <v>504</v>
      </c>
      <c r="F1462" s="7" t="s">
        <v>27</v>
      </c>
      <c r="G1462" s="7" t="s">
        <v>31</v>
      </c>
      <c r="H1462" s="7" t="s">
        <v>505</v>
      </c>
      <c r="I1462" s="7" t="s">
        <v>179</v>
      </c>
      <c r="J1462" s="7" t="s">
        <v>180</v>
      </c>
      <c r="K1462" s="7" t="s">
        <v>47</v>
      </c>
      <c r="L1462" s="7" t="s">
        <v>30</v>
      </c>
      <c r="M1462" s="13">
        <v>24</v>
      </c>
      <c r="N1462" s="13">
        <v>24</v>
      </c>
    </row>
    <row r="1463" spans="1:14" x14ac:dyDescent="0.25">
      <c r="A1463" s="3" t="s">
        <v>701</v>
      </c>
      <c r="B1463" s="4"/>
      <c r="C1463" s="3" t="s">
        <v>702</v>
      </c>
      <c r="D1463" s="7" t="s">
        <v>178</v>
      </c>
      <c r="E1463" s="7" t="s">
        <v>506</v>
      </c>
      <c r="F1463" s="7" t="s">
        <v>27</v>
      </c>
      <c r="G1463" s="7" t="s">
        <v>31</v>
      </c>
      <c r="H1463" s="7" t="s">
        <v>507</v>
      </c>
      <c r="I1463" s="7" t="s">
        <v>179</v>
      </c>
      <c r="J1463" s="7" t="s">
        <v>180</v>
      </c>
      <c r="K1463" s="7" t="s">
        <v>47</v>
      </c>
      <c r="L1463" s="7" t="s">
        <v>30</v>
      </c>
      <c r="M1463" s="13">
        <v>24</v>
      </c>
      <c r="N1463" s="13">
        <v>24</v>
      </c>
    </row>
    <row r="1464" spans="1:14" x14ac:dyDescent="0.25">
      <c r="A1464" s="3" t="s">
        <v>701</v>
      </c>
      <c r="B1464" s="4"/>
      <c r="C1464" s="3" t="s">
        <v>702</v>
      </c>
      <c r="D1464" s="7" t="s">
        <v>178</v>
      </c>
      <c r="E1464" s="7" t="s">
        <v>508</v>
      </c>
      <c r="F1464" s="7" t="s">
        <v>27</v>
      </c>
      <c r="G1464" s="7" t="s">
        <v>31</v>
      </c>
      <c r="H1464" s="7" t="s">
        <v>509</v>
      </c>
      <c r="I1464" s="7" t="s">
        <v>179</v>
      </c>
      <c r="J1464" s="7" t="s">
        <v>180</v>
      </c>
      <c r="K1464" s="7" t="s">
        <v>47</v>
      </c>
      <c r="L1464" s="7" t="s">
        <v>30</v>
      </c>
      <c r="M1464" s="13">
        <v>24</v>
      </c>
      <c r="N1464" s="13">
        <v>24</v>
      </c>
    </row>
    <row r="1465" spans="1:14" x14ac:dyDescent="0.25">
      <c r="A1465" s="3" t="s">
        <v>701</v>
      </c>
      <c r="B1465" s="4"/>
      <c r="C1465" s="3" t="s">
        <v>702</v>
      </c>
      <c r="D1465" s="7" t="s">
        <v>178</v>
      </c>
      <c r="E1465" s="7" t="s">
        <v>510</v>
      </c>
      <c r="F1465" s="7" t="s">
        <v>27</v>
      </c>
      <c r="G1465" s="7" t="s">
        <v>31</v>
      </c>
      <c r="H1465" s="7" t="s">
        <v>511</v>
      </c>
      <c r="I1465" s="7" t="s">
        <v>179</v>
      </c>
      <c r="J1465" s="7" t="s">
        <v>180</v>
      </c>
      <c r="K1465" s="7" t="s">
        <v>47</v>
      </c>
      <c r="L1465" s="7" t="s">
        <v>30</v>
      </c>
      <c r="M1465" s="13">
        <v>24</v>
      </c>
      <c r="N1465" s="13">
        <v>24</v>
      </c>
    </row>
    <row r="1466" spans="1:14" x14ac:dyDescent="0.25">
      <c r="A1466" s="3" t="s">
        <v>701</v>
      </c>
      <c r="B1466" s="4"/>
      <c r="C1466" s="3" t="s">
        <v>702</v>
      </c>
      <c r="D1466" s="7" t="s">
        <v>178</v>
      </c>
      <c r="E1466" s="7" t="s">
        <v>512</v>
      </c>
      <c r="F1466" s="7" t="s">
        <v>27</v>
      </c>
      <c r="G1466" s="7" t="s">
        <v>31</v>
      </c>
      <c r="H1466" s="7" t="s">
        <v>513</v>
      </c>
      <c r="I1466" s="7" t="s">
        <v>179</v>
      </c>
      <c r="J1466" s="7" t="s">
        <v>180</v>
      </c>
      <c r="K1466" s="7" t="s">
        <v>47</v>
      </c>
      <c r="L1466" s="7" t="s">
        <v>30</v>
      </c>
      <c r="M1466" s="13">
        <v>24</v>
      </c>
      <c r="N1466" s="13">
        <v>24</v>
      </c>
    </row>
    <row r="1467" spans="1:14" x14ac:dyDescent="0.25">
      <c r="A1467" s="3" t="s">
        <v>701</v>
      </c>
      <c r="B1467" s="4"/>
      <c r="C1467" s="3" t="s">
        <v>702</v>
      </c>
      <c r="D1467" s="7" t="s">
        <v>178</v>
      </c>
      <c r="E1467" s="7" t="s">
        <v>514</v>
      </c>
      <c r="F1467" s="7" t="s">
        <v>27</v>
      </c>
      <c r="G1467" s="7" t="s">
        <v>31</v>
      </c>
      <c r="H1467" s="7" t="s">
        <v>515</v>
      </c>
      <c r="I1467" s="7" t="s">
        <v>179</v>
      </c>
      <c r="J1467" s="7" t="s">
        <v>180</v>
      </c>
      <c r="K1467" s="7" t="s">
        <v>47</v>
      </c>
      <c r="L1467" s="7" t="s">
        <v>30</v>
      </c>
      <c r="M1467" s="13">
        <v>24</v>
      </c>
      <c r="N1467" s="13">
        <v>24</v>
      </c>
    </row>
    <row r="1468" spans="1:14" x14ac:dyDescent="0.25">
      <c r="A1468" s="3" t="s">
        <v>701</v>
      </c>
      <c r="B1468" s="4"/>
      <c r="C1468" s="3" t="s">
        <v>702</v>
      </c>
      <c r="D1468" s="7" t="s">
        <v>178</v>
      </c>
      <c r="E1468" s="7" t="s">
        <v>516</v>
      </c>
      <c r="F1468" s="7" t="s">
        <v>27</v>
      </c>
      <c r="G1468" s="7" t="s">
        <v>31</v>
      </c>
      <c r="H1468" s="7" t="s">
        <v>517</v>
      </c>
      <c r="I1468" s="7" t="s">
        <v>179</v>
      </c>
      <c r="J1468" s="7" t="s">
        <v>180</v>
      </c>
      <c r="K1468" s="7" t="s">
        <v>47</v>
      </c>
      <c r="L1468" s="7" t="s">
        <v>30</v>
      </c>
      <c r="M1468" s="13">
        <v>24</v>
      </c>
      <c r="N1468" s="13">
        <v>24</v>
      </c>
    </row>
    <row r="1469" spans="1:14" x14ac:dyDescent="0.25">
      <c r="A1469" s="3" t="s">
        <v>701</v>
      </c>
      <c r="B1469" s="4"/>
      <c r="C1469" s="3" t="s">
        <v>702</v>
      </c>
      <c r="D1469" s="7" t="s">
        <v>178</v>
      </c>
      <c r="E1469" s="7" t="s">
        <v>518</v>
      </c>
      <c r="F1469" s="7" t="s">
        <v>27</v>
      </c>
      <c r="G1469" s="7" t="s">
        <v>31</v>
      </c>
      <c r="H1469" s="7" t="s">
        <v>519</v>
      </c>
      <c r="I1469" s="7" t="s">
        <v>179</v>
      </c>
      <c r="J1469" s="7" t="s">
        <v>180</v>
      </c>
      <c r="K1469" s="7" t="s">
        <v>47</v>
      </c>
      <c r="L1469" s="7" t="s">
        <v>30</v>
      </c>
      <c r="M1469" s="13">
        <v>24</v>
      </c>
      <c r="N1469" s="13">
        <v>24</v>
      </c>
    </row>
    <row r="1470" spans="1:14" x14ac:dyDescent="0.25">
      <c r="A1470" s="3" t="s">
        <v>701</v>
      </c>
      <c r="B1470" s="4"/>
      <c r="C1470" s="3" t="s">
        <v>702</v>
      </c>
      <c r="D1470" s="7" t="s">
        <v>178</v>
      </c>
      <c r="E1470" s="7" t="s">
        <v>520</v>
      </c>
      <c r="F1470" s="7" t="s">
        <v>27</v>
      </c>
      <c r="G1470" s="7" t="s">
        <v>31</v>
      </c>
      <c r="H1470" s="7" t="s">
        <v>521</v>
      </c>
      <c r="I1470" s="7" t="s">
        <v>179</v>
      </c>
      <c r="J1470" s="7" t="s">
        <v>180</v>
      </c>
      <c r="K1470" s="7" t="s">
        <v>47</v>
      </c>
      <c r="L1470" s="7" t="s">
        <v>30</v>
      </c>
      <c r="M1470" s="13">
        <v>24</v>
      </c>
      <c r="N1470" s="13">
        <v>24</v>
      </c>
    </row>
    <row r="1471" spans="1:14" x14ac:dyDescent="0.25">
      <c r="A1471" s="3" t="s">
        <v>701</v>
      </c>
      <c r="B1471" s="4"/>
      <c r="C1471" s="3" t="s">
        <v>702</v>
      </c>
      <c r="D1471" s="7" t="s">
        <v>178</v>
      </c>
      <c r="E1471" s="7" t="s">
        <v>522</v>
      </c>
      <c r="F1471" s="7" t="s">
        <v>27</v>
      </c>
      <c r="G1471" s="7" t="s">
        <v>31</v>
      </c>
      <c r="H1471" s="7" t="s">
        <v>523</v>
      </c>
      <c r="I1471" s="7" t="s">
        <v>179</v>
      </c>
      <c r="J1471" s="7" t="s">
        <v>180</v>
      </c>
      <c r="K1471" s="7" t="s">
        <v>47</v>
      </c>
      <c r="L1471" s="7" t="s">
        <v>30</v>
      </c>
      <c r="M1471" s="13">
        <v>24</v>
      </c>
      <c r="N1471" s="13">
        <v>24</v>
      </c>
    </row>
    <row r="1472" spans="1:14" x14ac:dyDescent="0.25">
      <c r="A1472" s="3" t="s">
        <v>701</v>
      </c>
      <c r="B1472" s="4"/>
      <c r="C1472" s="3" t="s">
        <v>702</v>
      </c>
      <c r="D1472" s="7" t="s">
        <v>178</v>
      </c>
      <c r="E1472" s="7" t="s">
        <v>524</v>
      </c>
      <c r="F1472" s="7" t="s">
        <v>27</v>
      </c>
      <c r="G1472" s="7" t="s">
        <v>31</v>
      </c>
      <c r="H1472" s="7" t="s">
        <v>525</v>
      </c>
      <c r="I1472" s="7" t="s">
        <v>179</v>
      </c>
      <c r="J1472" s="7" t="s">
        <v>180</v>
      </c>
      <c r="K1472" s="7" t="s">
        <v>47</v>
      </c>
      <c r="L1472" s="7" t="s">
        <v>30</v>
      </c>
      <c r="M1472" s="13">
        <v>24</v>
      </c>
      <c r="N1472" s="13">
        <v>24</v>
      </c>
    </row>
    <row r="1473" spans="1:14" x14ac:dyDescent="0.25">
      <c r="A1473" s="3" t="s">
        <v>701</v>
      </c>
      <c r="B1473" s="4"/>
      <c r="C1473" s="3" t="s">
        <v>702</v>
      </c>
      <c r="D1473" s="7" t="s">
        <v>178</v>
      </c>
      <c r="E1473" s="7" t="s">
        <v>526</v>
      </c>
      <c r="F1473" s="7" t="s">
        <v>27</v>
      </c>
      <c r="G1473" s="7" t="s">
        <v>31</v>
      </c>
      <c r="H1473" s="7" t="s">
        <v>527</v>
      </c>
      <c r="I1473" s="7" t="s">
        <v>179</v>
      </c>
      <c r="J1473" s="7" t="s">
        <v>180</v>
      </c>
      <c r="K1473" s="7" t="s">
        <v>47</v>
      </c>
      <c r="L1473" s="7" t="s">
        <v>30</v>
      </c>
      <c r="M1473" s="13">
        <v>24</v>
      </c>
      <c r="N1473" s="13">
        <v>24</v>
      </c>
    </row>
    <row r="1474" spans="1:14" x14ac:dyDescent="0.25">
      <c r="A1474" s="3" t="s">
        <v>701</v>
      </c>
      <c r="B1474" s="4"/>
      <c r="C1474" s="3" t="s">
        <v>702</v>
      </c>
      <c r="D1474" s="7" t="s">
        <v>178</v>
      </c>
      <c r="E1474" s="7" t="s">
        <v>528</v>
      </c>
      <c r="F1474" s="7" t="s">
        <v>27</v>
      </c>
      <c r="G1474" s="7" t="s">
        <v>31</v>
      </c>
      <c r="H1474" s="7" t="s">
        <v>529</v>
      </c>
      <c r="I1474" s="7" t="s">
        <v>179</v>
      </c>
      <c r="J1474" s="7" t="s">
        <v>180</v>
      </c>
      <c r="K1474" s="7" t="s">
        <v>47</v>
      </c>
      <c r="L1474" s="7" t="s">
        <v>30</v>
      </c>
      <c r="M1474" s="13">
        <v>24</v>
      </c>
      <c r="N1474" s="13">
        <v>24</v>
      </c>
    </row>
    <row r="1475" spans="1:14" x14ac:dyDescent="0.25">
      <c r="A1475" s="3" t="s">
        <v>701</v>
      </c>
      <c r="B1475" s="4"/>
      <c r="C1475" s="3" t="s">
        <v>702</v>
      </c>
      <c r="D1475" s="7" t="s">
        <v>178</v>
      </c>
      <c r="E1475" s="7" t="s">
        <v>530</v>
      </c>
      <c r="F1475" s="7" t="s">
        <v>27</v>
      </c>
      <c r="G1475" s="7" t="s">
        <v>31</v>
      </c>
      <c r="H1475" s="7" t="s">
        <v>531</v>
      </c>
      <c r="I1475" s="7" t="s">
        <v>179</v>
      </c>
      <c r="J1475" s="7" t="s">
        <v>180</v>
      </c>
      <c r="K1475" s="7" t="s">
        <v>47</v>
      </c>
      <c r="L1475" s="7" t="s">
        <v>30</v>
      </c>
      <c r="M1475" s="13">
        <v>24</v>
      </c>
      <c r="N1475" s="13">
        <v>24</v>
      </c>
    </row>
    <row r="1476" spans="1:14" x14ac:dyDescent="0.25">
      <c r="A1476" s="3" t="s">
        <v>701</v>
      </c>
      <c r="B1476" s="4"/>
      <c r="C1476" s="3" t="s">
        <v>702</v>
      </c>
      <c r="D1476" s="7" t="s">
        <v>178</v>
      </c>
      <c r="E1476" s="7" t="s">
        <v>532</v>
      </c>
      <c r="F1476" s="7" t="s">
        <v>27</v>
      </c>
      <c r="G1476" s="7" t="s">
        <v>31</v>
      </c>
      <c r="H1476" s="7" t="s">
        <v>533</v>
      </c>
      <c r="I1476" s="7" t="s">
        <v>179</v>
      </c>
      <c r="J1476" s="7" t="s">
        <v>180</v>
      </c>
      <c r="K1476" s="7" t="s">
        <v>47</v>
      </c>
      <c r="L1476" s="7" t="s">
        <v>30</v>
      </c>
      <c r="M1476" s="13">
        <v>24</v>
      </c>
      <c r="N1476" s="13">
        <v>24</v>
      </c>
    </row>
    <row r="1477" spans="1:14" x14ac:dyDescent="0.25">
      <c r="A1477" s="3" t="s">
        <v>701</v>
      </c>
      <c r="B1477" s="4"/>
      <c r="C1477" s="3" t="s">
        <v>702</v>
      </c>
      <c r="D1477" s="7" t="s">
        <v>178</v>
      </c>
      <c r="E1477" s="7" t="s">
        <v>534</v>
      </c>
      <c r="F1477" s="7" t="s">
        <v>27</v>
      </c>
      <c r="G1477" s="7" t="s">
        <v>31</v>
      </c>
      <c r="H1477" s="7" t="s">
        <v>535</v>
      </c>
      <c r="I1477" s="7" t="s">
        <v>179</v>
      </c>
      <c r="J1477" s="7" t="s">
        <v>180</v>
      </c>
      <c r="K1477" s="7" t="s">
        <v>47</v>
      </c>
      <c r="L1477" s="7" t="s">
        <v>30</v>
      </c>
      <c r="M1477" s="13">
        <v>24</v>
      </c>
      <c r="N1477" s="13">
        <v>24</v>
      </c>
    </row>
    <row r="1478" spans="1:14" x14ac:dyDescent="0.25">
      <c r="A1478" s="3" t="s">
        <v>701</v>
      </c>
      <c r="B1478" s="4"/>
      <c r="C1478" s="3" t="s">
        <v>702</v>
      </c>
      <c r="D1478" s="7" t="s">
        <v>178</v>
      </c>
      <c r="E1478" s="7" t="s">
        <v>536</v>
      </c>
      <c r="F1478" s="7" t="s">
        <v>27</v>
      </c>
      <c r="G1478" s="7" t="s">
        <v>31</v>
      </c>
      <c r="H1478" s="7" t="s">
        <v>537</v>
      </c>
      <c r="I1478" s="7" t="s">
        <v>179</v>
      </c>
      <c r="J1478" s="7" t="s">
        <v>180</v>
      </c>
      <c r="K1478" s="7" t="s">
        <v>47</v>
      </c>
      <c r="L1478" s="7" t="s">
        <v>30</v>
      </c>
      <c r="M1478" s="13">
        <v>24</v>
      </c>
      <c r="N1478" s="13">
        <v>24</v>
      </c>
    </row>
    <row r="1479" spans="1:14" x14ac:dyDescent="0.25">
      <c r="A1479" s="3" t="s">
        <v>701</v>
      </c>
      <c r="B1479" s="4"/>
      <c r="C1479" s="3" t="s">
        <v>702</v>
      </c>
      <c r="D1479" s="7" t="s">
        <v>178</v>
      </c>
      <c r="E1479" s="7" t="s">
        <v>538</v>
      </c>
      <c r="F1479" s="7" t="s">
        <v>27</v>
      </c>
      <c r="G1479" s="7" t="s">
        <v>31</v>
      </c>
      <c r="H1479" s="7" t="s">
        <v>539</v>
      </c>
      <c r="I1479" s="7" t="s">
        <v>179</v>
      </c>
      <c r="J1479" s="7" t="s">
        <v>180</v>
      </c>
      <c r="K1479" s="7" t="s">
        <v>47</v>
      </c>
      <c r="L1479" s="7" t="s">
        <v>30</v>
      </c>
      <c r="M1479" s="13">
        <v>24</v>
      </c>
      <c r="N1479" s="13">
        <v>24</v>
      </c>
    </row>
    <row r="1480" spans="1:14" x14ac:dyDescent="0.25">
      <c r="A1480" s="3" t="s">
        <v>701</v>
      </c>
      <c r="B1480" s="4"/>
      <c r="C1480" s="3" t="s">
        <v>702</v>
      </c>
      <c r="D1480" s="7" t="s">
        <v>178</v>
      </c>
      <c r="E1480" s="7" t="s">
        <v>540</v>
      </c>
      <c r="F1480" s="7" t="s">
        <v>27</v>
      </c>
      <c r="G1480" s="7" t="s">
        <v>31</v>
      </c>
      <c r="H1480" s="7" t="s">
        <v>541</v>
      </c>
      <c r="I1480" s="7" t="s">
        <v>179</v>
      </c>
      <c r="J1480" s="7" t="s">
        <v>180</v>
      </c>
      <c r="K1480" s="7" t="s">
        <v>47</v>
      </c>
      <c r="L1480" s="7" t="s">
        <v>30</v>
      </c>
      <c r="M1480" s="13">
        <v>24</v>
      </c>
      <c r="N1480" s="13">
        <v>24</v>
      </c>
    </row>
    <row r="1481" spans="1:14" x14ac:dyDescent="0.25">
      <c r="A1481" s="3" t="s">
        <v>701</v>
      </c>
      <c r="B1481" s="4"/>
      <c r="C1481" s="3" t="s">
        <v>702</v>
      </c>
      <c r="D1481" s="7" t="s">
        <v>178</v>
      </c>
      <c r="E1481" s="7" t="s">
        <v>542</v>
      </c>
      <c r="F1481" s="7" t="s">
        <v>27</v>
      </c>
      <c r="G1481" s="7" t="s">
        <v>31</v>
      </c>
      <c r="H1481" s="7" t="s">
        <v>543</v>
      </c>
      <c r="I1481" s="7" t="s">
        <v>179</v>
      </c>
      <c r="J1481" s="7" t="s">
        <v>180</v>
      </c>
      <c r="K1481" s="7" t="s">
        <v>47</v>
      </c>
      <c r="L1481" s="7" t="s">
        <v>30</v>
      </c>
      <c r="M1481" s="13">
        <v>24</v>
      </c>
      <c r="N1481" s="13">
        <v>24</v>
      </c>
    </row>
    <row r="1482" spans="1:14" x14ac:dyDescent="0.25">
      <c r="A1482" s="3" t="s">
        <v>701</v>
      </c>
      <c r="B1482" s="4"/>
      <c r="C1482" s="3" t="s">
        <v>702</v>
      </c>
      <c r="D1482" s="7" t="s">
        <v>178</v>
      </c>
      <c r="E1482" s="7" t="s">
        <v>544</v>
      </c>
      <c r="F1482" s="7" t="s">
        <v>27</v>
      </c>
      <c r="G1482" s="7" t="s">
        <v>31</v>
      </c>
      <c r="H1482" s="7" t="s">
        <v>545</v>
      </c>
      <c r="I1482" s="7" t="s">
        <v>179</v>
      </c>
      <c r="J1482" s="7" t="s">
        <v>180</v>
      </c>
      <c r="K1482" s="7" t="s">
        <v>47</v>
      </c>
      <c r="L1482" s="7" t="s">
        <v>30</v>
      </c>
      <c r="M1482" s="13">
        <v>24</v>
      </c>
      <c r="N1482" s="13">
        <v>24</v>
      </c>
    </row>
    <row r="1483" spans="1:14" x14ac:dyDescent="0.25">
      <c r="A1483" s="3" t="s">
        <v>701</v>
      </c>
      <c r="B1483" s="4"/>
      <c r="C1483" s="3" t="s">
        <v>702</v>
      </c>
      <c r="D1483" s="7" t="s">
        <v>178</v>
      </c>
      <c r="E1483" s="7" t="s">
        <v>546</v>
      </c>
      <c r="F1483" s="7" t="s">
        <v>27</v>
      </c>
      <c r="G1483" s="7" t="s">
        <v>31</v>
      </c>
      <c r="H1483" s="7" t="s">
        <v>547</v>
      </c>
      <c r="I1483" s="7" t="s">
        <v>179</v>
      </c>
      <c r="J1483" s="7" t="s">
        <v>180</v>
      </c>
      <c r="K1483" s="7" t="s">
        <v>47</v>
      </c>
      <c r="L1483" s="7" t="s">
        <v>30</v>
      </c>
      <c r="M1483" s="13">
        <v>24</v>
      </c>
      <c r="N1483" s="13">
        <v>24</v>
      </c>
    </row>
    <row r="1484" spans="1:14" x14ac:dyDescent="0.25">
      <c r="A1484" s="3" t="s">
        <v>701</v>
      </c>
      <c r="B1484" s="4"/>
      <c r="C1484" s="3" t="s">
        <v>702</v>
      </c>
      <c r="D1484" s="7" t="s">
        <v>178</v>
      </c>
      <c r="E1484" s="7" t="s">
        <v>548</v>
      </c>
      <c r="F1484" s="7" t="s">
        <v>27</v>
      </c>
      <c r="G1484" s="7" t="s">
        <v>31</v>
      </c>
      <c r="H1484" s="7" t="s">
        <v>549</v>
      </c>
      <c r="I1484" s="7" t="s">
        <v>179</v>
      </c>
      <c r="J1484" s="7" t="s">
        <v>180</v>
      </c>
      <c r="K1484" s="7" t="s">
        <v>47</v>
      </c>
      <c r="L1484" s="7" t="s">
        <v>30</v>
      </c>
      <c r="M1484" s="13">
        <v>24</v>
      </c>
      <c r="N1484" s="13">
        <v>24</v>
      </c>
    </row>
    <row r="1485" spans="1:14" x14ac:dyDescent="0.25">
      <c r="A1485" s="3" t="s">
        <v>701</v>
      </c>
      <c r="B1485" s="4"/>
      <c r="C1485" s="3" t="s">
        <v>702</v>
      </c>
      <c r="D1485" s="7" t="s">
        <v>178</v>
      </c>
      <c r="E1485" s="7" t="s">
        <v>550</v>
      </c>
      <c r="F1485" s="7" t="s">
        <v>27</v>
      </c>
      <c r="G1485" s="7" t="s">
        <v>31</v>
      </c>
      <c r="H1485" s="7" t="s">
        <v>551</v>
      </c>
      <c r="I1485" s="7" t="s">
        <v>179</v>
      </c>
      <c r="J1485" s="7" t="s">
        <v>180</v>
      </c>
      <c r="K1485" s="7" t="s">
        <v>47</v>
      </c>
      <c r="L1485" s="7" t="s">
        <v>30</v>
      </c>
      <c r="M1485" s="13">
        <v>24</v>
      </c>
      <c r="N1485" s="13">
        <v>24</v>
      </c>
    </row>
    <row r="1486" spans="1:14" x14ac:dyDescent="0.25">
      <c r="A1486" s="3" t="s">
        <v>701</v>
      </c>
      <c r="B1486" s="4"/>
      <c r="C1486" s="3" t="s">
        <v>702</v>
      </c>
      <c r="D1486" s="7" t="s">
        <v>178</v>
      </c>
      <c r="E1486" s="7" t="s">
        <v>552</v>
      </c>
      <c r="F1486" s="7" t="s">
        <v>27</v>
      </c>
      <c r="G1486" s="7" t="s">
        <v>31</v>
      </c>
      <c r="H1486" s="7" t="s">
        <v>553</v>
      </c>
      <c r="I1486" s="7" t="s">
        <v>179</v>
      </c>
      <c r="J1486" s="7" t="s">
        <v>180</v>
      </c>
      <c r="K1486" s="7" t="s">
        <v>47</v>
      </c>
      <c r="L1486" s="7" t="s">
        <v>30</v>
      </c>
      <c r="M1486" s="13">
        <v>24</v>
      </c>
      <c r="N1486" s="13">
        <v>24</v>
      </c>
    </row>
    <row r="1487" spans="1:14" x14ac:dyDescent="0.25">
      <c r="A1487" s="3" t="s">
        <v>701</v>
      </c>
      <c r="B1487" s="4"/>
      <c r="C1487" s="3" t="s">
        <v>702</v>
      </c>
      <c r="D1487" s="7" t="s">
        <v>178</v>
      </c>
      <c r="E1487" s="7" t="s">
        <v>554</v>
      </c>
      <c r="F1487" s="7" t="s">
        <v>27</v>
      </c>
      <c r="G1487" s="7" t="s">
        <v>31</v>
      </c>
      <c r="H1487" s="7" t="s">
        <v>555</v>
      </c>
      <c r="I1487" s="7" t="s">
        <v>179</v>
      </c>
      <c r="J1487" s="7" t="s">
        <v>180</v>
      </c>
      <c r="K1487" s="7" t="s">
        <v>47</v>
      </c>
      <c r="L1487" s="7" t="s">
        <v>30</v>
      </c>
      <c r="M1487" s="13">
        <v>24</v>
      </c>
      <c r="N1487" s="13">
        <v>24</v>
      </c>
    </row>
    <row r="1488" spans="1:14" x14ac:dyDescent="0.25">
      <c r="A1488" s="3" t="s">
        <v>701</v>
      </c>
      <c r="B1488" s="4"/>
      <c r="C1488" s="3" t="s">
        <v>702</v>
      </c>
      <c r="D1488" s="7" t="s">
        <v>178</v>
      </c>
      <c r="E1488" s="7" t="s">
        <v>556</v>
      </c>
      <c r="F1488" s="7" t="s">
        <v>27</v>
      </c>
      <c r="G1488" s="7" t="s">
        <v>31</v>
      </c>
      <c r="H1488" s="7" t="s">
        <v>557</v>
      </c>
      <c r="I1488" s="7" t="s">
        <v>179</v>
      </c>
      <c r="J1488" s="7" t="s">
        <v>180</v>
      </c>
      <c r="K1488" s="7" t="s">
        <v>47</v>
      </c>
      <c r="L1488" s="7" t="s">
        <v>30</v>
      </c>
      <c r="M1488" s="13">
        <v>24</v>
      </c>
      <c r="N1488" s="13">
        <v>24</v>
      </c>
    </row>
    <row r="1489" spans="1:14" x14ac:dyDescent="0.25">
      <c r="A1489" s="3" t="s">
        <v>701</v>
      </c>
      <c r="B1489" s="4"/>
      <c r="C1489" s="3" t="s">
        <v>702</v>
      </c>
      <c r="D1489" s="7" t="s">
        <v>178</v>
      </c>
      <c r="E1489" s="7" t="s">
        <v>558</v>
      </c>
      <c r="F1489" s="7" t="s">
        <v>27</v>
      </c>
      <c r="G1489" s="7" t="s">
        <v>31</v>
      </c>
      <c r="H1489" s="7" t="s">
        <v>559</v>
      </c>
      <c r="I1489" s="7" t="s">
        <v>179</v>
      </c>
      <c r="J1489" s="7" t="s">
        <v>180</v>
      </c>
      <c r="K1489" s="7" t="s">
        <v>47</v>
      </c>
      <c r="L1489" s="7" t="s">
        <v>30</v>
      </c>
      <c r="M1489" s="13">
        <v>24</v>
      </c>
      <c r="N1489" s="13">
        <v>24</v>
      </c>
    </row>
    <row r="1490" spans="1:14" x14ac:dyDescent="0.25">
      <c r="A1490" s="3" t="s">
        <v>701</v>
      </c>
      <c r="B1490" s="4"/>
      <c r="C1490" s="3" t="s">
        <v>702</v>
      </c>
      <c r="D1490" s="7" t="s">
        <v>178</v>
      </c>
      <c r="E1490" s="7" t="s">
        <v>560</v>
      </c>
      <c r="F1490" s="7" t="s">
        <v>27</v>
      </c>
      <c r="G1490" s="7" t="s">
        <v>31</v>
      </c>
      <c r="H1490" s="7" t="s">
        <v>561</v>
      </c>
      <c r="I1490" s="7" t="s">
        <v>179</v>
      </c>
      <c r="J1490" s="7" t="s">
        <v>180</v>
      </c>
      <c r="K1490" s="7" t="s">
        <v>47</v>
      </c>
      <c r="L1490" s="7" t="s">
        <v>30</v>
      </c>
      <c r="M1490" s="13">
        <v>24</v>
      </c>
      <c r="N1490" s="13">
        <v>24</v>
      </c>
    </row>
    <row r="1491" spans="1:14" x14ac:dyDescent="0.25">
      <c r="A1491" s="3" t="s">
        <v>701</v>
      </c>
      <c r="B1491" s="4"/>
      <c r="C1491" s="3" t="s">
        <v>702</v>
      </c>
      <c r="D1491" s="7" t="s">
        <v>178</v>
      </c>
      <c r="E1491" s="7" t="s">
        <v>562</v>
      </c>
      <c r="F1491" s="7" t="s">
        <v>27</v>
      </c>
      <c r="G1491" s="7" t="s">
        <v>31</v>
      </c>
      <c r="H1491" s="7" t="s">
        <v>563</v>
      </c>
      <c r="I1491" s="7" t="s">
        <v>179</v>
      </c>
      <c r="J1491" s="7" t="s">
        <v>180</v>
      </c>
      <c r="K1491" s="7" t="s">
        <v>47</v>
      </c>
      <c r="L1491" s="7" t="s">
        <v>30</v>
      </c>
      <c r="M1491" s="13">
        <v>24</v>
      </c>
      <c r="N1491" s="13">
        <v>24</v>
      </c>
    </row>
    <row r="1492" spans="1:14" x14ac:dyDescent="0.25">
      <c r="A1492" s="3" t="s">
        <v>701</v>
      </c>
      <c r="B1492" s="4"/>
      <c r="C1492" s="3" t="s">
        <v>702</v>
      </c>
      <c r="D1492" s="7" t="s">
        <v>178</v>
      </c>
      <c r="E1492" s="7" t="s">
        <v>564</v>
      </c>
      <c r="F1492" s="7" t="s">
        <v>27</v>
      </c>
      <c r="G1492" s="7" t="s">
        <v>31</v>
      </c>
      <c r="H1492" s="7" t="s">
        <v>565</v>
      </c>
      <c r="I1492" s="7" t="s">
        <v>179</v>
      </c>
      <c r="J1492" s="7" t="s">
        <v>180</v>
      </c>
      <c r="K1492" s="7" t="s">
        <v>47</v>
      </c>
      <c r="L1492" s="7" t="s">
        <v>30</v>
      </c>
      <c r="M1492" s="13">
        <v>24</v>
      </c>
      <c r="N1492" s="13">
        <v>24</v>
      </c>
    </row>
    <row r="1493" spans="1:14" x14ac:dyDescent="0.25">
      <c r="A1493" s="3" t="s">
        <v>701</v>
      </c>
      <c r="B1493" s="4"/>
      <c r="C1493" s="3" t="s">
        <v>702</v>
      </c>
      <c r="D1493" s="7" t="s">
        <v>569</v>
      </c>
      <c r="E1493" s="7" t="s">
        <v>706</v>
      </c>
      <c r="F1493" s="7" t="s">
        <v>567</v>
      </c>
      <c r="G1493" s="7" t="s">
        <v>31</v>
      </c>
      <c r="H1493" s="7" t="s">
        <v>707</v>
      </c>
      <c r="I1493" s="7" t="s">
        <v>32</v>
      </c>
      <c r="J1493" s="7" t="s">
        <v>33</v>
      </c>
      <c r="K1493" s="7" t="s">
        <v>47</v>
      </c>
      <c r="L1493" s="7" t="s">
        <v>30</v>
      </c>
      <c r="M1493" s="13">
        <v>-96</v>
      </c>
      <c r="N1493" s="13">
        <v>-96</v>
      </c>
    </row>
    <row r="1494" spans="1:14" x14ac:dyDescent="0.25">
      <c r="A1494" s="3" t="s">
        <v>701</v>
      </c>
      <c r="B1494" s="4"/>
      <c r="C1494" s="3" t="s">
        <v>702</v>
      </c>
      <c r="D1494" s="7" t="s">
        <v>197</v>
      </c>
      <c r="E1494" s="7" t="s">
        <v>574</v>
      </c>
      <c r="F1494" s="7" t="s">
        <v>27</v>
      </c>
      <c r="G1494" s="7" t="s">
        <v>31</v>
      </c>
      <c r="H1494" s="7" t="s">
        <v>575</v>
      </c>
      <c r="I1494" s="7" t="s">
        <v>198</v>
      </c>
      <c r="J1494" s="7" t="s">
        <v>199</v>
      </c>
      <c r="K1494" s="7" t="s">
        <v>34</v>
      </c>
      <c r="L1494" s="7" t="s">
        <v>30</v>
      </c>
      <c r="M1494" s="13">
        <v>74</v>
      </c>
      <c r="N1494" s="13">
        <v>74</v>
      </c>
    </row>
    <row r="1495" spans="1:14" x14ac:dyDescent="0.25">
      <c r="A1495" s="3" t="s">
        <v>701</v>
      </c>
      <c r="B1495" s="4"/>
      <c r="C1495" s="3" t="s">
        <v>702</v>
      </c>
      <c r="D1495" s="7" t="s">
        <v>197</v>
      </c>
      <c r="E1495" s="7" t="s">
        <v>576</v>
      </c>
      <c r="F1495" s="7" t="s">
        <v>27</v>
      </c>
      <c r="G1495" s="7" t="s">
        <v>31</v>
      </c>
      <c r="H1495" s="7" t="s">
        <v>577</v>
      </c>
      <c r="I1495" s="7" t="s">
        <v>198</v>
      </c>
      <c r="J1495" s="7" t="s">
        <v>199</v>
      </c>
      <c r="K1495" s="7" t="s">
        <v>34</v>
      </c>
      <c r="L1495" s="7" t="s">
        <v>30</v>
      </c>
      <c r="M1495" s="13">
        <v>9</v>
      </c>
      <c r="N1495" s="13">
        <v>9</v>
      </c>
    </row>
    <row r="1496" spans="1:14" x14ac:dyDescent="0.25">
      <c r="A1496" s="3" t="s">
        <v>701</v>
      </c>
      <c r="B1496" s="4"/>
      <c r="C1496" s="3" t="s">
        <v>702</v>
      </c>
      <c r="D1496" s="7" t="s">
        <v>197</v>
      </c>
      <c r="E1496" s="7" t="s">
        <v>578</v>
      </c>
      <c r="F1496" s="7" t="s">
        <v>27</v>
      </c>
      <c r="G1496" s="7" t="s">
        <v>31</v>
      </c>
      <c r="H1496" s="7" t="s">
        <v>579</v>
      </c>
      <c r="I1496" s="7" t="s">
        <v>198</v>
      </c>
      <c r="J1496" s="7" t="s">
        <v>199</v>
      </c>
      <c r="K1496" s="7" t="s">
        <v>34</v>
      </c>
      <c r="L1496" s="7" t="s">
        <v>30</v>
      </c>
      <c r="M1496" s="13">
        <v>238</v>
      </c>
      <c r="N1496" s="13">
        <v>238</v>
      </c>
    </row>
    <row r="1497" spans="1:14" x14ac:dyDescent="0.25">
      <c r="A1497" s="3" t="s">
        <v>701</v>
      </c>
      <c r="B1497" s="4"/>
      <c r="C1497" s="3" t="s">
        <v>702</v>
      </c>
      <c r="D1497" s="7" t="s">
        <v>197</v>
      </c>
      <c r="E1497" s="7" t="s">
        <v>578</v>
      </c>
      <c r="F1497" s="7" t="s">
        <v>27</v>
      </c>
      <c r="G1497" s="7" t="s">
        <v>31</v>
      </c>
      <c r="H1497" s="7" t="s">
        <v>579</v>
      </c>
      <c r="I1497" s="7" t="s">
        <v>198</v>
      </c>
      <c r="J1497" s="7" t="s">
        <v>199</v>
      </c>
      <c r="K1497" s="7" t="s">
        <v>34</v>
      </c>
      <c r="L1497" s="7" t="s">
        <v>30</v>
      </c>
      <c r="M1497" s="13">
        <v>3</v>
      </c>
      <c r="N1497" s="13">
        <v>3</v>
      </c>
    </row>
    <row r="1498" spans="1:14" x14ac:dyDescent="0.25">
      <c r="A1498" s="3" t="s">
        <v>701</v>
      </c>
      <c r="B1498" s="4"/>
      <c r="C1498" s="3" t="s">
        <v>702</v>
      </c>
      <c r="D1498" s="7" t="s">
        <v>197</v>
      </c>
      <c r="E1498" s="7" t="s">
        <v>580</v>
      </c>
      <c r="F1498" s="7" t="s">
        <v>27</v>
      </c>
      <c r="G1498" s="7" t="s">
        <v>31</v>
      </c>
      <c r="H1498" s="7" t="s">
        <v>581</v>
      </c>
      <c r="I1498" s="7" t="s">
        <v>198</v>
      </c>
      <c r="J1498" s="7" t="s">
        <v>199</v>
      </c>
      <c r="K1498" s="7" t="s">
        <v>34</v>
      </c>
      <c r="L1498" s="7" t="s">
        <v>30</v>
      </c>
      <c r="M1498" s="13">
        <v>276</v>
      </c>
      <c r="N1498" s="13">
        <v>276</v>
      </c>
    </row>
    <row r="1499" spans="1:14" x14ac:dyDescent="0.25">
      <c r="A1499" s="3" t="s">
        <v>701</v>
      </c>
      <c r="B1499" s="4"/>
      <c r="C1499" s="3" t="s">
        <v>702</v>
      </c>
      <c r="D1499" s="7" t="s">
        <v>197</v>
      </c>
      <c r="E1499" s="7" t="s">
        <v>582</v>
      </c>
      <c r="F1499" s="7" t="s">
        <v>27</v>
      </c>
      <c r="G1499" s="7" t="s">
        <v>31</v>
      </c>
      <c r="H1499" s="7" t="s">
        <v>583</v>
      </c>
      <c r="I1499" s="7" t="s">
        <v>198</v>
      </c>
      <c r="J1499" s="7" t="s">
        <v>199</v>
      </c>
      <c r="K1499" s="7" t="s">
        <v>47</v>
      </c>
      <c r="L1499" s="7" t="s">
        <v>30</v>
      </c>
      <c r="M1499" s="13">
        <v>62</v>
      </c>
      <c r="N1499" s="13">
        <v>62</v>
      </c>
    </row>
    <row r="1500" spans="1:14" x14ac:dyDescent="0.25">
      <c r="A1500" s="3" t="s">
        <v>701</v>
      </c>
      <c r="B1500" s="4"/>
      <c r="C1500" s="3" t="s">
        <v>702</v>
      </c>
      <c r="D1500" s="7" t="s">
        <v>197</v>
      </c>
      <c r="E1500" s="7" t="s">
        <v>195</v>
      </c>
      <c r="F1500" s="7" t="s">
        <v>27</v>
      </c>
      <c r="G1500" s="7" t="s">
        <v>31</v>
      </c>
      <c r="H1500" s="7" t="s">
        <v>196</v>
      </c>
      <c r="I1500" s="7" t="s">
        <v>198</v>
      </c>
      <c r="J1500" s="7" t="s">
        <v>199</v>
      </c>
      <c r="K1500" s="7" t="s">
        <v>47</v>
      </c>
      <c r="L1500" s="7" t="s">
        <v>30</v>
      </c>
      <c r="M1500" s="13">
        <v>450</v>
      </c>
      <c r="N1500" s="13">
        <v>450</v>
      </c>
    </row>
    <row r="1501" spans="1:14" x14ac:dyDescent="0.25">
      <c r="A1501" s="3" t="s">
        <v>701</v>
      </c>
      <c r="B1501" s="4"/>
      <c r="C1501" s="3" t="s">
        <v>702</v>
      </c>
      <c r="D1501" s="7" t="s">
        <v>197</v>
      </c>
      <c r="E1501" s="7" t="s">
        <v>195</v>
      </c>
      <c r="F1501" s="7" t="s">
        <v>27</v>
      </c>
      <c r="G1501" s="7" t="s">
        <v>31</v>
      </c>
      <c r="H1501" s="7" t="s">
        <v>196</v>
      </c>
      <c r="I1501" s="7" t="s">
        <v>198</v>
      </c>
      <c r="J1501" s="7" t="s">
        <v>199</v>
      </c>
      <c r="K1501" s="7" t="s">
        <v>47</v>
      </c>
      <c r="L1501" s="7" t="s">
        <v>30</v>
      </c>
      <c r="M1501" s="13">
        <v>127</v>
      </c>
      <c r="N1501" s="13">
        <v>127</v>
      </c>
    </row>
    <row r="1502" spans="1:14" x14ac:dyDescent="0.25">
      <c r="A1502" s="3" t="s">
        <v>701</v>
      </c>
      <c r="B1502" s="4"/>
      <c r="C1502" s="3" t="s">
        <v>702</v>
      </c>
      <c r="D1502" s="7" t="s">
        <v>197</v>
      </c>
      <c r="E1502" s="7" t="s">
        <v>195</v>
      </c>
      <c r="F1502" s="7" t="s">
        <v>27</v>
      </c>
      <c r="G1502" s="7" t="s">
        <v>31</v>
      </c>
      <c r="H1502" s="7" t="s">
        <v>196</v>
      </c>
      <c r="I1502" s="7" t="s">
        <v>198</v>
      </c>
      <c r="J1502" s="7" t="s">
        <v>199</v>
      </c>
      <c r="K1502" s="7" t="s">
        <v>47</v>
      </c>
      <c r="L1502" s="7" t="s">
        <v>30</v>
      </c>
      <c r="M1502" s="13">
        <v>1</v>
      </c>
      <c r="N1502" s="13">
        <v>1</v>
      </c>
    </row>
    <row r="1503" spans="1:14" x14ac:dyDescent="0.25">
      <c r="A1503" s="3" t="s">
        <v>701</v>
      </c>
      <c r="B1503" s="4"/>
      <c r="C1503" s="3" t="s">
        <v>702</v>
      </c>
      <c r="D1503" s="7" t="s">
        <v>197</v>
      </c>
      <c r="E1503" s="7" t="s">
        <v>200</v>
      </c>
      <c r="F1503" s="7" t="s">
        <v>27</v>
      </c>
      <c r="G1503" s="7" t="s">
        <v>31</v>
      </c>
      <c r="H1503" s="7" t="s">
        <v>201</v>
      </c>
      <c r="I1503" s="7" t="s">
        <v>198</v>
      </c>
      <c r="J1503" s="7" t="s">
        <v>199</v>
      </c>
      <c r="K1503" s="7" t="s">
        <v>47</v>
      </c>
      <c r="L1503" s="7" t="s">
        <v>30</v>
      </c>
      <c r="M1503" s="13">
        <v>349</v>
      </c>
      <c r="N1503" s="13">
        <v>349</v>
      </c>
    </row>
    <row r="1504" spans="1:14" x14ac:dyDescent="0.25">
      <c r="A1504" s="3" t="s">
        <v>701</v>
      </c>
      <c r="B1504" s="4"/>
      <c r="C1504" s="3" t="s">
        <v>702</v>
      </c>
      <c r="D1504" s="7" t="s">
        <v>197</v>
      </c>
      <c r="E1504" s="7" t="s">
        <v>200</v>
      </c>
      <c r="F1504" s="7" t="s">
        <v>27</v>
      </c>
      <c r="G1504" s="7" t="s">
        <v>31</v>
      </c>
      <c r="H1504" s="7" t="s">
        <v>201</v>
      </c>
      <c r="I1504" s="7" t="s">
        <v>198</v>
      </c>
      <c r="J1504" s="7" t="s">
        <v>199</v>
      </c>
      <c r="K1504" s="7" t="s">
        <v>47</v>
      </c>
      <c r="L1504" s="7" t="s">
        <v>30</v>
      </c>
      <c r="M1504" s="13">
        <v>10</v>
      </c>
      <c r="N1504" s="13">
        <v>10</v>
      </c>
    </row>
    <row r="1505" spans="1:14" x14ac:dyDescent="0.25">
      <c r="D1505" s="6"/>
      <c r="E1505" s="6"/>
      <c r="F1505" s="6"/>
      <c r="G1505" s="6"/>
      <c r="H1505" s="6"/>
      <c r="I1505" s="6"/>
      <c r="J1505" s="6"/>
      <c r="K1505" s="6"/>
      <c r="L1505" s="14" t="s">
        <v>202</v>
      </c>
      <c r="M1505" s="15">
        <v>182021</v>
      </c>
      <c r="N1505" s="15">
        <v>182021</v>
      </c>
    </row>
    <row r="1506" spans="1:14" x14ac:dyDescent="0.25"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</row>
    <row r="1507" spans="1:14" x14ac:dyDescent="0.25">
      <c r="D1507" s="3" t="s">
        <v>708</v>
      </c>
      <c r="E1507" s="4"/>
      <c r="F1507" s="3" t="s">
        <v>709</v>
      </c>
      <c r="G1507" s="4"/>
      <c r="H1507" s="4"/>
      <c r="I1507" s="4"/>
      <c r="J1507" s="4"/>
      <c r="K1507" s="4"/>
      <c r="L1507" s="4"/>
      <c r="M1507" s="4"/>
      <c r="N1507" s="4"/>
    </row>
    <row r="1508" spans="1:14" x14ac:dyDescent="0.25">
      <c r="D1508" s="11" t="s">
        <v>20</v>
      </c>
      <c r="E1508" s="11" t="s">
        <v>19</v>
      </c>
      <c r="F1508" s="11" t="s">
        <v>15</v>
      </c>
      <c r="G1508" s="11" t="s">
        <v>21</v>
      </c>
      <c r="H1508" s="11" t="s">
        <v>22</v>
      </c>
      <c r="I1508" s="11" t="s">
        <v>23</v>
      </c>
      <c r="J1508" s="11" t="s">
        <v>24</v>
      </c>
      <c r="K1508" s="11" t="s">
        <v>25</v>
      </c>
      <c r="L1508" s="11" t="s">
        <v>16</v>
      </c>
      <c r="M1508" s="12" t="s">
        <v>17</v>
      </c>
      <c r="N1508" s="12" t="s">
        <v>18</v>
      </c>
    </row>
    <row r="1509" spans="1:14" x14ac:dyDescent="0.25">
      <c r="A1509" s="3" t="s">
        <v>708</v>
      </c>
      <c r="B1509" s="4"/>
      <c r="C1509" s="3" t="s">
        <v>709</v>
      </c>
      <c r="D1509" s="7" t="s">
        <v>29</v>
      </c>
      <c r="E1509" s="7" t="s">
        <v>205</v>
      </c>
      <c r="F1509" s="7" t="s">
        <v>27</v>
      </c>
      <c r="G1509" s="7" t="s">
        <v>31</v>
      </c>
      <c r="H1509" s="7" t="s">
        <v>206</v>
      </c>
      <c r="I1509" s="7" t="s">
        <v>52</v>
      </c>
      <c r="J1509" s="7" t="s">
        <v>53</v>
      </c>
      <c r="K1509" s="7" t="s">
        <v>34</v>
      </c>
      <c r="L1509" s="7" t="s">
        <v>30</v>
      </c>
      <c r="M1509" s="13">
        <v>4800</v>
      </c>
      <c r="N1509" s="13">
        <v>4800</v>
      </c>
    </row>
    <row r="1510" spans="1:14" x14ac:dyDescent="0.25">
      <c r="A1510" s="3" t="s">
        <v>708</v>
      </c>
      <c r="B1510" s="4"/>
      <c r="C1510" s="3" t="s">
        <v>709</v>
      </c>
      <c r="D1510" s="7" t="s">
        <v>29</v>
      </c>
      <c r="E1510" s="7" t="s">
        <v>209</v>
      </c>
      <c r="F1510" s="7" t="s">
        <v>27</v>
      </c>
      <c r="G1510" s="7" t="s">
        <v>31</v>
      </c>
      <c r="H1510" s="7" t="s">
        <v>210</v>
      </c>
      <c r="I1510" s="7" t="s">
        <v>37</v>
      </c>
      <c r="J1510" s="7" t="s">
        <v>38</v>
      </c>
      <c r="K1510" s="7" t="s">
        <v>34</v>
      </c>
      <c r="L1510" s="7" t="s">
        <v>30</v>
      </c>
      <c r="M1510" s="13">
        <v>4608</v>
      </c>
      <c r="N1510" s="13">
        <v>4608</v>
      </c>
    </row>
    <row r="1511" spans="1:14" x14ac:dyDescent="0.25">
      <c r="A1511" s="3" t="s">
        <v>708</v>
      </c>
      <c r="B1511" s="4"/>
      <c r="C1511" s="3" t="s">
        <v>709</v>
      </c>
      <c r="D1511" s="7" t="s">
        <v>29</v>
      </c>
      <c r="E1511" s="7" t="s">
        <v>211</v>
      </c>
      <c r="F1511" s="7" t="s">
        <v>27</v>
      </c>
      <c r="G1511" s="7" t="s">
        <v>31</v>
      </c>
      <c r="H1511" s="7" t="s">
        <v>212</v>
      </c>
      <c r="I1511" s="7" t="s">
        <v>37</v>
      </c>
      <c r="J1511" s="7" t="s">
        <v>38</v>
      </c>
      <c r="K1511" s="7" t="s">
        <v>34</v>
      </c>
      <c r="L1511" s="7" t="s">
        <v>30</v>
      </c>
      <c r="M1511" s="13">
        <v>9168</v>
      </c>
      <c r="N1511" s="13">
        <v>9168</v>
      </c>
    </row>
    <row r="1512" spans="1:14" x14ac:dyDescent="0.25">
      <c r="A1512" s="3" t="s">
        <v>708</v>
      </c>
      <c r="B1512" s="4"/>
      <c r="C1512" s="3" t="s">
        <v>709</v>
      </c>
      <c r="D1512" s="7" t="s">
        <v>29</v>
      </c>
      <c r="E1512" s="7" t="s">
        <v>213</v>
      </c>
      <c r="F1512" s="7" t="s">
        <v>27</v>
      </c>
      <c r="G1512" s="7" t="s">
        <v>31</v>
      </c>
      <c r="H1512" s="7" t="s">
        <v>214</v>
      </c>
      <c r="I1512" s="7" t="s">
        <v>37</v>
      </c>
      <c r="J1512" s="7" t="s">
        <v>38</v>
      </c>
      <c r="K1512" s="7" t="s">
        <v>34</v>
      </c>
      <c r="L1512" s="7" t="s">
        <v>30</v>
      </c>
      <c r="M1512" s="13">
        <v>2256</v>
      </c>
      <c r="N1512" s="13">
        <v>2256</v>
      </c>
    </row>
    <row r="1513" spans="1:14" x14ac:dyDescent="0.25">
      <c r="A1513" s="3" t="s">
        <v>708</v>
      </c>
      <c r="B1513" s="4"/>
      <c r="C1513" s="3" t="s">
        <v>709</v>
      </c>
      <c r="D1513" s="7" t="s">
        <v>29</v>
      </c>
      <c r="E1513" s="7" t="s">
        <v>215</v>
      </c>
      <c r="F1513" s="7" t="s">
        <v>27</v>
      </c>
      <c r="G1513" s="7" t="s">
        <v>31</v>
      </c>
      <c r="H1513" s="7" t="s">
        <v>216</v>
      </c>
      <c r="I1513" s="7" t="s">
        <v>37</v>
      </c>
      <c r="J1513" s="7" t="s">
        <v>38</v>
      </c>
      <c r="K1513" s="7" t="s">
        <v>34</v>
      </c>
      <c r="L1513" s="7" t="s">
        <v>30</v>
      </c>
      <c r="M1513" s="13">
        <v>1200</v>
      </c>
      <c r="N1513" s="13">
        <v>1200</v>
      </c>
    </row>
    <row r="1514" spans="1:14" x14ac:dyDescent="0.25">
      <c r="A1514" s="3" t="s">
        <v>708</v>
      </c>
      <c r="B1514" s="4"/>
      <c r="C1514" s="3" t="s">
        <v>709</v>
      </c>
      <c r="D1514" s="7" t="s">
        <v>29</v>
      </c>
      <c r="E1514" s="7" t="s">
        <v>217</v>
      </c>
      <c r="F1514" s="7" t="s">
        <v>27</v>
      </c>
      <c r="G1514" s="7" t="s">
        <v>31</v>
      </c>
      <c r="H1514" s="7" t="s">
        <v>218</v>
      </c>
      <c r="I1514" s="7" t="s">
        <v>37</v>
      </c>
      <c r="J1514" s="7" t="s">
        <v>38</v>
      </c>
      <c r="K1514" s="7" t="s">
        <v>34</v>
      </c>
      <c r="L1514" s="7" t="s">
        <v>30</v>
      </c>
      <c r="M1514" s="13">
        <v>2208</v>
      </c>
      <c r="N1514" s="13">
        <v>2208</v>
      </c>
    </row>
    <row r="1515" spans="1:14" x14ac:dyDescent="0.25">
      <c r="A1515" s="3" t="s">
        <v>708</v>
      </c>
      <c r="B1515" s="4"/>
      <c r="C1515" s="3" t="s">
        <v>709</v>
      </c>
      <c r="D1515" s="7" t="s">
        <v>29</v>
      </c>
      <c r="E1515" s="7" t="s">
        <v>219</v>
      </c>
      <c r="F1515" s="7" t="s">
        <v>27</v>
      </c>
      <c r="G1515" s="7" t="s">
        <v>31</v>
      </c>
      <c r="H1515" s="7" t="s">
        <v>220</v>
      </c>
      <c r="I1515" s="7" t="s">
        <v>32</v>
      </c>
      <c r="J1515" s="7" t="s">
        <v>33</v>
      </c>
      <c r="K1515" s="7" t="s">
        <v>34</v>
      </c>
      <c r="L1515" s="7" t="s">
        <v>30</v>
      </c>
      <c r="M1515" s="13">
        <v>16128</v>
      </c>
      <c r="N1515" s="13">
        <v>16128</v>
      </c>
    </row>
    <row r="1516" spans="1:14" x14ac:dyDescent="0.25">
      <c r="A1516" s="3" t="s">
        <v>708</v>
      </c>
      <c r="B1516" s="4"/>
      <c r="C1516" s="3" t="s">
        <v>709</v>
      </c>
      <c r="D1516" s="7" t="s">
        <v>29</v>
      </c>
      <c r="E1516" s="7" t="s">
        <v>221</v>
      </c>
      <c r="F1516" s="7" t="s">
        <v>27</v>
      </c>
      <c r="G1516" s="7" t="s">
        <v>31</v>
      </c>
      <c r="H1516" s="7" t="s">
        <v>222</v>
      </c>
      <c r="I1516" s="7" t="s">
        <v>52</v>
      </c>
      <c r="J1516" s="7" t="s">
        <v>53</v>
      </c>
      <c r="K1516" s="7" t="s">
        <v>34</v>
      </c>
      <c r="L1516" s="7" t="s">
        <v>30</v>
      </c>
      <c r="M1516" s="13">
        <v>5280</v>
      </c>
      <c r="N1516" s="13">
        <v>5280</v>
      </c>
    </row>
    <row r="1517" spans="1:14" x14ac:dyDescent="0.25">
      <c r="A1517" s="3" t="s">
        <v>708</v>
      </c>
      <c r="B1517" s="4"/>
      <c r="C1517" s="3" t="s">
        <v>709</v>
      </c>
      <c r="D1517" s="7" t="s">
        <v>29</v>
      </c>
      <c r="E1517" s="7" t="s">
        <v>223</v>
      </c>
      <c r="F1517" s="7" t="s">
        <v>27</v>
      </c>
      <c r="G1517" s="7" t="s">
        <v>31</v>
      </c>
      <c r="H1517" s="7" t="s">
        <v>224</v>
      </c>
      <c r="I1517" s="7" t="s">
        <v>41</v>
      </c>
      <c r="J1517" s="7" t="s">
        <v>42</v>
      </c>
      <c r="K1517" s="7" t="s">
        <v>34</v>
      </c>
      <c r="L1517" s="7" t="s">
        <v>30</v>
      </c>
      <c r="M1517" s="13">
        <v>1536</v>
      </c>
      <c r="N1517" s="13">
        <v>1536</v>
      </c>
    </row>
    <row r="1518" spans="1:14" x14ac:dyDescent="0.25">
      <c r="A1518" s="3" t="s">
        <v>708</v>
      </c>
      <c r="B1518" s="4"/>
      <c r="C1518" s="3" t="s">
        <v>709</v>
      </c>
      <c r="D1518" s="7" t="s">
        <v>29</v>
      </c>
      <c r="E1518" s="7" t="s">
        <v>225</v>
      </c>
      <c r="F1518" s="7" t="s">
        <v>27</v>
      </c>
      <c r="G1518" s="7" t="s">
        <v>31</v>
      </c>
      <c r="H1518" s="7" t="s">
        <v>226</v>
      </c>
      <c r="I1518" s="7" t="s">
        <v>37</v>
      </c>
      <c r="J1518" s="7" t="s">
        <v>38</v>
      </c>
      <c r="K1518" s="7" t="s">
        <v>34</v>
      </c>
      <c r="L1518" s="7" t="s">
        <v>30</v>
      </c>
      <c r="M1518" s="13">
        <v>96</v>
      </c>
      <c r="N1518" s="13">
        <v>96</v>
      </c>
    </row>
    <row r="1519" spans="1:14" x14ac:dyDescent="0.25">
      <c r="A1519" s="3" t="s">
        <v>708</v>
      </c>
      <c r="B1519" s="4"/>
      <c r="C1519" s="3" t="s">
        <v>709</v>
      </c>
      <c r="D1519" s="7" t="s">
        <v>29</v>
      </c>
      <c r="E1519" s="7" t="s">
        <v>227</v>
      </c>
      <c r="F1519" s="7" t="s">
        <v>27</v>
      </c>
      <c r="G1519" s="7" t="s">
        <v>31</v>
      </c>
      <c r="H1519" s="7" t="s">
        <v>228</v>
      </c>
      <c r="I1519" s="7" t="s">
        <v>37</v>
      </c>
      <c r="J1519" s="7" t="s">
        <v>38</v>
      </c>
      <c r="K1519" s="7" t="s">
        <v>34</v>
      </c>
      <c r="L1519" s="7" t="s">
        <v>30</v>
      </c>
      <c r="M1519" s="13">
        <v>864</v>
      </c>
      <c r="N1519" s="13">
        <v>864</v>
      </c>
    </row>
    <row r="1520" spans="1:14" x14ac:dyDescent="0.25">
      <c r="A1520" s="3" t="s">
        <v>708</v>
      </c>
      <c r="B1520" s="4"/>
      <c r="C1520" s="3" t="s">
        <v>709</v>
      </c>
      <c r="D1520" s="7" t="s">
        <v>29</v>
      </c>
      <c r="E1520" s="7" t="s">
        <v>229</v>
      </c>
      <c r="F1520" s="7" t="s">
        <v>27</v>
      </c>
      <c r="G1520" s="7" t="s">
        <v>31</v>
      </c>
      <c r="H1520" s="7" t="s">
        <v>230</v>
      </c>
      <c r="I1520" s="7" t="s">
        <v>37</v>
      </c>
      <c r="J1520" s="7" t="s">
        <v>38</v>
      </c>
      <c r="K1520" s="7" t="s">
        <v>34</v>
      </c>
      <c r="L1520" s="7" t="s">
        <v>30</v>
      </c>
      <c r="M1520" s="13">
        <v>720</v>
      </c>
      <c r="N1520" s="13">
        <v>720</v>
      </c>
    </row>
    <row r="1521" spans="1:14" x14ac:dyDescent="0.25">
      <c r="A1521" s="3" t="s">
        <v>708</v>
      </c>
      <c r="B1521" s="4"/>
      <c r="C1521" s="3" t="s">
        <v>709</v>
      </c>
      <c r="D1521" s="7" t="s">
        <v>29</v>
      </c>
      <c r="E1521" s="7" t="s">
        <v>233</v>
      </c>
      <c r="F1521" s="7" t="s">
        <v>27</v>
      </c>
      <c r="G1521" s="7" t="s">
        <v>31</v>
      </c>
      <c r="H1521" s="7" t="s">
        <v>234</v>
      </c>
      <c r="I1521" s="7" t="s">
        <v>37</v>
      </c>
      <c r="J1521" s="7" t="s">
        <v>38</v>
      </c>
      <c r="K1521" s="7" t="s">
        <v>34</v>
      </c>
      <c r="L1521" s="7" t="s">
        <v>30</v>
      </c>
      <c r="M1521" s="13">
        <v>1440</v>
      </c>
      <c r="N1521" s="13">
        <v>1440</v>
      </c>
    </row>
    <row r="1522" spans="1:14" x14ac:dyDescent="0.25">
      <c r="A1522" s="3" t="s">
        <v>708</v>
      </c>
      <c r="B1522" s="4"/>
      <c r="C1522" s="3" t="s">
        <v>709</v>
      </c>
      <c r="D1522" s="7" t="s">
        <v>29</v>
      </c>
      <c r="E1522" s="7" t="s">
        <v>237</v>
      </c>
      <c r="F1522" s="7" t="s">
        <v>27</v>
      </c>
      <c r="G1522" s="7" t="s">
        <v>31</v>
      </c>
      <c r="H1522" s="7" t="s">
        <v>238</v>
      </c>
      <c r="I1522" s="7" t="s">
        <v>37</v>
      </c>
      <c r="J1522" s="7" t="s">
        <v>38</v>
      </c>
      <c r="K1522" s="7" t="s">
        <v>34</v>
      </c>
      <c r="L1522" s="7" t="s">
        <v>30</v>
      </c>
      <c r="M1522" s="13">
        <v>2880</v>
      </c>
      <c r="N1522" s="13">
        <v>2880</v>
      </c>
    </row>
    <row r="1523" spans="1:14" x14ac:dyDescent="0.25">
      <c r="A1523" s="3" t="s">
        <v>708</v>
      </c>
      <c r="B1523" s="4"/>
      <c r="C1523" s="3" t="s">
        <v>709</v>
      </c>
      <c r="D1523" s="7" t="s">
        <v>29</v>
      </c>
      <c r="E1523" s="7" t="s">
        <v>241</v>
      </c>
      <c r="F1523" s="7" t="s">
        <v>27</v>
      </c>
      <c r="G1523" s="7" t="s">
        <v>31</v>
      </c>
      <c r="H1523" s="7" t="s">
        <v>242</v>
      </c>
      <c r="I1523" s="7" t="s">
        <v>52</v>
      </c>
      <c r="J1523" s="7" t="s">
        <v>53</v>
      </c>
      <c r="K1523" s="7" t="s">
        <v>34</v>
      </c>
      <c r="L1523" s="7" t="s">
        <v>30</v>
      </c>
      <c r="M1523" s="13">
        <v>2400</v>
      </c>
      <c r="N1523" s="13">
        <v>2400</v>
      </c>
    </row>
    <row r="1524" spans="1:14" x14ac:dyDescent="0.25">
      <c r="A1524" s="3" t="s">
        <v>708</v>
      </c>
      <c r="B1524" s="4"/>
      <c r="C1524" s="3" t="s">
        <v>709</v>
      </c>
      <c r="D1524" s="7" t="s">
        <v>29</v>
      </c>
      <c r="E1524" s="7" t="s">
        <v>248</v>
      </c>
      <c r="F1524" s="7" t="s">
        <v>27</v>
      </c>
      <c r="G1524" s="7" t="s">
        <v>31</v>
      </c>
      <c r="H1524" s="7" t="s">
        <v>249</v>
      </c>
      <c r="I1524" s="7" t="s">
        <v>52</v>
      </c>
      <c r="J1524" s="7" t="s">
        <v>53</v>
      </c>
      <c r="K1524" s="7" t="s">
        <v>34</v>
      </c>
      <c r="L1524" s="7" t="s">
        <v>30</v>
      </c>
      <c r="M1524" s="13">
        <v>3840</v>
      </c>
      <c r="N1524" s="13">
        <v>3840</v>
      </c>
    </row>
    <row r="1525" spans="1:14" x14ac:dyDescent="0.25">
      <c r="A1525" s="3" t="s">
        <v>708</v>
      </c>
      <c r="B1525" s="4"/>
      <c r="C1525" s="3" t="s">
        <v>709</v>
      </c>
      <c r="D1525" s="7" t="s">
        <v>29</v>
      </c>
      <c r="E1525" s="7" t="s">
        <v>671</v>
      </c>
      <c r="F1525" s="7" t="s">
        <v>27</v>
      </c>
      <c r="G1525" s="7" t="s">
        <v>31</v>
      </c>
      <c r="H1525" s="7" t="s">
        <v>672</v>
      </c>
      <c r="I1525" s="7" t="s">
        <v>52</v>
      </c>
      <c r="J1525" s="7" t="s">
        <v>53</v>
      </c>
      <c r="K1525" s="7" t="s">
        <v>47</v>
      </c>
      <c r="L1525" s="7" t="s">
        <v>30</v>
      </c>
      <c r="M1525" s="13">
        <v>4800</v>
      </c>
      <c r="N1525" s="13">
        <v>4800</v>
      </c>
    </row>
    <row r="1526" spans="1:14" x14ac:dyDescent="0.25">
      <c r="A1526" s="3" t="s">
        <v>708</v>
      </c>
      <c r="B1526" s="4"/>
      <c r="C1526" s="3" t="s">
        <v>709</v>
      </c>
      <c r="D1526" s="7" t="s">
        <v>29</v>
      </c>
      <c r="E1526" s="7" t="s">
        <v>56</v>
      </c>
      <c r="F1526" s="7" t="s">
        <v>27</v>
      </c>
      <c r="G1526" s="7" t="s">
        <v>31</v>
      </c>
      <c r="H1526" s="7" t="s">
        <v>57</v>
      </c>
      <c r="I1526" s="7" t="s">
        <v>41</v>
      </c>
      <c r="J1526" s="7" t="s">
        <v>42</v>
      </c>
      <c r="K1526" s="7" t="s">
        <v>47</v>
      </c>
      <c r="L1526" s="7" t="s">
        <v>30</v>
      </c>
      <c r="M1526" s="13">
        <v>4128</v>
      </c>
      <c r="N1526" s="13">
        <v>4128</v>
      </c>
    </row>
    <row r="1527" spans="1:14" x14ac:dyDescent="0.25">
      <c r="A1527" s="3" t="s">
        <v>708</v>
      </c>
      <c r="B1527" s="4"/>
      <c r="C1527" s="3" t="s">
        <v>709</v>
      </c>
      <c r="D1527" s="7" t="s">
        <v>29</v>
      </c>
      <c r="E1527" s="7" t="s">
        <v>58</v>
      </c>
      <c r="F1527" s="7" t="s">
        <v>27</v>
      </c>
      <c r="G1527" s="7" t="s">
        <v>31</v>
      </c>
      <c r="H1527" s="7" t="s">
        <v>59</v>
      </c>
      <c r="I1527" s="7" t="s">
        <v>41</v>
      </c>
      <c r="J1527" s="7" t="s">
        <v>42</v>
      </c>
      <c r="K1527" s="7" t="s">
        <v>47</v>
      </c>
      <c r="L1527" s="7" t="s">
        <v>30</v>
      </c>
      <c r="M1527" s="13">
        <v>48</v>
      </c>
      <c r="N1527" s="13">
        <v>48</v>
      </c>
    </row>
    <row r="1528" spans="1:14" x14ac:dyDescent="0.25">
      <c r="A1528" s="3" t="s">
        <v>708</v>
      </c>
      <c r="B1528" s="4"/>
      <c r="C1528" s="3" t="s">
        <v>709</v>
      </c>
      <c r="D1528" s="7" t="s">
        <v>29</v>
      </c>
      <c r="E1528" s="7" t="s">
        <v>60</v>
      </c>
      <c r="F1528" s="7" t="s">
        <v>27</v>
      </c>
      <c r="G1528" s="7" t="s">
        <v>31</v>
      </c>
      <c r="H1528" s="7" t="s">
        <v>61</v>
      </c>
      <c r="I1528" s="7" t="s">
        <v>62</v>
      </c>
      <c r="J1528" s="7" t="s">
        <v>63</v>
      </c>
      <c r="K1528" s="7" t="s">
        <v>47</v>
      </c>
      <c r="L1528" s="7" t="s">
        <v>30</v>
      </c>
      <c r="M1528" s="13">
        <v>192</v>
      </c>
      <c r="N1528" s="13">
        <v>192</v>
      </c>
    </row>
    <row r="1529" spans="1:14" x14ac:dyDescent="0.25">
      <c r="A1529" s="3" t="s">
        <v>708</v>
      </c>
      <c r="B1529" s="4"/>
      <c r="C1529" s="3" t="s">
        <v>709</v>
      </c>
      <c r="D1529" s="7" t="s">
        <v>29</v>
      </c>
      <c r="E1529" s="7" t="s">
        <v>64</v>
      </c>
      <c r="F1529" s="7" t="s">
        <v>27</v>
      </c>
      <c r="G1529" s="7" t="s">
        <v>31</v>
      </c>
      <c r="H1529" s="7" t="s">
        <v>65</v>
      </c>
      <c r="I1529" s="7" t="s">
        <v>62</v>
      </c>
      <c r="J1529" s="7" t="s">
        <v>63</v>
      </c>
      <c r="K1529" s="7" t="s">
        <v>47</v>
      </c>
      <c r="L1529" s="7" t="s">
        <v>30</v>
      </c>
      <c r="M1529" s="13">
        <v>144</v>
      </c>
      <c r="N1529" s="13">
        <v>144</v>
      </c>
    </row>
    <row r="1530" spans="1:14" x14ac:dyDescent="0.25">
      <c r="A1530" s="3" t="s">
        <v>708</v>
      </c>
      <c r="B1530" s="4"/>
      <c r="C1530" s="3" t="s">
        <v>709</v>
      </c>
      <c r="D1530" s="7" t="s">
        <v>29</v>
      </c>
      <c r="E1530" s="7" t="s">
        <v>66</v>
      </c>
      <c r="F1530" s="7" t="s">
        <v>27</v>
      </c>
      <c r="G1530" s="7" t="s">
        <v>31</v>
      </c>
      <c r="H1530" s="7" t="s">
        <v>67</v>
      </c>
      <c r="I1530" s="7" t="s">
        <v>62</v>
      </c>
      <c r="J1530" s="7" t="s">
        <v>63</v>
      </c>
      <c r="K1530" s="7" t="s">
        <v>47</v>
      </c>
      <c r="L1530" s="7" t="s">
        <v>30</v>
      </c>
      <c r="M1530" s="13">
        <v>144</v>
      </c>
      <c r="N1530" s="13">
        <v>144</v>
      </c>
    </row>
    <row r="1531" spans="1:14" x14ac:dyDescent="0.25">
      <c r="A1531" s="3" t="s">
        <v>708</v>
      </c>
      <c r="B1531" s="4"/>
      <c r="C1531" s="3" t="s">
        <v>709</v>
      </c>
      <c r="D1531" s="7" t="s">
        <v>29</v>
      </c>
      <c r="E1531" s="7" t="s">
        <v>68</v>
      </c>
      <c r="F1531" s="7" t="s">
        <v>27</v>
      </c>
      <c r="G1531" s="7" t="s">
        <v>31</v>
      </c>
      <c r="H1531" s="7" t="s">
        <v>69</v>
      </c>
      <c r="I1531" s="7" t="s">
        <v>62</v>
      </c>
      <c r="J1531" s="7" t="s">
        <v>63</v>
      </c>
      <c r="K1531" s="7" t="s">
        <v>47</v>
      </c>
      <c r="L1531" s="7" t="s">
        <v>30</v>
      </c>
      <c r="M1531" s="13">
        <v>336</v>
      </c>
      <c r="N1531" s="13">
        <v>336</v>
      </c>
    </row>
    <row r="1532" spans="1:14" x14ac:dyDescent="0.25">
      <c r="A1532" s="3" t="s">
        <v>708</v>
      </c>
      <c r="B1532" s="4"/>
      <c r="C1532" s="3" t="s">
        <v>709</v>
      </c>
      <c r="D1532" s="7" t="s">
        <v>29</v>
      </c>
      <c r="E1532" s="7" t="s">
        <v>70</v>
      </c>
      <c r="F1532" s="7" t="s">
        <v>27</v>
      </c>
      <c r="G1532" s="7" t="s">
        <v>31</v>
      </c>
      <c r="H1532" s="7" t="s">
        <v>71</v>
      </c>
      <c r="I1532" s="7" t="s">
        <v>62</v>
      </c>
      <c r="J1532" s="7" t="s">
        <v>63</v>
      </c>
      <c r="K1532" s="7" t="s">
        <v>47</v>
      </c>
      <c r="L1532" s="7" t="s">
        <v>30</v>
      </c>
      <c r="M1532" s="13">
        <v>144</v>
      </c>
      <c r="N1532" s="13">
        <v>144</v>
      </c>
    </row>
    <row r="1533" spans="1:14" x14ac:dyDescent="0.25">
      <c r="A1533" s="3" t="s">
        <v>708</v>
      </c>
      <c r="B1533" s="4"/>
      <c r="C1533" s="3" t="s">
        <v>709</v>
      </c>
      <c r="D1533" s="7" t="s">
        <v>29</v>
      </c>
      <c r="E1533" s="7" t="s">
        <v>72</v>
      </c>
      <c r="F1533" s="7" t="s">
        <v>27</v>
      </c>
      <c r="G1533" s="7" t="s">
        <v>31</v>
      </c>
      <c r="H1533" s="7" t="s">
        <v>73</v>
      </c>
      <c r="I1533" s="7" t="s">
        <v>62</v>
      </c>
      <c r="J1533" s="7" t="s">
        <v>63</v>
      </c>
      <c r="K1533" s="7" t="s">
        <v>47</v>
      </c>
      <c r="L1533" s="7" t="s">
        <v>30</v>
      </c>
      <c r="M1533" s="13">
        <v>96</v>
      </c>
      <c r="N1533" s="13">
        <v>96</v>
      </c>
    </row>
    <row r="1534" spans="1:14" x14ac:dyDescent="0.25">
      <c r="A1534" s="3" t="s">
        <v>708</v>
      </c>
      <c r="B1534" s="4"/>
      <c r="C1534" s="3" t="s">
        <v>709</v>
      </c>
      <c r="D1534" s="7" t="s">
        <v>29</v>
      </c>
      <c r="E1534" s="7" t="s">
        <v>74</v>
      </c>
      <c r="F1534" s="7" t="s">
        <v>27</v>
      </c>
      <c r="G1534" s="7" t="s">
        <v>31</v>
      </c>
      <c r="H1534" s="7" t="s">
        <v>75</v>
      </c>
      <c r="I1534" s="7" t="s">
        <v>62</v>
      </c>
      <c r="J1534" s="7" t="s">
        <v>63</v>
      </c>
      <c r="K1534" s="7" t="s">
        <v>47</v>
      </c>
      <c r="L1534" s="7" t="s">
        <v>30</v>
      </c>
      <c r="M1534" s="13">
        <v>144</v>
      </c>
      <c r="N1534" s="13">
        <v>144</v>
      </c>
    </row>
    <row r="1535" spans="1:14" x14ac:dyDescent="0.25">
      <c r="A1535" s="3" t="s">
        <v>708</v>
      </c>
      <c r="B1535" s="4"/>
      <c r="C1535" s="3" t="s">
        <v>709</v>
      </c>
      <c r="D1535" s="7" t="s">
        <v>29</v>
      </c>
      <c r="E1535" s="7" t="s">
        <v>76</v>
      </c>
      <c r="F1535" s="7" t="s">
        <v>27</v>
      </c>
      <c r="G1535" s="7" t="s">
        <v>31</v>
      </c>
      <c r="H1535" s="7" t="s">
        <v>77</v>
      </c>
      <c r="I1535" s="7" t="s">
        <v>62</v>
      </c>
      <c r="J1535" s="7" t="s">
        <v>63</v>
      </c>
      <c r="K1535" s="7" t="s">
        <v>47</v>
      </c>
      <c r="L1535" s="7" t="s">
        <v>30</v>
      </c>
      <c r="M1535" s="13">
        <v>1824</v>
      </c>
      <c r="N1535" s="13">
        <v>1824</v>
      </c>
    </row>
    <row r="1536" spans="1:14" x14ac:dyDescent="0.25">
      <c r="A1536" s="3" t="s">
        <v>708</v>
      </c>
      <c r="B1536" s="4"/>
      <c r="C1536" s="3" t="s">
        <v>709</v>
      </c>
      <c r="D1536" s="7" t="s">
        <v>29</v>
      </c>
      <c r="E1536" s="7" t="s">
        <v>262</v>
      </c>
      <c r="F1536" s="7" t="s">
        <v>27</v>
      </c>
      <c r="G1536" s="7" t="s">
        <v>31</v>
      </c>
      <c r="H1536" s="7" t="s">
        <v>263</v>
      </c>
      <c r="I1536" s="7" t="s">
        <v>37</v>
      </c>
      <c r="J1536" s="7" t="s">
        <v>38</v>
      </c>
      <c r="K1536" s="7" t="s">
        <v>47</v>
      </c>
      <c r="L1536" s="7" t="s">
        <v>30</v>
      </c>
      <c r="M1536" s="13">
        <v>96</v>
      </c>
      <c r="N1536" s="13">
        <v>96</v>
      </c>
    </row>
    <row r="1537" spans="1:14" x14ac:dyDescent="0.25">
      <c r="A1537" s="3" t="s">
        <v>708</v>
      </c>
      <c r="B1537" s="4"/>
      <c r="C1537" s="3" t="s">
        <v>709</v>
      </c>
      <c r="D1537" s="7" t="s">
        <v>29</v>
      </c>
      <c r="E1537" s="7" t="s">
        <v>78</v>
      </c>
      <c r="F1537" s="7" t="s">
        <v>27</v>
      </c>
      <c r="G1537" s="7" t="s">
        <v>31</v>
      </c>
      <c r="H1537" s="7" t="s">
        <v>79</v>
      </c>
      <c r="I1537" s="7" t="s">
        <v>80</v>
      </c>
      <c r="J1537" s="7" t="s">
        <v>81</v>
      </c>
      <c r="K1537" s="7" t="s">
        <v>47</v>
      </c>
      <c r="L1537" s="7" t="s">
        <v>30</v>
      </c>
      <c r="M1537" s="13">
        <v>192</v>
      </c>
      <c r="N1537" s="13">
        <v>192</v>
      </c>
    </row>
    <row r="1538" spans="1:14" x14ac:dyDescent="0.25">
      <c r="A1538" s="3" t="s">
        <v>708</v>
      </c>
      <c r="B1538" s="4"/>
      <c r="C1538" s="3" t="s">
        <v>709</v>
      </c>
      <c r="D1538" s="7" t="s">
        <v>29</v>
      </c>
      <c r="E1538" s="7" t="s">
        <v>82</v>
      </c>
      <c r="F1538" s="7" t="s">
        <v>27</v>
      </c>
      <c r="G1538" s="7" t="s">
        <v>31</v>
      </c>
      <c r="H1538" s="7" t="s">
        <v>83</v>
      </c>
      <c r="I1538" s="7" t="s">
        <v>80</v>
      </c>
      <c r="J1538" s="7" t="s">
        <v>81</v>
      </c>
      <c r="K1538" s="7" t="s">
        <v>47</v>
      </c>
      <c r="L1538" s="7" t="s">
        <v>30</v>
      </c>
      <c r="M1538" s="13">
        <v>144</v>
      </c>
      <c r="N1538" s="13">
        <v>144</v>
      </c>
    </row>
    <row r="1539" spans="1:14" x14ac:dyDescent="0.25">
      <c r="A1539" s="3" t="s">
        <v>708</v>
      </c>
      <c r="B1539" s="4"/>
      <c r="C1539" s="3" t="s">
        <v>709</v>
      </c>
      <c r="D1539" s="7" t="s">
        <v>29</v>
      </c>
      <c r="E1539" s="7" t="s">
        <v>264</v>
      </c>
      <c r="F1539" s="7" t="s">
        <v>27</v>
      </c>
      <c r="G1539" s="7" t="s">
        <v>31</v>
      </c>
      <c r="H1539" s="7" t="s">
        <v>265</v>
      </c>
      <c r="I1539" s="7" t="s">
        <v>37</v>
      </c>
      <c r="J1539" s="7" t="s">
        <v>38</v>
      </c>
      <c r="K1539" s="7" t="s">
        <v>47</v>
      </c>
      <c r="L1539" s="7" t="s">
        <v>30</v>
      </c>
      <c r="M1539" s="13">
        <v>336</v>
      </c>
      <c r="N1539" s="13">
        <v>336</v>
      </c>
    </row>
    <row r="1540" spans="1:14" x14ac:dyDescent="0.25">
      <c r="A1540" s="3" t="s">
        <v>708</v>
      </c>
      <c r="B1540" s="4"/>
      <c r="C1540" s="3" t="s">
        <v>709</v>
      </c>
      <c r="D1540" s="7" t="s">
        <v>29</v>
      </c>
      <c r="E1540" s="7" t="s">
        <v>268</v>
      </c>
      <c r="F1540" s="7" t="s">
        <v>27</v>
      </c>
      <c r="G1540" s="7" t="s">
        <v>31</v>
      </c>
      <c r="H1540" s="7" t="s">
        <v>269</v>
      </c>
      <c r="I1540" s="7" t="s">
        <v>52</v>
      </c>
      <c r="J1540" s="7" t="s">
        <v>53</v>
      </c>
      <c r="K1540" s="7" t="s">
        <v>47</v>
      </c>
      <c r="L1540" s="7" t="s">
        <v>30</v>
      </c>
      <c r="M1540" s="13">
        <v>1200</v>
      </c>
      <c r="N1540" s="13">
        <v>1200</v>
      </c>
    </row>
    <row r="1541" spans="1:14" x14ac:dyDescent="0.25">
      <c r="A1541" s="3" t="s">
        <v>708</v>
      </c>
      <c r="B1541" s="4"/>
      <c r="C1541" s="3" t="s">
        <v>709</v>
      </c>
      <c r="D1541" s="7" t="s">
        <v>29</v>
      </c>
      <c r="E1541" s="7" t="s">
        <v>84</v>
      </c>
      <c r="F1541" s="7" t="s">
        <v>27</v>
      </c>
      <c r="G1541" s="7" t="s">
        <v>31</v>
      </c>
      <c r="H1541" s="7" t="s">
        <v>85</v>
      </c>
      <c r="I1541" s="7" t="s">
        <v>37</v>
      </c>
      <c r="J1541" s="7" t="s">
        <v>38</v>
      </c>
      <c r="K1541" s="7" t="s">
        <v>47</v>
      </c>
      <c r="L1541" s="7" t="s">
        <v>30</v>
      </c>
      <c r="M1541" s="13">
        <v>960</v>
      </c>
      <c r="N1541" s="13">
        <v>960</v>
      </c>
    </row>
    <row r="1542" spans="1:14" x14ac:dyDescent="0.25">
      <c r="A1542" s="3" t="s">
        <v>708</v>
      </c>
      <c r="B1542" s="4"/>
      <c r="C1542" s="3" t="s">
        <v>709</v>
      </c>
      <c r="D1542" s="7" t="s">
        <v>29</v>
      </c>
      <c r="E1542" s="7" t="s">
        <v>270</v>
      </c>
      <c r="F1542" s="7" t="s">
        <v>27</v>
      </c>
      <c r="G1542" s="7" t="s">
        <v>31</v>
      </c>
      <c r="H1542" s="7" t="s">
        <v>271</v>
      </c>
      <c r="I1542" s="7" t="s">
        <v>272</v>
      </c>
      <c r="J1542" s="7" t="s">
        <v>273</v>
      </c>
      <c r="K1542" s="7" t="s">
        <v>47</v>
      </c>
      <c r="L1542" s="7" t="s">
        <v>30</v>
      </c>
      <c r="M1542" s="13">
        <v>144</v>
      </c>
      <c r="N1542" s="13">
        <v>144</v>
      </c>
    </row>
    <row r="1543" spans="1:14" x14ac:dyDescent="0.25">
      <c r="A1543" s="3" t="s">
        <v>708</v>
      </c>
      <c r="B1543" s="4"/>
      <c r="C1543" s="3" t="s">
        <v>709</v>
      </c>
      <c r="D1543" s="7" t="s">
        <v>29</v>
      </c>
      <c r="E1543" s="7" t="s">
        <v>677</v>
      </c>
      <c r="F1543" s="7" t="s">
        <v>27</v>
      </c>
      <c r="G1543" s="7" t="s">
        <v>31</v>
      </c>
      <c r="H1543" s="7" t="s">
        <v>678</v>
      </c>
      <c r="I1543" s="7" t="s">
        <v>37</v>
      </c>
      <c r="J1543" s="7" t="s">
        <v>38</v>
      </c>
      <c r="K1543" s="7" t="s">
        <v>47</v>
      </c>
      <c r="L1543" s="7" t="s">
        <v>30</v>
      </c>
      <c r="M1543" s="13">
        <v>48</v>
      </c>
      <c r="N1543" s="13">
        <v>48</v>
      </c>
    </row>
    <row r="1544" spans="1:14" x14ac:dyDescent="0.25">
      <c r="A1544" s="3" t="s">
        <v>708</v>
      </c>
      <c r="B1544" s="4"/>
      <c r="C1544" s="3" t="s">
        <v>709</v>
      </c>
      <c r="D1544" s="7" t="s">
        <v>29</v>
      </c>
      <c r="E1544" s="7" t="s">
        <v>86</v>
      </c>
      <c r="F1544" s="7" t="s">
        <v>27</v>
      </c>
      <c r="G1544" s="7" t="s">
        <v>31</v>
      </c>
      <c r="H1544" s="7" t="s">
        <v>87</v>
      </c>
      <c r="I1544" s="7" t="s">
        <v>88</v>
      </c>
      <c r="J1544" s="7" t="s">
        <v>89</v>
      </c>
      <c r="K1544" s="7" t="s">
        <v>47</v>
      </c>
      <c r="L1544" s="7" t="s">
        <v>30</v>
      </c>
      <c r="M1544" s="13">
        <v>384</v>
      </c>
      <c r="N1544" s="13">
        <v>384</v>
      </c>
    </row>
    <row r="1545" spans="1:14" x14ac:dyDescent="0.25">
      <c r="A1545" s="3" t="s">
        <v>708</v>
      </c>
      <c r="B1545" s="4"/>
      <c r="C1545" s="3" t="s">
        <v>709</v>
      </c>
      <c r="D1545" s="7" t="s">
        <v>29</v>
      </c>
      <c r="E1545" s="7" t="s">
        <v>90</v>
      </c>
      <c r="F1545" s="7" t="s">
        <v>27</v>
      </c>
      <c r="G1545" s="7" t="s">
        <v>31</v>
      </c>
      <c r="H1545" s="7" t="s">
        <v>91</v>
      </c>
      <c r="I1545" s="7" t="s">
        <v>41</v>
      </c>
      <c r="J1545" s="7" t="s">
        <v>42</v>
      </c>
      <c r="K1545" s="7" t="s">
        <v>47</v>
      </c>
      <c r="L1545" s="7" t="s">
        <v>30</v>
      </c>
      <c r="M1545" s="13">
        <v>2352</v>
      </c>
      <c r="N1545" s="13">
        <v>2352</v>
      </c>
    </row>
    <row r="1546" spans="1:14" x14ac:dyDescent="0.25">
      <c r="A1546" s="3" t="s">
        <v>708</v>
      </c>
      <c r="B1546" s="4"/>
      <c r="C1546" s="3" t="s">
        <v>709</v>
      </c>
      <c r="D1546" s="7" t="s">
        <v>29</v>
      </c>
      <c r="E1546" s="7" t="s">
        <v>92</v>
      </c>
      <c r="F1546" s="7" t="s">
        <v>27</v>
      </c>
      <c r="G1546" s="7" t="s">
        <v>31</v>
      </c>
      <c r="H1546" s="7" t="s">
        <v>93</v>
      </c>
      <c r="I1546" s="7" t="s">
        <v>41</v>
      </c>
      <c r="J1546" s="7" t="s">
        <v>42</v>
      </c>
      <c r="K1546" s="7" t="s">
        <v>47</v>
      </c>
      <c r="L1546" s="7" t="s">
        <v>30</v>
      </c>
      <c r="M1546" s="13">
        <v>912</v>
      </c>
      <c r="N1546" s="13">
        <v>912</v>
      </c>
    </row>
    <row r="1547" spans="1:14" x14ac:dyDescent="0.25">
      <c r="A1547" s="3" t="s">
        <v>708</v>
      </c>
      <c r="B1547" s="4"/>
      <c r="C1547" s="3" t="s">
        <v>709</v>
      </c>
      <c r="D1547" s="7" t="s">
        <v>29</v>
      </c>
      <c r="E1547" s="7" t="s">
        <v>94</v>
      </c>
      <c r="F1547" s="7" t="s">
        <v>27</v>
      </c>
      <c r="G1547" s="7" t="s">
        <v>31</v>
      </c>
      <c r="H1547" s="7" t="s">
        <v>95</v>
      </c>
      <c r="I1547" s="7" t="s">
        <v>41</v>
      </c>
      <c r="J1547" s="7" t="s">
        <v>42</v>
      </c>
      <c r="K1547" s="7" t="s">
        <v>47</v>
      </c>
      <c r="L1547" s="7" t="s">
        <v>30</v>
      </c>
      <c r="M1547" s="13">
        <v>144</v>
      </c>
      <c r="N1547" s="13">
        <v>144</v>
      </c>
    </row>
    <row r="1548" spans="1:14" x14ac:dyDescent="0.25">
      <c r="A1548" s="3" t="s">
        <v>708</v>
      </c>
      <c r="B1548" s="4"/>
      <c r="C1548" s="3" t="s">
        <v>709</v>
      </c>
      <c r="D1548" s="7" t="s">
        <v>29</v>
      </c>
      <c r="E1548" s="7" t="s">
        <v>274</v>
      </c>
      <c r="F1548" s="7" t="s">
        <v>27</v>
      </c>
      <c r="G1548" s="7" t="s">
        <v>31</v>
      </c>
      <c r="H1548" s="7" t="s">
        <v>275</v>
      </c>
      <c r="I1548" s="7" t="s">
        <v>37</v>
      </c>
      <c r="J1548" s="7" t="s">
        <v>38</v>
      </c>
      <c r="K1548" s="7" t="s">
        <v>47</v>
      </c>
      <c r="L1548" s="7" t="s">
        <v>30</v>
      </c>
      <c r="M1548" s="13">
        <v>384</v>
      </c>
      <c r="N1548" s="13">
        <v>384</v>
      </c>
    </row>
    <row r="1549" spans="1:14" x14ac:dyDescent="0.25">
      <c r="A1549" s="3" t="s">
        <v>708</v>
      </c>
      <c r="B1549" s="4"/>
      <c r="C1549" s="3" t="s">
        <v>709</v>
      </c>
      <c r="D1549" s="7" t="s">
        <v>29</v>
      </c>
      <c r="E1549" s="7" t="s">
        <v>276</v>
      </c>
      <c r="F1549" s="7" t="s">
        <v>27</v>
      </c>
      <c r="G1549" s="7" t="s">
        <v>31</v>
      </c>
      <c r="H1549" s="7" t="s">
        <v>277</v>
      </c>
      <c r="I1549" s="7" t="s">
        <v>37</v>
      </c>
      <c r="J1549" s="7" t="s">
        <v>38</v>
      </c>
      <c r="K1549" s="7" t="s">
        <v>47</v>
      </c>
      <c r="L1549" s="7" t="s">
        <v>30</v>
      </c>
      <c r="M1549" s="13">
        <v>96</v>
      </c>
      <c r="N1549" s="13">
        <v>96</v>
      </c>
    </row>
    <row r="1550" spans="1:14" x14ac:dyDescent="0.25">
      <c r="A1550" s="3" t="s">
        <v>708</v>
      </c>
      <c r="B1550" s="4"/>
      <c r="C1550" s="3" t="s">
        <v>709</v>
      </c>
      <c r="D1550" s="7" t="s">
        <v>29</v>
      </c>
      <c r="E1550" s="7" t="s">
        <v>96</v>
      </c>
      <c r="F1550" s="7" t="s">
        <v>27</v>
      </c>
      <c r="G1550" s="7" t="s">
        <v>31</v>
      </c>
      <c r="H1550" s="7" t="s">
        <v>97</v>
      </c>
      <c r="I1550" s="7" t="s">
        <v>62</v>
      </c>
      <c r="J1550" s="7" t="s">
        <v>63</v>
      </c>
      <c r="K1550" s="7" t="s">
        <v>47</v>
      </c>
      <c r="L1550" s="7" t="s">
        <v>30</v>
      </c>
      <c r="M1550" s="13">
        <v>4320</v>
      </c>
      <c r="N1550" s="13">
        <v>4320</v>
      </c>
    </row>
    <row r="1551" spans="1:14" x14ac:dyDescent="0.25">
      <c r="A1551" s="3" t="s">
        <v>708</v>
      </c>
      <c r="B1551" s="4"/>
      <c r="C1551" s="3" t="s">
        <v>709</v>
      </c>
      <c r="D1551" s="7" t="s">
        <v>29</v>
      </c>
      <c r="E1551" s="7" t="s">
        <v>98</v>
      </c>
      <c r="F1551" s="7" t="s">
        <v>27</v>
      </c>
      <c r="G1551" s="7" t="s">
        <v>31</v>
      </c>
      <c r="H1551" s="7" t="s">
        <v>99</v>
      </c>
      <c r="I1551" s="7" t="s">
        <v>62</v>
      </c>
      <c r="J1551" s="7" t="s">
        <v>63</v>
      </c>
      <c r="K1551" s="7" t="s">
        <v>47</v>
      </c>
      <c r="L1551" s="7" t="s">
        <v>30</v>
      </c>
      <c r="M1551" s="13">
        <v>1440</v>
      </c>
      <c r="N1551" s="13">
        <v>1440</v>
      </c>
    </row>
    <row r="1552" spans="1:14" x14ac:dyDescent="0.25">
      <c r="A1552" s="3" t="s">
        <v>708</v>
      </c>
      <c r="B1552" s="4"/>
      <c r="C1552" s="3" t="s">
        <v>709</v>
      </c>
      <c r="D1552" s="7" t="s">
        <v>29</v>
      </c>
      <c r="E1552" s="7" t="s">
        <v>100</v>
      </c>
      <c r="F1552" s="7" t="s">
        <v>27</v>
      </c>
      <c r="G1552" s="7" t="s">
        <v>31</v>
      </c>
      <c r="H1552" s="7" t="s">
        <v>101</v>
      </c>
      <c r="I1552" s="7" t="s">
        <v>62</v>
      </c>
      <c r="J1552" s="7" t="s">
        <v>63</v>
      </c>
      <c r="K1552" s="7" t="s">
        <v>47</v>
      </c>
      <c r="L1552" s="7" t="s">
        <v>30</v>
      </c>
      <c r="M1552" s="13">
        <v>2880</v>
      </c>
      <c r="N1552" s="13">
        <v>2880</v>
      </c>
    </row>
    <row r="1553" spans="1:14" x14ac:dyDescent="0.25">
      <c r="A1553" s="3" t="s">
        <v>708</v>
      </c>
      <c r="B1553" s="4"/>
      <c r="C1553" s="3" t="s">
        <v>709</v>
      </c>
      <c r="D1553" s="7" t="s">
        <v>29</v>
      </c>
      <c r="E1553" s="7" t="s">
        <v>102</v>
      </c>
      <c r="F1553" s="7" t="s">
        <v>27</v>
      </c>
      <c r="G1553" s="7" t="s">
        <v>31</v>
      </c>
      <c r="H1553" s="7" t="s">
        <v>103</v>
      </c>
      <c r="I1553" s="7" t="s">
        <v>62</v>
      </c>
      <c r="J1553" s="7" t="s">
        <v>63</v>
      </c>
      <c r="K1553" s="7" t="s">
        <v>47</v>
      </c>
      <c r="L1553" s="7" t="s">
        <v>30</v>
      </c>
      <c r="M1553" s="13">
        <v>4800</v>
      </c>
      <c r="N1553" s="13">
        <v>4800</v>
      </c>
    </row>
    <row r="1554" spans="1:14" x14ac:dyDescent="0.25">
      <c r="A1554" s="3" t="s">
        <v>708</v>
      </c>
      <c r="B1554" s="4"/>
      <c r="C1554" s="3" t="s">
        <v>709</v>
      </c>
      <c r="D1554" s="7" t="s">
        <v>29</v>
      </c>
      <c r="E1554" s="7" t="s">
        <v>104</v>
      </c>
      <c r="F1554" s="7" t="s">
        <v>27</v>
      </c>
      <c r="G1554" s="7" t="s">
        <v>31</v>
      </c>
      <c r="H1554" s="7" t="s">
        <v>105</v>
      </c>
      <c r="I1554" s="7" t="s">
        <v>62</v>
      </c>
      <c r="J1554" s="7" t="s">
        <v>63</v>
      </c>
      <c r="K1554" s="7" t="s">
        <v>47</v>
      </c>
      <c r="L1554" s="7" t="s">
        <v>30</v>
      </c>
      <c r="M1554" s="13">
        <v>2880</v>
      </c>
      <c r="N1554" s="13">
        <v>2880</v>
      </c>
    </row>
    <row r="1555" spans="1:14" x14ac:dyDescent="0.25">
      <c r="A1555" s="3" t="s">
        <v>708</v>
      </c>
      <c r="B1555" s="4"/>
      <c r="C1555" s="3" t="s">
        <v>709</v>
      </c>
      <c r="D1555" s="7" t="s">
        <v>29</v>
      </c>
      <c r="E1555" s="7" t="s">
        <v>106</v>
      </c>
      <c r="F1555" s="7" t="s">
        <v>27</v>
      </c>
      <c r="G1555" s="7" t="s">
        <v>31</v>
      </c>
      <c r="H1555" s="7" t="s">
        <v>107</v>
      </c>
      <c r="I1555" s="7" t="s">
        <v>62</v>
      </c>
      <c r="J1555" s="7" t="s">
        <v>63</v>
      </c>
      <c r="K1555" s="7" t="s">
        <v>47</v>
      </c>
      <c r="L1555" s="7" t="s">
        <v>30</v>
      </c>
      <c r="M1555" s="13">
        <v>1152</v>
      </c>
      <c r="N1555" s="13">
        <v>1152</v>
      </c>
    </row>
    <row r="1556" spans="1:14" x14ac:dyDescent="0.25">
      <c r="A1556" s="3" t="s">
        <v>708</v>
      </c>
      <c r="B1556" s="4"/>
      <c r="C1556" s="3" t="s">
        <v>709</v>
      </c>
      <c r="D1556" s="7" t="s">
        <v>29</v>
      </c>
      <c r="E1556" s="7" t="s">
        <v>108</v>
      </c>
      <c r="F1556" s="7" t="s">
        <v>27</v>
      </c>
      <c r="G1556" s="7" t="s">
        <v>31</v>
      </c>
      <c r="H1556" s="7" t="s">
        <v>109</v>
      </c>
      <c r="I1556" s="7" t="s">
        <v>62</v>
      </c>
      <c r="J1556" s="7" t="s">
        <v>63</v>
      </c>
      <c r="K1556" s="7" t="s">
        <v>47</v>
      </c>
      <c r="L1556" s="7" t="s">
        <v>30</v>
      </c>
      <c r="M1556" s="13">
        <v>384</v>
      </c>
      <c r="N1556" s="13">
        <v>384</v>
      </c>
    </row>
    <row r="1557" spans="1:14" x14ac:dyDescent="0.25">
      <c r="A1557" s="3" t="s">
        <v>708</v>
      </c>
      <c r="B1557" s="4"/>
      <c r="C1557" s="3" t="s">
        <v>709</v>
      </c>
      <c r="D1557" s="7" t="s">
        <v>29</v>
      </c>
      <c r="E1557" s="7" t="s">
        <v>110</v>
      </c>
      <c r="F1557" s="7" t="s">
        <v>27</v>
      </c>
      <c r="G1557" s="7" t="s">
        <v>31</v>
      </c>
      <c r="H1557" s="7" t="s">
        <v>111</v>
      </c>
      <c r="I1557" s="7" t="s">
        <v>62</v>
      </c>
      <c r="J1557" s="7" t="s">
        <v>63</v>
      </c>
      <c r="K1557" s="7" t="s">
        <v>47</v>
      </c>
      <c r="L1557" s="7" t="s">
        <v>30</v>
      </c>
      <c r="M1557" s="13">
        <v>960</v>
      </c>
      <c r="N1557" s="13">
        <v>960</v>
      </c>
    </row>
    <row r="1558" spans="1:14" x14ac:dyDescent="0.25">
      <c r="A1558" s="3" t="s">
        <v>708</v>
      </c>
      <c r="B1558" s="4"/>
      <c r="C1558" s="3" t="s">
        <v>709</v>
      </c>
      <c r="D1558" s="7" t="s">
        <v>29</v>
      </c>
      <c r="E1558" s="7" t="s">
        <v>112</v>
      </c>
      <c r="F1558" s="7" t="s">
        <v>27</v>
      </c>
      <c r="G1558" s="7" t="s">
        <v>31</v>
      </c>
      <c r="H1558" s="7" t="s">
        <v>113</v>
      </c>
      <c r="I1558" s="7" t="s">
        <v>62</v>
      </c>
      <c r="J1558" s="7" t="s">
        <v>63</v>
      </c>
      <c r="K1558" s="7" t="s">
        <v>47</v>
      </c>
      <c r="L1558" s="7" t="s">
        <v>30</v>
      </c>
      <c r="M1558" s="13">
        <v>2400</v>
      </c>
      <c r="N1558" s="13">
        <v>2400</v>
      </c>
    </row>
    <row r="1559" spans="1:14" x14ac:dyDescent="0.25">
      <c r="A1559" s="3" t="s">
        <v>708</v>
      </c>
      <c r="B1559" s="4"/>
      <c r="C1559" s="3" t="s">
        <v>709</v>
      </c>
      <c r="D1559" s="7" t="s">
        <v>29</v>
      </c>
      <c r="E1559" s="7" t="s">
        <v>280</v>
      </c>
      <c r="F1559" s="7" t="s">
        <v>27</v>
      </c>
      <c r="G1559" s="7" t="s">
        <v>31</v>
      </c>
      <c r="H1559" s="7" t="s">
        <v>281</v>
      </c>
      <c r="I1559" s="7" t="s">
        <v>37</v>
      </c>
      <c r="J1559" s="7" t="s">
        <v>38</v>
      </c>
      <c r="K1559" s="7" t="s">
        <v>47</v>
      </c>
      <c r="L1559" s="7" t="s">
        <v>30</v>
      </c>
      <c r="M1559" s="13">
        <v>336</v>
      </c>
      <c r="N1559" s="13">
        <v>336</v>
      </c>
    </row>
    <row r="1560" spans="1:14" x14ac:dyDescent="0.25">
      <c r="A1560" s="3" t="s">
        <v>708</v>
      </c>
      <c r="B1560" s="4"/>
      <c r="C1560" s="3" t="s">
        <v>709</v>
      </c>
      <c r="D1560" s="7" t="s">
        <v>29</v>
      </c>
      <c r="E1560" s="7" t="s">
        <v>591</v>
      </c>
      <c r="F1560" s="7" t="s">
        <v>27</v>
      </c>
      <c r="G1560" s="7" t="s">
        <v>31</v>
      </c>
      <c r="H1560" s="7" t="s">
        <v>592</v>
      </c>
      <c r="I1560" s="7" t="s">
        <v>32</v>
      </c>
      <c r="J1560" s="7" t="s">
        <v>33</v>
      </c>
      <c r="K1560" s="7" t="s">
        <v>47</v>
      </c>
      <c r="L1560" s="7" t="s">
        <v>30</v>
      </c>
      <c r="M1560" s="13">
        <v>96</v>
      </c>
      <c r="N1560" s="13">
        <v>96</v>
      </c>
    </row>
    <row r="1561" spans="1:14" x14ac:dyDescent="0.25">
      <c r="A1561" s="3" t="s">
        <v>708</v>
      </c>
      <c r="B1561" s="4"/>
      <c r="C1561" s="3" t="s">
        <v>709</v>
      </c>
      <c r="D1561" s="7" t="s">
        <v>29</v>
      </c>
      <c r="E1561" s="7" t="s">
        <v>284</v>
      </c>
      <c r="F1561" s="7" t="s">
        <v>27</v>
      </c>
      <c r="G1561" s="7" t="s">
        <v>31</v>
      </c>
      <c r="H1561" s="7" t="s">
        <v>285</v>
      </c>
      <c r="I1561" s="7" t="s">
        <v>37</v>
      </c>
      <c r="J1561" s="7" t="s">
        <v>38</v>
      </c>
      <c r="K1561" s="7" t="s">
        <v>47</v>
      </c>
      <c r="L1561" s="7" t="s">
        <v>30</v>
      </c>
      <c r="M1561" s="13">
        <v>1920</v>
      </c>
      <c r="N1561" s="13">
        <v>1920</v>
      </c>
    </row>
    <row r="1562" spans="1:14" x14ac:dyDescent="0.25">
      <c r="A1562" s="3" t="s">
        <v>708</v>
      </c>
      <c r="B1562" s="4"/>
      <c r="C1562" s="3" t="s">
        <v>709</v>
      </c>
      <c r="D1562" s="7" t="s">
        <v>29</v>
      </c>
      <c r="E1562" s="7" t="s">
        <v>286</v>
      </c>
      <c r="F1562" s="7" t="s">
        <v>27</v>
      </c>
      <c r="G1562" s="7" t="s">
        <v>31</v>
      </c>
      <c r="H1562" s="7" t="s">
        <v>287</v>
      </c>
      <c r="I1562" s="7" t="s">
        <v>52</v>
      </c>
      <c r="J1562" s="7" t="s">
        <v>53</v>
      </c>
      <c r="K1562" s="7" t="s">
        <v>47</v>
      </c>
      <c r="L1562" s="7" t="s">
        <v>30</v>
      </c>
      <c r="M1562" s="13">
        <v>3120</v>
      </c>
      <c r="N1562" s="13">
        <v>3120</v>
      </c>
    </row>
    <row r="1563" spans="1:14" x14ac:dyDescent="0.25">
      <c r="A1563" s="3" t="s">
        <v>708</v>
      </c>
      <c r="B1563" s="4"/>
      <c r="C1563" s="3" t="s">
        <v>709</v>
      </c>
      <c r="D1563" s="7" t="s">
        <v>29</v>
      </c>
      <c r="E1563" s="7" t="s">
        <v>693</v>
      </c>
      <c r="F1563" s="7" t="s">
        <v>27</v>
      </c>
      <c r="G1563" s="7" t="s">
        <v>31</v>
      </c>
      <c r="H1563" s="7" t="s">
        <v>694</v>
      </c>
      <c r="I1563" s="7" t="s">
        <v>37</v>
      </c>
      <c r="J1563" s="7" t="s">
        <v>38</v>
      </c>
      <c r="K1563" s="7" t="s">
        <v>47</v>
      </c>
      <c r="L1563" s="7" t="s">
        <v>30</v>
      </c>
      <c r="M1563" s="13">
        <v>96</v>
      </c>
      <c r="N1563" s="13">
        <v>96</v>
      </c>
    </row>
    <row r="1564" spans="1:14" x14ac:dyDescent="0.25">
      <c r="A1564" s="3" t="s">
        <v>708</v>
      </c>
      <c r="B1564" s="4"/>
      <c r="C1564" s="3" t="s">
        <v>709</v>
      </c>
      <c r="D1564" s="7" t="s">
        <v>29</v>
      </c>
      <c r="E1564" s="7" t="s">
        <v>288</v>
      </c>
      <c r="F1564" s="7" t="s">
        <v>27</v>
      </c>
      <c r="G1564" s="7" t="s">
        <v>31</v>
      </c>
      <c r="H1564" s="7" t="s">
        <v>289</v>
      </c>
      <c r="I1564" s="7" t="s">
        <v>37</v>
      </c>
      <c r="J1564" s="7" t="s">
        <v>38</v>
      </c>
      <c r="K1564" s="7" t="s">
        <v>47</v>
      </c>
      <c r="L1564" s="7" t="s">
        <v>30</v>
      </c>
      <c r="M1564" s="13">
        <v>336</v>
      </c>
      <c r="N1564" s="13">
        <v>336</v>
      </c>
    </row>
    <row r="1565" spans="1:14" x14ac:dyDescent="0.25">
      <c r="A1565" s="3" t="s">
        <v>708</v>
      </c>
      <c r="B1565" s="4"/>
      <c r="C1565" s="3" t="s">
        <v>709</v>
      </c>
      <c r="D1565" s="7" t="s">
        <v>29</v>
      </c>
      <c r="E1565" s="7" t="s">
        <v>114</v>
      </c>
      <c r="F1565" s="7" t="s">
        <v>27</v>
      </c>
      <c r="G1565" s="7" t="s">
        <v>31</v>
      </c>
      <c r="H1565" s="7" t="s">
        <v>115</v>
      </c>
      <c r="I1565" s="7" t="s">
        <v>41</v>
      </c>
      <c r="J1565" s="7" t="s">
        <v>42</v>
      </c>
      <c r="K1565" s="7" t="s">
        <v>47</v>
      </c>
      <c r="L1565" s="7" t="s">
        <v>30</v>
      </c>
      <c r="M1565" s="13">
        <v>288</v>
      </c>
      <c r="N1565" s="13">
        <v>288</v>
      </c>
    </row>
    <row r="1566" spans="1:14" x14ac:dyDescent="0.25">
      <c r="A1566" s="3" t="s">
        <v>708</v>
      </c>
      <c r="B1566" s="4"/>
      <c r="C1566" s="3" t="s">
        <v>709</v>
      </c>
      <c r="D1566" s="7" t="s">
        <v>29</v>
      </c>
      <c r="E1566" s="7" t="s">
        <v>292</v>
      </c>
      <c r="F1566" s="7" t="s">
        <v>27</v>
      </c>
      <c r="G1566" s="7" t="s">
        <v>31</v>
      </c>
      <c r="H1566" s="7" t="s">
        <v>293</v>
      </c>
      <c r="I1566" s="7" t="s">
        <v>37</v>
      </c>
      <c r="J1566" s="7" t="s">
        <v>38</v>
      </c>
      <c r="K1566" s="7" t="s">
        <v>47</v>
      </c>
      <c r="L1566" s="7" t="s">
        <v>30</v>
      </c>
      <c r="M1566" s="13">
        <v>912</v>
      </c>
      <c r="N1566" s="13">
        <v>912</v>
      </c>
    </row>
    <row r="1567" spans="1:14" x14ac:dyDescent="0.25">
      <c r="A1567" s="3" t="s">
        <v>708</v>
      </c>
      <c r="B1567" s="4"/>
      <c r="C1567" s="3" t="s">
        <v>709</v>
      </c>
      <c r="D1567" s="7" t="s">
        <v>29</v>
      </c>
      <c r="E1567" s="7" t="s">
        <v>116</v>
      </c>
      <c r="F1567" s="7" t="s">
        <v>27</v>
      </c>
      <c r="G1567" s="7" t="s">
        <v>31</v>
      </c>
      <c r="H1567" s="7" t="s">
        <v>117</v>
      </c>
      <c r="I1567" s="7" t="s">
        <v>118</v>
      </c>
      <c r="J1567" s="7" t="s">
        <v>119</v>
      </c>
      <c r="K1567" s="7" t="s">
        <v>47</v>
      </c>
      <c r="L1567" s="7" t="s">
        <v>30</v>
      </c>
      <c r="M1567" s="13">
        <v>480</v>
      </c>
      <c r="N1567" s="13">
        <v>480</v>
      </c>
    </row>
    <row r="1568" spans="1:14" x14ac:dyDescent="0.25">
      <c r="A1568" s="3" t="s">
        <v>708</v>
      </c>
      <c r="B1568" s="4"/>
      <c r="C1568" s="3" t="s">
        <v>709</v>
      </c>
      <c r="D1568" s="7" t="s">
        <v>29</v>
      </c>
      <c r="E1568" s="7" t="s">
        <v>120</v>
      </c>
      <c r="F1568" s="7" t="s">
        <v>27</v>
      </c>
      <c r="G1568" s="7" t="s">
        <v>31</v>
      </c>
      <c r="H1568" s="7" t="s">
        <v>121</v>
      </c>
      <c r="I1568" s="7" t="s">
        <v>118</v>
      </c>
      <c r="J1568" s="7" t="s">
        <v>119</v>
      </c>
      <c r="K1568" s="7" t="s">
        <v>47</v>
      </c>
      <c r="L1568" s="7" t="s">
        <v>30</v>
      </c>
      <c r="M1568" s="13">
        <v>288</v>
      </c>
      <c r="N1568" s="13">
        <v>288</v>
      </c>
    </row>
    <row r="1569" spans="1:14" x14ac:dyDescent="0.25">
      <c r="A1569" s="3" t="s">
        <v>708</v>
      </c>
      <c r="B1569" s="4"/>
      <c r="C1569" s="3" t="s">
        <v>709</v>
      </c>
      <c r="D1569" s="7" t="s">
        <v>29</v>
      </c>
      <c r="E1569" s="7" t="s">
        <v>681</v>
      </c>
      <c r="F1569" s="7" t="s">
        <v>27</v>
      </c>
      <c r="G1569" s="7" t="s">
        <v>31</v>
      </c>
      <c r="H1569" s="7" t="s">
        <v>682</v>
      </c>
      <c r="I1569" s="7" t="s">
        <v>37</v>
      </c>
      <c r="J1569" s="7" t="s">
        <v>38</v>
      </c>
      <c r="K1569" s="7" t="s">
        <v>47</v>
      </c>
      <c r="L1569" s="7" t="s">
        <v>30</v>
      </c>
      <c r="M1569" s="13">
        <v>192</v>
      </c>
      <c r="N1569" s="13">
        <v>192</v>
      </c>
    </row>
    <row r="1570" spans="1:14" x14ac:dyDescent="0.25">
      <c r="A1570" s="3" t="s">
        <v>708</v>
      </c>
      <c r="B1570" s="4"/>
      <c r="C1570" s="3" t="s">
        <v>709</v>
      </c>
      <c r="D1570" s="7" t="s">
        <v>29</v>
      </c>
      <c r="E1570" s="7" t="s">
        <v>122</v>
      </c>
      <c r="F1570" s="7" t="s">
        <v>27</v>
      </c>
      <c r="G1570" s="7" t="s">
        <v>31</v>
      </c>
      <c r="H1570" s="7" t="s">
        <v>123</v>
      </c>
      <c r="I1570" s="7" t="s">
        <v>62</v>
      </c>
      <c r="J1570" s="7" t="s">
        <v>63</v>
      </c>
      <c r="K1570" s="7" t="s">
        <v>47</v>
      </c>
      <c r="L1570" s="7" t="s">
        <v>30</v>
      </c>
      <c r="M1570" s="13">
        <v>96</v>
      </c>
      <c r="N1570" s="13">
        <v>96</v>
      </c>
    </row>
    <row r="1571" spans="1:14" x14ac:dyDescent="0.25">
      <c r="A1571" s="3" t="s">
        <v>708</v>
      </c>
      <c r="B1571" s="4"/>
      <c r="C1571" s="3" t="s">
        <v>709</v>
      </c>
      <c r="D1571" s="7" t="s">
        <v>29</v>
      </c>
      <c r="E1571" s="7" t="s">
        <v>294</v>
      </c>
      <c r="F1571" s="7" t="s">
        <v>27</v>
      </c>
      <c r="G1571" s="7" t="s">
        <v>31</v>
      </c>
      <c r="H1571" s="7" t="s">
        <v>295</v>
      </c>
      <c r="I1571" s="7" t="s">
        <v>37</v>
      </c>
      <c r="J1571" s="7" t="s">
        <v>38</v>
      </c>
      <c r="K1571" s="7" t="s">
        <v>47</v>
      </c>
      <c r="L1571" s="7" t="s">
        <v>30</v>
      </c>
      <c r="M1571" s="13">
        <v>960</v>
      </c>
      <c r="N1571" s="13">
        <v>960</v>
      </c>
    </row>
    <row r="1572" spans="1:14" x14ac:dyDescent="0.25">
      <c r="A1572" s="3" t="s">
        <v>708</v>
      </c>
      <c r="B1572" s="4"/>
      <c r="C1572" s="3" t="s">
        <v>709</v>
      </c>
      <c r="D1572" s="7" t="s">
        <v>29</v>
      </c>
      <c r="E1572" s="7" t="s">
        <v>296</v>
      </c>
      <c r="F1572" s="7" t="s">
        <v>27</v>
      </c>
      <c r="G1572" s="7" t="s">
        <v>31</v>
      </c>
      <c r="H1572" s="7" t="s">
        <v>297</v>
      </c>
      <c r="I1572" s="7" t="s">
        <v>162</v>
      </c>
      <c r="J1572" s="7" t="s">
        <v>163</v>
      </c>
      <c r="K1572" s="7" t="s">
        <v>47</v>
      </c>
      <c r="L1572" s="7" t="s">
        <v>30</v>
      </c>
      <c r="M1572" s="13">
        <v>48</v>
      </c>
      <c r="N1572" s="13">
        <v>48</v>
      </c>
    </row>
    <row r="1573" spans="1:14" x14ac:dyDescent="0.25">
      <c r="A1573" s="3" t="s">
        <v>708</v>
      </c>
      <c r="B1573" s="4"/>
      <c r="C1573" s="3" t="s">
        <v>709</v>
      </c>
      <c r="D1573" s="7" t="s">
        <v>29</v>
      </c>
      <c r="E1573" s="7" t="s">
        <v>300</v>
      </c>
      <c r="F1573" s="7" t="s">
        <v>27</v>
      </c>
      <c r="G1573" s="7" t="s">
        <v>31</v>
      </c>
      <c r="H1573" s="7" t="s">
        <v>301</v>
      </c>
      <c r="I1573" s="7" t="s">
        <v>37</v>
      </c>
      <c r="J1573" s="7" t="s">
        <v>38</v>
      </c>
      <c r="K1573" s="7" t="s">
        <v>47</v>
      </c>
      <c r="L1573" s="7" t="s">
        <v>30</v>
      </c>
      <c r="M1573" s="13">
        <v>480</v>
      </c>
      <c r="N1573" s="13">
        <v>480</v>
      </c>
    </row>
    <row r="1574" spans="1:14" x14ac:dyDescent="0.25">
      <c r="A1574" s="3" t="s">
        <v>708</v>
      </c>
      <c r="B1574" s="4"/>
      <c r="C1574" s="3" t="s">
        <v>709</v>
      </c>
      <c r="D1574" s="7" t="s">
        <v>29</v>
      </c>
      <c r="E1574" s="7" t="s">
        <v>695</v>
      </c>
      <c r="F1574" s="7" t="s">
        <v>27</v>
      </c>
      <c r="G1574" s="7" t="s">
        <v>31</v>
      </c>
      <c r="H1574" s="7" t="s">
        <v>696</v>
      </c>
      <c r="I1574" s="7" t="s">
        <v>37</v>
      </c>
      <c r="J1574" s="7" t="s">
        <v>38</v>
      </c>
      <c r="K1574" s="7" t="s">
        <v>47</v>
      </c>
      <c r="L1574" s="7" t="s">
        <v>30</v>
      </c>
      <c r="M1574" s="13">
        <v>144</v>
      </c>
      <c r="N1574" s="13">
        <v>144</v>
      </c>
    </row>
    <row r="1575" spans="1:14" x14ac:dyDescent="0.25">
      <c r="A1575" s="3" t="s">
        <v>708</v>
      </c>
      <c r="B1575" s="4"/>
      <c r="C1575" s="3" t="s">
        <v>709</v>
      </c>
      <c r="D1575" s="7" t="s">
        <v>29</v>
      </c>
      <c r="E1575" s="7" t="s">
        <v>683</v>
      </c>
      <c r="F1575" s="7" t="s">
        <v>27</v>
      </c>
      <c r="G1575" s="7" t="s">
        <v>31</v>
      </c>
      <c r="H1575" s="7" t="s">
        <v>684</v>
      </c>
      <c r="I1575" s="7" t="s">
        <v>32</v>
      </c>
      <c r="J1575" s="7" t="s">
        <v>33</v>
      </c>
      <c r="K1575" s="7" t="s">
        <v>47</v>
      </c>
      <c r="L1575" s="7" t="s">
        <v>30</v>
      </c>
      <c r="M1575" s="13">
        <v>624</v>
      </c>
      <c r="N1575" s="13">
        <v>624</v>
      </c>
    </row>
    <row r="1576" spans="1:14" x14ac:dyDescent="0.25">
      <c r="A1576" s="3" t="s">
        <v>708</v>
      </c>
      <c r="B1576" s="4"/>
      <c r="C1576" s="3" t="s">
        <v>709</v>
      </c>
      <c r="D1576" s="7" t="s">
        <v>29</v>
      </c>
      <c r="E1576" s="7" t="s">
        <v>302</v>
      </c>
      <c r="F1576" s="7" t="s">
        <v>27</v>
      </c>
      <c r="G1576" s="7" t="s">
        <v>31</v>
      </c>
      <c r="H1576" s="7" t="s">
        <v>303</v>
      </c>
      <c r="I1576" s="7" t="s">
        <v>32</v>
      </c>
      <c r="J1576" s="7" t="s">
        <v>33</v>
      </c>
      <c r="K1576" s="7" t="s">
        <v>47</v>
      </c>
      <c r="L1576" s="7" t="s">
        <v>30</v>
      </c>
      <c r="M1576" s="13">
        <v>2400</v>
      </c>
      <c r="N1576" s="13">
        <v>2400</v>
      </c>
    </row>
    <row r="1577" spans="1:14" x14ac:dyDescent="0.25">
      <c r="A1577" s="3" t="s">
        <v>708</v>
      </c>
      <c r="B1577" s="4"/>
      <c r="C1577" s="3" t="s">
        <v>709</v>
      </c>
      <c r="D1577" s="7" t="s">
        <v>29</v>
      </c>
      <c r="E1577" s="7" t="s">
        <v>593</v>
      </c>
      <c r="F1577" s="7" t="s">
        <v>27</v>
      </c>
      <c r="G1577" s="7" t="s">
        <v>31</v>
      </c>
      <c r="H1577" s="7" t="s">
        <v>594</v>
      </c>
      <c r="I1577" s="7" t="s">
        <v>37</v>
      </c>
      <c r="J1577" s="7" t="s">
        <v>38</v>
      </c>
      <c r="K1577" s="7" t="s">
        <v>47</v>
      </c>
      <c r="L1577" s="7" t="s">
        <v>30</v>
      </c>
      <c r="M1577" s="13">
        <v>960</v>
      </c>
      <c r="N1577" s="13">
        <v>960</v>
      </c>
    </row>
    <row r="1578" spans="1:14" x14ac:dyDescent="0.25">
      <c r="A1578" s="3" t="s">
        <v>708</v>
      </c>
      <c r="B1578" s="4"/>
      <c r="C1578" s="3" t="s">
        <v>709</v>
      </c>
      <c r="D1578" s="7" t="s">
        <v>29</v>
      </c>
      <c r="E1578" s="7" t="s">
        <v>304</v>
      </c>
      <c r="F1578" s="7" t="s">
        <v>27</v>
      </c>
      <c r="G1578" s="7" t="s">
        <v>31</v>
      </c>
      <c r="H1578" s="7" t="s">
        <v>305</v>
      </c>
      <c r="I1578" s="7" t="s">
        <v>37</v>
      </c>
      <c r="J1578" s="7" t="s">
        <v>38</v>
      </c>
      <c r="K1578" s="7" t="s">
        <v>47</v>
      </c>
      <c r="L1578" s="7" t="s">
        <v>30</v>
      </c>
      <c r="M1578" s="13">
        <v>960</v>
      </c>
      <c r="N1578" s="13">
        <v>960</v>
      </c>
    </row>
    <row r="1579" spans="1:14" x14ac:dyDescent="0.25">
      <c r="A1579" s="3" t="s">
        <v>708</v>
      </c>
      <c r="B1579" s="4"/>
      <c r="C1579" s="3" t="s">
        <v>709</v>
      </c>
      <c r="D1579" s="7" t="s">
        <v>29</v>
      </c>
      <c r="E1579" s="7" t="s">
        <v>306</v>
      </c>
      <c r="F1579" s="7" t="s">
        <v>27</v>
      </c>
      <c r="G1579" s="7" t="s">
        <v>31</v>
      </c>
      <c r="H1579" s="7" t="s">
        <v>307</v>
      </c>
      <c r="I1579" s="7" t="s">
        <v>37</v>
      </c>
      <c r="J1579" s="7" t="s">
        <v>38</v>
      </c>
      <c r="K1579" s="7" t="s">
        <v>47</v>
      </c>
      <c r="L1579" s="7" t="s">
        <v>30</v>
      </c>
      <c r="M1579" s="13">
        <v>240</v>
      </c>
      <c r="N1579" s="13">
        <v>240</v>
      </c>
    </row>
    <row r="1580" spans="1:14" x14ac:dyDescent="0.25">
      <c r="A1580" s="3" t="s">
        <v>708</v>
      </c>
      <c r="B1580" s="4"/>
      <c r="C1580" s="3" t="s">
        <v>709</v>
      </c>
      <c r="D1580" s="7" t="s">
        <v>29</v>
      </c>
      <c r="E1580" s="7" t="s">
        <v>685</v>
      </c>
      <c r="F1580" s="7" t="s">
        <v>27</v>
      </c>
      <c r="G1580" s="7" t="s">
        <v>31</v>
      </c>
      <c r="H1580" s="7" t="s">
        <v>686</v>
      </c>
      <c r="I1580" s="7" t="s">
        <v>37</v>
      </c>
      <c r="J1580" s="7" t="s">
        <v>38</v>
      </c>
      <c r="K1580" s="7" t="s">
        <v>47</v>
      </c>
      <c r="L1580" s="7" t="s">
        <v>30</v>
      </c>
      <c r="M1580" s="13">
        <v>192</v>
      </c>
      <c r="N1580" s="13">
        <v>192</v>
      </c>
    </row>
    <row r="1581" spans="1:14" x14ac:dyDescent="0.25">
      <c r="A1581" s="3" t="s">
        <v>708</v>
      </c>
      <c r="B1581" s="4"/>
      <c r="C1581" s="3" t="s">
        <v>709</v>
      </c>
      <c r="D1581" s="7" t="s">
        <v>29</v>
      </c>
      <c r="E1581" s="7" t="s">
        <v>124</v>
      </c>
      <c r="F1581" s="7" t="s">
        <v>27</v>
      </c>
      <c r="G1581" s="7" t="s">
        <v>31</v>
      </c>
      <c r="H1581" s="7" t="s">
        <v>125</v>
      </c>
      <c r="I1581" s="7" t="s">
        <v>41</v>
      </c>
      <c r="J1581" s="7" t="s">
        <v>42</v>
      </c>
      <c r="K1581" s="7" t="s">
        <v>47</v>
      </c>
      <c r="L1581" s="7" t="s">
        <v>30</v>
      </c>
      <c r="M1581" s="13">
        <v>960</v>
      </c>
      <c r="N1581" s="13">
        <v>960</v>
      </c>
    </row>
    <row r="1582" spans="1:14" x14ac:dyDescent="0.25">
      <c r="A1582" s="3" t="s">
        <v>708</v>
      </c>
      <c r="B1582" s="4"/>
      <c r="C1582" s="3" t="s">
        <v>709</v>
      </c>
      <c r="D1582" s="7" t="s">
        <v>29</v>
      </c>
      <c r="E1582" s="7" t="s">
        <v>126</v>
      </c>
      <c r="F1582" s="7" t="s">
        <v>27</v>
      </c>
      <c r="G1582" s="7" t="s">
        <v>31</v>
      </c>
      <c r="H1582" s="7" t="s">
        <v>127</v>
      </c>
      <c r="I1582" s="7" t="s">
        <v>41</v>
      </c>
      <c r="J1582" s="7" t="s">
        <v>42</v>
      </c>
      <c r="K1582" s="7" t="s">
        <v>47</v>
      </c>
      <c r="L1582" s="7" t="s">
        <v>30</v>
      </c>
      <c r="M1582" s="13">
        <v>240</v>
      </c>
      <c r="N1582" s="13">
        <v>240</v>
      </c>
    </row>
    <row r="1583" spans="1:14" x14ac:dyDescent="0.25">
      <c r="A1583" s="3" t="s">
        <v>708</v>
      </c>
      <c r="B1583" s="4"/>
      <c r="C1583" s="3" t="s">
        <v>709</v>
      </c>
      <c r="D1583" s="7" t="s">
        <v>29</v>
      </c>
      <c r="E1583" s="7" t="s">
        <v>128</v>
      </c>
      <c r="F1583" s="7" t="s">
        <v>27</v>
      </c>
      <c r="G1583" s="7" t="s">
        <v>31</v>
      </c>
      <c r="H1583" s="7" t="s">
        <v>129</v>
      </c>
      <c r="I1583" s="7" t="s">
        <v>62</v>
      </c>
      <c r="J1583" s="7" t="s">
        <v>63</v>
      </c>
      <c r="K1583" s="7" t="s">
        <v>47</v>
      </c>
      <c r="L1583" s="7" t="s">
        <v>30</v>
      </c>
      <c r="M1583" s="13">
        <v>9792</v>
      </c>
      <c r="N1583" s="13">
        <v>9792</v>
      </c>
    </row>
    <row r="1584" spans="1:14" x14ac:dyDescent="0.25">
      <c r="A1584" s="3" t="s">
        <v>708</v>
      </c>
      <c r="B1584" s="4"/>
      <c r="C1584" s="3" t="s">
        <v>709</v>
      </c>
      <c r="D1584" s="7" t="s">
        <v>29</v>
      </c>
      <c r="E1584" s="7" t="s">
        <v>130</v>
      </c>
      <c r="F1584" s="7" t="s">
        <v>27</v>
      </c>
      <c r="G1584" s="7" t="s">
        <v>31</v>
      </c>
      <c r="H1584" s="7" t="s">
        <v>131</v>
      </c>
      <c r="I1584" s="7" t="s">
        <v>37</v>
      </c>
      <c r="J1584" s="7" t="s">
        <v>38</v>
      </c>
      <c r="K1584" s="7" t="s">
        <v>47</v>
      </c>
      <c r="L1584" s="7" t="s">
        <v>30</v>
      </c>
      <c r="M1584" s="13">
        <v>960</v>
      </c>
      <c r="N1584" s="13">
        <v>960</v>
      </c>
    </row>
    <row r="1585" spans="1:14" x14ac:dyDescent="0.25">
      <c r="A1585" s="3" t="s">
        <v>708</v>
      </c>
      <c r="B1585" s="4"/>
      <c r="C1585" s="3" t="s">
        <v>709</v>
      </c>
      <c r="D1585" s="7" t="s">
        <v>29</v>
      </c>
      <c r="E1585" s="7" t="s">
        <v>308</v>
      </c>
      <c r="F1585" s="7" t="s">
        <v>27</v>
      </c>
      <c r="G1585" s="7" t="s">
        <v>31</v>
      </c>
      <c r="H1585" s="7" t="s">
        <v>309</v>
      </c>
      <c r="I1585" s="7" t="s">
        <v>162</v>
      </c>
      <c r="J1585" s="7" t="s">
        <v>163</v>
      </c>
      <c r="K1585" s="7" t="s">
        <v>47</v>
      </c>
      <c r="L1585" s="7" t="s">
        <v>30</v>
      </c>
      <c r="M1585" s="13">
        <v>480</v>
      </c>
      <c r="N1585" s="13">
        <v>480</v>
      </c>
    </row>
    <row r="1586" spans="1:14" x14ac:dyDescent="0.25">
      <c r="A1586" s="3" t="s">
        <v>708</v>
      </c>
      <c r="B1586" s="4"/>
      <c r="C1586" s="3" t="s">
        <v>709</v>
      </c>
      <c r="D1586" s="7" t="s">
        <v>29</v>
      </c>
      <c r="E1586" s="7" t="s">
        <v>310</v>
      </c>
      <c r="F1586" s="7" t="s">
        <v>27</v>
      </c>
      <c r="G1586" s="7" t="s">
        <v>31</v>
      </c>
      <c r="H1586" s="7" t="s">
        <v>311</v>
      </c>
      <c r="I1586" s="7" t="s">
        <v>32</v>
      </c>
      <c r="J1586" s="7" t="s">
        <v>33</v>
      </c>
      <c r="K1586" s="7" t="s">
        <v>47</v>
      </c>
      <c r="L1586" s="7" t="s">
        <v>30</v>
      </c>
      <c r="M1586" s="13">
        <v>1104</v>
      </c>
      <c r="N1586" s="13">
        <v>1104</v>
      </c>
    </row>
    <row r="1587" spans="1:14" x14ac:dyDescent="0.25">
      <c r="A1587" s="3" t="s">
        <v>708</v>
      </c>
      <c r="B1587" s="4"/>
      <c r="C1587" s="3" t="s">
        <v>709</v>
      </c>
      <c r="D1587" s="7" t="s">
        <v>29</v>
      </c>
      <c r="E1587" s="7" t="s">
        <v>136</v>
      </c>
      <c r="F1587" s="7" t="s">
        <v>27</v>
      </c>
      <c r="G1587" s="7" t="s">
        <v>31</v>
      </c>
      <c r="H1587" s="7" t="s">
        <v>137</v>
      </c>
      <c r="I1587" s="7" t="s">
        <v>32</v>
      </c>
      <c r="J1587" s="7" t="s">
        <v>33</v>
      </c>
      <c r="K1587" s="7" t="s">
        <v>47</v>
      </c>
      <c r="L1587" s="7" t="s">
        <v>30</v>
      </c>
      <c r="M1587" s="13">
        <v>144</v>
      </c>
      <c r="N1587" s="13">
        <v>144</v>
      </c>
    </row>
    <row r="1588" spans="1:14" x14ac:dyDescent="0.25">
      <c r="A1588" s="3" t="s">
        <v>708</v>
      </c>
      <c r="B1588" s="4"/>
      <c r="C1588" s="3" t="s">
        <v>709</v>
      </c>
      <c r="D1588" s="7" t="s">
        <v>29</v>
      </c>
      <c r="E1588" s="7" t="s">
        <v>312</v>
      </c>
      <c r="F1588" s="7" t="s">
        <v>27</v>
      </c>
      <c r="G1588" s="7" t="s">
        <v>31</v>
      </c>
      <c r="H1588" s="7" t="s">
        <v>313</v>
      </c>
      <c r="I1588" s="7" t="s">
        <v>37</v>
      </c>
      <c r="J1588" s="7" t="s">
        <v>38</v>
      </c>
      <c r="K1588" s="7" t="s">
        <v>47</v>
      </c>
      <c r="L1588" s="7" t="s">
        <v>30</v>
      </c>
      <c r="M1588" s="13">
        <v>624</v>
      </c>
      <c r="N1588" s="13">
        <v>624</v>
      </c>
    </row>
    <row r="1589" spans="1:14" x14ac:dyDescent="0.25">
      <c r="A1589" s="3" t="s">
        <v>708</v>
      </c>
      <c r="B1589" s="4"/>
      <c r="C1589" s="3" t="s">
        <v>709</v>
      </c>
      <c r="D1589" s="7" t="s">
        <v>29</v>
      </c>
      <c r="E1589" s="7" t="s">
        <v>314</v>
      </c>
      <c r="F1589" s="7" t="s">
        <v>27</v>
      </c>
      <c r="G1589" s="7" t="s">
        <v>31</v>
      </c>
      <c r="H1589" s="7" t="s">
        <v>315</v>
      </c>
      <c r="I1589" s="7" t="s">
        <v>37</v>
      </c>
      <c r="J1589" s="7" t="s">
        <v>38</v>
      </c>
      <c r="K1589" s="7" t="s">
        <v>47</v>
      </c>
      <c r="L1589" s="7" t="s">
        <v>30</v>
      </c>
      <c r="M1589" s="13">
        <v>1968</v>
      </c>
      <c r="N1589" s="13">
        <v>1968</v>
      </c>
    </row>
    <row r="1590" spans="1:14" x14ac:dyDescent="0.25">
      <c r="A1590" s="3" t="s">
        <v>708</v>
      </c>
      <c r="B1590" s="4"/>
      <c r="C1590" s="3" t="s">
        <v>709</v>
      </c>
      <c r="D1590" s="7" t="s">
        <v>29</v>
      </c>
      <c r="E1590" s="7" t="s">
        <v>138</v>
      </c>
      <c r="F1590" s="7" t="s">
        <v>27</v>
      </c>
      <c r="G1590" s="7" t="s">
        <v>31</v>
      </c>
      <c r="H1590" s="7" t="s">
        <v>139</v>
      </c>
      <c r="I1590" s="7" t="s">
        <v>52</v>
      </c>
      <c r="J1590" s="7" t="s">
        <v>53</v>
      </c>
      <c r="K1590" s="7" t="s">
        <v>47</v>
      </c>
      <c r="L1590" s="7" t="s">
        <v>30</v>
      </c>
      <c r="M1590" s="13">
        <v>2400</v>
      </c>
      <c r="N1590" s="13">
        <v>2400</v>
      </c>
    </row>
    <row r="1591" spans="1:14" x14ac:dyDescent="0.25">
      <c r="A1591" s="3" t="s">
        <v>708</v>
      </c>
      <c r="B1591" s="4"/>
      <c r="C1591" s="3" t="s">
        <v>709</v>
      </c>
      <c r="D1591" s="7" t="s">
        <v>29</v>
      </c>
      <c r="E1591" s="7" t="s">
        <v>140</v>
      </c>
      <c r="F1591" s="7" t="s">
        <v>27</v>
      </c>
      <c r="G1591" s="7" t="s">
        <v>31</v>
      </c>
      <c r="H1591" s="7" t="s">
        <v>141</v>
      </c>
      <c r="I1591" s="7" t="s">
        <v>41</v>
      </c>
      <c r="J1591" s="7" t="s">
        <v>42</v>
      </c>
      <c r="K1591" s="7" t="s">
        <v>47</v>
      </c>
      <c r="L1591" s="7" t="s">
        <v>30</v>
      </c>
      <c r="M1591" s="13">
        <v>6528</v>
      </c>
      <c r="N1591" s="13">
        <v>6528</v>
      </c>
    </row>
    <row r="1592" spans="1:14" x14ac:dyDescent="0.25">
      <c r="A1592" s="3" t="s">
        <v>708</v>
      </c>
      <c r="B1592" s="4"/>
      <c r="C1592" s="3" t="s">
        <v>709</v>
      </c>
      <c r="D1592" s="7" t="s">
        <v>29</v>
      </c>
      <c r="E1592" s="7" t="s">
        <v>142</v>
      </c>
      <c r="F1592" s="7" t="s">
        <v>27</v>
      </c>
      <c r="G1592" s="7" t="s">
        <v>31</v>
      </c>
      <c r="H1592" s="7" t="s">
        <v>143</v>
      </c>
      <c r="I1592" s="7" t="s">
        <v>41</v>
      </c>
      <c r="J1592" s="7" t="s">
        <v>42</v>
      </c>
      <c r="K1592" s="7" t="s">
        <v>47</v>
      </c>
      <c r="L1592" s="7" t="s">
        <v>30</v>
      </c>
      <c r="M1592" s="13">
        <v>3408</v>
      </c>
      <c r="N1592" s="13">
        <v>3408</v>
      </c>
    </row>
    <row r="1593" spans="1:14" x14ac:dyDescent="0.25">
      <c r="A1593" s="3" t="s">
        <v>708</v>
      </c>
      <c r="B1593" s="4"/>
      <c r="C1593" s="3" t="s">
        <v>709</v>
      </c>
      <c r="D1593" s="7" t="s">
        <v>29</v>
      </c>
      <c r="E1593" s="7" t="s">
        <v>144</v>
      </c>
      <c r="F1593" s="7" t="s">
        <v>27</v>
      </c>
      <c r="G1593" s="7" t="s">
        <v>31</v>
      </c>
      <c r="H1593" s="7" t="s">
        <v>145</v>
      </c>
      <c r="I1593" s="7" t="s">
        <v>41</v>
      </c>
      <c r="J1593" s="7" t="s">
        <v>42</v>
      </c>
      <c r="K1593" s="7" t="s">
        <v>47</v>
      </c>
      <c r="L1593" s="7" t="s">
        <v>30</v>
      </c>
      <c r="M1593" s="13">
        <v>816</v>
      </c>
      <c r="N1593" s="13">
        <v>816</v>
      </c>
    </row>
    <row r="1594" spans="1:14" x14ac:dyDescent="0.25">
      <c r="A1594" s="3" t="s">
        <v>708</v>
      </c>
      <c r="B1594" s="4"/>
      <c r="C1594" s="3" t="s">
        <v>709</v>
      </c>
      <c r="D1594" s="7" t="s">
        <v>29</v>
      </c>
      <c r="E1594" s="7" t="s">
        <v>146</v>
      </c>
      <c r="F1594" s="7" t="s">
        <v>27</v>
      </c>
      <c r="G1594" s="7" t="s">
        <v>31</v>
      </c>
      <c r="H1594" s="7" t="s">
        <v>147</v>
      </c>
      <c r="I1594" s="7" t="s">
        <v>118</v>
      </c>
      <c r="J1594" s="7" t="s">
        <v>119</v>
      </c>
      <c r="K1594" s="7" t="s">
        <v>47</v>
      </c>
      <c r="L1594" s="7" t="s">
        <v>30</v>
      </c>
      <c r="M1594" s="13">
        <v>480</v>
      </c>
      <c r="N1594" s="13">
        <v>480</v>
      </c>
    </row>
    <row r="1595" spans="1:14" x14ac:dyDescent="0.25">
      <c r="A1595" s="3" t="s">
        <v>708</v>
      </c>
      <c r="B1595" s="4"/>
      <c r="C1595" s="3" t="s">
        <v>709</v>
      </c>
      <c r="D1595" s="7" t="s">
        <v>29</v>
      </c>
      <c r="E1595" s="7" t="s">
        <v>148</v>
      </c>
      <c r="F1595" s="7" t="s">
        <v>27</v>
      </c>
      <c r="G1595" s="7" t="s">
        <v>31</v>
      </c>
      <c r="H1595" s="7" t="s">
        <v>149</v>
      </c>
      <c r="I1595" s="7" t="s">
        <v>118</v>
      </c>
      <c r="J1595" s="7" t="s">
        <v>119</v>
      </c>
      <c r="K1595" s="7" t="s">
        <v>47</v>
      </c>
      <c r="L1595" s="7" t="s">
        <v>30</v>
      </c>
      <c r="M1595" s="13">
        <v>192</v>
      </c>
      <c r="N1595" s="13">
        <v>192</v>
      </c>
    </row>
    <row r="1596" spans="1:14" x14ac:dyDescent="0.25">
      <c r="A1596" s="3" t="s">
        <v>708</v>
      </c>
      <c r="B1596" s="4"/>
      <c r="C1596" s="3" t="s">
        <v>709</v>
      </c>
      <c r="D1596" s="7" t="s">
        <v>29</v>
      </c>
      <c r="E1596" s="7" t="s">
        <v>150</v>
      </c>
      <c r="F1596" s="7" t="s">
        <v>27</v>
      </c>
      <c r="G1596" s="7" t="s">
        <v>31</v>
      </c>
      <c r="H1596" s="7" t="s">
        <v>151</v>
      </c>
      <c r="I1596" s="7" t="s">
        <v>118</v>
      </c>
      <c r="J1596" s="7" t="s">
        <v>119</v>
      </c>
      <c r="K1596" s="7" t="s">
        <v>47</v>
      </c>
      <c r="L1596" s="7" t="s">
        <v>30</v>
      </c>
      <c r="M1596" s="13">
        <v>96</v>
      </c>
      <c r="N1596" s="13">
        <v>96</v>
      </c>
    </row>
    <row r="1597" spans="1:14" x14ac:dyDescent="0.25">
      <c r="A1597" s="3" t="s">
        <v>708</v>
      </c>
      <c r="B1597" s="4"/>
      <c r="C1597" s="3" t="s">
        <v>709</v>
      </c>
      <c r="D1597" s="7" t="s">
        <v>29</v>
      </c>
      <c r="E1597" s="7" t="s">
        <v>152</v>
      </c>
      <c r="F1597" s="7" t="s">
        <v>27</v>
      </c>
      <c r="G1597" s="7" t="s">
        <v>31</v>
      </c>
      <c r="H1597" s="7" t="s">
        <v>153</v>
      </c>
      <c r="I1597" s="7" t="s">
        <v>118</v>
      </c>
      <c r="J1597" s="7" t="s">
        <v>119</v>
      </c>
      <c r="K1597" s="7" t="s">
        <v>47</v>
      </c>
      <c r="L1597" s="7" t="s">
        <v>30</v>
      </c>
      <c r="M1597" s="13">
        <v>96</v>
      </c>
      <c r="N1597" s="13">
        <v>96</v>
      </c>
    </row>
    <row r="1598" spans="1:14" x14ac:dyDescent="0.25">
      <c r="A1598" s="3" t="s">
        <v>708</v>
      </c>
      <c r="B1598" s="4"/>
      <c r="C1598" s="3" t="s">
        <v>709</v>
      </c>
      <c r="D1598" s="7" t="s">
        <v>29</v>
      </c>
      <c r="E1598" s="7" t="s">
        <v>154</v>
      </c>
      <c r="F1598" s="7" t="s">
        <v>27</v>
      </c>
      <c r="G1598" s="7" t="s">
        <v>31</v>
      </c>
      <c r="H1598" s="7" t="s">
        <v>155</v>
      </c>
      <c r="I1598" s="7" t="s">
        <v>118</v>
      </c>
      <c r="J1598" s="7" t="s">
        <v>119</v>
      </c>
      <c r="K1598" s="7" t="s">
        <v>47</v>
      </c>
      <c r="L1598" s="7" t="s">
        <v>30</v>
      </c>
      <c r="M1598" s="13">
        <v>96</v>
      </c>
      <c r="N1598" s="13">
        <v>96</v>
      </c>
    </row>
    <row r="1599" spans="1:14" x14ac:dyDescent="0.25">
      <c r="A1599" s="3" t="s">
        <v>708</v>
      </c>
      <c r="B1599" s="4"/>
      <c r="C1599" s="3" t="s">
        <v>709</v>
      </c>
      <c r="D1599" s="7" t="s">
        <v>29</v>
      </c>
      <c r="E1599" s="7" t="s">
        <v>156</v>
      </c>
      <c r="F1599" s="7" t="s">
        <v>27</v>
      </c>
      <c r="G1599" s="7" t="s">
        <v>31</v>
      </c>
      <c r="H1599" s="7" t="s">
        <v>157</v>
      </c>
      <c r="I1599" s="7" t="s">
        <v>41</v>
      </c>
      <c r="J1599" s="7" t="s">
        <v>42</v>
      </c>
      <c r="K1599" s="7" t="s">
        <v>47</v>
      </c>
      <c r="L1599" s="7" t="s">
        <v>30</v>
      </c>
      <c r="M1599" s="13">
        <v>816</v>
      </c>
      <c r="N1599" s="13">
        <v>816</v>
      </c>
    </row>
    <row r="1600" spans="1:14" x14ac:dyDescent="0.25">
      <c r="A1600" s="3" t="s">
        <v>708</v>
      </c>
      <c r="B1600" s="4"/>
      <c r="C1600" s="3" t="s">
        <v>709</v>
      </c>
      <c r="D1600" s="7" t="s">
        <v>29</v>
      </c>
      <c r="E1600" s="7" t="s">
        <v>316</v>
      </c>
      <c r="F1600" s="7" t="s">
        <v>27</v>
      </c>
      <c r="G1600" s="7" t="s">
        <v>31</v>
      </c>
      <c r="H1600" s="7" t="s">
        <v>317</v>
      </c>
      <c r="I1600" s="7" t="s">
        <v>37</v>
      </c>
      <c r="J1600" s="7" t="s">
        <v>38</v>
      </c>
      <c r="K1600" s="7" t="s">
        <v>47</v>
      </c>
      <c r="L1600" s="7" t="s">
        <v>30</v>
      </c>
      <c r="M1600" s="13">
        <v>1056</v>
      </c>
      <c r="N1600" s="13">
        <v>1056</v>
      </c>
    </row>
    <row r="1601" spans="1:14" x14ac:dyDescent="0.25">
      <c r="A1601" s="3" t="s">
        <v>708</v>
      </c>
      <c r="B1601" s="4"/>
      <c r="C1601" s="3" t="s">
        <v>709</v>
      </c>
      <c r="D1601" s="7" t="s">
        <v>29</v>
      </c>
      <c r="E1601" s="7" t="s">
        <v>318</v>
      </c>
      <c r="F1601" s="7" t="s">
        <v>27</v>
      </c>
      <c r="G1601" s="7" t="s">
        <v>31</v>
      </c>
      <c r="H1601" s="7" t="s">
        <v>319</v>
      </c>
      <c r="I1601" s="7" t="s">
        <v>37</v>
      </c>
      <c r="J1601" s="7" t="s">
        <v>38</v>
      </c>
      <c r="K1601" s="7" t="s">
        <v>47</v>
      </c>
      <c r="L1601" s="7" t="s">
        <v>30</v>
      </c>
      <c r="M1601" s="13">
        <v>192</v>
      </c>
      <c r="N1601" s="13">
        <v>192</v>
      </c>
    </row>
    <row r="1602" spans="1:14" x14ac:dyDescent="0.25">
      <c r="A1602" s="3" t="s">
        <v>708</v>
      </c>
      <c r="B1602" s="4"/>
      <c r="C1602" s="3" t="s">
        <v>709</v>
      </c>
      <c r="D1602" s="7" t="s">
        <v>29</v>
      </c>
      <c r="E1602" s="7" t="s">
        <v>320</v>
      </c>
      <c r="F1602" s="7" t="s">
        <v>27</v>
      </c>
      <c r="G1602" s="7" t="s">
        <v>31</v>
      </c>
      <c r="H1602" s="7" t="s">
        <v>321</v>
      </c>
      <c r="I1602" s="7" t="s">
        <v>162</v>
      </c>
      <c r="J1602" s="7" t="s">
        <v>163</v>
      </c>
      <c r="K1602" s="7" t="s">
        <v>47</v>
      </c>
      <c r="L1602" s="7" t="s">
        <v>30</v>
      </c>
      <c r="M1602" s="13">
        <v>48</v>
      </c>
      <c r="N1602" s="13">
        <v>48</v>
      </c>
    </row>
    <row r="1603" spans="1:14" x14ac:dyDescent="0.25">
      <c r="A1603" s="3" t="s">
        <v>708</v>
      </c>
      <c r="B1603" s="4"/>
      <c r="C1603" s="3" t="s">
        <v>709</v>
      </c>
      <c r="D1603" s="7" t="s">
        <v>29</v>
      </c>
      <c r="E1603" s="7" t="s">
        <v>164</v>
      </c>
      <c r="F1603" s="7" t="s">
        <v>27</v>
      </c>
      <c r="G1603" s="7" t="s">
        <v>31</v>
      </c>
      <c r="H1603" s="7" t="s">
        <v>165</v>
      </c>
      <c r="I1603" s="7" t="s">
        <v>118</v>
      </c>
      <c r="J1603" s="7" t="s">
        <v>119</v>
      </c>
      <c r="K1603" s="7" t="s">
        <v>47</v>
      </c>
      <c r="L1603" s="7" t="s">
        <v>30</v>
      </c>
      <c r="M1603" s="13">
        <v>288</v>
      </c>
      <c r="N1603" s="13">
        <v>288</v>
      </c>
    </row>
    <row r="1604" spans="1:14" x14ac:dyDescent="0.25">
      <c r="A1604" s="3" t="s">
        <v>708</v>
      </c>
      <c r="B1604" s="4"/>
      <c r="C1604" s="3" t="s">
        <v>709</v>
      </c>
      <c r="D1604" s="7" t="s">
        <v>29</v>
      </c>
      <c r="E1604" s="7" t="s">
        <v>322</v>
      </c>
      <c r="F1604" s="7" t="s">
        <v>27</v>
      </c>
      <c r="G1604" s="7" t="s">
        <v>31</v>
      </c>
      <c r="H1604" s="7" t="s">
        <v>323</v>
      </c>
      <c r="I1604" s="7" t="s">
        <v>272</v>
      </c>
      <c r="J1604" s="7" t="s">
        <v>273</v>
      </c>
      <c r="K1604" s="7" t="s">
        <v>47</v>
      </c>
      <c r="L1604" s="7" t="s">
        <v>30</v>
      </c>
      <c r="M1604" s="13">
        <v>96</v>
      </c>
      <c r="N1604" s="13">
        <v>96</v>
      </c>
    </row>
    <row r="1605" spans="1:14" x14ac:dyDescent="0.25">
      <c r="A1605" s="3" t="s">
        <v>708</v>
      </c>
      <c r="B1605" s="4"/>
      <c r="C1605" s="3" t="s">
        <v>709</v>
      </c>
      <c r="D1605" s="7" t="s">
        <v>29</v>
      </c>
      <c r="E1605" s="7" t="s">
        <v>166</v>
      </c>
      <c r="F1605" s="7" t="s">
        <v>27</v>
      </c>
      <c r="G1605" s="7" t="s">
        <v>31</v>
      </c>
      <c r="H1605" s="7" t="s">
        <v>167</v>
      </c>
      <c r="I1605" s="7" t="s">
        <v>37</v>
      </c>
      <c r="J1605" s="7" t="s">
        <v>38</v>
      </c>
      <c r="K1605" s="7" t="s">
        <v>47</v>
      </c>
      <c r="L1605" s="7" t="s">
        <v>30</v>
      </c>
      <c r="M1605" s="13">
        <v>6480</v>
      </c>
      <c r="N1605" s="13">
        <v>6480</v>
      </c>
    </row>
    <row r="1606" spans="1:14" x14ac:dyDescent="0.25">
      <c r="A1606" s="3" t="s">
        <v>708</v>
      </c>
      <c r="B1606" s="4"/>
      <c r="C1606" s="3" t="s">
        <v>709</v>
      </c>
      <c r="D1606" s="7" t="s">
        <v>29</v>
      </c>
      <c r="E1606" s="7" t="s">
        <v>324</v>
      </c>
      <c r="F1606" s="7" t="s">
        <v>27</v>
      </c>
      <c r="G1606" s="7" t="s">
        <v>31</v>
      </c>
      <c r="H1606" s="7" t="s">
        <v>325</v>
      </c>
      <c r="I1606" s="7" t="s">
        <v>37</v>
      </c>
      <c r="J1606" s="7" t="s">
        <v>38</v>
      </c>
      <c r="K1606" s="7" t="s">
        <v>47</v>
      </c>
      <c r="L1606" s="7" t="s">
        <v>30</v>
      </c>
      <c r="M1606" s="13">
        <v>480</v>
      </c>
      <c r="N1606" s="13">
        <v>480</v>
      </c>
    </row>
    <row r="1607" spans="1:14" x14ac:dyDescent="0.25">
      <c r="A1607" s="3" t="s">
        <v>708</v>
      </c>
      <c r="B1607" s="4"/>
      <c r="C1607" s="3" t="s">
        <v>709</v>
      </c>
      <c r="D1607" s="7" t="s">
        <v>29</v>
      </c>
      <c r="E1607" s="7" t="s">
        <v>328</v>
      </c>
      <c r="F1607" s="7" t="s">
        <v>27</v>
      </c>
      <c r="G1607" s="7" t="s">
        <v>31</v>
      </c>
      <c r="H1607" s="7" t="s">
        <v>329</v>
      </c>
      <c r="I1607" s="7" t="s">
        <v>32</v>
      </c>
      <c r="J1607" s="7" t="s">
        <v>33</v>
      </c>
      <c r="K1607" s="7" t="s">
        <v>47</v>
      </c>
      <c r="L1607" s="7" t="s">
        <v>30</v>
      </c>
      <c r="M1607" s="13">
        <v>1248</v>
      </c>
      <c r="N1607" s="13">
        <v>1248</v>
      </c>
    </row>
    <row r="1608" spans="1:14" x14ac:dyDescent="0.25">
      <c r="A1608" s="3" t="s">
        <v>708</v>
      </c>
      <c r="B1608" s="4"/>
      <c r="C1608" s="3" t="s">
        <v>709</v>
      </c>
      <c r="D1608" s="7" t="s">
        <v>29</v>
      </c>
      <c r="E1608" s="7" t="s">
        <v>595</v>
      </c>
      <c r="F1608" s="7" t="s">
        <v>27</v>
      </c>
      <c r="G1608" s="7" t="s">
        <v>31</v>
      </c>
      <c r="H1608" s="7" t="s">
        <v>596</v>
      </c>
      <c r="I1608" s="7" t="s">
        <v>32</v>
      </c>
      <c r="J1608" s="7" t="s">
        <v>33</v>
      </c>
      <c r="K1608" s="7" t="s">
        <v>47</v>
      </c>
      <c r="L1608" s="7" t="s">
        <v>30</v>
      </c>
      <c r="M1608" s="13">
        <v>96</v>
      </c>
      <c r="N1608" s="13">
        <v>96</v>
      </c>
    </row>
    <row r="1609" spans="1:14" x14ac:dyDescent="0.25">
      <c r="A1609" s="3" t="s">
        <v>708</v>
      </c>
      <c r="B1609" s="4"/>
      <c r="C1609" s="3" t="s">
        <v>709</v>
      </c>
      <c r="D1609" s="7" t="s">
        <v>29</v>
      </c>
      <c r="E1609" s="7" t="s">
        <v>168</v>
      </c>
      <c r="F1609" s="7" t="s">
        <v>27</v>
      </c>
      <c r="G1609" s="7" t="s">
        <v>31</v>
      </c>
      <c r="H1609" s="7" t="s">
        <v>169</v>
      </c>
      <c r="I1609" s="7" t="s">
        <v>52</v>
      </c>
      <c r="J1609" s="7" t="s">
        <v>53</v>
      </c>
      <c r="K1609" s="7" t="s">
        <v>47</v>
      </c>
      <c r="L1609" s="7" t="s">
        <v>30</v>
      </c>
      <c r="M1609" s="13">
        <v>4800</v>
      </c>
      <c r="N1609" s="13">
        <v>4800</v>
      </c>
    </row>
    <row r="1610" spans="1:14" x14ac:dyDescent="0.25">
      <c r="A1610" s="3" t="s">
        <v>708</v>
      </c>
      <c r="B1610" s="4"/>
      <c r="C1610" s="3" t="s">
        <v>709</v>
      </c>
      <c r="D1610" s="7" t="s">
        <v>29</v>
      </c>
      <c r="E1610" s="7" t="s">
        <v>330</v>
      </c>
      <c r="F1610" s="7" t="s">
        <v>27</v>
      </c>
      <c r="G1610" s="7" t="s">
        <v>31</v>
      </c>
      <c r="H1610" s="7" t="s">
        <v>331</v>
      </c>
      <c r="I1610" s="7" t="s">
        <v>37</v>
      </c>
      <c r="J1610" s="7" t="s">
        <v>38</v>
      </c>
      <c r="K1610" s="7" t="s">
        <v>47</v>
      </c>
      <c r="L1610" s="7" t="s">
        <v>30</v>
      </c>
      <c r="M1610" s="13">
        <v>1200</v>
      </c>
      <c r="N1610" s="13">
        <v>1200</v>
      </c>
    </row>
    <row r="1611" spans="1:14" x14ac:dyDescent="0.25">
      <c r="A1611" s="3" t="s">
        <v>708</v>
      </c>
      <c r="B1611" s="4"/>
      <c r="C1611" s="3" t="s">
        <v>709</v>
      </c>
      <c r="D1611" s="7" t="s">
        <v>29</v>
      </c>
      <c r="E1611" s="7" t="s">
        <v>170</v>
      </c>
      <c r="F1611" s="7" t="s">
        <v>27</v>
      </c>
      <c r="G1611" s="7" t="s">
        <v>31</v>
      </c>
      <c r="H1611" s="7" t="s">
        <v>171</v>
      </c>
      <c r="I1611" s="7" t="s">
        <v>172</v>
      </c>
      <c r="J1611" s="7" t="s">
        <v>173</v>
      </c>
      <c r="K1611" s="7" t="s">
        <v>47</v>
      </c>
      <c r="L1611" s="7" t="s">
        <v>30</v>
      </c>
      <c r="M1611" s="13">
        <v>96</v>
      </c>
      <c r="N1611" s="13">
        <v>96</v>
      </c>
    </row>
    <row r="1612" spans="1:14" x14ac:dyDescent="0.25">
      <c r="A1612" s="3" t="s">
        <v>708</v>
      </c>
      <c r="B1612" s="4"/>
      <c r="C1612" s="3" t="s">
        <v>709</v>
      </c>
      <c r="D1612" s="7" t="s">
        <v>29</v>
      </c>
      <c r="E1612" s="7" t="s">
        <v>174</v>
      </c>
      <c r="F1612" s="7" t="s">
        <v>27</v>
      </c>
      <c r="G1612" s="7" t="s">
        <v>31</v>
      </c>
      <c r="H1612" s="7" t="s">
        <v>175</v>
      </c>
      <c r="I1612" s="7" t="s">
        <v>37</v>
      </c>
      <c r="J1612" s="7" t="s">
        <v>38</v>
      </c>
      <c r="K1612" s="7" t="s">
        <v>47</v>
      </c>
      <c r="L1612" s="7" t="s">
        <v>30</v>
      </c>
      <c r="M1612" s="13">
        <v>2880</v>
      </c>
      <c r="N1612" s="13">
        <v>2880</v>
      </c>
    </row>
    <row r="1613" spans="1:14" x14ac:dyDescent="0.25">
      <c r="A1613" s="3" t="s">
        <v>708</v>
      </c>
      <c r="B1613" s="4"/>
      <c r="C1613" s="3" t="s">
        <v>709</v>
      </c>
      <c r="D1613" s="7" t="s">
        <v>178</v>
      </c>
      <c r="E1613" s="7" t="s">
        <v>332</v>
      </c>
      <c r="F1613" s="7" t="s">
        <v>27</v>
      </c>
      <c r="G1613" s="7" t="s">
        <v>31</v>
      </c>
      <c r="H1613" s="7" t="s">
        <v>333</v>
      </c>
      <c r="I1613" s="7" t="s">
        <v>179</v>
      </c>
      <c r="J1613" s="7" t="s">
        <v>180</v>
      </c>
      <c r="K1613" s="7" t="s">
        <v>34</v>
      </c>
      <c r="L1613" s="7" t="s">
        <v>30</v>
      </c>
      <c r="M1613" s="13">
        <v>16</v>
      </c>
      <c r="N1613" s="13">
        <v>16</v>
      </c>
    </row>
    <row r="1614" spans="1:14" x14ac:dyDescent="0.25">
      <c r="A1614" s="3" t="s">
        <v>708</v>
      </c>
      <c r="B1614" s="4"/>
      <c r="C1614" s="3" t="s">
        <v>709</v>
      </c>
      <c r="D1614" s="7" t="s">
        <v>178</v>
      </c>
      <c r="E1614" s="7" t="s">
        <v>336</v>
      </c>
      <c r="F1614" s="7" t="s">
        <v>27</v>
      </c>
      <c r="G1614" s="7" t="s">
        <v>31</v>
      </c>
      <c r="H1614" s="7" t="s">
        <v>337</v>
      </c>
      <c r="I1614" s="7" t="s">
        <v>179</v>
      </c>
      <c r="J1614" s="7" t="s">
        <v>180</v>
      </c>
      <c r="K1614" s="7" t="s">
        <v>34</v>
      </c>
      <c r="L1614" s="7" t="s">
        <v>30</v>
      </c>
      <c r="M1614" s="13">
        <v>5</v>
      </c>
      <c r="N1614" s="13">
        <v>5</v>
      </c>
    </row>
    <row r="1615" spans="1:14" x14ac:dyDescent="0.25">
      <c r="A1615" s="3" t="s">
        <v>708</v>
      </c>
      <c r="B1615" s="4"/>
      <c r="C1615" s="3" t="s">
        <v>709</v>
      </c>
      <c r="D1615" s="7" t="s">
        <v>178</v>
      </c>
      <c r="E1615" s="7" t="s">
        <v>338</v>
      </c>
      <c r="F1615" s="7" t="s">
        <v>27</v>
      </c>
      <c r="G1615" s="7" t="s">
        <v>31</v>
      </c>
      <c r="H1615" s="7" t="s">
        <v>339</v>
      </c>
      <c r="I1615" s="7" t="s">
        <v>179</v>
      </c>
      <c r="J1615" s="7" t="s">
        <v>180</v>
      </c>
      <c r="K1615" s="7" t="s">
        <v>34</v>
      </c>
      <c r="L1615" s="7" t="s">
        <v>30</v>
      </c>
      <c r="M1615" s="13">
        <v>8</v>
      </c>
      <c r="N1615" s="13">
        <v>8</v>
      </c>
    </row>
    <row r="1616" spans="1:14" x14ac:dyDescent="0.25">
      <c r="A1616" s="3" t="s">
        <v>708</v>
      </c>
      <c r="B1616" s="4"/>
      <c r="C1616" s="3" t="s">
        <v>709</v>
      </c>
      <c r="D1616" s="7" t="s">
        <v>178</v>
      </c>
      <c r="E1616" s="7" t="s">
        <v>340</v>
      </c>
      <c r="F1616" s="7" t="s">
        <v>27</v>
      </c>
      <c r="G1616" s="7" t="s">
        <v>31</v>
      </c>
      <c r="H1616" s="7" t="s">
        <v>341</v>
      </c>
      <c r="I1616" s="7" t="s">
        <v>179</v>
      </c>
      <c r="J1616" s="7" t="s">
        <v>180</v>
      </c>
      <c r="K1616" s="7" t="s">
        <v>34</v>
      </c>
      <c r="L1616" s="7" t="s">
        <v>30</v>
      </c>
      <c r="M1616" s="13">
        <v>5</v>
      </c>
      <c r="N1616" s="13">
        <v>5</v>
      </c>
    </row>
    <row r="1617" spans="1:14" x14ac:dyDescent="0.25">
      <c r="A1617" s="3" t="s">
        <v>708</v>
      </c>
      <c r="B1617" s="4"/>
      <c r="C1617" s="3" t="s">
        <v>709</v>
      </c>
      <c r="D1617" s="7" t="s">
        <v>178</v>
      </c>
      <c r="E1617" s="7" t="s">
        <v>342</v>
      </c>
      <c r="F1617" s="7" t="s">
        <v>27</v>
      </c>
      <c r="G1617" s="7" t="s">
        <v>31</v>
      </c>
      <c r="H1617" s="7" t="s">
        <v>343</v>
      </c>
      <c r="I1617" s="7" t="s">
        <v>179</v>
      </c>
      <c r="J1617" s="7" t="s">
        <v>180</v>
      </c>
      <c r="K1617" s="7" t="s">
        <v>34</v>
      </c>
      <c r="L1617" s="7" t="s">
        <v>30</v>
      </c>
      <c r="M1617" s="13">
        <v>64</v>
      </c>
      <c r="N1617" s="13">
        <v>64</v>
      </c>
    </row>
    <row r="1618" spans="1:14" x14ac:dyDescent="0.25">
      <c r="A1618" s="3" t="s">
        <v>708</v>
      </c>
      <c r="B1618" s="4"/>
      <c r="C1618" s="3" t="s">
        <v>709</v>
      </c>
      <c r="D1618" s="7" t="s">
        <v>178</v>
      </c>
      <c r="E1618" s="7" t="s">
        <v>344</v>
      </c>
      <c r="F1618" s="7" t="s">
        <v>27</v>
      </c>
      <c r="G1618" s="7" t="s">
        <v>31</v>
      </c>
      <c r="H1618" s="7" t="s">
        <v>345</v>
      </c>
      <c r="I1618" s="7" t="s">
        <v>179</v>
      </c>
      <c r="J1618" s="7" t="s">
        <v>180</v>
      </c>
      <c r="K1618" s="7" t="s">
        <v>34</v>
      </c>
      <c r="L1618" s="7" t="s">
        <v>30</v>
      </c>
      <c r="M1618" s="13">
        <v>16</v>
      </c>
      <c r="N1618" s="13">
        <v>16</v>
      </c>
    </row>
    <row r="1619" spans="1:14" x14ac:dyDescent="0.25">
      <c r="A1619" s="3" t="s">
        <v>708</v>
      </c>
      <c r="B1619" s="4"/>
      <c r="C1619" s="3" t="s">
        <v>709</v>
      </c>
      <c r="D1619" s="7" t="s">
        <v>178</v>
      </c>
      <c r="E1619" s="7" t="s">
        <v>346</v>
      </c>
      <c r="F1619" s="7" t="s">
        <v>27</v>
      </c>
      <c r="G1619" s="7" t="s">
        <v>31</v>
      </c>
      <c r="H1619" s="7" t="s">
        <v>347</v>
      </c>
      <c r="I1619" s="7" t="s">
        <v>179</v>
      </c>
      <c r="J1619" s="7" t="s">
        <v>180</v>
      </c>
      <c r="K1619" s="7" t="s">
        <v>34</v>
      </c>
      <c r="L1619" s="7" t="s">
        <v>30</v>
      </c>
      <c r="M1619" s="13">
        <v>3</v>
      </c>
      <c r="N1619" s="13">
        <v>3</v>
      </c>
    </row>
    <row r="1620" spans="1:14" x14ac:dyDescent="0.25">
      <c r="A1620" s="3" t="s">
        <v>708</v>
      </c>
      <c r="B1620" s="4"/>
      <c r="C1620" s="3" t="s">
        <v>709</v>
      </c>
      <c r="D1620" s="7" t="s">
        <v>178</v>
      </c>
      <c r="E1620" s="7" t="s">
        <v>348</v>
      </c>
      <c r="F1620" s="7" t="s">
        <v>27</v>
      </c>
      <c r="G1620" s="7" t="s">
        <v>31</v>
      </c>
      <c r="H1620" s="7" t="s">
        <v>349</v>
      </c>
      <c r="I1620" s="7" t="s">
        <v>179</v>
      </c>
      <c r="J1620" s="7" t="s">
        <v>180</v>
      </c>
      <c r="K1620" s="7" t="s">
        <v>34</v>
      </c>
      <c r="L1620" s="7" t="s">
        <v>30</v>
      </c>
      <c r="M1620" s="13">
        <v>8</v>
      </c>
      <c r="N1620" s="13">
        <v>8</v>
      </c>
    </row>
    <row r="1621" spans="1:14" x14ac:dyDescent="0.25">
      <c r="A1621" s="3" t="s">
        <v>708</v>
      </c>
      <c r="B1621" s="4"/>
      <c r="C1621" s="3" t="s">
        <v>709</v>
      </c>
      <c r="D1621" s="7" t="s">
        <v>178</v>
      </c>
      <c r="E1621" s="7" t="s">
        <v>350</v>
      </c>
      <c r="F1621" s="7" t="s">
        <v>27</v>
      </c>
      <c r="G1621" s="7" t="s">
        <v>31</v>
      </c>
      <c r="H1621" s="7" t="s">
        <v>351</v>
      </c>
      <c r="I1621" s="7" t="s">
        <v>179</v>
      </c>
      <c r="J1621" s="7" t="s">
        <v>180</v>
      </c>
      <c r="K1621" s="7" t="s">
        <v>34</v>
      </c>
      <c r="L1621" s="7" t="s">
        <v>30</v>
      </c>
      <c r="M1621" s="13">
        <v>8</v>
      </c>
      <c r="N1621" s="13">
        <v>8</v>
      </c>
    </row>
    <row r="1622" spans="1:14" x14ac:dyDescent="0.25">
      <c r="A1622" s="3" t="s">
        <v>708</v>
      </c>
      <c r="B1622" s="4"/>
      <c r="C1622" s="3" t="s">
        <v>709</v>
      </c>
      <c r="D1622" s="7" t="s">
        <v>178</v>
      </c>
      <c r="E1622" s="7" t="s">
        <v>352</v>
      </c>
      <c r="F1622" s="7" t="s">
        <v>27</v>
      </c>
      <c r="G1622" s="7" t="s">
        <v>31</v>
      </c>
      <c r="H1622" s="7" t="s">
        <v>353</v>
      </c>
      <c r="I1622" s="7" t="s">
        <v>179</v>
      </c>
      <c r="J1622" s="7" t="s">
        <v>180</v>
      </c>
      <c r="K1622" s="7" t="s">
        <v>34</v>
      </c>
      <c r="L1622" s="7" t="s">
        <v>30</v>
      </c>
      <c r="M1622" s="13">
        <v>8</v>
      </c>
      <c r="N1622" s="13">
        <v>8</v>
      </c>
    </row>
    <row r="1623" spans="1:14" x14ac:dyDescent="0.25">
      <c r="A1623" s="3" t="s">
        <v>708</v>
      </c>
      <c r="B1623" s="4"/>
      <c r="C1623" s="3" t="s">
        <v>709</v>
      </c>
      <c r="D1623" s="7" t="s">
        <v>178</v>
      </c>
      <c r="E1623" s="7" t="s">
        <v>354</v>
      </c>
      <c r="F1623" s="7" t="s">
        <v>27</v>
      </c>
      <c r="G1623" s="7" t="s">
        <v>31</v>
      </c>
      <c r="H1623" s="7" t="s">
        <v>355</v>
      </c>
      <c r="I1623" s="7" t="s">
        <v>179</v>
      </c>
      <c r="J1623" s="7" t="s">
        <v>180</v>
      </c>
      <c r="K1623" s="7" t="s">
        <v>34</v>
      </c>
      <c r="L1623" s="7" t="s">
        <v>30</v>
      </c>
      <c r="M1623" s="13">
        <v>32</v>
      </c>
      <c r="N1623" s="13">
        <v>32</v>
      </c>
    </row>
    <row r="1624" spans="1:14" x14ac:dyDescent="0.25">
      <c r="A1624" s="3" t="s">
        <v>708</v>
      </c>
      <c r="B1624" s="4"/>
      <c r="C1624" s="3" t="s">
        <v>709</v>
      </c>
      <c r="D1624" s="7" t="s">
        <v>178</v>
      </c>
      <c r="E1624" s="7" t="s">
        <v>356</v>
      </c>
      <c r="F1624" s="7" t="s">
        <v>27</v>
      </c>
      <c r="G1624" s="7" t="s">
        <v>31</v>
      </c>
      <c r="H1624" s="7" t="s">
        <v>357</v>
      </c>
      <c r="I1624" s="7" t="s">
        <v>179</v>
      </c>
      <c r="J1624" s="7" t="s">
        <v>180</v>
      </c>
      <c r="K1624" s="7" t="s">
        <v>34</v>
      </c>
      <c r="L1624" s="7" t="s">
        <v>30</v>
      </c>
      <c r="M1624" s="13">
        <v>32</v>
      </c>
      <c r="N1624" s="13">
        <v>32</v>
      </c>
    </row>
    <row r="1625" spans="1:14" x14ac:dyDescent="0.25">
      <c r="A1625" s="3" t="s">
        <v>708</v>
      </c>
      <c r="B1625" s="4"/>
      <c r="C1625" s="3" t="s">
        <v>709</v>
      </c>
      <c r="D1625" s="7" t="s">
        <v>178</v>
      </c>
      <c r="E1625" s="7" t="s">
        <v>358</v>
      </c>
      <c r="F1625" s="7" t="s">
        <v>27</v>
      </c>
      <c r="G1625" s="7" t="s">
        <v>31</v>
      </c>
      <c r="H1625" s="7" t="s">
        <v>359</v>
      </c>
      <c r="I1625" s="7" t="s">
        <v>179</v>
      </c>
      <c r="J1625" s="7" t="s">
        <v>180</v>
      </c>
      <c r="K1625" s="7" t="s">
        <v>34</v>
      </c>
      <c r="L1625" s="7" t="s">
        <v>30</v>
      </c>
      <c r="M1625" s="13">
        <v>32</v>
      </c>
      <c r="N1625" s="13">
        <v>32</v>
      </c>
    </row>
    <row r="1626" spans="1:14" x14ac:dyDescent="0.25">
      <c r="A1626" s="3" t="s">
        <v>708</v>
      </c>
      <c r="B1626" s="4"/>
      <c r="C1626" s="3" t="s">
        <v>709</v>
      </c>
      <c r="D1626" s="7" t="s">
        <v>178</v>
      </c>
      <c r="E1626" s="7" t="s">
        <v>360</v>
      </c>
      <c r="F1626" s="7" t="s">
        <v>27</v>
      </c>
      <c r="G1626" s="7" t="s">
        <v>31</v>
      </c>
      <c r="H1626" s="7" t="s">
        <v>361</v>
      </c>
      <c r="I1626" s="7" t="s">
        <v>179</v>
      </c>
      <c r="J1626" s="7" t="s">
        <v>180</v>
      </c>
      <c r="K1626" s="7" t="s">
        <v>34</v>
      </c>
      <c r="L1626" s="7" t="s">
        <v>30</v>
      </c>
      <c r="M1626" s="13">
        <v>32</v>
      </c>
      <c r="N1626" s="13">
        <v>32</v>
      </c>
    </row>
    <row r="1627" spans="1:14" x14ac:dyDescent="0.25">
      <c r="A1627" s="3" t="s">
        <v>708</v>
      </c>
      <c r="B1627" s="4"/>
      <c r="C1627" s="3" t="s">
        <v>709</v>
      </c>
      <c r="D1627" s="7" t="s">
        <v>178</v>
      </c>
      <c r="E1627" s="7" t="s">
        <v>362</v>
      </c>
      <c r="F1627" s="7" t="s">
        <v>27</v>
      </c>
      <c r="G1627" s="7" t="s">
        <v>31</v>
      </c>
      <c r="H1627" s="7" t="s">
        <v>363</v>
      </c>
      <c r="I1627" s="7" t="s">
        <v>179</v>
      </c>
      <c r="J1627" s="7" t="s">
        <v>180</v>
      </c>
      <c r="K1627" s="7" t="s">
        <v>34</v>
      </c>
      <c r="L1627" s="7" t="s">
        <v>30</v>
      </c>
      <c r="M1627" s="13">
        <v>32</v>
      </c>
      <c r="N1627" s="13">
        <v>32</v>
      </c>
    </row>
    <row r="1628" spans="1:14" x14ac:dyDescent="0.25">
      <c r="A1628" s="3" t="s">
        <v>708</v>
      </c>
      <c r="B1628" s="4"/>
      <c r="C1628" s="3" t="s">
        <v>709</v>
      </c>
      <c r="D1628" s="7" t="s">
        <v>178</v>
      </c>
      <c r="E1628" s="7" t="s">
        <v>364</v>
      </c>
      <c r="F1628" s="7" t="s">
        <v>27</v>
      </c>
      <c r="G1628" s="7" t="s">
        <v>31</v>
      </c>
      <c r="H1628" s="7" t="s">
        <v>365</v>
      </c>
      <c r="I1628" s="7" t="s">
        <v>179</v>
      </c>
      <c r="J1628" s="7" t="s">
        <v>180</v>
      </c>
      <c r="K1628" s="7" t="s">
        <v>34</v>
      </c>
      <c r="L1628" s="7" t="s">
        <v>30</v>
      </c>
      <c r="M1628" s="13">
        <v>32</v>
      </c>
      <c r="N1628" s="13">
        <v>32</v>
      </c>
    </row>
    <row r="1629" spans="1:14" x14ac:dyDescent="0.25">
      <c r="A1629" s="3" t="s">
        <v>708</v>
      </c>
      <c r="B1629" s="4"/>
      <c r="C1629" s="3" t="s">
        <v>709</v>
      </c>
      <c r="D1629" s="7" t="s">
        <v>178</v>
      </c>
      <c r="E1629" s="7" t="s">
        <v>366</v>
      </c>
      <c r="F1629" s="7" t="s">
        <v>27</v>
      </c>
      <c r="G1629" s="7" t="s">
        <v>31</v>
      </c>
      <c r="H1629" s="7" t="s">
        <v>367</v>
      </c>
      <c r="I1629" s="7" t="s">
        <v>179</v>
      </c>
      <c r="J1629" s="7" t="s">
        <v>180</v>
      </c>
      <c r="K1629" s="7" t="s">
        <v>34</v>
      </c>
      <c r="L1629" s="7" t="s">
        <v>30</v>
      </c>
      <c r="M1629" s="13">
        <v>32</v>
      </c>
      <c r="N1629" s="13">
        <v>32</v>
      </c>
    </row>
    <row r="1630" spans="1:14" x14ac:dyDescent="0.25">
      <c r="A1630" s="3" t="s">
        <v>708</v>
      </c>
      <c r="B1630" s="4"/>
      <c r="C1630" s="3" t="s">
        <v>709</v>
      </c>
      <c r="D1630" s="7" t="s">
        <v>178</v>
      </c>
      <c r="E1630" s="7" t="s">
        <v>368</v>
      </c>
      <c r="F1630" s="7" t="s">
        <v>27</v>
      </c>
      <c r="G1630" s="7" t="s">
        <v>31</v>
      </c>
      <c r="H1630" s="7" t="s">
        <v>369</v>
      </c>
      <c r="I1630" s="7" t="s">
        <v>179</v>
      </c>
      <c r="J1630" s="7" t="s">
        <v>180</v>
      </c>
      <c r="K1630" s="7" t="s">
        <v>34</v>
      </c>
      <c r="L1630" s="7" t="s">
        <v>30</v>
      </c>
      <c r="M1630" s="13">
        <v>32</v>
      </c>
      <c r="N1630" s="13">
        <v>32</v>
      </c>
    </row>
    <row r="1631" spans="1:14" x14ac:dyDescent="0.25">
      <c r="A1631" s="3" t="s">
        <v>708</v>
      </c>
      <c r="B1631" s="4"/>
      <c r="C1631" s="3" t="s">
        <v>709</v>
      </c>
      <c r="D1631" s="7" t="s">
        <v>178</v>
      </c>
      <c r="E1631" s="7" t="s">
        <v>370</v>
      </c>
      <c r="F1631" s="7" t="s">
        <v>27</v>
      </c>
      <c r="G1631" s="7" t="s">
        <v>31</v>
      </c>
      <c r="H1631" s="7" t="s">
        <v>371</v>
      </c>
      <c r="I1631" s="7" t="s">
        <v>179</v>
      </c>
      <c r="J1631" s="7" t="s">
        <v>180</v>
      </c>
      <c r="K1631" s="7" t="s">
        <v>34</v>
      </c>
      <c r="L1631" s="7" t="s">
        <v>30</v>
      </c>
      <c r="M1631" s="13">
        <v>32</v>
      </c>
      <c r="N1631" s="13">
        <v>32</v>
      </c>
    </row>
    <row r="1632" spans="1:14" x14ac:dyDescent="0.25">
      <c r="A1632" s="3" t="s">
        <v>708</v>
      </c>
      <c r="B1632" s="4"/>
      <c r="C1632" s="3" t="s">
        <v>709</v>
      </c>
      <c r="D1632" s="7" t="s">
        <v>178</v>
      </c>
      <c r="E1632" s="7" t="s">
        <v>372</v>
      </c>
      <c r="F1632" s="7" t="s">
        <v>27</v>
      </c>
      <c r="G1632" s="7" t="s">
        <v>31</v>
      </c>
      <c r="H1632" s="7" t="s">
        <v>373</v>
      </c>
      <c r="I1632" s="7" t="s">
        <v>179</v>
      </c>
      <c r="J1632" s="7" t="s">
        <v>180</v>
      </c>
      <c r="K1632" s="7" t="s">
        <v>34</v>
      </c>
      <c r="L1632" s="7" t="s">
        <v>30</v>
      </c>
      <c r="M1632" s="13">
        <v>32</v>
      </c>
      <c r="N1632" s="13">
        <v>32</v>
      </c>
    </row>
    <row r="1633" spans="1:14" x14ac:dyDescent="0.25">
      <c r="A1633" s="3" t="s">
        <v>708</v>
      </c>
      <c r="B1633" s="4"/>
      <c r="C1633" s="3" t="s">
        <v>709</v>
      </c>
      <c r="D1633" s="7" t="s">
        <v>178</v>
      </c>
      <c r="E1633" s="7" t="s">
        <v>374</v>
      </c>
      <c r="F1633" s="7" t="s">
        <v>27</v>
      </c>
      <c r="G1633" s="7" t="s">
        <v>31</v>
      </c>
      <c r="H1633" s="7" t="s">
        <v>375</v>
      </c>
      <c r="I1633" s="7" t="s">
        <v>179</v>
      </c>
      <c r="J1633" s="7" t="s">
        <v>180</v>
      </c>
      <c r="K1633" s="7" t="s">
        <v>34</v>
      </c>
      <c r="L1633" s="7" t="s">
        <v>30</v>
      </c>
      <c r="M1633" s="13">
        <v>32</v>
      </c>
      <c r="N1633" s="13">
        <v>32</v>
      </c>
    </row>
    <row r="1634" spans="1:14" x14ac:dyDescent="0.25">
      <c r="A1634" s="3" t="s">
        <v>708</v>
      </c>
      <c r="B1634" s="4"/>
      <c r="C1634" s="3" t="s">
        <v>709</v>
      </c>
      <c r="D1634" s="7" t="s">
        <v>178</v>
      </c>
      <c r="E1634" s="7" t="s">
        <v>376</v>
      </c>
      <c r="F1634" s="7" t="s">
        <v>27</v>
      </c>
      <c r="G1634" s="7" t="s">
        <v>31</v>
      </c>
      <c r="H1634" s="7" t="s">
        <v>377</v>
      </c>
      <c r="I1634" s="7" t="s">
        <v>179</v>
      </c>
      <c r="J1634" s="7" t="s">
        <v>180</v>
      </c>
      <c r="K1634" s="7" t="s">
        <v>34</v>
      </c>
      <c r="L1634" s="7" t="s">
        <v>30</v>
      </c>
      <c r="M1634" s="13">
        <v>32</v>
      </c>
      <c r="N1634" s="13">
        <v>32</v>
      </c>
    </row>
    <row r="1635" spans="1:14" x14ac:dyDescent="0.25">
      <c r="A1635" s="3" t="s">
        <v>708</v>
      </c>
      <c r="B1635" s="4"/>
      <c r="C1635" s="3" t="s">
        <v>709</v>
      </c>
      <c r="D1635" s="7" t="s">
        <v>178</v>
      </c>
      <c r="E1635" s="7" t="s">
        <v>378</v>
      </c>
      <c r="F1635" s="7" t="s">
        <v>27</v>
      </c>
      <c r="G1635" s="7" t="s">
        <v>31</v>
      </c>
      <c r="H1635" s="7" t="s">
        <v>379</v>
      </c>
      <c r="I1635" s="7" t="s">
        <v>179</v>
      </c>
      <c r="J1635" s="7" t="s">
        <v>180</v>
      </c>
      <c r="K1635" s="7" t="s">
        <v>34</v>
      </c>
      <c r="L1635" s="7" t="s">
        <v>30</v>
      </c>
      <c r="M1635" s="13">
        <v>32</v>
      </c>
      <c r="N1635" s="13">
        <v>32</v>
      </c>
    </row>
    <row r="1636" spans="1:14" x14ac:dyDescent="0.25">
      <c r="A1636" s="3" t="s">
        <v>708</v>
      </c>
      <c r="B1636" s="4"/>
      <c r="C1636" s="3" t="s">
        <v>709</v>
      </c>
      <c r="D1636" s="7" t="s">
        <v>178</v>
      </c>
      <c r="E1636" s="7" t="s">
        <v>380</v>
      </c>
      <c r="F1636" s="7" t="s">
        <v>27</v>
      </c>
      <c r="G1636" s="7" t="s">
        <v>31</v>
      </c>
      <c r="H1636" s="7" t="s">
        <v>381</v>
      </c>
      <c r="I1636" s="7" t="s">
        <v>179</v>
      </c>
      <c r="J1636" s="7" t="s">
        <v>180</v>
      </c>
      <c r="K1636" s="7" t="s">
        <v>34</v>
      </c>
      <c r="L1636" s="7" t="s">
        <v>30</v>
      </c>
      <c r="M1636" s="13">
        <v>32</v>
      </c>
      <c r="N1636" s="13">
        <v>32</v>
      </c>
    </row>
    <row r="1637" spans="1:14" x14ac:dyDescent="0.25">
      <c r="A1637" s="3" t="s">
        <v>708</v>
      </c>
      <c r="B1637" s="4"/>
      <c r="C1637" s="3" t="s">
        <v>709</v>
      </c>
      <c r="D1637" s="7" t="s">
        <v>178</v>
      </c>
      <c r="E1637" s="7" t="s">
        <v>382</v>
      </c>
      <c r="F1637" s="7" t="s">
        <v>27</v>
      </c>
      <c r="G1637" s="7" t="s">
        <v>31</v>
      </c>
      <c r="H1637" s="7" t="s">
        <v>383</v>
      </c>
      <c r="I1637" s="7" t="s">
        <v>179</v>
      </c>
      <c r="J1637" s="7" t="s">
        <v>180</v>
      </c>
      <c r="K1637" s="7" t="s">
        <v>34</v>
      </c>
      <c r="L1637" s="7" t="s">
        <v>30</v>
      </c>
      <c r="M1637" s="13">
        <v>32</v>
      </c>
      <c r="N1637" s="13">
        <v>32</v>
      </c>
    </row>
    <row r="1638" spans="1:14" x14ac:dyDescent="0.25">
      <c r="A1638" s="3" t="s">
        <v>708</v>
      </c>
      <c r="B1638" s="4"/>
      <c r="C1638" s="3" t="s">
        <v>709</v>
      </c>
      <c r="D1638" s="7" t="s">
        <v>178</v>
      </c>
      <c r="E1638" s="7" t="s">
        <v>384</v>
      </c>
      <c r="F1638" s="7" t="s">
        <v>27</v>
      </c>
      <c r="G1638" s="7" t="s">
        <v>31</v>
      </c>
      <c r="H1638" s="7" t="s">
        <v>385</v>
      </c>
      <c r="I1638" s="7" t="s">
        <v>179</v>
      </c>
      <c r="J1638" s="7" t="s">
        <v>180</v>
      </c>
      <c r="K1638" s="7" t="s">
        <v>34</v>
      </c>
      <c r="L1638" s="7" t="s">
        <v>30</v>
      </c>
      <c r="M1638" s="13">
        <v>32</v>
      </c>
      <c r="N1638" s="13">
        <v>32</v>
      </c>
    </row>
    <row r="1639" spans="1:14" x14ac:dyDescent="0.25">
      <c r="A1639" s="3" t="s">
        <v>708</v>
      </c>
      <c r="B1639" s="4"/>
      <c r="C1639" s="3" t="s">
        <v>709</v>
      </c>
      <c r="D1639" s="7" t="s">
        <v>178</v>
      </c>
      <c r="E1639" s="7" t="s">
        <v>386</v>
      </c>
      <c r="F1639" s="7" t="s">
        <v>27</v>
      </c>
      <c r="G1639" s="7" t="s">
        <v>31</v>
      </c>
      <c r="H1639" s="7" t="s">
        <v>387</v>
      </c>
      <c r="I1639" s="7" t="s">
        <v>179</v>
      </c>
      <c r="J1639" s="7" t="s">
        <v>180</v>
      </c>
      <c r="K1639" s="7" t="s">
        <v>34</v>
      </c>
      <c r="L1639" s="7" t="s">
        <v>30</v>
      </c>
      <c r="M1639" s="13">
        <v>32</v>
      </c>
      <c r="N1639" s="13">
        <v>32</v>
      </c>
    </row>
    <row r="1640" spans="1:14" x14ac:dyDescent="0.25">
      <c r="A1640" s="3" t="s">
        <v>708</v>
      </c>
      <c r="B1640" s="4"/>
      <c r="C1640" s="3" t="s">
        <v>709</v>
      </c>
      <c r="D1640" s="7" t="s">
        <v>178</v>
      </c>
      <c r="E1640" s="7" t="s">
        <v>388</v>
      </c>
      <c r="F1640" s="7" t="s">
        <v>27</v>
      </c>
      <c r="G1640" s="7" t="s">
        <v>31</v>
      </c>
      <c r="H1640" s="7" t="s">
        <v>389</v>
      </c>
      <c r="I1640" s="7" t="s">
        <v>179</v>
      </c>
      <c r="J1640" s="7" t="s">
        <v>180</v>
      </c>
      <c r="K1640" s="7" t="s">
        <v>34</v>
      </c>
      <c r="L1640" s="7" t="s">
        <v>30</v>
      </c>
      <c r="M1640" s="13">
        <v>32</v>
      </c>
      <c r="N1640" s="13">
        <v>32</v>
      </c>
    </row>
    <row r="1641" spans="1:14" x14ac:dyDescent="0.25">
      <c r="A1641" s="3" t="s">
        <v>708</v>
      </c>
      <c r="B1641" s="4"/>
      <c r="C1641" s="3" t="s">
        <v>709</v>
      </c>
      <c r="D1641" s="7" t="s">
        <v>178</v>
      </c>
      <c r="E1641" s="7" t="s">
        <v>390</v>
      </c>
      <c r="F1641" s="7" t="s">
        <v>27</v>
      </c>
      <c r="G1641" s="7" t="s">
        <v>31</v>
      </c>
      <c r="H1641" s="7" t="s">
        <v>391</v>
      </c>
      <c r="I1641" s="7" t="s">
        <v>179</v>
      </c>
      <c r="J1641" s="7" t="s">
        <v>180</v>
      </c>
      <c r="K1641" s="7" t="s">
        <v>34</v>
      </c>
      <c r="L1641" s="7" t="s">
        <v>30</v>
      </c>
      <c r="M1641" s="13">
        <v>32</v>
      </c>
      <c r="N1641" s="13">
        <v>32</v>
      </c>
    </row>
    <row r="1642" spans="1:14" x14ac:dyDescent="0.25">
      <c r="A1642" s="3" t="s">
        <v>708</v>
      </c>
      <c r="B1642" s="4"/>
      <c r="C1642" s="3" t="s">
        <v>709</v>
      </c>
      <c r="D1642" s="7" t="s">
        <v>178</v>
      </c>
      <c r="E1642" s="7" t="s">
        <v>392</v>
      </c>
      <c r="F1642" s="7" t="s">
        <v>27</v>
      </c>
      <c r="G1642" s="7" t="s">
        <v>31</v>
      </c>
      <c r="H1642" s="7" t="s">
        <v>393</v>
      </c>
      <c r="I1642" s="7" t="s">
        <v>179</v>
      </c>
      <c r="J1642" s="7" t="s">
        <v>180</v>
      </c>
      <c r="K1642" s="7" t="s">
        <v>34</v>
      </c>
      <c r="L1642" s="7" t="s">
        <v>30</v>
      </c>
      <c r="M1642" s="13">
        <v>32</v>
      </c>
      <c r="N1642" s="13">
        <v>32</v>
      </c>
    </row>
    <row r="1643" spans="1:14" x14ac:dyDescent="0.25">
      <c r="A1643" s="3" t="s">
        <v>708</v>
      </c>
      <c r="B1643" s="4"/>
      <c r="C1643" s="3" t="s">
        <v>709</v>
      </c>
      <c r="D1643" s="7" t="s">
        <v>178</v>
      </c>
      <c r="E1643" s="7" t="s">
        <v>394</v>
      </c>
      <c r="F1643" s="7" t="s">
        <v>27</v>
      </c>
      <c r="G1643" s="7" t="s">
        <v>31</v>
      </c>
      <c r="H1643" s="7" t="s">
        <v>395</v>
      </c>
      <c r="I1643" s="7" t="s">
        <v>179</v>
      </c>
      <c r="J1643" s="7" t="s">
        <v>180</v>
      </c>
      <c r="K1643" s="7" t="s">
        <v>34</v>
      </c>
      <c r="L1643" s="7" t="s">
        <v>30</v>
      </c>
      <c r="M1643" s="13">
        <v>32</v>
      </c>
      <c r="N1643" s="13">
        <v>32</v>
      </c>
    </row>
    <row r="1644" spans="1:14" x14ac:dyDescent="0.25">
      <c r="A1644" s="3" t="s">
        <v>708</v>
      </c>
      <c r="B1644" s="4"/>
      <c r="C1644" s="3" t="s">
        <v>709</v>
      </c>
      <c r="D1644" s="7" t="s">
        <v>178</v>
      </c>
      <c r="E1644" s="7" t="s">
        <v>396</v>
      </c>
      <c r="F1644" s="7" t="s">
        <v>27</v>
      </c>
      <c r="G1644" s="7" t="s">
        <v>31</v>
      </c>
      <c r="H1644" s="7" t="s">
        <v>397</v>
      </c>
      <c r="I1644" s="7" t="s">
        <v>179</v>
      </c>
      <c r="J1644" s="7" t="s">
        <v>180</v>
      </c>
      <c r="K1644" s="7" t="s">
        <v>34</v>
      </c>
      <c r="L1644" s="7" t="s">
        <v>30</v>
      </c>
      <c r="M1644" s="13">
        <v>32</v>
      </c>
      <c r="N1644" s="13">
        <v>32</v>
      </c>
    </row>
    <row r="1645" spans="1:14" x14ac:dyDescent="0.25">
      <c r="A1645" s="3" t="s">
        <v>708</v>
      </c>
      <c r="B1645" s="4"/>
      <c r="C1645" s="3" t="s">
        <v>709</v>
      </c>
      <c r="D1645" s="7" t="s">
        <v>178</v>
      </c>
      <c r="E1645" s="7" t="s">
        <v>398</v>
      </c>
      <c r="F1645" s="7" t="s">
        <v>27</v>
      </c>
      <c r="G1645" s="7" t="s">
        <v>31</v>
      </c>
      <c r="H1645" s="7" t="s">
        <v>399</v>
      </c>
      <c r="I1645" s="7" t="s">
        <v>179</v>
      </c>
      <c r="J1645" s="7" t="s">
        <v>180</v>
      </c>
      <c r="K1645" s="7" t="s">
        <v>34</v>
      </c>
      <c r="L1645" s="7" t="s">
        <v>30</v>
      </c>
      <c r="M1645" s="13">
        <v>32</v>
      </c>
      <c r="N1645" s="13">
        <v>32</v>
      </c>
    </row>
    <row r="1646" spans="1:14" x14ac:dyDescent="0.25">
      <c r="A1646" s="3" t="s">
        <v>708</v>
      </c>
      <c r="B1646" s="4"/>
      <c r="C1646" s="3" t="s">
        <v>709</v>
      </c>
      <c r="D1646" s="7" t="s">
        <v>178</v>
      </c>
      <c r="E1646" s="7" t="s">
        <v>400</v>
      </c>
      <c r="F1646" s="7" t="s">
        <v>27</v>
      </c>
      <c r="G1646" s="7" t="s">
        <v>31</v>
      </c>
      <c r="H1646" s="7" t="s">
        <v>401</v>
      </c>
      <c r="I1646" s="7" t="s">
        <v>179</v>
      </c>
      <c r="J1646" s="7" t="s">
        <v>180</v>
      </c>
      <c r="K1646" s="7" t="s">
        <v>34</v>
      </c>
      <c r="L1646" s="7" t="s">
        <v>30</v>
      </c>
      <c r="M1646" s="13">
        <v>32</v>
      </c>
      <c r="N1646" s="13">
        <v>32</v>
      </c>
    </row>
    <row r="1647" spans="1:14" x14ac:dyDescent="0.25">
      <c r="A1647" s="3" t="s">
        <v>708</v>
      </c>
      <c r="B1647" s="4"/>
      <c r="C1647" s="3" t="s">
        <v>709</v>
      </c>
      <c r="D1647" s="7" t="s">
        <v>178</v>
      </c>
      <c r="E1647" s="7" t="s">
        <v>402</v>
      </c>
      <c r="F1647" s="7" t="s">
        <v>27</v>
      </c>
      <c r="G1647" s="7" t="s">
        <v>31</v>
      </c>
      <c r="H1647" s="7" t="s">
        <v>403</v>
      </c>
      <c r="I1647" s="7" t="s">
        <v>179</v>
      </c>
      <c r="J1647" s="7" t="s">
        <v>180</v>
      </c>
      <c r="K1647" s="7" t="s">
        <v>34</v>
      </c>
      <c r="L1647" s="7" t="s">
        <v>30</v>
      </c>
      <c r="M1647" s="13">
        <v>32</v>
      </c>
      <c r="N1647" s="13">
        <v>32</v>
      </c>
    </row>
    <row r="1648" spans="1:14" x14ac:dyDescent="0.25">
      <c r="A1648" s="3" t="s">
        <v>708</v>
      </c>
      <c r="B1648" s="4"/>
      <c r="C1648" s="3" t="s">
        <v>709</v>
      </c>
      <c r="D1648" s="7" t="s">
        <v>178</v>
      </c>
      <c r="E1648" s="7" t="s">
        <v>404</v>
      </c>
      <c r="F1648" s="7" t="s">
        <v>27</v>
      </c>
      <c r="G1648" s="7" t="s">
        <v>31</v>
      </c>
      <c r="H1648" s="7" t="s">
        <v>405</v>
      </c>
      <c r="I1648" s="7" t="s">
        <v>179</v>
      </c>
      <c r="J1648" s="7" t="s">
        <v>180</v>
      </c>
      <c r="K1648" s="7" t="s">
        <v>34</v>
      </c>
      <c r="L1648" s="7" t="s">
        <v>30</v>
      </c>
      <c r="M1648" s="13">
        <v>32</v>
      </c>
      <c r="N1648" s="13">
        <v>32</v>
      </c>
    </row>
    <row r="1649" spans="1:14" x14ac:dyDescent="0.25">
      <c r="A1649" s="3" t="s">
        <v>708</v>
      </c>
      <c r="B1649" s="4"/>
      <c r="C1649" s="3" t="s">
        <v>709</v>
      </c>
      <c r="D1649" s="7" t="s">
        <v>178</v>
      </c>
      <c r="E1649" s="7" t="s">
        <v>406</v>
      </c>
      <c r="F1649" s="7" t="s">
        <v>27</v>
      </c>
      <c r="G1649" s="7" t="s">
        <v>31</v>
      </c>
      <c r="H1649" s="7" t="s">
        <v>407</v>
      </c>
      <c r="I1649" s="7" t="s">
        <v>179</v>
      </c>
      <c r="J1649" s="7" t="s">
        <v>180</v>
      </c>
      <c r="K1649" s="7" t="s">
        <v>34</v>
      </c>
      <c r="L1649" s="7" t="s">
        <v>30</v>
      </c>
      <c r="M1649" s="13">
        <v>32</v>
      </c>
      <c r="N1649" s="13">
        <v>32</v>
      </c>
    </row>
    <row r="1650" spans="1:14" x14ac:dyDescent="0.25">
      <c r="A1650" s="3" t="s">
        <v>708</v>
      </c>
      <c r="B1650" s="4"/>
      <c r="C1650" s="3" t="s">
        <v>709</v>
      </c>
      <c r="D1650" s="7" t="s">
        <v>178</v>
      </c>
      <c r="E1650" s="7" t="s">
        <v>408</v>
      </c>
      <c r="F1650" s="7" t="s">
        <v>27</v>
      </c>
      <c r="G1650" s="7" t="s">
        <v>31</v>
      </c>
      <c r="H1650" s="7" t="s">
        <v>409</v>
      </c>
      <c r="I1650" s="7" t="s">
        <v>179</v>
      </c>
      <c r="J1650" s="7" t="s">
        <v>180</v>
      </c>
      <c r="K1650" s="7" t="s">
        <v>34</v>
      </c>
      <c r="L1650" s="7" t="s">
        <v>30</v>
      </c>
      <c r="M1650" s="13">
        <v>32</v>
      </c>
      <c r="N1650" s="13">
        <v>32</v>
      </c>
    </row>
    <row r="1651" spans="1:14" x14ac:dyDescent="0.25">
      <c r="A1651" s="3" t="s">
        <v>708</v>
      </c>
      <c r="B1651" s="4"/>
      <c r="C1651" s="3" t="s">
        <v>709</v>
      </c>
      <c r="D1651" s="7" t="s">
        <v>178</v>
      </c>
      <c r="E1651" s="7" t="s">
        <v>410</v>
      </c>
      <c r="F1651" s="7" t="s">
        <v>27</v>
      </c>
      <c r="G1651" s="7" t="s">
        <v>31</v>
      </c>
      <c r="H1651" s="7" t="s">
        <v>411</v>
      </c>
      <c r="I1651" s="7" t="s">
        <v>179</v>
      </c>
      <c r="J1651" s="7" t="s">
        <v>180</v>
      </c>
      <c r="K1651" s="7" t="s">
        <v>34</v>
      </c>
      <c r="L1651" s="7" t="s">
        <v>30</v>
      </c>
      <c r="M1651" s="13">
        <v>32</v>
      </c>
      <c r="N1651" s="13">
        <v>32</v>
      </c>
    </row>
    <row r="1652" spans="1:14" x14ac:dyDescent="0.25">
      <c r="A1652" s="3" t="s">
        <v>708</v>
      </c>
      <c r="B1652" s="4"/>
      <c r="C1652" s="3" t="s">
        <v>709</v>
      </c>
      <c r="D1652" s="7" t="s">
        <v>178</v>
      </c>
      <c r="E1652" s="7" t="s">
        <v>412</v>
      </c>
      <c r="F1652" s="7" t="s">
        <v>27</v>
      </c>
      <c r="G1652" s="7" t="s">
        <v>31</v>
      </c>
      <c r="H1652" s="7" t="s">
        <v>413</v>
      </c>
      <c r="I1652" s="7" t="s">
        <v>179</v>
      </c>
      <c r="J1652" s="7" t="s">
        <v>180</v>
      </c>
      <c r="K1652" s="7" t="s">
        <v>34</v>
      </c>
      <c r="L1652" s="7" t="s">
        <v>30</v>
      </c>
      <c r="M1652" s="13">
        <v>8</v>
      </c>
      <c r="N1652" s="13">
        <v>8</v>
      </c>
    </row>
    <row r="1653" spans="1:14" x14ac:dyDescent="0.25">
      <c r="A1653" s="3" t="s">
        <v>708</v>
      </c>
      <c r="B1653" s="4"/>
      <c r="C1653" s="3" t="s">
        <v>709</v>
      </c>
      <c r="D1653" s="7" t="s">
        <v>178</v>
      </c>
      <c r="E1653" s="7" t="s">
        <v>414</v>
      </c>
      <c r="F1653" s="7" t="s">
        <v>27</v>
      </c>
      <c r="G1653" s="7" t="s">
        <v>31</v>
      </c>
      <c r="H1653" s="7" t="s">
        <v>415</v>
      </c>
      <c r="I1653" s="7" t="s">
        <v>179</v>
      </c>
      <c r="J1653" s="7" t="s">
        <v>180</v>
      </c>
      <c r="K1653" s="7" t="s">
        <v>34</v>
      </c>
      <c r="L1653" s="7" t="s">
        <v>30</v>
      </c>
      <c r="M1653" s="13">
        <v>8</v>
      </c>
      <c r="N1653" s="13">
        <v>8</v>
      </c>
    </row>
    <row r="1654" spans="1:14" x14ac:dyDescent="0.25">
      <c r="A1654" s="3" t="s">
        <v>708</v>
      </c>
      <c r="B1654" s="4"/>
      <c r="C1654" s="3" t="s">
        <v>709</v>
      </c>
      <c r="D1654" s="7" t="s">
        <v>178</v>
      </c>
      <c r="E1654" s="7" t="s">
        <v>416</v>
      </c>
      <c r="F1654" s="7" t="s">
        <v>27</v>
      </c>
      <c r="G1654" s="7" t="s">
        <v>31</v>
      </c>
      <c r="H1654" s="7" t="s">
        <v>417</v>
      </c>
      <c r="I1654" s="7" t="s">
        <v>179</v>
      </c>
      <c r="J1654" s="7" t="s">
        <v>180</v>
      </c>
      <c r="K1654" s="7" t="s">
        <v>34</v>
      </c>
      <c r="L1654" s="7" t="s">
        <v>30</v>
      </c>
      <c r="M1654" s="13">
        <v>8</v>
      </c>
      <c r="N1654" s="13">
        <v>8</v>
      </c>
    </row>
    <row r="1655" spans="1:14" x14ac:dyDescent="0.25">
      <c r="A1655" s="3" t="s">
        <v>708</v>
      </c>
      <c r="B1655" s="4"/>
      <c r="C1655" s="3" t="s">
        <v>709</v>
      </c>
      <c r="D1655" s="7" t="s">
        <v>178</v>
      </c>
      <c r="E1655" s="7" t="s">
        <v>418</v>
      </c>
      <c r="F1655" s="7" t="s">
        <v>27</v>
      </c>
      <c r="G1655" s="7" t="s">
        <v>31</v>
      </c>
      <c r="H1655" s="7" t="s">
        <v>419</v>
      </c>
      <c r="I1655" s="7" t="s">
        <v>179</v>
      </c>
      <c r="J1655" s="7" t="s">
        <v>180</v>
      </c>
      <c r="K1655" s="7" t="s">
        <v>34</v>
      </c>
      <c r="L1655" s="7" t="s">
        <v>30</v>
      </c>
      <c r="M1655" s="13">
        <v>24</v>
      </c>
      <c r="N1655" s="13">
        <v>24</v>
      </c>
    </row>
    <row r="1656" spans="1:14" x14ac:dyDescent="0.25">
      <c r="A1656" s="3" t="s">
        <v>708</v>
      </c>
      <c r="B1656" s="4"/>
      <c r="C1656" s="3" t="s">
        <v>709</v>
      </c>
      <c r="D1656" s="7" t="s">
        <v>178</v>
      </c>
      <c r="E1656" s="7" t="s">
        <v>176</v>
      </c>
      <c r="F1656" s="7" t="s">
        <v>27</v>
      </c>
      <c r="G1656" s="7" t="s">
        <v>31</v>
      </c>
      <c r="H1656" s="7" t="s">
        <v>177</v>
      </c>
      <c r="I1656" s="7" t="s">
        <v>179</v>
      </c>
      <c r="J1656" s="7" t="s">
        <v>180</v>
      </c>
      <c r="K1656" s="7" t="s">
        <v>34</v>
      </c>
      <c r="L1656" s="7" t="s">
        <v>30</v>
      </c>
      <c r="M1656" s="13">
        <v>8</v>
      </c>
      <c r="N1656" s="13">
        <v>8</v>
      </c>
    </row>
    <row r="1657" spans="1:14" x14ac:dyDescent="0.25">
      <c r="A1657" s="3" t="s">
        <v>708</v>
      </c>
      <c r="B1657" s="4"/>
      <c r="C1657" s="3" t="s">
        <v>709</v>
      </c>
      <c r="D1657" s="7" t="s">
        <v>178</v>
      </c>
      <c r="E1657" s="7" t="s">
        <v>181</v>
      </c>
      <c r="F1657" s="7" t="s">
        <v>27</v>
      </c>
      <c r="G1657" s="7" t="s">
        <v>31</v>
      </c>
      <c r="H1657" s="7" t="s">
        <v>182</v>
      </c>
      <c r="I1657" s="7" t="s">
        <v>179</v>
      </c>
      <c r="J1657" s="7" t="s">
        <v>180</v>
      </c>
      <c r="K1657" s="7" t="s">
        <v>34</v>
      </c>
      <c r="L1657" s="7" t="s">
        <v>30</v>
      </c>
      <c r="M1657" s="13">
        <v>16</v>
      </c>
      <c r="N1657" s="13">
        <v>16</v>
      </c>
    </row>
    <row r="1658" spans="1:14" x14ac:dyDescent="0.25">
      <c r="A1658" s="3" t="s">
        <v>708</v>
      </c>
      <c r="B1658" s="4"/>
      <c r="C1658" s="3" t="s">
        <v>709</v>
      </c>
      <c r="D1658" s="7" t="s">
        <v>178</v>
      </c>
      <c r="E1658" s="7" t="s">
        <v>420</v>
      </c>
      <c r="F1658" s="7" t="s">
        <v>27</v>
      </c>
      <c r="G1658" s="7" t="s">
        <v>31</v>
      </c>
      <c r="H1658" s="7" t="s">
        <v>421</v>
      </c>
      <c r="I1658" s="7" t="s">
        <v>179</v>
      </c>
      <c r="J1658" s="7" t="s">
        <v>180</v>
      </c>
      <c r="K1658" s="7" t="s">
        <v>34</v>
      </c>
      <c r="L1658" s="7" t="s">
        <v>30</v>
      </c>
      <c r="M1658" s="13">
        <v>12</v>
      </c>
      <c r="N1658" s="13">
        <v>12</v>
      </c>
    </row>
    <row r="1659" spans="1:14" x14ac:dyDescent="0.25">
      <c r="A1659" s="3" t="s">
        <v>708</v>
      </c>
      <c r="B1659" s="4"/>
      <c r="C1659" s="3" t="s">
        <v>709</v>
      </c>
      <c r="D1659" s="7" t="s">
        <v>178</v>
      </c>
      <c r="E1659" s="7" t="s">
        <v>422</v>
      </c>
      <c r="F1659" s="7" t="s">
        <v>27</v>
      </c>
      <c r="G1659" s="7" t="s">
        <v>31</v>
      </c>
      <c r="H1659" s="7" t="s">
        <v>423</v>
      </c>
      <c r="I1659" s="7" t="s">
        <v>179</v>
      </c>
      <c r="J1659" s="7" t="s">
        <v>180</v>
      </c>
      <c r="K1659" s="7" t="s">
        <v>47</v>
      </c>
      <c r="L1659" s="7" t="s">
        <v>30</v>
      </c>
      <c r="M1659" s="13">
        <v>32</v>
      </c>
      <c r="N1659" s="13">
        <v>32</v>
      </c>
    </row>
    <row r="1660" spans="1:14" x14ac:dyDescent="0.25">
      <c r="A1660" s="3" t="s">
        <v>708</v>
      </c>
      <c r="B1660" s="4"/>
      <c r="C1660" s="3" t="s">
        <v>709</v>
      </c>
      <c r="D1660" s="7" t="s">
        <v>178</v>
      </c>
      <c r="E1660" s="7" t="s">
        <v>424</v>
      </c>
      <c r="F1660" s="7" t="s">
        <v>27</v>
      </c>
      <c r="G1660" s="7" t="s">
        <v>31</v>
      </c>
      <c r="H1660" s="7" t="s">
        <v>425</v>
      </c>
      <c r="I1660" s="7" t="s">
        <v>179</v>
      </c>
      <c r="J1660" s="7" t="s">
        <v>180</v>
      </c>
      <c r="K1660" s="7" t="s">
        <v>47</v>
      </c>
      <c r="L1660" s="7" t="s">
        <v>30</v>
      </c>
      <c r="M1660" s="13">
        <v>32</v>
      </c>
      <c r="N1660" s="13">
        <v>32</v>
      </c>
    </row>
    <row r="1661" spans="1:14" x14ac:dyDescent="0.25">
      <c r="A1661" s="3" t="s">
        <v>708</v>
      </c>
      <c r="B1661" s="4"/>
      <c r="C1661" s="3" t="s">
        <v>709</v>
      </c>
      <c r="D1661" s="7" t="s">
        <v>178</v>
      </c>
      <c r="E1661" s="7" t="s">
        <v>426</v>
      </c>
      <c r="F1661" s="7" t="s">
        <v>27</v>
      </c>
      <c r="G1661" s="7" t="s">
        <v>31</v>
      </c>
      <c r="H1661" s="7" t="s">
        <v>427</v>
      </c>
      <c r="I1661" s="7" t="s">
        <v>179</v>
      </c>
      <c r="J1661" s="7" t="s">
        <v>180</v>
      </c>
      <c r="K1661" s="7" t="s">
        <v>47</v>
      </c>
      <c r="L1661" s="7" t="s">
        <v>30</v>
      </c>
      <c r="M1661" s="13">
        <v>32</v>
      </c>
      <c r="N1661" s="13">
        <v>32</v>
      </c>
    </row>
    <row r="1662" spans="1:14" x14ac:dyDescent="0.25">
      <c r="A1662" s="3" t="s">
        <v>708</v>
      </c>
      <c r="B1662" s="4"/>
      <c r="C1662" s="3" t="s">
        <v>709</v>
      </c>
      <c r="D1662" s="7" t="s">
        <v>178</v>
      </c>
      <c r="E1662" s="7" t="s">
        <v>428</v>
      </c>
      <c r="F1662" s="7" t="s">
        <v>27</v>
      </c>
      <c r="G1662" s="7" t="s">
        <v>31</v>
      </c>
      <c r="H1662" s="7" t="s">
        <v>429</v>
      </c>
      <c r="I1662" s="7" t="s">
        <v>179</v>
      </c>
      <c r="J1662" s="7" t="s">
        <v>180</v>
      </c>
      <c r="K1662" s="7" t="s">
        <v>47</v>
      </c>
      <c r="L1662" s="7" t="s">
        <v>30</v>
      </c>
      <c r="M1662" s="13">
        <v>32</v>
      </c>
      <c r="N1662" s="13">
        <v>32</v>
      </c>
    </row>
    <row r="1663" spans="1:14" x14ac:dyDescent="0.25">
      <c r="A1663" s="3" t="s">
        <v>708</v>
      </c>
      <c r="B1663" s="4"/>
      <c r="C1663" s="3" t="s">
        <v>709</v>
      </c>
      <c r="D1663" s="7" t="s">
        <v>178</v>
      </c>
      <c r="E1663" s="7" t="s">
        <v>430</v>
      </c>
      <c r="F1663" s="7" t="s">
        <v>27</v>
      </c>
      <c r="G1663" s="7" t="s">
        <v>31</v>
      </c>
      <c r="H1663" s="7" t="s">
        <v>431</v>
      </c>
      <c r="I1663" s="7" t="s">
        <v>179</v>
      </c>
      <c r="J1663" s="7" t="s">
        <v>180</v>
      </c>
      <c r="K1663" s="7" t="s">
        <v>47</v>
      </c>
      <c r="L1663" s="7" t="s">
        <v>30</v>
      </c>
      <c r="M1663" s="13">
        <v>32</v>
      </c>
      <c r="N1663" s="13">
        <v>32</v>
      </c>
    </row>
    <row r="1664" spans="1:14" x14ac:dyDescent="0.25">
      <c r="A1664" s="3" t="s">
        <v>708</v>
      </c>
      <c r="B1664" s="4"/>
      <c r="C1664" s="3" t="s">
        <v>709</v>
      </c>
      <c r="D1664" s="7" t="s">
        <v>178</v>
      </c>
      <c r="E1664" s="7" t="s">
        <v>432</v>
      </c>
      <c r="F1664" s="7" t="s">
        <v>27</v>
      </c>
      <c r="G1664" s="7" t="s">
        <v>31</v>
      </c>
      <c r="H1664" s="7" t="s">
        <v>433</v>
      </c>
      <c r="I1664" s="7" t="s">
        <v>179</v>
      </c>
      <c r="J1664" s="7" t="s">
        <v>180</v>
      </c>
      <c r="K1664" s="7" t="s">
        <v>47</v>
      </c>
      <c r="L1664" s="7" t="s">
        <v>30</v>
      </c>
      <c r="M1664" s="13">
        <v>32</v>
      </c>
      <c r="N1664" s="13">
        <v>32</v>
      </c>
    </row>
    <row r="1665" spans="1:14" x14ac:dyDescent="0.25">
      <c r="A1665" s="3" t="s">
        <v>708</v>
      </c>
      <c r="B1665" s="4"/>
      <c r="C1665" s="3" t="s">
        <v>709</v>
      </c>
      <c r="D1665" s="7" t="s">
        <v>178</v>
      </c>
      <c r="E1665" s="7" t="s">
        <v>434</v>
      </c>
      <c r="F1665" s="7" t="s">
        <v>27</v>
      </c>
      <c r="G1665" s="7" t="s">
        <v>31</v>
      </c>
      <c r="H1665" s="7" t="s">
        <v>435</v>
      </c>
      <c r="I1665" s="7" t="s">
        <v>179</v>
      </c>
      <c r="J1665" s="7" t="s">
        <v>180</v>
      </c>
      <c r="K1665" s="7" t="s">
        <v>47</v>
      </c>
      <c r="L1665" s="7" t="s">
        <v>30</v>
      </c>
      <c r="M1665" s="13">
        <v>32</v>
      </c>
      <c r="N1665" s="13">
        <v>32</v>
      </c>
    </row>
    <row r="1666" spans="1:14" x14ac:dyDescent="0.25">
      <c r="A1666" s="3" t="s">
        <v>708</v>
      </c>
      <c r="B1666" s="4"/>
      <c r="C1666" s="3" t="s">
        <v>709</v>
      </c>
      <c r="D1666" s="7" t="s">
        <v>178</v>
      </c>
      <c r="E1666" s="7" t="s">
        <v>436</v>
      </c>
      <c r="F1666" s="7" t="s">
        <v>27</v>
      </c>
      <c r="G1666" s="7" t="s">
        <v>31</v>
      </c>
      <c r="H1666" s="7" t="s">
        <v>437</v>
      </c>
      <c r="I1666" s="7" t="s">
        <v>179</v>
      </c>
      <c r="J1666" s="7" t="s">
        <v>180</v>
      </c>
      <c r="K1666" s="7" t="s">
        <v>47</v>
      </c>
      <c r="L1666" s="7" t="s">
        <v>30</v>
      </c>
      <c r="M1666" s="13">
        <v>32</v>
      </c>
      <c r="N1666" s="13">
        <v>32</v>
      </c>
    </row>
    <row r="1667" spans="1:14" x14ac:dyDescent="0.25">
      <c r="A1667" s="3" t="s">
        <v>708</v>
      </c>
      <c r="B1667" s="4"/>
      <c r="C1667" s="3" t="s">
        <v>709</v>
      </c>
      <c r="D1667" s="7" t="s">
        <v>178</v>
      </c>
      <c r="E1667" s="7" t="s">
        <v>438</v>
      </c>
      <c r="F1667" s="7" t="s">
        <v>27</v>
      </c>
      <c r="G1667" s="7" t="s">
        <v>31</v>
      </c>
      <c r="H1667" s="7" t="s">
        <v>439</v>
      </c>
      <c r="I1667" s="7" t="s">
        <v>179</v>
      </c>
      <c r="J1667" s="7" t="s">
        <v>180</v>
      </c>
      <c r="K1667" s="7" t="s">
        <v>47</v>
      </c>
      <c r="L1667" s="7" t="s">
        <v>30</v>
      </c>
      <c r="M1667" s="13">
        <v>32</v>
      </c>
      <c r="N1667" s="13">
        <v>32</v>
      </c>
    </row>
    <row r="1668" spans="1:14" x14ac:dyDescent="0.25">
      <c r="A1668" s="3" t="s">
        <v>708</v>
      </c>
      <c r="B1668" s="4"/>
      <c r="C1668" s="3" t="s">
        <v>709</v>
      </c>
      <c r="D1668" s="7" t="s">
        <v>178</v>
      </c>
      <c r="E1668" s="7" t="s">
        <v>440</v>
      </c>
      <c r="F1668" s="7" t="s">
        <v>27</v>
      </c>
      <c r="G1668" s="7" t="s">
        <v>31</v>
      </c>
      <c r="H1668" s="7" t="s">
        <v>441</v>
      </c>
      <c r="I1668" s="7" t="s">
        <v>179</v>
      </c>
      <c r="J1668" s="7" t="s">
        <v>180</v>
      </c>
      <c r="K1668" s="7" t="s">
        <v>47</v>
      </c>
      <c r="L1668" s="7" t="s">
        <v>30</v>
      </c>
      <c r="M1668" s="13">
        <v>32</v>
      </c>
      <c r="N1668" s="13">
        <v>32</v>
      </c>
    </row>
    <row r="1669" spans="1:14" x14ac:dyDescent="0.25">
      <c r="A1669" s="3" t="s">
        <v>708</v>
      </c>
      <c r="B1669" s="4"/>
      <c r="C1669" s="3" t="s">
        <v>709</v>
      </c>
      <c r="D1669" s="7" t="s">
        <v>178</v>
      </c>
      <c r="E1669" s="7" t="s">
        <v>442</v>
      </c>
      <c r="F1669" s="7" t="s">
        <v>27</v>
      </c>
      <c r="G1669" s="7" t="s">
        <v>31</v>
      </c>
      <c r="H1669" s="7" t="s">
        <v>443</v>
      </c>
      <c r="I1669" s="7" t="s">
        <v>179</v>
      </c>
      <c r="J1669" s="7" t="s">
        <v>180</v>
      </c>
      <c r="K1669" s="7" t="s">
        <v>47</v>
      </c>
      <c r="L1669" s="7" t="s">
        <v>30</v>
      </c>
      <c r="M1669" s="13">
        <v>32</v>
      </c>
      <c r="N1669" s="13">
        <v>32</v>
      </c>
    </row>
    <row r="1670" spans="1:14" x14ac:dyDescent="0.25">
      <c r="A1670" s="3" t="s">
        <v>708</v>
      </c>
      <c r="B1670" s="4"/>
      <c r="C1670" s="3" t="s">
        <v>709</v>
      </c>
      <c r="D1670" s="7" t="s">
        <v>178</v>
      </c>
      <c r="E1670" s="7" t="s">
        <v>444</v>
      </c>
      <c r="F1670" s="7" t="s">
        <v>27</v>
      </c>
      <c r="G1670" s="7" t="s">
        <v>31</v>
      </c>
      <c r="H1670" s="7" t="s">
        <v>445</v>
      </c>
      <c r="I1670" s="7" t="s">
        <v>179</v>
      </c>
      <c r="J1670" s="7" t="s">
        <v>180</v>
      </c>
      <c r="K1670" s="7" t="s">
        <v>47</v>
      </c>
      <c r="L1670" s="7" t="s">
        <v>30</v>
      </c>
      <c r="M1670" s="13">
        <v>32</v>
      </c>
      <c r="N1670" s="13">
        <v>32</v>
      </c>
    </row>
    <row r="1671" spans="1:14" x14ac:dyDescent="0.25">
      <c r="A1671" s="3" t="s">
        <v>708</v>
      </c>
      <c r="B1671" s="4"/>
      <c r="C1671" s="3" t="s">
        <v>709</v>
      </c>
      <c r="D1671" s="7" t="s">
        <v>178</v>
      </c>
      <c r="E1671" s="7" t="s">
        <v>446</v>
      </c>
      <c r="F1671" s="7" t="s">
        <v>27</v>
      </c>
      <c r="G1671" s="7" t="s">
        <v>31</v>
      </c>
      <c r="H1671" s="7" t="s">
        <v>447</v>
      </c>
      <c r="I1671" s="7" t="s">
        <v>179</v>
      </c>
      <c r="J1671" s="7" t="s">
        <v>180</v>
      </c>
      <c r="K1671" s="7" t="s">
        <v>47</v>
      </c>
      <c r="L1671" s="7" t="s">
        <v>30</v>
      </c>
      <c r="M1671" s="13">
        <v>32</v>
      </c>
      <c r="N1671" s="13">
        <v>32</v>
      </c>
    </row>
    <row r="1672" spans="1:14" x14ac:dyDescent="0.25">
      <c r="A1672" s="3" t="s">
        <v>708</v>
      </c>
      <c r="B1672" s="4"/>
      <c r="C1672" s="3" t="s">
        <v>709</v>
      </c>
      <c r="D1672" s="7" t="s">
        <v>178</v>
      </c>
      <c r="E1672" s="7" t="s">
        <v>448</v>
      </c>
      <c r="F1672" s="7" t="s">
        <v>27</v>
      </c>
      <c r="G1672" s="7" t="s">
        <v>31</v>
      </c>
      <c r="H1672" s="7" t="s">
        <v>449</v>
      </c>
      <c r="I1672" s="7" t="s">
        <v>179</v>
      </c>
      <c r="J1672" s="7" t="s">
        <v>180</v>
      </c>
      <c r="K1672" s="7" t="s">
        <v>47</v>
      </c>
      <c r="L1672" s="7" t="s">
        <v>30</v>
      </c>
      <c r="M1672" s="13">
        <v>32</v>
      </c>
      <c r="N1672" s="13">
        <v>32</v>
      </c>
    </row>
    <row r="1673" spans="1:14" x14ac:dyDescent="0.25">
      <c r="A1673" s="3" t="s">
        <v>708</v>
      </c>
      <c r="B1673" s="4"/>
      <c r="C1673" s="3" t="s">
        <v>709</v>
      </c>
      <c r="D1673" s="7" t="s">
        <v>178</v>
      </c>
      <c r="E1673" s="7" t="s">
        <v>450</v>
      </c>
      <c r="F1673" s="7" t="s">
        <v>27</v>
      </c>
      <c r="G1673" s="7" t="s">
        <v>31</v>
      </c>
      <c r="H1673" s="7" t="s">
        <v>451</v>
      </c>
      <c r="I1673" s="7" t="s">
        <v>179</v>
      </c>
      <c r="J1673" s="7" t="s">
        <v>180</v>
      </c>
      <c r="K1673" s="7" t="s">
        <v>47</v>
      </c>
      <c r="L1673" s="7" t="s">
        <v>30</v>
      </c>
      <c r="M1673" s="13">
        <v>32</v>
      </c>
      <c r="N1673" s="13">
        <v>32</v>
      </c>
    </row>
    <row r="1674" spans="1:14" x14ac:dyDescent="0.25">
      <c r="A1674" s="3" t="s">
        <v>708</v>
      </c>
      <c r="B1674" s="4"/>
      <c r="C1674" s="3" t="s">
        <v>709</v>
      </c>
      <c r="D1674" s="7" t="s">
        <v>178</v>
      </c>
      <c r="E1674" s="7" t="s">
        <v>452</v>
      </c>
      <c r="F1674" s="7" t="s">
        <v>27</v>
      </c>
      <c r="G1674" s="7" t="s">
        <v>31</v>
      </c>
      <c r="H1674" s="7" t="s">
        <v>453</v>
      </c>
      <c r="I1674" s="7" t="s">
        <v>179</v>
      </c>
      <c r="J1674" s="7" t="s">
        <v>180</v>
      </c>
      <c r="K1674" s="7" t="s">
        <v>47</v>
      </c>
      <c r="L1674" s="7" t="s">
        <v>30</v>
      </c>
      <c r="M1674" s="13">
        <v>32</v>
      </c>
      <c r="N1674" s="13">
        <v>32</v>
      </c>
    </row>
    <row r="1675" spans="1:14" x14ac:dyDescent="0.25">
      <c r="A1675" s="3" t="s">
        <v>708</v>
      </c>
      <c r="B1675" s="4"/>
      <c r="C1675" s="3" t="s">
        <v>709</v>
      </c>
      <c r="D1675" s="7" t="s">
        <v>178</v>
      </c>
      <c r="E1675" s="7" t="s">
        <v>454</v>
      </c>
      <c r="F1675" s="7" t="s">
        <v>27</v>
      </c>
      <c r="G1675" s="7" t="s">
        <v>31</v>
      </c>
      <c r="H1675" s="7" t="s">
        <v>455</v>
      </c>
      <c r="I1675" s="7" t="s">
        <v>179</v>
      </c>
      <c r="J1675" s="7" t="s">
        <v>180</v>
      </c>
      <c r="K1675" s="7" t="s">
        <v>47</v>
      </c>
      <c r="L1675" s="7" t="s">
        <v>30</v>
      </c>
      <c r="M1675" s="13">
        <v>32</v>
      </c>
      <c r="N1675" s="13">
        <v>32</v>
      </c>
    </row>
    <row r="1676" spans="1:14" x14ac:dyDescent="0.25">
      <c r="A1676" s="3" t="s">
        <v>708</v>
      </c>
      <c r="B1676" s="4"/>
      <c r="C1676" s="3" t="s">
        <v>709</v>
      </c>
      <c r="D1676" s="7" t="s">
        <v>178</v>
      </c>
      <c r="E1676" s="7" t="s">
        <v>456</v>
      </c>
      <c r="F1676" s="7" t="s">
        <v>27</v>
      </c>
      <c r="G1676" s="7" t="s">
        <v>31</v>
      </c>
      <c r="H1676" s="7" t="s">
        <v>457</v>
      </c>
      <c r="I1676" s="7" t="s">
        <v>179</v>
      </c>
      <c r="J1676" s="7" t="s">
        <v>180</v>
      </c>
      <c r="K1676" s="7" t="s">
        <v>47</v>
      </c>
      <c r="L1676" s="7" t="s">
        <v>30</v>
      </c>
      <c r="M1676" s="13">
        <v>32</v>
      </c>
      <c r="N1676" s="13">
        <v>32</v>
      </c>
    </row>
    <row r="1677" spans="1:14" x14ac:dyDescent="0.25">
      <c r="A1677" s="3" t="s">
        <v>708</v>
      </c>
      <c r="B1677" s="4"/>
      <c r="C1677" s="3" t="s">
        <v>709</v>
      </c>
      <c r="D1677" s="7" t="s">
        <v>178</v>
      </c>
      <c r="E1677" s="7" t="s">
        <v>458</v>
      </c>
      <c r="F1677" s="7" t="s">
        <v>27</v>
      </c>
      <c r="G1677" s="7" t="s">
        <v>31</v>
      </c>
      <c r="H1677" s="7" t="s">
        <v>459</v>
      </c>
      <c r="I1677" s="7" t="s">
        <v>179</v>
      </c>
      <c r="J1677" s="7" t="s">
        <v>180</v>
      </c>
      <c r="K1677" s="7" t="s">
        <v>47</v>
      </c>
      <c r="L1677" s="7" t="s">
        <v>30</v>
      </c>
      <c r="M1677" s="13">
        <v>32</v>
      </c>
      <c r="N1677" s="13">
        <v>32</v>
      </c>
    </row>
    <row r="1678" spans="1:14" x14ac:dyDescent="0.25">
      <c r="A1678" s="3" t="s">
        <v>708</v>
      </c>
      <c r="B1678" s="4"/>
      <c r="C1678" s="3" t="s">
        <v>709</v>
      </c>
      <c r="D1678" s="7" t="s">
        <v>178</v>
      </c>
      <c r="E1678" s="7" t="s">
        <v>460</v>
      </c>
      <c r="F1678" s="7" t="s">
        <v>27</v>
      </c>
      <c r="G1678" s="7" t="s">
        <v>31</v>
      </c>
      <c r="H1678" s="7" t="s">
        <v>461</v>
      </c>
      <c r="I1678" s="7" t="s">
        <v>179</v>
      </c>
      <c r="J1678" s="7" t="s">
        <v>180</v>
      </c>
      <c r="K1678" s="7" t="s">
        <v>47</v>
      </c>
      <c r="L1678" s="7" t="s">
        <v>30</v>
      </c>
      <c r="M1678" s="13">
        <v>32</v>
      </c>
      <c r="N1678" s="13">
        <v>32</v>
      </c>
    </row>
    <row r="1679" spans="1:14" x14ac:dyDescent="0.25">
      <c r="A1679" s="3" t="s">
        <v>708</v>
      </c>
      <c r="B1679" s="4"/>
      <c r="C1679" s="3" t="s">
        <v>709</v>
      </c>
      <c r="D1679" s="7" t="s">
        <v>178</v>
      </c>
      <c r="E1679" s="7" t="s">
        <v>462</v>
      </c>
      <c r="F1679" s="7" t="s">
        <v>27</v>
      </c>
      <c r="G1679" s="7" t="s">
        <v>31</v>
      </c>
      <c r="H1679" s="7" t="s">
        <v>463</v>
      </c>
      <c r="I1679" s="7" t="s">
        <v>179</v>
      </c>
      <c r="J1679" s="7" t="s">
        <v>180</v>
      </c>
      <c r="K1679" s="7" t="s">
        <v>47</v>
      </c>
      <c r="L1679" s="7" t="s">
        <v>30</v>
      </c>
      <c r="M1679" s="13">
        <v>32</v>
      </c>
      <c r="N1679" s="13">
        <v>32</v>
      </c>
    </row>
    <row r="1680" spans="1:14" x14ac:dyDescent="0.25">
      <c r="A1680" s="3" t="s">
        <v>708</v>
      </c>
      <c r="B1680" s="4"/>
      <c r="C1680" s="3" t="s">
        <v>709</v>
      </c>
      <c r="D1680" s="7" t="s">
        <v>178</v>
      </c>
      <c r="E1680" s="7" t="s">
        <v>464</v>
      </c>
      <c r="F1680" s="7" t="s">
        <v>27</v>
      </c>
      <c r="G1680" s="7" t="s">
        <v>31</v>
      </c>
      <c r="H1680" s="7" t="s">
        <v>465</v>
      </c>
      <c r="I1680" s="7" t="s">
        <v>179</v>
      </c>
      <c r="J1680" s="7" t="s">
        <v>180</v>
      </c>
      <c r="K1680" s="7" t="s">
        <v>47</v>
      </c>
      <c r="L1680" s="7" t="s">
        <v>30</v>
      </c>
      <c r="M1680" s="13">
        <v>32</v>
      </c>
      <c r="N1680" s="13">
        <v>32</v>
      </c>
    </row>
    <row r="1681" spans="1:14" x14ac:dyDescent="0.25">
      <c r="A1681" s="3" t="s">
        <v>708</v>
      </c>
      <c r="B1681" s="4"/>
      <c r="C1681" s="3" t="s">
        <v>709</v>
      </c>
      <c r="D1681" s="7" t="s">
        <v>178</v>
      </c>
      <c r="E1681" s="7" t="s">
        <v>466</v>
      </c>
      <c r="F1681" s="7" t="s">
        <v>27</v>
      </c>
      <c r="G1681" s="7" t="s">
        <v>31</v>
      </c>
      <c r="H1681" s="7" t="s">
        <v>467</v>
      </c>
      <c r="I1681" s="7" t="s">
        <v>179</v>
      </c>
      <c r="J1681" s="7" t="s">
        <v>180</v>
      </c>
      <c r="K1681" s="7" t="s">
        <v>47</v>
      </c>
      <c r="L1681" s="7" t="s">
        <v>30</v>
      </c>
      <c r="M1681" s="13">
        <v>32</v>
      </c>
      <c r="N1681" s="13">
        <v>32</v>
      </c>
    </row>
    <row r="1682" spans="1:14" x14ac:dyDescent="0.25">
      <c r="A1682" s="3" t="s">
        <v>708</v>
      </c>
      <c r="B1682" s="4"/>
      <c r="C1682" s="3" t="s">
        <v>709</v>
      </c>
      <c r="D1682" s="7" t="s">
        <v>178</v>
      </c>
      <c r="E1682" s="7" t="s">
        <v>468</v>
      </c>
      <c r="F1682" s="7" t="s">
        <v>27</v>
      </c>
      <c r="G1682" s="7" t="s">
        <v>31</v>
      </c>
      <c r="H1682" s="7" t="s">
        <v>469</v>
      </c>
      <c r="I1682" s="7" t="s">
        <v>179</v>
      </c>
      <c r="J1682" s="7" t="s">
        <v>180</v>
      </c>
      <c r="K1682" s="7" t="s">
        <v>47</v>
      </c>
      <c r="L1682" s="7" t="s">
        <v>30</v>
      </c>
      <c r="M1682" s="13">
        <v>32</v>
      </c>
      <c r="N1682" s="13">
        <v>32</v>
      </c>
    </row>
    <row r="1683" spans="1:14" x14ac:dyDescent="0.25">
      <c r="A1683" s="3" t="s">
        <v>708</v>
      </c>
      <c r="B1683" s="4"/>
      <c r="C1683" s="3" t="s">
        <v>709</v>
      </c>
      <c r="D1683" s="7" t="s">
        <v>178</v>
      </c>
      <c r="E1683" s="7" t="s">
        <v>470</v>
      </c>
      <c r="F1683" s="7" t="s">
        <v>27</v>
      </c>
      <c r="G1683" s="7" t="s">
        <v>31</v>
      </c>
      <c r="H1683" s="7" t="s">
        <v>471</v>
      </c>
      <c r="I1683" s="7" t="s">
        <v>179</v>
      </c>
      <c r="J1683" s="7" t="s">
        <v>180</v>
      </c>
      <c r="K1683" s="7" t="s">
        <v>47</v>
      </c>
      <c r="L1683" s="7" t="s">
        <v>30</v>
      </c>
      <c r="M1683" s="13">
        <v>32</v>
      </c>
      <c r="N1683" s="13">
        <v>32</v>
      </c>
    </row>
    <row r="1684" spans="1:14" x14ac:dyDescent="0.25">
      <c r="A1684" s="3" t="s">
        <v>708</v>
      </c>
      <c r="B1684" s="4"/>
      <c r="C1684" s="3" t="s">
        <v>709</v>
      </c>
      <c r="D1684" s="7" t="s">
        <v>178</v>
      </c>
      <c r="E1684" s="7" t="s">
        <v>472</v>
      </c>
      <c r="F1684" s="7" t="s">
        <v>27</v>
      </c>
      <c r="G1684" s="7" t="s">
        <v>31</v>
      </c>
      <c r="H1684" s="7" t="s">
        <v>473</v>
      </c>
      <c r="I1684" s="7" t="s">
        <v>179</v>
      </c>
      <c r="J1684" s="7" t="s">
        <v>180</v>
      </c>
      <c r="K1684" s="7" t="s">
        <v>47</v>
      </c>
      <c r="L1684" s="7" t="s">
        <v>30</v>
      </c>
      <c r="M1684" s="13">
        <v>32</v>
      </c>
      <c r="N1684" s="13">
        <v>32</v>
      </c>
    </row>
    <row r="1685" spans="1:14" x14ac:dyDescent="0.25">
      <c r="A1685" s="3" t="s">
        <v>708</v>
      </c>
      <c r="B1685" s="4"/>
      <c r="C1685" s="3" t="s">
        <v>709</v>
      </c>
      <c r="D1685" s="7" t="s">
        <v>178</v>
      </c>
      <c r="E1685" s="7" t="s">
        <v>474</v>
      </c>
      <c r="F1685" s="7" t="s">
        <v>27</v>
      </c>
      <c r="G1685" s="7" t="s">
        <v>31</v>
      </c>
      <c r="H1685" s="7" t="s">
        <v>475</v>
      </c>
      <c r="I1685" s="7" t="s">
        <v>179</v>
      </c>
      <c r="J1685" s="7" t="s">
        <v>180</v>
      </c>
      <c r="K1685" s="7" t="s">
        <v>47</v>
      </c>
      <c r="L1685" s="7" t="s">
        <v>30</v>
      </c>
      <c r="M1685" s="13">
        <v>32</v>
      </c>
      <c r="N1685" s="13">
        <v>32</v>
      </c>
    </row>
    <row r="1686" spans="1:14" x14ac:dyDescent="0.25">
      <c r="A1686" s="3" t="s">
        <v>708</v>
      </c>
      <c r="B1686" s="4"/>
      <c r="C1686" s="3" t="s">
        <v>709</v>
      </c>
      <c r="D1686" s="7" t="s">
        <v>178</v>
      </c>
      <c r="E1686" s="7" t="s">
        <v>476</v>
      </c>
      <c r="F1686" s="7" t="s">
        <v>27</v>
      </c>
      <c r="G1686" s="7" t="s">
        <v>31</v>
      </c>
      <c r="H1686" s="7" t="s">
        <v>477</v>
      </c>
      <c r="I1686" s="7" t="s">
        <v>179</v>
      </c>
      <c r="J1686" s="7" t="s">
        <v>180</v>
      </c>
      <c r="K1686" s="7" t="s">
        <v>47</v>
      </c>
      <c r="L1686" s="7" t="s">
        <v>30</v>
      </c>
      <c r="M1686" s="13">
        <v>32</v>
      </c>
      <c r="N1686" s="13">
        <v>32</v>
      </c>
    </row>
    <row r="1687" spans="1:14" x14ac:dyDescent="0.25">
      <c r="A1687" s="3" t="s">
        <v>708</v>
      </c>
      <c r="B1687" s="4"/>
      <c r="C1687" s="3" t="s">
        <v>709</v>
      </c>
      <c r="D1687" s="7" t="s">
        <v>178</v>
      </c>
      <c r="E1687" s="7" t="s">
        <v>478</v>
      </c>
      <c r="F1687" s="7" t="s">
        <v>27</v>
      </c>
      <c r="G1687" s="7" t="s">
        <v>31</v>
      </c>
      <c r="H1687" s="7" t="s">
        <v>479</v>
      </c>
      <c r="I1687" s="7" t="s">
        <v>179</v>
      </c>
      <c r="J1687" s="7" t="s">
        <v>180</v>
      </c>
      <c r="K1687" s="7" t="s">
        <v>47</v>
      </c>
      <c r="L1687" s="7" t="s">
        <v>30</v>
      </c>
      <c r="M1687" s="13">
        <v>32</v>
      </c>
      <c r="N1687" s="13">
        <v>32</v>
      </c>
    </row>
    <row r="1688" spans="1:14" x14ac:dyDescent="0.25">
      <c r="A1688" s="3" t="s">
        <v>708</v>
      </c>
      <c r="B1688" s="4"/>
      <c r="C1688" s="3" t="s">
        <v>709</v>
      </c>
      <c r="D1688" s="7" t="s">
        <v>178</v>
      </c>
      <c r="E1688" s="7" t="s">
        <v>185</v>
      </c>
      <c r="F1688" s="7" t="s">
        <v>27</v>
      </c>
      <c r="G1688" s="7" t="s">
        <v>31</v>
      </c>
      <c r="H1688" s="7" t="s">
        <v>186</v>
      </c>
      <c r="I1688" s="7" t="s">
        <v>179</v>
      </c>
      <c r="J1688" s="7" t="s">
        <v>180</v>
      </c>
      <c r="K1688" s="7" t="s">
        <v>47</v>
      </c>
      <c r="L1688" s="7" t="s">
        <v>30</v>
      </c>
      <c r="M1688" s="13">
        <v>8</v>
      </c>
      <c r="N1688" s="13">
        <v>8</v>
      </c>
    </row>
    <row r="1689" spans="1:14" x14ac:dyDescent="0.25">
      <c r="A1689" s="3" t="s">
        <v>708</v>
      </c>
      <c r="B1689" s="4"/>
      <c r="C1689" s="3" t="s">
        <v>709</v>
      </c>
      <c r="D1689" s="7" t="s">
        <v>178</v>
      </c>
      <c r="E1689" s="7" t="s">
        <v>187</v>
      </c>
      <c r="F1689" s="7" t="s">
        <v>27</v>
      </c>
      <c r="G1689" s="7" t="s">
        <v>31</v>
      </c>
      <c r="H1689" s="7" t="s">
        <v>188</v>
      </c>
      <c r="I1689" s="7" t="s">
        <v>179</v>
      </c>
      <c r="J1689" s="7" t="s">
        <v>180</v>
      </c>
      <c r="K1689" s="7" t="s">
        <v>47</v>
      </c>
      <c r="L1689" s="7" t="s">
        <v>30</v>
      </c>
      <c r="M1689" s="13">
        <v>8</v>
      </c>
      <c r="N1689" s="13">
        <v>8</v>
      </c>
    </row>
    <row r="1690" spans="1:14" x14ac:dyDescent="0.25">
      <c r="A1690" s="3" t="s">
        <v>708</v>
      </c>
      <c r="B1690" s="4"/>
      <c r="C1690" s="3" t="s">
        <v>709</v>
      </c>
      <c r="D1690" s="7" t="s">
        <v>178</v>
      </c>
      <c r="E1690" s="7" t="s">
        <v>480</v>
      </c>
      <c r="F1690" s="7" t="s">
        <v>27</v>
      </c>
      <c r="G1690" s="7" t="s">
        <v>31</v>
      </c>
      <c r="H1690" s="7" t="s">
        <v>481</v>
      </c>
      <c r="I1690" s="7" t="s">
        <v>179</v>
      </c>
      <c r="J1690" s="7" t="s">
        <v>180</v>
      </c>
      <c r="K1690" s="7" t="s">
        <v>47</v>
      </c>
      <c r="L1690" s="7" t="s">
        <v>30</v>
      </c>
      <c r="M1690" s="13">
        <v>32</v>
      </c>
      <c r="N1690" s="13">
        <v>32</v>
      </c>
    </row>
    <row r="1691" spans="1:14" x14ac:dyDescent="0.25">
      <c r="A1691" s="3" t="s">
        <v>708</v>
      </c>
      <c r="B1691" s="4"/>
      <c r="C1691" s="3" t="s">
        <v>709</v>
      </c>
      <c r="D1691" s="7" t="s">
        <v>178</v>
      </c>
      <c r="E1691" s="7" t="s">
        <v>482</v>
      </c>
      <c r="F1691" s="7" t="s">
        <v>27</v>
      </c>
      <c r="G1691" s="7" t="s">
        <v>31</v>
      </c>
      <c r="H1691" s="7" t="s">
        <v>483</v>
      </c>
      <c r="I1691" s="7" t="s">
        <v>179</v>
      </c>
      <c r="J1691" s="7" t="s">
        <v>180</v>
      </c>
      <c r="K1691" s="7" t="s">
        <v>47</v>
      </c>
      <c r="L1691" s="7" t="s">
        <v>30</v>
      </c>
      <c r="M1691" s="13">
        <v>32</v>
      </c>
      <c r="N1691" s="13">
        <v>32</v>
      </c>
    </row>
    <row r="1692" spans="1:14" x14ac:dyDescent="0.25">
      <c r="A1692" s="3" t="s">
        <v>708</v>
      </c>
      <c r="B1692" s="4"/>
      <c r="C1692" s="3" t="s">
        <v>709</v>
      </c>
      <c r="D1692" s="7" t="s">
        <v>178</v>
      </c>
      <c r="E1692" s="7" t="s">
        <v>484</v>
      </c>
      <c r="F1692" s="7" t="s">
        <v>27</v>
      </c>
      <c r="G1692" s="7" t="s">
        <v>31</v>
      </c>
      <c r="H1692" s="7" t="s">
        <v>485</v>
      </c>
      <c r="I1692" s="7" t="s">
        <v>179</v>
      </c>
      <c r="J1692" s="7" t="s">
        <v>180</v>
      </c>
      <c r="K1692" s="7" t="s">
        <v>47</v>
      </c>
      <c r="L1692" s="7" t="s">
        <v>30</v>
      </c>
      <c r="M1692" s="13">
        <v>32</v>
      </c>
      <c r="N1692" s="13">
        <v>32</v>
      </c>
    </row>
    <row r="1693" spans="1:14" x14ac:dyDescent="0.25">
      <c r="A1693" s="3" t="s">
        <v>708</v>
      </c>
      <c r="B1693" s="4"/>
      <c r="C1693" s="3" t="s">
        <v>709</v>
      </c>
      <c r="D1693" s="7" t="s">
        <v>178</v>
      </c>
      <c r="E1693" s="7" t="s">
        <v>486</v>
      </c>
      <c r="F1693" s="7" t="s">
        <v>27</v>
      </c>
      <c r="G1693" s="7" t="s">
        <v>31</v>
      </c>
      <c r="H1693" s="7" t="s">
        <v>487</v>
      </c>
      <c r="I1693" s="7" t="s">
        <v>179</v>
      </c>
      <c r="J1693" s="7" t="s">
        <v>180</v>
      </c>
      <c r="K1693" s="7" t="s">
        <v>47</v>
      </c>
      <c r="L1693" s="7" t="s">
        <v>30</v>
      </c>
      <c r="M1693" s="13">
        <v>32</v>
      </c>
      <c r="N1693" s="13">
        <v>32</v>
      </c>
    </row>
    <row r="1694" spans="1:14" x14ac:dyDescent="0.25">
      <c r="A1694" s="3" t="s">
        <v>708</v>
      </c>
      <c r="B1694" s="4"/>
      <c r="C1694" s="3" t="s">
        <v>709</v>
      </c>
      <c r="D1694" s="7" t="s">
        <v>178</v>
      </c>
      <c r="E1694" s="7" t="s">
        <v>488</v>
      </c>
      <c r="F1694" s="7" t="s">
        <v>27</v>
      </c>
      <c r="G1694" s="7" t="s">
        <v>31</v>
      </c>
      <c r="H1694" s="7" t="s">
        <v>489</v>
      </c>
      <c r="I1694" s="7" t="s">
        <v>179</v>
      </c>
      <c r="J1694" s="7" t="s">
        <v>180</v>
      </c>
      <c r="K1694" s="7" t="s">
        <v>47</v>
      </c>
      <c r="L1694" s="7" t="s">
        <v>30</v>
      </c>
      <c r="M1694" s="13">
        <v>32</v>
      </c>
      <c r="N1694" s="13">
        <v>32</v>
      </c>
    </row>
    <row r="1695" spans="1:14" x14ac:dyDescent="0.25">
      <c r="A1695" s="3" t="s">
        <v>708</v>
      </c>
      <c r="B1695" s="4"/>
      <c r="C1695" s="3" t="s">
        <v>709</v>
      </c>
      <c r="D1695" s="7" t="s">
        <v>178</v>
      </c>
      <c r="E1695" s="7" t="s">
        <v>490</v>
      </c>
      <c r="F1695" s="7" t="s">
        <v>27</v>
      </c>
      <c r="G1695" s="7" t="s">
        <v>31</v>
      </c>
      <c r="H1695" s="7" t="s">
        <v>491</v>
      </c>
      <c r="I1695" s="7" t="s">
        <v>179</v>
      </c>
      <c r="J1695" s="7" t="s">
        <v>180</v>
      </c>
      <c r="K1695" s="7" t="s">
        <v>47</v>
      </c>
      <c r="L1695" s="7" t="s">
        <v>30</v>
      </c>
      <c r="M1695" s="13">
        <v>32</v>
      </c>
      <c r="N1695" s="13">
        <v>32</v>
      </c>
    </row>
    <row r="1696" spans="1:14" x14ac:dyDescent="0.25">
      <c r="A1696" s="3" t="s">
        <v>708</v>
      </c>
      <c r="B1696" s="4"/>
      <c r="C1696" s="3" t="s">
        <v>709</v>
      </c>
      <c r="D1696" s="7" t="s">
        <v>178</v>
      </c>
      <c r="E1696" s="7" t="s">
        <v>189</v>
      </c>
      <c r="F1696" s="7" t="s">
        <v>27</v>
      </c>
      <c r="G1696" s="7" t="s">
        <v>31</v>
      </c>
      <c r="H1696" s="7" t="s">
        <v>190</v>
      </c>
      <c r="I1696" s="7" t="s">
        <v>179</v>
      </c>
      <c r="J1696" s="7" t="s">
        <v>180</v>
      </c>
      <c r="K1696" s="7" t="s">
        <v>47</v>
      </c>
      <c r="L1696" s="7" t="s">
        <v>30</v>
      </c>
      <c r="M1696" s="13">
        <v>64</v>
      </c>
      <c r="N1696" s="13">
        <v>64</v>
      </c>
    </row>
    <row r="1697" spans="1:14" x14ac:dyDescent="0.25">
      <c r="A1697" s="3" t="s">
        <v>708</v>
      </c>
      <c r="B1697" s="4"/>
      <c r="C1697" s="3" t="s">
        <v>709</v>
      </c>
      <c r="D1697" s="7" t="s">
        <v>178</v>
      </c>
      <c r="E1697" s="7" t="s">
        <v>492</v>
      </c>
      <c r="F1697" s="7" t="s">
        <v>27</v>
      </c>
      <c r="G1697" s="7" t="s">
        <v>31</v>
      </c>
      <c r="H1697" s="7" t="s">
        <v>493</v>
      </c>
      <c r="I1697" s="7" t="s">
        <v>179</v>
      </c>
      <c r="J1697" s="7" t="s">
        <v>180</v>
      </c>
      <c r="K1697" s="7" t="s">
        <v>47</v>
      </c>
      <c r="L1697" s="7" t="s">
        <v>30</v>
      </c>
      <c r="M1697" s="13">
        <v>48</v>
      </c>
      <c r="N1697" s="13">
        <v>48</v>
      </c>
    </row>
    <row r="1698" spans="1:14" x14ac:dyDescent="0.25">
      <c r="A1698" s="3" t="s">
        <v>708</v>
      </c>
      <c r="B1698" s="4"/>
      <c r="C1698" s="3" t="s">
        <v>709</v>
      </c>
      <c r="D1698" s="7" t="s">
        <v>178</v>
      </c>
      <c r="E1698" s="7" t="s">
        <v>191</v>
      </c>
      <c r="F1698" s="7" t="s">
        <v>27</v>
      </c>
      <c r="G1698" s="7" t="s">
        <v>31</v>
      </c>
      <c r="H1698" s="7" t="s">
        <v>192</v>
      </c>
      <c r="I1698" s="7" t="s">
        <v>179</v>
      </c>
      <c r="J1698" s="7" t="s">
        <v>180</v>
      </c>
      <c r="K1698" s="7" t="s">
        <v>47</v>
      </c>
      <c r="L1698" s="7" t="s">
        <v>30</v>
      </c>
      <c r="M1698" s="13">
        <v>8</v>
      </c>
      <c r="N1698" s="13">
        <v>8</v>
      </c>
    </row>
    <row r="1699" spans="1:14" x14ac:dyDescent="0.25">
      <c r="A1699" s="3" t="s">
        <v>708</v>
      </c>
      <c r="B1699" s="4"/>
      <c r="C1699" s="3" t="s">
        <v>709</v>
      </c>
      <c r="D1699" s="7" t="s">
        <v>178</v>
      </c>
      <c r="E1699" s="7" t="s">
        <v>496</v>
      </c>
      <c r="F1699" s="7" t="s">
        <v>27</v>
      </c>
      <c r="G1699" s="7" t="s">
        <v>31</v>
      </c>
      <c r="H1699" s="7" t="s">
        <v>497</v>
      </c>
      <c r="I1699" s="7" t="s">
        <v>179</v>
      </c>
      <c r="J1699" s="7" t="s">
        <v>180</v>
      </c>
      <c r="K1699" s="7" t="s">
        <v>47</v>
      </c>
      <c r="L1699" s="7" t="s">
        <v>30</v>
      </c>
      <c r="M1699" s="13">
        <v>24</v>
      </c>
      <c r="N1699" s="13">
        <v>24</v>
      </c>
    </row>
    <row r="1700" spans="1:14" x14ac:dyDescent="0.25">
      <c r="A1700" s="3" t="s">
        <v>708</v>
      </c>
      <c r="B1700" s="4"/>
      <c r="C1700" s="3" t="s">
        <v>709</v>
      </c>
      <c r="D1700" s="7" t="s">
        <v>178</v>
      </c>
      <c r="E1700" s="7" t="s">
        <v>498</v>
      </c>
      <c r="F1700" s="7" t="s">
        <v>27</v>
      </c>
      <c r="G1700" s="7" t="s">
        <v>31</v>
      </c>
      <c r="H1700" s="7" t="s">
        <v>499</v>
      </c>
      <c r="I1700" s="7" t="s">
        <v>179</v>
      </c>
      <c r="J1700" s="7" t="s">
        <v>180</v>
      </c>
      <c r="K1700" s="7" t="s">
        <v>47</v>
      </c>
      <c r="L1700" s="7" t="s">
        <v>30</v>
      </c>
      <c r="M1700" s="13">
        <v>24</v>
      </c>
      <c r="N1700" s="13">
        <v>24</v>
      </c>
    </row>
    <row r="1701" spans="1:14" x14ac:dyDescent="0.25">
      <c r="A1701" s="3" t="s">
        <v>708</v>
      </c>
      <c r="B1701" s="4"/>
      <c r="C1701" s="3" t="s">
        <v>709</v>
      </c>
      <c r="D1701" s="7" t="s">
        <v>178</v>
      </c>
      <c r="E1701" s="7" t="s">
        <v>500</v>
      </c>
      <c r="F1701" s="7" t="s">
        <v>27</v>
      </c>
      <c r="G1701" s="7" t="s">
        <v>31</v>
      </c>
      <c r="H1701" s="7" t="s">
        <v>501</v>
      </c>
      <c r="I1701" s="7" t="s">
        <v>179</v>
      </c>
      <c r="J1701" s="7" t="s">
        <v>180</v>
      </c>
      <c r="K1701" s="7" t="s">
        <v>47</v>
      </c>
      <c r="L1701" s="7" t="s">
        <v>30</v>
      </c>
      <c r="M1701" s="13">
        <v>24</v>
      </c>
      <c r="N1701" s="13">
        <v>24</v>
      </c>
    </row>
    <row r="1702" spans="1:14" x14ac:dyDescent="0.25">
      <c r="A1702" s="3" t="s">
        <v>708</v>
      </c>
      <c r="B1702" s="4"/>
      <c r="C1702" s="3" t="s">
        <v>709</v>
      </c>
      <c r="D1702" s="7" t="s">
        <v>178</v>
      </c>
      <c r="E1702" s="7" t="s">
        <v>502</v>
      </c>
      <c r="F1702" s="7" t="s">
        <v>27</v>
      </c>
      <c r="G1702" s="7" t="s">
        <v>31</v>
      </c>
      <c r="H1702" s="7" t="s">
        <v>503</v>
      </c>
      <c r="I1702" s="7" t="s">
        <v>179</v>
      </c>
      <c r="J1702" s="7" t="s">
        <v>180</v>
      </c>
      <c r="K1702" s="7" t="s">
        <v>47</v>
      </c>
      <c r="L1702" s="7" t="s">
        <v>30</v>
      </c>
      <c r="M1702" s="13">
        <v>24</v>
      </c>
      <c r="N1702" s="13">
        <v>24</v>
      </c>
    </row>
    <row r="1703" spans="1:14" x14ac:dyDescent="0.25">
      <c r="A1703" s="3" t="s">
        <v>708</v>
      </c>
      <c r="B1703" s="4"/>
      <c r="C1703" s="3" t="s">
        <v>709</v>
      </c>
      <c r="D1703" s="7" t="s">
        <v>178</v>
      </c>
      <c r="E1703" s="7" t="s">
        <v>504</v>
      </c>
      <c r="F1703" s="7" t="s">
        <v>27</v>
      </c>
      <c r="G1703" s="7" t="s">
        <v>31</v>
      </c>
      <c r="H1703" s="7" t="s">
        <v>505</v>
      </c>
      <c r="I1703" s="7" t="s">
        <v>179</v>
      </c>
      <c r="J1703" s="7" t="s">
        <v>180</v>
      </c>
      <c r="K1703" s="7" t="s">
        <v>47</v>
      </c>
      <c r="L1703" s="7" t="s">
        <v>30</v>
      </c>
      <c r="M1703" s="13">
        <v>24</v>
      </c>
      <c r="N1703" s="13">
        <v>24</v>
      </c>
    </row>
    <row r="1704" spans="1:14" x14ac:dyDescent="0.25">
      <c r="A1704" s="3" t="s">
        <v>708</v>
      </c>
      <c r="B1704" s="4"/>
      <c r="C1704" s="3" t="s">
        <v>709</v>
      </c>
      <c r="D1704" s="7" t="s">
        <v>178</v>
      </c>
      <c r="E1704" s="7" t="s">
        <v>506</v>
      </c>
      <c r="F1704" s="7" t="s">
        <v>27</v>
      </c>
      <c r="G1704" s="7" t="s">
        <v>31</v>
      </c>
      <c r="H1704" s="7" t="s">
        <v>507</v>
      </c>
      <c r="I1704" s="7" t="s">
        <v>179</v>
      </c>
      <c r="J1704" s="7" t="s">
        <v>180</v>
      </c>
      <c r="K1704" s="7" t="s">
        <v>47</v>
      </c>
      <c r="L1704" s="7" t="s">
        <v>30</v>
      </c>
      <c r="M1704" s="13">
        <v>24</v>
      </c>
      <c r="N1704" s="13">
        <v>24</v>
      </c>
    </row>
    <row r="1705" spans="1:14" x14ac:dyDescent="0.25">
      <c r="A1705" s="3" t="s">
        <v>708</v>
      </c>
      <c r="B1705" s="4"/>
      <c r="C1705" s="3" t="s">
        <v>709</v>
      </c>
      <c r="D1705" s="7" t="s">
        <v>178</v>
      </c>
      <c r="E1705" s="7" t="s">
        <v>508</v>
      </c>
      <c r="F1705" s="7" t="s">
        <v>27</v>
      </c>
      <c r="G1705" s="7" t="s">
        <v>31</v>
      </c>
      <c r="H1705" s="7" t="s">
        <v>509</v>
      </c>
      <c r="I1705" s="7" t="s">
        <v>179</v>
      </c>
      <c r="J1705" s="7" t="s">
        <v>180</v>
      </c>
      <c r="K1705" s="7" t="s">
        <v>47</v>
      </c>
      <c r="L1705" s="7" t="s">
        <v>30</v>
      </c>
      <c r="M1705" s="13">
        <v>24</v>
      </c>
      <c r="N1705" s="13">
        <v>24</v>
      </c>
    </row>
    <row r="1706" spans="1:14" x14ac:dyDescent="0.25">
      <c r="A1706" s="3" t="s">
        <v>708</v>
      </c>
      <c r="B1706" s="4"/>
      <c r="C1706" s="3" t="s">
        <v>709</v>
      </c>
      <c r="D1706" s="7" t="s">
        <v>178</v>
      </c>
      <c r="E1706" s="7" t="s">
        <v>510</v>
      </c>
      <c r="F1706" s="7" t="s">
        <v>27</v>
      </c>
      <c r="G1706" s="7" t="s">
        <v>31</v>
      </c>
      <c r="H1706" s="7" t="s">
        <v>511</v>
      </c>
      <c r="I1706" s="7" t="s">
        <v>179</v>
      </c>
      <c r="J1706" s="7" t="s">
        <v>180</v>
      </c>
      <c r="K1706" s="7" t="s">
        <v>47</v>
      </c>
      <c r="L1706" s="7" t="s">
        <v>30</v>
      </c>
      <c r="M1706" s="13">
        <v>24</v>
      </c>
      <c r="N1706" s="13">
        <v>24</v>
      </c>
    </row>
    <row r="1707" spans="1:14" x14ac:dyDescent="0.25">
      <c r="A1707" s="3" t="s">
        <v>708</v>
      </c>
      <c r="B1707" s="4"/>
      <c r="C1707" s="3" t="s">
        <v>709</v>
      </c>
      <c r="D1707" s="7" t="s">
        <v>178</v>
      </c>
      <c r="E1707" s="7" t="s">
        <v>512</v>
      </c>
      <c r="F1707" s="7" t="s">
        <v>27</v>
      </c>
      <c r="G1707" s="7" t="s">
        <v>31</v>
      </c>
      <c r="H1707" s="7" t="s">
        <v>513</v>
      </c>
      <c r="I1707" s="7" t="s">
        <v>179</v>
      </c>
      <c r="J1707" s="7" t="s">
        <v>180</v>
      </c>
      <c r="K1707" s="7" t="s">
        <v>47</v>
      </c>
      <c r="L1707" s="7" t="s">
        <v>30</v>
      </c>
      <c r="M1707" s="13">
        <v>24</v>
      </c>
      <c r="N1707" s="13">
        <v>24</v>
      </c>
    </row>
    <row r="1708" spans="1:14" x14ac:dyDescent="0.25">
      <c r="A1708" s="3" t="s">
        <v>708</v>
      </c>
      <c r="B1708" s="4"/>
      <c r="C1708" s="3" t="s">
        <v>709</v>
      </c>
      <c r="D1708" s="7" t="s">
        <v>178</v>
      </c>
      <c r="E1708" s="7" t="s">
        <v>514</v>
      </c>
      <c r="F1708" s="7" t="s">
        <v>27</v>
      </c>
      <c r="G1708" s="7" t="s">
        <v>31</v>
      </c>
      <c r="H1708" s="7" t="s">
        <v>515</v>
      </c>
      <c r="I1708" s="7" t="s">
        <v>179</v>
      </c>
      <c r="J1708" s="7" t="s">
        <v>180</v>
      </c>
      <c r="K1708" s="7" t="s">
        <v>47</v>
      </c>
      <c r="L1708" s="7" t="s">
        <v>30</v>
      </c>
      <c r="M1708" s="13">
        <v>24</v>
      </c>
      <c r="N1708" s="13">
        <v>24</v>
      </c>
    </row>
    <row r="1709" spans="1:14" x14ac:dyDescent="0.25">
      <c r="A1709" s="3" t="s">
        <v>708</v>
      </c>
      <c r="B1709" s="4"/>
      <c r="C1709" s="3" t="s">
        <v>709</v>
      </c>
      <c r="D1709" s="7" t="s">
        <v>178</v>
      </c>
      <c r="E1709" s="7" t="s">
        <v>516</v>
      </c>
      <c r="F1709" s="7" t="s">
        <v>27</v>
      </c>
      <c r="G1709" s="7" t="s">
        <v>31</v>
      </c>
      <c r="H1709" s="7" t="s">
        <v>517</v>
      </c>
      <c r="I1709" s="7" t="s">
        <v>179</v>
      </c>
      <c r="J1709" s="7" t="s">
        <v>180</v>
      </c>
      <c r="K1709" s="7" t="s">
        <v>47</v>
      </c>
      <c r="L1709" s="7" t="s">
        <v>30</v>
      </c>
      <c r="M1709" s="13">
        <v>24</v>
      </c>
      <c r="N1709" s="13">
        <v>24</v>
      </c>
    </row>
    <row r="1710" spans="1:14" x14ac:dyDescent="0.25">
      <c r="A1710" s="3" t="s">
        <v>708</v>
      </c>
      <c r="B1710" s="4"/>
      <c r="C1710" s="3" t="s">
        <v>709</v>
      </c>
      <c r="D1710" s="7" t="s">
        <v>178</v>
      </c>
      <c r="E1710" s="7" t="s">
        <v>518</v>
      </c>
      <c r="F1710" s="7" t="s">
        <v>27</v>
      </c>
      <c r="G1710" s="7" t="s">
        <v>31</v>
      </c>
      <c r="H1710" s="7" t="s">
        <v>519</v>
      </c>
      <c r="I1710" s="7" t="s">
        <v>179</v>
      </c>
      <c r="J1710" s="7" t="s">
        <v>180</v>
      </c>
      <c r="K1710" s="7" t="s">
        <v>47</v>
      </c>
      <c r="L1710" s="7" t="s">
        <v>30</v>
      </c>
      <c r="M1710" s="13">
        <v>24</v>
      </c>
      <c r="N1710" s="13">
        <v>24</v>
      </c>
    </row>
    <row r="1711" spans="1:14" x14ac:dyDescent="0.25">
      <c r="A1711" s="3" t="s">
        <v>708</v>
      </c>
      <c r="B1711" s="4"/>
      <c r="C1711" s="3" t="s">
        <v>709</v>
      </c>
      <c r="D1711" s="7" t="s">
        <v>178</v>
      </c>
      <c r="E1711" s="7" t="s">
        <v>520</v>
      </c>
      <c r="F1711" s="7" t="s">
        <v>27</v>
      </c>
      <c r="G1711" s="7" t="s">
        <v>31</v>
      </c>
      <c r="H1711" s="7" t="s">
        <v>521</v>
      </c>
      <c r="I1711" s="7" t="s">
        <v>179</v>
      </c>
      <c r="J1711" s="7" t="s">
        <v>180</v>
      </c>
      <c r="K1711" s="7" t="s">
        <v>47</v>
      </c>
      <c r="L1711" s="7" t="s">
        <v>30</v>
      </c>
      <c r="M1711" s="13">
        <v>24</v>
      </c>
      <c r="N1711" s="13">
        <v>24</v>
      </c>
    </row>
    <row r="1712" spans="1:14" x14ac:dyDescent="0.25">
      <c r="A1712" s="3" t="s">
        <v>708</v>
      </c>
      <c r="B1712" s="4"/>
      <c r="C1712" s="3" t="s">
        <v>709</v>
      </c>
      <c r="D1712" s="7" t="s">
        <v>178</v>
      </c>
      <c r="E1712" s="7" t="s">
        <v>522</v>
      </c>
      <c r="F1712" s="7" t="s">
        <v>27</v>
      </c>
      <c r="G1712" s="7" t="s">
        <v>31</v>
      </c>
      <c r="H1712" s="7" t="s">
        <v>523</v>
      </c>
      <c r="I1712" s="7" t="s">
        <v>179</v>
      </c>
      <c r="J1712" s="7" t="s">
        <v>180</v>
      </c>
      <c r="K1712" s="7" t="s">
        <v>47</v>
      </c>
      <c r="L1712" s="7" t="s">
        <v>30</v>
      </c>
      <c r="M1712" s="13">
        <v>24</v>
      </c>
      <c r="N1712" s="13">
        <v>24</v>
      </c>
    </row>
    <row r="1713" spans="1:14" x14ac:dyDescent="0.25">
      <c r="A1713" s="3" t="s">
        <v>708</v>
      </c>
      <c r="B1713" s="4"/>
      <c r="C1713" s="3" t="s">
        <v>709</v>
      </c>
      <c r="D1713" s="7" t="s">
        <v>178</v>
      </c>
      <c r="E1713" s="7" t="s">
        <v>524</v>
      </c>
      <c r="F1713" s="7" t="s">
        <v>27</v>
      </c>
      <c r="G1713" s="7" t="s">
        <v>31</v>
      </c>
      <c r="H1713" s="7" t="s">
        <v>525</v>
      </c>
      <c r="I1713" s="7" t="s">
        <v>179</v>
      </c>
      <c r="J1713" s="7" t="s">
        <v>180</v>
      </c>
      <c r="K1713" s="7" t="s">
        <v>47</v>
      </c>
      <c r="L1713" s="7" t="s">
        <v>30</v>
      </c>
      <c r="M1713" s="13">
        <v>24</v>
      </c>
      <c r="N1713" s="13">
        <v>24</v>
      </c>
    </row>
    <row r="1714" spans="1:14" x14ac:dyDescent="0.25">
      <c r="A1714" s="3" t="s">
        <v>708</v>
      </c>
      <c r="B1714" s="4"/>
      <c r="C1714" s="3" t="s">
        <v>709</v>
      </c>
      <c r="D1714" s="7" t="s">
        <v>178</v>
      </c>
      <c r="E1714" s="7" t="s">
        <v>526</v>
      </c>
      <c r="F1714" s="7" t="s">
        <v>27</v>
      </c>
      <c r="G1714" s="7" t="s">
        <v>31</v>
      </c>
      <c r="H1714" s="7" t="s">
        <v>527</v>
      </c>
      <c r="I1714" s="7" t="s">
        <v>179</v>
      </c>
      <c r="J1714" s="7" t="s">
        <v>180</v>
      </c>
      <c r="K1714" s="7" t="s">
        <v>47</v>
      </c>
      <c r="L1714" s="7" t="s">
        <v>30</v>
      </c>
      <c r="M1714" s="13">
        <v>24</v>
      </c>
      <c r="N1714" s="13">
        <v>24</v>
      </c>
    </row>
    <row r="1715" spans="1:14" x14ac:dyDescent="0.25">
      <c r="A1715" s="3" t="s">
        <v>708</v>
      </c>
      <c r="B1715" s="4"/>
      <c r="C1715" s="3" t="s">
        <v>709</v>
      </c>
      <c r="D1715" s="7" t="s">
        <v>178</v>
      </c>
      <c r="E1715" s="7" t="s">
        <v>528</v>
      </c>
      <c r="F1715" s="7" t="s">
        <v>27</v>
      </c>
      <c r="G1715" s="7" t="s">
        <v>31</v>
      </c>
      <c r="H1715" s="7" t="s">
        <v>529</v>
      </c>
      <c r="I1715" s="7" t="s">
        <v>179</v>
      </c>
      <c r="J1715" s="7" t="s">
        <v>180</v>
      </c>
      <c r="K1715" s="7" t="s">
        <v>47</v>
      </c>
      <c r="L1715" s="7" t="s">
        <v>30</v>
      </c>
      <c r="M1715" s="13">
        <v>24</v>
      </c>
      <c r="N1715" s="13">
        <v>24</v>
      </c>
    </row>
    <row r="1716" spans="1:14" x14ac:dyDescent="0.25">
      <c r="A1716" s="3" t="s">
        <v>708</v>
      </c>
      <c r="B1716" s="4"/>
      <c r="C1716" s="3" t="s">
        <v>709</v>
      </c>
      <c r="D1716" s="7" t="s">
        <v>178</v>
      </c>
      <c r="E1716" s="7" t="s">
        <v>530</v>
      </c>
      <c r="F1716" s="7" t="s">
        <v>27</v>
      </c>
      <c r="G1716" s="7" t="s">
        <v>31</v>
      </c>
      <c r="H1716" s="7" t="s">
        <v>531</v>
      </c>
      <c r="I1716" s="7" t="s">
        <v>179</v>
      </c>
      <c r="J1716" s="7" t="s">
        <v>180</v>
      </c>
      <c r="K1716" s="7" t="s">
        <v>47</v>
      </c>
      <c r="L1716" s="7" t="s">
        <v>30</v>
      </c>
      <c r="M1716" s="13">
        <v>24</v>
      </c>
      <c r="N1716" s="13">
        <v>24</v>
      </c>
    </row>
    <row r="1717" spans="1:14" x14ac:dyDescent="0.25">
      <c r="A1717" s="3" t="s">
        <v>708</v>
      </c>
      <c r="B1717" s="4"/>
      <c r="C1717" s="3" t="s">
        <v>709</v>
      </c>
      <c r="D1717" s="7" t="s">
        <v>178</v>
      </c>
      <c r="E1717" s="7" t="s">
        <v>532</v>
      </c>
      <c r="F1717" s="7" t="s">
        <v>27</v>
      </c>
      <c r="G1717" s="7" t="s">
        <v>31</v>
      </c>
      <c r="H1717" s="7" t="s">
        <v>533</v>
      </c>
      <c r="I1717" s="7" t="s">
        <v>179</v>
      </c>
      <c r="J1717" s="7" t="s">
        <v>180</v>
      </c>
      <c r="K1717" s="7" t="s">
        <v>47</v>
      </c>
      <c r="L1717" s="7" t="s">
        <v>30</v>
      </c>
      <c r="M1717" s="13">
        <v>24</v>
      </c>
      <c r="N1717" s="13">
        <v>24</v>
      </c>
    </row>
    <row r="1718" spans="1:14" x14ac:dyDescent="0.25">
      <c r="A1718" s="3" t="s">
        <v>708</v>
      </c>
      <c r="B1718" s="4"/>
      <c r="C1718" s="3" t="s">
        <v>709</v>
      </c>
      <c r="D1718" s="7" t="s">
        <v>178</v>
      </c>
      <c r="E1718" s="7" t="s">
        <v>534</v>
      </c>
      <c r="F1718" s="7" t="s">
        <v>27</v>
      </c>
      <c r="G1718" s="7" t="s">
        <v>31</v>
      </c>
      <c r="H1718" s="7" t="s">
        <v>535</v>
      </c>
      <c r="I1718" s="7" t="s">
        <v>179</v>
      </c>
      <c r="J1718" s="7" t="s">
        <v>180</v>
      </c>
      <c r="K1718" s="7" t="s">
        <v>47</v>
      </c>
      <c r="L1718" s="7" t="s">
        <v>30</v>
      </c>
      <c r="M1718" s="13">
        <v>24</v>
      </c>
      <c r="N1718" s="13">
        <v>24</v>
      </c>
    </row>
    <row r="1719" spans="1:14" x14ac:dyDescent="0.25">
      <c r="A1719" s="3" t="s">
        <v>708</v>
      </c>
      <c r="B1719" s="4"/>
      <c r="C1719" s="3" t="s">
        <v>709</v>
      </c>
      <c r="D1719" s="7" t="s">
        <v>178</v>
      </c>
      <c r="E1719" s="7" t="s">
        <v>536</v>
      </c>
      <c r="F1719" s="7" t="s">
        <v>27</v>
      </c>
      <c r="G1719" s="7" t="s">
        <v>31</v>
      </c>
      <c r="H1719" s="7" t="s">
        <v>537</v>
      </c>
      <c r="I1719" s="7" t="s">
        <v>179</v>
      </c>
      <c r="J1719" s="7" t="s">
        <v>180</v>
      </c>
      <c r="K1719" s="7" t="s">
        <v>47</v>
      </c>
      <c r="L1719" s="7" t="s">
        <v>30</v>
      </c>
      <c r="M1719" s="13">
        <v>24</v>
      </c>
      <c r="N1719" s="13">
        <v>24</v>
      </c>
    </row>
    <row r="1720" spans="1:14" x14ac:dyDescent="0.25">
      <c r="A1720" s="3" t="s">
        <v>708</v>
      </c>
      <c r="B1720" s="4"/>
      <c r="C1720" s="3" t="s">
        <v>709</v>
      </c>
      <c r="D1720" s="7" t="s">
        <v>178</v>
      </c>
      <c r="E1720" s="7" t="s">
        <v>538</v>
      </c>
      <c r="F1720" s="7" t="s">
        <v>27</v>
      </c>
      <c r="G1720" s="7" t="s">
        <v>31</v>
      </c>
      <c r="H1720" s="7" t="s">
        <v>539</v>
      </c>
      <c r="I1720" s="7" t="s">
        <v>179</v>
      </c>
      <c r="J1720" s="7" t="s">
        <v>180</v>
      </c>
      <c r="K1720" s="7" t="s">
        <v>47</v>
      </c>
      <c r="L1720" s="7" t="s">
        <v>30</v>
      </c>
      <c r="M1720" s="13">
        <v>24</v>
      </c>
      <c r="N1720" s="13">
        <v>24</v>
      </c>
    </row>
    <row r="1721" spans="1:14" x14ac:dyDescent="0.25">
      <c r="A1721" s="3" t="s">
        <v>708</v>
      </c>
      <c r="B1721" s="4"/>
      <c r="C1721" s="3" t="s">
        <v>709</v>
      </c>
      <c r="D1721" s="7" t="s">
        <v>178</v>
      </c>
      <c r="E1721" s="7" t="s">
        <v>540</v>
      </c>
      <c r="F1721" s="7" t="s">
        <v>27</v>
      </c>
      <c r="G1721" s="7" t="s">
        <v>31</v>
      </c>
      <c r="H1721" s="7" t="s">
        <v>541</v>
      </c>
      <c r="I1721" s="7" t="s">
        <v>179</v>
      </c>
      <c r="J1721" s="7" t="s">
        <v>180</v>
      </c>
      <c r="K1721" s="7" t="s">
        <v>47</v>
      </c>
      <c r="L1721" s="7" t="s">
        <v>30</v>
      </c>
      <c r="M1721" s="13">
        <v>24</v>
      </c>
      <c r="N1721" s="13">
        <v>24</v>
      </c>
    </row>
    <row r="1722" spans="1:14" x14ac:dyDescent="0.25">
      <c r="A1722" s="3" t="s">
        <v>708</v>
      </c>
      <c r="B1722" s="4"/>
      <c r="C1722" s="3" t="s">
        <v>709</v>
      </c>
      <c r="D1722" s="7" t="s">
        <v>178</v>
      </c>
      <c r="E1722" s="7" t="s">
        <v>542</v>
      </c>
      <c r="F1722" s="7" t="s">
        <v>27</v>
      </c>
      <c r="G1722" s="7" t="s">
        <v>31</v>
      </c>
      <c r="H1722" s="7" t="s">
        <v>543</v>
      </c>
      <c r="I1722" s="7" t="s">
        <v>179</v>
      </c>
      <c r="J1722" s="7" t="s">
        <v>180</v>
      </c>
      <c r="K1722" s="7" t="s">
        <v>47</v>
      </c>
      <c r="L1722" s="7" t="s">
        <v>30</v>
      </c>
      <c r="M1722" s="13">
        <v>24</v>
      </c>
      <c r="N1722" s="13">
        <v>24</v>
      </c>
    </row>
    <row r="1723" spans="1:14" x14ac:dyDescent="0.25">
      <c r="A1723" s="3" t="s">
        <v>708</v>
      </c>
      <c r="B1723" s="4"/>
      <c r="C1723" s="3" t="s">
        <v>709</v>
      </c>
      <c r="D1723" s="7" t="s">
        <v>178</v>
      </c>
      <c r="E1723" s="7" t="s">
        <v>544</v>
      </c>
      <c r="F1723" s="7" t="s">
        <v>27</v>
      </c>
      <c r="G1723" s="7" t="s">
        <v>31</v>
      </c>
      <c r="H1723" s="7" t="s">
        <v>545</v>
      </c>
      <c r="I1723" s="7" t="s">
        <v>179</v>
      </c>
      <c r="J1723" s="7" t="s">
        <v>180</v>
      </c>
      <c r="K1723" s="7" t="s">
        <v>47</v>
      </c>
      <c r="L1723" s="7" t="s">
        <v>30</v>
      </c>
      <c r="M1723" s="13">
        <v>24</v>
      </c>
      <c r="N1723" s="13">
        <v>24</v>
      </c>
    </row>
    <row r="1724" spans="1:14" x14ac:dyDescent="0.25">
      <c r="A1724" s="3" t="s">
        <v>708</v>
      </c>
      <c r="B1724" s="4"/>
      <c r="C1724" s="3" t="s">
        <v>709</v>
      </c>
      <c r="D1724" s="7" t="s">
        <v>178</v>
      </c>
      <c r="E1724" s="7" t="s">
        <v>546</v>
      </c>
      <c r="F1724" s="7" t="s">
        <v>27</v>
      </c>
      <c r="G1724" s="7" t="s">
        <v>31</v>
      </c>
      <c r="H1724" s="7" t="s">
        <v>547</v>
      </c>
      <c r="I1724" s="7" t="s">
        <v>179</v>
      </c>
      <c r="J1724" s="7" t="s">
        <v>180</v>
      </c>
      <c r="K1724" s="7" t="s">
        <v>47</v>
      </c>
      <c r="L1724" s="7" t="s">
        <v>30</v>
      </c>
      <c r="M1724" s="13">
        <v>24</v>
      </c>
      <c r="N1724" s="13">
        <v>24</v>
      </c>
    </row>
    <row r="1725" spans="1:14" x14ac:dyDescent="0.25">
      <c r="A1725" s="3" t="s">
        <v>708</v>
      </c>
      <c r="B1725" s="4"/>
      <c r="C1725" s="3" t="s">
        <v>709</v>
      </c>
      <c r="D1725" s="7" t="s">
        <v>178</v>
      </c>
      <c r="E1725" s="7" t="s">
        <v>548</v>
      </c>
      <c r="F1725" s="7" t="s">
        <v>27</v>
      </c>
      <c r="G1725" s="7" t="s">
        <v>31</v>
      </c>
      <c r="H1725" s="7" t="s">
        <v>549</v>
      </c>
      <c r="I1725" s="7" t="s">
        <v>179</v>
      </c>
      <c r="J1725" s="7" t="s">
        <v>180</v>
      </c>
      <c r="K1725" s="7" t="s">
        <v>47</v>
      </c>
      <c r="L1725" s="7" t="s">
        <v>30</v>
      </c>
      <c r="M1725" s="13">
        <v>24</v>
      </c>
      <c r="N1725" s="13">
        <v>24</v>
      </c>
    </row>
    <row r="1726" spans="1:14" x14ac:dyDescent="0.25">
      <c r="A1726" s="3" t="s">
        <v>708</v>
      </c>
      <c r="B1726" s="4"/>
      <c r="C1726" s="3" t="s">
        <v>709</v>
      </c>
      <c r="D1726" s="7" t="s">
        <v>178</v>
      </c>
      <c r="E1726" s="7" t="s">
        <v>550</v>
      </c>
      <c r="F1726" s="7" t="s">
        <v>27</v>
      </c>
      <c r="G1726" s="7" t="s">
        <v>31</v>
      </c>
      <c r="H1726" s="7" t="s">
        <v>551</v>
      </c>
      <c r="I1726" s="7" t="s">
        <v>179</v>
      </c>
      <c r="J1726" s="7" t="s">
        <v>180</v>
      </c>
      <c r="K1726" s="7" t="s">
        <v>47</v>
      </c>
      <c r="L1726" s="7" t="s">
        <v>30</v>
      </c>
      <c r="M1726" s="13">
        <v>24</v>
      </c>
      <c r="N1726" s="13">
        <v>24</v>
      </c>
    </row>
    <row r="1727" spans="1:14" x14ac:dyDescent="0.25">
      <c r="A1727" s="3" t="s">
        <v>708</v>
      </c>
      <c r="B1727" s="4"/>
      <c r="C1727" s="3" t="s">
        <v>709</v>
      </c>
      <c r="D1727" s="7" t="s">
        <v>178</v>
      </c>
      <c r="E1727" s="7" t="s">
        <v>552</v>
      </c>
      <c r="F1727" s="7" t="s">
        <v>27</v>
      </c>
      <c r="G1727" s="7" t="s">
        <v>31</v>
      </c>
      <c r="H1727" s="7" t="s">
        <v>553</v>
      </c>
      <c r="I1727" s="7" t="s">
        <v>179</v>
      </c>
      <c r="J1727" s="7" t="s">
        <v>180</v>
      </c>
      <c r="K1727" s="7" t="s">
        <v>47</v>
      </c>
      <c r="L1727" s="7" t="s">
        <v>30</v>
      </c>
      <c r="M1727" s="13">
        <v>24</v>
      </c>
      <c r="N1727" s="13">
        <v>24</v>
      </c>
    </row>
    <row r="1728" spans="1:14" x14ac:dyDescent="0.25">
      <c r="A1728" s="3" t="s">
        <v>708</v>
      </c>
      <c r="B1728" s="4"/>
      <c r="C1728" s="3" t="s">
        <v>709</v>
      </c>
      <c r="D1728" s="7" t="s">
        <v>178</v>
      </c>
      <c r="E1728" s="7" t="s">
        <v>554</v>
      </c>
      <c r="F1728" s="7" t="s">
        <v>27</v>
      </c>
      <c r="G1728" s="7" t="s">
        <v>31</v>
      </c>
      <c r="H1728" s="7" t="s">
        <v>555</v>
      </c>
      <c r="I1728" s="7" t="s">
        <v>179</v>
      </c>
      <c r="J1728" s="7" t="s">
        <v>180</v>
      </c>
      <c r="K1728" s="7" t="s">
        <v>47</v>
      </c>
      <c r="L1728" s="7" t="s">
        <v>30</v>
      </c>
      <c r="M1728" s="13">
        <v>24</v>
      </c>
      <c r="N1728" s="13">
        <v>24</v>
      </c>
    </row>
    <row r="1729" spans="1:14" x14ac:dyDescent="0.25">
      <c r="A1729" s="3" t="s">
        <v>708</v>
      </c>
      <c r="B1729" s="4"/>
      <c r="C1729" s="3" t="s">
        <v>709</v>
      </c>
      <c r="D1729" s="7" t="s">
        <v>178</v>
      </c>
      <c r="E1729" s="7" t="s">
        <v>556</v>
      </c>
      <c r="F1729" s="7" t="s">
        <v>27</v>
      </c>
      <c r="G1729" s="7" t="s">
        <v>31</v>
      </c>
      <c r="H1729" s="7" t="s">
        <v>557</v>
      </c>
      <c r="I1729" s="7" t="s">
        <v>179</v>
      </c>
      <c r="J1729" s="7" t="s">
        <v>180</v>
      </c>
      <c r="K1729" s="7" t="s">
        <v>47</v>
      </c>
      <c r="L1729" s="7" t="s">
        <v>30</v>
      </c>
      <c r="M1729" s="13">
        <v>24</v>
      </c>
      <c r="N1729" s="13">
        <v>24</v>
      </c>
    </row>
    <row r="1730" spans="1:14" x14ac:dyDescent="0.25">
      <c r="A1730" s="3" t="s">
        <v>708</v>
      </c>
      <c r="B1730" s="4"/>
      <c r="C1730" s="3" t="s">
        <v>709</v>
      </c>
      <c r="D1730" s="7" t="s">
        <v>178</v>
      </c>
      <c r="E1730" s="7" t="s">
        <v>558</v>
      </c>
      <c r="F1730" s="7" t="s">
        <v>27</v>
      </c>
      <c r="G1730" s="7" t="s">
        <v>31</v>
      </c>
      <c r="H1730" s="7" t="s">
        <v>559</v>
      </c>
      <c r="I1730" s="7" t="s">
        <v>179</v>
      </c>
      <c r="J1730" s="7" t="s">
        <v>180</v>
      </c>
      <c r="K1730" s="7" t="s">
        <v>47</v>
      </c>
      <c r="L1730" s="7" t="s">
        <v>30</v>
      </c>
      <c r="M1730" s="13">
        <v>24</v>
      </c>
      <c r="N1730" s="13">
        <v>24</v>
      </c>
    </row>
    <row r="1731" spans="1:14" x14ac:dyDescent="0.25">
      <c r="A1731" s="3" t="s">
        <v>708</v>
      </c>
      <c r="B1731" s="4"/>
      <c r="C1731" s="3" t="s">
        <v>709</v>
      </c>
      <c r="D1731" s="7" t="s">
        <v>178</v>
      </c>
      <c r="E1731" s="7" t="s">
        <v>560</v>
      </c>
      <c r="F1731" s="7" t="s">
        <v>27</v>
      </c>
      <c r="G1731" s="7" t="s">
        <v>31</v>
      </c>
      <c r="H1731" s="7" t="s">
        <v>561</v>
      </c>
      <c r="I1731" s="7" t="s">
        <v>179</v>
      </c>
      <c r="J1731" s="7" t="s">
        <v>180</v>
      </c>
      <c r="K1731" s="7" t="s">
        <v>47</v>
      </c>
      <c r="L1731" s="7" t="s">
        <v>30</v>
      </c>
      <c r="M1731" s="13">
        <v>24</v>
      </c>
      <c r="N1731" s="13">
        <v>24</v>
      </c>
    </row>
    <row r="1732" spans="1:14" x14ac:dyDescent="0.25">
      <c r="A1732" s="3" t="s">
        <v>708</v>
      </c>
      <c r="B1732" s="4"/>
      <c r="C1732" s="3" t="s">
        <v>709</v>
      </c>
      <c r="D1732" s="7" t="s">
        <v>178</v>
      </c>
      <c r="E1732" s="7" t="s">
        <v>562</v>
      </c>
      <c r="F1732" s="7" t="s">
        <v>27</v>
      </c>
      <c r="G1732" s="7" t="s">
        <v>31</v>
      </c>
      <c r="H1732" s="7" t="s">
        <v>563</v>
      </c>
      <c r="I1732" s="7" t="s">
        <v>179</v>
      </c>
      <c r="J1732" s="7" t="s">
        <v>180</v>
      </c>
      <c r="K1732" s="7" t="s">
        <v>47</v>
      </c>
      <c r="L1732" s="7" t="s">
        <v>30</v>
      </c>
      <c r="M1732" s="13">
        <v>24</v>
      </c>
      <c r="N1732" s="13">
        <v>24</v>
      </c>
    </row>
    <row r="1733" spans="1:14" x14ac:dyDescent="0.25">
      <c r="A1733" s="3" t="s">
        <v>708</v>
      </c>
      <c r="B1733" s="4"/>
      <c r="C1733" s="3" t="s">
        <v>709</v>
      </c>
      <c r="D1733" s="7" t="s">
        <v>178</v>
      </c>
      <c r="E1733" s="7" t="s">
        <v>564</v>
      </c>
      <c r="F1733" s="7" t="s">
        <v>27</v>
      </c>
      <c r="G1733" s="7" t="s">
        <v>31</v>
      </c>
      <c r="H1733" s="7" t="s">
        <v>565</v>
      </c>
      <c r="I1733" s="7" t="s">
        <v>179</v>
      </c>
      <c r="J1733" s="7" t="s">
        <v>180</v>
      </c>
      <c r="K1733" s="7" t="s">
        <v>47</v>
      </c>
      <c r="L1733" s="7" t="s">
        <v>30</v>
      </c>
      <c r="M1733" s="13">
        <v>24</v>
      </c>
      <c r="N1733" s="13">
        <v>24</v>
      </c>
    </row>
    <row r="1734" spans="1:14" x14ac:dyDescent="0.25">
      <c r="A1734" s="3" t="s">
        <v>708</v>
      </c>
      <c r="B1734" s="4"/>
      <c r="C1734" s="3" t="s">
        <v>709</v>
      </c>
      <c r="D1734" s="7" t="s">
        <v>197</v>
      </c>
      <c r="E1734" s="7" t="s">
        <v>574</v>
      </c>
      <c r="F1734" s="7" t="s">
        <v>27</v>
      </c>
      <c r="G1734" s="7" t="s">
        <v>31</v>
      </c>
      <c r="H1734" s="7" t="s">
        <v>575</v>
      </c>
      <c r="I1734" s="7" t="s">
        <v>198</v>
      </c>
      <c r="J1734" s="7" t="s">
        <v>199</v>
      </c>
      <c r="K1734" s="7" t="s">
        <v>34</v>
      </c>
      <c r="L1734" s="7" t="s">
        <v>30</v>
      </c>
      <c r="M1734" s="13">
        <v>95</v>
      </c>
      <c r="N1734" s="13">
        <v>95</v>
      </c>
    </row>
    <row r="1735" spans="1:14" x14ac:dyDescent="0.25">
      <c r="A1735" s="3" t="s">
        <v>708</v>
      </c>
      <c r="B1735" s="4"/>
      <c r="C1735" s="3" t="s">
        <v>709</v>
      </c>
      <c r="D1735" s="7" t="s">
        <v>197</v>
      </c>
      <c r="E1735" s="7" t="s">
        <v>576</v>
      </c>
      <c r="F1735" s="7" t="s">
        <v>27</v>
      </c>
      <c r="G1735" s="7" t="s">
        <v>31</v>
      </c>
      <c r="H1735" s="7" t="s">
        <v>577</v>
      </c>
      <c r="I1735" s="7" t="s">
        <v>198</v>
      </c>
      <c r="J1735" s="7" t="s">
        <v>199</v>
      </c>
      <c r="K1735" s="7" t="s">
        <v>34</v>
      </c>
      <c r="L1735" s="7" t="s">
        <v>30</v>
      </c>
      <c r="M1735" s="13">
        <v>8</v>
      </c>
      <c r="N1735" s="13">
        <v>8</v>
      </c>
    </row>
    <row r="1736" spans="1:14" x14ac:dyDescent="0.25">
      <c r="A1736" s="3" t="s">
        <v>708</v>
      </c>
      <c r="B1736" s="4"/>
      <c r="C1736" s="3" t="s">
        <v>709</v>
      </c>
      <c r="D1736" s="7" t="s">
        <v>197</v>
      </c>
      <c r="E1736" s="7" t="s">
        <v>578</v>
      </c>
      <c r="F1736" s="7" t="s">
        <v>27</v>
      </c>
      <c r="G1736" s="7" t="s">
        <v>31</v>
      </c>
      <c r="H1736" s="7" t="s">
        <v>579</v>
      </c>
      <c r="I1736" s="7" t="s">
        <v>198</v>
      </c>
      <c r="J1736" s="7" t="s">
        <v>199</v>
      </c>
      <c r="K1736" s="7" t="s">
        <v>34</v>
      </c>
      <c r="L1736" s="7" t="s">
        <v>30</v>
      </c>
      <c r="M1736" s="13">
        <v>3</v>
      </c>
      <c r="N1736" s="13">
        <v>3</v>
      </c>
    </row>
    <row r="1737" spans="1:14" x14ac:dyDescent="0.25">
      <c r="A1737" s="3" t="s">
        <v>708</v>
      </c>
      <c r="B1737" s="4"/>
      <c r="C1737" s="3" t="s">
        <v>709</v>
      </c>
      <c r="D1737" s="7" t="s">
        <v>197</v>
      </c>
      <c r="E1737" s="7" t="s">
        <v>578</v>
      </c>
      <c r="F1737" s="7" t="s">
        <v>27</v>
      </c>
      <c r="G1737" s="7" t="s">
        <v>31</v>
      </c>
      <c r="H1737" s="7" t="s">
        <v>579</v>
      </c>
      <c r="I1737" s="7" t="s">
        <v>198</v>
      </c>
      <c r="J1737" s="7" t="s">
        <v>199</v>
      </c>
      <c r="K1737" s="7" t="s">
        <v>34</v>
      </c>
      <c r="L1737" s="7" t="s">
        <v>30</v>
      </c>
      <c r="M1737" s="13">
        <v>223</v>
      </c>
      <c r="N1737" s="13">
        <v>223</v>
      </c>
    </row>
    <row r="1738" spans="1:14" x14ac:dyDescent="0.25">
      <c r="A1738" s="3" t="s">
        <v>708</v>
      </c>
      <c r="B1738" s="4"/>
      <c r="C1738" s="3" t="s">
        <v>709</v>
      </c>
      <c r="D1738" s="7" t="s">
        <v>197</v>
      </c>
      <c r="E1738" s="7" t="s">
        <v>580</v>
      </c>
      <c r="F1738" s="7" t="s">
        <v>27</v>
      </c>
      <c r="G1738" s="7" t="s">
        <v>31</v>
      </c>
      <c r="H1738" s="7" t="s">
        <v>581</v>
      </c>
      <c r="I1738" s="7" t="s">
        <v>198</v>
      </c>
      <c r="J1738" s="7" t="s">
        <v>199</v>
      </c>
      <c r="K1738" s="7" t="s">
        <v>34</v>
      </c>
      <c r="L1738" s="7" t="s">
        <v>30</v>
      </c>
      <c r="M1738" s="13">
        <v>317</v>
      </c>
      <c r="N1738" s="13">
        <v>317</v>
      </c>
    </row>
    <row r="1739" spans="1:14" x14ac:dyDescent="0.25">
      <c r="A1739" s="3" t="s">
        <v>708</v>
      </c>
      <c r="B1739" s="4"/>
      <c r="C1739" s="3" t="s">
        <v>709</v>
      </c>
      <c r="D1739" s="7" t="s">
        <v>197</v>
      </c>
      <c r="E1739" s="7" t="s">
        <v>582</v>
      </c>
      <c r="F1739" s="7" t="s">
        <v>27</v>
      </c>
      <c r="G1739" s="7" t="s">
        <v>31</v>
      </c>
      <c r="H1739" s="7" t="s">
        <v>583</v>
      </c>
      <c r="I1739" s="7" t="s">
        <v>198</v>
      </c>
      <c r="J1739" s="7" t="s">
        <v>199</v>
      </c>
      <c r="K1739" s="7" t="s">
        <v>47</v>
      </c>
      <c r="L1739" s="7" t="s">
        <v>30</v>
      </c>
      <c r="M1739" s="13">
        <v>53</v>
      </c>
      <c r="N1739" s="13">
        <v>53</v>
      </c>
    </row>
    <row r="1740" spans="1:14" x14ac:dyDescent="0.25">
      <c r="A1740" s="3" t="s">
        <v>708</v>
      </c>
      <c r="B1740" s="4"/>
      <c r="C1740" s="3" t="s">
        <v>709</v>
      </c>
      <c r="D1740" s="7" t="s">
        <v>197</v>
      </c>
      <c r="E1740" s="7" t="s">
        <v>195</v>
      </c>
      <c r="F1740" s="7" t="s">
        <v>27</v>
      </c>
      <c r="G1740" s="7" t="s">
        <v>31</v>
      </c>
      <c r="H1740" s="7" t="s">
        <v>196</v>
      </c>
      <c r="I1740" s="7" t="s">
        <v>198</v>
      </c>
      <c r="J1740" s="7" t="s">
        <v>199</v>
      </c>
      <c r="K1740" s="7" t="s">
        <v>47</v>
      </c>
      <c r="L1740" s="7" t="s">
        <v>30</v>
      </c>
      <c r="M1740" s="13">
        <v>486</v>
      </c>
      <c r="N1740" s="13">
        <v>486</v>
      </c>
    </row>
    <row r="1741" spans="1:14" x14ac:dyDescent="0.25">
      <c r="A1741" s="3" t="s">
        <v>708</v>
      </c>
      <c r="B1741" s="4"/>
      <c r="C1741" s="3" t="s">
        <v>709</v>
      </c>
      <c r="D1741" s="7" t="s">
        <v>197</v>
      </c>
      <c r="E1741" s="7" t="s">
        <v>195</v>
      </c>
      <c r="F1741" s="7" t="s">
        <v>27</v>
      </c>
      <c r="G1741" s="7" t="s">
        <v>31</v>
      </c>
      <c r="H1741" s="7" t="s">
        <v>196</v>
      </c>
      <c r="I1741" s="7" t="s">
        <v>198</v>
      </c>
      <c r="J1741" s="7" t="s">
        <v>199</v>
      </c>
      <c r="K1741" s="7" t="s">
        <v>47</v>
      </c>
      <c r="L1741" s="7" t="s">
        <v>30</v>
      </c>
      <c r="M1741" s="13">
        <v>117</v>
      </c>
      <c r="N1741" s="13">
        <v>117</v>
      </c>
    </row>
    <row r="1742" spans="1:14" x14ac:dyDescent="0.25">
      <c r="A1742" s="3" t="s">
        <v>708</v>
      </c>
      <c r="B1742" s="4"/>
      <c r="C1742" s="3" t="s">
        <v>709</v>
      </c>
      <c r="D1742" s="7" t="s">
        <v>197</v>
      </c>
      <c r="E1742" s="7" t="s">
        <v>195</v>
      </c>
      <c r="F1742" s="7" t="s">
        <v>27</v>
      </c>
      <c r="G1742" s="7" t="s">
        <v>31</v>
      </c>
      <c r="H1742" s="7" t="s">
        <v>196</v>
      </c>
      <c r="I1742" s="7" t="s">
        <v>198</v>
      </c>
      <c r="J1742" s="7" t="s">
        <v>199</v>
      </c>
      <c r="K1742" s="7" t="s">
        <v>47</v>
      </c>
      <c r="L1742" s="7" t="s">
        <v>30</v>
      </c>
      <c r="M1742" s="13">
        <v>1</v>
      </c>
      <c r="N1742" s="13">
        <v>1</v>
      </c>
    </row>
    <row r="1743" spans="1:14" x14ac:dyDescent="0.25">
      <c r="A1743" s="3" t="s">
        <v>708</v>
      </c>
      <c r="B1743" s="4"/>
      <c r="C1743" s="3" t="s">
        <v>709</v>
      </c>
      <c r="D1743" s="7" t="s">
        <v>197</v>
      </c>
      <c r="E1743" s="7" t="s">
        <v>200</v>
      </c>
      <c r="F1743" s="7" t="s">
        <v>27</v>
      </c>
      <c r="G1743" s="7" t="s">
        <v>31</v>
      </c>
      <c r="H1743" s="7" t="s">
        <v>201</v>
      </c>
      <c r="I1743" s="7" t="s">
        <v>198</v>
      </c>
      <c r="J1743" s="7" t="s">
        <v>199</v>
      </c>
      <c r="K1743" s="7" t="s">
        <v>47</v>
      </c>
      <c r="L1743" s="7" t="s">
        <v>30</v>
      </c>
      <c r="M1743" s="13">
        <v>444</v>
      </c>
      <c r="N1743" s="13">
        <v>444</v>
      </c>
    </row>
    <row r="1744" spans="1:14" x14ac:dyDescent="0.25">
      <c r="A1744" s="3" t="s">
        <v>708</v>
      </c>
      <c r="B1744" s="4"/>
      <c r="C1744" s="3" t="s">
        <v>709</v>
      </c>
      <c r="D1744" s="7" t="s">
        <v>197</v>
      </c>
      <c r="E1744" s="7" t="s">
        <v>200</v>
      </c>
      <c r="F1744" s="7" t="s">
        <v>27</v>
      </c>
      <c r="G1744" s="7" t="s">
        <v>31</v>
      </c>
      <c r="H1744" s="7" t="s">
        <v>201</v>
      </c>
      <c r="I1744" s="7" t="s">
        <v>198</v>
      </c>
      <c r="J1744" s="7" t="s">
        <v>199</v>
      </c>
      <c r="K1744" s="7" t="s">
        <v>47</v>
      </c>
      <c r="L1744" s="7" t="s">
        <v>30</v>
      </c>
      <c r="M1744" s="13">
        <v>1</v>
      </c>
      <c r="N1744" s="13">
        <v>1</v>
      </c>
    </row>
    <row r="1745" spans="1:14" x14ac:dyDescent="0.25">
      <c r="D1745" s="6"/>
      <c r="E1745" s="6"/>
      <c r="F1745" s="6"/>
      <c r="G1745" s="6"/>
      <c r="H1745" s="6"/>
      <c r="I1745" s="6"/>
      <c r="J1745" s="6"/>
      <c r="K1745" s="6"/>
      <c r="L1745" s="14" t="s">
        <v>202</v>
      </c>
      <c r="M1745" s="15">
        <v>170357</v>
      </c>
      <c r="N1745" s="15">
        <v>170357</v>
      </c>
    </row>
    <row r="1746" spans="1:14" x14ac:dyDescent="0.25"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</row>
    <row r="1747" spans="1:14" x14ac:dyDescent="0.25">
      <c r="D1747" s="3" t="s">
        <v>710</v>
      </c>
      <c r="E1747" s="4"/>
      <c r="F1747" s="3" t="s">
        <v>711</v>
      </c>
      <c r="G1747" s="4"/>
      <c r="H1747" s="4"/>
      <c r="I1747" s="4"/>
      <c r="J1747" s="4"/>
      <c r="K1747" s="4"/>
      <c r="L1747" s="4"/>
      <c r="M1747" s="4"/>
      <c r="N1747" s="4"/>
    </row>
    <row r="1748" spans="1:14" x14ac:dyDescent="0.25">
      <c r="D1748" s="11" t="s">
        <v>20</v>
      </c>
      <c r="E1748" s="11" t="s">
        <v>19</v>
      </c>
      <c r="F1748" s="11" t="s">
        <v>15</v>
      </c>
      <c r="G1748" s="11" t="s">
        <v>21</v>
      </c>
      <c r="H1748" s="11" t="s">
        <v>22</v>
      </c>
      <c r="I1748" s="11" t="s">
        <v>23</v>
      </c>
      <c r="J1748" s="11" t="s">
        <v>24</v>
      </c>
      <c r="K1748" s="11" t="s">
        <v>25</v>
      </c>
      <c r="L1748" s="11" t="s">
        <v>16</v>
      </c>
      <c r="M1748" s="12" t="s">
        <v>17</v>
      </c>
      <c r="N1748" s="12" t="s">
        <v>18</v>
      </c>
    </row>
    <row r="1749" spans="1:14" x14ac:dyDescent="0.25">
      <c r="A1749" s="3" t="s">
        <v>710</v>
      </c>
      <c r="B1749" s="4"/>
      <c r="C1749" s="3" t="s">
        <v>711</v>
      </c>
      <c r="D1749" s="7" t="s">
        <v>29</v>
      </c>
      <c r="E1749" s="7" t="s">
        <v>205</v>
      </c>
      <c r="F1749" s="7" t="s">
        <v>27</v>
      </c>
      <c r="G1749" s="7" t="s">
        <v>31</v>
      </c>
      <c r="H1749" s="7" t="s">
        <v>206</v>
      </c>
      <c r="I1749" s="7" t="s">
        <v>52</v>
      </c>
      <c r="J1749" s="7" t="s">
        <v>53</v>
      </c>
      <c r="K1749" s="7" t="s">
        <v>34</v>
      </c>
      <c r="L1749" s="7" t="s">
        <v>30</v>
      </c>
      <c r="M1749" s="13">
        <v>4800</v>
      </c>
      <c r="N1749" s="13">
        <v>4800</v>
      </c>
    </row>
    <row r="1750" spans="1:14" x14ac:dyDescent="0.25">
      <c r="A1750" s="3" t="s">
        <v>710</v>
      </c>
      <c r="B1750" s="4"/>
      <c r="C1750" s="3" t="s">
        <v>711</v>
      </c>
      <c r="D1750" s="7" t="s">
        <v>29</v>
      </c>
      <c r="E1750" s="7" t="s">
        <v>209</v>
      </c>
      <c r="F1750" s="7" t="s">
        <v>27</v>
      </c>
      <c r="G1750" s="7" t="s">
        <v>31</v>
      </c>
      <c r="H1750" s="7" t="s">
        <v>210</v>
      </c>
      <c r="I1750" s="7" t="s">
        <v>37</v>
      </c>
      <c r="J1750" s="7" t="s">
        <v>38</v>
      </c>
      <c r="K1750" s="7" t="s">
        <v>34</v>
      </c>
      <c r="L1750" s="7" t="s">
        <v>30</v>
      </c>
      <c r="M1750" s="13">
        <v>4608</v>
      </c>
      <c r="N1750" s="13">
        <v>4608</v>
      </c>
    </row>
    <row r="1751" spans="1:14" x14ac:dyDescent="0.25">
      <c r="A1751" s="3" t="s">
        <v>710</v>
      </c>
      <c r="B1751" s="4"/>
      <c r="C1751" s="3" t="s">
        <v>711</v>
      </c>
      <c r="D1751" s="7" t="s">
        <v>29</v>
      </c>
      <c r="E1751" s="7" t="s">
        <v>211</v>
      </c>
      <c r="F1751" s="7" t="s">
        <v>27</v>
      </c>
      <c r="G1751" s="7" t="s">
        <v>31</v>
      </c>
      <c r="H1751" s="7" t="s">
        <v>212</v>
      </c>
      <c r="I1751" s="7" t="s">
        <v>37</v>
      </c>
      <c r="J1751" s="7" t="s">
        <v>38</v>
      </c>
      <c r="K1751" s="7" t="s">
        <v>34</v>
      </c>
      <c r="L1751" s="7" t="s">
        <v>30</v>
      </c>
      <c r="M1751" s="13">
        <v>9168</v>
      </c>
      <c r="N1751" s="13">
        <v>9168</v>
      </c>
    </row>
    <row r="1752" spans="1:14" x14ac:dyDescent="0.25">
      <c r="A1752" s="3" t="s">
        <v>710</v>
      </c>
      <c r="B1752" s="4"/>
      <c r="C1752" s="3" t="s">
        <v>711</v>
      </c>
      <c r="D1752" s="7" t="s">
        <v>29</v>
      </c>
      <c r="E1752" s="7" t="s">
        <v>213</v>
      </c>
      <c r="F1752" s="7" t="s">
        <v>27</v>
      </c>
      <c r="G1752" s="7" t="s">
        <v>31</v>
      </c>
      <c r="H1752" s="7" t="s">
        <v>214</v>
      </c>
      <c r="I1752" s="7" t="s">
        <v>37</v>
      </c>
      <c r="J1752" s="7" t="s">
        <v>38</v>
      </c>
      <c r="K1752" s="7" t="s">
        <v>34</v>
      </c>
      <c r="L1752" s="7" t="s">
        <v>30</v>
      </c>
      <c r="M1752" s="13">
        <v>2256</v>
      </c>
      <c r="N1752" s="13">
        <v>2256</v>
      </c>
    </row>
    <row r="1753" spans="1:14" x14ac:dyDescent="0.25">
      <c r="A1753" s="3" t="s">
        <v>710</v>
      </c>
      <c r="B1753" s="4"/>
      <c r="C1753" s="3" t="s">
        <v>711</v>
      </c>
      <c r="D1753" s="7" t="s">
        <v>29</v>
      </c>
      <c r="E1753" s="7" t="s">
        <v>215</v>
      </c>
      <c r="F1753" s="7" t="s">
        <v>27</v>
      </c>
      <c r="G1753" s="7" t="s">
        <v>31</v>
      </c>
      <c r="H1753" s="7" t="s">
        <v>216</v>
      </c>
      <c r="I1753" s="7" t="s">
        <v>37</v>
      </c>
      <c r="J1753" s="7" t="s">
        <v>38</v>
      </c>
      <c r="K1753" s="7" t="s">
        <v>34</v>
      </c>
      <c r="L1753" s="7" t="s">
        <v>30</v>
      </c>
      <c r="M1753" s="13">
        <v>1200</v>
      </c>
      <c r="N1753" s="13">
        <v>1200</v>
      </c>
    </row>
    <row r="1754" spans="1:14" x14ac:dyDescent="0.25">
      <c r="A1754" s="3" t="s">
        <v>710</v>
      </c>
      <c r="B1754" s="4"/>
      <c r="C1754" s="3" t="s">
        <v>711</v>
      </c>
      <c r="D1754" s="7" t="s">
        <v>29</v>
      </c>
      <c r="E1754" s="7" t="s">
        <v>217</v>
      </c>
      <c r="F1754" s="7" t="s">
        <v>27</v>
      </c>
      <c r="G1754" s="7" t="s">
        <v>31</v>
      </c>
      <c r="H1754" s="7" t="s">
        <v>218</v>
      </c>
      <c r="I1754" s="7" t="s">
        <v>37</v>
      </c>
      <c r="J1754" s="7" t="s">
        <v>38</v>
      </c>
      <c r="K1754" s="7" t="s">
        <v>34</v>
      </c>
      <c r="L1754" s="7" t="s">
        <v>30</v>
      </c>
      <c r="M1754" s="13">
        <v>2208</v>
      </c>
      <c r="N1754" s="13">
        <v>2208</v>
      </c>
    </row>
    <row r="1755" spans="1:14" x14ac:dyDescent="0.25">
      <c r="A1755" s="3" t="s">
        <v>710</v>
      </c>
      <c r="B1755" s="4"/>
      <c r="C1755" s="3" t="s">
        <v>711</v>
      </c>
      <c r="D1755" s="7" t="s">
        <v>29</v>
      </c>
      <c r="E1755" s="7" t="s">
        <v>219</v>
      </c>
      <c r="F1755" s="7" t="s">
        <v>27</v>
      </c>
      <c r="G1755" s="7" t="s">
        <v>31</v>
      </c>
      <c r="H1755" s="7" t="s">
        <v>220</v>
      </c>
      <c r="I1755" s="7" t="s">
        <v>32</v>
      </c>
      <c r="J1755" s="7" t="s">
        <v>33</v>
      </c>
      <c r="K1755" s="7" t="s">
        <v>34</v>
      </c>
      <c r="L1755" s="7" t="s">
        <v>30</v>
      </c>
      <c r="M1755" s="13">
        <v>8064</v>
      </c>
      <c r="N1755" s="13">
        <v>8064</v>
      </c>
    </row>
    <row r="1756" spans="1:14" x14ac:dyDescent="0.25">
      <c r="A1756" s="3" t="s">
        <v>710</v>
      </c>
      <c r="B1756" s="4"/>
      <c r="C1756" s="3" t="s">
        <v>711</v>
      </c>
      <c r="D1756" s="7" t="s">
        <v>29</v>
      </c>
      <c r="E1756" s="7" t="s">
        <v>221</v>
      </c>
      <c r="F1756" s="7" t="s">
        <v>27</v>
      </c>
      <c r="G1756" s="7" t="s">
        <v>31</v>
      </c>
      <c r="H1756" s="7" t="s">
        <v>222</v>
      </c>
      <c r="I1756" s="7" t="s">
        <v>52</v>
      </c>
      <c r="J1756" s="7" t="s">
        <v>53</v>
      </c>
      <c r="K1756" s="7" t="s">
        <v>34</v>
      </c>
      <c r="L1756" s="7" t="s">
        <v>30</v>
      </c>
      <c r="M1756" s="13">
        <v>5760</v>
      </c>
      <c r="N1756" s="13">
        <v>5760</v>
      </c>
    </row>
    <row r="1757" spans="1:14" x14ac:dyDescent="0.25">
      <c r="A1757" s="3" t="s">
        <v>710</v>
      </c>
      <c r="B1757" s="4"/>
      <c r="C1757" s="3" t="s">
        <v>711</v>
      </c>
      <c r="D1757" s="7" t="s">
        <v>29</v>
      </c>
      <c r="E1757" s="7" t="s">
        <v>223</v>
      </c>
      <c r="F1757" s="7" t="s">
        <v>27</v>
      </c>
      <c r="G1757" s="7" t="s">
        <v>31</v>
      </c>
      <c r="H1757" s="7" t="s">
        <v>224</v>
      </c>
      <c r="I1757" s="7" t="s">
        <v>41</v>
      </c>
      <c r="J1757" s="7" t="s">
        <v>42</v>
      </c>
      <c r="K1757" s="7" t="s">
        <v>34</v>
      </c>
      <c r="L1757" s="7" t="s">
        <v>30</v>
      </c>
      <c r="M1757" s="13">
        <v>1536</v>
      </c>
      <c r="N1757" s="13">
        <v>1536</v>
      </c>
    </row>
    <row r="1758" spans="1:14" x14ac:dyDescent="0.25">
      <c r="A1758" s="3" t="s">
        <v>710</v>
      </c>
      <c r="B1758" s="4"/>
      <c r="C1758" s="3" t="s">
        <v>711</v>
      </c>
      <c r="D1758" s="7" t="s">
        <v>29</v>
      </c>
      <c r="E1758" s="7" t="s">
        <v>712</v>
      </c>
      <c r="F1758" s="7" t="s">
        <v>27</v>
      </c>
      <c r="G1758" s="7" t="s">
        <v>31</v>
      </c>
      <c r="H1758" s="7" t="s">
        <v>713</v>
      </c>
      <c r="I1758" s="7" t="s">
        <v>37</v>
      </c>
      <c r="J1758" s="7" t="s">
        <v>38</v>
      </c>
      <c r="K1758" s="7" t="s">
        <v>34</v>
      </c>
      <c r="L1758" s="7" t="s">
        <v>30</v>
      </c>
      <c r="M1758" s="13">
        <v>96</v>
      </c>
      <c r="N1758" s="13">
        <v>96</v>
      </c>
    </row>
    <row r="1759" spans="1:14" x14ac:dyDescent="0.25">
      <c r="A1759" s="3" t="s">
        <v>710</v>
      </c>
      <c r="B1759" s="4"/>
      <c r="C1759" s="3" t="s">
        <v>711</v>
      </c>
      <c r="D1759" s="7" t="s">
        <v>29</v>
      </c>
      <c r="E1759" s="7" t="s">
        <v>233</v>
      </c>
      <c r="F1759" s="7" t="s">
        <v>27</v>
      </c>
      <c r="G1759" s="7" t="s">
        <v>31</v>
      </c>
      <c r="H1759" s="7" t="s">
        <v>234</v>
      </c>
      <c r="I1759" s="7" t="s">
        <v>37</v>
      </c>
      <c r="J1759" s="7" t="s">
        <v>38</v>
      </c>
      <c r="K1759" s="7" t="s">
        <v>34</v>
      </c>
      <c r="L1759" s="7" t="s">
        <v>30</v>
      </c>
      <c r="M1759" s="13">
        <v>1440</v>
      </c>
      <c r="N1759" s="13">
        <v>1440</v>
      </c>
    </row>
    <row r="1760" spans="1:14" x14ac:dyDescent="0.25">
      <c r="A1760" s="3" t="s">
        <v>710</v>
      </c>
      <c r="B1760" s="4"/>
      <c r="C1760" s="3" t="s">
        <v>711</v>
      </c>
      <c r="D1760" s="7" t="s">
        <v>29</v>
      </c>
      <c r="E1760" s="7" t="s">
        <v>239</v>
      </c>
      <c r="F1760" s="7" t="s">
        <v>27</v>
      </c>
      <c r="G1760" s="7" t="s">
        <v>31</v>
      </c>
      <c r="H1760" s="7" t="s">
        <v>240</v>
      </c>
      <c r="I1760" s="7" t="s">
        <v>32</v>
      </c>
      <c r="J1760" s="7" t="s">
        <v>33</v>
      </c>
      <c r="K1760" s="7" t="s">
        <v>34</v>
      </c>
      <c r="L1760" s="7" t="s">
        <v>30</v>
      </c>
      <c r="M1760" s="13">
        <v>1584</v>
      </c>
      <c r="N1760" s="13">
        <v>1584</v>
      </c>
    </row>
    <row r="1761" spans="1:14" x14ac:dyDescent="0.25">
      <c r="A1761" s="3" t="s">
        <v>710</v>
      </c>
      <c r="B1761" s="4"/>
      <c r="C1761" s="3" t="s">
        <v>711</v>
      </c>
      <c r="D1761" s="7" t="s">
        <v>29</v>
      </c>
      <c r="E1761" s="7" t="s">
        <v>703</v>
      </c>
      <c r="F1761" s="7" t="s">
        <v>27</v>
      </c>
      <c r="G1761" s="7" t="s">
        <v>31</v>
      </c>
      <c r="H1761" s="7" t="s">
        <v>242</v>
      </c>
      <c r="I1761" s="7" t="s">
        <v>52</v>
      </c>
      <c r="J1761" s="7" t="s">
        <v>53</v>
      </c>
      <c r="K1761" s="7" t="s">
        <v>34</v>
      </c>
      <c r="L1761" s="7" t="s">
        <v>30</v>
      </c>
      <c r="M1761" s="13">
        <v>5280</v>
      </c>
      <c r="N1761" s="13">
        <v>5280</v>
      </c>
    </row>
    <row r="1762" spans="1:14" x14ac:dyDescent="0.25">
      <c r="A1762" s="3" t="s">
        <v>710</v>
      </c>
      <c r="B1762" s="4"/>
      <c r="C1762" s="3" t="s">
        <v>711</v>
      </c>
      <c r="D1762" s="7" t="s">
        <v>29</v>
      </c>
      <c r="E1762" s="7" t="s">
        <v>669</v>
      </c>
      <c r="F1762" s="7" t="s">
        <v>27</v>
      </c>
      <c r="G1762" s="7" t="s">
        <v>31</v>
      </c>
      <c r="H1762" s="7" t="s">
        <v>670</v>
      </c>
      <c r="I1762" s="7" t="s">
        <v>37</v>
      </c>
      <c r="J1762" s="7" t="s">
        <v>38</v>
      </c>
      <c r="K1762" s="7" t="s">
        <v>34</v>
      </c>
      <c r="L1762" s="7" t="s">
        <v>30</v>
      </c>
      <c r="M1762" s="13">
        <v>1920</v>
      </c>
      <c r="N1762" s="13">
        <v>1920</v>
      </c>
    </row>
    <row r="1763" spans="1:14" x14ac:dyDescent="0.25">
      <c r="A1763" s="3" t="s">
        <v>710</v>
      </c>
      <c r="B1763" s="4"/>
      <c r="C1763" s="3" t="s">
        <v>711</v>
      </c>
      <c r="D1763" s="7" t="s">
        <v>29</v>
      </c>
      <c r="E1763" s="7" t="s">
        <v>248</v>
      </c>
      <c r="F1763" s="7" t="s">
        <v>27</v>
      </c>
      <c r="G1763" s="7" t="s">
        <v>31</v>
      </c>
      <c r="H1763" s="7" t="s">
        <v>249</v>
      </c>
      <c r="I1763" s="7" t="s">
        <v>52</v>
      </c>
      <c r="J1763" s="7" t="s">
        <v>53</v>
      </c>
      <c r="K1763" s="7" t="s">
        <v>34</v>
      </c>
      <c r="L1763" s="7" t="s">
        <v>30</v>
      </c>
      <c r="M1763" s="13">
        <v>5280</v>
      </c>
      <c r="N1763" s="13">
        <v>5280</v>
      </c>
    </row>
    <row r="1764" spans="1:14" x14ac:dyDescent="0.25">
      <c r="A1764" s="3" t="s">
        <v>710</v>
      </c>
      <c r="B1764" s="4"/>
      <c r="C1764" s="3" t="s">
        <v>711</v>
      </c>
      <c r="D1764" s="7" t="s">
        <v>29</v>
      </c>
      <c r="E1764" s="7" t="s">
        <v>250</v>
      </c>
      <c r="F1764" s="7" t="s">
        <v>27</v>
      </c>
      <c r="G1764" s="7" t="s">
        <v>31</v>
      </c>
      <c r="H1764" s="7" t="s">
        <v>251</v>
      </c>
      <c r="I1764" s="7" t="s">
        <v>37</v>
      </c>
      <c r="J1764" s="7" t="s">
        <v>38</v>
      </c>
      <c r="K1764" s="7" t="s">
        <v>34</v>
      </c>
      <c r="L1764" s="7" t="s">
        <v>30</v>
      </c>
      <c r="M1764" s="13">
        <v>1920</v>
      </c>
      <c r="N1764" s="13">
        <v>1920</v>
      </c>
    </row>
    <row r="1765" spans="1:14" x14ac:dyDescent="0.25">
      <c r="A1765" s="3" t="s">
        <v>710</v>
      </c>
      <c r="B1765" s="4"/>
      <c r="C1765" s="3" t="s">
        <v>711</v>
      </c>
      <c r="D1765" s="7" t="s">
        <v>29</v>
      </c>
      <c r="E1765" s="7" t="s">
        <v>671</v>
      </c>
      <c r="F1765" s="7" t="s">
        <v>27</v>
      </c>
      <c r="G1765" s="7" t="s">
        <v>31</v>
      </c>
      <c r="H1765" s="7" t="s">
        <v>672</v>
      </c>
      <c r="I1765" s="7" t="s">
        <v>52</v>
      </c>
      <c r="J1765" s="7" t="s">
        <v>53</v>
      </c>
      <c r="K1765" s="7" t="s">
        <v>47</v>
      </c>
      <c r="L1765" s="7" t="s">
        <v>30</v>
      </c>
      <c r="M1765" s="13">
        <v>4800</v>
      </c>
      <c r="N1765" s="13">
        <v>4800</v>
      </c>
    </row>
    <row r="1766" spans="1:14" x14ac:dyDescent="0.25">
      <c r="A1766" s="3" t="s">
        <v>710</v>
      </c>
      <c r="B1766" s="4"/>
      <c r="C1766" s="3" t="s">
        <v>711</v>
      </c>
      <c r="D1766" s="7" t="s">
        <v>29</v>
      </c>
      <c r="E1766" s="7" t="s">
        <v>56</v>
      </c>
      <c r="F1766" s="7" t="s">
        <v>27</v>
      </c>
      <c r="G1766" s="7" t="s">
        <v>31</v>
      </c>
      <c r="H1766" s="7" t="s">
        <v>57</v>
      </c>
      <c r="I1766" s="7" t="s">
        <v>41</v>
      </c>
      <c r="J1766" s="7" t="s">
        <v>42</v>
      </c>
      <c r="K1766" s="7" t="s">
        <v>47</v>
      </c>
      <c r="L1766" s="7" t="s">
        <v>30</v>
      </c>
      <c r="M1766" s="13">
        <v>4224</v>
      </c>
      <c r="N1766" s="13">
        <v>4224</v>
      </c>
    </row>
    <row r="1767" spans="1:14" x14ac:dyDescent="0.25">
      <c r="A1767" s="3" t="s">
        <v>710</v>
      </c>
      <c r="B1767" s="4"/>
      <c r="C1767" s="3" t="s">
        <v>711</v>
      </c>
      <c r="D1767" s="7" t="s">
        <v>29</v>
      </c>
      <c r="E1767" s="7" t="s">
        <v>58</v>
      </c>
      <c r="F1767" s="7" t="s">
        <v>27</v>
      </c>
      <c r="G1767" s="7" t="s">
        <v>31</v>
      </c>
      <c r="H1767" s="7" t="s">
        <v>59</v>
      </c>
      <c r="I1767" s="7" t="s">
        <v>41</v>
      </c>
      <c r="J1767" s="7" t="s">
        <v>42</v>
      </c>
      <c r="K1767" s="7" t="s">
        <v>47</v>
      </c>
      <c r="L1767" s="7" t="s">
        <v>30</v>
      </c>
      <c r="M1767" s="13">
        <v>144</v>
      </c>
      <c r="N1767" s="13">
        <v>144</v>
      </c>
    </row>
    <row r="1768" spans="1:14" x14ac:dyDescent="0.25">
      <c r="A1768" s="3" t="s">
        <v>710</v>
      </c>
      <c r="B1768" s="4"/>
      <c r="C1768" s="3" t="s">
        <v>711</v>
      </c>
      <c r="D1768" s="7" t="s">
        <v>29</v>
      </c>
      <c r="E1768" s="7" t="s">
        <v>60</v>
      </c>
      <c r="F1768" s="7" t="s">
        <v>27</v>
      </c>
      <c r="G1768" s="7" t="s">
        <v>31</v>
      </c>
      <c r="H1768" s="7" t="s">
        <v>61</v>
      </c>
      <c r="I1768" s="7" t="s">
        <v>62</v>
      </c>
      <c r="J1768" s="7" t="s">
        <v>63</v>
      </c>
      <c r="K1768" s="7" t="s">
        <v>47</v>
      </c>
      <c r="L1768" s="7" t="s">
        <v>30</v>
      </c>
      <c r="M1768" s="13">
        <v>192</v>
      </c>
      <c r="N1768" s="13">
        <v>192</v>
      </c>
    </row>
    <row r="1769" spans="1:14" x14ac:dyDescent="0.25">
      <c r="A1769" s="3" t="s">
        <v>710</v>
      </c>
      <c r="B1769" s="4"/>
      <c r="C1769" s="3" t="s">
        <v>711</v>
      </c>
      <c r="D1769" s="7" t="s">
        <v>29</v>
      </c>
      <c r="E1769" s="7" t="s">
        <v>64</v>
      </c>
      <c r="F1769" s="7" t="s">
        <v>27</v>
      </c>
      <c r="G1769" s="7" t="s">
        <v>31</v>
      </c>
      <c r="H1769" s="7" t="s">
        <v>65</v>
      </c>
      <c r="I1769" s="7" t="s">
        <v>62</v>
      </c>
      <c r="J1769" s="7" t="s">
        <v>63</v>
      </c>
      <c r="K1769" s="7" t="s">
        <v>47</v>
      </c>
      <c r="L1769" s="7" t="s">
        <v>30</v>
      </c>
      <c r="M1769" s="13">
        <v>144</v>
      </c>
      <c r="N1769" s="13">
        <v>144</v>
      </c>
    </row>
    <row r="1770" spans="1:14" x14ac:dyDescent="0.25">
      <c r="A1770" s="3" t="s">
        <v>710</v>
      </c>
      <c r="B1770" s="4"/>
      <c r="C1770" s="3" t="s">
        <v>711</v>
      </c>
      <c r="D1770" s="7" t="s">
        <v>29</v>
      </c>
      <c r="E1770" s="7" t="s">
        <v>66</v>
      </c>
      <c r="F1770" s="7" t="s">
        <v>27</v>
      </c>
      <c r="G1770" s="7" t="s">
        <v>31</v>
      </c>
      <c r="H1770" s="7" t="s">
        <v>67</v>
      </c>
      <c r="I1770" s="7" t="s">
        <v>62</v>
      </c>
      <c r="J1770" s="7" t="s">
        <v>63</v>
      </c>
      <c r="K1770" s="7" t="s">
        <v>47</v>
      </c>
      <c r="L1770" s="7" t="s">
        <v>30</v>
      </c>
      <c r="M1770" s="13">
        <v>144</v>
      </c>
      <c r="N1770" s="13">
        <v>144</v>
      </c>
    </row>
    <row r="1771" spans="1:14" x14ac:dyDescent="0.25">
      <c r="A1771" s="3" t="s">
        <v>710</v>
      </c>
      <c r="B1771" s="4"/>
      <c r="C1771" s="3" t="s">
        <v>711</v>
      </c>
      <c r="D1771" s="7" t="s">
        <v>29</v>
      </c>
      <c r="E1771" s="7" t="s">
        <v>68</v>
      </c>
      <c r="F1771" s="7" t="s">
        <v>27</v>
      </c>
      <c r="G1771" s="7" t="s">
        <v>31</v>
      </c>
      <c r="H1771" s="7" t="s">
        <v>69</v>
      </c>
      <c r="I1771" s="7" t="s">
        <v>62</v>
      </c>
      <c r="J1771" s="7" t="s">
        <v>63</v>
      </c>
      <c r="K1771" s="7" t="s">
        <v>47</v>
      </c>
      <c r="L1771" s="7" t="s">
        <v>30</v>
      </c>
      <c r="M1771" s="13">
        <v>336</v>
      </c>
      <c r="N1771" s="13">
        <v>336</v>
      </c>
    </row>
    <row r="1772" spans="1:14" x14ac:dyDescent="0.25">
      <c r="A1772" s="3" t="s">
        <v>710</v>
      </c>
      <c r="B1772" s="4"/>
      <c r="C1772" s="3" t="s">
        <v>711</v>
      </c>
      <c r="D1772" s="7" t="s">
        <v>29</v>
      </c>
      <c r="E1772" s="7" t="s">
        <v>70</v>
      </c>
      <c r="F1772" s="7" t="s">
        <v>27</v>
      </c>
      <c r="G1772" s="7" t="s">
        <v>31</v>
      </c>
      <c r="H1772" s="7" t="s">
        <v>71</v>
      </c>
      <c r="I1772" s="7" t="s">
        <v>62</v>
      </c>
      <c r="J1772" s="7" t="s">
        <v>63</v>
      </c>
      <c r="K1772" s="7" t="s">
        <v>47</v>
      </c>
      <c r="L1772" s="7" t="s">
        <v>30</v>
      </c>
      <c r="M1772" s="13">
        <v>144</v>
      </c>
      <c r="N1772" s="13">
        <v>144</v>
      </c>
    </row>
    <row r="1773" spans="1:14" x14ac:dyDescent="0.25">
      <c r="A1773" s="3" t="s">
        <v>710</v>
      </c>
      <c r="B1773" s="4"/>
      <c r="C1773" s="3" t="s">
        <v>711</v>
      </c>
      <c r="D1773" s="7" t="s">
        <v>29</v>
      </c>
      <c r="E1773" s="7" t="s">
        <v>72</v>
      </c>
      <c r="F1773" s="7" t="s">
        <v>27</v>
      </c>
      <c r="G1773" s="7" t="s">
        <v>31</v>
      </c>
      <c r="H1773" s="7" t="s">
        <v>73</v>
      </c>
      <c r="I1773" s="7" t="s">
        <v>62</v>
      </c>
      <c r="J1773" s="7" t="s">
        <v>63</v>
      </c>
      <c r="K1773" s="7" t="s">
        <v>47</v>
      </c>
      <c r="L1773" s="7" t="s">
        <v>30</v>
      </c>
      <c r="M1773" s="13">
        <v>96</v>
      </c>
      <c r="N1773" s="13">
        <v>96</v>
      </c>
    </row>
    <row r="1774" spans="1:14" x14ac:dyDescent="0.25">
      <c r="A1774" s="3" t="s">
        <v>710</v>
      </c>
      <c r="B1774" s="4"/>
      <c r="C1774" s="3" t="s">
        <v>711</v>
      </c>
      <c r="D1774" s="7" t="s">
        <v>29</v>
      </c>
      <c r="E1774" s="7" t="s">
        <v>74</v>
      </c>
      <c r="F1774" s="7" t="s">
        <v>27</v>
      </c>
      <c r="G1774" s="7" t="s">
        <v>31</v>
      </c>
      <c r="H1774" s="7" t="s">
        <v>75</v>
      </c>
      <c r="I1774" s="7" t="s">
        <v>62</v>
      </c>
      <c r="J1774" s="7" t="s">
        <v>63</v>
      </c>
      <c r="K1774" s="7" t="s">
        <v>47</v>
      </c>
      <c r="L1774" s="7" t="s">
        <v>30</v>
      </c>
      <c r="M1774" s="13">
        <v>144</v>
      </c>
      <c r="N1774" s="13">
        <v>144</v>
      </c>
    </row>
    <row r="1775" spans="1:14" x14ac:dyDescent="0.25">
      <c r="A1775" s="3" t="s">
        <v>710</v>
      </c>
      <c r="B1775" s="4"/>
      <c r="C1775" s="3" t="s">
        <v>711</v>
      </c>
      <c r="D1775" s="7" t="s">
        <v>29</v>
      </c>
      <c r="E1775" s="7" t="s">
        <v>76</v>
      </c>
      <c r="F1775" s="7" t="s">
        <v>27</v>
      </c>
      <c r="G1775" s="7" t="s">
        <v>31</v>
      </c>
      <c r="H1775" s="7" t="s">
        <v>77</v>
      </c>
      <c r="I1775" s="7" t="s">
        <v>62</v>
      </c>
      <c r="J1775" s="7" t="s">
        <v>63</v>
      </c>
      <c r="K1775" s="7" t="s">
        <v>47</v>
      </c>
      <c r="L1775" s="7" t="s">
        <v>30</v>
      </c>
      <c r="M1775" s="13">
        <v>1824</v>
      </c>
      <c r="N1775" s="13">
        <v>1824</v>
      </c>
    </row>
    <row r="1776" spans="1:14" x14ac:dyDescent="0.25">
      <c r="A1776" s="3" t="s">
        <v>710</v>
      </c>
      <c r="B1776" s="4"/>
      <c r="C1776" s="3" t="s">
        <v>711</v>
      </c>
      <c r="D1776" s="7" t="s">
        <v>29</v>
      </c>
      <c r="E1776" s="7" t="s">
        <v>262</v>
      </c>
      <c r="F1776" s="7" t="s">
        <v>27</v>
      </c>
      <c r="G1776" s="7" t="s">
        <v>31</v>
      </c>
      <c r="H1776" s="7" t="s">
        <v>263</v>
      </c>
      <c r="I1776" s="7" t="s">
        <v>37</v>
      </c>
      <c r="J1776" s="7" t="s">
        <v>38</v>
      </c>
      <c r="K1776" s="7" t="s">
        <v>47</v>
      </c>
      <c r="L1776" s="7" t="s">
        <v>30</v>
      </c>
      <c r="M1776" s="13">
        <v>432</v>
      </c>
      <c r="N1776" s="13">
        <v>432</v>
      </c>
    </row>
    <row r="1777" spans="1:14" x14ac:dyDescent="0.25">
      <c r="A1777" s="3" t="s">
        <v>710</v>
      </c>
      <c r="B1777" s="4"/>
      <c r="C1777" s="3" t="s">
        <v>711</v>
      </c>
      <c r="D1777" s="7" t="s">
        <v>29</v>
      </c>
      <c r="E1777" s="7" t="s">
        <v>78</v>
      </c>
      <c r="F1777" s="7" t="s">
        <v>27</v>
      </c>
      <c r="G1777" s="7" t="s">
        <v>31</v>
      </c>
      <c r="H1777" s="7" t="s">
        <v>79</v>
      </c>
      <c r="I1777" s="7" t="s">
        <v>80</v>
      </c>
      <c r="J1777" s="7" t="s">
        <v>81</v>
      </c>
      <c r="K1777" s="7" t="s">
        <v>47</v>
      </c>
      <c r="L1777" s="7" t="s">
        <v>30</v>
      </c>
      <c r="M1777" s="13">
        <v>192</v>
      </c>
      <c r="N1777" s="13">
        <v>192</v>
      </c>
    </row>
    <row r="1778" spans="1:14" x14ac:dyDescent="0.25">
      <c r="A1778" s="3" t="s">
        <v>710</v>
      </c>
      <c r="B1778" s="4"/>
      <c r="C1778" s="3" t="s">
        <v>711</v>
      </c>
      <c r="D1778" s="7" t="s">
        <v>29</v>
      </c>
      <c r="E1778" s="7" t="s">
        <v>82</v>
      </c>
      <c r="F1778" s="7" t="s">
        <v>27</v>
      </c>
      <c r="G1778" s="7" t="s">
        <v>31</v>
      </c>
      <c r="H1778" s="7" t="s">
        <v>83</v>
      </c>
      <c r="I1778" s="7" t="s">
        <v>80</v>
      </c>
      <c r="J1778" s="7" t="s">
        <v>81</v>
      </c>
      <c r="K1778" s="7" t="s">
        <v>47</v>
      </c>
      <c r="L1778" s="7" t="s">
        <v>30</v>
      </c>
      <c r="M1778" s="13">
        <v>144</v>
      </c>
      <c r="N1778" s="13">
        <v>144</v>
      </c>
    </row>
    <row r="1779" spans="1:14" x14ac:dyDescent="0.25">
      <c r="A1779" s="3" t="s">
        <v>710</v>
      </c>
      <c r="B1779" s="4"/>
      <c r="C1779" s="3" t="s">
        <v>711</v>
      </c>
      <c r="D1779" s="7" t="s">
        <v>29</v>
      </c>
      <c r="E1779" s="7" t="s">
        <v>264</v>
      </c>
      <c r="F1779" s="7" t="s">
        <v>27</v>
      </c>
      <c r="G1779" s="7" t="s">
        <v>31</v>
      </c>
      <c r="H1779" s="7" t="s">
        <v>265</v>
      </c>
      <c r="I1779" s="7" t="s">
        <v>37</v>
      </c>
      <c r="J1779" s="7" t="s">
        <v>38</v>
      </c>
      <c r="K1779" s="7" t="s">
        <v>47</v>
      </c>
      <c r="L1779" s="7" t="s">
        <v>30</v>
      </c>
      <c r="M1779" s="13">
        <v>336</v>
      </c>
      <c r="N1779" s="13">
        <v>336</v>
      </c>
    </row>
    <row r="1780" spans="1:14" x14ac:dyDescent="0.25">
      <c r="A1780" s="3" t="s">
        <v>710</v>
      </c>
      <c r="B1780" s="4"/>
      <c r="C1780" s="3" t="s">
        <v>711</v>
      </c>
      <c r="D1780" s="7" t="s">
        <v>29</v>
      </c>
      <c r="E1780" s="7" t="s">
        <v>266</v>
      </c>
      <c r="F1780" s="7" t="s">
        <v>27</v>
      </c>
      <c r="G1780" s="7" t="s">
        <v>31</v>
      </c>
      <c r="H1780" s="7" t="s">
        <v>267</v>
      </c>
      <c r="I1780" s="7" t="s">
        <v>32</v>
      </c>
      <c r="J1780" s="7" t="s">
        <v>33</v>
      </c>
      <c r="K1780" s="7" t="s">
        <v>47</v>
      </c>
      <c r="L1780" s="7" t="s">
        <v>30</v>
      </c>
      <c r="M1780" s="13">
        <v>2880</v>
      </c>
      <c r="N1780" s="13">
        <v>2880</v>
      </c>
    </row>
    <row r="1781" spans="1:14" x14ac:dyDescent="0.25">
      <c r="A1781" s="3" t="s">
        <v>710</v>
      </c>
      <c r="B1781" s="4"/>
      <c r="C1781" s="3" t="s">
        <v>711</v>
      </c>
      <c r="D1781" s="7" t="s">
        <v>29</v>
      </c>
      <c r="E1781" s="7" t="s">
        <v>673</v>
      </c>
      <c r="F1781" s="7" t="s">
        <v>27</v>
      </c>
      <c r="G1781" s="7" t="s">
        <v>31</v>
      </c>
      <c r="H1781" s="7" t="s">
        <v>674</v>
      </c>
      <c r="I1781" s="7" t="s">
        <v>32</v>
      </c>
      <c r="J1781" s="7" t="s">
        <v>33</v>
      </c>
      <c r="K1781" s="7" t="s">
        <v>47</v>
      </c>
      <c r="L1781" s="7" t="s">
        <v>30</v>
      </c>
      <c r="M1781" s="13">
        <v>240</v>
      </c>
      <c r="N1781" s="13">
        <v>240</v>
      </c>
    </row>
    <row r="1782" spans="1:14" x14ac:dyDescent="0.25">
      <c r="A1782" s="3" t="s">
        <v>710</v>
      </c>
      <c r="B1782" s="4"/>
      <c r="C1782" s="3" t="s">
        <v>711</v>
      </c>
      <c r="D1782" s="7" t="s">
        <v>29</v>
      </c>
      <c r="E1782" s="7" t="s">
        <v>675</v>
      </c>
      <c r="F1782" s="7" t="s">
        <v>27</v>
      </c>
      <c r="G1782" s="7" t="s">
        <v>31</v>
      </c>
      <c r="H1782" s="7" t="s">
        <v>676</v>
      </c>
      <c r="I1782" s="7" t="s">
        <v>32</v>
      </c>
      <c r="J1782" s="7" t="s">
        <v>33</v>
      </c>
      <c r="K1782" s="7" t="s">
        <v>47</v>
      </c>
      <c r="L1782" s="7" t="s">
        <v>30</v>
      </c>
      <c r="M1782" s="13">
        <v>576</v>
      </c>
      <c r="N1782" s="13">
        <v>576</v>
      </c>
    </row>
    <row r="1783" spans="1:14" x14ac:dyDescent="0.25">
      <c r="A1783" s="3" t="s">
        <v>710</v>
      </c>
      <c r="B1783" s="4"/>
      <c r="C1783" s="3" t="s">
        <v>711</v>
      </c>
      <c r="D1783" s="7" t="s">
        <v>29</v>
      </c>
      <c r="E1783" s="7" t="s">
        <v>268</v>
      </c>
      <c r="F1783" s="7" t="s">
        <v>27</v>
      </c>
      <c r="G1783" s="7" t="s">
        <v>31</v>
      </c>
      <c r="H1783" s="7" t="s">
        <v>269</v>
      </c>
      <c r="I1783" s="7" t="s">
        <v>52</v>
      </c>
      <c r="J1783" s="7" t="s">
        <v>53</v>
      </c>
      <c r="K1783" s="7" t="s">
        <v>47</v>
      </c>
      <c r="L1783" s="7" t="s">
        <v>30</v>
      </c>
      <c r="M1783" s="13">
        <v>1200</v>
      </c>
      <c r="N1783" s="13">
        <v>1200</v>
      </c>
    </row>
    <row r="1784" spans="1:14" x14ac:dyDescent="0.25">
      <c r="A1784" s="3" t="s">
        <v>710</v>
      </c>
      <c r="B1784" s="4"/>
      <c r="C1784" s="3" t="s">
        <v>711</v>
      </c>
      <c r="D1784" s="7" t="s">
        <v>29</v>
      </c>
      <c r="E1784" s="7" t="s">
        <v>84</v>
      </c>
      <c r="F1784" s="7" t="s">
        <v>27</v>
      </c>
      <c r="G1784" s="7" t="s">
        <v>31</v>
      </c>
      <c r="H1784" s="7" t="s">
        <v>85</v>
      </c>
      <c r="I1784" s="7" t="s">
        <v>37</v>
      </c>
      <c r="J1784" s="7" t="s">
        <v>38</v>
      </c>
      <c r="K1784" s="7" t="s">
        <v>47</v>
      </c>
      <c r="L1784" s="7" t="s">
        <v>30</v>
      </c>
      <c r="M1784" s="13">
        <v>960</v>
      </c>
      <c r="N1784" s="13">
        <v>960</v>
      </c>
    </row>
    <row r="1785" spans="1:14" x14ac:dyDescent="0.25">
      <c r="A1785" s="3" t="s">
        <v>710</v>
      </c>
      <c r="B1785" s="4"/>
      <c r="C1785" s="3" t="s">
        <v>711</v>
      </c>
      <c r="D1785" s="7" t="s">
        <v>29</v>
      </c>
      <c r="E1785" s="7" t="s">
        <v>270</v>
      </c>
      <c r="F1785" s="7" t="s">
        <v>27</v>
      </c>
      <c r="G1785" s="7" t="s">
        <v>31</v>
      </c>
      <c r="H1785" s="7" t="s">
        <v>271</v>
      </c>
      <c r="I1785" s="7" t="s">
        <v>272</v>
      </c>
      <c r="J1785" s="7" t="s">
        <v>273</v>
      </c>
      <c r="K1785" s="7" t="s">
        <v>47</v>
      </c>
      <c r="L1785" s="7" t="s">
        <v>30</v>
      </c>
      <c r="M1785" s="13">
        <v>192</v>
      </c>
      <c r="N1785" s="13">
        <v>192</v>
      </c>
    </row>
    <row r="1786" spans="1:14" x14ac:dyDescent="0.25">
      <c r="A1786" s="3" t="s">
        <v>710</v>
      </c>
      <c r="B1786" s="4"/>
      <c r="C1786" s="3" t="s">
        <v>711</v>
      </c>
      <c r="D1786" s="7" t="s">
        <v>29</v>
      </c>
      <c r="E1786" s="7" t="s">
        <v>677</v>
      </c>
      <c r="F1786" s="7" t="s">
        <v>27</v>
      </c>
      <c r="G1786" s="7" t="s">
        <v>31</v>
      </c>
      <c r="H1786" s="7" t="s">
        <v>678</v>
      </c>
      <c r="I1786" s="7" t="s">
        <v>37</v>
      </c>
      <c r="J1786" s="7" t="s">
        <v>38</v>
      </c>
      <c r="K1786" s="7" t="s">
        <v>47</v>
      </c>
      <c r="L1786" s="7" t="s">
        <v>30</v>
      </c>
      <c r="M1786" s="13">
        <v>384</v>
      </c>
      <c r="N1786" s="13">
        <v>384</v>
      </c>
    </row>
    <row r="1787" spans="1:14" x14ac:dyDescent="0.25">
      <c r="A1787" s="3" t="s">
        <v>710</v>
      </c>
      <c r="B1787" s="4"/>
      <c r="C1787" s="3" t="s">
        <v>711</v>
      </c>
      <c r="D1787" s="7" t="s">
        <v>29</v>
      </c>
      <c r="E1787" s="7" t="s">
        <v>86</v>
      </c>
      <c r="F1787" s="7" t="s">
        <v>27</v>
      </c>
      <c r="G1787" s="7" t="s">
        <v>31</v>
      </c>
      <c r="H1787" s="7" t="s">
        <v>87</v>
      </c>
      <c r="I1787" s="7" t="s">
        <v>88</v>
      </c>
      <c r="J1787" s="7" t="s">
        <v>89</v>
      </c>
      <c r="K1787" s="7" t="s">
        <v>47</v>
      </c>
      <c r="L1787" s="7" t="s">
        <v>30</v>
      </c>
      <c r="M1787" s="13">
        <v>384</v>
      </c>
      <c r="N1787" s="13">
        <v>384</v>
      </c>
    </row>
    <row r="1788" spans="1:14" x14ac:dyDescent="0.25">
      <c r="A1788" s="3" t="s">
        <v>710</v>
      </c>
      <c r="B1788" s="4"/>
      <c r="C1788" s="3" t="s">
        <v>711</v>
      </c>
      <c r="D1788" s="7" t="s">
        <v>29</v>
      </c>
      <c r="E1788" s="7" t="s">
        <v>90</v>
      </c>
      <c r="F1788" s="7" t="s">
        <v>27</v>
      </c>
      <c r="G1788" s="7" t="s">
        <v>31</v>
      </c>
      <c r="H1788" s="7" t="s">
        <v>91</v>
      </c>
      <c r="I1788" s="7" t="s">
        <v>41</v>
      </c>
      <c r="J1788" s="7" t="s">
        <v>42</v>
      </c>
      <c r="K1788" s="7" t="s">
        <v>47</v>
      </c>
      <c r="L1788" s="7" t="s">
        <v>30</v>
      </c>
      <c r="M1788" s="13">
        <v>2688</v>
      </c>
      <c r="N1788" s="13">
        <v>2688</v>
      </c>
    </row>
    <row r="1789" spans="1:14" x14ac:dyDescent="0.25">
      <c r="A1789" s="3" t="s">
        <v>710</v>
      </c>
      <c r="B1789" s="4"/>
      <c r="C1789" s="3" t="s">
        <v>711</v>
      </c>
      <c r="D1789" s="7" t="s">
        <v>29</v>
      </c>
      <c r="E1789" s="7" t="s">
        <v>92</v>
      </c>
      <c r="F1789" s="7" t="s">
        <v>27</v>
      </c>
      <c r="G1789" s="7" t="s">
        <v>31</v>
      </c>
      <c r="H1789" s="7" t="s">
        <v>93</v>
      </c>
      <c r="I1789" s="7" t="s">
        <v>41</v>
      </c>
      <c r="J1789" s="7" t="s">
        <v>42</v>
      </c>
      <c r="K1789" s="7" t="s">
        <v>47</v>
      </c>
      <c r="L1789" s="7" t="s">
        <v>30</v>
      </c>
      <c r="M1789" s="13">
        <v>1056</v>
      </c>
      <c r="N1789" s="13">
        <v>1056</v>
      </c>
    </row>
    <row r="1790" spans="1:14" x14ac:dyDescent="0.25">
      <c r="A1790" s="3" t="s">
        <v>710</v>
      </c>
      <c r="B1790" s="4"/>
      <c r="C1790" s="3" t="s">
        <v>711</v>
      </c>
      <c r="D1790" s="7" t="s">
        <v>29</v>
      </c>
      <c r="E1790" s="7" t="s">
        <v>94</v>
      </c>
      <c r="F1790" s="7" t="s">
        <v>27</v>
      </c>
      <c r="G1790" s="7" t="s">
        <v>31</v>
      </c>
      <c r="H1790" s="7" t="s">
        <v>95</v>
      </c>
      <c r="I1790" s="7" t="s">
        <v>41</v>
      </c>
      <c r="J1790" s="7" t="s">
        <v>42</v>
      </c>
      <c r="K1790" s="7" t="s">
        <v>47</v>
      </c>
      <c r="L1790" s="7" t="s">
        <v>30</v>
      </c>
      <c r="M1790" s="13">
        <v>192</v>
      </c>
      <c r="N1790" s="13">
        <v>192</v>
      </c>
    </row>
    <row r="1791" spans="1:14" x14ac:dyDescent="0.25">
      <c r="A1791" s="3" t="s">
        <v>710</v>
      </c>
      <c r="B1791" s="4"/>
      <c r="C1791" s="3" t="s">
        <v>711</v>
      </c>
      <c r="D1791" s="7" t="s">
        <v>29</v>
      </c>
      <c r="E1791" s="7" t="s">
        <v>274</v>
      </c>
      <c r="F1791" s="7" t="s">
        <v>27</v>
      </c>
      <c r="G1791" s="7" t="s">
        <v>31</v>
      </c>
      <c r="H1791" s="7" t="s">
        <v>275</v>
      </c>
      <c r="I1791" s="7" t="s">
        <v>37</v>
      </c>
      <c r="J1791" s="7" t="s">
        <v>38</v>
      </c>
      <c r="K1791" s="7" t="s">
        <v>47</v>
      </c>
      <c r="L1791" s="7" t="s">
        <v>30</v>
      </c>
      <c r="M1791" s="13">
        <v>2016</v>
      </c>
      <c r="N1791" s="13">
        <v>2016</v>
      </c>
    </row>
    <row r="1792" spans="1:14" x14ac:dyDescent="0.25">
      <c r="A1792" s="3" t="s">
        <v>710</v>
      </c>
      <c r="B1792" s="4"/>
      <c r="C1792" s="3" t="s">
        <v>711</v>
      </c>
      <c r="D1792" s="7" t="s">
        <v>29</v>
      </c>
      <c r="E1792" s="7" t="s">
        <v>276</v>
      </c>
      <c r="F1792" s="7" t="s">
        <v>27</v>
      </c>
      <c r="G1792" s="7" t="s">
        <v>31</v>
      </c>
      <c r="H1792" s="7" t="s">
        <v>277</v>
      </c>
      <c r="I1792" s="7" t="s">
        <v>37</v>
      </c>
      <c r="J1792" s="7" t="s">
        <v>38</v>
      </c>
      <c r="K1792" s="7" t="s">
        <v>47</v>
      </c>
      <c r="L1792" s="7" t="s">
        <v>30</v>
      </c>
      <c r="M1792" s="13">
        <v>528</v>
      </c>
      <c r="N1792" s="13">
        <v>528</v>
      </c>
    </row>
    <row r="1793" spans="1:14" x14ac:dyDescent="0.25">
      <c r="A1793" s="3" t="s">
        <v>710</v>
      </c>
      <c r="B1793" s="4"/>
      <c r="C1793" s="3" t="s">
        <v>711</v>
      </c>
      <c r="D1793" s="7" t="s">
        <v>29</v>
      </c>
      <c r="E1793" s="7" t="s">
        <v>679</v>
      </c>
      <c r="F1793" s="7" t="s">
        <v>27</v>
      </c>
      <c r="G1793" s="7" t="s">
        <v>31</v>
      </c>
      <c r="H1793" s="7" t="s">
        <v>680</v>
      </c>
      <c r="I1793" s="7" t="s">
        <v>37</v>
      </c>
      <c r="J1793" s="7" t="s">
        <v>38</v>
      </c>
      <c r="K1793" s="7" t="s">
        <v>47</v>
      </c>
      <c r="L1793" s="7" t="s">
        <v>30</v>
      </c>
      <c r="M1793" s="13">
        <v>960</v>
      </c>
      <c r="N1793" s="13">
        <v>960</v>
      </c>
    </row>
    <row r="1794" spans="1:14" x14ac:dyDescent="0.25">
      <c r="A1794" s="3" t="s">
        <v>710</v>
      </c>
      <c r="B1794" s="4"/>
      <c r="C1794" s="3" t="s">
        <v>711</v>
      </c>
      <c r="D1794" s="7" t="s">
        <v>29</v>
      </c>
      <c r="E1794" s="7" t="s">
        <v>96</v>
      </c>
      <c r="F1794" s="7" t="s">
        <v>27</v>
      </c>
      <c r="G1794" s="7" t="s">
        <v>31</v>
      </c>
      <c r="H1794" s="7" t="s">
        <v>97</v>
      </c>
      <c r="I1794" s="7" t="s">
        <v>62</v>
      </c>
      <c r="J1794" s="7" t="s">
        <v>63</v>
      </c>
      <c r="K1794" s="7" t="s">
        <v>47</v>
      </c>
      <c r="L1794" s="7" t="s">
        <v>30</v>
      </c>
      <c r="M1794" s="13">
        <v>4320</v>
      </c>
      <c r="N1794" s="13">
        <v>4320</v>
      </c>
    </row>
    <row r="1795" spans="1:14" x14ac:dyDescent="0.25">
      <c r="A1795" s="3" t="s">
        <v>710</v>
      </c>
      <c r="B1795" s="4"/>
      <c r="C1795" s="3" t="s">
        <v>711</v>
      </c>
      <c r="D1795" s="7" t="s">
        <v>29</v>
      </c>
      <c r="E1795" s="7" t="s">
        <v>98</v>
      </c>
      <c r="F1795" s="7" t="s">
        <v>27</v>
      </c>
      <c r="G1795" s="7" t="s">
        <v>31</v>
      </c>
      <c r="H1795" s="7" t="s">
        <v>99</v>
      </c>
      <c r="I1795" s="7" t="s">
        <v>62</v>
      </c>
      <c r="J1795" s="7" t="s">
        <v>63</v>
      </c>
      <c r="K1795" s="7" t="s">
        <v>47</v>
      </c>
      <c r="L1795" s="7" t="s">
        <v>30</v>
      </c>
      <c r="M1795" s="13">
        <v>1440</v>
      </c>
      <c r="N1795" s="13">
        <v>1440</v>
      </c>
    </row>
    <row r="1796" spans="1:14" x14ac:dyDescent="0.25">
      <c r="A1796" s="3" t="s">
        <v>710</v>
      </c>
      <c r="B1796" s="4"/>
      <c r="C1796" s="3" t="s">
        <v>711</v>
      </c>
      <c r="D1796" s="7" t="s">
        <v>29</v>
      </c>
      <c r="E1796" s="7" t="s">
        <v>100</v>
      </c>
      <c r="F1796" s="7" t="s">
        <v>27</v>
      </c>
      <c r="G1796" s="7" t="s">
        <v>31</v>
      </c>
      <c r="H1796" s="7" t="s">
        <v>101</v>
      </c>
      <c r="I1796" s="7" t="s">
        <v>62</v>
      </c>
      <c r="J1796" s="7" t="s">
        <v>63</v>
      </c>
      <c r="K1796" s="7" t="s">
        <v>47</v>
      </c>
      <c r="L1796" s="7" t="s">
        <v>30</v>
      </c>
      <c r="M1796" s="13">
        <v>2880</v>
      </c>
      <c r="N1796" s="13">
        <v>2880</v>
      </c>
    </row>
    <row r="1797" spans="1:14" x14ac:dyDescent="0.25">
      <c r="A1797" s="3" t="s">
        <v>710</v>
      </c>
      <c r="B1797" s="4"/>
      <c r="C1797" s="3" t="s">
        <v>711</v>
      </c>
      <c r="D1797" s="7" t="s">
        <v>29</v>
      </c>
      <c r="E1797" s="7" t="s">
        <v>102</v>
      </c>
      <c r="F1797" s="7" t="s">
        <v>27</v>
      </c>
      <c r="G1797" s="7" t="s">
        <v>31</v>
      </c>
      <c r="H1797" s="7" t="s">
        <v>103</v>
      </c>
      <c r="I1797" s="7" t="s">
        <v>62</v>
      </c>
      <c r="J1797" s="7" t="s">
        <v>63</v>
      </c>
      <c r="K1797" s="7" t="s">
        <v>47</v>
      </c>
      <c r="L1797" s="7" t="s">
        <v>30</v>
      </c>
      <c r="M1797" s="13">
        <v>4800</v>
      </c>
      <c r="N1797" s="13">
        <v>4800</v>
      </c>
    </row>
    <row r="1798" spans="1:14" x14ac:dyDescent="0.25">
      <c r="A1798" s="3" t="s">
        <v>710</v>
      </c>
      <c r="B1798" s="4"/>
      <c r="C1798" s="3" t="s">
        <v>711</v>
      </c>
      <c r="D1798" s="7" t="s">
        <v>29</v>
      </c>
      <c r="E1798" s="7" t="s">
        <v>104</v>
      </c>
      <c r="F1798" s="7" t="s">
        <v>27</v>
      </c>
      <c r="G1798" s="7" t="s">
        <v>31</v>
      </c>
      <c r="H1798" s="7" t="s">
        <v>105</v>
      </c>
      <c r="I1798" s="7" t="s">
        <v>62</v>
      </c>
      <c r="J1798" s="7" t="s">
        <v>63</v>
      </c>
      <c r="K1798" s="7" t="s">
        <v>47</v>
      </c>
      <c r="L1798" s="7" t="s">
        <v>30</v>
      </c>
      <c r="M1798" s="13">
        <v>2880</v>
      </c>
      <c r="N1798" s="13">
        <v>2880</v>
      </c>
    </row>
    <row r="1799" spans="1:14" x14ac:dyDescent="0.25">
      <c r="A1799" s="3" t="s">
        <v>710</v>
      </c>
      <c r="B1799" s="4"/>
      <c r="C1799" s="3" t="s">
        <v>711</v>
      </c>
      <c r="D1799" s="7" t="s">
        <v>29</v>
      </c>
      <c r="E1799" s="7" t="s">
        <v>106</v>
      </c>
      <c r="F1799" s="7" t="s">
        <v>27</v>
      </c>
      <c r="G1799" s="7" t="s">
        <v>31</v>
      </c>
      <c r="H1799" s="7" t="s">
        <v>107</v>
      </c>
      <c r="I1799" s="7" t="s">
        <v>62</v>
      </c>
      <c r="J1799" s="7" t="s">
        <v>63</v>
      </c>
      <c r="K1799" s="7" t="s">
        <v>47</v>
      </c>
      <c r="L1799" s="7" t="s">
        <v>30</v>
      </c>
      <c r="M1799" s="13">
        <v>1152</v>
      </c>
      <c r="N1799" s="13">
        <v>1152</v>
      </c>
    </row>
    <row r="1800" spans="1:14" x14ac:dyDescent="0.25">
      <c r="A1800" s="3" t="s">
        <v>710</v>
      </c>
      <c r="B1800" s="4"/>
      <c r="C1800" s="3" t="s">
        <v>711</v>
      </c>
      <c r="D1800" s="7" t="s">
        <v>29</v>
      </c>
      <c r="E1800" s="7" t="s">
        <v>108</v>
      </c>
      <c r="F1800" s="7" t="s">
        <v>27</v>
      </c>
      <c r="G1800" s="7" t="s">
        <v>31</v>
      </c>
      <c r="H1800" s="7" t="s">
        <v>109</v>
      </c>
      <c r="I1800" s="7" t="s">
        <v>62</v>
      </c>
      <c r="J1800" s="7" t="s">
        <v>63</v>
      </c>
      <c r="K1800" s="7" t="s">
        <v>47</v>
      </c>
      <c r="L1800" s="7" t="s">
        <v>30</v>
      </c>
      <c r="M1800" s="13">
        <v>384</v>
      </c>
      <c r="N1800" s="13">
        <v>384</v>
      </c>
    </row>
    <row r="1801" spans="1:14" x14ac:dyDescent="0.25">
      <c r="A1801" s="3" t="s">
        <v>710</v>
      </c>
      <c r="B1801" s="4"/>
      <c r="C1801" s="3" t="s">
        <v>711</v>
      </c>
      <c r="D1801" s="7" t="s">
        <v>29</v>
      </c>
      <c r="E1801" s="7" t="s">
        <v>110</v>
      </c>
      <c r="F1801" s="7" t="s">
        <v>27</v>
      </c>
      <c r="G1801" s="7" t="s">
        <v>31</v>
      </c>
      <c r="H1801" s="7" t="s">
        <v>111</v>
      </c>
      <c r="I1801" s="7" t="s">
        <v>62</v>
      </c>
      <c r="J1801" s="7" t="s">
        <v>63</v>
      </c>
      <c r="K1801" s="7" t="s">
        <v>47</v>
      </c>
      <c r="L1801" s="7" t="s">
        <v>30</v>
      </c>
      <c r="M1801" s="13">
        <v>960</v>
      </c>
      <c r="N1801" s="13">
        <v>960</v>
      </c>
    </row>
    <row r="1802" spans="1:14" x14ac:dyDescent="0.25">
      <c r="A1802" s="3" t="s">
        <v>710</v>
      </c>
      <c r="B1802" s="4"/>
      <c r="C1802" s="3" t="s">
        <v>711</v>
      </c>
      <c r="D1802" s="7" t="s">
        <v>29</v>
      </c>
      <c r="E1802" s="7" t="s">
        <v>112</v>
      </c>
      <c r="F1802" s="7" t="s">
        <v>27</v>
      </c>
      <c r="G1802" s="7" t="s">
        <v>31</v>
      </c>
      <c r="H1802" s="7" t="s">
        <v>113</v>
      </c>
      <c r="I1802" s="7" t="s">
        <v>62</v>
      </c>
      <c r="J1802" s="7" t="s">
        <v>63</v>
      </c>
      <c r="K1802" s="7" t="s">
        <v>47</v>
      </c>
      <c r="L1802" s="7" t="s">
        <v>30</v>
      </c>
      <c r="M1802" s="13">
        <v>2400</v>
      </c>
      <c r="N1802" s="13">
        <v>2400</v>
      </c>
    </row>
    <row r="1803" spans="1:14" x14ac:dyDescent="0.25">
      <c r="A1803" s="3" t="s">
        <v>710</v>
      </c>
      <c r="B1803" s="4"/>
      <c r="C1803" s="3" t="s">
        <v>711</v>
      </c>
      <c r="D1803" s="7" t="s">
        <v>29</v>
      </c>
      <c r="E1803" s="7" t="s">
        <v>280</v>
      </c>
      <c r="F1803" s="7" t="s">
        <v>27</v>
      </c>
      <c r="G1803" s="7" t="s">
        <v>31</v>
      </c>
      <c r="H1803" s="7" t="s">
        <v>281</v>
      </c>
      <c r="I1803" s="7" t="s">
        <v>37</v>
      </c>
      <c r="J1803" s="7" t="s">
        <v>38</v>
      </c>
      <c r="K1803" s="7" t="s">
        <v>47</v>
      </c>
      <c r="L1803" s="7" t="s">
        <v>30</v>
      </c>
      <c r="M1803" s="13">
        <v>1344</v>
      </c>
      <c r="N1803" s="13">
        <v>1344</v>
      </c>
    </row>
    <row r="1804" spans="1:14" x14ac:dyDescent="0.25">
      <c r="A1804" s="3" t="s">
        <v>710</v>
      </c>
      <c r="B1804" s="4"/>
      <c r="C1804" s="3" t="s">
        <v>711</v>
      </c>
      <c r="D1804" s="7" t="s">
        <v>29</v>
      </c>
      <c r="E1804" s="7" t="s">
        <v>282</v>
      </c>
      <c r="F1804" s="7" t="s">
        <v>27</v>
      </c>
      <c r="G1804" s="7" t="s">
        <v>31</v>
      </c>
      <c r="H1804" s="7" t="s">
        <v>283</v>
      </c>
      <c r="I1804" s="7" t="s">
        <v>32</v>
      </c>
      <c r="J1804" s="7" t="s">
        <v>33</v>
      </c>
      <c r="K1804" s="7" t="s">
        <v>47</v>
      </c>
      <c r="L1804" s="7" t="s">
        <v>30</v>
      </c>
      <c r="M1804" s="13">
        <v>2304</v>
      </c>
      <c r="N1804" s="13">
        <v>2304</v>
      </c>
    </row>
    <row r="1805" spans="1:14" x14ac:dyDescent="0.25">
      <c r="A1805" s="3" t="s">
        <v>710</v>
      </c>
      <c r="B1805" s="4"/>
      <c r="C1805" s="3" t="s">
        <v>711</v>
      </c>
      <c r="D1805" s="7" t="s">
        <v>29</v>
      </c>
      <c r="E1805" s="7" t="s">
        <v>284</v>
      </c>
      <c r="F1805" s="7" t="s">
        <v>27</v>
      </c>
      <c r="G1805" s="7" t="s">
        <v>31</v>
      </c>
      <c r="H1805" s="7" t="s">
        <v>285</v>
      </c>
      <c r="I1805" s="7" t="s">
        <v>37</v>
      </c>
      <c r="J1805" s="7" t="s">
        <v>38</v>
      </c>
      <c r="K1805" s="7" t="s">
        <v>47</v>
      </c>
      <c r="L1805" s="7" t="s">
        <v>30</v>
      </c>
      <c r="M1805" s="13">
        <v>1920</v>
      </c>
      <c r="N1805" s="13">
        <v>1920</v>
      </c>
    </row>
    <row r="1806" spans="1:14" x14ac:dyDescent="0.25">
      <c r="A1806" s="3" t="s">
        <v>710</v>
      </c>
      <c r="B1806" s="4"/>
      <c r="C1806" s="3" t="s">
        <v>711</v>
      </c>
      <c r="D1806" s="7" t="s">
        <v>29</v>
      </c>
      <c r="E1806" s="7" t="s">
        <v>286</v>
      </c>
      <c r="F1806" s="7" t="s">
        <v>27</v>
      </c>
      <c r="G1806" s="7" t="s">
        <v>31</v>
      </c>
      <c r="H1806" s="7" t="s">
        <v>287</v>
      </c>
      <c r="I1806" s="7" t="s">
        <v>52</v>
      </c>
      <c r="J1806" s="7" t="s">
        <v>53</v>
      </c>
      <c r="K1806" s="7" t="s">
        <v>47</v>
      </c>
      <c r="L1806" s="7" t="s">
        <v>30</v>
      </c>
      <c r="M1806" s="13">
        <v>6240</v>
      </c>
      <c r="N1806" s="13">
        <v>6240</v>
      </c>
    </row>
    <row r="1807" spans="1:14" x14ac:dyDescent="0.25">
      <c r="A1807" s="3" t="s">
        <v>710</v>
      </c>
      <c r="B1807" s="4"/>
      <c r="C1807" s="3" t="s">
        <v>711</v>
      </c>
      <c r="D1807" s="7" t="s">
        <v>29</v>
      </c>
      <c r="E1807" s="7" t="s">
        <v>693</v>
      </c>
      <c r="F1807" s="7" t="s">
        <v>27</v>
      </c>
      <c r="G1807" s="7" t="s">
        <v>31</v>
      </c>
      <c r="H1807" s="7" t="s">
        <v>694</v>
      </c>
      <c r="I1807" s="7" t="s">
        <v>37</v>
      </c>
      <c r="J1807" s="7" t="s">
        <v>38</v>
      </c>
      <c r="K1807" s="7" t="s">
        <v>47</v>
      </c>
      <c r="L1807" s="7" t="s">
        <v>30</v>
      </c>
      <c r="M1807" s="13">
        <v>192</v>
      </c>
      <c r="N1807" s="13">
        <v>192</v>
      </c>
    </row>
    <row r="1808" spans="1:14" x14ac:dyDescent="0.25">
      <c r="A1808" s="3" t="s">
        <v>710</v>
      </c>
      <c r="B1808" s="4"/>
      <c r="C1808" s="3" t="s">
        <v>711</v>
      </c>
      <c r="D1808" s="7" t="s">
        <v>29</v>
      </c>
      <c r="E1808" s="7" t="s">
        <v>288</v>
      </c>
      <c r="F1808" s="7" t="s">
        <v>27</v>
      </c>
      <c r="G1808" s="7" t="s">
        <v>31</v>
      </c>
      <c r="H1808" s="7" t="s">
        <v>289</v>
      </c>
      <c r="I1808" s="7" t="s">
        <v>37</v>
      </c>
      <c r="J1808" s="7" t="s">
        <v>38</v>
      </c>
      <c r="K1808" s="7" t="s">
        <v>47</v>
      </c>
      <c r="L1808" s="7" t="s">
        <v>30</v>
      </c>
      <c r="M1808" s="13">
        <v>1104</v>
      </c>
      <c r="N1808" s="13">
        <v>1104</v>
      </c>
    </row>
    <row r="1809" spans="1:14" x14ac:dyDescent="0.25">
      <c r="A1809" s="3" t="s">
        <v>710</v>
      </c>
      <c r="B1809" s="4"/>
      <c r="C1809" s="3" t="s">
        <v>711</v>
      </c>
      <c r="D1809" s="7" t="s">
        <v>29</v>
      </c>
      <c r="E1809" s="7" t="s">
        <v>114</v>
      </c>
      <c r="F1809" s="7" t="s">
        <v>27</v>
      </c>
      <c r="G1809" s="7" t="s">
        <v>31</v>
      </c>
      <c r="H1809" s="7" t="s">
        <v>115</v>
      </c>
      <c r="I1809" s="7" t="s">
        <v>41</v>
      </c>
      <c r="J1809" s="7" t="s">
        <v>42</v>
      </c>
      <c r="K1809" s="7" t="s">
        <v>47</v>
      </c>
      <c r="L1809" s="7" t="s">
        <v>30</v>
      </c>
      <c r="M1809" s="13">
        <v>288</v>
      </c>
      <c r="N1809" s="13">
        <v>288</v>
      </c>
    </row>
    <row r="1810" spans="1:14" x14ac:dyDescent="0.25">
      <c r="A1810" s="3" t="s">
        <v>710</v>
      </c>
      <c r="B1810" s="4"/>
      <c r="C1810" s="3" t="s">
        <v>711</v>
      </c>
      <c r="D1810" s="7" t="s">
        <v>29</v>
      </c>
      <c r="E1810" s="7" t="s">
        <v>292</v>
      </c>
      <c r="F1810" s="7" t="s">
        <v>27</v>
      </c>
      <c r="G1810" s="7" t="s">
        <v>31</v>
      </c>
      <c r="H1810" s="7" t="s">
        <v>293</v>
      </c>
      <c r="I1810" s="7" t="s">
        <v>37</v>
      </c>
      <c r="J1810" s="7" t="s">
        <v>38</v>
      </c>
      <c r="K1810" s="7" t="s">
        <v>47</v>
      </c>
      <c r="L1810" s="7" t="s">
        <v>30</v>
      </c>
      <c r="M1810" s="13">
        <v>816</v>
      </c>
      <c r="N1810" s="13">
        <v>816</v>
      </c>
    </row>
    <row r="1811" spans="1:14" x14ac:dyDescent="0.25">
      <c r="A1811" s="3" t="s">
        <v>710</v>
      </c>
      <c r="B1811" s="4"/>
      <c r="C1811" s="3" t="s">
        <v>711</v>
      </c>
      <c r="D1811" s="7" t="s">
        <v>29</v>
      </c>
      <c r="E1811" s="7" t="s">
        <v>116</v>
      </c>
      <c r="F1811" s="7" t="s">
        <v>27</v>
      </c>
      <c r="G1811" s="7" t="s">
        <v>31</v>
      </c>
      <c r="H1811" s="7" t="s">
        <v>117</v>
      </c>
      <c r="I1811" s="7" t="s">
        <v>118</v>
      </c>
      <c r="J1811" s="7" t="s">
        <v>119</v>
      </c>
      <c r="K1811" s="7" t="s">
        <v>47</v>
      </c>
      <c r="L1811" s="7" t="s">
        <v>30</v>
      </c>
      <c r="M1811" s="13">
        <v>480</v>
      </c>
      <c r="N1811" s="13">
        <v>480</v>
      </c>
    </row>
    <row r="1812" spans="1:14" x14ac:dyDescent="0.25">
      <c r="A1812" s="3" t="s">
        <v>710</v>
      </c>
      <c r="B1812" s="4"/>
      <c r="C1812" s="3" t="s">
        <v>711</v>
      </c>
      <c r="D1812" s="7" t="s">
        <v>29</v>
      </c>
      <c r="E1812" s="7" t="s">
        <v>120</v>
      </c>
      <c r="F1812" s="7" t="s">
        <v>27</v>
      </c>
      <c r="G1812" s="7" t="s">
        <v>31</v>
      </c>
      <c r="H1812" s="7" t="s">
        <v>121</v>
      </c>
      <c r="I1812" s="7" t="s">
        <v>118</v>
      </c>
      <c r="J1812" s="7" t="s">
        <v>119</v>
      </c>
      <c r="K1812" s="7" t="s">
        <v>47</v>
      </c>
      <c r="L1812" s="7" t="s">
        <v>30</v>
      </c>
      <c r="M1812" s="13">
        <v>288</v>
      </c>
      <c r="N1812" s="13">
        <v>288</v>
      </c>
    </row>
    <row r="1813" spans="1:14" x14ac:dyDescent="0.25">
      <c r="A1813" s="3" t="s">
        <v>710</v>
      </c>
      <c r="B1813" s="4"/>
      <c r="C1813" s="3" t="s">
        <v>711</v>
      </c>
      <c r="D1813" s="7" t="s">
        <v>29</v>
      </c>
      <c r="E1813" s="7" t="s">
        <v>681</v>
      </c>
      <c r="F1813" s="7" t="s">
        <v>27</v>
      </c>
      <c r="G1813" s="7" t="s">
        <v>31</v>
      </c>
      <c r="H1813" s="7" t="s">
        <v>682</v>
      </c>
      <c r="I1813" s="7" t="s">
        <v>37</v>
      </c>
      <c r="J1813" s="7" t="s">
        <v>38</v>
      </c>
      <c r="K1813" s="7" t="s">
        <v>47</v>
      </c>
      <c r="L1813" s="7" t="s">
        <v>30</v>
      </c>
      <c r="M1813" s="13">
        <v>528</v>
      </c>
      <c r="N1813" s="13">
        <v>528</v>
      </c>
    </row>
    <row r="1814" spans="1:14" x14ac:dyDescent="0.25">
      <c r="A1814" s="3" t="s">
        <v>710</v>
      </c>
      <c r="B1814" s="4"/>
      <c r="C1814" s="3" t="s">
        <v>711</v>
      </c>
      <c r="D1814" s="7" t="s">
        <v>29</v>
      </c>
      <c r="E1814" s="7" t="s">
        <v>122</v>
      </c>
      <c r="F1814" s="7" t="s">
        <v>27</v>
      </c>
      <c r="G1814" s="7" t="s">
        <v>31</v>
      </c>
      <c r="H1814" s="7" t="s">
        <v>123</v>
      </c>
      <c r="I1814" s="7" t="s">
        <v>62</v>
      </c>
      <c r="J1814" s="7" t="s">
        <v>63</v>
      </c>
      <c r="K1814" s="7" t="s">
        <v>47</v>
      </c>
      <c r="L1814" s="7" t="s">
        <v>30</v>
      </c>
      <c r="M1814" s="13">
        <v>96</v>
      </c>
      <c r="N1814" s="13">
        <v>96</v>
      </c>
    </row>
    <row r="1815" spans="1:14" x14ac:dyDescent="0.25">
      <c r="A1815" s="3" t="s">
        <v>710</v>
      </c>
      <c r="B1815" s="4"/>
      <c r="C1815" s="3" t="s">
        <v>711</v>
      </c>
      <c r="D1815" s="7" t="s">
        <v>29</v>
      </c>
      <c r="E1815" s="7" t="s">
        <v>294</v>
      </c>
      <c r="F1815" s="7" t="s">
        <v>27</v>
      </c>
      <c r="G1815" s="7" t="s">
        <v>31</v>
      </c>
      <c r="H1815" s="7" t="s">
        <v>295</v>
      </c>
      <c r="I1815" s="7" t="s">
        <v>37</v>
      </c>
      <c r="J1815" s="7" t="s">
        <v>38</v>
      </c>
      <c r="K1815" s="7" t="s">
        <v>47</v>
      </c>
      <c r="L1815" s="7" t="s">
        <v>30</v>
      </c>
      <c r="M1815" s="13">
        <v>2880</v>
      </c>
      <c r="N1815" s="13">
        <v>2880</v>
      </c>
    </row>
    <row r="1816" spans="1:14" x14ac:dyDescent="0.25">
      <c r="A1816" s="3" t="s">
        <v>710</v>
      </c>
      <c r="B1816" s="4"/>
      <c r="C1816" s="3" t="s">
        <v>711</v>
      </c>
      <c r="D1816" s="7" t="s">
        <v>29</v>
      </c>
      <c r="E1816" s="7" t="s">
        <v>296</v>
      </c>
      <c r="F1816" s="7" t="s">
        <v>27</v>
      </c>
      <c r="G1816" s="7" t="s">
        <v>31</v>
      </c>
      <c r="H1816" s="7" t="s">
        <v>297</v>
      </c>
      <c r="I1816" s="7" t="s">
        <v>162</v>
      </c>
      <c r="J1816" s="7" t="s">
        <v>163</v>
      </c>
      <c r="K1816" s="7" t="s">
        <v>47</v>
      </c>
      <c r="L1816" s="7" t="s">
        <v>30</v>
      </c>
      <c r="M1816" s="13">
        <v>96</v>
      </c>
      <c r="N1816" s="13">
        <v>96</v>
      </c>
    </row>
    <row r="1817" spans="1:14" x14ac:dyDescent="0.25">
      <c r="A1817" s="3" t="s">
        <v>710</v>
      </c>
      <c r="B1817" s="4"/>
      <c r="C1817" s="3" t="s">
        <v>711</v>
      </c>
      <c r="D1817" s="7" t="s">
        <v>29</v>
      </c>
      <c r="E1817" s="7" t="s">
        <v>300</v>
      </c>
      <c r="F1817" s="7" t="s">
        <v>27</v>
      </c>
      <c r="G1817" s="7" t="s">
        <v>31</v>
      </c>
      <c r="H1817" s="7" t="s">
        <v>301</v>
      </c>
      <c r="I1817" s="7" t="s">
        <v>37</v>
      </c>
      <c r="J1817" s="7" t="s">
        <v>38</v>
      </c>
      <c r="K1817" s="7" t="s">
        <v>47</v>
      </c>
      <c r="L1817" s="7" t="s">
        <v>30</v>
      </c>
      <c r="M1817" s="13">
        <v>912</v>
      </c>
      <c r="N1817" s="13">
        <v>912</v>
      </c>
    </row>
    <row r="1818" spans="1:14" x14ac:dyDescent="0.25">
      <c r="A1818" s="3" t="s">
        <v>710</v>
      </c>
      <c r="B1818" s="4"/>
      <c r="C1818" s="3" t="s">
        <v>711</v>
      </c>
      <c r="D1818" s="7" t="s">
        <v>29</v>
      </c>
      <c r="E1818" s="7" t="s">
        <v>695</v>
      </c>
      <c r="F1818" s="7" t="s">
        <v>27</v>
      </c>
      <c r="G1818" s="7" t="s">
        <v>31</v>
      </c>
      <c r="H1818" s="7" t="s">
        <v>696</v>
      </c>
      <c r="I1818" s="7" t="s">
        <v>37</v>
      </c>
      <c r="J1818" s="7" t="s">
        <v>38</v>
      </c>
      <c r="K1818" s="7" t="s">
        <v>47</v>
      </c>
      <c r="L1818" s="7" t="s">
        <v>30</v>
      </c>
      <c r="M1818" s="13">
        <v>48</v>
      </c>
      <c r="N1818" s="13">
        <v>48</v>
      </c>
    </row>
    <row r="1819" spans="1:14" x14ac:dyDescent="0.25">
      <c r="A1819" s="3" t="s">
        <v>710</v>
      </c>
      <c r="B1819" s="4"/>
      <c r="C1819" s="3" t="s">
        <v>711</v>
      </c>
      <c r="D1819" s="7" t="s">
        <v>29</v>
      </c>
      <c r="E1819" s="7" t="s">
        <v>683</v>
      </c>
      <c r="F1819" s="7" t="s">
        <v>27</v>
      </c>
      <c r="G1819" s="7" t="s">
        <v>31</v>
      </c>
      <c r="H1819" s="7" t="s">
        <v>684</v>
      </c>
      <c r="I1819" s="7" t="s">
        <v>32</v>
      </c>
      <c r="J1819" s="7" t="s">
        <v>33</v>
      </c>
      <c r="K1819" s="7" t="s">
        <v>47</v>
      </c>
      <c r="L1819" s="7" t="s">
        <v>30</v>
      </c>
      <c r="M1819" s="13">
        <v>624</v>
      </c>
      <c r="N1819" s="13">
        <v>624</v>
      </c>
    </row>
    <row r="1820" spans="1:14" x14ac:dyDescent="0.25">
      <c r="A1820" s="3" t="s">
        <v>710</v>
      </c>
      <c r="B1820" s="4"/>
      <c r="C1820" s="3" t="s">
        <v>711</v>
      </c>
      <c r="D1820" s="7" t="s">
        <v>29</v>
      </c>
      <c r="E1820" s="7" t="s">
        <v>302</v>
      </c>
      <c r="F1820" s="7" t="s">
        <v>27</v>
      </c>
      <c r="G1820" s="7" t="s">
        <v>31</v>
      </c>
      <c r="H1820" s="7" t="s">
        <v>303</v>
      </c>
      <c r="I1820" s="7" t="s">
        <v>32</v>
      </c>
      <c r="J1820" s="7" t="s">
        <v>33</v>
      </c>
      <c r="K1820" s="7" t="s">
        <v>47</v>
      </c>
      <c r="L1820" s="7" t="s">
        <v>30</v>
      </c>
      <c r="M1820" s="13">
        <v>2832</v>
      </c>
      <c r="N1820" s="13">
        <v>2832</v>
      </c>
    </row>
    <row r="1821" spans="1:14" x14ac:dyDescent="0.25">
      <c r="A1821" s="3" t="s">
        <v>710</v>
      </c>
      <c r="B1821" s="4"/>
      <c r="C1821" s="3" t="s">
        <v>711</v>
      </c>
      <c r="D1821" s="7" t="s">
        <v>29</v>
      </c>
      <c r="E1821" s="7" t="s">
        <v>593</v>
      </c>
      <c r="F1821" s="7" t="s">
        <v>27</v>
      </c>
      <c r="G1821" s="7" t="s">
        <v>31</v>
      </c>
      <c r="H1821" s="7" t="s">
        <v>594</v>
      </c>
      <c r="I1821" s="7" t="s">
        <v>37</v>
      </c>
      <c r="J1821" s="7" t="s">
        <v>38</v>
      </c>
      <c r="K1821" s="7" t="s">
        <v>47</v>
      </c>
      <c r="L1821" s="7" t="s">
        <v>30</v>
      </c>
      <c r="M1821" s="13">
        <v>1920</v>
      </c>
      <c r="N1821" s="13">
        <v>1920</v>
      </c>
    </row>
    <row r="1822" spans="1:14" x14ac:dyDescent="0.25">
      <c r="A1822" s="3" t="s">
        <v>710</v>
      </c>
      <c r="B1822" s="4"/>
      <c r="C1822" s="3" t="s">
        <v>711</v>
      </c>
      <c r="D1822" s="7" t="s">
        <v>29</v>
      </c>
      <c r="E1822" s="7" t="s">
        <v>304</v>
      </c>
      <c r="F1822" s="7" t="s">
        <v>27</v>
      </c>
      <c r="G1822" s="7" t="s">
        <v>31</v>
      </c>
      <c r="H1822" s="7" t="s">
        <v>305</v>
      </c>
      <c r="I1822" s="7" t="s">
        <v>37</v>
      </c>
      <c r="J1822" s="7" t="s">
        <v>38</v>
      </c>
      <c r="K1822" s="7" t="s">
        <v>47</v>
      </c>
      <c r="L1822" s="7" t="s">
        <v>30</v>
      </c>
      <c r="M1822" s="13">
        <v>2880</v>
      </c>
      <c r="N1822" s="13">
        <v>2880</v>
      </c>
    </row>
    <row r="1823" spans="1:14" x14ac:dyDescent="0.25">
      <c r="A1823" s="3" t="s">
        <v>710</v>
      </c>
      <c r="B1823" s="4"/>
      <c r="C1823" s="3" t="s">
        <v>711</v>
      </c>
      <c r="D1823" s="7" t="s">
        <v>29</v>
      </c>
      <c r="E1823" s="7" t="s">
        <v>306</v>
      </c>
      <c r="F1823" s="7" t="s">
        <v>27</v>
      </c>
      <c r="G1823" s="7" t="s">
        <v>31</v>
      </c>
      <c r="H1823" s="7" t="s">
        <v>307</v>
      </c>
      <c r="I1823" s="7" t="s">
        <v>37</v>
      </c>
      <c r="J1823" s="7" t="s">
        <v>38</v>
      </c>
      <c r="K1823" s="7" t="s">
        <v>47</v>
      </c>
      <c r="L1823" s="7" t="s">
        <v>30</v>
      </c>
      <c r="M1823" s="13">
        <v>384</v>
      </c>
      <c r="N1823" s="13">
        <v>384</v>
      </c>
    </row>
    <row r="1824" spans="1:14" x14ac:dyDescent="0.25">
      <c r="A1824" s="3" t="s">
        <v>710</v>
      </c>
      <c r="B1824" s="4"/>
      <c r="C1824" s="3" t="s">
        <v>711</v>
      </c>
      <c r="D1824" s="7" t="s">
        <v>29</v>
      </c>
      <c r="E1824" s="7" t="s">
        <v>685</v>
      </c>
      <c r="F1824" s="7" t="s">
        <v>27</v>
      </c>
      <c r="G1824" s="7" t="s">
        <v>31</v>
      </c>
      <c r="H1824" s="7" t="s">
        <v>686</v>
      </c>
      <c r="I1824" s="7" t="s">
        <v>37</v>
      </c>
      <c r="J1824" s="7" t="s">
        <v>38</v>
      </c>
      <c r="K1824" s="7" t="s">
        <v>47</v>
      </c>
      <c r="L1824" s="7" t="s">
        <v>30</v>
      </c>
      <c r="M1824" s="13">
        <v>288</v>
      </c>
      <c r="N1824" s="13">
        <v>288</v>
      </c>
    </row>
    <row r="1825" spans="1:14" x14ac:dyDescent="0.25">
      <c r="A1825" s="3" t="s">
        <v>710</v>
      </c>
      <c r="B1825" s="4"/>
      <c r="C1825" s="3" t="s">
        <v>711</v>
      </c>
      <c r="D1825" s="7" t="s">
        <v>29</v>
      </c>
      <c r="E1825" s="7" t="s">
        <v>124</v>
      </c>
      <c r="F1825" s="7" t="s">
        <v>27</v>
      </c>
      <c r="G1825" s="7" t="s">
        <v>31</v>
      </c>
      <c r="H1825" s="7" t="s">
        <v>125</v>
      </c>
      <c r="I1825" s="7" t="s">
        <v>41</v>
      </c>
      <c r="J1825" s="7" t="s">
        <v>42</v>
      </c>
      <c r="K1825" s="7" t="s">
        <v>47</v>
      </c>
      <c r="L1825" s="7" t="s">
        <v>30</v>
      </c>
      <c r="M1825" s="13">
        <v>960</v>
      </c>
      <c r="N1825" s="13">
        <v>960</v>
      </c>
    </row>
    <row r="1826" spans="1:14" x14ac:dyDescent="0.25">
      <c r="A1826" s="3" t="s">
        <v>710</v>
      </c>
      <c r="B1826" s="4"/>
      <c r="C1826" s="3" t="s">
        <v>711</v>
      </c>
      <c r="D1826" s="7" t="s">
        <v>29</v>
      </c>
      <c r="E1826" s="7" t="s">
        <v>126</v>
      </c>
      <c r="F1826" s="7" t="s">
        <v>27</v>
      </c>
      <c r="G1826" s="7" t="s">
        <v>31</v>
      </c>
      <c r="H1826" s="7" t="s">
        <v>127</v>
      </c>
      <c r="I1826" s="7" t="s">
        <v>41</v>
      </c>
      <c r="J1826" s="7" t="s">
        <v>42</v>
      </c>
      <c r="K1826" s="7" t="s">
        <v>47</v>
      </c>
      <c r="L1826" s="7" t="s">
        <v>30</v>
      </c>
      <c r="M1826" s="13">
        <v>240</v>
      </c>
      <c r="N1826" s="13">
        <v>240</v>
      </c>
    </row>
    <row r="1827" spans="1:14" x14ac:dyDescent="0.25">
      <c r="A1827" s="3" t="s">
        <v>710</v>
      </c>
      <c r="B1827" s="4"/>
      <c r="C1827" s="3" t="s">
        <v>711</v>
      </c>
      <c r="D1827" s="7" t="s">
        <v>29</v>
      </c>
      <c r="E1827" s="7" t="s">
        <v>128</v>
      </c>
      <c r="F1827" s="7" t="s">
        <v>27</v>
      </c>
      <c r="G1827" s="7" t="s">
        <v>31</v>
      </c>
      <c r="H1827" s="7" t="s">
        <v>129</v>
      </c>
      <c r="I1827" s="7" t="s">
        <v>62</v>
      </c>
      <c r="J1827" s="7" t="s">
        <v>63</v>
      </c>
      <c r="K1827" s="7" t="s">
        <v>47</v>
      </c>
      <c r="L1827" s="7" t="s">
        <v>30</v>
      </c>
      <c r="M1827" s="13">
        <v>9792</v>
      </c>
      <c r="N1827" s="13">
        <v>9792</v>
      </c>
    </row>
    <row r="1828" spans="1:14" x14ac:dyDescent="0.25">
      <c r="A1828" s="3" t="s">
        <v>710</v>
      </c>
      <c r="B1828" s="4"/>
      <c r="C1828" s="3" t="s">
        <v>711</v>
      </c>
      <c r="D1828" s="7" t="s">
        <v>29</v>
      </c>
      <c r="E1828" s="7" t="s">
        <v>308</v>
      </c>
      <c r="F1828" s="7" t="s">
        <v>27</v>
      </c>
      <c r="G1828" s="7" t="s">
        <v>31</v>
      </c>
      <c r="H1828" s="7" t="s">
        <v>309</v>
      </c>
      <c r="I1828" s="7" t="s">
        <v>162</v>
      </c>
      <c r="J1828" s="7" t="s">
        <v>163</v>
      </c>
      <c r="K1828" s="7" t="s">
        <v>47</v>
      </c>
      <c r="L1828" s="7" t="s">
        <v>30</v>
      </c>
      <c r="M1828" s="13">
        <v>432</v>
      </c>
      <c r="N1828" s="13">
        <v>432</v>
      </c>
    </row>
    <row r="1829" spans="1:14" x14ac:dyDescent="0.25">
      <c r="A1829" s="3" t="s">
        <v>710</v>
      </c>
      <c r="B1829" s="4"/>
      <c r="C1829" s="3" t="s">
        <v>711</v>
      </c>
      <c r="D1829" s="7" t="s">
        <v>29</v>
      </c>
      <c r="E1829" s="7" t="s">
        <v>310</v>
      </c>
      <c r="F1829" s="7" t="s">
        <v>27</v>
      </c>
      <c r="G1829" s="7" t="s">
        <v>31</v>
      </c>
      <c r="H1829" s="7" t="s">
        <v>311</v>
      </c>
      <c r="I1829" s="7" t="s">
        <v>32</v>
      </c>
      <c r="J1829" s="7" t="s">
        <v>33</v>
      </c>
      <c r="K1829" s="7" t="s">
        <v>47</v>
      </c>
      <c r="L1829" s="7" t="s">
        <v>30</v>
      </c>
      <c r="M1829" s="13">
        <v>1440</v>
      </c>
      <c r="N1829" s="13">
        <v>1440</v>
      </c>
    </row>
    <row r="1830" spans="1:14" x14ac:dyDescent="0.25">
      <c r="A1830" s="3" t="s">
        <v>710</v>
      </c>
      <c r="B1830" s="4"/>
      <c r="C1830" s="3" t="s">
        <v>711</v>
      </c>
      <c r="D1830" s="7" t="s">
        <v>29</v>
      </c>
      <c r="E1830" s="7" t="s">
        <v>136</v>
      </c>
      <c r="F1830" s="7" t="s">
        <v>27</v>
      </c>
      <c r="G1830" s="7" t="s">
        <v>31</v>
      </c>
      <c r="H1830" s="7" t="s">
        <v>137</v>
      </c>
      <c r="I1830" s="7" t="s">
        <v>32</v>
      </c>
      <c r="J1830" s="7" t="s">
        <v>33</v>
      </c>
      <c r="K1830" s="7" t="s">
        <v>47</v>
      </c>
      <c r="L1830" s="7" t="s">
        <v>30</v>
      </c>
      <c r="M1830" s="13">
        <v>144</v>
      </c>
      <c r="N1830" s="13">
        <v>144</v>
      </c>
    </row>
    <row r="1831" spans="1:14" x14ac:dyDescent="0.25">
      <c r="A1831" s="3" t="s">
        <v>710</v>
      </c>
      <c r="B1831" s="4"/>
      <c r="C1831" s="3" t="s">
        <v>711</v>
      </c>
      <c r="D1831" s="7" t="s">
        <v>29</v>
      </c>
      <c r="E1831" s="7" t="s">
        <v>312</v>
      </c>
      <c r="F1831" s="7" t="s">
        <v>27</v>
      </c>
      <c r="G1831" s="7" t="s">
        <v>31</v>
      </c>
      <c r="H1831" s="7" t="s">
        <v>313</v>
      </c>
      <c r="I1831" s="7" t="s">
        <v>37</v>
      </c>
      <c r="J1831" s="7" t="s">
        <v>38</v>
      </c>
      <c r="K1831" s="7" t="s">
        <v>47</v>
      </c>
      <c r="L1831" s="7" t="s">
        <v>30</v>
      </c>
      <c r="M1831" s="13">
        <v>720</v>
      </c>
      <c r="N1831" s="13">
        <v>720</v>
      </c>
    </row>
    <row r="1832" spans="1:14" x14ac:dyDescent="0.25">
      <c r="A1832" s="3" t="s">
        <v>710</v>
      </c>
      <c r="B1832" s="4"/>
      <c r="C1832" s="3" t="s">
        <v>711</v>
      </c>
      <c r="D1832" s="7" t="s">
        <v>29</v>
      </c>
      <c r="E1832" s="7" t="s">
        <v>314</v>
      </c>
      <c r="F1832" s="7" t="s">
        <v>27</v>
      </c>
      <c r="G1832" s="7" t="s">
        <v>31</v>
      </c>
      <c r="H1832" s="7" t="s">
        <v>315</v>
      </c>
      <c r="I1832" s="7" t="s">
        <v>37</v>
      </c>
      <c r="J1832" s="7" t="s">
        <v>38</v>
      </c>
      <c r="K1832" s="7" t="s">
        <v>47</v>
      </c>
      <c r="L1832" s="7" t="s">
        <v>30</v>
      </c>
      <c r="M1832" s="13">
        <v>2304</v>
      </c>
      <c r="N1832" s="13">
        <v>2304</v>
      </c>
    </row>
    <row r="1833" spans="1:14" x14ac:dyDescent="0.25">
      <c r="A1833" s="3" t="s">
        <v>710</v>
      </c>
      <c r="B1833" s="4"/>
      <c r="C1833" s="3" t="s">
        <v>711</v>
      </c>
      <c r="D1833" s="7" t="s">
        <v>29</v>
      </c>
      <c r="E1833" s="7" t="s">
        <v>138</v>
      </c>
      <c r="F1833" s="7" t="s">
        <v>27</v>
      </c>
      <c r="G1833" s="7" t="s">
        <v>31</v>
      </c>
      <c r="H1833" s="7" t="s">
        <v>139</v>
      </c>
      <c r="I1833" s="7" t="s">
        <v>52</v>
      </c>
      <c r="J1833" s="7" t="s">
        <v>53</v>
      </c>
      <c r="K1833" s="7" t="s">
        <v>47</v>
      </c>
      <c r="L1833" s="7" t="s">
        <v>30</v>
      </c>
      <c r="M1833" s="13">
        <v>2400</v>
      </c>
      <c r="N1833" s="13">
        <v>2400</v>
      </c>
    </row>
    <row r="1834" spans="1:14" x14ac:dyDescent="0.25">
      <c r="A1834" s="3" t="s">
        <v>710</v>
      </c>
      <c r="B1834" s="4"/>
      <c r="C1834" s="3" t="s">
        <v>711</v>
      </c>
      <c r="D1834" s="7" t="s">
        <v>29</v>
      </c>
      <c r="E1834" s="7" t="s">
        <v>140</v>
      </c>
      <c r="F1834" s="7" t="s">
        <v>27</v>
      </c>
      <c r="G1834" s="7" t="s">
        <v>31</v>
      </c>
      <c r="H1834" s="7" t="s">
        <v>141</v>
      </c>
      <c r="I1834" s="7" t="s">
        <v>41</v>
      </c>
      <c r="J1834" s="7" t="s">
        <v>42</v>
      </c>
      <c r="K1834" s="7" t="s">
        <v>47</v>
      </c>
      <c r="L1834" s="7" t="s">
        <v>30</v>
      </c>
      <c r="M1834" s="13">
        <v>6432</v>
      </c>
      <c r="N1834" s="13">
        <v>6432</v>
      </c>
    </row>
    <row r="1835" spans="1:14" x14ac:dyDescent="0.25">
      <c r="A1835" s="3" t="s">
        <v>710</v>
      </c>
      <c r="B1835" s="4"/>
      <c r="C1835" s="3" t="s">
        <v>711</v>
      </c>
      <c r="D1835" s="7" t="s">
        <v>29</v>
      </c>
      <c r="E1835" s="7" t="s">
        <v>142</v>
      </c>
      <c r="F1835" s="7" t="s">
        <v>27</v>
      </c>
      <c r="G1835" s="7" t="s">
        <v>31</v>
      </c>
      <c r="H1835" s="7" t="s">
        <v>143</v>
      </c>
      <c r="I1835" s="7" t="s">
        <v>41</v>
      </c>
      <c r="J1835" s="7" t="s">
        <v>42</v>
      </c>
      <c r="K1835" s="7" t="s">
        <v>47</v>
      </c>
      <c r="L1835" s="7" t="s">
        <v>30</v>
      </c>
      <c r="M1835" s="13">
        <v>3408</v>
      </c>
      <c r="N1835" s="13">
        <v>3408</v>
      </c>
    </row>
    <row r="1836" spans="1:14" x14ac:dyDescent="0.25">
      <c r="A1836" s="3" t="s">
        <v>710</v>
      </c>
      <c r="B1836" s="4"/>
      <c r="C1836" s="3" t="s">
        <v>711</v>
      </c>
      <c r="D1836" s="7" t="s">
        <v>29</v>
      </c>
      <c r="E1836" s="7" t="s">
        <v>144</v>
      </c>
      <c r="F1836" s="7" t="s">
        <v>27</v>
      </c>
      <c r="G1836" s="7" t="s">
        <v>31</v>
      </c>
      <c r="H1836" s="7" t="s">
        <v>145</v>
      </c>
      <c r="I1836" s="7" t="s">
        <v>41</v>
      </c>
      <c r="J1836" s="7" t="s">
        <v>42</v>
      </c>
      <c r="K1836" s="7" t="s">
        <v>47</v>
      </c>
      <c r="L1836" s="7" t="s">
        <v>30</v>
      </c>
      <c r="M1836" s="13">
        <v>672</v>
      </c>
      <c r="N1836" s="13">
        <v>672</v>
      </c>
    </row>
    <row r="1837" spans="1:14" x14ac:dyDescent="0.25">
      <c r="A1837" s="3" t="s">
        <v>710</v>
      </c>
      <c r="B1837" s="4"/>
      <c r="C1837" s="3" t="s">
        <v>711</v>
      </c>
      <c r="D1837" s="7" t="s">
        <v>29</v>
      </c>
      <c r="E1837" s="7" t="s">
        <v>146</v>
      </c>
      <c r="F1837" s="7" t="s">
        <v>27</v>
      </c>
      <c r="G1837" s="7" t="s">
        <v>31</v>
      </c>
      <c r="H1837" s="7" t="s">
        <v>147</v>
      </c>
      <c r="I1837" s="7" t="s">
        <v>118</v>
      </c>
      <c r="J1837" s="7" t="s">
        <v>119</v>
      </c>
      <c r="K1837" s="7" t="s">
        <v>47</v>
      </c>
      <c r="L1837" s="7" t="s">
        <v>30</v>
      </c>
      <c r="M1837" s="13">
        <v>480</v>
      </c>
      <c r="N1837" s="13">
        <v>480</v>
      </c>
    </row>
    <row r="1838" spans="1:14" x14ac:dyDescent="0.25">
      <c r="A1838" s="3" t="s">
        <v>710</v>
      </c>
      <c r="B1838" s="4"/>
      <c r="C1838" s="3" t="s">
        <v>711</v>
      </c>
      <c r="D1838" s="7" t="s">
        <v>29</v>
      </c>
      <c r="E1838" s="7" t="s">
        <v>148</v>
      </c>
      <c r="F1838" s="7" t="s">
        <v>27</v>
      </c>
      <c r="G1838" s="7" t="s">
        <v>31</v>
      </c>
      <c r="H1838" s="7" t="s">
        <v>149</v>
      </c>
      <c r="I1838" s="7" t="s">
        <v>118</v>
      </c>
      <c r="J1838" s="7" t="s">
        <v>119</v>
      </c>
      <c r="K1838" s="7" t="s">
        <v>47</v>
      </c>
      <c r="L1838" s="7" t="s">
        <v>30</v>
      </c>
      <c r="M1838" s="13">
        <v>192</v>
      </c>
      <c r="N1838" s="13">
        <v>192</v>
      </c>
    </row>
    <row r="1839" spans="1:14" x14ac:dyDescent="0.25">
      <c r="A1839" s="3" t="s">
        <v>710</v>
      </c>
      <c r="B1839" s="4"/>
      <c r="C1839" s="3" t="s">
        <v>711</v>
      </c>
      <c r="D1839" s="7" t="s">
        <v>29</v>
      </c>
      <c r="E1839" s="7" t="s">
        <v>150</v>
      </c>
      <c r="F1839" s="7" t="s">
        <v>27</v>
      </c>
      <c r="G1839" s="7" t="s">
        <v>31</v>
      </c>
      <c r="H1839" s="7" t="s">
        <v>151</v>
      </c>
      <c r="I1839" s="7" t="s">
        <v>118</v>
      </c>
      <c r="J1839" s="7" t="s">
        <v>119</v>
      </c>
      <c r="K1839" s="7" t="s">
        <v>47</v>
      </c>
      <c r="L1839" s="7" t="s">
        <v>30</v>
      </c>
      <c r="M1839" s="13">
        <v>96</v>
      </c>
      <c r="N1839" s="13">
        <v>96</v>
      </c>
    </row>
    <row r="1840" spans="1:14" x14ac:dyDescent="0.25">
      <c r="A1840" s="3" t="s">
        <v>710</v>
      </c>
      <c r="B1840" s="4"/>
      <c r="C1840" s="3" t="s">
        <v>711</v>
      </c>
      <c r="D1840" s="7" t="s">
        <v>29</v>
      </c>
      <c r="E1840" s="7" t="s">
        <v>152</v>
      </c>
      <c r="F1840" s="7" t="s">
        <v>27</v>
      </c>
      <c r="G1840" s="7" t="s">
        <v>31</v>
      </c>
      <c r="H1840" s="7" t="s">
        <v>153</v>
      </c>
      <c r="I1840" s="7" t="s">
        <v>118</v>
      </c>
      <c r="J1840" s="7" t="s">
        <v>119</v>
      </c>
      <c r="K1840" s="7" t="s">
        <v>47</v>
      </c>
      <c r="L1840" s="7" t="s">
        <v>30</v>
      </c>
      <c r="M1840" s="13">
        <v>96</v>
      </c>
      <c r="N1840" s="13">
        <v>96</v>
      </c>
    </row>
    <row r="1841" spans="1:14" x14ac:dyDescent="0.25">
      <c r="A1841" s="3" t="s">
        <v>710</v>
      </c>
      <c r="B1841" s="4"/>
      <c r="C1841" s="3" t="s">
        <v>711</v>
      </c>
      <c r="D1841" s="7" t="s">
        <v>29</v>
      </c>
      <c r="E1841" s="7" t="s">
        <v>154</v>
      </c>
      <c r="F1841" s="7" t="s">
        <v>27</v>
      </c>
      <c r="G1841" s="7" t="s">
        <v>31</v>
      </c>
      <c r="H1841" s="7" t="s">
        <v>155</v>
      </c>
      <c r="I1841" s="7" t="s">
        <v>118</v>
      </c>
      <c r="J1841" s="7" t="s">
        <v>119</v>
      </c>
      <c r="K1841" s="7" t="s">
        <v>47</v>
      </c>
      <c r="L1841" s="7" t="s">
        <v>30</v>
      </c>
      <c r="M1841" s="13">
        <v>96</v>
      </c>
      <c r="N1841" s="13">
        <v>96</v>
      </c>
    </row>
    <row r="1842" spans="1:14" x14ac:dyDescent="0.25">
      <c r="A1842" s="3" t="s">
        <v>710</v>
      </c>
      <c r="B1842" s="4"/>
      <c r="C1842" s="3" t="s">
        <v>711</v>
      </c>
      <c r="D1842" s="7" t="s">
        <v>29</v>
      </c>
      <c r="E1842" s="7" t="s">
        <v>156</v>
      </c>
      <c r="F1842" s="7" t="s">
        <v>27</v>
      </c>
      <c r="G1842" s="7" t="s">
        <v>31</v>
      </c>
      <c r="H1842" s="7" t="s">
        <v>157</v>
      </c>
      <c r="I1842" s="7" t="s">
        <v>41</v>
      </c>
      <c r="J1842" s="7" t="s">
        <v>42</v>
      </c>
      <c r="K1842" s="7" t="s">
        <v>47</v>
      </c>
      <c r="L1842" s="7" t="s">
        <v>30</v>
      </c>
      <c r="M1842" s="13">
        <v>816</v>
      </c>
      <c r="N1842" s="13">
        <v>816</v>
      </c>
    </row>
    <row r="1843" spans="1:14" x14ac:dyDescent="0.25">
      <c r="A1843" s="3" t="s">
        <v>710</v>
      </c>
      <c r="B1843" s="4"/>
      <c r="C1843" s="3" t="s">
        <v>711</v>
      </c>
      <c r="D1843" s="7" t="s">
        <v>29</v>
      </c>
      <c r="E1843" s="7" t="s">
        <v>316</v>
      </c>
      <c r="F1843" s="7" t="s">
        <v>27</v>
      </c>
      <c r="G1843" s="7" t="s">
        <v>31</v>
      </c>
      <c r="H1843" s="7" t="s">
        <v>317</v>
      </c>
      <c r="I1843" s="7" t="s">
        <v>37</v>
      </c>
      <c r="J1843" s="7" t="s">
        <v>38</v>
      </c>
      <c r="K1843" s="7" t="s">
        <v>47</v>
      </c>
      <c r="L1843" s="7" t="s">
        <v>30</v>
      </c>
      <c r="M1843" s="13">
        <v>768</v>
      </c>
      <c r="N1843" s="13">
        <v>768</v>
      </c>
    </row>
    <row r="1844" spans="1:14" x14ac:dyDescent="0.25">
      <c r="A1844" s="3" t="s">
        <v>710</v>
      </c>
      <c r="B1844" s="4"/>
      <c r="C1844" s="3" t="s">
        <v>711</v>
      </c>
      <c r="D1844" s="7" t="s">
        <v>29</v>
      </c>
      <c r="E1844" s="7" t="s">
        <v>318</v>
      </c>
      <c r="F1844" s="7" t="s">
        <v>27</v>
      </c>
      <c r="G1844" s="7" t="s">
        <v>31</v>
      </c>
      <c r="H1844" s="7" t="s">
        <v>319</v>
      </c>
      <c r="I1844" s="7" t="s">
        <v>37</v>
      </c>
      <c r="J1844" s="7" t="s">
        <v>38</v>
      </c>
      <c r="K1844" s="7" t="s">
        <v>47</v>
      </c>
      <c r="L1844" s="7" t="s">
        <v>30</v>
      </c>
      <c r="M1844" s="13">
        <v>192</v>
      </c>
      <c r="N1844" s="13">
        <v>192</v>
      </c>
    </row>
    <row r="1845" spans="1:14" x14ac:dyDescent="0.25">
      <c r="A1845" s="3" t="s">
        <v>710</v>
      </c>
      <c r="B1845" s="4"/>
      <c r="C1845" s="3" t="s">
        <v>711</v>
      </c>
      <c r="D1845" s="7" t="s">
        <v>29</v>
      </c>
      <c r="E1845" s="7" t="s">
        <v>320</v>
      </c>
      <c r="F1845" s="7" t="s">
        <v>27</v>
      </c>
      <c r="G1845" s="7" t="s">
        <v>31</v>
      </c>
      <c r="H1845" s="7" t="s">
        <v>321</v>
      </c>
      <c r="I1845" s="7" t="s">
        <v>162</v>
      </c>
      <c r="J1845" s="7" t="s">
        <v>163</v>
      </c>
      <c r="K1845" s="7" t="s">
        <v>47</v>
      </c>
      <c r="L1845" s="7" t="s">
        <v>30</v>
      </c>
      <c r="M1845" s="13">
        <v>96</v>
      </c>
      <c r="N1845" s="13">
        <v>96</v>
      </c>
    </row>
    <row r="1846" spans="1:14" x14ac:dyDescent="0.25">
      <c r="A1846" s="3" t="s">
        <v>710</v>
      </c>
      <c r="B1846" s="4"/>
      <c r="C1846" s="3" t="s">
        <v>711</v>
      </c>
      <c r="D1846" s="7" t="s">
        <v>29</v>
      </c>
      <c r="E1846" s="7" t="s">
        <v>164</v>
      </c>
      <c r="F1846" s="7" t="s">
        <v>27</v>
      </c>
      <c r="G1846" s="7" t="s">
        <v>31</v>
      </c>
      <c r="H1846" s="7" t="s">
        <v>165</v>
      </c>
      <c r="I1846" s="7" t="s">
        <v>118</v>
      </c>
      <c r="J1846" s="7" t="s">
        <v>119</v>
      </c>
      <c r="K1846" s="7" t="s">
        <v>47</v>
      </c>
      <c r="L1846" s="7" t="s">
        <v>30</v>
      </c>
      <c r="M1846" s="13">
        <v>288</v>
      </c>
      <c r="N1846" s="13">
        <v>288</v>
      </c>
    </row>
    <row r="1847" spans="1:14" x14ac:dyDescent="0.25">
      <c r="A1847" s="3" t="s">
        <v>710</v>
      </c>
      <c r="B1847" s="4"/>
      <c r="C1847" s="3" t="s">
        <v>711</v>
      </c>
      <c r="D1847" s="7" t="s">
        <v>29</v>
      </c>
      <c r="E1847" s="7" t="s">
        <v>322</v>
      </c>
      <c r="F1847" s="7" t="s">
        <v>27</v>
      </c>
      <c r="G1847" s="7" t="s">
        <v>31</v>
      </c>
      <c r="H1847" s="7" t="s">
        <v>323</v>
      </c>
      <c r="I1847" s="7" t="s">
        <v>272</v>
      </c>
      <c r="J1847" s="7" t="s">
        <v>273</v>
      </c>
      <c r="K1847" s="7" t="s">
        <v>47</v>
      </c>
      <c r="L1847" s="7" t="s">
        <v>30</v>
      </c>
      <c r="M1847" s="13">
        <v>96</v>
      </c>
      <c r="N1847" s="13">
        <v>96</v>
      </c>
    </row>
    <row r="1848" spans="1:14" x14ac:dyDescent="0.25">
      <c r="A1848" s="3" t="s">
        <v>710</v>
      </c>
      <c r="B1848" s="4"/>
      <c r="C1848" s="3" t="s">
        <v>711</v>
      </c>
      <c r="D1848" s="7" t="s">
        <v>29</v>
      </c>
      <c r="E1848" s="7" t="s">
        <v>166</v>
      </c>
      <c r="F1848" s="7" t="s">
        <v>27</v>
      </c>
      <c r="G1848" s="7" t="s">
        <v>31</v>
      </c>
      <c r="H1848" s="7" t="s">
        <v>167</v>
      </c>
      <c r="I1848" s="7" t="s">
        <v>37</v>
      </c>
      <c r="J1848" s="7" t="s">
        <v>38</v>
      </c>
      <c r="K1848" s="7" t="s">
        <v>47</v>
      </c>
      <c r="L1848" s="7" t="s">
        <v>30</v>
      </c>
      <c r="M1848" s="13">
        <v>6480</v>
      </c>
      <c r="N1848" s="13">
        <v>6480</v>
      </c>
    </row>
    <row r="1849" spans="1:14" x14ac:dyDescent="0.25">
      <c r="A1849" s="3" t="s">
        <v>710</v>
      </c>
      <c r="B1849" s="4"/>
      <c r="C1849" s="3" t="s">
        <v>711</v>
      </c>
      <c r="D1849" s="7" t="s">
        <v>29</v>
      </c>
      <c r="E1849" s="7" t="s">
        <v>324</v>
      </c>
      <c r="F1849" s="7" t="s">
        <v>27</v>
      </c>
      <c r="G1849" s="7" t="s">
        <v>31</v>
      </c>
      <c r="H1849" s="7" t="s">
        <v>325</v>
      </c>
      <c r="I1849" s="7" t="s">
        <v>37</v>
      </c>
      <c r="J1849" s="7" t="s">
        <v>38</v>
      </c>
      <c r="K1849" s="7" t="s">
        <v>47</v>
      </c>
      <c r="L1849" s="7" t="s">
        <v>30</v>
      </c>
      <c r="M1849" s="13">
        <v>528</v>
      </c>
      <c r="N1849" s="13">
        <v>528</v>
      </c>
    </row>
    <row r="1850" spans="1:14" x14ac:dyDescent="0.25">
      <c r="A1850" s="3" t="s">
        <v>710</v>
      </c>
      <c r="B1850" s="4"/>
      <c r="C1850" s="3" t="s">
        <v>711</v>
      </c>
      <c r="D1850" s="7" t="s">
        <v>29</v>
      </c>
      <c r="E1850" s="7" t="s">
        <v>326</v>
      </c>
      <c r="F1850" s="7" t="s">
        <v>27</v>
      </c>
      <c r="G1850" s="7" t="s">
        <v>31</v>
      </c>
      <c r="H1850" s="7" t="s">
        <v>327</v>
      </c>
      <c r="I1850" s="7" t="s">
        <v>37</v>
      </c>
      <c r="J1850" s="7" t="s">
        <v>38</v>
      </c>
      <c r="K1850" s="7" t="s">
        <v>47</v>
      </c>
      <c r="L1850" s="7" t="s">
        <v>30</v>
      </c>
      <c r="M1850" s="13">
        <v>960</v>
      </c>
      <c r="N1850" s="13">
        <v>960</v>
      </c>
    </row>
    <row r="1851" spans="1:14" x14ac:dyDescent="0.25">
      <c r="A1851" s="3" t="s">
        <v>710</v>
      </c>
      <c r="B1851" s="4"/>
      <c r="C1851" s="3" t="s">
        <v>711</v>
      </c>
      <c r="D1851" s="7" t="s">
        <v>29</v>
      </c>
      <c r="E1851" s="7" t="s">
        <v>328</v>
      </c>
      <c r="F1851" s="7" t="s">
        <v>27</v>
      </c>
      <c r="G1851" s="7" t="s">
        <v>31</v>
      </c>
      <c r="H1851" s="7" t="s">
        <v>329</v>
      </c>
      <c r="I1851" s="7" t="s">
        <v>32</v>
      </c>
      <c r="J1851" s="7" t="s">
        <v>33</v>
      </c>
      <c r="K1851" s="7" t="s">
        <v>47</v>
      </c>
      <c r="L1851" s="7" t="s">
        <v>30</v>
      </c>
      <c r="M1851" s="13">
        <v>3648</v>
      </c>
      <c r="N1851" s="13">
        <v>3648</v>
      </c>
    </row>
    <row r="1852" spans="1:14" x14ac:dyDescent="0.25">
      <c r="A1852" s="3" t="s">
        <v>710</v>
      </c>
      <c r="B1852" s="4"/>
      <c r="C1852" s="3" t="s">
        <v>711</v>
      </c>
      <c r="D1852" s="7" t="s">
        <v>29</v>
      </c>
      <c r="E1852" s="7" t="s">
        <v>595</v>
      </c>
      <c r="F1852" s="7" t="s">
        <v>27</v>
      </c>
      <c r="G1852" s="7" t="s">
        <v>31</v>
      </c>
      <c r="H1852" s="7" t="s">
        <v>596</v>
      </c>
      <c r="I1852" s="7" t="s">
        <v>32</v>
      </c>
      <c r="J1852" s="7" t="s">
        <v>33</v>
      </c>
      <c r="K1852" s="7" t="s">
        <v>47</v>
      </c>
      <c r="L1852" s="7" t="s">
        <v>30</v>
      </c>
      <c r="M1852" s="13">
        <v>144</v>
      </c>
      <c r="N1852" s="13">
        <v>144</v>
      </c>
    </row>
    <row r="1853" spans="1:14" x14ac:dyDescent="0.25">
      <c r="A1853" s="3" t="s">
        <v>710</v>
      </c>
      <c r="B1853" s="4"/>
      <c r="C1853" s="3" t="s">
        <v>711</v>
      </c>
      <c r="D1853" s="7" t="s">
        <v>29</v>
      </c>
      <c r="E1853" s="7" t="s">
        <v>168</v>
      </c>
      <c r="F1853" s="7" t="s">
        <v>27</v>
      </c>
      <c r="G1853" s="7" t="s">
        <v>31</v>
      </c>
      <c r="H1853" s="7" t="s">
        <v>169</v>
      </c>
      <c r="I1853" s="7" t="s">
        <v>52</v>
      </c>
      <c r="J1853" s="7" t="s">
        <v>53</v>
      </c>
      <c r="K1853" s="7" t="s">
        <v>47</v>
      </c>
      <c r="L1853" s="7" t="s">
        <v>30</v>
      </c>
      <c r="M1853" s="13">
        <v>7200</v>
      </c>
      <c r="N1853" s="13">
        <v>7200</v>
      </c>
    </row>
    <row r="1854" spans="1:14" x14ac:dyDescent="0.25">
      <c r="A1854" s="3" t="s">
        <v>710</v>
      </c>
      <c r="B1854" s="4"/>
      <c r="C1854" s="3" t="s">
        <v>711</v>
      </c>
      <c r="D1854" s="7" t="s">
        <v>29</v>
      </c>
      <c r="E1854" s="7" t="s">
        <v>330</v>
      </c>
      <c r="F1854" s="7" t="s">
        <v>27</v>
      </c>
      <c r="G1854" s="7" t="s">
        <v>31</v>
      </c>
      <c r="H1854" s="7" t="s">
        <v>331</v>
      </c>
      <c r="I1854" s="7" t="s">
        <v>37</v>
      </c>
      <c r="J1854" s="7" t="s">
        <v>38</v>
      </c>
      <c r="K1854" s="7" t="s">
        <v>47</v>
      </c>
      <c r="L1854" s="7" t="s">
        <v>30</v>
      </c>
      <c r="M1854" s="13">
        <v>1680</v>
      </c>
      <c r="N1854" s="13">
        <v>1680</v>
      </c>
    </row>
    <row r="1855" spans="1:14" x14ac:dyDescent="0.25">
      <c r="A1855" s="3" t="s">
        <v>710</v>
      </c>
      <c r="B1855" s="4"/>
      <c r="C1855" s="3" t="s">
        <v>711</v>
      </c>
      <c r="D1855" s="7" t="s">
        <v>29</v>
      </c>
      <c r="E1855" s="7" t="s">
        <v>170</v>
      </c>
      <c r="F1855" s="7" t="s">
        <v>27</v>
      </c>
      <c r="G1855" s="7" t="s">
        <v>31</v>
      </c>
      <c r="H1855" s="7" t="s">
        <v>171</v>
      </c>
      <c r="I1855" s="7" t="s">
        <v>172</v>
      </c>
      <c r="J1855" s="7" t="s">
        <v>173</v>
      </c>
      <c r="K1855" s="7" t="s">
        <v>47</v>
      </c>
      <c r="L1855" s="7" t="s">
        <v>30</v>
      </c>
      <c r="M1855" s="13">
        <v>96</v>
      </c>
      <c r="N1855" s="13">
        <v>96</v>
      </c>
    </row>
    <row r="1856" spans="1:14" x14ac:dyDescent="0.25">
      <c r="A1856" s="3" t="s">
        <v>710</v>
      </c>
      <c r="B1856" s="4"/>
      <c r="C1856" s="3" t="s">
        <v>711</v>
      </c>
      <c r="D1856" s="7" t="s">
        <v>29</v>
      </c>
      <c r="E1856" s="7" t="s">
        <v>174</v>
      </c>
      <c r="F1856" s="7" t="s">
        <v>27</v>
      </c>
      <c r="G1856" s="7" t="s">
        <v>31</v>
      </c>
      <c r="H1856" s="7" t="s">
        <v>175</v>
      </c>
      <c r="I1856" s="7" t="s">
        <v>37</v>
      </c>
      <c r="J1856" s="7" t="s">
        <v>38</v>
      </c>
      <c r="K1856" s="7" t="s">
        <v>47</v>
      </c>
      <c r="L1856" s="7" t="s">
        <v>30</v>
      </c>
      <c r="M1856" s="13">
        <v>2880</v>
      </c>
      <c r="N1856" s="13">
        <v>2880</v>
      </c>
    </row>
    <row r="1857" spans="1:14" x14ac:dyDescent="0.25">
      <c r="A1857" s="3" t="s">
        <v>710</v>
      </c>
      <c r="B1857" s="4"/>
      <c r="C1857" s="3" t="s">
        <v>711</v>
      </c>
      <c r="D1857" s="7" t="s">
        <v>178</v>
      </c>
      <c r="E1857" s="7" t="s">
        <v>354</v>
      </c>
      <c r="F1857" s="7" t="s">
        <v>27</v>
      </c>
      <c r="G1857" s="7" t="s">
        <v>31</v>
      </c>
      <c r="H1857" s="7" t="s">
        <v>355</v>
      </c>
      <c r="I1857" s="7" t="s">
        <v>179</v>
      </c>
      <c r="J1857" s="7" t="s">
        <v>180</v>
      </c>
      <c r="K1857" s="7" t="s">
        <v>34</v>
      </c>
      <c r="L1857" s="7" t="s">
        <v>30</v>
      </c>
      <c r="M1857" s="13">
        <v>32</v>
      </c>
      <c r="N1857" s="13">
        <v>32</v>
      </c>
    </row>
    <row r="1858" spans="1:14" x14ac:dyDescent="0.25">
      <c r="A1858" s="3" t="s">
        <v>710</v>
      </c>
      <c r="B1858" s="4"/>
      <c r="C1858" s="3" t="s">
        <v>711</v>
      </c>
      <c r="D1858" s="7" t="s">
        <v>178</v>
      </c>
      <c r="E1858" s="7" t="s">
        <v>356</v>
      </c>
      <c r="F1858" s="7" t="s">
        <v>27</v>
      </c>
      <c r="G1858" s="7" t="s">
        <v>31</v>
      </c>
      <c r="H1858" s="7" t="s">
        <v>357</v>
      </c>
      <c r="I1858" s="7" t="s">
        <v>179</v>
      </c>
      <c r="J1858" s="7" t="s">
        <v>180</v>
      </c>
      <c r="K1858" s="7" t="s">
        <v>34</v>
      </c>
      <c r="L1858" s="7" t="s">
        <v>30</v>
      </c>
      <c r="M1858" s="13">
        <v>32</v>
      </c>
      <c r="N1858" s="13">
        <v>32</v>
      </c>
    </row>
    <row r="1859" spans="1:14" x14ac:dyDescent="0.25">
      <c r="A1859" s="3" t="s">
        <v>710</v>
      </c>
      <c r="B1859" s="4"/>
      <c r="C1859" s="3" t="s">
        <v>711</v>
      </c>
      <c r="D1859" s="7" t="s">
        <v>178</v>
      </c>
      <c r="E1859" s="7" t="s">
        <v>358</v>
      </c>
      <c r="F1859" s="7" t="s">
        <v>27</v>
      </c>
      <c r="G1859" s="7" t="s">
        <v>31</v>
      </c>
      <c r="H1859" s="7" t="s">
        <v>359</v>
      </c>
      <c r="I1859" s="7" t="s">
        <v>179</v>
      </c>
      <c r="J1859" s="7" t="s">
        <v>180</v>
      </c>
      <c r="K1859" s="7" t="s">
        <v>34</v>
      </c>
      <c r="L1859" s="7" t="s">
        <v>30</v>
      </c>
      <c r="M1859" s="13">
        <v>32</v>
      </c>
      <c r="N1859" s="13">
        <v>32</v>
      </c>
    </row>
    <row r="1860" spans="1:14" x14ac:dyDescent="0.25">
      <c r="A1860" s="3" t="s">
        <v>710</v>
      </c>
      <c r="B1860" s="4"/>
      <c r="C1860" s="3" t="s">
        <v>711</v>
      </c>
      <c r="D1860" s="7" t="s">
        <v>178</v>
      </c>
      <c r="E1860" s="7" t="s">
        <v>360</v>
      </c>
      <c r="F1860" s="7" t="s">
        <v>27</v>
      </c>
      <c r="G1860" s="7" t="s">
        <v>31</v>
      </c>
      <c r="H1860" s="7" t="s">
        <v>361</v>
      </c>
      <c r="I1860" s="7" t="s">
        <v>179</v>
      </c>
      <c r="J1860" s="7" t="s">
        <v>180</v>
      </c>
      <c r="K1860" s="7" t="s">
        <v>34</v>
      </c>
      <c r="L1860" s="7" t="s">
        <v>30</v>
      </c>
      <c r="M1860" s="13">
        <v>32</v>
      </c>
      <c r="N1860" s="13">
        <v>32</v>
      </c>
    </row>
    <row r="1861" spans="1:14" x14ac:dyDescent="0.25">
      <c r="A1861" s="3" t="s">
        <v>710</v>
      </c>
      <c r="B1861" s="4"/>
      <c r="C1861" s="3" t="s">
        <v>711</v>
      </c>
      <c r="D1861" s="7" t="s">
        <v>178</v>
      </c>
      <c r="E1861" s="7" t="s">
        <v>362</v>
      </c>
      <c r="F1861" s="7" t="s">
        <v>27</v>
      </c>
      <c r="G1861" s="7" t="s">
        <v>31</v>
      </c>
      <c r="H1861" s="7" t="s">
        <v>363</v>
      </c>
      <c r="I1861" s="7" t="s">
        <v>179</v>
      </c>
      <c r="J1861" s="7" t="s">
        <v>180</v>
      </c>
      <c r="K1861" s="7" t="s">
        <v>34</v>
      </c>
      <c r="L1861" s="7" t="s">
        <v>30</v>
      </c>
      <c r="M1861" s="13">
        <v>32</v>
      </c>
      <c r="N1861" s="13">
        <v>32</v>
      </c>
    </row>
    <row r="1862" spans="1:14" x14ac:dyDescent="0.25">
      <c r="A1862" s="3" t="s">
        <v>710</v>
      </c>
      <c r="B1862" s="4"/>
      <c r="C1862" s="3" t="s">
        <v>711</v>
      </c>
      <c r="D1862" s="7" t="s">
        <v>178</v>
      </c>
      <c r="E1862" s="7" t="s">
        <v>364</v>
      </c>
      <c r="F1862" s="7" t="s">
        <v>27</v>
      </c>
      <c r="G1862" s="7" t="s">
        <v>31</v>
      </c>
      <c r="H1862" s="7" t="s">
        <v>365</v>
      </c>
      <c r="I1862" s="7" t="s">
        <v>179</v>
      </c>
      <c r="J1862" s="7" t="s">
        <v>180</v>
      </c>
      <c r="K1862" s="7" t="s">
        <v>34</v>
      </c>
      <c r="L1862" s="7" t="s">
        <v>30</v>
      </c>
      <c r="M1862" s="13">
        <v>32</v>
      </c>
      <c r="N1862" s="13">
        <v>32</v>
      </c>
    </row>
    <row r="1863" spans="1:14" x14ac:dyDescent="0.25">
      <c r="A1863" s="3" t="s">
        <v>710</v>
      </c>
      <c r="B1863" s="4"/>
      <c r="C1863" s="3" t="s">
        <v>711</v>
      </c>
      <c r="D1863" s="7" t="s">
        <v>178</v>
      </c>
      <c r="E1863" s="7" t="s">
        <v>366</v>
      </c>
      <c r="F1863" s="7" t="s">
        <v>27</v>
      </c>
      <c r="G1863" s="7" t="s">
        <v>31</v>
      </c>
      <c r="H1863" s="7" t="s">
        <v>367</v>
      </c>
      <c r="I1863" s="7" t="s">
        <v>179</v>
      </c>
      <c r="J1863" s="7" t="s">
        <v>180</v>
      </c>
      <c r="K1863" s="7" t="s">
        <v>34</v>
      </c>
      <c r="L1863" s="7" t="s">
        <v>30</v>
      </c>
      <c r="M1863" s="13">
        <v>32</v>
      </c>
      <c r="N1863" s="13">
        <v>32</v>
      </c>
    </row>
    <row r="1864" spans="1:14" x14ac:dyDescent="0.25">
      <c r="A1864" s="3" t="s">
        <v>710</v>
      </c>
      <c r="B1864" s="4"/>
      <c r="C1864" s="3" t="s">
        <v>711</v>
      </c>
      <c r="D1864" s="7" t="s">
        <v>178</v>
      </c>
      <c r="E1864" s="7" t="s">
        <v>368</v>
      </c>
      <c r="F1864" s="7" t="s">
        <v>27</v>
      </c>
      <c r="G1864" s="7" t="s">
        <v>31</v>
      </c>
      <c r="H1864" s="7" t="s">
        <v>369</v>
      </c>
      <c r="I1864" s="7" t="s">
        <v>179</v>
      </c>
      <c r="J1864" s="7" t="s">
        <v>180</v>
      </c>
      <c r="K1864" s="7" t="s">
        <v>34</v>
      </c>
      <c r="L1864" s="7" t="s">
        <v>30</v>
      </c>
      <c r="M1864" s="13">
        <v>32</v>
      </c>
      <c r="N1864" s="13">
        <v>32</v>
      </c>
    </row>
    <row r="1865" spans="1:14" x14ac:dyDescent="0.25">
      <c r="A1865" s="3" t="s">
        <v>710</v>
      </c>
      <c r="B1865" s="4"/>
      <c r="C1865" s="3" t="s">
        <v>711</v>
      </c>
      <c r="D1865" s="7" t="s">
        <v>178</v>
      </c>
      <c r="E1865" s="7" t="s">
        <v>370</v>
      </c>
      <c r="F1865" s="7" t="s">
        <v>27</v>
      </c>
      <c r="G1865" s="7" t="s">
        <v>31</v>
      </c>
      <c r="H1865" s="7" t="s">
        <v>371</v>
      </c>
      <c r="I1865" s="7" t="s">
        <v>179</v>
      </c>
      <c r="J1865" s="7" t="s">
        <v>180</v>
      </c>
      <c r="K1865" s="7" t="s">
        <v>34</v>
      </c>
      <c r="L1865" s="7" t="s">
        <v>30</v>
      </c>
      <c r="M1865" s="13">
        <v>32</v>
      </c>
      <c r="N1865" s="13">
        <v>32</v>
      </c>
    </row>
    <row r="1866" spans="1:14" x14ac:dyDescent="0.25">
      <c r="A1866" s="3" t="s">
        <v>710</v>
      </c>
      <c r="B1866" s="4"/>
      <c r="C1866" s="3" t="s">
        <v>711</v>
      </c>
      <c r="D1866" s="7" t="s">
        <v>178</v>
      </c>
      <c r="E1866" s="7" t="s">
        <v>372</v>
      </c>
      <c r="F1866" s="7" t="s">
        <v>27</v>
      </c>
      <c r="G1866" s="7" t="s">
        <v>31</v>
      </c>
      <c r="H1866" s="7" t="s">
        <v>373</v>
      </c>
      <c r="I1866" s="7" t="s">
        <v>179</v>
      </c>
      <c r="J1866" s="7" t="s">
        <v>180</v>
      </c>
      <c r="K1866" s="7" t="s">
        <v>34</v>
      </c>
      <c r="L1866" s="7" t="s">
        <v>30</v>
      </c>
      <c r="M1866" s="13">
        <v>32</v>
      </c>
      <c r="N1866" s="13">
        <v>32</v>
      </c>
    </row>
    <row r="1867" spans="1:14" x14ac:dyDescent="0.25">
      <c r="A1867" s="3" t="s">
        <v>710</v>
      </c>
      <c r="B1867" s="4"/>
      <c r="C1867" s="3" t="s">
        <v>711</v>
      </c>
      <c r="D1867" s="7" t="s">
        <v>178</v>
      </c>
      <c r="E1867" s="7" t="s">
        <v>374</v>
      </c>
      <c r="F1867" s="7" t="s">
        <v>27</v>
      </c>
      <c r="G1867" s="7" t="s">
        <v>31</v>
      </c>
      <c r="H1867" s="7" t="s">
        <v>375</v>
      </c>
      <c r="I1867" s="7" t="s">
        <v>179</v>
      </c>
      <c r="J1867" s="7" t="s">
        <v>180</v>
      </c>
      <c r="K1867" s="7" t="s">
        <v>34</v>
      </c>
      <c r="L1867" s="7" t="s">
        <v>30</v>
      </c>
      <c r="M1867" s="13">
        <v>32</v>
      </c>
      <c r="N1867" s="13">
        <v>32</v>
      </c>
    </row>
    <row r="1868" spans="1:14" x14ac:dyDescent="0.25">
      <c r="A1868" s="3" t="s">
        <v>710</v>
      </c>
      <c r="B1868" s="4"/>
      <c r="C1868" s="3" t="s">
        <v>711</v>
      </c>
      <c r="D1868" s="7" t="s">
        <v>178</v>
      </c>
      <c r="E1868" s="7" t="s">
        <v>376</v>
      </c>
      <c r="F1868" s="7" t="s">
        <v>27</v>
      </c>
      <c r="G1868" s="7" t="s">
        <v>31</v>
      </c>
      <c r="H1868" s="7" t="s">
        <v>377</v>
      </c>
      <c r="I1868" s="7" t="s">
        <v>179</v>
      </c>
      <c r="J1868" s="7" t="s">
        <v>180</v>
      </c>
      <c r="K1868" s="7" t="s">
        <v>34</v>
      </c>
      <c r="L1868" s="7" t="s">
        <v>30</v>
      </c>
      <c r="M1868" s="13">
        <v>32</v>
      </c>
      <c r="N1868" s="13">
        <v>32</v>
      </c>
    </row>
    <row r="1869" spans="1:14" x14ac:dyDescent="0.25">
      <c r="A1869" s="3" t="s">
        <v>710</v>
      </c>
      <c r="B1869" s="4"/>
      <c r="C1869" s="3" t="s">
        <v>711</v>
      </c>
      <c r="D1869" s="7" t="s">
        <v>178</v>
      </c>
      <c r="E1869" s="7" t="s">
        <v>378</v>
      </c>
      <c r="F1869" s="7" t="s">
        <v>27</v>
      </c>
      <c r="G1869" s="7" t="s">
        <v>31</v>
      </c>
      <c r="H1869" s="7" t="s">
        <v>379</v>
      </c>
      <c r="I1869" s="7" t="s">
        <v>179</v>
      </c>
      <c r="J1869" s="7" t="s">
        <v>180</v>
      </c>
      <c r="K1869" s="7" t="s">
        <v>34</v>
      </c>
      <c r="L1869" s="7" t="s">
        <v>30</v>
      </c>
      <c r="M1869" s="13">
        <v>32</v>
      </c>
      <c r="N1869" s="13">
        <v>32</v>
      </c>
    </row>
    <row r="1870" spans="1:14" x14ac:dyDescent="0.25">
      <c r="A1870" s="3" t="s">
        <v>710</v>
      </c>
      <c r="B1870" s="4"/>
      <c r="C1870" s="3" t="s">
        <v>711</v>
      </c>
      <c r="D1870" s="7" t="s">
        <v>178</v>
      </c>
      <c r="E1870" s="7" t="s">
        <v>380</v>
      </c>
      <c r="F1870" s="7" t="s">
        <v>27</v>
      </c>
      <c r="G1870" s="7" t="s">
        <v>31</v>
      </c>
      <c r="H1870" s="7" t="s">
        <v>381</v>
      </c>
      <c r="I1870" s="7" t="s">
        <v>179</v>
      </c>
      <c r="J1870" s="7" t="s">
        <v>180</v>
      </c>
      <c r="K1870" s="7" t="s">
        <v>34</v>
      </c>
      <c r="L1870" s="7" t="s">
        <v>30</v>
      </c>
      <c r="M1870" s="13">
        <v>32</v>
      </c>
      <c r="N1870" s="13">
        <v>32</v>
      </c>
    </row>
    <row r="1871" spans="1:14" x14ac:dyDescent="0.25">
      <c r="A1871" s="3" t="s">
        <v>710</v>
      </c>
      <c r="B1871" s="4"/>
      <c r="C1871" s="3" t="s">
        <v>711</v>
      </c>
      <c r="D1871" s="7" t="s">
        <v>178</v>
      </c>
      <c r="E1871" s="7" t="s">
        <v>382</v>
      </c>
      <c r="F1871" s="7" t="s">
        <v>27</v>
      </c>
      <c r="G1871" s="7" t="s">
        <v>31</v>
      </c>
      <c r="H1871" s="7" t="s">
        <v>383</v>
      </c>
      <c r="I1871" s="7" t="s">
        <v>179</v>
      </c>
      <c r="J1871" s="7" t="s">
        <v>180</v>
      </c>
      <c r="K1871" s="7" t="s">
        <v>34</v>
      </c>
      <c r="L1871" s="7" t="s">
        <v>30</v>
      </c>
      <c r="M1871" s="13">
        <v>32</v>
      </c>
      <c r="N1871" s="13">
        <v>32</v>
      </c>
    </row>
    <row r="1872" spans="1:14" x14ac:dyDescent="0.25">
      <c r="A1872" s="3" t="s">
        <v>710</v>
      </c>
      <c r="B1872" s="4"/>
      <c r="C1872" s="3" t="s">
        <v>711</v>
      </c>
      <c r="D1872" s="7" t="s">
        <v>178</v>
      </c>
      <c r="E1872" s="7" t="s">
        <v>384</v>
      </c>
      <c r="F1872" s="7" t="s">
        <v>27</v>
      </c>
      <c r="G1872" s="7" t="s">
        <v>31</v>
      </c>
      <c r="H1872" s="7" t="s">
        <v>385</v>
      </c>
      <c r="I1872" s="7" t="s">
        <v>179</v>
      </c>
      <c r="J1872" s="7" t="s">
        <v>180</v>
      </c>
      <c r="K1872" s="7" t="s">
        <v>34</v>
      </c>
      <c r="L1872" s="7" t="s">
        <v>30</v>
      </c>
      <c r="M1872" s="13">
        <v>32</v>
      </c>
      <c r="N1872" s="13">
        <v>32</v>
      </c>
    </row>
    <row r="1873" spans="1:14" x14ac:dyDescent="0.25">
      <c r="A1873" s="3" t="s">
        <v>710</v>
      </c>
      <c r="B1873" s="4"/>
      <c r="C1873" s="3" t="s">
        <v>711</v>
      </c>
      <c r="D1873" s="7" t="s">
        <v>178</v>
      </c>
      <c r="E1873" s="7" t="s">
        <v>386</v>
      </c>
      <c r="F1873" s="7" t="s">
        <v>27</v>
      </c>
      <c r="G1873" s="7" t="s">
        <v>31</v>
      </c>
      <c r="H1873" s="7" t="s">
        <v>387</v>
      </c>
      <c r="I1873" s="7" t="s">
        <v>179</v>
      </c>
      <c r="J1873" s="7" t="s">
        <v>180</v>
      </c>
      <c r="K1873" s="7" t="s">
        <v>34</v>
      </c>
      <c r="L1873" s="7" t="s">
        <v>30</v>
      </c>
      <c r="M1873" s="13">
        <v>32</v>
      </c>
      <c r="N1873" s="13">
        <v>32</v>
      </c>
    </row>
    <row r="1874" spans="1:14" x14ac:dyDescent="0.25">
      <c r="A1874" s="3" t="s">
        <v>710</v>
      </c>
      <c r="B1874" s="4"/>
      <c r="C1874" s="3" t="s">
        <v>711</v>
      </c>
      <c r="D1874" s="7" t="s">
        <v>178</v>
      </c>
      <c r="E1874" s="7" t="s">
        <v>388</v>
      </c>
      <c r="F1874" s="7" t="s">
        <v>27</v>
      </c>
      <c r="G1874" s="7" t="s">
        <v>31</v>
      </c>
      <c r="H1874" s="7" t="s">
        <v>389</v>
      </c>
      <c r="I1874" s="7" t="s">
        <v>179</v>
      </c>
      <c r="J1874" s="7" t="s">
        <v>180</v>
      </c>
      <c r="K1874" s="7" t="s">
        <v>34</v>
      </c>
      <c r="L1874" s="7" t="s">
        <v>30</v>
      </c>
      <c r="M1874" s="13">
        <v>32</v>
      </c>
      <c r="N1874" s="13">
        <v>32</v>
      </c>
    </row>
    <row r="1875" spans="1:14" x14ac:dyDescent="0.25">
      <c r="A1875" s="3" t="s">
        <v>710</v>
      </c>
      <c r="B1875" s="4"/>
      <c r="C1875" s="3" t="s">
        <v>711</v>
      </c>
      <c r="D1875" s="7" t="s">
        <v>178</v>
      </c>
      <c r="E1875" s="7" t="s">
        <v>390</v>
      </c>
      <c r="F1875" s="7" t="s">
        <v>27</v>
      </c>
      <c r="G1875" s="7" t="s">
        <v>31</v>
      </c>
      <c r="H1875" s="7" t="s">
        <v>391</v>
      </c>
      <c r="I1875" s="7" t="s">
        <v>179</v>
      </c>
      <c r="J1875" s="7" t="s">
        <v>180</v>
      </c>
      <c r="K1875" s="7" t="s">
        <v>34</v>
      </c>
      <c r="L1875" s="7" t="s">
        <v>30</v>
      </c>
      <c r="M1875" s="13">
        <v>32</v>
      </c>
      <c r="N1875" s="13">
        <v>32</v>
      </c>
    </row>
    <row r="1876" spans="1:14" x14ac:dyDescent="0.25">
      <c r="A1876" s="3" t="s">
        <v>710</v>
      </c>
      <c r="B1876" s="4"/>
      <c r="C1876" s="3" t="s">
        <v>711</v>
      </c>
      <c r="D1876" s="7" t="s">
        <v>178</v>
      </c>
      <c r="E1876" s="7" t="s">
        <v>392</v>
      </c>
      <c r="F1876" s="7" t="s">
        <v>27</v>
      </c>
      <c r="G1876" s="7" t="s">
        <v>31</v>
      </c>
      <c r="H1876" s="7" t="s">
        <v>393</v>
      </c>
      <c r="I1876" s="7" t="s">
        <v>179</v>
      </c>
      <c r="J1876" s="7" t="s">
        <v>180</v>
      </c>
      <c r="K1876" s="7" t="s">
        <v>34</v>
      </c>
      <c r="L1876" s="7" t="s">
        <v>30</v>
      </c>
      <c r="M1876" s="13">
        <v>32</v>
      </c>
      <c r="N1876" s="13">
        <v>32</v>
      </c>
    </row>
    <row r="1877" spans="1:14" x14ac:dyDescent="0.25">
      <c r="A1877" s="3" t="s">
        <v>710</v>
      </c>
      <c r="B1877" s="4"/>
      <c r="C1877" s="3" t="s">
        <v>711</v>
      </c>
      <c r="D1877" s="7" t="s">
        <v>178</v>
      </c>
      <c r="E1877" s="7" t="s">
        <v>394</v>
      </c>
      <c r="F1877" s="7" t="s">
        <v>27</v>
      </c>
      <c r="G1877" s="7" t="s">
        <v>31</v>
      </c>
      <c r="H1877" s="7" t="s">
        <v>395</v>
      </c>
      <c r="I1877" s="7" t="s">
        <v>179</v>
      </c>
      <c r="J1877" s="7" t="s">
        <v>180</v>
      </c>
      <c r="K1877" s="7" t="s">
        <v>34</v>
      </c>
      <c r="L1877" s="7" t="s">
        <v>30</v>
      </c>
      <c r="M1877" s="13">
        <v>32</v>
      </c>
      <c r="N1877" s="13">
        <v>32</v>
      </c>
    </row>
    <row r="1878" spans="1:14" x14ac:dyDescent="0.25">
      <c r="A1878" s="3" t="s">
        <v>710</v>
      </c>
      <c r="B1878" s="4"/>
      <c r="C1878" s="3" t="s">
        <v>711</v>
      </c>
      <c r="D1878" s="7" t="s">
        <v>178</v>
      </c>
      <c r="E1878" s="7" t="s">
        <v>396</v>
      </c>
      <c r="F1878" s="7" t="s">
        <v>27</v>
      </c>
      <c r="G1878" s="7" t="s">
        <v>31</v>
      </c>
      <c r="H1878" s="7" t="s">
        <v>397</v>
      </c>
      <c r="I1878" s="7" t="s">
        <v>179</v>
      </c>
      <c r="J1878" s="7" t="s">
        <v>180</v>
      </c>
      <c r="K1878" s="7" t="s">
        <v>34</v>
      </c>
      <c r="L1878" s="7" t="s">
        <v>30</v>
      </c>
      <c r="M1878" s="13">
        <v>32</v>
      </c>
      <c r="N1878" s="13">
        <v>32</v>
      </c>
    </row>
    <row r="1879" spans="1:14" x14ac:dyDescent="0.25">
      <c r="A1879" s="3" t="s">
        <v>710</v>
      </c>
      <c r="B1879" s="4"/>
      <c r="C1879" s="3" t="s">
        <v>711</v>
      </c>
      <c r="D1879" s="7" t="s">
        <v>178</v>
      </c>
      <c r="E1879" s="7" t="s">
        <v>398</v>
      </c>
      <c r="F1879" s="7" t="s">
        <v>27</v>
      </c>
      <c r="G1879" s="7" t="s">
        <v>31</v>
      </c>
      <c r="H1879" s="7" t="s">
        <v>399</v>
      </c>
      <c r="I1879" s="7" t="s">
        <v>179</v>
      </c>
      <c r="J1879" s="7" t="s">
        <v>180</v>
      </c>
      <c r="K1879" s="7" t="s">
        <v>34</v>
      </c>
      <c r="L1879" s="7" t="s">
        <v>30</v>
      </c>
      <c r="M1879" s="13">
        <v>32</v>
      </c>
      <c r="N1879" s="13">
        <v>32</v>
      </c>
    </row>
    <row r="1880" spans="1:14" x14ac:dyDescent="0.25">
      <c r="A1880" s="3" t="s">
        <v>710</v>
      </c>
      <c r="B1880" s="4"/>
      <c r="C1880" s="3" t="s">
        <v>711</v>
      </c>
      <c r="D1880" s="7" t="s">
        <v>178</v>
      </c>
      <c r="E1880" s="7" t="s">
        <v>400</v>
      </c>
      <c r="F1880" s="7" t="s">
        <v>27</v>
      </c>
      <c r="G1880" s="7" t="s">
        <v>31</v>
      </c>
      <c r="H1880" s="7" t="s">
        <v>401</v>
      </c>
      <c r="I1880" s="7" t="s">
        <v>179</v>
      </c>
      <c r="J1880" s="7" t="s">
        <v>180</v>
      </c>
      <c r="K1880" s="7" t="s">
        <v>34</v>
      </c>
      <c r="L1880" s="7" t="s">
        <v>30</v>
      </c>
      <c r="M1880" s="13">
        <v>32</v>
      </c>
      <c r="N1880" s="13">
        <v>32</v>
      </c>
    </row>
    <row r="1881" spans="1:14" x14ac:dyDescent="0.25">
      <c r="A1881" s="3" t="s">
        <v>710</v>
      </c>
      <c r="B1881" s="4"/>
      <c r="C1881" s="3" t="s">
        <v>711</v>
      </c>
      <c r="D1881" s="7" t="s">
        <v>178</v>
      </c>
      <c r="E1881" s="7" t="s">
        <v>402</v>
      </c>
      <c r="F1881" s="7" t="s">
        <v>27</v>
      </c>
      <c r="G1881" s="7" t="s">
        <v>31</v>
      </c>
      <c r="H1881" s="7" t="s">
        <v>403</v>
      </c>
      <c r="I1881" s="7" t="s">
        <v>179</v>
      </c>
      <c r="J1881" s="7" t="s">
        <v>180</v>
      </c>
      <c r="K1881" s="7" t="s">
        <v>34</v>
      </c>
      <c r="L1881" s="7" t="s">
        <v>30</v>
      </c>
      <c r="M1881" s="13">
        <v>32</v>
      </c>
      <c r="N1881" s="13">
        <v>32</v>
      </c>
    </row>
    <row r="1882" spans="1:14" x14ac:dyDescent="0.25">
      <c r="A1882" s="3" t="s">
        <v>710</v>
      </c>
      <c r="B1882" s="4"/>
      <c r="C1882" s="3" t="s">
        <v>711</v>
      </c>
      <c r="D1882" s="7" t="s">
        <v>178</v>
      </c>
      <c r="E1882" s="7" t="s">
        <v>404</v>
      </c>
      <c r="F1882" s="7" t="s">
        <v>27</v>
      </c>
      <c r="G1882" s="7" t="s">
        <v>31</v>
      </c>
      <c r="H1882" s="7" t="s">
        <v>405</v>
      </c>
      <c r="I1882" s="7" t="s">
        <v>179</v>
      </c>
      <c r="J1882" s="7" t="s">
        <v>180</v>
      </c>
      <c r="K1882" s="7" t="s">
        <v>34</v>
      </c>
      <c r="L1882" s="7" t="s">
        <v>30</v>
      </c>
      <c r="M1882" s="13">
        <v>32</v>
      </c>
      <c r="N1882" s="13">
        <v>32</v>
      </c>
    </row>
    <row r="1883" spans="1:14" x14ac:dyDescent="0.25">
      <c r="A1883" s="3" t="s">
        <v>710</v>
      </c>
      <c r="B1883" s="4"/>
      <c r="C1883" s="3" t="s">
        <v>711</v>
      </c>
      <c r="D1883" s="7" t="s">
        <v>178</v>
      </c>
      <c r="E1883" s="7" t="s">
        <v>406</v>
      </c>
      <c r="F1883" s="7" t="s">
        <v>27</v>
      </c>
      <c r="G1883" s="7" t="s">
        <v>31</v>
      </c>
      <c r="H1883" s="7" t="s">
        <v>407</v>
      </c>
      <c r="I1883" s="7" t="s">
        <v>179</v>
      </c>
      <c r="J1883" s="7" t="s">
        <v>180</v>
      </c>
      <c r="K1883" s="7" t="s">
        <v>34</v>
      </c>
      <c r="L1883" s="7" t="s">
        <v>30</v>
      </c>
      <c r="M1883" s="13">
        <v>32</v>
      </c>
      <c r="N1883" s="13">
        <v>32</v>
      </c>
    </row>
    <row r="1884" spans="1:14" x14ac:dyDescent="0.25">
      <c r="A1884" s="3" t="s">
        <v>710</v>
      </c>
      <c r="B1884" s="4"/>
      <c r="C1884" s="3" t="s">
        <v>711</v>
      </c>
      <c r="D1884" s="7" t="s">
        <v>178</v>
      </c>
      <c r="E1884" s="7" t="s">
        <v>408</v>
      </c>
      <c r="F1884" s="7" t="s">
        <v>27</v>
      </c>
      <c r="G1884" s="7" t="s">
        <v>31</v>
      </c>
      <c r="H1884" s="7" t="s">
        <v>409</v>
      </c>
      <c r="I1884" s="7" t="s">
        <v>179</v>
      </c>
      <c r="J1884" s="7" t="s">
        <v>180</v>
      </c>
      <c r="K1884" s="7" t="s">
        <v>34</v>
      </c>
      <c r="L1884" s="7" t="s">
        <v>30</v>
      </c>
      <c r="M1884" s="13">
        <v>32</v>
      </c>
      <c r="N1884" s="13">
        <v>32</v>
      </c>
    </row>
    <row r="1885" spans="1:14" x14ac:dyDescent="0.25">
      <c r="A1885" s="3" t="s">
        <v>710</v>
      </c>
      <c r="B1885" s="4"/>
      <c r="C1885" s="3" t="s">
        <v>711</v>
      </c>
      <c r="D1885" s="7" t="s">
        <v>178</v>
      </c>
      <c r="E1885" s="7" t="s">
        <v>410</v>
      </c>
      <c r="F1885" s="7" t="s">
        <v>27</v>
      </c>
      <c r="G1885" s="7" t="s">
        <v>31</v>
      </c>
      <c r="H1885" s="7" t="s">
        <v>411</v>
      </c>
      <c r="I1885" s="7" t="s">
        <v>179</v>
      </c>
      <c r="J1885" s="7" t="s">
        <v>180</v>
      </c>
      <c r="K1885" s="7" t="s">
        <v>34</v>
      </c>
      <c r="L1885" s="7" t="s">
        <v>30</v>
      </c>
      <c r="M1885" s="13">
        <v>32</v>
      </c>
      <c r="N1885" s="13">
        <v>32</v>
      </c>
    </row>
    <row r="1886" spans="1:14" x14ac:dyDescent="0.25">
      <c r="A1886" s="3" t="s">
        <v>710</v>
      </c>
      <c r="B1886" s="4"/>
      <c r="C1886" s="3" t="s">
        <v>711</v>
      </c>
      <c r="D1886" s="7" t="s">
        <v>178</v>
      </c>
      <c r="E1886" s="7" t="s">
        <v>412</v>
      </c>
      <c r="F1886" s="7" t="s">
        <v>27</v>
      </c>
      <c r="G1886" s="7" t="s">
        <v>31</v>
      </c>
      <c r="H1886" s="7" t="s">
        <v>413</v>
      </c>
      <c r="I1886" s="7" t="s">
        <v>179</v>
      </c>
      <c r="J1886" s="7" t="s">
        <v>180</v>
      </c>
      <c r="K1886" s="7" t="s">
        <v>34</v>
      </c>
      <c r="L1886" s="7" t="s">
        <v>30</v>
      </c>
      <c r="M1886" s="13">
        <v>8</v>
      </c>
      <c r="N1886" s="13">
        <v>8</v>
      </c>
    </row>
    <row r="1887" spans="1:14" x14ac:dyDescent="0.25">
      <c r="A1887" s="3" t="s">
        <v>710</v>
      </c>
      <c r="B1887" s="4"/>
      <c r="C1887" s="3" t="s">
        <v>711</v>
      </c>
      <c r="D1887" s="7" t="s">
        <v>178</v>
      </c>
      <c r="E1887" s="7" t="s">
        <v>414</v>
      </c>
      <c r="F1887" s="7" t="s">
        <v>27</v>
      </c>
      <c r="G1887" s="7" t="s">
        <v>31</v>
      </c>
      <c r="H1887" s="7" t="s">
        <v>415</v>
      </c>
      <c r="I1887" s="7" t="s">
        <v>179</v>
      </c>
      <c r="J1887" s="7" t="s">
        <v>180</v>
      </c>
      <c r="K1887" s="7" t="s">
        <v>34</v>
      </c>
      <c r="L1887" s="7" t="s">
        <v>30</v>
      </c>
      <c r="M1887" s="13">
        <v>8</v>
      </c>
      <c r="N1887" s="13">
        <v>8</v>
      </c>
    </row>
    <row r="1888" spans="1:14" x14ac:dyDescent="0.25">
      <c r="A1888" s="3" t="s">
        <v>710</v>
      </c>
      <c r="B1888" s="4"/>
      <c r="C1888" s="3" t="s">
        <v>711</v>
      </c>
      <c r="D1888" s="7" t="s">
        <v>178</v>
      </c>
      <c r="E1888" s="7" t="s">
        <v>416</v>
      </c>
      <c r="F1888" s="7" t="s">
        <v>27</v>
      </c>
      <c r="G1888" s="7" t="s">
        <v>31</v>
      </c>
      <c r="H1888" s="7" t="s">
        <v>417</v>
      </c>
      <c r="I1888" s="7" t="s">
        <v>179</v>
      </c>
      <c r="J1888" s="7" t="s">
        <v>180</v>
      </c>
      <c r="K1888" s="7" t="s">
        <v>34</v>
      </c>
      <c r="L1888" s="7" t="s">
        <v>30</v>
      </c>
      <c r="M1888" s="13">
        <v>8</v>
      </c>
      <c r="N1888" s="13">
        <v>8</v>
      </c>
    </row>
    <row r="1889" spans="1:14" x14ac:dyDescent="0.25">
      <c r="A1889" s="3" t="s">
        <v>710</v>
      </c>
      <c r="B1889" s="4"/>
      <c r="C1889" s="3" t="s">
        <v>711</v>
      </c>
      <c r="D1889" s="7" t="s">
        <v>178</v>
      </c>
      <c r="E1889" s="7" t="s">
        <v>418</v>
      </c>
      <c r="F1889" s="7" t="s">
        <v>27</v>
      </c>
      <c r="G1889" s="7" t="s">
        <v>31</v>
      </c>
      <c r="H1889" s="7" t="s">
        <v>419</v>
      </c>
      <c r="I1889" s="7" t="s">
        <v>179</v>
      </c>
      <c r="J1889" s="7" t="s">
        <v>180</v>
      </c>
      <c r="K1889" s="7" t="s">
        <v>34</v>
      </c>
      <c r="L1889" s="7" t="s">
        <v>30</v>
      </c>
      <c r="M1889" s="13">
        <v>24</v>
      </c>
      <c r="N1889" s="13">
        <v>24</v>
      </c>
    </row>
    <row r="1890" spans="1:14" x14ac:dyDescent="0.25">
      <c r="A1890" s="3" t="s">
        <v>710</v>
      </c>
      <c r="B1890" s="4"/>
      <c r="C1890" s="3" t="s">
        <v>711</v>
      </c>
      <c r="D1890" s="7" t="s">
        <v>178</v>
      </c>
      <c r="E1890" s="7" t="s">
        <v>176</v>
      </c>
      <c r="F1890" s="7" t="s">
        <v>27</v>
      </c>
      <c r="G1890" s="7" t="s">
        <v>31</v>
      </c>
      <c r="H1890" s="7" t="s">
        <v>177</v>
      </c>
      <c r="I1890" s="7" t="s">
        <v>179</v>
      </c>
      <c r="J1890" s="7" t="s">
        <v>180</v>
      </c>
      <c r="K1890" s="7" t="s">
        <v>34</v>
      </c>
      <c r="L1890" s="7" t="s">
        <v>30</v>
      </c>
      <c r="M1890" s="13">
        <v>8</v>
      </c>
      <c r="N1890" s="13">
        <v>8</v>
      </c>
    </row>
    <row r="1891" spans="1:14" x14ac:dyDescent="0.25">
      <c r="A1891" s="3" t="s">
        <v>710</v>
      </c>
      <c r="B1891" s="4"/>
      <c r="C1891" s="3" t="s">
        <v>711</v>
      </c>
      <c r="D1891" s="7" t="s">
        <v>178</v>
      </c>
      <c r="E1891" s="7" t="s">
        <v>181</v>
      </c>
      <c r="F1891" s="7" t="s">
        <v>27</v>
      </c>
      <c r="G1891" s="7" t="s">
        <v>31</v>
      </c>
      <c r="H1891" s="7" t="s">
        <v>182</v>
      </c>
      <c r="I1891" s="7" t="s">
        <v>179</v>
      </c>
      <c r="J1891" s="7" t="s">
        <v>180</v>
      </c>
      <c r="K1891" s="7" t="s">
        <v>34</v>
      </c>
      <c r="L1891" s="7" t="s">
        <v>30</v>
      </c>
      <c r="M1891" s="13">
        <v>16</v>
      </c>
      <c r="N1891" s="13">
        <v>16</v>
      </c>
    </row>
    <row r="1892" spans="1:14" x14ac:dyDescent="0.25">
      <c r="A1892" s="3" t="s">
        <v>710</v>
      </c>
      <c r="B1892" s="4"/>
      <c r="C1892" s="3" t="s">
        <v>711</v>
      </c>
      <c r="D1892" s="7" t="s">
        <v>178</v>
      </c>
      <c r="E1892" s="7" t="s">
        <v>183</v>
      </c>
      <c r="F1892" s="7" t="s">
        <v>27</v>
      </c>
      <c r="G1892" s="7" t="s">
        <v>31</v>
      </c>
      <c r="H1892" s="7" t="s">
        <v>184</v>
      </c>
      <c r="I1892" s="7" t="s">
        <v>179</v>
      </c>
      <c r="J1892" s="7" t="s">
        <v>180</v>
      </c>
      <c r="K1892" s="7" t="s">
        <v>34</v>
      </c>
      <c r="L1892" s="7" t="s">
        <v>30</v>
      </c>
      <c r="M1892" s="13">
        <v>8</v>
      </c>
      <c r="N1892" s="13">
        <v>8</v>
      </c>
    </row>
    <row r="1893" spans="1:14" x14ac:dyDescent="0.25">
      <c r="A1893" s="3" t="s">
        <v>710</v>
      </c>
      <c r="B1893" s="4"/>
      <c r="C1893" s="3" t="s">
        <v>711</v>
      </c>
      <c r="D1893" s="7" t="s">
        <v>178</v>
      </c>
      <c r="E1893" s="7" t="s">
        <v>420</v>
      </c>
      <c r="F1893" s="7" t="s">
        <v>27</v>
      </c>
      <c r="G1893" s="7" t="s">
        <v>31</v>
      </c>
      <c r="H1893" s="7" t="s">
        <v>421</v>
      </c>
      <c r="I1893" s="7" t="s">
        <v>179</v>
      </c>
      <c r="J1893" s="7" t="s">
        <v>180</v>
      </c>
      <c r="K1893" s="7" t="s">
        <v>34</v>
      </c>
      <c r="L1893" s="7" t="s">
        <v>30</v>
      </c>
      <c r="M1893" s="13">
        <v>12</v>
      </c>
      <c r="N1893" s="13">
        <v>12</v>
      </c>
    </row>
    <row r="1894" spans="1:14" x14ac:dyDescent="0.25">
      <c r="A1894" s="3" t="s">
        <v>710</v>
      </c>
      <c r="B1894" s="4"/>
      <c r="C1894" s="3" t="s">
        <v>711</v>
      </c>
      <c r="D1894" s="7" t="s">
        <v>178</v>
      </c>
      <c r="E1894" s="7" t="s">
        <v>422</v>
      </c>
      <c r="F1894" s="7" t="s">
        <v>27</v>
      </c>
      <c r="G1894" s="7" t="s">
        <v>31</v>
      </c>
      <c r="H1894" s="7" t="s">
        <v>423</v>
      </c>
      <c r="I1894" s="7" t="s">
        <v>179</v>
      </c>
      <c r="J1894" s="7" t="s">
        <v>180</v>
      </c>
      <c r="K1894" s="7" t="s">
        <v>47</v>
      </c>
      <c r="L1894" s="7" t="s">
        <v>30</v>
      </c>
      <c r="M1894" s="13">
        <v>32</v>
      </c>
      <c r="N1894" s="13">
        <v>32</v>
      </c>
    </row>
    <row r="1895" spans="1:14" x14ac:dyDescent="0.25">
      <c r="A1895" s="3" t="s">
        <v>710</v>
      </c>
      <c r="B1895" s="4"/>
      <c r="C1895" s="3" t="s">
        <v>711</v>
      </c>
      <c r="D1895" s="7" t="s">
        <v>178</v>
      </c>
      <c r="E1895" s="7" t="s">
        <v>424</v>
      </c>
      <c r="F1895" s="7" t="s">
        <v>27</v>
      </c>
      <c r="G1895" s="7" t="s">
        <v>31</v>
      </c>
      <c r="H1895" s="7" t="s">
        <v>425</v>
      </c>
      <c r="I1895" s="7" t="s">
        <v>179</v>
      </c>
      <c r="J1895" s="7" t="s">
        <v>180</v>
      </c>
      <c r="K1895" s="7" t="s">
        <v>47</v>
      </c>
      <c r="L1895" s="7" t="s">
        <v>30</v>
      </c>
      <c r="M1895" s="13">
        <v>32</v>
      </c>
      <c r="N1895" s="13">
        <v>32</v>
      </c>
    </row>
    <row r="1896" spans="1:14" x14ac:dyDescent="0.25">
      <c r="A1896" s="3" t="s">
        <v>710</v>
      </c>
      <c r="B1896" s="4"/>
      <c r="C1896" s="3" t="s">
        <v>711</v>
      </c>
      <c r="D1896" s="7" t="s">
        <v>178</v>
      </c>
      <c r="E1896" s="7" t="s">
        <v>426</v>
      </c>
      <c r="F1896" s="7" t="s">
        <v>27</v>
      </c>
      <c r="G1896" s="7" t="s">
        <v>31</v>
      </c>
      <c r="H1896" s="7" t="s">
        <v>427</v>
      </c>
      <c r="I1896" s="7" t="s">
        <v>179</v>
      </c>
      <c r="J1896" s="7" t="s">
        <v>180</v>
      </c>
      <c r="K1896" s="7" t="s">
        <v>47</v>
      </c>
      <c r="L1896" s="7" t="s">
        <v>30</v>
      </c>
      <c r="M1896" s="13">
        <v>32</v>
      </c>
      <c r="N1896" s="13">
        <v>32</v>
      </c>
    </row>
    <row r="1897" spans="1:14" x14ac:dyDescent="0.25">
      <c r="A1897" s="3" t="s">
        <v>710</v>
      </c>
      <c r="B1897" s="4"/>
      <c r="C1897" s="3" t="s">
        <v>711</v>
      </c>
      <c r="D1897" s="7" t="s">
        <v>178</v>
      </c>
      <c r="E1897" s="7" t="s">
        <v>428</v>
      </c>
      <c r="F1897" s="7" t="s">
        <v>27</v>
      </c>
      <c r="G1897" s="7" t="s">
        <v>31</v>
      </c>
      <c r="H1897" s="7" t="s">
        <v>429</v>
      </c>
      <c r="I1897" s="7" t="s">
        <v>179</v>
      </c>
      <c r="J1897" s="7" t="s">
        <v>180</v>
      </c>
      <c r="K1897" s="7" t="s">
        <v>47</v>
      </c>
      <c r="L1897" s="7" t="s">
        <v>30</v>
      </c>
      <c r="M1897" s="13">
        <v>32</v>
      </c>
      <c r="N1897" s="13">
        <v>32</v>
      </c>
    </row>
    <row r="1898" spans="1:14" x14ac:dyDescent="0.25">
      <c r="A1898" s="3" t="s">
        <v>710</v>
      </c>
      <c r="B1898" s="4"/>
      <c r="C1898" s="3" t="s">
        <v>711</v>
      </c>
      <c r="D1898" s="7" t="s">
        <v>178</v>
      </c>
      <c r="E1898" s="7" t="s">
        <v>430</v>
      </c>
      <c r="F1898" s="7" t="s">
        <v>27</v>
      </c>
      <c r="G1898" s="7" t="s">
        <v>31</v>
      </c>
      <c r="H1898" s="7" t="s">
        <v>431</v>
      </c>
      <c r="I1898" s="7" t="s">
        <v>179</v>
      </c>
      <c r="J1898" s="7" t="s">
        <v>180</v>
      </c>
      <c r="K1898" s="7" t="s">
        <v>47</v>
      </c>
      <c r="L1898" s="7" t="s">
        <v>30</v>
      </c>
      <c r="M1898" s="13">
        <v>32</v>
      </c>
      <c r="N1898" s="13">
        <v>32</v>
      </c>
    </row>
    <row r="1899" spans="1:14" x14ac:dyDescent="0.25">
      <c r="A1899" s="3" t="s">
        <v>710</v>
      </c>
      <c r="B1899" s="4"/>
      <c r="C1899" s="3" t="s">
        <v>711</v>
      </c>
      <c r="D1899" s="7" t="s">
        <v>178</v>
      </c>
      <c r="E1899" s="7" t="s">
        <v>432</v>
      </c>
      <c r="F1899" s="7" t="s">
        <v>27</v>
      </c>
      <c r="G1899" s="7" t="s">
        <v>31</v>
      </c>
      <c r="H1899" s="7" t="s">
        <v>433</v>
      </c>
      <c r="I1899" s="7" t="s">
        <v>179</v>
      </c>
      <c r="J1899" s="7" t="s">
        <v>180</v>
      </c>
      <c r="K1899" s="7" t="s">
        <v>47</v>
      </c>
      <c r="L1899" s="7" t="s">
        <v>30</v>
      </c>
      <c r="M1899" s="13">
        <v>32</v>
      </c>
      <c r="N1899" s="13">
        <v>32</v>
      </c>
    </row>
    <row r="1900" spans="1:14" x14ac:dyDescent="0.25">
      <c r="A1900" s="3" t="s">
        <v>710</v>
      </c>
      <c r="B1900" s="4"/>
      <c r="C1900" s="3" t="s">
        <v>711</v>
      </c>
      <c r="D1900" s="7" t="s">
        <v>178</v>
      </c>
      <c r="E1900" s="7" t="s">
        <v>434</v>
      </c>
      <c r="F1900" s="7" t="s">
        <v>27</v>
      </c>
      <c r="G1900" s="7" t="s">
        <v>31</v>
      </c>
      <c r="H1900" s="7" t="s">
        <v>435</v>
      </c>
      <c r="I1900" s="7" t="s">
        <v>179</v>
      </c>
      <c r="J1900" s="7" t="s">
        <v>180</v>
      </c>
      <c r="K1900" s="7" t="s">
        <v>47</v>
      </c>
      <c r="L1900" s="7" t="s">
        <v>30</v>
      </c>
      <c r="M1900" s="13">
        <v>32</v>
      </c>
      <c r="N1900" s="13">
        <v>32</v>
      </c>
    </row>
    <row r="1901" spans="1:14" x14ac:dyDescent="0.25">
      <c r="A1901" s="3" t="s">
        <v>710</v>
      </c>
      <c r="B1901" s="4"/>
      <c r="C1901" s="3" t="s">
        <v>711</v>
      </c>
      <c r="D1901" s="7" t="s">
        <v>178</v>
      </c>
      <c r="E1901" s="7" t="s">
        <v>436</v>
      </c>
      <c r="F1901" s="7" t="s">
        <v>27</v>
      </c>
      <c r="G1901" s="7" t="s">
        <v>31</v>
      </c>
      <c r="H1901" s="7" t="s">
        <v>437</v>
      </c>
      <c r="I1901" s="7" t="s">
        <v>179</v>
      </c>
      <c r="J1901" s="7" t="s">
        <v>180</v>
      </c>
      <c r="K1901" s="7" t="s">
        <v>47</v>
      </c>
      <c r="L1901" s="7" t="s">
        <v>30</v>
      </c>
      <c r="M1901" s="13">
        <v>32</v>
      </c>
      <c r="N1901" s="13">
        <v>32</v>
      </c>
    </row>
    <row r="1902" spans="1:14" x14ac:dyDescent="0.25">
      <c r="A1902" s="3" t="s">
        <v>710</v>
      </c>
      <c r="B1902" s="4"/>
      <c r="C1902" s="3" t="s">
        <v>711</v>
      </c>
      <c r="D1902" s="7" t="s">
        <v>178</v>
      </c>
      <c r="E1902" s="7" t="s">
        <v>438</v>
      </c>
      <c r="F1902" s="7" t="s">
        <v>27</v>
      </c>
      <c r="G1902" s="7" t="s">
        <v>31</v>
      </c>
      <c r="H1902" s="7" t="s">
        <v>439</v>
      </c>
      <c r="I1902" s="7" t="s">
        <v>179</v>
      </c>
      <c r="J1902" s="7" t="s">
        <v>180</v>
      </c>
      <c r="K1902" s="7" t="s">
        <v>47</v>
      </c>
      <c r="L1902" s="7" t="s">
        <v>30</v>
      </c>
      <c r="M1902" s="13">
        <v>32</v>
      </c>
      <c r="N1902" s="13">
        <v>32</v>
      </c>
    </row>
    <row r="1903" spans="1:14" x14ac:dyDescent="0.25">
      <c r="A1903" s="3" t="s">
        <v>710</v>
      </c>
      <c r="B1903" s="4"/>
      <c r="C1903" s="3" t="s">
        <v>711</v>
      </c>
      <c r="D1903" s="7" t="s">
        <v>178</v>
      </c>
      <c r="E1903" s="7" t="s">
        <v>440</v>
      </c>
      <c r="F1903" s="7" t="s">
        <v>27</v>
      </c>
      <c r="G1903" s="7" t="s">
        <v>31</v>
      </c>
      <c r="H1903" s="7" t="s">
        <v>441</v>
      </c>
      <c r="I1903" s="7" t="s">
        <v>179</v>
      </c>
      <c r="J1903" s="7" t="s">
        <v>180</v>
      </c>
      <c r="K1903" s="7" t="s">
        <v>47</v>
      </c>
      <c r="L1903" s="7" t="s">
        <v>30</v>
      </c>
      <c r="M1903" s="13">
        <v>32</v>
      </c>
      <c r="N1903" s="13">
        <v>32</v>
      </c>
    </row>
    <row r="1904" spans="1:14" x14ac:dyDescent="0.25">
      <c r="A1904" s="3" t="s">
        <v>710</v>
      </c>
      <c r="B1904" s="4"/>
      <c r="C1904" s="3" t="s">
        <v>711</v>
      </c>
      <c r="D1904" s="7" t="s">
        <v>178</v>
      </c>
      <c r="E1904" s="7" t="s">
        <v>442</v>
      </c>
      <c r="F1904" s="7" t="s">
        <v>27</v>
      </c>
      <c r="G1904" s="7" t="s">
        <v>31</v>
      </c>
      <c r="H1904" s="7" t="s">
        <v>443</v>
      </c>
      <c r="I1904" s="7" t="s">
        <v>179</v>
      </c>
      <c r="J1904" s="7" t="s">
        <v>180</v>
      </c>
      <c r="K1904" s="7" t="s">
        <v>47</v>
      </c>
      <c r="L1904" s="7" t="s">
        <v>30</v>
      </c>
      <c r="M1904" s="13">
        <v>32</v>
      </c>
      <c r="N1904" s="13">
        <v>32</v>
      </c>
    </row>
    <row r="1905" spans="1:14" x14ac:dyDescent="0.25">
      <c r="A1905" s="3" t="s">
        <v>710</v>
      </c>
      <c r="B1905" s="4"/>
      <c r="C1905" s="3" t="s">
        <v>711</v>
      </c>
      <c r="D1905" s="7" t="s">
        <v>178</v>
      </c>
      <c r="E1905" s="7" t="s">
        <v>444</v>
      </c>
      <c r="F1905" s="7" t="s">
        <v>27</v>
      </c>
      <c r="G1905" s="7" t="s">
        <v>31</v>
      </c>
      <c r="H1905" s="7" t="s">
        <v>445</v>
      </c>
      <c r="I1905" s="7" t="s">
        <v>179</v>
      </c>
      <c r="J1905" s="7" t="s">
        <v>180</v>
      </c>
      <c r="K1905" s="7" t="s">
        <v>47</v>
      </c>
      <c r="L1905" s="7" t="s">
        <v>30</v>
      </c>
      <c r="M1905" s="13">
        <v>32</v>
      </c>
      <c r="N1905" s="13">
        <v>32</v>
      </c>
    </row>
    <row r="1906" spans="1:14" x14ac:dyDescent="0.25">
      <c r="A1906" s="3" t="s">
        <v>710</v>
      </c>
      <c r="B1906" s="4"/>
      <c r="C1906" s="3" t="s">
        <v>711</v>
      </c>
      <c r="D1906" s="7" t="s">
        <v>178</v>
      </c>
      <c r="E1906" s="7" t="s">
        <v>446</v>
      </c>
      <c r="F1906" s="7" t="s">
        <v>27</v>
      </c>
      <c r="G1906" s="7" t="s">
        <v>31</v>
      </c>
      <c r="H1906" s="7" t="s">
        <v>447</v>
      </c>
      <c r="I1906" s="7" t="s">
        <v>179</v>
      </c>
      <c r="J1906" s="7" t="s">
        <v>180</v>
      </c>
      <c r="K1906" s="7" t="s">
        <v>47</v>
      </c>
      <c r="L1906" s="7" t="s">
        <v>30</v>
      </c>
      <c r="M1906" s="13">
        <v>32</v>
      </c>
      <c r="N1906" s="13">
        <v>32</v>
      </c>
    </row>
    <row r="1907" spans="1:14" x14ac:dyDescent="0.25">
      <c r="A1907" s="3" t="s">
        <v>710</v>
      </c>
      <c r="B1907" s="4"/>
      <c r="C1907" s="3" t="s">
        <v>711</v>
      </c>
      <c r="D1907" s="7" t="s">
        <v>178</v>
      </c>
      <c r="E1907" s="7" t="s">
        <v>448</v>
      </c>
      <c r="F1907" s="7" t="s">
        <v>27</v>
      </c>
      <c r="G1907" s="7" t="s">
        <v>31</v>
      </c>
      <c r="H1907" s="7" t="s">
        <v>449</v>
      </c>
      <c r="I1907" s="7" t="s">
        <v>179</v>
      </c>
      <c r="J1907" s="7" t="s">
        <v>180</v>
      </c>
      <c r="K1907" s="7" t="s">
        <v>47</v>
      </c>
      <c r="L1907" s="7" t="s">
        <v>30</v>
      </c>
      <c r="M1907" s="13">
        <v>32</v>
      </c>
      <c r="N1907" s="13">
        <v>32</v>
      </c>
    </row>
    <row r="1908" spans="1:14" x14ac:dyDescent="0.25">
      <c r="A1908" s="3" t="s">
        <v>710</v>
      </c>
      <c r="B1908" s="4"/>
      <c r="C1908" s="3" t="s">
        <v>711</v>
      </c>
      <c r="D1908" s="7" t="s">
        <v>178</v>
      </c>
      <c r="E1908" s="7" t="s">
        <v>450</v>
      </c>
      <c r="F1908" s="7" t="s">
        <v>27</v>
      </c>
      <c r="G1908" s="7" t="s">
        <v>31</v>
      </c>
      <c r="H1908" s="7" t="s">
        <v>451</v>
      </c>
      <c r="I1908" s="7" t="s">
        <v>179</v>
      </c>
      <c r="J1908" s="7" t="s">
        <v>180</v>
      </c>
      <c r="K1908" s="7" t="s">
        <v>47</v>
      </c>
      <c r="L1908" s="7" t="s">
        <v>30</v>
      </c>
      <c r="M1908" s="13">
        <v>32</v>
      </c>
      <c r="N1908" s="13">
        <v>32</v>
      </c>
    </row>
    <row r="1909" spans="1:14" x14ac:dyDescent="0.25">
      <c r="A1909" s="3" t="s">
        <v>710</v>
      </c>
      <c r="B1909" s="4"/>
      <c r="C1909" s="3" t="s">
        <v>711</v>
      </c>
      <c r="D1909" s="7" t="s">
        <v>178</v>
      </c>
      <c r="E1909" s="7" t="s">
        <v>452</v>
      </c>
      <c r="F1909" s="7" t="s">
        <v>27</v>
      </c>
      <c r="G1909" s="7" t="s">
        <v>31</v>
      </c>
      <c r="H1909" s="7" t="s">
        <v>453</v>
      </c>
      <c r="I1909" s="7" t="s">
        <v>179</v>
      </c>
      <c r="J1909" s="7" t="s">
        <v>180</v>
      </c>
      <c r="K1909" s="7" t="s">
        <v>47</v>
      </c>
      <c r="L1909" s="7" t="s">
        <v>30</v>
      </c>
      <c r="M1909" s="13">
        <v>32</v>
      </c>
      <c r="N1909" s="13">
        <v>32</v>
      </c>
    </row>
    <row r="1910" spans="1:14" x14ac:dyDescent="0.25">
      <c r="A1910" s="3" t="s">
        <v>710</v>
      </c>
      <c r="B1910" s="4"/>
      <c r="C1910" s="3" t="s">
        <v>711</v>
      </c>
      <c r="D1910" s="7" t="s">
        <v>178</v>
      </c>
      <c r="E1910" s="7" t="s">
        <v>454</v>
      </c>
      <c r="F1910" s="7" t="s">
        <v>27</v>
      </c>
      <c r="G1910" s="7" t="s">
        <v>31</v>
      </c>
      <c r="H1910" s="7" t="s">
        <v>455</v>
      </c>
      <c r="I1910" s="7" t="s">
        <v>179</v>
      </c>
      <c r="J1910" s="7" t="s">
        <v>180</v>
      </c>
      <c r="K1910" s="7" t="s">
        <v>47</v>
      </c>
      <c r="L1910" s="7" t="s">
        <v>30</v>
      </c>
      <c r="M1910" s="13">
        <v>32</v>
      </c>
      <c r="N1910" s="13">
        <v>32</v>
      </c>
    </row>
    <row r="1911" spans="1:14" x14ac:dyDescent="0.25">
      <c r="A1911" s="3" t="s">
        <v>710</v>
      </c>
      <c r="B1911" s="4"/>
      <c r="C1911" s="3" t="s">
        <v>711</v>
      </c>
      <c r="D1911" s="7" t="s">
        <v>178</v>
      </c>
      <c r="E1911" s="7" t="s">
        <v>456</v>
      </c>
      <c r="F1911" s="7" t="s">
        <v>27</v>
      </c>
      <c r="G1911" s="7" t="s">
        <v>31</v>
      </c>
      <c r="H1911" s="7" t="s">
        <v>457</v>
      </c>
      <c r="I1911" s="7" t="s">
        <v>179</v>
      </c>
      <c r="J1911" s="7" t="s">
        <v>180</v>
      </c>
      <c r="K1911" s="7" t="s">
        <v>47</v>
      </c>
      <c r="L1911" s="7" t="s">
        <v>30</v>
      </c>
      <c r="M1911" s="13">
        <v>32</v>
      </c>
      <c r="N1911" s="13">
        <v>32</v>
      </c>
    </row>
    <row r="1912" spans="1:14" x14ac:dyDescent="0.25">
      <c r="A1912" s="3" t="s">
        <v>710</v>
      </c>
      <c r="B1912" s="4"/>
      <c r="C1912" s="3" t="s">
        <v>711</v>
      </c>
      <c r="D1912" s="7" t="s">
        <v>178</v>
      </c>
      <c r="E1912" s="7" t="s">
        <v>458</v>
      </c>
      <c r="F1912" s="7" t="s">
        <v>27</v>
      </c>
      <c r="G1912" s="7" t="s">
        <v>31</v>
      </c>
      <c r="H1912" s="7" t="s">
        <v>459</v>
      </c>
      <c r="I1912" s="7" t="s">
        <v>179</v>
      </c>
      <c r="J1912" s="7" t="s">
        <v>180</v>
      </c>
      <c r="K1912" s="7" t="s">
        <v>47</v>
      </c>
      <c r="L1912" s="7" t="s">
        <v>30</v>
      </c>
      <c r="M1912" s="13">
        <v>32</v>
      </c>
      <c r="N1912" s="13">
        <v>32</v>
      </c>
    </row>
    <row r="1913" spans="1:14" x14ac:dyDescent="0.25">
      <c r="A1913" s="3" t="s">
        <v>710</v>
      </c>
      <c r="B1913" s="4"/>
      <c r="C1913" s="3" t="s">
        <v>711</v>
      </c>
      <c r="D1913" s="7" t="s">
        <v>178</v>
      </c>
      <c r="E1913" s="7" t="s">
        <v>460</v>
      </c>
      <c r="F1913" s="7" t="s">
        <v>27</v>
      </c>
      <c r="G1913" s="7" t="s">
        <v>31</v>
      </c>
      <c r="H1913" s="7" t="s">
        <v>461</v>
      </c>
      <c r="I1913" s="7" t="s">
        <v>179</v>
      </c>
      <c r="J1913" s="7" t="s">
        <v>180</v>
      </c>
      <c r="K1913" s="7" t="s">
        <v>47</v>
      </c>
      <c r="L1913" s="7" t="s">
        <v>30</v>
      </c>
      <c r="M1913" s="13">
        <v>32</v>
      </c>
      <c r="N1913" s="13">
        <v>32</v>
      </c>
    </row>
    <row r="1914" spans="1:14" x14ac:dyDescent="0.25">
      <c r="A1914" s="3" t="s">
        <v>710</v>
      </c>
      <c r="B1914" s="4"/>
      <c r="C1914" s="3" t="s">
        <v>711</v>
      </c>
      <c r="D1914" s="7" t="s">
        <v>178</v>
      </c>
      <c r="E1914" s="7" t="s">
        <v>462</v>
      </c>
      <c r="F1914" s="7" t="s">
        <v>27</v>
      </c>
      <c r="G1914" s="7" t="s">
        <v>31</v>
      </c>
      <c r="H1914" s="7" t="s">
        <v>463</v>
      </c>
      <c r="I1914" s="7" t="s">
        <v>179</v>
      </c>
      <c r="J1914" s="7" t="s">
        <v>180</v>
      </c>
      <c r="K1914" s="7" t="s">
        <v>47</v>
      </c>
      <c r="L1914" s="7" t="s">
        <v>30</v>
      </c>
      <c r="M1914" s="13">
        <v>32</v>
      </c>
      <c r="N1914" s="13">
        <v>32</v>
      </c>
    </row>
    <row r="1915" spans="1:14" x14ac:dyDescent="0.25">
      <c r="A1915" s="3" t="s">
        <v>710</v>
      </c>
      <c r="B1915" s="4"/>
      <c r="C1915" s="3" t="s">
        <v>711</v>
      </c>
      <c r="D1915" s="7" t="s">
        <v>178</v>
      </c>
      <c r="E1915" s="7" t="s">
        <v>464</v>
      </c>
      <c r="F1915" s="7" t="s">
        <v>27</v>
      </c>
      <c r="G1915" s="7" t="s">
        <v>31</v>
      </c>
      <c r="H1915" s="7" t="s">
        <v>465</v>
      </c>
      <c r="I1915" s="7" t="s">
        <v>179</v>
      </c>
      <c r="J1915" s="7" t="s">
        <v>180</v>
      </c>
      <c r="K1915" s="7" t="s">
        <v>47</v>
      </c>
      <c r="L1915" s="7" t="s">
        <v>30</v>
      </c>
      <c r="M1915" s="13">
        <v>32</v>
      </c>
      <c r="N1915" s="13">
        <v>32</v>
      </c>
    </row>
    <row r="1916" spans="1:14" x14ac:dyDescent="0.25">
      <c r="A1916" s="3" t="s">
        <v>710</v>
      </c>
      <c r="B1916" s="4"/>
      <c r="C1916" s="3" t="s">
        <v>711</v>
      </c>
      <c r="D1916" s="7" t="s">
        <v>178</v>
      </c>
      <c r="E1916" s="7" t="s">
        <v>466</v>
      </c>
      <c r="F1916" s="7" t="s">
        <v>27</v>
      </c>
      <c r="G1916" s="7" t="s">
        <v>31</v>
      </c>
      <c r="H1916" s="7" t="s">
        <v>467</v>
      </c>
      <c r="I1916" s="7" t="s">
        <v>179</v>
      </c>
      <c r="J1916" s="7" t="s">
        <v>180</v>
      </c>
      <c r="K1916" s="7" t="s">
        <v>47</v>
      </c>
      <c r="L1916" s="7" t="s">
        <v>30</v>
      </c>
      <c r="M1916" s="13">
        <v>32</v>
      </c>
      <c r="N1916" s="13">
        <v>32</v>
      </c>
    </row>
    <row r="1917" spans="1:14" x14ac:dyDescent="0.25">
      <c r="A1917" s="3" t="s">
        <v>710</v>
      </c>
      <c r="B1917" s="4"/>
      <c r="C1917" s="3" t="s">
        <v>711</v>
      </c>
      <c r="D1917" s="7" t="s">
        <v>178</v>
      </c>
      <c r="E1917" s="7" t="s">
        <v>468</v>
      </c>
      <c r="F1917" s="7" t="s">
        <v>27</v>
      </c>
      <c r="G1917" s="7" t="s">
        <v>31</v>
      </c>
      <c r="H1917" s="7" t="s">
        <v>469</v>
      </c>
      <c r="I1917" s="7" t="s">
        <v>179</v>
      </c>
      <c r="J1917" s="7" t="s">
        <v>180</v>
      </c>
      <c r="K1917" s="7" t="s">
        <v>47</v>
      </c>
      <c r="L1917" s="7" t="s">
        <v>30</v>
      </c>
      <c r="M1917" s="13">
        <v>32</v>
      </c>
      <c r="N1917" s="13">
        <v>32</v>
      </c>
    </row>
    <row r="1918" spans="1:14" x14ac:dyDescent="0.25">
      <c r="A1918" s="3" t="s">
        <v>710</v>
      </c>
      <c r="B1918" s="4"/>
      <c r="C1918" s="3" t="s">
        <v>711</v>
      </c>
      <c r="D1918" s="7" t="s">
        <v>178</v>
      </c>
      <c r="E1918" s="7" t="s">
        <v>470</v>
      </c>
      <c r="F1918" s="7" t="s">
        <v>27</v>
      </c>
      <c r="G1918" s="7" t="s">
        <v>31</v>
      </c>
      <c r="H1918" s="7" t="s">
        <v>471</v>
      </c>
      <c r="I1918" s="7" t="s">
        <v>179</v>
      </c>
      <c r="J1918" s="7" t="s">
        <v>180</v>
      </c>
      <c r="K1918" s="7" t="s">
        <v>47</v>
      </c>
      <c r="L1918" s="7" t="s">
        <v>30</v>
      </c>
      <c r="M1918" s="13">
        <v>32</v>
      </c>
      <c r="N1918" s="13">
        <v>32</v>
      </c>
    </row>
    <row r="1919" spans="1:14" x14ac:dyDescent="0.25">
      <c r="A1919" s="3" t="s">
        <v>710</v>
      </c>
      <c r="B1919" s="4"/>
      <c r="C1919" s="3" t="s">
        <v>711</v>
      </c>
      <c r="D1919" s="7" t="s">
        <v>178</v>
      </c>
      <c r="E1919" s="7" t="s">
        <v>472</v>
      </c>
      <c r="F1919" s="7" t="s">
        <v>27</v>
      </c>
      <c r="G1919" s="7" t="s">
        <v>31</v>
      </c>
      <c r="H1919" s="7" t="s">
        <v>473</v>
      </c>
      <c r="I1919" s="7" t="s">
        <v>179</v>
      </c>
      <c r="J1919" s="7" t="s">
        <v>180</v>
      </c>
      <c r="K1919" s="7" t="s">
        <v>47</v>
      </c>
      <c r="L1919" s="7" t="s">
        <v>30</v>
      </c>
      <c r="M1919" s="13">
        <v>32</v>
      </c>
      <c r="N1919" s="13">
        <v>32</v>
      </c>
    </row>
    <row r="1920" spans="1:14" x14ac:dyDescent="0.25">
      <c r="A1920" s="3" t="s">
        <v>710</v>
      </c>
      <c r="B1920" s="4"/>
      <c r="C1920" s="3" t="s">
        <v>711</v>
      </c>
      <c r="D1920" s="7" t="s">
        <v>178</v>
      </c>
      <c r="E1920" s="7" t="s">
        <v>474</v>
      </c>
      <c r="F1920" s="7" t="s">
        <v>27</v>
      </c>
      <c r="G1920" s="7" t="s">
        <v>31</v>
      </c>
      <c r="H1920" s="7" t="s">
        <v>475</v>
      </c>
      <c r="I1920" s="7" t="s">
        <v>179</v>
      </c>
      <c r="J1920" s="7" t="s">
        <v>180</v>
      </c>
      <c r="K1920" s="7" t="s">
        <v>47</v>
      </c>
      <c r="L1920" s="7" t="s">
        <v>30</v>
      </c>
      <c r="M1920" s="13">
        <v>32</v>
      </c>
      <c r="N1920" s="13">
        <v>32</v>
      </c>
    </row>
    <row r="1921" spans="1:14" x14ac:dyDescent="0.25">
      <c r="A1921" s="3" t="s">
        <v>710</v>
      </c>
      <c r="B1921" s="4"/>
      <c r="C1921" s="3" t="s">
        <v>711</v>
      </c>
      <c r="D1921" s="7" t="s">
        <v>178</v>
      </c>
      <c r="E1921" s="7" t="s">
        <v>476</v>
      </c>
      <c r="F1921" s="7" t="s">
        <v>27</v>
      </c>
      <c r="G1921" s="7" t="s">
        <v>31</v>
      </c>
      <c r="H1921" s="7" t="s">
        <v>477</v>
      </c>
      <c r="I1921" s="7" t="s">
        <v>179</v>
      </c>
      <c r="J1921" s="7" t="s">
        <v>180</v>
      </c>
      <c r="K1921" s="7" t="s">
        <v>47</v>
      </c>
      <c r="L1921" s="7" t="s">
        <v>30</v>
      </c>
      <c r="M1921" s="13">
        <v>32</v>
      </c>
      <c r="N1921" s="13">
        <v>32</v>
      </c>
    </row>
    <row r="1922" spans="1:14" x14ac:dyDescent="0.25">
      <c r="A1922" s="3" t="s">
        <v>710</v>
      </c>
      <c r="B1922" s="4"/>
      <c r="C1922" s="3" t="s">
        <v>711</v>
      </c>
      <c r="D1922" s="7" t="s">
        <v>178</v>
      </c>
      <c r="E1922" s="7" t="s">
        <v>478</v>
      </c>
      <c r="F1922" s="7" t="s">
        <v>27</v>
      </c>
      <c r="G1922" s="7" t="s">
        <v>31</v>
      </c>
      <c r="H1922" s="7" t="s">
        <v>479</v>
      </c>
      <c r="I1922" s="7" t="s">
        <v>179</v>
      </c>
      <c r="J1922" s="7" t="s">
        <v>180</v>
      </c>
      <c r="K1922" s="7" t="s">
        <v>47</v>
      </c>
      <c r="L1922" s="7" t="s">
        <v>30</v>
      </c>
      <c r="M1922" s="13">
        <v>32</v>
      </c>
      <c r="N1922" s="13">
        <v>32</v>
      </c>
    </row>
    <row r="1923" spans="1:14" x14ac:dyDescent="0.25">
      <c r="A1923" s="3" t="s">
        <v>710</v>
      </c>
      <c r="B1923" s="4"/>
      <c r="C1923" s="3" t="s">
        <v>711</v>
      </c>
      <c r="D1923" s="7" t="s">
        <v>178</v>
      </c>
      <c r="E1923" s="7" t="s">
        <v>185</v>
      </c>
      <c r="F1923" s="7" t="s">
        <v>27</v>
      </c>
      <c r="G1923" s="7" t="s">
        <v>31</v>
      </c>
      <c r="H1923" s="7" t="s">
        <v>186</v>
      </c>
      <c r="I1923" s="7" t="s">
        <v>179</v>
      </c>
      <c r="J1923" s="7" t="s">
        <v>180</v>
      </c>
      <c r="K1923" s="7" t="s">
        <v>47</v>
      </c>
      <c r="L1923" s="7" t="s">
        <v>30</v>
      </c>
      <c r="M1923" s="13">
        <v>8</v>
      </c>
      <c r="N1923" s="13">
        <v>8</v>
      </c>
    </row>
    <row r="1924" spans="1:14" x14ac:dyDescent="0.25">
      <c r="A1924" s="3" t="s">
        <v>710</v>
      </c>
      <c r="B1924" s="4"/>
      <c r="C1924" s="3" t="s">
        <v>711</v>
      </c>
      <c r="D1924" s="7" t="s">
        <v>178</v>
      </c>
      <c r="E1924" s="7" t="s">
        <v>187</v>
      </c>
      <c r="F1924" s="7" t="s">
        <v>27</v>
      </c>
      <c r="G1924" s="7" t="s">
        <v>31</v>
      </c>
      <c r="H1924" s="7" t="s">
        <v>188</v>
      </c>
      <c r="I1924" s="7" t="s">
        <v>179</v>
      </c>
      <c r="J1924" s="7" t="s">
        <v>180</v>
      </c>
      <c r="K1924" s="7" t="s">
        <v>47</v>
      </c>
      <c r="L1924" s="7" t="s">
        <v>30</v>
      </c>
      <c r="M1924" s="13">
        <v>8</v>
      </c>
      <c r="N1924" s="13">
        <v>8</v>
      </c>
    </row>
    <row r="1925" spans="1:14" x14ac:dyDescent="0.25">
      <c r="A1925" s="3" t="s">
        <v>710</v>
      </c>
      <c r="B1925" s="4"/>
      <c r="C1925" s="3" t="s">
        <v>711</v>
      </c>
      <c r="D1925" s="7" t="s">
        <v>178</v>
      </c>
      <c r="E1925" s="7" t="s">
        <v>480</v>
      </c>
      <c r="F1925" s="7" t="s">
        <v>27</v>
      </c>
      <c r="G1925" s="7" t="s">
        <v>31</v>
      </c>
      <c r="H1925" s="7" t="s">
        <v>481</v>
      </c>
      <c r="I1925" s="7" t="s">
        <v>179</v>
      </c>
      <c r="J1925" s="7" t="s">
        <v>180</v>
      </c>
      <c r="K1925" s="7" t="s">
        <v>47</v>
      </c>
      <c r="L1925" s="7" t="s">
        <v>30</v>
      </c>
      <c r="M1925" s="13">
        <v>32</v>
      </c>
      <c r="N1925" s="13">
        <v>32</v>
      </c>
    </row>
    <row r="1926" spans="1:14" x14ac:dyDescent="0.25">
      <c r="A1926" s="3" t="s">
        <v>710</v>
      </c>
      <c r="B1926" s="4"/>
      <c r="C1926" s="3" t="s">
        <v>711</v>
      </c>
      <c r="D1926" s="7" t="s">
        <v>178</v>
      </c>
      <c r="E1926" s="7" t="s">
        <v>482</v>
      </c>
      <c r="F1926" s="7" t="s">
        <v>27</v>
      </c>
      <c r="G1926" s="7" t="s">
        <v>31</v>
      </c>
      <c r="H1926" s="7" t="s">
        <v>483</v>
      </c>
      <c r="I1926" s="7" t="s">
        <v>179</v>
      </c>
      <c r="J1926" s="7" t="s">
        <v>180</v>
      </c>
      <c r="K1926" s="7" t="s">
        <v>47</v>
      </c>
      <c r="L1926" s="7" t="s">
        <v>30</v>
      </c>
      <c r="M1926" s="13">
        <v>32</v>
      </c>
      <c r="N1926" s="13">
        <v>32</v>
      </c>
    </row>
    <row r="1927" spans="1:14" x14ac:dyDescent="0.25">
      <c r="A1927" s="3" t="s">
        <v>710</v>
      </c>
      <c r="B1927" s="4"/>
      <c r="C1927" s="3" t="s">
        <v>711</v>
      </c>
      <c r="D1927" s="7" t="s">
        <v>178</v>
      </c>
      <c r="E1927" s="7" t="s">
        <v>484</v>
      </c>
      <c r="F1927" s="7" t="s">
        <v>27</v>
      </c>
      <c r="G1927" s="7" t="s">
        <v>31</v>
      </c>
      <c r="H1927" s="7" t="s">
        <v>485</v>
      </c>
      <c r="I1927" s="7" t="s">
        <v>179</v>
      </c>
      <c r="J1927" s="7" t="s">
        <v>180</v>
      </c>
      <c r="K1927" s="7" t="s">
        <v>47</v>
      </c>
      <c r="L1927" s="7" t="s">
        <v>30</v>
      </c>
      <c r="M1927" s="13">
        <v>32</v>
      </c>
      <c r="N1927" s="13">
        <v>32</v>
      </c>
    </row>
    <row r="1928" spans="1:14" x14ac:dyDescent="0.25">
      <c r="A1928" s="3" t="s">
        <v>710</v>
      </c>
      <c r="B1928" s="4"/>
      <c r="C1928" s="3" t="s">
        <v>711</v>
      </c>
      <c r="D1928" s="7" t="s">
        <v>178</v>
      </c>
      <c r="E1928" s="7" t="s">
        <v>486</v>
      </c>
      <c r="F1928" s="7" t="s">
        <v>27</v>
      </c>
      <c r="G1928" s="7" t="s">
        <v>31</v>
      </c>
      <c r="H1928" s="7" t="s">
        <v>487</v>
      </c>
      <c r="I1928" s="7" t="s">
        <v>179</v>
      </c>
      <c r="J1928" s="7" t="s">
        <v>180</v>
      </c>
      <c r="K1928" s="7" t="s">
        <v>47</v>
      </c>
      <c r="L1928" s="7" t="s">
        <v>30</v>
      </c>
      <c r="M1928" s="13">
        <v>32</v>
      </c>
      <c r="N1928" s="13">
        <v>32</v>
      </c>
    </row>
    <row r="1929" spans="1:14" x14ac:dyDescent="0.25">
      <c r="A1929" s="3" t="s">
        <v>710</v>
      </c>
      <c r="B1929" s="4"/>
      <c r="C1929" s="3" t="s">
        <v>711</v>
      </c>
      <c r="D1929" s="7" t="s">
        <v>178</v>
      </c>
      <c r="E1929" s="7" t="s">
        <v>488</v>
      </c>
      <c r="F1929" s="7" t="s">
        <v>27</v>
      </c>
      <c r="G1929" s="7" t="s">
        <v>31</v>
      </c>
      <c r="H1929" s="7" t="s">
        <v>489</v>
      </c>
      <c r="I1929" s="7" t="s">
        <v>179</v>
      </c>
      <c r="J1929" s="7" t="s">
        <v>180</v>
      </c>
      <c r="K1929" s="7" t="s">
        <v>47</v>
      </c>
      <c r="L1929" s="7" t="s">
        <v>30</v>
      </c>
      <c r="M1929" s="13">
        <v>32</v>
      </c>
      <c r="N1929" s="13">
        <v>32</v>
      </c>
    </row>
    <row r="1930" spans="1:14" x14ac:dyDescent="0.25">
      <c r="A1930" s="3" t="s">
        <v>710</v>
      </c>
      <c r="B1930" s="4"/>
      <c r="C1930" s="3" t="s">
        <v>711</v>
      </c>
      <c r="D1930" s="7" t="s">
        <v>178</v>
      </c>
      <c r="E1930" s="7" t="s">
        <v>490</v>
      </c>
      <c r="F1930" s="7" t="s">
        <v>27</v>
      </c>
      <c r="G1930" s="7" t="s">
        <v>31</v>
      </c>
      <c r="H1930" s="7" t="s">
        <v>491</v>
      </c>
      <c r="I1930" s="7" t="s">
        <v>179</v>
      </c>
      <c r="J1930" s="7" t="s">
        <v>180</v>
      </c>
      <c r="K1930" s="7" t="s">
        <v>47</v>
      </c>
      <c r="L1930" s="7" t="s">
        <v>30</v>
      </c>
      <c r="M1930" s="13">
        <v>32</v>
      </c>
      <c r="N1930" s="13">
        <v>32</v>
      </c>
    </row>
    <row r="1931" spans="1:14" x14ac:dyDescent="0.25">
      <c r="A1931" s="3" t="s">
        <v>710</v>
      </c>
      <c r="B1931" s="4"/>
      <c r="C1931" s="3" t="s">
        <v>711</v>
      </c>
      <c r="D1931" s="7" t="s">
        <v>178</v>
      </c>
      <c r="E1931" s="7" t="s">
        <v>189</v>
      </c>
      <c r="F1931" s="7" t="s">
        <v>27</v>
      </c>
      <c r="G1931" s="7" t="s">
        <v>31</v>
      </c>
      <c r="H1931" s="7" t="s">
        <v>190</v>
      </c>
      <c r="I1931" s="7" t="s">
        <v>179</v>
      </c>
      <c r="J1931" s="7" t="s">
        <v>180</v>
      </c>
      <c r="K1931" s="7" t="s">
        <v>47</v>
      </c>
      <c r="L1931" s="7" t="s">
        <v>30</v>
      </c>
      <c r="M1931" s="13">
        <v>64</v>
      </c>
      <c r="N1931" s="13">
        <v>64</v>
      </c>
    </row>
    <row r="1932" spans="1:14" x14ac:dyDescent="0.25">
      <c r="A1932" s="3" t="s">
        <v>710</v>
      </c>
      <c r="B1932" s="4"/>
      <c r="C1932" s="3" t="s">
        <v>711</v>
      </c>
      <c r="D1932" s="7" t="s">
        <v>178</v>
      </c>
      <c r="E1932" s="7" t="s">
        <v>492</v>
      </c>
      <c r="F1932" s="7" t="s">
        <v>27</v>
      </c>
      <c r="G1932" s="7" t="s">
        <v>31</v>
      </c>
      <c r="H1932" s="7" t="s">
        <v>493</v>
      </c>
      <c r="I1932" s="7" t="s">
        <v>179</v>
      </c>
      <c r="J1932" s="7" t="s">
        <v>180</v>
      </c>
      <c r="K1932" s="7" t="s">
        <v>47</v>
      </c>
      <c r="L1932" s="7" t="s">
        <v>30</v>
      </c>
      <c r="M1932" s="13">
        <v>48</v>
      </c>
      <c r="N1932" s="13">
        <v>48</v>
      </c>
    </row>
    <row r="1933" spans="1:14" x14ac:dyDescent="0.25">
      <c r="A1933" s="3" t="s">
        <v>710</v>
      </c>
      <c r="B1933" s="4"/>
      <c r="C1933" s="3" t="s">
        <v>711</v>
      </c>
      <c r="D1933" s="7" t="s">
        <v>178</v>
      </c>
      <c r="E1933" s="7" t="s">
        <v>191</v>
      </c>
      <c r="F1933" s="7" t="s">
        <v>27</v>
      </c>
      <c r="G1933" s="7" t="s">
        <v>31</v>
      </c>
      <c r="H1933" s="7" t="s">
        <v>192</v>
      </c>
      <c r="I1933" s="7" t="s">
        <v>179</v>
      </c>
      <c r="J1933" s="7" t="s">
        <v>180</v>
      </c>
      <c r="K1933" s="7" t="s">
        <v>47</v>
      </c>
      <c r="L1933" s="7" t="s">
        <v>30</v>
      </c>
      <c r="M1933" s="13">
        <v>8</v>
      </c>
      <c r="N1933" s="13">
        <v>8</v>
      </c>
    </row>
    <row r="1934" spans="1:14" x14ac:dyDescent="0.25">
      <c r="A1934" s="3" t="s">
        <v>710</v>
      </c>
      <c r="B1934" s="4"/>
      <c r="C1934" s="3" t="s">
        <v>711</v>
      </c>
      <c r="D1934" s="7" t="s">
        <v>178</v>
      </c>
      <c r="E1934" s="7" t="s">
        <v>496</v>
      </c>
      <c r="F1934" s="7" t="s">
        <v>27</v>
      </c>
      <c r="G1934" s="7" t="s">
        <v>31</v>
      </c>
      <c r="H1934" s="7" t="s">
        <v>497</v>
      </c>
      <c r="I1934" s="7" t="s">
        <v>179</v>
      </c>
      <c r="J1934" s="7" t="s">
        <v>180</v>
      </c>
      <c r="K1934" s="7" t="s">
        <v>47</v>
      </c>
      <c r="L1934" s="7" t="s">
        <v>30</v>
      </c>
      <c r="M1934" s="13">
        <v>24</v>
      </c>
      <c r="N1934" s="13">
        <v>24</v>
      </c>
    </row>
    <row r="1935" spans="1:14" x14ac:dyDescent="0.25">
      <c r="A1935" s="3" t="s">
        <v>710</v>
      </c>
      <c r="B1935" s="4"/>
      <c r="C1935" s="3" t="s">
        <v>711</v>
      </c>
      <c r="D1935" s="7" t="s">
        <v>178</v>
      </c>
      <c r="E1935" s="7" t="s">
        <v>498</v>
      </c>
      <c r="F1935" s="7" t="s">
        <v>27</v>
      </c>
      <c r="G1935" s="7" t="s">
        <v>31</v>
      </c>
      <c r="H1935" s="7" t="s">
        <v>499</v>
      </c>
      <c r="I1935" s="7" t="s">
        <v>179</v>
      </c>
      <c r="J1935" s="7" t="s">
        <v>180</v>
      </c>
      <c r="K1935" s="7" t="s">
        <v>47</v>
      </c>
      <c r="L1935" s="7" t="s">
        <v>30</v>
      </c>
      <c r="M1935" s="13">
        <v>24</v>
      </c>
      <c r="N1935" s="13">
        <v>24</v>
      </c>
    </row>
    <row r="1936" spans="1:14" x14ac:dyDescent="0.25">
      <c r="A1936" s="3" t="s">
        <v>710</v>
      </c>
      <c r="B1936" s="4"/>
      <c r="C1936" s="3" t="s">
        <v>711</v>
      </c>
      <c r="D1936" s="7" t="s">
        <v>178</v>
      </c>
      <c r="E1936" s="7" t="s">
        <v>500</v>
      </c>
      <c r="F1936" s="7" t="s">
        <v>27</v>
      </c>
      <c r="G1936" s="7" t="s">
        <v>31</v>
      </c>
      <c r="H1936" s="7" t="s">
        <v>501</v>
      </c>
      <c r="I1936" s="7" t="s">
        <v>179</v>
      </c>
      <c r="J1936" s="7" t="s">
        <v>180</v>
      </c>
      <c r="K1936" s="7" t="s">
        <v>47</v>
      </c>
      <c r="L1936" s="7" t="s">
        <v>30</v>
      </c>
      <c r="M1936" s="13">
        <v>24</v>
      </c>
      <c r="N1936" s="13">
        <v>24</v>
      </c>
    </row>
    <row r="1937" spans="1:14" x14ac:dyDescent="0.25">
      <c r="A1937" s="3" t="s">
        <v>710</v>
      </c>
      <c r="B1937" s="4"/>
      <c r="C1937" s="3" t="s">
        <v>711</v>
      </c>
      <c r="D1937" s="7" t="s">
        <v>178</v>
      </c>
      <c r="E1937" s="7" t="s">
        <v>502</v>
      </c>
      <c r="F1937" s="7" t="s">
        <v>27</v>
      </c>
      <c r="G1937" s="7" t="s">
        <v>31</v>
      </c>
      <c r="H1937" s="7" t="s">
        <v>503</v>
      </c>
      <c r="I1937" s="7" t="s">
        <v>179</v>
      </c>
      <c r="J1937" s="7" t="s">
        <v>180</v>
      </c>
      <c r="K1937" s="7" t="s">
        <v>47</v>
      </c>
      <c r="L1937" s="7" t="s">
        <v>30</v>
      </c>
      <c r="M1937" s="13">
        <v>24</v>
      </c>
      <c r="N1937" s="13">
        <v>24</v>
      </c>
    </row>
    <row r="1938" spans="1:14" x14ac:dyDescent="0.25">
      <c r="A1938" s="3" t="s">
        <v>710</v>
      </c>
      <c r="B1938" s="4"/>
      <c r="C1938" s="3" t="s">
        <v>711</v>
      </c>
      <c r="D1938" s="7" t="s">
        <v>178</v>
      </c>
      <c r="E1938" s="7" t="s">
        <v>504</v>
      </c>
      <c r="F1938" s="7" t="s">
        <v>27</v>
      </c>
      <c r="G1938" s="7" t="s">
        <v>31</v>
      </c>
      <c r="H1938" s="7" t="s">
        <v>505</v>
      </c>
      <c r="I1938" s="7" t="s">
        <v>179</v>
      </c>
      <c r="J1938" s="7" t="s">
        <v>180</v>
      </c>
      <c r="K1938" s="7" t="s">
        <v>47</v>
      </c>
      <c r="L1938" s="7" t="s">
        <v>30</v>
      </c>
      <c r="M1938" s="13">
        <v>24</v>
      </c>
      <c r="N1938" s="13">
        <v>24</v>
      </c>
    </row>
    <row r="1939" spans="1:14" x14ac:dyDescent="0.25">
      <c r="A1939" s="3" t="s">
        <v>710</v>
      </c>
      <c r="B1939" s="4"/>
      <c r="C1939" s="3" t="s">
        <v>711</v>
      </c>
      <c r="D1939" s="7" t="s">
        <v>178</v>
      </c>
      <c r="E1939" s="7" t="s">
        <v>506</v>
      </c>
      <c r="F1939" s="7" t="s">
        <v>27</v>
      </c>
      <c r="G1939" s="7" t="s">
        <v>31</v>
      </c>
      <c r="H1939" s="7" t="s">
        <v>507</v>
      </c>
      <c r="I1939" s="7" t="s">
        <v>179</v>
      </c>
      <c r="J1939" s="7" t="s">
        <v>180</v>
      </c>
      <c r="K1939" s="7" t="s">
        <v>47</v>
      </c>
      <c r="L1939" s="7" t="s">
        <v>30</v>
      </c>
      <c r="M1939" s="13">
        <v>24</v>
      </c>
      <c r="N1939" s="13">
        <v>24</v>
      </c>
    </row>
    <row r="1940" spans="1:14" x14ac:dyDescent="0.25">
      <c r="A1940" s="3" t="s">
        <v>710</v>
      </c>
      <c r="B1940" s="4"/>
      <c r="C1940" s="3" t="s">
        <v>711</v>
      </c>
      <c r="D1940" s="7" t="s">
        <v>178</v>
      </c>
      <c r="E1940" s="7" t="s">
        <v>508</v>
      </c>
      <c r="F1940" s="7" t="s">
        <v>27</v>
      </c>
      <c r="G1940" s="7" t="s">
        <v>31</v>
      </c>
      <c r="H1940" s="7" t="s">
        <v>509</v>
      </c>
      <c r="I1940" s="7" t="s">
        <v>179</v>
      </c>
      <c r="J1940" s="7" t="s">
        <v>180</v>
      </c>
      <c r="K1940" s="7" t="s">
        <v>47</v>
      </c>
      <c r="L1940" s="7" t="s">
        <v>30</v>
      </c>
      <c r="M1940" s="13">
        <v>24</v>
      </c>
      <c r="N1940" s="13">
        <v>24</v>
      </c>
    </row>
    <row r="1941" spans="1:14" x14ac:dyDescent="0.25">
      <c r="A1941" s="3" t="s">
        <v>710</v>
      </c>
      <c r="B1941" s="4"/>
      <c r="C1941" s="3" t="s">
        <v>711</v>
      </c>
      <c r="D1941" s="7" t="s">
        <v>178</v>
      </c>
      <c r="E1941" s="7" t="s">
        <v>510</v>
      </c>
      <c r="F1941" s="7" t="s">
        <v>27</v>
      </c>
      <c r="G1941" s="7" t="s">
        <v>31</v>
      </c>
      <c r="H1941" s="7" t="s">
        <v>511</v>
      </c>
      <c r="I1941" s="7" t="s">
        <v>179</v>
      </c>
      <c r="J1941" s="7" t="s">
        <v>180</v>
      </c>
      <c r="K1941" s="7" t="s">
        <v>47</v>
      </c>
      <c r="L1941" s="7" t="s">
        <v>30</v>
      </c>
      <c r="M1941" s="13">
        <v>24</v>
      </c>
      <c r="N1941" s="13">
        <v>24</v>
      </c>
    </row>
    <row r="1942" spans="1:14" x14ac:dyDescent="0.25">
      <c r="A1942" s="3" t="s">
        <v>710</v>
      </c>
      <c r="B1942" s="4"/>
      <c r="C1942" s="3" t="s">
        <v>711</v>
      </c>
      <c r="D1942" s="7" t="s">
        <v>178</v>
      </c>
      <c r="E1942" s="7" t="s">
        <v>512</v>
      </c>
      <c r="F1942" s="7" t="s">
        <v>27</v>
      </c>
      <c r="G1942" s="7" t="s">
        <v>31</v>
      </c>
      <c r="H1942" s="7" t="s">
        <v>513</v>
      </c>
      <c r="I1942" s="7" t="s">
        <v>179</v>
      </c>
      <c r="J1942" s="7" t="s">
        <v>180</v>
      </c>
      <c r="K1942" s="7" t="s">
        <v>47</v>
      </c>
      <c r="L1942" s="7" t="s">
        <v>30</v>
      </c>
      <c r="M1942" s="13">
        <v>24</v>
      </c>
      <c r="N1942" s="13">
        <v>24</v>
      </c>
    </row>
    <row r="1943" spans="1:14" x14ac:dyDescent="0.25">
      <c r="A1943" s="3" t="s">
        <v>710</v>
      </c>
      <c r="B1943" s="4"/>
      <c r="C1943" s="3" t="s">
        <v>711</v>
      </c>
      <c r="D1943" s="7" t="s">
        <v>178</v>
      </c>
      <c r="E1943" s="7" t="s">
        <v>514</v>
      </c>
      <c r="F1943" s="7" t="s">
        <v>27</v>
      </c>
      <c r="G1943" s="7" t="s">
        <v>31</v>
      </c>
      <c r="H1943" s="7" t="s">
        <v>515</v>
      </c>
      <c r="I1943" s="7" t="s">
        <v>179</v>
      </c>
      <c r="J1943" s="7" t="s">
        <v>180</v>
      </c>
      <c r="K1943" s="7" t="s">
        <v>47</v>
      </c>
      <c r="L1943" s="7" t="s">
        <v>30</v>
      </c>
      <c r="M1943" s="13">
        <v>24</v>
      </c>
      <c r="N1943" s="13">
        <v>24</v>
      </c>
    </row>
    <row r="1944" spans="1:14" x14ac:dyDescent="0.25">
      <c r="A1944" s="3" t="s">
        <v>710</v>
      </c>
      <c r="B1944" s="4"/>
      <c r="C1944" s="3" t="s">
        <v>711</v>
      </c>
      <c r="D1944" s="7" t="s">
        <v>178</v>
      </c>
      <c r="E1944" s="7" t="s">
        <v>516</v>
      </c>
      <c r="F1944" s="7" t="s">
        <v>27</v>
      </c>
      <c r="G1944" s="7" t="s">
        <v>31</v>
      </c>
      <c r="H1944" s="7" t="s">
        <v>517</v>
      </c>
      <c r="I1944" s="7" t="s">
        <v>179</v>
      </c>
      <c r="J1944" s="7" t="s">
        <v>180</v>
      </c>
      <c r="K1944" s="7" t="s">
        <v>47</v>
      </c>
      <c r="L1944" s="7" t="s">
        <v>30</v>
      </c>
      <c r="M1944" s="13">
        <v>24</v>
      </c>
      <c r="N1944" s="13">
        <v>24</v>
      </c>
    </row>
    <row r="1945" spans="1:14" x14ac:dyDescent="0.25">
      <c r="A1945" s="3" t="s">
        <v>710</v>
      </c>
      <c r="B1945" s="4"/>
      <c r="C1945" s="3" t="s">
        <v>711</v>
      </c>
      <c r="D1945" s="7" t="s">
        <v>178</v>
      </c>
      <c r="E1945" s="7" t="s">
        <v>518</v>
      </c>
      <c r="F1945" s="7" t="s">
        <v>27</v>
      </c>
      <c r="G1945" s="7" t="s">
        <v>31</v>
      </c>
      <c r="H1945" s="7" t="s">
        <v>519</v>
      </c>
      <c r="I1945" s="7" t="s">
        <v>179</v>
      </c>
      <c r="J1945" s="7" t="s">
        <v>180</v>
      </c>
      <c r="K1945" s="7" t="s">
        <v>47</v>
      </c>
      <c r="L1945" s="7" t="s">
        <v>30</v>
      </c>
      <c r="M1945" s="13">
        <v>24</v>
      </c>
      <c r="N1945" s="13">
        <v>24</v>
      </c>
    </row>
    <row r="1946" spans="1:14" x14ac:dyDescent="0.25">
      <c r="A1946" s="3" t="s">
        <v>710</v>
      </c>
      <c r="B1946" s="4"/>
      <c r="C1946" s="3" t="s">
        <v>711</v>
      </c>
      <c r="D1946" s="7" t="s">
        <v>178</v>
      </c>
      <c r="E1946" s="7" t="s">
        <v>520</v>
      </c>
      <c r="F1946" s="7" t="s">
        <v>27</v>
      </c>
      <c r="G1946" s="7" t="s">
        <v>31</v>
      </c>
      <c r="H1946" s="7" t="s">
        <v>521</v>
      </c>
      <c r="I1946" s="7" t="s">
        <v>179</v>
      </c>
      <c r="J1946" s="7" t="s">
        <v>180</v>
      </c>
      <c r="K1946" s="7" t="s">
        <v>47</v>
      </c>
      <c r="L1946" s="7" t="s">
        <v>30</v>
      </c>
      <c r="M1946" s="13">
        <v>24</v>
      </c>
      <c r="N1946" s="13">
        <v>24</v>
      </c>
    </row>
    <row r="1947" spans="1:14" x14ac:dyDescent="0.25">
      <c r="A1947" s="3" t="s">
        <v>710</v>
      </c>
      <c r="B1947" s="4"/>
      <c r="C1947" s="3" t="s">
        <v>711</v>
      </c>
      <c r="D1947" s="7" t="s">
        <v>178</v>
      </c>
      <c r="E1947" s="7" t="s">
        <v>522</v>
      </c>
      <c r="F1947" s="7" t="s">
        <v>27</v>
      </c>
      <c r="G1947" s="7" t="s">
        <v>31</v>
      </c>
      <c r="H1947" s="7" t="s">
        <v>523</v>
      </c>
      <c r="I1947" s="7" t="s">
        <v>179</v>
      </c>
      <c r="J1947" s="7" t="s">
        <v>180</v>
      </c>
      <c r="K1947" s="7" t="s">
        <v>47</v>
      </c>
      <c r="L1947" s="7" t="s">
        <v>30</v>
      </c>
      <c r="M1947" s="13">
        <v>24</v>
      </c>
      <c r="N1947" s="13">
        <v>24</v>
      </c>
    </row>
    <row r="1948" spans="1:14" x14ac:dyDescent="0.25">
      <c r="A1948" s="3" t="s">
        <v>710</v>
      </c>
      <c r="B1948" s="4"/>
      <c r="C1948" s="3" t="s">
        <v>711</v>
      </c>
      <c r="D1948" s="7" t="s">
        <v>178</v>
      </c>
      <c r="E1948" s="7" t="s">
        <v>524</v>
      </c>
      <c r="F1948" s="7" t="s">
        <v>27</v>
      </c>
      <c r="G1948" s="7" t="s">
        <v>31</v>
      </c>
      <c r="H1948" s="7" t="s">
        <v>525</v>
      </c>
      <c r="I1948" s="7" t="s">
        <v>179</v>
      </c>
      <c r="J1948" s="7" t="s">
        <v>180</v>
      </c>
      <c r="K1948" s="7" t="s">
        <v>47</v>
      </c>
      <c r="L1948" s="7" t="s">
        <v>30</v>
      </c>
      <c r="M1948" s="13">
        <v>24</v>
      </c>
      <c r="N1948" s="13">
        <v>24</v>
      </c>
    </row>
    <row r="1949" spans="1:14" x14ac:dyDescent="0.25">
      <c r="A1949" s="3" t="s">
        <v>710</v>
      </c>
      <c r="B1949" s="4"/>
      <c r="C1949" s="3" t="s">
        <v>711</v>
      </c>
      <c r="D1949" s="7" t="s">
        <v>178</v>
      </c>
      <c r="E1949" s="7" t="s">
        <v>526</v>
      </c>
      <c r="F1949" s="7" t="s">
        <v>27</v>
      </c>
      <c r="G1949" s="7" t="s">
        <v>31</v>
      </c>
      <c r="H1949" s="7" t="s">
        <v>527</v>
      </c>
      <c r="I1949" s="7" t="s">
        <v>179</v>
      </c>
      <c r="J1949" s="7" t="s">
        <v>180</v>
      </c>
      <c r="K1949" s="7" t="s">
        <v>47</v>
      </c>
      <c r="L1949" s="7" t="s">
        <v>30</v>
      </c>
      <c r="M1949" s="13">
        <v>24</v>
      </c>
      <c r="N1949" s="13">
        <v>24</v>
      </c>
    </row>
    <row r="1950" spans="1:14" x14ac:dyDescent="0.25">
      <c r="A1950" s="3" t="s">
        <v>710</v>
      </c>
      <c r="B1950" s="4"/>
      <c r="C1950" s="3" t="s">
        <v>711</v>
      </c>
      <c r="D1950" s="7" t="s">
        <v>178</v>
      </c>
      <c r="E1950" s="7" t="s">
        <v>528</v>
      </c>
      <c r="F1950" s="7" t="s">
        <v>27</v>
      </c>
      <c r="G1950" s="7" t="s">
        <v>31</v>
      </c>
      <c r="H1950" s="7" t="s">
        <v>529</v>
      </c>
      <c r="I1950" s="7" t="s">
        <v>179</v>
      </c>
      <c r="J1950" s="7" t="s">
        <v>180</v>
      </c>
      <c r="K1950" s="7" t="s">
        <v>47</v>
      </c>
      <c r="L1950" s="7" t="s">
        <v>30</v>
      </c>
      <c r="M1950" s="13">
        <v>24</v>
      </c>
      <c r="N1950" s="13">
        <v>24</v>
      </c>
    </row>
    <row r="1951" spans="1:14" x14ac:dyDescent="0.25">
      <c r="A1951" s="3" t="s">
        <v>710</v>
      </c>
      <c r="B1951" s="4"/>
      <c r="C1951" s="3" t="s">
        <v>711</v>
      </c>
      <c r="D1951" s="7" t="s">
        <v>178</v>
      </c>
      <c r="E1951" s="7" t="s">
        <v>530</v>
      </c>
      <c r="F1951" s="7" t="s">
        <v>27</v>
      </c>
      <c r="G1951" s="7" t="s">
        <v>31</v>
      </c>
      <c r="H1951" s="7" t="s">
        <v>531</v>
      </c>
      <c r="I1951" s="7" t="s">
        <v>179</v>
      </c>
      <c r="J1951" s="7" t="s">
        <v>180</v>
      </c>
      <c r="K1951" s="7" t="s">
        <v>47</v>
      </c>
      <c r="L1951" s="7" t="s">
        <v>30</v>
      </c>
      <c r="M1951" s="13">
        <v>24</v>
      </c>
      <c r="N1951" s="13">
        <v>24</v>
      </c>
    </row>
    <row r="1952" spans="1:14" x14ac:dyDescent="0.25">
      <c r="A1952" s="3" t="s">
        <v>710</v>
      </c>
      <c r="B1952" s="4"/>
      <c r="C1952" s="3" t="s">
        <v>711</v>
      </c>
      <c r="D1952" s="7" t="s">
        <v>178</v>
      </c>
      <c r="E1952" s="7" t="s">
        <v>532</v>
      </c>
      <c r="F1952" s="7" t="s">
        <v>27</v>
      </c>
      <c r="G1952" s="7" t="s">
        <v>31</v>
      </c>
      <c r="H1952" s="7" t="s">
        <v>533</v>
      </c>
      <c r="I1952" s="7" t="s">
        <v>179</v>
      </c>
      <c r="J1952" s="7" t="s">
        <v>180</v>
      </c>
      <c r="K1952" s="7" t="s">
        <v>47</v>
      </c>
      <c r="L1952" s="7" t="s">
        <v>30</v>
      </c>
      <c r="M1952" s="13">
        <v>24</v>
      </c>
      <c r="N1952" s="13">
        <v>24</v>
      </c>
    </row>
    <row r="1953" spans="1:14" x14ac:dyDescent="0.25">
      <c r="A1953" s="3" t="s">
        <v>710</v>
      </c>
      <c r="B1953" s="4"/>
      <c r="C1953" s="3" t="s">
        <v>711</v>
      </c>
      <c r="D1953" s="7" t="s">
        <v>178</v>
      </c>
      <c r="E1953" s="7" t="s">
        <v>534</v>
      </c>
      <c r="F1953" s="7" t="s">
        <v>27</v>
      </c>
      <c r="G1953" s="7" t="s">
        <v>31</v>
      </c>
      <c r="H1953" s="7" t="s">
        <v>535</v>
      </c>
      <c r="I1953" s="7" t="s">
        <v>179</v>
      </c>
      <c r="J1953" s="7" t="s">
        <v>180</v>
      </c>
      <c r="K1953" s="7" t="s">
        <v>47</v>
      </c>
      <c r="L1953" s="7" t="s">
        <v>30</v>
      </c>
      <c r="M1953" s="13">
        <v>24</v>
      </c>
      <c r="N1953" s="13">
        <v>24</v>
      </c>
    </row>
    <row r="1954" spans="1:14" x14ac:dyDescent="0.25">
      <c r="A1954" s="3" t="s">
        <v>710</v>
      </c>
      <c r="B1954" s="4"/>
      <c r="C1954" s="3" t="s">
        <v>711</v>
      </c>
      <c r="D1954" s="7" t="s">
        <v>178</v>
      </c>
      <c r="E1954" s="7" t="s">
        <v>536</v>
      </c>
      <c r="F1954" s="7" t="s">
        <v>27</v>
      </c>
      <c r="G1954" s="7" t="s">
        <v>31</v>
      </c>
      <c r="H1954" s="7" t="s">
        <v>537</v>
      </c>
      <c r="I1954" s="7" t="s">
        <v>179</v>
      </c>
      <c r="J1954" s="7" t="s">
        <v>180</v>
      </c>
      <c r="K1954" s="7" t="s">
        <v>47</v>
      </c>
      <c r="L1954" s="7" t="s">
        <v>30</v>
      </c>
      <c r="M1954" s="13">
        <v>24</v>
      </c>
      <c r="N1954" s="13">
        <v>24</v>
      </c>
    </row>
    <row r="1955" spans="1:14" x14ac:dyDescent="0.25">
      <c r="A1955" s="3" t="s">
        <v>710</v>
      </c>
      <c r="B1955" s="4"/>
      <c r="C1955" s="3" t="s">
        <v>711</v>
      </c>
      <c r="D1955" s="7" t="s">
        <v>178</v>
      </c>
      <c r="E1955" s="7" t="s">
        <v>538</v>
      </c>
      <c r="F1955" s="7" t="s">
        <v>27</v>
      </c>
      <c r="G1955" s="7" t="s">
        <v>31</v>
      </c>
      <c r="H1955" s="7" t="s">
        <v>539</v>
      </c>
      <c r="I1955" s="7" t="s">
        <v>179</v>
      </c>
      <c r="J1955" s="7" t="s">
        <v>180</v>
      </c>
      <c r="K1955" s="7" t="s">
        <v>47</v>
      </c>
      <c r="L1955" s="7" t="s">
        <v>30</v>
      </c>
      <c r="M1955" s="13">
        <v>24</v>
      </c>
      <c r="N1955" s="13">
        <v>24</v>
      </c>
    </row>
    <row r="1956" spans="1:14" x14ac:dyDescent="0.25">
      <c r="A1956" s="3" t="s">
        <v>710</v>
      </c>
      <c r="B1956" s="4"/>
      <c r="C1956" s="3" t="s">
        <v>711</v>
      </c>
      <c r="D1956" s="7" t="s">
        <v>178</v>
      </c>
      <c r="E1956" s="7" t="s">
        <v>540</v>
      </c>
      <c r="F1956" s="7" t="s">
        <v>27</v>
      </c>
      <c r="G1956" s="7" t="s">
        <v>31</v>
      </c>
      <c r="H1956" s="7" t="s">
        <v>541</v>
      </c>
      <c r="I1956" s="7" t="s">
        <v>179</v>
      </c>
      <c r="J1956" s="7" t="s">
        <v>180</v>
      </c>
      <c r="K1956" s="7" t="s">
        <v>47</v>
      </c>
      <c r="L1956" s="7" t="s">
        <v>30</v>
      </c>
      <c r="M1956" s="13">
        <v>24</v>
      </c>
      <c r="N1956" s="13">
        <v>24</v>
      </c>
    </row>
    <row r="1957" spans="1:14" x14ac:dyDescent="0.25">
      <c r="A1957" s="3" t="s">
        <v>710</v>
      </c>
      <c r="B1957" s="4"/>
      <c r="C1957" s="3" t="s">
        <v>711</v>
      </c>
      <c r="D1957" s="7" t="s">
        <v>178</v>
      </c>
      <c r="E1957" s="7" t="s">
        <v>542</v>
      </c>
      <c r="F1957" s="7" t="s">
        <v>27</v>
      </c>
      <c r="G1957" s="7" t="s">
        <v>31</v>
      </c>
      <c r="H1957" s="7" t="s">
        <v>543</v>
      </c>
      <c r="I1957" s="7" t="s">
        <v>179</v>
      </c>
      <c r="J1957" s="7" t="s">
        <v>180</v>
      </c>
      <c r="K1957" s="7" t="s">
        <v>47</v>
      </c>
      <c r="L1957" s="7" t="s">
        <v>30</v>
      </c>
      <c r="M1957" s="13">
        <v>24</v>
      </c>
      <c r="N1957" s="13">
        <v>24</v>
      </c>
    </row>
    <row r="1958" spans="1:14" x14ac:dyDescent="0.25">
      <c r="A1958" s="3" t="s">
        <v>710</v>
      </c>
      <c r="B1958" s="4"/>
      <c r="C1958" s="3" t="s">
        <v>711</v>
      </c>
      <c r="D1958" s="7" t="s">
        <v>178</v>
      </c>
      <c r="E1958" s="7" t="s">
        <v>544</v>
      </c>
      <c r="F1958" s="7" t="s">
        <v>27</v>
      </c>
      <c r="G1958" s="7" t="s">
        <v>31</v>
      </c>
      <c r="H1958" s="7" t="s">
        <v>545</v>
      </c>
      <c r="I1958" s="7" t="s">
        <v>179</v>
      </c>
      <c r="J1958" s="7" t="s">
        <v>180</v>
      </c>
      <c r="K1958" s="7" t="s">
        <v>47</v>
      </c>
      <c r="L1958" s="7" t="s">
        <v>30</v>
      </c>
      <c r="M1958" s="13">
        <v>24</v>
      </c>
      <c r="N1958" s="13">
        <v>24</v>
      </c>
    </row>
    <row r="1959" spans="1:14" x14ac:dyDescent="0.25">
      <c r="A1959" s="3" t="s">
        <v>710</v>
      </c>
      <c r="B1959" s="4"/>
      <c r="C1959" s="3" t="s">
        <v>711</v>
      </c>
      <c r="D1959" s="7" t="s">
        <v>178</v>
      </c>
      <c r="E1959" s="7" t="s">
        <v>546</v>
      </c>
      <c r="F1959" s="7" t="s">
        <v>27</v>
      </c>
      <c r="G1959" s="7" t="s">
        <v>31</v>
      </c>
      <c r="H1959" s="7" t="s">
        <v>547</v>
      </c>
      <c r="I1959" s="7" t="s">
        <v>179</v>
      </c>
      <c r="J1959" s="7" t="s">
        <v>180</v>
      </c>
      <c r="K1959" s="7" t="s">
        <v>47</v>
      </c>
      <c r="L1959" s="7" t="s">
        <v>30</v>
      </c>
      <c r="M1959" s="13">
        <v>24</v>
      </c>
      <c r="N1959" s="13">
        <v>24</v>
      </c>
    </row>
    <row r="1960" spans="1:14" x14ac:dyDescent="0.25">
      <c r="A1960" s="3" t="s">
        <v>710</v>
      </c>
      <c r="B1960" s="4"/>
      <c r="C1960" s="3" t="s">
        <v>711</v>
      </c>
      <c r="D1960" s="7" t="s">
        <v>178</v>
      </c>
      <c r="E1960" s="7" t="s">
        <v>548</v>
      </c>
      <c r="F1960" s="7" t="s">
        <v>27</v>
      </c>
      <c r="G1960" s="7" t="s">
        <v>31</v>
      </c>
      <c r="H1960" s="7" t="s">
        <v>549</v>
      </c>
      <c r="I1960" s="7" t="s">
        <v>179</v>
      </c>
      <c r="J1960" s="7" t="s">
        <v>180</v>
      </c>
      <c r="K1960" s="7" t="s">
        <v>47</v>
      </c>
      <c r="L1960" s="7" t="s">
        <v>30</v>
      </c>
      <c r="M1960" s="13">
        <v>24</v>
      </c>
      <c r="N1960" s="13">
        <v>24</v>
      </c>
    </row>
    <row r="1961" spans="1:14" x14ac:dyDescent="0.25">
      <c r="A1961" s="3" t="s">
        <v>710</v>
      </c>
      <c r="B1961" s="4"/>
      <c r="C1961" s="3" t="s">
        <v>711</v>
      </c>
      <c r="D1961" s="7" t="s">
        <v>178</v>
      </c>
      <c r="E1961" s="7" t="s">
        <v>550</v>
      </c>
      <c r="F1961" s="7" t="s">
        <v>27</v>
      </c>
      <c r="G1961" s="7" t="s">
        <v>31</v>
      </c>
      <c r="H1961" s="7" t="s">
        <v>551</v>
      </c>
      <c r="I1961" s="7" t="s">
        <v>179</v>
      </c>
      <c r="J1961" s="7" t="s">
        <v>180</v>
      </c>
      <c r="K1961" s="7" t="s">
        <v>47</v>
      </c>
      <c r="L1961" s="7" t="s">
        <v>30</v>
      </c>
      <c r="M1961" s="13">
        <v>24</v>
      </c>
      <c r="N1961" s="13">
        <v>24</v>
      </c>
    </row>
    <row r="1962" spans="1:14" x14ac:dyDescent="0.25">
      <c r="A1962" s="3" t="s">
        <v>710</v>
      </c>
      <c r="B1962" s="4"/>
      <c r="C1962" s="3" t="s">
        <v>711</v>
      </c>
      <c r="D1962" s="7" t="s">
        <v>178</v>
      </c>
      <c r="E1962" s="7" t="s">
        <v>552</v>
      </c>
      <c r="F1962" s="7" t="s">
        <v>27</v>
      </c>
      <c r="G1962" s="7" t="s">
        <v>31</v>
      </c>
      <c r="H1962" s="7" t="s">
        <v>553</v>
      </c>
      <c r="I1962" s="7" t="s">
        <v>179</v>
      </c>
      <c r="J1962" s="7" t="s">
        <v>180</v>
      </c>
      <c r="K1962" s="7" t="s">
        <v>47</v>
      </c>
      <c r="L1962" s="7" t="s">
        <v>30</v>
      </c>
      <c r="M1962" s="13">
        <v>24</v>
      </c>
      <c r="N1962" s="13">
        <v>24</v>
      </c>
    </row>
    <row r="1963" spans="1:14" x14ac:dyDescent="0.25">
      <c r="A1963" s="3" t="s">
        <v>710</v>
      </c>
      <c r="B1963" s="4"/>
      <c r="C1963" s="3" t="s">
        <v>711</v>
      </c>
      <c r="D1963" s="7" t="s">
        <v>178</v>
      </c>
      <c r="E1963" s="7" t="s">
        <v>554</v>
      </c>
      <c r="F1963" s="7" t="s">
        <v>27</v>
      </c>
      <c r="G1963" s="7" t="s">
        <v>31</v>
      </c>
      <c r="H1963" s="7" t="s">
        <v>555</v>
      </c>
      <c r="I1963" s="7" t="s">
        <v>179</v>
      </c>
      <c r="J1963" s="7" t="s">
        <v>180</v>
      </c>
      <c r="K1963" s="7" t="s">
        <v>47</v>
      </c>
      <c r="L1963" s="7" t="s">
        <v>30</v>
      </c>
      <c r="M1963" s="13">
        <v>24</v>
      </c>
      <c r="N1963" s="13">
        <v>24</v>
      </c>
    </row>
    <row r="1964" spans="1:14" x14ac:dyDescent="0.25">
      <c r="A1964" s="3" t="s">
        <v>710</v>
      </c>
      <c r="B1964" s="4"/>
      <c r="C1964" s="3" t="s">
        <v>711</v>
      </c>
      <c r="D1964" s="7" t="s">
        <v>178</v>
      </c>
      <c r="E1964" s="7" t="s">
        <v>556</v>
      </c>
      <c r="F1964" s="7" t="s">
        <v>27</v>
      </c>
      <c r="G1964" s="7" t="s">
        <v>31</v>
      </c>
      <c r="H1964" s="7" t="s">
        <v>557</v>
      </c>
      <c r="I1964" s="7" t="s">
        <v>179</v>
      </c>
      <c r="J1964" s="7" t="s">
        <v>180</v>
      </c>
      <c r="K1964" s="7" t="s">
        <v>47</v>
      </c>
      <c r="L1964" s="7" t="s">
        <v>30</v>
      </c>
      <c r="M1964" s="13">
        <v>24</v>
      </c>
      <c r="N1964" s="13">
        <v>24</v>
      </c>
    </row>
    <row r="1965" spans="1:14" x14ac:dyDescent="0.25">
      <c r="A1965" s="3" t="s">
        <v>710</v>
      </c>
      <c r="B1965" s="4"/>
      <c r="C1965" s="3" t="s">
        <v>711</v>
      </c>
      <c r="D1965" s="7" t="s">
        <v>178</v>
      </c>
      <c r="E1965" s="7" t="s">
        <v>558</v>
      </c>
      <c r="F1965" s="7" t="s">
        <v>27</v>
      </c>
      <c r="G1965" s="7" t="s">
        <v>31</v>
      </c>
      <c r="H1965" s="7" t="s">
        <v>559</v>
      </c>
      <c r="I1965" s="7" t="s">
        <v>179</v>
      </c>
      <c r="J1965" s="7" t="s">
        <v>180</v>
      </c>
      <c r="K1965" s="7" t="s">
        <v>47</v>
      </c>
      <c r="L1965" s="7" t="s">
        <v>30</v>
      </c>
      <c r="M1965" s="13">
        <v>24</v>
      </c>
      <c r="N1965" s="13">
        <v>24</v>
      </c>
    </row>
    <row r="1966" spans="1:14" x14ac:dyDescent="0.25">
      <c r="A1966" s="3" t="s">
        <v>710</v>
      </c>
      <c r="B1966" s="4"/>
      <c r="C1966" s="3" t="s">
        <v>711</v>
      </c>
      <c r="D1966" s="7" t="s">
        <v>178</v>
      </c>
      <c r="E1966" s="7" t="s">
        <v>560</v>
      </c>
      <c r="F1966" s="7" t="s">
        <v>27</v>
      </c>
      <c r="G1966" s="7" t="s">
        <v>31</v>
      </c>
      <c r="H1966" s="7" t="s">
        <v>561</v>
      </c>
      <c r="I1966" s="7" t="s">
        <v>179</v>
      </c>
      <c r="J1966" s="7" t="s">
        <v>180</v>
      </c>
      <c r="K1966" s="7" t="s">
        <v>47</v>
      </c>
      <c r="L1966" s="7" t="s">
        <v>30</v>
      </c>
      <c r="M1966" s="13">
        <v>24</v>
      </c>
      <c r="N1966" s="13">
        <v>24</v>
      </c>
    </row>
    <row r="1967" spans="1:14" x14ac:dyDescent="0.25">
      <c r="A1967" s="3" t="s">
        <v>710</v>
      </c>
      <c r="B1967" s="4"/>
      <c r="C1967" s="3" t="s">
        <v>711</v>
      </c>
      <c r="D1967" s="7" t="s">
        <v>178</v>
      </c>
      <c r="E1967" s="7" t="s">
        <v>562</v>
      </c>
      <c r="F1967" s="7" t="s">
        <v>27</v>
      </c>
      <c r="G1967" s="7" t="s">
        <v>31</v>
      </c>
      <c r="H1967" s="7" t="s">
        <v>563</v>
      </c>
      <c r="I1967" s="7" t="s">
        <v>179</v>
      </c>
      <c r="J1967" s="7" t="s">
        <v>180</v>
      </c>
      <c r="K1967" s="7" t="s">
        <v>47</v>
      </c>
      <c r="L1967" s="7" t="s">
        <v>30</v>
      </c>
      <c r="M1967" s="13">
        <v>24</v>
      </c>
      <c r="N1967" s="13">
        <v>24</v>
      </c>
    </row>
    <row r="1968" spans="1:14" x14ac:dyDescent="0.25">
      <c r="A1968" s="3" t="s">
        <v>710</v>
      </c>
      <c r="B1968" s="4"/>
      <c r="C1968" s="3" t="s">
        <v>711</v>
      </c>
      <c r="D1968" s="7" t="s">
        <v>178</v>
      </c>
      <c r="E1968" s="7" t="s">
        <v>564</v>
      </c>
      <c r="F1968" s="7" t="s">
        <v>27</v>
      </c>
      <c r="G1968" s="7" t="s">
        <v>31</v>
      </c>
      <c r="H1968" s="7" t="s">
        <v>565</v>
      </c>
      <c r="I1968" s="7" t="s">
        <v>179</v>
      </c>
      <c r="J1968" s="7" t="s">
        <v>180</v>
      </c>
      <c r="K1968" s="7" t="s">
        <v>47</v>
      </c>
      <c r="L1968" s="7" t="s">
        <v>30</v>
      </c>
      <c r="M1968" s="13">
        <v>24</v>
      </c>
      <c r="N1968" s="13">
        <v>24</v>
      </c>
    </row>
    <row r="1969" spans="1:14" x14ac:dyDescent="0.25">
      <c r="A1969" s="3" t="s">
        <v>710</v>
      </c>
      <c r="B1969" s="4"/>
      <c r="C1969" s="3" t="s">
        <v>711</v>
      </c>
      <c r="D1969" s="7" t="s">
        <v>569</v>
      </c>
      <c r="E1969" s="7" t="s">
        <v>706</v>
      </c>
      <c r="F1969" s="7" t="s">
        <v>567</v>
      </c>
      <c r="G1969" s="7" t="s">
        <v>31</v>
      </c>
      <c r="H1969" s="7" t="s">
        <v>707</v>
      </c>
      <c r="I1969" s="7" t="s">
        <v>32</v>
      </c>
      <c r="J1969" s="7" t="s">
        <v>33</v>
      </c>
      <c r="K1969" s="7" t="s">
        <v>47</v>
      </c>
      <c r="L1969" s="7" t="s">
        <v>30</v>
      </c>
      <c r="M1969" s="13">
        <v>-144</v>
      </c>
      <c r="N1969" s="13">
        <v>-144</v>
      </c>
    </row>
    <row r="1970" spans="1:14" x14ac:dyDescent="0.25">
      <c r="A1970" s="3" t="s">
        <v>710</v>
      </c>
      <c r="B1970" s="4"/>
      <c r="C1970" s="3" t="s">
        <v>711</v>
      </c>
      <c r="D1970" s="7" t="s">
        <v>197</v>
      </c>
      <c r="E1970" s="7" t="s">
        <v>574</v>
      </c>
      <c r="F1970" s="7" t="s">
        <v>27</v>
      </c>
      <c r="G1970" s="7" t="s">
        <v>31</v>
      </c>
      <c r="H1970" s="7" t="s">
        <v>575</v>
      </c>
      <c r="I1970" s="7" t="s">
        <v>198</v>
      </c>
      <c r="J1970" s="7" t="s">
        <v>199</v>
      </c>
      <c r="K1970" s="7" t="s">
        <v>34</v>
      </c>
      <c r="L1970" s="7" t="s">
        <v>30</v>
      </c>
      <c r="M1970" s="13">
        <v>84</v>
      </c>
      <c r="N1970" s="13">
        <v>84</v>
      </c>
    </row>
    <row r="1971" spans="1:14" x14ac:dyDescent="0.25">
      <c r="A1971" s="3" t="s">
        <v>710</v>
      </c>
      <c r="B1971" s="4"/>
      <c r="C1971" s="3" t="s">
        <v>711</v>
      </c>
      <c r="D1971" s="7" t="s">
        <v>197</v>
      </c>
      <c r="E1971" s="7" t="s">
        <v>576</v>
      </c>
      <c r="F1971" s="7" t="s">
        <v>27</v>
      </c>
      <c r="G1971" s="7" t="s">
        <v>31</v>
      </c>
      <c r="H1971" s="7" t="s">
        <v>577</v>
      </c>
      <c r="I1971" s="7" t="s">
        <v>198</v>
      </c>
      <c r="J1971" s="7" t="s">
        <v>199</v>
      </c>
      <c r="K1971" s="7" t="s">
        <v>34</v>
      </c>
      <c r="L1971" s="7" t="s">
        <v>30</v>
      </c>
      <c r="M1971" s="13">
        <v>14</v>
      </c>
      <c r="N1971" s="13">
        <v>14</v>
      </c>
    </row>
    <row r="1972" spans="1:14" x14ac:dyDescent="0.25">
      <c r="A1972" s="3" t="s">
        <v>710</v>
      </c>
      <c r="B1972" s="4"/>
      <c r="C1972" s="3" t="s">
        <v>711</v>
      </c>
      <c r="D1972" s="7" t="s">
        <v>197</v>
      </c>
      <c r="E1972" s="7" t="s">
        <v>578</v>
      </c>
      <c r="F1972" s="7" t="s">
        <v>27</v>
      </c>
      <c r="G1972" s="7" t="s">
        <v>31</v>
      </c>
      <c r="H1972" s="7" t="s">
        <v>579</v>
      </c>
      <c r="I1972" s="7" t="s">
        <v>198</v>
      </c>
      <c r="J1972" s="7" t="s">
        <v>199</v>
      </c>
      <c r="K1972" s="7" t="s">
        <v>34</v>
      </c>
      <c r="L1972" s="7" t="s">
        <v>30</v>
      </c>
      <c r="M1972" s="13">
        <v>4</v>
      </c>
      <c r="N1972" s="13">
        <v>4</v>
      </c>
    </row>
    <row r="1973" spans="1:14" x14ac:dyDescent="0.25">
      <c r="A1973" s="3" t="s">
        <v>710</v>
      </c>
      <c r="B1973" s="4"/>
      <c r="C1973" s="3" t="s">
        <v>711</v>
      </c>
      <c r="D1973" s="7" t="s">
        <v>197</v>
      </c>
      <c r="E1973" s="7" t="s">
        <v>578</v>
      </c>
      <c r="F1973" s="7" t="s">
        <v>27</v>
      </c>
      <c r="G1973" s="7" t="s">
        <v>31</v>
      </c>
      <c r="H1973" s="7" t="s">
        <v>579</v>
      </c>
      <c r="I1973" s="7" t="s">
        <v>198</v>
      </c>
      <c r="J1973" s="7" t="s">
        <v>199</v>
      </c>
      <c r="K1973" s="7" t="s">
        <v>34</v>
      </c>
      <c r="L1973" s="7" t="s">
        <v>30</v>
      </c>
      <c r="M1973" s="13">
        <v>1</v>
      </c>
      <c r="N1973" s="13">
        <v>1</v>
      </c>
    </row>
    <row r="1974" spans="1:14" x14ac:dyDescent="0.25">
      <c r="A1974" s="3" t="s">
        <v>710</v>
      </c>
      <c r="B1974" s="4"/>
      <c r="C1974" s="3" t="s">
        <v>711</v>
      </c>
      <c r="D1974" s="7" t="s">
        <v>197</v>
      </c>
      <c r="E1974" s="7" t="s">
        <v>578</v>
      </c>
      <c r="F1974" s="7" t="s">
        <v>27</v>
      </c>
      <c r="G1974" s="7" t="s">
        <v>31</v>
      </c>
      <c r="H1974" s="7" t="s">
        <v>579</v>
      </c>
      <c r="I1974" s="7" t="s">
        <v>198</v>
      </c>
      <c r="J1974" s="7" t="s">
        <v>199</v>
      </c>
      <c r="K1974" s="7" t="s">
        <v>34</v>
      </c>
      <c r="L1974" s="7" t="s">
        <v>30</v>
      </c>
      <c r="M1974" s="13">
        <v>215</v>
      </c>
      <c r="N1974" s="13">
        <v>215</v>
      </c>
    </row>
    <row r="1975" spans="1:14" x14ac:dyDescent="0.25">
      <c r="A1975" s="3" t="s">
        <v>710</v>
      </c>
      <c r="B1975" s="4"/>
      <c r="C1975" s="3" t="s">
        <v>711</v>
      </c>
      <c r="D1975" s="7" t="s">
        <v>197</v>
      </c>
      <c r="E1975" s="7" t="s">
        <v>580</v>
      </c>
      <c r="F1975" s="7" t="s">
        <v>27</v>
      </c>
      <c r="G1975" s="7" t="s">
        <v>31</v>
      </c>
      <c r="H1975" s="7" t="s">
        <v>581</v>
      </c>
      <c r="I1975" s="7" t="s">
        <v>198</v>
      </c>
      <c r="J1975" s="7" t="s">
        <v>199</v>
      </c>
      <c r="K1975" s="7" t="s">
        <v>34</v>
      </c>
      <c r="L1975" s="7" t="s">
        <v>30</v>
      </c>
      <c r="M1975" s="13">
        <v>346</v>
      </c>
      <c r="N1975" s="13">
        <v>346</v>
      </c>
    </row>
    <row r="1976" spans="1:14" x14ac:dyDescent="0.25">
      <c r="A1976" s="3" t="s">
        <v>710</v>
      </c>
      <c r="B1976" s="4"/>
      <c r="C1976" s="3" t="s">
        <v>711</v>
      </c>
      <c r="D1976" s="7" t="s">
        <v>197</v>
      </c>
      <c r="E1976" s="7" t="s">
        <v>582</v>
      </c>
      <c r="F1976" s="7" t="s">
        <v>27</v>
      </c>
      <c r="G1976" s="7" t="s">
        <v>31</v>
      </c>
      <c r="H1976" s="7" t="s">
        <v>583</v>
      </c>
      <c r="I1976" s="7" t="s">
        <v>198</v>
      </c>
      <c r="J1976" s="7" t="s">
        <v>199</v>
      </c>
      <c r="K1976" s="7" t="s">
        <v>47</v>
      </c>
      <c r="L1976" s="7" t="s">
        <v>30</v>
      </c>
      <c r="M1976" s="13">
        <v>77</v>
      </c>
      <c r="N1976" s="13">
        <v>77</v>
      </c>
    </row>
    <row r="1977" spans="1:14" x14ac:dyDescent="0.25">
      <c r="A1977" s="3" t="s">
        <v>710</v>
      </c>
      <c r="B1977" s="4"/>
      <c r="C1977" s="3" t="s">
        <v>711</v>
      </c>
      <c r="D1977" s="7" t="s">
        <v>197</v>
      </c>
      <c r="E1977" s="7" t="s">
        <v>195</v>
      </c>
      <c r="F1977" s="7" t="s">
        <v>27</v>
      </c>
      <c r="G1977" s="7" t="s">
        <v>31</v>
      </c>
      <c r="H1977" s="7" t="s">
        <v>196</v>
      </c>
      <c r="I1977" s="7" t="s">
        <v>198</v>
      </c>
      <c r="J1977" s="7" t="s">
        <v>199</v>
      </c>
      <c r="K1977" s="7" t="s">
        <v>47</v>
      </c>
      <c r="L1977" s="7" t="s">
        <v>30</v>
      </c>
      <c r="M1977" s="13">
        <v>578</v>
      </c>
      <c r="N1977" s="13">
        <v>578</v>
      </c>
    </row>
    <row r="1978" spans="1:14" x14ac:dyDescent="0.25">
      <c r="A1978" s="3" t="s">
        <v>710</v>
      </c>
      <c r="B1978" s="4"/>
      <c r="C1978" s="3" t="s">
        <v>711</v>
      </c>
      <c r="D1978" s="7" t="s">
        <v>197</v>
      </c>
      <c r="E1978" s="7" t="s">
        <v>195</v>
      </c>
      <c r="F1978" s="7" t="s">
        <v>27</v>
      </c>
      <c r="G1978" s="7" t="s">
        <v>31</v>
      </c>
      <c r="H1978" s="7" t="s">
        <v>196</v>
      </c>
      <c r="I1978" s="7" t="s">
        <v>198</v>
      </c>
      <c r="J1978" s="7" t="s">
        <v>199</v>
      </c>
      <c r="K1978" s="7" t="s">
        <v>47</v>
      </c>
      <c r="L1978" s="7" t="s">
        <v>30</v>
      </c>
      <c r="M1978" s="13">
        <v>155</v>
      </c>
      <c r="N1978" s="13">
        <v>155</v>
      </c>
    </row>
    <row r="1979" spans="1:14" x14ac:dyDescent="0.25">
      <c r="A1979" s="3" t="s">
        <v>710</v>
      </c>
      <c r="B1979" s="4"/>
      <c r="C1979" s="3" t="s">
        <v>711</v>
      </c>
      <c r="D1979" s="7" t="s">
        <v>197</v>
      </c>
      <c r="E1979" s="7" t="s">
        <v>195</v>
      </c>
      <c r="F1979" s="7" t="s">
        <v>27</v>
      </c>
      <c r="G1979" s="7" t="s">
        <v>31</v>
      </c>
      <c r="H1979" s="7" t="s">
        <v>196</v>
      </c>
      <c r="I1979" s="7" t="s">
        <v>198</v>
      </c>
      <c r="J1979" s="7" t="s">
        <v>199</v>
      </c>
      <c r="K1979" s="7" t="s">
        <v>47</v>
      </c>
      <c r="L1979" s="7" t="s">
        <v>30</v>
      </c>
      <c r="M1979" s="13">
        <v>1</v>
      </c>
      <c r="N1979" s="13">
        <v>1</v>
      </c>
    </row>
    <row r="1980" spans="1:14" x14ac:dyDescent="0.25">
      <c r="A1980" s="3" t="s">
        <v>710</v>
      </c>
      <c r="B1980" s="4"/>
      <c r="C1980" s="3" t="s">
        <v>711</v>
      </c>
      <c r="D1980" s="7" t="s">
        <v>197</v>
      </c>
      <c r="E1980" s="7" t="s">
        <v>200</v>
      </c>
      <c r="F1980" s="7" t="s">
        <v>27</v>
      </c>
      <c r="G1980" s="7" t="s">
        <v>31</v>
      </c>
      <c r="H1980" s="7" t="s">
        <v>201</v>
      </c>
      <c r="I1980" s="7" t="s">
        <v>198</v>
      </c>
      <c r="J1980" s="7" t="s">
        <v>199</v>
      </c>
      <c r="K1980" s="7" t="s">
        <v>47</v>
      </c>
      <c r="L1980" s="7" t="s">
        <v>30</v>
      </c>
      <c r="M1980" s="13">
        <v>407</v>
      </c>
      <c r="N1980" s="13">
        <v>407</v>
      </c>
    </row>
    <row r="1981" spans="1:14" x14ac:dyDescent="0.25">
      <c r="D1981" s="6"/>
      <c r="E1981" s="6"/>
      <c r="F1981" s="6"/>
      <c r="G1981" s="6"/>
      <c r="H1981" s="6"/>
      <c r="I1981" s="6"/>
      <c r="J1981" s="6"/>
      <c r="K1981" s="6"/>
      <c r="L1981" s="14" t="s">
        <v>202</v>
      </c>
      <c r="M1981" s="15">
        <v>194982</v>
      </c>
      <c r="N1981" s="15">
        <v>194982</v>
      </c>
    </row>
    <row r="1982" spans="1:14" x14ac:dyDescent="0.25"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</row>
    <row r="1983" spans="1:14" x14ac:dyDescent="0.25">
      <c r="D1983" s="3" t="s">
        <v>714</v>
      </c>
      <c r="E1983" s="4"/>
      <c r="F1983" s="3" t="s">
        <v>715</v>
      </c>
      <c r="G1983" s="4"/>
      <c r="H1983" s="4"/>
      <c r="I1983" s="4"/>
      <c r="J1983" s="4"/>
      <c r="K1983" s="4"/>
      <c r="L1983" s="4"/>
      <c r="M1983" s="4"/>
      <c r="N1983" s="4"/>
    </row>
    <row r="1984" spans="1:14" x14ac:dyDescent="0.25">
      <c r="D1984" s="11" t="s">
        <v>20</v>
      </c>
      <c r="E1984" s="11" t="s">
        <v>19</v>
      </c>
      <c r="F1984" s="11" t="s">
        <v>15</v>
      </c>
      <c r="G1984" s="11" t="s">
        <v>21</v>
      </c>
      <c r="H1984" s="11" t="s">
        <v>22</v>
      </c>
      <c r="I1984" s="11" t="s">
        <v>23</v>
      </c>
      <c r="J1984" s="11" t="s">
        <v>24</v>
      </c>
      <c r="K1984" s="11" t="s">
        <v>25</v>
      </c>
      <c r="L1984" s="11" t="s">
        <v>16</v>
      </c>
      <c r="M1984" s="12" t="s">
        <v>17</v>
      </c>
      <c r="N1984" s="12" t="s">
        <v>18</v>
      </c>
    </row>
    <row r="1985" spans="1:14" x14ac:dyDescent="0.25">
      <c r="A1985" s="3" t="s">
        <v>714</v>
      </c>
      <c r="B1985" s="4"/>
      <c r="C1985" s="3" t="s">
        <v>715</v>
      </c>
      <c r="D1985" s="7" t="s">
        <v>29</v>
      </c>
      <c r="E1985" s="7" t="s">
        <v>716</v>
      </c>
      <c r="F1985" s="7" t="s">
        <v>27</v>
      </c>
      <c r="G1985" s="7" t="s">
        <v>31</v>
      </c>
      <c r="H1985" s="7" t="s">
        <v>717</v>
      </c>
      <c r="I1985" s="7" t="s">
        <v>52</v>
      </c>
      <c r="J1985" s="7" t="s">
        <v>53</v>
      </c>
      <c r="K1985" s="7" t="s">
        <v>47</v>
      </c>
      <c r="L1985" s="7" t="s">
        <v>30</v>
      </c>
      <c r="M1985" s="13">
        <v>6000</v>
      </c>
      <c r="N1985" s="13">
        <v>6000</v>
      </c>
    </row>
    <row r="1986" spans="1:14" x14ac:dyDescent="0.25">
      <c r="A1986" s="3" t="s">
        <v>714</v>
      </c>
      <c r="B1986" s="4"/>
      <c r="C1986" s="3" t="s">
        <v>715</v>
      </c>
      <c r="D1986" s="7" t="s">
        <v>29</v>
      </c>
      <c r="E1986" s="7" t="s">
        <v>718</v>
      </c>
      <c r="F1986" s="7" t="s">
        <v>27</v>
      </c>
      <c r="G1986" s="7" t="s">
        <v>31</v>
      </c>
      <c r="H1986" s="7" t="s">
        <v>719</v>
      </c>
      <c r="I1986" s="7" t="s">
        <v>32</v>
      </c>
      <c r="J1986" s="7" t="s">
        <v>33</v>
      </c>
      <c r="K1986" s="7" t="s">
        <v>47</v>
      </c>
      <c r="L1986" s="7" t="s">
        <v>30</v>
      </c>
      <c r="M1986" s="13">
        <v>1104</v>
      </c>
      <c r="N1986" s="13">
        <v>1104</v>
      </c>
    </row>
    <row r="1987" spans="1:14" x14ac:dyDescent="0.25">
      <c r="A1987" s="3" t="s">
        <v>714</v>
      </c>
      <c r="B1987" s="4"/>
      <c r="C1987" s="3" t="s">
        <v>715</v>
      </c>
      <c r="D1987" s="7" t="s">
        <v>29</v>
      </c>
      <c r="E1987" s="7" t="s">
        <v>720</v>
      </c>
      <c r="F1987" s="7" t="s">
        <v>27</v>
      </c>
      <c r="G1987" s="7" t="s">
        <v>31</v>
      </c>
      <c r="H1987" s="7" t="s">
        <v>721</v>
      </c>
      <c r="I1987" s="7" t="s">
        <v>32</v>
      </c>
      <c r="J1987" s="7" t="s">
        <v>33</v>
      </c>
      <c r="K1987" s="7" t="s">
        <v>47</v>
      </c>
      <c r="L1987" s="7" t="s">
        <v>30</v>
      </c>
      <c r="M1987" s="13">
        <v>480</v>
      </c>
      <c r="N1987" s="13">
        <v>480</v>
      </c>
    </row>
    <row r="1988" spans="1:14" x14ac:dyDescent="0.25">
      <c r="A1988" s="3" t="s">
        <v>714</v>
      </c>
      <c r="B1988" s="4"/>
      <c r="C1988" s="3" t="s">
        <v>715</v>
      </c>
      <c r="D1988" s="7" t="s">
        <v>29</v>
      </c>
      <c r="E1988" s="7" t="s">
        <v>296</v>
      </c>
      <c r="F1988" s="7" t="s">
        <v>27</v>
      </c>
      <c r="G1988" s="7" t="s">
        <v>31</v>
      </c>
      <c r="H1988" s="7" t="s">
        <v>297</v>
      </c>
      <c r="I1988" s="7" t="s">
        <v>162</v>
      </c>
      <c r="J1988" s="7" t="s">
        <v>163</v>
      </c>
      <c r="K1988" s="7" t="s">
        <v>47</v>
      </c>
      <c r="L1988" s="7" t="s">
        <v>30</v>
      </c>
      <c r="M1988" s="13">
        <v>96</v>
      </c>
      <c r="N1988" s="13">
        <v>96</v>
      </c>
    </row>
    <row r="1989" spans="1:14" x14ac:dyDescent="0.25">
      <c r="A1989" s="3" t="s">
        <v>714</v>
      </c>
      <c r="B1989" s="4"/>
      <c r="C1989" s="3" t="s">
        <v>715</v>
      </c>
      <c r="D1989" s="7" t="s">
        <v>29</v>
      </c>
      <c r="E1989" s="7" t="s">
        <v>298</v>
      </c>
      <c r="F1989" s="7" t="s">
        <v>27</v>
      </c>
      <c r="G1989" s="7" t="s">
        <v>31</v>
      </c>
      <c r="H1989" s="7" t="s">
        <v>299</v>
      </c>
      <c r="I1989" s="7" t="s">
        <v>52</v>
      </c>
      <c r="J1989" s="7" t="s">
        <v>53</v>
      </c>
      <c r="K1989" s="7" t="s">
        <v>47</v>
      </c>
      <c r="L1989" s="7" t="s">
        <v>30</v>
      </c>
      <c r="M1989" s="13">
        <v>2880</v>
      </c>
      <c r="N1989" s="13">
        <v>2880</v>
      </c>
    </row>
    <row r="1990" spans="1:14" x14ac:dyDescent="0.25">
      <c r="A1990" s="3" t="s">
        <v>714</v>
      </c>
      <c r="B1990" s="4"/>
      <c r="C1990" s="3" t="s">
        <v>715</v>
      </c>
      <c r="D1990" s="7" t="s">
        <v>29</v>
      </c>
      <c r="E1990" s="7" t="s">
        <v>722</v>
      </c>
      <c r="F1990" s="7" t="s">
        <v>27</v>
      </c>
      <c r="G1990" s="7" t="s">
        <v>31</v>
      </c>
      <c r="H1990" s="7" t="s">
        <v>723</v>
      </c>
      <c r="I1990" s="7" t="s">
        <v>32</v>
      </c>
      <c r="J1990" s="7" t="s">
        <v>33</v>
      </c>
      <c r="K1990" s="7" t="s">
        <v>47</v>
      </c>
      <c r="L1990" s="7" t="s">
        <v>30</v>
      </c>
      <c r="M1990" s="13">
        <v>2832</v>
      </c>
      <c r="N1990" s="13">
        <v>2832</v>
      </c>
    </row>
    <row r="1991" spans="1:14" x14ac:dyDescent="0.25">
      <c r="A1991" s="3" t="s">
        <v>714</v>
      </c>
      <c r="B1991" s="4"/>
      <c r="C1991" s="3" t="s">
        <v>715</v>
      </c>
      <c r="D1991" s="7" t="s">
        <v>29</v>
      </c>
      <c r="E1991" s="7" t="s">
        <v>304</v>
      </c>
      <c r="F1991" s="7" t="s">
        <v>27</v>
      </c>
      <c r="G1991" s="7" t="s">
        <v>31</v>
      </c>
      <c r="H1991" s="7" t="s">
        <v>305</v>
      </c>
      <c r="I1991" s="7" t="s">
        <v>37</v>
      </c>
      <c r="J1991" s="7" t="s">
        <v>38</v>
      </c>
      <c r="K1991" s="7" t="s">
        <v>47</v>
      </c>
      <c r="L1991" s="7" t="s">
        <v>30</v>
      </c>
      <c r="M1991" s="13">
        <v>2880</v>
      </c>
      <c r="N1991" s="13">
        <v>2880</v>
      </c>
    </row>
    <row r="1992" spans="1:14" x14ac:dyDescent="0.25">
      <c r="A1992" s="3" t="s">
        <v>714</v>
      </c>
      <c r="B1992" s="4"/>
      <c r="C1992" s="3" t="s">
        <v>715</v>
      </c>
      <c r="D1992" s="7" t="s">
        <v>29</v>
      </c>
      <c r="E1992" s="7" t="s">
        <v>724</v>
      </c>
      <c r="F1992" s="7" t="s">
        <v>27</v>
      </c>
      <c r="G1992" s="7" t="s">
        <v>31</v>
      </c>
      <c r="H1992" s="7" t="s">
        <v>725</v>
      </c>
      <c r="I1992" s="7" t="s">
        <v>37</v>
      </c>
      <c r="J1992" s="7" t="s">
        <v>38</v>
      </c>
      <c r="K1992" s="7" t="s">
        <v>47</v>
      </c>
      <c r="L1992" s="7" t="s">
        <v>30</v>
      </c>
      <c r="M1992" s="13">
        <v>960</v>
      </c>
      <c r="N1992" s="13">
        <v>960</v>
      </c>
    </row>
    <row r="1993" spans="1:14" x14ac:dyDescent="0.25">
      <c r="A1993" s="3" t="s">
        <v>714</v>
      </c>
      <c r="B1993" s="4"/>
      <c r="C1993" s="3" t="s">
        <v>715</v>
      </c>
      <c r="D1993" s="7" t="s">
        <v>29</v>
      </c>
      <c r="E1993" s="7" t="s">
        <v>306</v>
      </c>
      <c r="F1993" s="7" t="s">
        <v>27</v>
      </c>
      <c r="G1993" s="7" t="s">
        <v>31</v>
      </c>
      <c r="H1993" s="7" t="s">
        <v>307</v>
      </c>
      <c r="I1993" s="7" t="s">
        <v>37</v>
      </c>
      <c r="J1993" s="7" t="s">
        <v>38</v>
      </c>
      <c r="K1993" s="7" t="s">
        <v>47</v>
      </c>
      <c r="L1993" s="7" t="s">
        <v>30</v>
      </c>
      <c r="M1993" s="13">
        <v>2064</v>
      </c>
      <c r="N1993" s="13">
        <v>2064</v>
      </c>
    </row>
    <row r="1994" spans="1:14" x14ac:dyDescent="0.25">
      <c r="A1994" s="3" t="s">
        <v>714</v>
      </c>
      <c r="B1994" s="4"/>
      <c r="C1994" s="3" t="s">
        <v>715</v>
      </c>
      <c r="D1994" s="7" t="s">
        <v>29</v>
      </c>
      <c r="E1994" s="7" t="s">
        <v>685</v>
      </c>
      <c r="F1994" s="7" t="s">
        <v>27</v>
      </c>
      <c r="G1994" s="7" t="s">
        <v>31</v>
      </c>
      <c r="H1994" s="7" t="s">
        <v>686</v>
      </c>
      <c r="I1994" s="7" t="s">
        <v>37</v>
      </c>
      <c r="J1994" s="7" t="s">
        <v>38</v>
      </c>
      <c r="K1994" s="7" t="s">
        <v>47</v>
      </c>
      <c r="L1994" s="7" t="s">
        <v>30</v>
      </c>
      <c r="M1994" s="13">
        <v>576</v>
      </c>
      <c r="N1994" s="13">
        <v>576</v>
      </c>
    </row>
    <row r="1995" spans="1:14" x14ac:dyDescent="0.25">
      <c r="A1995" s="3" t="s">
        <v>714</v>
      </c>
      <c r="B1995" s="4"/>
      <c r="C1995" s="3" t="s">
        <v>715</v>
      </c>
      <c r="D1995" s="7" t="s">
        <v>29</v>
      </c>
      <c r="E1995" s="7" t="s">
        <v>126</v>
      </c>
      <c r="F1995" s="7" t="s">
        <v>27</v>
      </c>
      <c r="G1995" s="7" t="s">
        <v>31</v>
      </c>
      <c r="H1995" s="7" t="s">
        <v>127</v>
      </c>
      <c r="I1995" s="7" t="s">
        <v>41</v>
      </c>
      <c r="J1995" s="7" t="s">
        <v>42</v>
      </c>
      <c r="K1995" s="7" t="s">
        <v>47</v>
      </c>
      <c r="L1995" s="7" t="s">
        <v>30</v>
      </c>
      <c r="M1995" s="13">
        <v>2400</v>
      </c>
      <c r="N1995" s="13">
        <v>2400</v>
      </c>
    </row>
    <row r="1996" spans="1:14" x14ac:dyDescent="0.25">
      <c r="A1996" s="3" t="s">
        <v>714</v>
      </c>
      <c r="B1996" s="4"/>
      <c r="C1996" s="3" t="s">
        <v>715</v>
      </c>
      <c r="D1996" s="7" t="s">
        <v>29</v>
      </c>
      <c r="E1996" s="7" t="s">
        <v>320</v>
      </c>
      <c r="F1996" s="7" t="s">
        <v>27</v>
      </c>
      <c r="G1996" s="7" t="s">
        <v>31</v>
      </c>
      <c r="H1996" s="7" t="s">
        <v>321</v>
      </c>
      <c r="I1996" s="7" t="s">
        <v>162</v>
      </c>
      <c r="J1996" s="7" t="s">
        <v>163</v>
      </c>
      <c r="K1996" s="7" t="s">
        <v>47</v>
      </c>
      <c r="L1996" s="7" t="s">
        <v>30</v>
      </c>
      <c r="M1996" s="13">
        <v>96</v>
      </c>
      <c r="N1996" s="13">
        <v>96</v>
      </c>
    </row>
    <row r="1997" spans="1:14" x14ac:dyDescent="0.25">
      <c r="A1997" s="3" t="s">
        <v>714</v>
      </c>
      <c r="B1997" s="4"/>
      <c r="C1997" s="3" t="s">
        <v>715</v>
      </c>
      <c r="D1997" s="7" t="s">
        <v>29</v>
      </c>
      <c r="E1997" s="7" t="s">
        <v>322</v>
      </c>
      <c r="F1997" s="7" t="s">
        <v>27</v>
      </c>
      <c r="G1997" s="7" t="s">
        <v>31</v>
      </c>
      <c r="H1997" s="7" t="s">
        <v>323</v>
      </c>
      <c r="I1997" s="7" t="s">
        <v>272</v>
      </c>
      <c r="J1997" s="7" t="s">
        <v>273</v>
      </c>
      <c r="K1997" s="7" t="s">
        <v>47</v>
      </c>
      <c r="L1997" s="7" t="s">
        <v>30</v>
      </c>
      <c r="M1997" s="13">
        <v>144</v>
      </c>
      <c r="N1997" s="13">
        <v>144</v>
      </c>
    </row>
    <row r="1998" spans="1:14" x14ac:dyDescent="0.25">
      <c r="A1998" s="3" t="s">
        <v>714</v>
      </c>
      <c r="B1998" s="4"/>
      <c r="C1998" s="3" t="s">
        <v>715</v>
      </c>
      <c r="D1998" s="7" t="s">
        <v>29</v>
      </c>
      <c r="E1998" s="7" t="s">
        <v>726</v>
      </c>
      <c r="F1998" s="7" t="s">
        <v>27</v>
      </c>
      <c r="G1998" s="7" t="s">
        <v>31</v>
      </c>
      <c r="H1998" s="7" t="s">
        <v>727</v>
      </c>
      <c r="I1998" s="7" t="s">
        <v>37</v>
      </c>
      <c r="J1998" s="7" t="s">
        <v>38</v>
      </c>
      <c r="K1998" s="7" t="s">
        <v>47</v>
      </c>
      <c r="L1998" s="7" t="s">
        <v>30</v>
      </c>
      <c r="M1998" s="13">
        <v>960</v>
      </c>
      <c r="N1998" s="13">
        <v>960</v>
      </c>
    </row>
    <row r="1999" spans="1:14" x14ac:dyDescent="0.25">
      <c r="A1999" s="3" t="s">
        <v>714</v>
      </c>
      <c r="B1999" s="4"/>
      <c r="C1999" s="3" t="s">
        <v>715</v>
      </c>
      <c r="D1999" s="7" t="s">
        <v>29</v>
      </c>
      <c r="E1999" s="7" t="s">
        <v>166</v>
      </c>
      <c r="F1999" s="7" t="s">
        <v>27</v>
      </c>
      <c r="G1999" s="7" t="s">
        <v>31</v>
      </c>
      <c r="H1999" s="7" t="s">
        <v>167</v>
      </c>
      <c r="I1999" s="7" t="s">
        <v>37</v>
      </c>
      <c r="J1999" s="7" t="s">
        <v>38</v>
      </c>
      <c r="K1999" s="7" t="s">
        <v>47</v>
      </c>
      <c r="L1999" s="7" t="s">
        <v>30</v>
      </c>
      <c r="M1999" s="13">
        <v>7200</v>
      </c>
      <c r="N1999" s="13">
        <v>7200</v>
      </c>
    </row>
    <row r="2000" spans="1:14" x14ac:dyDescent="0.25">
      <c r="A2000" s="3" t="s">
        <v>714</v>
      </c>
      <c r="B2000" s="4"/>
      <c r="C2000" s="3" t="s">
        <v>715</v>
      </c>
      <c r="D2000" s="7" t="s">
        <v>29</v>
      </c>
      <c r="E2000" s="7" t="s">
        <v>324</v>
      </c>
      <c r="F2000" s="7" t="s">
        <v>27</v>
      </c>
      <c r="G2000" s="7" t="s">
        <v>31</v>
      </c>
      <c r="H2000" s="7" t="s">
        <v>325</v>
      </c>
      <c r="I2000" s="7" t="s">
        <v>37</v>
      </c>
      <c r="J2000" s="7" t="s">
        <v>38</v>
      </c>
      <c r="K2000" s="7" t="s">
        <v>47</v>
      </c>
      <c r="L2000" s="7" t="s">
        <v>30</v>
      </c>
      <c r="M2000" s="13">
        <v>384</v>
      </c>
      <c r="N2000" s="13">
        <v>384</v>
      </c>
    </row>
    <row r="2001" spans="1:14" x14ac:dyDescent="0.25">
      <c r="A2001" s="3" t="s">
        <v>714</v>
      </c>
      <c r="B2001" s="4"/>
      <c r="C2001" s="3" t="s">
        <v>715</v>
      </c>
      <c r="D2001" s="7" t="s">
        <v>29</v>
      </c>
      <c r="E2001" s="7" t="s">
        <v>728</v>
      </c>
      <c r="F2001" s="7" t="s">
        <v>27</v>
      </c>
      <c r="G2001" s="7" t="s">
        <v>31</v>
      </c>
      <c r="H2001" s="7" t="s">
        <v>729</v>
      </c>
      <c r="I2001" s="7" t="s">
        <v>37</v>
      </c>
      <c r="J2001" s="7" t="s">
        <v>38</v>
      </c>
      <c r="K2001" s="7" t="s">
        <v>47</v>
      </c>
      <c r="L2001" s="7" t="s">
        <v>30</v>
      </c>
      <c r="M2001" s="13">
        <v>1920</v>
      </c>
      <c r="N2001" s="13">
        <v>1920</v>
      </c>
    </row>
    <row r="2002" spans="1:14" x14ac:dyDescent="0.25">
      <c r="A2002" s="3" t="s">
        <v>714</v>
      </c>
      <c r="B2002" s="4"/>
      <c r="C2002" s="3" t="s">
        <v>715</v>
      </c>
      <c r="D2002" s="7" t="s">
        <v>29</v>
      </c>
      <c r="E2002" s="7" t="s">
        <v>730</v>
      </c>
      <c r="F2002" s="7" t="s">
        <v>27</v>
      </c>
      <c r="G2002" s="7" t="s">
        <v>31</v>
      </c>
      <c r="H2002" s="7" t="s">
        <v>731</v>
      </c>
      <c r="I2002" s="7" t="s">
        <v>37</v>
      </c>
      <c r="J2002" s="7" t="s">
        <v>38</v>
      </c>
      <c r="K2002" s="7" t="s">
        <v>47</v>
      </c>
      <c r="L2002" s="7" t="s">
        <v>30</v>
      </c>
      <c r="M2002" s="13">
        <v>960</v>
      </c>
      <c r="N2002" s="13">
        <v>960</v>
      </c>
    </row>
    <row r="2003" spans="1:14" x14ac:dyDescent="0.25">
      <c r="A2003" s="3" t="s">
        <v>714</v>
      </c>
      <c r="B2003" s="4"/>
      <c r="C2003" s="3" t="s">
        <v>715</v>
      </c>
      <c r="D2003" s="7" t="s">
        <v>29</v>
      </c>
      <c r="E2003" s="7" t="s">
        <v>326</v>
      </c>
      <c r="F2003" s="7" t="s">
        <v>27</v>
      </c>
      <c r="G2003" s="7" t="s">
        <v>31</v>
      </c>
      <c r="H2003" s="7" t="s">
        <v>327</v>
      </c>
      <c r="I2003" s="7" t="s">
        <v>37</v>
      </c>
      <c r="J2003" s="7" t="s">
        <v>38</v>
      </c>
      <c r="K2003" s="7" t="s">
        <v>47</v>
      </c>
      <c r="L2003" s="7" t="s">
        <v>30</v>
      </c>
      <c r="M2003" s="13">
        <v>2880</v>
      </c>
      <c r="N2003" s="13">
        <v>2880</v>
      </c>
    </row>
    <row r="2004" spans="1:14" x14ac:dyDescent="0.25">
      <c r="A2004" s="3" t="s">
        <v>714</v>
      </c>
      <c r="B2004" s="4"/>
      <c r="C2004" s="3" t="s">
        <v>715</v>
      </c>
      <c r="D2004" s="7" t="s">
        <v>29</v>
      </c>
      <c r="E2004" s="7" t="s">
        <v>330</v>
      </c>
      <c r="F2004" s="7" t="s">
        <v>27</v>
      </c>
      <c r="G2004" s="7" t="s">
        <v>31</v>
      </c>
      <c r="H2004" s="7" t="s">
        <v>331</v>
      </c>
      <c r="I2004" s="7" t="s">
        <v>37</v>
      </c>
      <c r="J2004" s="7" t="s">
        <v>38</v>
      </c>
      <c r="K2004" s="7" t="s">
        <v>47</v>
      </c>
      <c r="L2004" s="7" t="s">
        <v>30</v>
      </c>
      <c r="M2004" s="13">
        <v>96</v>
      </c>
      <c r="N2004" s="13">
        <v>96</v>
      </c>
    </row>
    <row r="2005" spans="1:14" x14ac:dyDescent="0.25">
      <c r="A2005" s="3" t="s">
        <v>714</v>
      </c>
      <c r="B2005" s="4"/>
      <c r="C2005" s="3" t="s">
        <v>715</v>
      </c>
      <c r="D2005" s="7" t="s">
        <v>29</v>
      </c>
      <c r="E2005" s="7" t="s">
        <v>174</v>
      </c>
      <c r="F2005" s="7" t="s">
        <v>27</v>
      </c>
      <c r="G2005" s="7" t="s">
        <v>31</v>
      </c>
      <c r="H2005" s="7" t="s">
        <v>175</v>
      </c>
      <c r="I2005" s="7" t="s">
        <v>37</v>
      </c>
      <c r="J2005" s="7" t="s">
        <v>38</v>
      </c>
      <c r="K2005" s="7" t="s">
        <v>47</v>
      </c>
      <c r="L2005" s="7" t="s">
        <v>30</v>
      </c>
      <c r="M2005" s="13">
        <v>1920</v>
      </c>
      <c r="N2005" s="13">
        <v>1920</v>
      </c>
    </row>
    <row r="2006" spans="1:14" x14ac:dyDescent="0.25">
      <c r="A2006" s="3" t="s">
        <v>714</v>
      </c>
      <c r="B2006" s="4"/>
      <c r="C2006" s="3" t="s">
        <v>715</v>
      </c>
      <c r="D2006" s="7" t="s">
        <v>178</v>
      </c>
      <c r="E2006" s="7" t="s">
        <v>189</v>
      </c>
      <c r="F2006" s="7" t="s">
        <v>27</v>
      </c>
      <c r="G2006" s="7" t="s">
        <v>31</v>
      </c>
      <c r="H2006" s="7" t="s">
        <v>190</v>
      </c>
      <c r="I2006" s="7" t="s">
        <v>179</v>
      </c>
      <c r="J2006" s="7" t="s">
        <v>180</v>
      </c>
      <c r="K2006" s="7" t="s">
        <v>47</v>
      </c>
      <c r="L2006" s="7" t="s">
        <v>30</v>
      </c>
      <c r="M2006" s="13">
        <v>64</v>
      </c>
      <c r="N2006" s="13">
        <v>64</v>
      </c>
    </row>
    <row r="2007" spans="1:14" x14ac:dyDescent="0.25">
      <c r="A2007" s="3" t="s">
        <v>714</v>
      </c>
      <c r="B2007" s="4"/>
      <c r="C2007" s="3" t="s">
        <v>715</v>
      </c>
      <c r="D2007" s="7" t="s">
        <v>178</v>
      </c>
      <c r="E2007" s="7" t="s">
        <v>597</v>
      </c>
      <c r="F2007" s="7" t="s">
        <v>27</v>
      </c>
      <c r="G2007" s="7" t="s">
        <v>31</v>
      </c>
      <c r="H2007" s="7" t="s">
        <v>598</v>
      </c>
      <c r="I2007" s="7" t="s">
        <v>179</v>
      </c>
      <c r="J2007" s="7" t="s">
        <v>180</v>
      </c>
      <c r="K2007" s="7" t="s">
        <v>47</v>
      </c>
      <c r="L2007" s="7" t="s">
        <v>30</v>
      </c>
      <c r="M2007" s="13">
        <v>8</v>
      </c>
      <c r="N2007" s="13">
        <v>8</v>
      </c>
    </row>
    <row r="2008" spans="1:14" x14ac:dyDescent="0.25">
      <c r="A2008" s="3" t="s">
        <v>714</v>
      </c>
      <c r="B2008" s="4"/>
      <c r="C2008" s="3" t="s">
        <v>715</v>
      </c>
      <c r="D2008" s="7" t="s">
        <v>178</v>
      </c>
      <c r="E2008" s="7" t="s">
        <v>599</v>
      </c>
      <c r="F2008" s="7" t="s">
        <v>27</v>
      </c>
      <c r="G2008" s="7" t="s">
        <v>31</v>
      </c>
      <c r="H2008" s="7" t="s">
        <v>600</v>
      </c>
      <c r="I2008" s="7" t="s">
        <v>179</v>
      </c>
      <c r="J2008" s="7" t="s">
        <v>180</v>
      </c>
      <c r="K2008" s="7" t="s">
        <v>47</v>
      </c>
      <c r="L2008" s="7" t="s">
        <v>30</v>
      </c>
      <c r="M2008" s="13">
        <v>8</v>
      </c>
      <c r="N2008" s="13">
        <v>8</v>
      </c>
    </row>
    <row r="2009" spans="1:14" x14ac:dyDescent="0.25">
      <c r="A2009" s="3" t="s">
        <v>714</v>
      </c>
      <c r="B2009" s="4"/>
      <c r="C2009" s="3" t="s">
        <v>715</v>
      </c>
      <c r="D2009" s="7" t="s">
        <v>178</v>
      </c>
      <c r="E2009" s="7" t="s">
        <v>601</v>
      </c>
      <c r="F2009" s="7" t="s">
        <v>27</v>
      </c>
      <c r="G2009" s="7" t="s">
        <v>31</v>
      </c>
      <c r="H2009" s="7" t="s">
        <v>602</v>
      </c>
      <c r="I2009" s="7" t="s">
        <v>179</v>
      </c>
      <c r="J2009" s="7" t="s">
        <v>180</v>
      </c>
      <c r="K2009" s="7" t="s">
        <v>47</v>
      </c>
      <c r="L2009" s="7" t="s">
        <v>30</v>
      </c>
      <c r="M2009" s="13">
        <v>8</v>
      </c>
      <c r="N2009" s="13">
        <v>8</v>
      </c>
    </row>
    <row r="2010" spans="1:14" x14ac:dyDescent="0.25">
      <c r="A2010" s="3" t="s">
        <v>714</v>
      </c>
      <c r="B2010" s="4"/>
      <c r="C2010" s="3" t="s">
        <v>715</v>
      </c>
      <c r="D2010" s="7" t="s">
        <v>178</v>
      </c>
      <c r="E2010" s="7" t="s">
        <v>603</v>
      </c>
      <c r="F2010" s="7" t="s">
        <v>27</v>
      </c>
      <c r="G2010" s="7" t="s">
        <v>31</v>
      </c>
      <c r="H2010" s="7" t="s">
        <v>604</v>
      </c>
      <c r="I2010" s="7" t="s">
        <v>179</v>
      </c>
      <c r="J2010" s="7" t="s">
        <v>180</v>
      </c>
      <c r="K2010" s="7" t="s">
        <v>47</v>
      </c>
      <c r="L2010" s="7" t="s">
        <v>30</v>
      </c>
      <c r="M2010" s="13">
        <v>8</v>
      </c>
      <c r="N2010" s="13">
        <v>8</v>
      </c>
    </row>
    <row r="2011" spans="1:14" x14ac:dyDescent="0.25">
      <c r="A2011" s="3" t="s">
        <v>714</v>
      </c>
      <c r="B2011" s="4"/>
      <c r="C2011" s="3" t="s">
        <v>715</v>
      </c>
      <c r="D2011" s="7" t="s">
        <v>178</v>
      </c>
      <c r="E2011" s="7" t="s">
        <v>605</v>
      </c>
      <c r="F2011" s="7" t="s">
        <v>27</v>
      </c>
      <c r="G2011" s="7" t="s">
        <v>31</v>
      </c>
      <c r="H2011" s="7" t="s">
        <v>606</v>
      </c>
      <c r="I2011" s="7" t="s">
        <v>179</v>
      </c>
      <c r="J2011" s="7" t="s">
        <v>180</v>
      </c>
      <c r="K2011" s="7" t="s">
        <v>47</v>
      </c>
      <c r="L2011" s="7" t="s">
        <v>30</v>
      </c>
      <c r="M2011" s="13">
        <v>8</v>
      </c>
      <c r="N2011" s="13">
        <v>8</v>
      </c>
    </row>
    <row r="2012" spans="1:14" x14ac:dyDescent="0.25">
      <c r="A2012" s="3" t="s">
        <v>714</v>
      </c>
      <c r="B2012" s="4"/>
      <c r="C2012" s="3" t="s">
        <v>715</v>
      </c>
      <c r="D2012" s="7" t="s">
        <v>178</v>
      </c>
      <c r="E2012" s="7" t="s">
        <v>607</v>
      </c>
      <c r="F2012" s="7" t="s">
        <v>27</v>
      </c>
      <c r="G2012" s="7" t="s">
        <v>31</v>
      </c>
      <c r="H2012" s="7" t="s">
        <v>608</v>
      </c>
      <c r="I2012" s="7" t="s">
        <v>179</v>
      </c>
      <c r="J2012" s="7" t="s">
        <v>180</v>
      </c>
      <c r="K2012" s="7" t="s">
        <v>47</v>
      </c>
      <c r="L2012" s="7" t="s">
        <v>30</v>
      </c>
      <c r="M2012" s="13">
        <v>8</v>
      </c>
      <c r="N2012" s="13">
        <v>8</v>
      </c>
    </row>
    <row r="2013" spans="1:14" x14ac:dyDescent="0.25">
      <c r="A2013" s="3" t="s">
        <v>714</v>
      </c>
      <c r="B2013" s="4"/>
      <c r="C2013" s="3" t="s">
        <v>715</v>
      </c>
      <c r="D2013" s="7" t="s">
        <v>178</v>
      </c>
      <c r="E2013" s="7" t="s">
        <v>609</v>
      </c>
      <c r="F2013" s="7" t="s">
        <v>27</v>
      </c>
      <c r="G2013" s="7" t="s">
        <v>31</v>
      </c>
      <c r="H2013" s="7" t="s">
        <v>610</v>
      </c>
      <c r="I2013" s="7" t="s">
        <v>179</v>
      </c>
      <c r="J2013" s="7" t="s">
        <v>180</v>
      </c>
      <c r="K2013" s="7" t="s">
        <v>47</v>
      </c>
      <c r="L2013" s="7" t="s">
        <v>30</v>
      </c>
      <c r="M2013" s="13">
        <v>8</v>
      </c>
      <c r="N2013" s="13">
        <v>8</v>
      </c>
    </row>
    <row r="2014" spans="1:14" x14ac:dyDescent="0.25">
      <c r="A2014" s="3" t="s">
        <v>714</v>
      </c>
      <c r="B2014" s="4"/>
      <c r="C2014" s="3" t="s">
        <v>715</v>
      </c>
      <c r="D2014" s="7" t="s">
        <v>178</v>
      </c>
      <c r="E2014" s="7" t="s">
        <v>611</v>
      </c>
      <c r="F2014" s="7" t="s">
        <v>27</v>
      </c>
      <c r="G2014" s="7" t="s">
        <v>31</v>
      </c>
      <c r="H2014" s="7" t="s">
        <v>612</v>
      </c>
      <c r="I2014" s="7" t="s">
        <v>179</v>
      </c>
      <c r="J2014" s="7" t="s">
        <v>180</v>
      </c>
      <c r="K2014" s="7" t="s">
        <v>47</v>
      </c>
      <c r="L2014" s="7" t="s">
        <v>30</v>
      </c>
      <c r="M2014" s="13">
        <v>8</v>
      </c>
      <c r="N2014" s="13">
        <v>8</v>
      </c>
    </row>
    <row r="2015" spans="1:14" x14ac:dyDescent="0.25">
      <c r="A2015" s="3" t="s">
        <v>714</v>
      </c>
      <c r="B2015" s="4"/>
      <c r="C2015" s="3" t="s">
        <v>715</v>
      </c>
      <c r="D2015" s="7" t="s">
        <v>178</v>
      </c>
      <c r="E2015" s="7" t="s">
        <v>613</v>
      </c>
      <c r="F2015" s="7" t="s">
        <v>27</v>
      </c>
      <c r="G2015" s="7" t="s">
        <v>31</v>
      </c>
      <c r="H2015" s="7" t="s">
        <v>614</v>
      </c>
      <c r="I2015" s="7" t="s">
        <v>179</v>
      </c>
      <c r="J2015" s="7" t="s">
        <v>180</v>
      </c>
      <c r="K2015" s="7" t="s">
        <v>47</v>
      </c>
      <c r="L2015" s="7" t="s">
        <v>30</v>
      </c>
      <c r="M2015" s="13">
        <v>8</v>
      </c>
      <c r="N2015" s="13">
        <v>8</v>
      </c>
    </row>
    <row r="2016" spans="1:14" x14ac:dyDescent="0.25">
      <c r="A2016" s="3" t="s">
        <v>714</v>
      </c>
      <c r="B2016" s="4"/>
      <c r="C2016" s="3" t="s">
        <v>715</v>
      </c>
      <c r="D2016" s="7" t="s">
        <v>178</v>
      </c>
      <c r="E2016" s="7" t="s">
        <v>615</v>
      </c>
      <c r="F2016" s="7" t="s">
        <v>27</v>
      </c>
      <c r="G2016" s="7" t="s">
        <v>31</v>
      </c>
      <c r="H2016" s="7" t="s">
        <v>616</v>
      </c>
      <c r="I2016" s="7" t="s">
        <v>179</v>
      </c>
      <c r="J2016" s="7" t="s">
        <v>180</v>
      </c>
      <c r="K2016" s="7" t="s">
        <v>47</v>
      </c>
      <c r="L2016" s="7" t="s">
        <v>30</v>
      </c>
      <c r="M2016" s="13">
        <v>8</v>
      </c>
      <c r="N2016" s="13">
        <v>8</v>
      </c>
    </row>
    <row r="2017" spans="1:14" x14ac:dyDescent="0.25">
      <c r="A2017" s="3" t="s">
        <v>714</v>
      </c>
      <c r="B2017" s="4"/>
      <c r="C2017" s="3" t="s">
        <v>715</v>
      </c>
      <c r="D2017" s="7" t="s">
        <v>178</v>
      </c>
      <c r="E2017" s="7" t="s">
        <v>617</v>
      </c>
      <c r="F2017" s="7" t="s">
        <v>27</v>
      </c>
      <c r="G2017" s="7" t="s">
        <v>31</v>
      </c>
      <c r="H2017" s="7" t="s">
        <v>618</v>
      </c>
      <c r="I2017" s="7" t="s">
        <v>179</v>
      </c>
      <c r="J2017" s="7" t="s">
        <v>180</v>
      </c>
      <c r="K2017" s="7" t="s">
        <v>47</v>
      </c>
      <c r="L2017" s="7" t="s">
        <v>30</v>
      </c>
      <c r="M2017" s="13">
        <v>8</v>
      </c>
      <c r="N2017" s="13">
        <v>8</v>
      </c>
    </row>
    <row r="2018" spans="1:14" x14ac:dyDescent="0.25">
      <c r="A2018" s="3" t="s">
        <v>714</v>
      </c>
      <c r="B2018" s="4"/>
      <c r="C2018" s="3" t="s">
        <v>715</v>
      </c>
      <c r="D2018" s="7" t="s">
        <v>178</v>
      </c>
      <c r="E2018" s="7" t="s">
        <v>619</v>
      </c>
      <c r="F2018" s="7" t="s">
        <v>27</v>
      </c>
      <c r="G2018" s="7" t="s">
        <v>31</v>
      </c>
      <c r="H2018" s="7" t="s">
        <v>620</v>
      </c>
      <c r="I2018" s="7" t="s">
        <v>179</v>
      </c>
      <c r="J2018" s="7" t="s">
        <v>180</v>
      </c>
      <c r="K2018" s="7" t="s">
        <v>47</v>
      </c>
      <c r="L2018" s="7" t="s">
        <v>30</v>
      </c>
      <c r="M2018" s="13">
        <v>1</v>
      </c>
      <c r="N2018" s="13">
        <v>1</v>
      </c>
    </row>
    <row r="2019" spans="1:14" x14ac:dyDescent="0.25">
      <c r="A2019" s="3" t="s">
        <v>714</v>
      </c>
      <c r="B2019" s="4"/>
      <c r="C2019" s="3" t="s">
        <v>715</v>
      </c>
      <c r="D2019" s="7" t="s">
        <v>178</v>
      </c>
      <c r="E2019" s="7" t="s">
        <v>621</v>
      </c>
      <c r="F2019" s="7" t="s">
        <v>27</v>
      </c>
      <c r="G2019" s="7" t="s">
        <v>31</v>
      </c>
      <c r="H2019" s="7" t="s">
        <v>622</v>
      </c>
      <c r="I2019" s="7" t="s">
        <v>179</v>
      </c>
      <c r="J2019" s="7" t="s">
        <v>180</v>
      </c>
      <c r="K2019" s="7" t="s">
        <v>47</v>
      </c>
      <c r="L2019" s="7" t="s">
        <v>30</v>
      </c>
      <c r="M2019" s="13">
        <v>8</v>
      </c>
      <c r="N2019" s="13">
        <v>8</v>
      </c>
    </row>
    <row r="2020" spans="1:14" x14ac:dyDescent="0.25">
      <c r="A2020" s="3" t="s">
        <v>714</v>
      </c>
      <c r="B2020" s="4"/>
      <c r="C2020" s="3" t="s">
        <v>715</v>
      </c>
      <c r="D2020" s="7" t="s">
        <v>178</v>
      </c>
      <c r="E2020" s="7" t="s">
        <v>623</v>
      </c>
      <c r="F2020" s="7" t="s">
        <v>27</v>
      </c>
      <c r="G2020" s="7" t="s">
        <v>31</v>
      </c>
      <c r="H2020" s="7" t="s">
        <v>624</v>
      </c>
      <c r="I2020" s="7" t="s">
        <v>179</v>
      </c>
      <c r="J2020" s="7" t="s">
        <v>180</v>
      </c>
      <c r="K2020" s="7" t="s">
        <v>47</v>
      </c>
      <c r="L2020" s="7" t="s">
        <v>30</v>
      </c>
      <c r="M2020" s="13">
        <v>8</v>
      </c>
      <c r="N2020" s="13">
        <v>8</v>
      </c>
    </row>
    <row r="2021" spans="1:14" x14ac:dyDescent="0.25">
      <c r="A2021" s="3" t="s">
        <v>714</v>
      </c>
      <c r="B2021" s="4"/>
      <c r="C2021" s="3" t="s">
        <v>715</v>
      </c>
      <c r="D2021" s="7" t="s">
        <v>178</v>
      </c>
      <c r="E2021" s="7" t="s">
        <v>625</v>
      </c>
      <c r="F2021" s="7" t="s">
        <v>27</v>
      </c>
      <c r="G2021" s="7" t="s">
        <v>31</v>
      </c>
      <c r="H2021" s="7" t="s">
        <v>626</v>
      </c>
      <c r="I2021" s="7" t="s">
        <v>179</v>
      </c>
      <c r="J2021" s="7" t="s">
        <v>180</v>
      </c>
      <c r="K2021" s="7" t="s">
        <v>47</v>
      </c>
      <c r="L2021" s="7" t="s">
        <v>30</v>
      </c>
      <c r="M2021" s="13">
        <v>8</v>
      </c>
      <c r="N2021" s="13">
        <v>8</v>
      </c>
    </row>
    <row r="2022" spans="1:14" x14ac:dyDescent="0.25">
      <c r="A2022" s="3" t="s">
        <v>714</v>
      </c>
      <c r="B2022" s="4"/>
      <c r="C2022" s="3" t="s">
        <v>715</v>
      </c>
      <c r="D2022" s="7" t="s">
        <v>178</v>
      </c>
      <c r="E2022" s="7" t="s">
        <v>627</v>
      </c>
      <c r="F2022" s="7" t="s">
        <v>27</v>
      </c>
      <c r="G2022" s="7" t="s">
        <v>31</v>
      </c>
      <c r="H2022" s="7" t="s">
        <v>628</v>
      </c>
      <c r="I2022" s="7" t="s">
        <v>179</v>
      </c>
      <c r="J2022" s="7" t="s">
        <v>180</v>
      </c>
      <c r="K2022" s="7" t="s">
        <v>47</v>
      </c>
      <c r="L2022" s="7" t="s">
        <v>30</v>
      </c>
      <c r="M2022" s="13">
        <v>1</v>
      </c>
      <c r="N2022" s="13">
        <v>1</v>
      </c>
    </row>
    <row r="2023" spans="1:14" x14ac:dyDescent="0.25">
      <c r="A2023" s="3" t="s">
        <v>714</v>
      </c>
      <c r="B2023" s="4"/>
      <c r="C2023" s="3" t="s">
        <v>715</v>
      </c>
      <c r="D2023" s="7" t="s">
        <v>178</v>
      </c>
      <c r="E2023" s="7" t="s">
        <v>629</v>
      </c>
      <c r="F2023" s="7" t="s">
        <v>27</v>
      </c>
      <c r="G2023" s="7" t="s">
        <v>31</v>
      </c>
      <c r="H2023" s="7" t="s">
        <v>630</v>
      </c>
      <c r="I2023" s="7" t="s">
        <v>179</v>
      </c>
      <c r="J2023" s="7" t="s">
        <v>180</v>
      </c>
      <c r="K2023" s="7" t="s">
        <v>47</v>
      </c>
      <c r="L2023" s="7" t="s">
        <v>30</v>
      </c>
      <c r="M2023" s="13">
        <v>8</v>
      </c>
      <c r="N2023" s="13">
        <v>8</v>
      </c>
    </row>
    <row r="2024" spans="1:14" x14ac:dyDescent="0.25">
      <c r="A2024" s="3" t="s">
        <v>714</v>
      </c>
      <c r="B2024" s="4"/>
      <c r="C2024" s="3" t="s">
        <v>715</v>
      </c>
      <c r="D2024" s="7" t="s">
        <v>178</v>
      </c>
      <c r="E2024" s="7" t="s">
        <v>631</v>
      </c>
      <c r="F2024" s="7" t="s">
        <v>27</v>
      </c>
      <c r="G2024" s="7" t="s">
        <v>31</v>
      </c>
      <c r="H2024" s="7" t="s">
        <v>632</v>
      </c>
      <c r="I2024" s="7" t="s">
        <v>179</v>
      </c>
      <c r="J2024" s="7" t="s">
        <v>180</v>
      </c>
      <c r="K2024" s="7" t="s">
        <v>47</v>
      </c>
      <c r="L2024" s="7" t="s">
        <v>30</v>
      </c>
      <c r="M2024" s="13">
        <v>8</v>
      </c>
      <c r="N2024" s="13">
        <v>8</v>
      </c>
    </row>
    <row r="2025" spans="1:14" x14ac:dyDescent="0.25">
      <c r="A2025" s="3" t="s">
        <v>714</v>
      </c>
      <c r="B2025" s="4"/>
      <c r="C2025" s="3" t="s">
        <v>715</v>
      </c>
      <c r="D2025" s="7" t="s">
        <v>178</v>
      </c>
      <c r="E2025" s="7" t="s">
        <v>633</v>
      </c>
      <c r="F2025" s="7" t="s">
        <v>27</v>
      </c>
      <c r="G2025" s="7" t="s">
        <v>31</v>
      </c>
      <c r="H2025" s="7" t="s">
        <v>634</v>
      </c>
      <c r="I2025" s="7" t="s">
        <v>179</v>
      </c>
      <c r="J2025" s="7" t="s">
        <v>180</v>
      </c>
      <c r="K2025" s="7" t="s">
        <v>47</v>
      </c>
      <c r="L2025" s="7" t="s">
        <v>30</v>
      </c>
      <c r="M2025" s="13">
        <v>8</v>
      </c>
      <c r="N2025" s="13">
        <v>8</v>
      </c>
    </row>
    <row r="2026" spans="1:14" x14ac:dyDescent="0.25">
      <c r="A2026" s="3" t="s">
        <v>714</v>
      </c>
      <c r="B2026" s="4"/>
      <c r="C2026" s="3" t="s">
        <v>715</v>
      </c>
      <c r="D2026" s="7" t="s">
        <v>178</v>
      </c>
      <c r="E2026" s="7" t="s">
        <v>635</v>
      </c>
      <c r="F2026" s="7" t="s">
        <v>27</v>
      </c>
      <c r="G2026" s="7" t="s">
        <v>31</v>
      </c>
      <c r="H2026" s="7" t="s">
        <v>636</v>
      </c>
      <c r="I2026" s="7" t="s">
        <v>179</v>
      </c>
      <c r="J2026" s="7" t="s">
        <v>180</v>
      </c>
      <c r="K2026" s="7" t="s">
        <v>47</v>
      </c>
      <c r="L2026" s="7" t="s">
        <v>30</v>
      </c>
      <c r="M2026" s="13">
        <v>1</v>
      </c>
      <c r="N2026" s="13">
        <v>1</v>
      </c>
    </row>
    <row r="2027" spans="1:14" x14ac:dyDescent="0.25">
      <c r="A2027" s="3" t="s">
        <v>714</v>
      </c>
      <c r="B2027" s="4"/>
      <c r="C2027" s="3" t="s">
        <v>715</v>
      </c>
      <c r="D2027" s="7" t="s">
        <v>178</v>
      </c>
      <c r="E2027" s="7" t="s">
        <v>637</v>
      </c>
      <c r="F2027" s="7" t="s">
        <v>27</v>
      </c>
      <c r="G2027" s="7" t="s">
        <v>31</v>
      </c>
      <c r="H2027" s="7" t="s">
        <v>638</v>
      </c>
      <c r="I2027" s="7" t="s">
        <v>179</v>
      </c>
      <c r="J2027" s="7" t="s">
        <v>180</v>
      </c>
      <c r="K2027" s="7" t="s">
        <v>47</v>
      </c>
      <c r="L2027" s="7" t="s">
        <v>30</v>
      </c>
      <c r="M2027" s="13">
        <v>1</v>
      </c>
      <c r="N2027" s="13">
        <v>1</v>
      </c>
    </row>
    <row r="2028" spans="1:14" x14ac:dyDescent="0.25">
      <c r="A2028" s="3" t="s">
        <v>714</v>
      </c>
      <c r="B2028" s="4"/>
      <c r="C2028" s="3" t="s">
        <v>715</v>
      </c>
      <c r="D2028" s="7" t="s">
        <v>178</v>
      </c>
      <c r="E2028" s="7" t="s">
        <v>639</v>
      </c>
      <c r="F2028" s="7" t="s">
        <v>27</v>
      </c>
      <c r="G2028" s="7" t="s">
        <v>31</v>
      </c>
      <c r="H2028" s="7" t="s">
        <v>640</v>
      </c>
      <c r="I2028" s="7" t="s">
        <v>179</v>
      </c>
      <c r="J2028" s="7" t="s">
        <v>180</v>
      </c>
      <c r="K2028" s="7" t="s">
        <v>47</v>
      </c>
      <c r="L2028" s="7" t="s">
        <v>30</v>
      </c>
      <c r="M2028" s="13">
        <v>8</v>
      </c>
      <c r="N2028" s="13">
        <v>8</v>
      </c>
    </row>
    <row r="2029" spans="1:14" x14ac:dyDescent="0.25">
      <c r="A2029" s="3" t="s">
        <v>714</v>
      </c>
      <c r="B2029" s="4"/>
      <c r="C2029" s="3" t="s">
        <v>715</v>
      </c>
      <c r="D2029" s="7" t="s">
        <v>178</v>
      </c>
      <c r="E2029" s="7" t="s">
        <v>641</v>
      </c>
      <c r="F2029" s="7" t="s">
        <v>27</v>
      </c>
      <c r="G2029" s="7" t="s">
        <v>31</v>
      </c>
      <c r="H2029" s="7" t="s">
        <v>642</v>
      </c>
      <c r="I2029" s="7" t="s">
        <v>179</v>
      </c>
      <c r="J2029" s="7" t="s">
        <v>180</v>
      </c>
      <c r="K2029" s="7" t="s">
        <v>47</v>
      </c>
      <c r="L2029" s="7" t="s">
        <v>30</v>
      </c>
      <c r="M2029" s="13">
        <v>8</v>
      </c>
      <c r="N2029" s="13">
        <v>8</v>
      </c>
    </row>
    <row r="2030" spans="1:14" x14ac:dyDescent="0.25">
      <c r="A2030" s="3" t="s">
        <v>714</v>
      </c>
      <c r="B2030" s="4"/>
      <c r="C2030" s="3" t="s">
        <v>715</v>
      </c>
      <c r="D2030" s="7" t="s">
        <v>178</v>
      </c>
      <c r="E2030" s="7" t="s">
        <v>643</v>
      </c>
      <c r="F2030" s="7" t="s">
        <v>27</v>
      </c>
      <c r="G2030" s="7" t="s">
        <v>31</v>
      </c>
      <c r="H2030" s="7" t="s">
        <v>644</v>
      </c>
      <c r="I2030" s="7" t="s">
        <v>179</v>
      </c>
      <c r="J2030" s="7" t="s">
        <v>180</v>
      </c>
      <c r="K2030" s="7" t="s">
        <v>47</v>
      </c>
      <c r="L2030" s="7" t="s">
        <v>30</v>
      </c>
      <c r="M2030" s="13">
        <v>8</v>
      </c>
      <c r="N2030" s="13">
        <v>8</v>
      </c>
    </row>
    <row r="2031" spans="1:14" x14ac:dyDescent="0.25">
      <c r="A2031" s="3" t="s">
        <v>714</v>
      </c>
      <c r="B2031" s="4"/>
      <c r="C2031" s="3" t="s">
        <v>715</v>
      </c>
      <c r="D2031" s="7" t="s">
        <v>178</v>
      </c>
      <c r="E2031" s="7" t="s">
        <v>645</v>
      </c>
      <c r="F2031" s="7" t="s">
        <v>27</v>
      </c>
      <c r="G2031" s="7" t="s">
        <v>31</v>
      </c>
      <c r="H2031" s="7" t="s">
        <v>646</v>
      </c>
      <c r="I2031" s="7" t="s">
        <v>179</v>
      </c>
      <c r="J2031" s="7" t="s">
        <v>180</v>
      </c>
      <c r="K2031" s="7" t="s">
        <v>47</v>
      </c>
      <c r="L2031" s="7" t="s">
        <v>30</v>
      </c>
      <c r="M2031" s="13">
        <v>8</v>
      </c>
      <c r="N2031" s="13">
        <v>8</v>
      </c>
    </row>
    <row r="2032" spans="1:14" x14ac:dyDescent="0.25">
      <c r="A2032" s="3" t="s">
        <v>714</v>
      </c>
      <c r="B2032" s="4"/>
      <c r="C2032" s="3" t="s">
        <v>715</v>
      </c>
      <c r="D2032" s="7" t="s">
        <v>178</v>
      </c>
      <c r="E2032" s="7" t="s">
        <v>647</v>
      </c>
      <c r="F2032" s="7" t="s">
        <v>27</v>
      </c>
      <c r="G2032" s="7" t="s">
        <v>31</v>
      </c>
      <c r="H2032" s="7" t="s">
        <v>648</v>
      </c>
      <c r="I2032" s="7" t="s">
        <v>179</v>
      </c>
      <c r="J2032" s="7" t="s">
        <v>180</v>
      </c>
      <c r="K2032" s="7" t="s">
        <v>47</v>
      </c>
      <c r="L2032" s="7" t="s">
        <v>30</v>
      </c>
      <c r="M2032" s="13">
        <v>8</v>
      </c>
      <c r="N2032" s="13">
        <v>8</v>
      </c>
    </row>
    <row r="2033" spans="1:14" x14ac:dyDescent="0.25">
      <c r="A2033" s="3" t="s">
        <v>714</v>
      </c>
      <c r="B2033" s="4"/>
      <c r="C2033" s="3" t="s">
        <v>715</v>
      </c>
      <c r="D2033" s="7" t="s">
        <v>178</v>
      </c>
      <c r="E2033" s="7" t="s">
        <v>649</v>
      </c>
      <c r="F2033" s="7" t="s">
        <v>27</v>
      </c>
      <c r="G2033" s="7" t="s">
        <v>31</v>
      </c>
      <c r="H2033" s="7" t="s">
        <v>650</v>
      </c>
      <c r="I2033" s="7" t="s">
        <v>179</v>
      </c>
      <c r="J2033" s="7" t="s">
        <v>180</v>
      </c>
      <c r="K2033" s="7" t="s">
        <v>47</v>
      </c>
      <c r="L2033" s="7" t="s">
        <v>30</v>
      </c>
      <c r="M2033" s="13">
        <v>8</v>
      </c>
      <c r="N2033" s="13">
        <v>8</v>
      </c>
    </row>
    <row r="2034" spans="1:14" x14ac:dyDescent="0.25">
      <c r="A2034" s="3" t="s">
        <v>714</v>
      </c>
      <c r="B2034" s="4"/>
      <c r="C2034" s="3" t="s">
        <v>715</v>
      </c>
      <c r="D2034" s="7" t="s">
        <v>178</v>
      </c>
      <c r="E2034" s="7" t="s">
        <v>651</v>
      </c>
      <c r="F2034" s="7" t="s">
        <v>27</v>
      </c>
      <c r="G2034" s="7" t="s">
        <v>31</v>
      </c>
      <c r="H2034" s="7" t="s">
        <v>652</v>
      </c>
      <c r="I2034" s="7" t="s">
        <v>179</v>
      </c>
      <c r="J2034" s="7" t="s">
        <v>180</v>
      </c>
      <c r="K2034" s="7" t="s">
        <v>47</v>
      </c>
      <c r="L2034" s="7" t="s">
        <v>30</v>
      </c>
      <c r="M2034" s="13">
        <v>1</v>
      </c>
      <c r="N2034" s="13">
        <v>1</v>
      </c>
    </row>
    <row r="2035" spans="1:14" x14ac:dyDescent="0.25">
      <c r="A2035" s="3" t="s">
        <v>714</v>
      </c>
      <c r="B2035" s="4"/>
      <c r="C2035" s="3" t="s">
        <v>715</v>
      </c>
      <c r="D2035" s="7" t="s">
        <v>178</v>
      </c>
      <c r="E2035" s="7" t="s">
        <v>653</v>
      </c>
      <c r="F2035" s="7" t="s">
        <v>27</v>
      </c>
      <c r="G2035" s="7" t="s">
        <v>31</v>
      </c>
      <c r="H2035" s="7" t="s">
        <v>654</v>
      </c>
      <c r="I2035" s="7" t="s">
        <v>179</v>
      </c>
      <c r="J2035" s="7" t="s">
        <v>180</v>
      </c>
      <c r="K2035" s="7" t="s">
        <v>47</v>
      </c>
      <c r="L2035" s="7" t="s">
        <v>30</v>
      </c>
      <c r="M2035" s="13">
        <v>1</v>
      </c>
      <c r="N2035" s="13">
        <v>1</v>
      </c>
    </row>
    <row r="2036" spans="1:14" x14ac:dyDescent="0.25">
      <c r="A2036" s="3" t="s">
        <v>714</v>
      </c>
      <c r="B2036" s="4"/>
      <c r="C2036" s="3" t="s">
        <v>715</v>
      </c>
      <c r="D2036" s="7" t="s">
        <v>178</v>
      </c>
      <c r="E2036" s="7" t="s">
        <v>655</v>
      </c>
      <c r="F2036" s="7" t="s">
        <v>27</v>
      </c>
      <c r="G2036" s="7" t="s">
        <v>31</v>
      </c>
      <c r="H2036" s="7" t="s">
        <v>656</v>
      </c>
      <c r="I2036" s="7" t="s">
        <v>179</v>
      </c>
      <c r="J2036" s="7" t="s">
        <v>180</v>
      </c>
      <c r="K2036" s="7" t="s">
        <v>47</v>
      </c>
      <c r="L2036" s="7" t="s">
        <v>30</v>
      </c>
      <c r="M2036" s="13">
        <v>1</v>
      </c>
      <c r="N2036" s="13">
        <v>1</v>
      </c>
    </row>
    <row r="2037" spans="1:14" x14ac:dyDescent="0.25">
      <c r="A2037" s="3" t="s">
        <v>714</v>
      </c>
      <c r="B2037" s="4"/>
      <c r="C2037" s="3" t="s">
        <v>715</v>
      </c>
      <c r="D2037" s="7" t="s">
        <v>178</v>
      </c>
      <c r="E2037" s="7" t="s">
        <v>657</v>
      </c>
      <c r="F2037" s="7" t="s">
        <v>27</v>
      </c>
      <c r="G2037" s="7" t="s">
        <v>31</v>
      </c>
      <c r="H2037" s="7" t="s">
        <v>658</v>
      </c>
      <c r="I2037" s="7" t="s">
        <v>179</v>
      </c>
      <c r="J2037" s="7" t="s">
        <v>180</v>
      </c>
      <c r="K2037" s="7" t="s">
        <v>47</v>
      </c>
      <c r="L2037" s="7" t="s">
        <v>30</v>
      </c>
      <c r="M2037" s="13">
        <v>8</v>
      </c>
      <c r="N2037" s="13">
        <v>8</v>
      </c>
    </row>
    <row r="2038" spans="1:14" x14ac:dyDescent="0.25">
      <c r="A2038" s="3" t="s">
        <v>714</v>
      </c>
      <c r="B2038" s="4"/>
      <c r="C2038" s="3" t="s">
        <v>715</v>
      </c>
      <c r="D2038" s="7" t="s">
        <v>178</v>
      </c>
      <c r="E2038" s="7" t="s">
        <v>659</v>
      </c>
      <c r="F2038" s="7" t="s">
        <v>27</v>
      </c>
      <c r="G2038" s="7" t="s">
        <v>31</v>
      </c>
      <c r="H2038" s="7" t="s">
        <v>660</v>
      </c>
      <c r="I2038" s="7" t="s">
        <v>179</v>
      </c>
      <c r="J2038" s="7" t="s">
        <v>180</v>
      </c>
      <c r="K2038" s="7" t="s">
        <v>47</v>
      </c>
      <c r="L2038" s="7" t="s">
        <v>30</v>
      </c>
      <c r="M2038" s="13">
        <v>8</v>
      </c>
      <c r="N2038" s="13">
        <v>8</v>
      </c>
    </row>
    <row r="2039" spans="1:14" x14ac:dyDescent="0.25">
      <c r="A2039" s="3" t="s">
        <v>714</v>
      </c>
      <c r="B2039" s="4"/>
      <c r="C2039" s="3" t="s">
        <v>715</v>
      </c>
      <c r="D2039" s="7" t="s">
        <v>178</v>
      </c>
      <c r="E2039" s="7" t="s">
        <v>492</v>
      </c>
      <c r="F2039" s="7" t="s">
        <v>27</v>
      </c>
      <c r="G2039" s="7" t="s">
        <v>31</v>
      </c>
      <c r="H2039" s="7" t="s">
        <v>493</v>
      </c>
      <c r="I2039" s="7" t="s">
        <v>179</v>
      </c>
      <c r="J2039" s="7" t="s">
        <v>180</v>
      </c>
      <c r="K2039" s="7" t="s">
        <v>47</v>
      </c>
      <c r="L2039" s="7" t="s">
        <v>30</v>
      </c>
      <c r="M2039" s="13">
        <v>48</v>
      </c>
      <c r="N2039" s="13">
        <v>48</v>
      </c>
    </row>
    <row r="2040" spans="1:14" x14ac:dyDescent="0.25">
      <c r="A2040" s="3" t="s">
        <v>714</v>
      </c>
      <c r="B2040" s="4"/>
      <c r="C2040" s="3" t="s">
        <v>715</v>
      </c>
      <c r="D2040" s="7" t="s">
        <v>178</v>
      </c>
      <c r="E2040" s="7" t="s">
        <v>732</v>
      </c>
      <c r="F2040" s="7" t="s">
        <v>27</v>
      </c>
      <c r="G2040" s="7" t="s">
        <v>31</v>
      </c>
      <c r="H2040" s="7" t="s">
        <v>733</v>
      </c>
      <c r="I2040" s="7" t="s">
        <v>179</v>
      </c>
      <c r="J2040" s="7" t="s">
        <v>180</v>
      </c>
      <c r="K2040" s="7" t="s">
        <v>47</v>
      </c>
      <c r="L2040" s="7" t="s">
        <v>30</v>
      </c>
      <c r="M2040" s="13">
        <v>48</v>
      </c>
      <c r="N2040" s="13">
        <v>48</v>
      </c>
    </row>
    <row r="2041" spans="1:14" x14ac:dyDescent="0.25">
      <c r="A2041" s="3" t="s">
        <v>714</v>
      </c>
      <c r="B2041" s="4"/>
      <c r="C2041" s="3" t="s">
        <v>715</v>
      </c>
      <c r="D2041" s="7" t="s">
        <v>178</v>
      </c>
      <c r="E2041" s="7" t="s">
        <v>193</v>
      </c>
      <c r="F2041" s="7" t="s">
        <v>27</v>
      </c>
      <c r="G2041" s="7" t="s">
        <v>31</v>
      </c>
      <c r="H2041" s="7" t="s">
        <v>194</v>
      </c>
      <c r="I2041" s="7" t="s">
        <v>179</v>
      </c>
      <c r="J2041" s="7" t="s">
        <v>180</v>
      </c>
      <c r="K2041" s="7" t="s">
        <v>47</v>
      </c>
      <c r="L2041" s="7" t="s">
        <v>30</v>
      </c>
      <c r="M2041" s="13">
        <v>16</v>
      </c>
      <c r="N2041" s="13">
        <v>16</v>
      </c>
    </row>
    <row r="2042" spans="1:14" x14ac:dyDescent="0.25">
      <c r="A2042" s="3" t="s">
        <v>714</v>
      </c>
      <c r="B2042" s="4"/>
      <c r="C2042" s="3" t="s">
        <v>715</v>
      </c>
      <c r="D2042" s="7" t="s">
        <v>178</v>
      </c>
      <c r="E2042" s="7" t="s">
        <v>661</v>
      </c>
      <c r="F2042" s="7" t="s">
        <v>27</v>
      </c>
      <c r="G2042" s="7" t="s">
        <v>31</v>
      </c>
      <c r="H2042" s="7" t="s">
        <v>662</v>
      </c>
      <c r="I2042" s="7" t="s">
        <v>179</v>
      </c>
      <c r="J2042" s="7" t="s">
        <v>180</v>
      </c>
      <c r="K2042" s="7" t="s">
        <v>47</v>
      </c>
      <c r="L2042" s="7" t="s">
        <v>30</v>
      </c>
      <c r="M2042" s="13">
        <v>24</v>
      </c>
      <c r="N2042" s="13">
        <v>24</v>
      </c>
    </row>
    <row r="2043" spans="1:14" x14ac:dyDescent="0.25">
      <c r="A2043" s="3" t="s">
        <v>714</v>
      </c>
      <c r="B2043" s="4"/>
      <c r="C2043" s="3" t="s">
        <v>715</v>
      </c>
      <c r="D2043" s="7" t="s">
        <v>178</v>
      </c>
      <c r="E2043" s="7" t="s">
        <v>663</v>
      </c>
      <c r="F2043" s="7" t="s">
        <v>27</v>
      </c>
      <c r="G2043" s="7" t="s">
        <v>31</v>
      </c>
      <c r="H2043" s="7" t="s">
        <v>664</v>
      </c>
      <c r="I2043" s="7" t="s">
        <v>179</v>
      </c>
      <c r="J2043" s="7" t="s">
        <v>180</v>
      </c>
      <c r="K2043" s="7" t="s">
        <v>47</v>
      </c>
      <c r="L2043" s="7" t="s">
        <v>30</v>
      </c>
      <c r="M2043" s="13">
        <v>8</v>
      </c>
      <c r="N2043" s="13">
        <v>8</v>
      </c>
    </row>
    <row r="2044" spans="1:14" x14ac:dyDescent="0.25">
      <c r="A2044" s="3" t="s">
        <v>714</v>
      </c>
      <c r="B2044" s="4"/>
      <c r="C2044" s="3" t="s">
        <v>715</v>
      </c>
      <c r="D2044" s="7" t="s">
        <v>178</v>
      </c>
      <c r="E2044" s="7" t="s">
        <v>665</v>
      </c>
      <c r="F2044" s="7" t="s">
        <v>27</v>
      </c>
      <c r="G2044" s="7" t="s">
        <v>31</v>
      </c>
      <c r="H2044" s="7" t="s">
        <v>666</v>
      </c>
      <c r="I2044" s="7" t="s">
        <v>179</v>
      </c>
      <c r="J2044" s="7" t="s">
        <v>180</v>
      </c>
      <c r="K2044" s="7" t="s">
        <v>47</v>
      </c>
      <c r="L2044" s="7" t="s">
        <v>30</v>
      </c>
      <c r="M2044" s="13">
        <v>8</v>
      </c>
      <c r="N2044" s="13">
        <v>8</v>
      </c>
    </row>
    <row r="2045" spans="1:14" x14ac:dyDescent="0.25">
      <c r="A2045" s="3" t="s">
        <v>714</v>
      </c>
      <c r="B2045" s="4"/>
      <c r="C2045" s="3" t="s">
        <v>715</v>
      </c>
      <c r="D2045" s="7" t="s">
        <v>178</v>
      </c>
      <c r="E2045" s="7" t="s">
        <v>496</v>
      </c>
      <c r="F2045" s="7" t="s">
        <v>27</v>
      </c>
      <c r="G2045" s="7" t="s">
        <v>31</v>
      </c>
      <c r="H2045" s="7" t="s">
        <v>497</v>
      </c>
      <c r="I2045" s="7" t="s">
        <v>179</v>
      </c>
      <c r="J2045" s="7" t="s">
        <v>180</v>
      </c>
      <c r="K2045" s="7" t="s">
        <v>47</v>
      </c>
      <c r="L2045" s="7" t="s">
        <v>30</v>
      </c>
      <c r="M2045" s="13">
        <v>48</v>
      </c>
      <c r="N2045" s="13">
        <v>48</v>
      </c>
    </row>
    <row r="2046" spans="1:14" x14ac:dyDescent="0.25">
      <c r="A2046" s="3" t="s">
        <v>714</v>
      </c>
      <c r="B2046" s="4"/>
      <c r="C2046" s="3" t="s">
        <v>715</v>
      </c>
      <c r="D2046" s="7" t="s">
        <v>178</v>
      </c>
      <c r="E2046" s="7" t="s">
        <v>498</v>
      </c>
      <c r="F2046" s="7" t="s">
        <v>27</v>
      </c>
      <c r="G2046" s="7" t="s">
        <v>31</v>
      </c>
      <c r="H2046" s="7" t="s">
        <v>499</v>
      </c>
      <c r="I2046" s="7" t="s">
        <v>179</v>
      </c>
      <c r="J2046" s="7" t="s">
        <v>180</v>
      </c>
      <c r="K2046" s="7" t="s">
        <v>47</v>
      </c>
      <c r="L2046" s="7" t="s">
        <v>30</v>
      </c>
      <c r="M2046" s="13">
        <v>48</v>
      </c>
      <c r="N2046" s="13">
        <v>48</v>
      </c>
    </row>
    <row r="2047" spans="1:14" x14ac:dyDescent="0.25">
      <c r="A2047" s="3" t="s">
        <v>714</v>
      </c>
      <c r="B2047" s="4"/>
      <c r="C2047" s="3" t="s">
        <v>715</v>
      </c>
      <c r="D2047" s="7" t="s">
        <v>178</v>
      </c>
      <c r="E2047" s="7" t="s">
        <v>500</v>
      </c>
      <c r="F2047" s="7" t="s">
        <v>27</v>
      </c>
      <c r="G2047" s="7" t="s">
        <v>31</v>
      </c>
      <c r="H2047" s="7" t="s">
        <v>501</v>
      </c>
      <c r="I2047" s="7" t="s">
        <v>179</v>
      </c>
      <c r="J2047" s="7" t="s">
        <v>180</v>
      </c>
      <c r="K2047" s="7" t="s">
        <v>47</v>
      </c>
      <c r="L2047" s="7" t="s">
        <v>30</v>
      </c>
      <c r="M2047" s="13">
        <v>48</v>
      </c>
      <c r="N2047" s="13">
        <v>48</v>
      </c>
    </row>
    <row r="2048" spans="1:14" x14ac:dyDescent="0.25">
      <c r="A2048" s="3" t="s">
        <v>714</v>
      </c>
      <c r="B2048" s="4"/>
      <c r="C2048" s="3" t="s">
        <v>715</v>
      </c>
      <c r="D2048" s="7" t="s">
        <v>178</v>
      </c>
      <c r="E2048" s="7" t="s">
        <v>502</v>
      </c>
      <c r="F2048" s="7" t="s">
        <v>27</v>
      </c>
      <c r="G2048" s="7" t="s">
        <v>31</v>
      </c>
      <c r="H2048" s="7" t="s">
        <v>503</v>
      </c>
      <c r="I2048" s="7" t="s">
        <v>179</v>
      </c>
      <c r="J2048" s="7" t="s">
        <v>180</v>
      </c>
      <c r="K2048" s="7" t="s">
        <v>47</v>
      </c>
      <c r="L2048" s="7" t="s">
        <v>30</v>
      </c>
      <c r="M2048" s="13">
        <v>48</v>
      </c>
      <c r="N2048" s="13">
        <v>48</v>
      </c>
    </row>
    <row r="2049" spans="1:14" x14ac:dyDescent="0.25">
      <c r="A2049" s="3" t="s">
        <v>714</v>
      </c>
      <c r="B2049" s="4"/>
      <c r="C2049" s="3" t="s">
        <v>715</v>
      </c>
      <c r="D2049" s="7" t="s">
        <v>178</v>
      </c>
      <c r="E2049" s="7" t="s">
        <v>504</v>
      </c>
      <c r="F2049" s="7" t="s">
        <v>27</v>
      </c>
      <c r="G2049" s="7" t="s">
        <v>31</v>
      </c>
      <c r="H2049" s="7" t="s">
        <v>505</v>
      </c>
      <c r="I2049" s="7" t="s">
        <v>179</v>
      </c>
      <c r="J2049" s="7" t="s">
        <v>180</v>
      </c>
      <c r="K2049" s="7" t="s">
        <v>47</v>
      </c>
      <c r="L2049" s="7" t="s">
        <v>30</v>
      </c>
      <c r="M2049" s="13">
        <v>48</v>
      </c>
      <c r="N2049" s="13">
        <v>48</v>
      </c>
    </row>
    <row r="2050" spans="1:14" x14ac:dyDescent="0.25">
      <c r="A2050" s="3" t="s">
        <v>714</v>
      </c>
      <c r="B2050" s="4"/>
      <c r="C2050" s="3" t="s">
        <v>715</v>
      </c>
      <c r="D2050" s="7" t="s">
        <v>178</v>
      </c>
      <c r="E2050" s="7" t="s">
        <v>506</v>
      </c>
      <c r="F2050" s="7" t="s">
        <v>27</v>
      </c>
      <c r="G2050" s="7" t="s">
        <v>31</v>
      </c>
      <c r="H2050" s="7" t="s">
        <v>507</v>
      </c>
      <c r="I2050" s="7" t="s">
        <v>179</v>
      </c>
      <c r="J2050" s="7" t="s">
        <v>180</v>
      </c>
      <c r="K2050" s="7" t="s">
        <v>47</v>
      </c>
      <c r="L2050" s="7" t="s">
        <v>30</v>
      </c>
      <c r="M2050" s="13">
        <v>48</v>
      </c>
      <c r="N2050" s="13">
        <v>48</v>
      </c>
    </row>
    <row r="2051" spans="1:14" x14ac:dyDescent="0.25">
      <c r="A2051" s="3" t="s">
        <v>714</v>
      </c>
      <c r="B2051" s="4"/>
      <c r="C2051" s="3" t="s">
        <v>715</v>
      </c>
      <c r="D2051" s="7" t="s">
        <v>178</v>
      </c>
      <c r="E2051" s="7" t="s">
        <v>508</v>
      </c>
      <c r="F2051" s="7" t="s">
        <v>27</v>
      </c>
      <c r="G2051" s="7" t="s">
        <v>31</v>
      </c>
      <c r="H2051" s="7" t="s">
        <v>509</v>
      </c>
      <c r="I2051" s="7" t="s">
        <v>179</v>
      </c>
      <c r="J2051" s="7" t="s">
        <v>180</v>
      </c>
      <c r="K2051" s="7" t="s">
        <v>47</v>
      </c>
      <c r="L2051" s="7" t="s">
        <v>30</v>
      </c>
      <c r="M2051" s="13">
        <v>48</v>
      </c>
      <c r="N2051" s="13">
        <v>48</v>
      </c>
    </row>
    <row r="2052" spans="1:14" x14ac:dyDescent="0.25">
      <c r="A2052" s="3" t="s">
        <v>714</v>
      </c>
      <c r="B2052" s="4"/>
      <c r="C2052" s="3" t="s">
        <v>715</v>
      </c>
      <c r="D2052" s="7" t="s">
        <v>178</v>
      </c>
      <c r="E2052" s="7" t="s">
        <v>510</v>
      </c>
      <c r="F2052" s="7" t="s">
        <v>27</v>
      </c>
      <c r="G2052" s="7" t="s">
        <v>31</v>
      </c>
      <c r="H2052" s="7" t="s">
        <v>511</v>
      </c>
      <c r="I2052" s="7" t="s">
        <v>179</v>
      </c>
      <c r="J2052" s="7" t="s">
        <v>180</v>
      </c>
      <c r="K2052" s="7" t="s">
        <v>47</v>
      </c>
      <c r="L2052" s="7" t="s">
        <v>30</v>
      </c>
      <c r="M2052" s="13">
        <v>48</v>
      </c>
      <c r="N2052" s="13">
        <v>48</v>
      </c>
    </row>
    <row r="2053" spans="1:14" x14ac:dyDescent="0.25">
      <c r="A2053" s="3" t="s">
        <v>714</v>
      </c>
      <c r="B2053" s="4"/>
      <c r="C2053" s="3" t="s">
        <v>715</v>
      </c>
      <c r="D2053" s="7" t="s">
        <v>178</v>
      </c>
      <c r="E2053" s="7" t="s">
        <v>512</v>
      </c>
      <c r="F2053" s="7" t="s">
        <v>27</v>
      </c>
      <c r="G2053" s="7" t="s">
        <v>31</v>
      </c>
      <c r="H2053" s="7" t="s">
        <v>513</v>
      </c>
      <c r="I2053" s="7" t="s">
        <v>179</v>
      </c>
      <c r="J2053" s="7" t="s">
        <v>180</v>
      </c>
      <c r="K2053" s="7" t="s">
        <v>47</v>
      </c>
      <c r="L2053" s="7" t="s">
        <v>30</v>
      </c>
      <c r="M2053" s="13">
        <v>48</v>
      </c>
      <c r="N2053" s="13">
        <v>48</v>
      </c>
    </row>
    <row r="2054" spans="1:14" x14ac:dyDescent="0.25">
      <c r="A2054" s="3" t="s">
        <v>714</v>
      </c>
      <c r="B2054" s="4"/>
      <c r="C2054" s="3" t="s">
        <v>715</v>
      </c>
      <c r="D2054" s="7" t="s">
        <v>178</v>
      </c>
      <c r="E2054" s="7" t="s">
        <v>514</v>
      </c>
      <c r="F2054" s="7" t="s">
        <v>27</v>
      </c>
      <c r="G2054" s="7" t="s">
        <v>31</v>
      </c>
      <c r="H2054" s="7" t="s">
        <v>515</v>
      </c>
      <c r="I2054" s="7" t="s">
        <v>179</v>
      </c>
      <c r="J2054" s="7" t="s">
        <v>180</v>
      </c>
      <c r="K2054" s="7" t="s">
        <v>47</v>
      </c>
      <c r="L2054" s="7" t="s">
        <v>30</v>
      </c>
      <c r="M2054" s="13">
        <v>48</v>
      </c>
      <c r="N2054" s="13">
        <v>48</v>
      </c>
    </row>
    <row r="2055" spans="1:14" x14ac:dyDescent="0.25">
      <c r="A2055" s="3" t="s">
        <v>714</v>
      </c>
      <c r="B2055" s="4"/>
      <c r="C2055" s="3" t="s">
        <v>715</v>
      </c>
      <c r="D2055" s="7" t="s">
        <v>178</v>
      </c>
      <c r="E2055" s="7" t="s">
        <v>516</v>
      </c>
      <c r="F2055" s="7" t="s">
        <v>27</v>
      </c>
      <c r="G2055" s="7" t="s">
        <v>31</v>
      </c>
      <c r="H2055" s="7" t="s">
        <v>517</v>
      </c>
      <c r="I2055" s="7" t="s">
        <v>179</v>
      </c>
      <c r="J2055" s="7" t="s">
        <v>180</v>
      </c>
      <c r="K2055" s="7" t="s">
        <v>47</v>
      </c>
      <c r="L2055" s="7" t="s">
        <v>30</v>
      </c>
      <c r="M2055" s="13">
        <v>48</v>
      </c>
      <c r="N2055" s="13">
        <v>48</v>
      </c>
    </row>
    <row r="2056" spans="1:14" x14ac:dyDescent="0.25">
      <c r="A2056" s="3" t="s">
        <v>714</v>
      </c>
      <c r="B2056" s="4"/>
      <c r="C2056" s="3" t="s">
        <v>715</v>
      </c>
      <c r="D2056" s="7" t="s">
        <v>178</v>
      </c>
      <c r="E2056" s="7" t="s">
        <v>518</v>
      </c>
      <c r="F2056" s="7" t="s">
        <v>27</v>
      </c>
      <c r="G2056" s="7" t="s">
        <v>31</v>
      </c>
      <c r="H2056" s="7" t="s">
        <v>519</v>
      </c>
      <c r="I2056" s="7" t="s">
        <v>179</v>
      </c>
      <c r="J2056" s="7" t="s">
        <v>180</v>
      </c>
      <c r="K2056" s="7" t="s">
        <v>47</v>
      </c>
      <c r="L2056" s="7" t="s">
        <v>30</v>
      </c>
      <c r="M2056" s="13">
        <v>48</v>
      </c>
      <c r="N2056" s="13">
        <v>48</v>
      </c>
    </row>
    <row r="2057" spans="1:14" x14ac:dyDescent="0.25">
      <c r="A2057" s="3" t="s">
        <v>714</v>
      </c>
      <c r="B2057" s="4"/>
      <c r="C2057" s="3" t="s">
        <v>715</v>
      </c>
      <c r="D2057" s="7" t="s">
        <v>178</v>
      </c>
      <c r="E2057" s="7" t="s">
        <v>520</v>
      </c>
      <c r="F2057" s="7" t="s">
        <v>27</v>
      </c>
      <c r="G2057" s="7" t="s">
        <v>31</v>
      </c>
      <c r="H2057" s="7" t="s">
        <v>521</v>
      </c>
      <c r="I2057" s="7" t="s">
        <v>179</v>
      </c>
      <c r="J2057" s="7" t="s">
        <v>180</v>
      </c>
      <c r="K2057" s="7" t="s">
        <v>47</v>
      </c>
      <c r="L2057" s="7" t="s">
        <v>30</v>
      </c>
      <c r="M2057" s="13">
        <v>48</v>
      </c>
      <c r="N2057" s="13">
        <v>48</v>
      </c>
    </row>
    <row r="2058" spans="1:14" x14ac:dyDescent="0.25">
      <c r="A2058" s="3" t="s">
        <v>714</v>
      </c>
      <c r="B2058" s="4"/>
      <c r="C2058" s="3" t="s">
        <v>715</v>
      </c>
      <c r="D2058" s="7" t="s">
        <v>178</v>
      </c>
      <c r="E2058" s="7" t="s">
        <v>522</v>
      </c>
      <c r="F2058" s="7" t="s">
        <v>27</v>
      </c>
      <c r="G2058" s="7" t="s">
        <v>31</v>
      </c>
      <c r="H2058" s="7" t="s">
        <v>523</v>
      </c>
      <c r="I2058" s="7" t="s">
        <v>179</v>
      </c>
      <c r="J2058" s="7" t="s">
        <v>180</v>
      </c>
      <c r="K2058" s="7" t="s">
        <v>47</v>
      </c>
      <c r="L2058" s="7" t="s">
        <v>30</v>
      </c>
      <c r="M2058" s="13">
        <v>48</v>
      </c>
      <c r="N2058" s="13">
        <v>48</v>
      </c>
    </row>
    <row r="2059" spans="1:14" x14ac:dyDescent="0.25">
      <c r="A2059" s="3" t="s">
        <v>714</v>
      </c>
      <c r="B2059" s="4"/>
      <c r="C2059" s="3" t="s">
        <v>715</v>
      </c>
      <c r="D2059" s="7" t="s">
        <v>178</v>
      </c>
      <c r="E2059" s="7" t="s">
        <v>524</v>
      </c>
      <c r="F2059" s="7" t="s">
        <v>27</v>
      </c>
      <c r="G2059" s="7" t="s">
        <v>31</v>
      </c>
      <c r="H2059" s="7" t="s">
        <v>525</v>
      </c>
      <c r="I2059" s="7" t="s">
        <v>179</v>
      </c>
      <c r="J2059" s="7" t="s">
        <v>180</v>
      </c>
      <c r="K2059" s="7" t="s">
        <v>47</v>
      </c>
      <c r="L2059" s="7" t="s">
        <v>30</v>
      </c>
      <c r="M2059" s="13">
        <v>48</v>
      </c>
      <c r="N2059" s="13">
        <v>48</v>
      </c>
    </row>
    <row r="2060" spans="1:14" x14ac:dyDescent="0.25">
      <c r="A2060" s="3" t="s">
        <v>714</v>
      </c>
      <c r="B2060" s="4"/>
      <c r="C2060" s="3" t="s">
        <v>715</v>
      </c>
      <c r="D2060" s="7" t="s">
        <v>178</v>
      </c>
      <c r="E2060" s="7" t="s">
        <v>526</v>
      </c>
      <c r="F2060" s="7" t="s">
        <v>27</v>
      </c>
      <c r="G2060" s="7" t="s">
        <v>31</v>
      </c>
      <c r="H2060" s="7" t="s">
        <v>527</v>
      </c>
      <c r="I2060" s="7" t="s">
        <v>179</v>
      </c>
      <c r="J2060" s="7" t="s">
        <v>180</v>
      </c>
      <c r="K2060" s="7" t="s">
        <v>47</v>
      </c>
      <c r="L2060" s="7" t="s">
        <v>30</v>
      </c>
      <c r="M2060" s="13">
        <v>48</v>
      </c>
      <c r="N2060" s="13">
        <v>48</v>
      </c>
    </row>
    <row r="2061" spans="1:14" x14ac:dyDescent="0.25">
      <c r="A2061" s="3" t="s">
        <v>714</v>
      </c>
      <c r="B2061" s="4"/>
      <c r="C2061" s="3" t="s">
        <v>715</v>
      </c>
      <c r="D2061" s="7" t="s">
        <v>178</v>
      </c>
      <c r="E2061" s="7" t="s">
        <v>528</v>
      </c>
      <c r="F2061" s="7" t="s">
        <v>27</v>
      </c>
      <c r="G2061" s="7" t="s">
        <v>31</v>
      </c>
      <c r="H2061" s="7" t="s">
        <v>529</v>
      </c>
      <c r="I2061" s="7" t="s">
        <v>179</v>
      </c>
      <c r="J2061" s="7" t="s">
        <v>180</v>
      </c>
      <c r="K2061" s="7" t="s">
        <v>47</v>
      </c>
      <c r="L2061" s="7" t="s">
        <v>30</v>
      </c>
      <c r="M2061" s="13">
        <v>48</v>
      </c>
      <c r="N2061" s="13">
        <v>48</v>
      </c>
    </row>
    <row r="2062" spans="1:14" x14ac:dyDescent="0.25">
      <c r="A2062" s="3" t="s">
        <v>714</v>
      </c>
      <c r="B2062" s="4"/>
      <c r="C2062" s="3" t="s">
        <v>715</v>
      </c>
      <c r="D2062" s="7" t="s">
        <v>178</v>
      </c>
      <c r="E2062" s="7" t="s">
        <v>530</v>
      </c>
      <c r="F2062" s="7" t="s">
        <v>27</v>
      </c>
      <c r="G2062" s="7" t="s">
        <v>31</v>
      </c>
      <c r="H2062" s="7" t="s">
        <v>531</v>
      </c>
      <c r="I2062" s="7" t="s">
        <v>179</v>
      </c>
      <c r="J2062" s="7" t="s">
        <v>180</v>
      </c>
      <c r="K2062" s="7" t="s">
        <v>47</v>
      </c>
      <c r="L2062" s="7" t="s">
        <v>30</v>
      </c>
      <c r="M2062" s="13">
        <v>48</v>
      </c>
      <c r="N2062" s="13">
        <v>48</v>
      </c>
    </row>
    <row r="2063" spans="1:14" x14ac:dyDescent="0.25">
      <c r="A2063" s="3" t="s">
        <v>714</v>
      </c>
      <c r="B2063" s="4"/>
      <c r="C2063" s="3" t="s">
        <v>715</v>
      </c>
      <c r="D2063" s="7" t="s">
        <v>178</v>
      </c>
      <c r="E2063" s="7" t="s">
        <v>532</v>
      </c>
      <c r="F2063" s="7" t="s">
        <v>27</v>
      </c>
      <c r="G2063" s="7" t="s">
        <v>31</v>
      </c>
      <c r="H2063" s="7" t="s">
        <v>533</v>
      </c>
      <c r="I2063" s="7" t="s">
        <v>179</v>
      </c>
      <c r="J2063" s="7" t="s">
        <v>180</v>
      </c>
      <c r="K2063" s="7" t="s">
        <v>47</v>
      </c>
      <c r="L2063" s="7" t="s">
        <v>30</v>
      </c>
      <c r="M2063" s="13">
        <v>48</v>
      </c>
      <c r="N2063" s="13">
        <v>48</v>
      </c>
    </row>
    <row r="2064" spans="1:14" x14ac:dyDescent="0.25">
      <c r="A2064" s="3" t="s">
        <v>714</v>
      </c>
      <c r="B2064" s="4"/>
      <c r="C2064" s="3" t="s">
        <v>715</v>
      </c>
      <c r="D2064" s="7" t="s">
        <v>178</v>
      </c>
      <c r="E2064" s="7" t="s">
        <v>534</v>
      </c>
      <c r="F2064" s="7" t="s">
        <v>27</v>
      </c>
      <c r="G2064" s="7" t="s">
        <v>31</v>
      </c>
      <c r="H2064" s="7" t="s">
        <v>535</v>
      </c>
      <c r="I2064" s="7" t="s">
        <v>179</v>
      </c>
      <c r="J2064" s="7" t="s">
        <v>180</v>
      </c>
      <c r="K2064" s="7" t="s">
        <v>47</v>
      </c>
      <c r="L2064" s="7" t="s">
        <v>30</v>
      </c>
      <c r="M2064" s="13">
        <v>48</v>
      </c>
      <c r="N2064" s="13">
        <v>48</v>
      </c>
    </row>
    <row r="2065" spans="1:14" x14ac:dyDescent="0.25">
      <c r="A2065" s="3" t="s">
        <v>714</v>
      </c>
      <c r="B2065" s="4"/>
      <c r="C2065" s="3" t="s">
        <v>715</v>
      </c>
      <c r="D2065" s="7" t="s">
        <v>178</v>
      </c>
      <c r="E2065" s="7" t="s">
        <v>536</v>
      </c>
      <c r="F2065" s="7" t="s">
        <v>27</v>
      </c>
      <c r="G2065" s="7" t="s">
        <v>31</v>
      </c>
      <c r="H2065" s="7" t="s">
        <v>537</v>
      </c>
      <c r="I2065" s="7" t="s">
        <v>179</v>
      </c>
      <c r="J2065" s="7" t="s">
        <v>180</v>
      </c>
      <c r="K2065" s="7" t="s">
        <v>47</v>
      </c>
      <c r="L2065" s="7" t="s">
        <v>30</v>
      </c>
      <c r="M2065" s="13">
        <v>48</v>
      </c>
      <c r="N2065" s="13">
        <v>48</v>
      </c>
    </row>
    <row r="2066" spans="1:14" x14ac:dyDescent="0.25">
      <c r="A2066" s="3" t="s">
        <v>714</v>
      </c>
      <c r="B2066" s="4"/>
      <c r="C2066" s="3" t="s">
        <v>715</v>
      </c>
      <c r="D2066" s="7" t="s">
        <v>178</v>
      </c>
      <c r="E2066" s="7" t="s">
        <v>538</v>
      </c>
      <c r="F2066" s="7" t="s">
        <v>27</v>
      </c>
      <c r="G2066" s="7" t="s">
        <v>31</v>
      </c>
      <c r="H2066" s="7" t="s">
        <v>539</v>
      </c>
      <c r="I2066" s="7" t="s">
        <v>179</v>
      </c>
      <c r="J2066" s="7" t="s">
        <v>180</v>
      </c>
      <c r="K2066" s="7" t="s">
        <v>47</v>
      </c>
      <c r="L2066" s="7" t="s">
        <v>30</v>
      </c>
      <c r="M2066" s="13">
        <v>48</v>
      </c>
      <c r="N2066" s="13">
        <v>48</v>
      </c>
    </row>
    <row r="2067" spans="1:14" x14ac:dyDescent="0.25">
      <c r="A2067" s="3" t="s">
        <v>714</v>
      </c>
      <c r="B2067" s="4"/>
      <c r="C2067" s="3" t="s">
        <v>715</v>
      </c>
      <c r="D2067" s="7" t="s">
        <v>178</v>
      </c>
      <c r="E2067" s="7" t="s">
        <v>540</v>
      </c>
      <c r="F2067" s="7" t="s">
        <v>27</v>
      </c>
      <c r="G2067" s="7" t="s">
        <v>31</v>
      </c>
      <c r="H2067" s="7" t="s">
        <v>541</v>
      </c>
      <c r="I2067" s="7" t="s">
        <v>179</v>
      </c>
      <c r="J2067" s="7" t="s">
        <v>180</v>
      </c>
      <c r="K2067" s="7" t="s">
        <v>47</v>
      </c>
      <c r="L2067" s="7" t="s">
        <v>30</v>
      </c>
      <c r="M2067" s="13">
        <v>48</v>
      </c>
      <c r="N2067" s="13">
        <v>48</v>
      </c>
    </row>
    <row r="2068" spans="1:14" x14ac:dyDescent="0.25">
      <c r="A2068" s="3" t="s">
        <v>714</v>
      </c>
      <c r="B2068" s="4"/>
      <c r="C2068" s="3" t="s">
        <v>715</v>
      </c>
      <c r="D2068" s="7" t="s">
        <v>178</v>
      </c>
      <c r="E2068" s="7" t="s">
        <v>542</v>
      </c>
      <c r="F2068" s="7" t="s">
        <v>27</v>
      </c>
      <c r="G2068" s="7" t="s">
        <v>31</v>
      </c>
      <c r="H2068" s="7" t="s">
        <v>543</v>
      </c>
      <c r="I2068" s="7" t="s">
        <v>179</v>
      </c>
      <c r="J2068" s="7" t="s">
        <v>180</v>
      </c>
      <c r="K2068" s="7" t="s">
        <v>47</v>
      </c>
      <c r="L2068" s="7" t="s">
        <v>30</v>
      </c>
      <c r="M2068" s="13">
        <v>48</v>
      </c>
      <c r="N2068" s="13">
        <v>48</v>
      </c>
    </row>
    <row r="2069" spans="1:14" x14ac:dyDescent="0.25">
      <c r="A2069" s="3" t="s">
        <v>714</v>
      </c>
      <c r="B2069" s="4"/>
      <c r="C2069" s="3" t="s">
        <v>715</v>
      </c>
      <c r="D2069" s="7" t="s">
        <v>178</v>
      </c>
      <c r="E2069" s="7" t="s">
        <v>544</v>
      </c>
      <c r="F2069" s="7" t="s">
        <v>27</v>
      </c>
      <c r="G2069" s="7" t="s">
        <v>31</v>
      </c>
      <c r="H2069" s="7" t="s">
        <v>545</v>
      </c>
      <c r="I2069" s="7" t="s">
        <v>179</v>
      </c>
      <c r="J2069" s="7" t="s">
        <v>180</v>
      </c>
      <c r="K2069" s="7" t="s">
        <v>47</v>
      </c>
      <c r="L2069" s="7" t="s">
        <v>30</v>
      </c>
      <c r="M2069" s="13">
        <v>48</v>
      </c>
      <c r="N2069" s="13">
        <v>48</v>
      </c>
    </row>
    <row r="2070" spans="1:14" x14ac:dyDescent="0.25">
      <c r="A2070" s="3" t="s">
        <v>714</v>
      </c>
      <c r="B2070" s="4"/>
      <c r="C2070" s="3" t="s">
        <v>715</v>
      </c>
      <c r="D2070" s="7" t="s">
        <v>178</v>
      </c>
      <c r="E2070" s="7" t="s">
        <v>546</v>
      </c>
      <c r="F2070" s="7" t="s">
        <v>27</v>
      </c>
      <c r="G2070" s="7" t="s">
        <v>31</v>
      </c>
      <c r="H2070" s="7" t="s">
        <v>547</v>
      </c>
      <c r="I2070" s="7" t="s">
        <v>179</v>
      </c>
      <c r="J2070" s="7" t="s">
        <v>180</v>
      </c>
      <c r="K2070" s="7" t="s">
        <v>47</v>
      </c>
      <c r="L2070" s="7" t="s">
        <v>30</v>
      </c>
      <c r="M2070" s="13">
        <v>48</v>
      </c>
      <c r="N2070" s="13">
        <v>48</v>
      </c>
    </row>
    <row r="2071" spans="1:14" x14ac:dyDescent="0.25">
      <c r="A2071" s="3" t="s">
        <v>714</v>
      </c>
      <c r="B2071" s="4"/>
      <c r="C2071" s="3" t="s">
        <v>715</v>
      </c>
      <c r="D2071" s="7" t="s">
        <v>178</v>
      </c>
      <c r="E2071" s="7" t="s">
        <v>548</v>
      </c>
      <c r="F2071" s="7" t="s">
        <v>27</v>
      </c>
      <c r="G2071" s="7" t="s">
        <v>31</v>
      </c>
      <c r="H2071" s="7" t="s">
        <v>549</v>
      </c>
      <c r="I2071" s="7" t="s">
        <v>179</v>
      </c>
      <c r="J2071" s="7" t="s">
        <v>180</v>
      </c>
      <c r="K2071" s="7" t="s">
        <v>47</v>
      </c>
      <c r="L2071" s="7" t="s">
        <v>30</v>
      </c>
      <c r="M2071" s="13">
        <v>48</v>
      </c>
      <c r="N2071" s="13">
        <v>48</v>
      </c>
    </row>
    <row r="2072" spans="1:14" x14ac:dyDescent="0.25">
      <c r="A2072" s="3" t="s">
        <v>714</v>
      </c>
      <c r="B2072" s="4"/>
      <c r="C2072" s="3" t="s">
        <v>715</v>
      </c>
      <c r="D2072" s="7" t="s">
        <v>178</v>
      </c>
      <c r="E2072" s="7" t="s">
        <v>550</v>
      </c>
      <c r="F2072" s="7" t="s">
        <v>27</v>
      </c>
      <c r="G2072" s="7" t="s">
        <v>31</v>
      </c>
      <c r="H2072" s="7" t="s">
        <v>551</v>
      </c>
      <c r="I2072" s="7" t="s">
        <v>179</v>
      </c>
      <c r="J2072" s="7" t="s">
        <v>180</v>
      </c>
      <c r="K2072" s="7" t="s">
        <v>47</v>
      </c>
      <c r="L2072" s="7" t="s">
        <v>30</v>
      </c>
      <c r="M2072" s="13">
        <v>48</v>
      </c>
      <c r="N2072" s="13">
        <v>48</v>
      </c>
    </row>
    <row r="2073" spans="1:14" x14ac:dyDescent="0.25">
      <c r="A2073" s="3" t="s">
        <v>714</v>
      </c>
      <c r="B2073" s="4"/>
      <c r="C2073" s="3" t="s">
        <v>715</v>
      </c>
      <c r="D2073" s="7" t="s">
        <v>178</v>
      </c>
      <c r="E2073" s="7" t="s">
        <v>552</v>
      </c>
      <c r="F2073" s="7" t="s">
        <v>27</v>
      </c>
      <c r="G2073" s="7" t="s">
        <v>31</v>
      </c>
      <c r="H2073" s="7" t="s">
        <v>553</v>
      </c>
      <c r="I2073" s="7" t="s">
        <v>179</v>
      </c>
      <c r="J2073" s="7" t="s">
        <v>180</v>
      </c>
      <c r="K2073" s="7" t="s">
        <v>47</v>
      </c>
      <c r="L2073" s="7" t="s">
        <v>30</v>
      </c>
      <c r="M2073" s="13">
        <v>48</v>
      </c>
      <c r="N2073" s="13">
        <v>48</v>
      </c>
    </row>
    <row r="2074" spans="1:14" x14ac:dyDescent="0.25">
      <c r="A2074" s="3" t="s">
        <v>714</v>
      </c>
      <c r="B2074" s="4"/>
      <c r="C2074" s="3" t="s">
        <v>715</v>
      </c>
      <c r="D2074" s="7" t="s">
        <v>178</v>
      </c>
      <c r="E2074" s="7" t="s">
        <v>554</v>
      </c>
      <c r="F2074" s="7" t="s">
        <v>27</v>
      </c>
      <c r="G2074" s="7" t="s">
        <v>31</v>
      </c>
      <c r="H2074" s="7" t="s">
        <v>555</v>
      </c>
      <c r="I2074" s="7" t="s">
        <v>179</v>
      </c>
      <c r="J2074" s="7" t="s">
        <v>180</v>
      </c>
      <c r="K2074" s="7" t="s">
        <v>47</v>
      </c>
      <c r="L2074" s="7" t="s">
        <v>30</v>
      </c>
      <c r="M2074" s="13">
        <v>48</v>
      </c>
      <c r="N2074" s="13">
        <v>48</v>
      </c>
    </row>
    <row r="2075" spans="1:14" x14ac:dyDescent="0.25">
      <c r="A2075" s="3" t="s">
        <v>714</v>
      </c>
      <c r="B2075" s="4"/>
      <c r="C2075" s="3" t="s">
        <v>715</v>
      </c>
      <c r="D2075" s="7" t="s">
        <v>178</v>
      </c>
      <c r="E2075" s="7" t="s">
        <v>556</v>
      </c>
      <c r="F2075" s="7" t="s">
        <v>27</v>
      </c>
      <c r="G2075" s="7" t="s">
        <v>31</v>
      </c>
      <c r="H2075" s="7" t="s">
        <v>557</v>
      </c>
      <c r="I2075" s="7" t="s">
        <v>179</v>
      </c>
      <c r="J2075" s="7" t="s">
        <v>180</v>
      </c>
      <c r="K2075" s="7" t="s">
        <v>47</v>
      </c>
      <c r="L2075" s="7" t="s">
        <v>30</v>
      </c>
      <c r="M2075" s="13">
        <v>48</v>
      </c>
      <c r="N2075" s="13">
        <v>48</v>
      </c>
    </row>
    <row r="2076" spans="1:14" x14ac:dyDescent="0.25">
      <c r="A2076" s="3" t="s">
        <v>714</v>
      </c>
      <c r="B2076" s="4"/>
      <c r="C2076" s="3" t="s">
        <v>715</v>
      </c>
      <c r="D2076" s="7" t="s">
        <v>178</v>
      </c>
      <c r="E2076" s="7" t="s">
        <v>558</v>
      </c>
      <c r="F2076" s="7" t="s">
        <v>27</v>
      </c>
      <c r="G2076" s="7" t="s">
        <v>31</v>
      </c>
      <c r="H2076" s="7" t="s">
        <v>559</v>
      </c>
      <c r="I2076" s="7" t="s">
        <v>179</v>
      </c>
      <c r="J2076" s="7" t="s">
        <v>180</v>
      </c>
      <c r="K2076" s="7" t="s">
        <v>47</v>
      </c>
      <c r="L2076" s="7" t="s">
        <v>30</v>
      </c>
      <c r="M2076" s="13">
        <v>48</v>
      </c>
      <c r="N2076" s="13">
        <v>48</v>
      </c>
    </row>
    <row r="2077" spans="1:14" x14ac:dyDescent="0.25">
      <c r="A2077" s="3" t="s">
        <v>714</v>
      </c>
      <c r="B2077" s="4"/>
      <c r="C2077" s="3" t="s">
        <v>715</v>
      </c>
      <c r="D2077" s="7" t="s">
        <v>178</v>
      </c>
      <c r="E2077" s="7" t="s">
        <v>560</v>
      </c>
      <c r="F2077" s="7" t="s">
        <v>27</v>
      </c>
      <c r="G2077" s="7" t="s">
        <v>31</v>
      </c>
      <c r="H2077" s="7" t="s">
        <v>561</v>
      </c>
      <c r="I2077" s="7" t="s">
        <v>179</v>
      </c>
      <c r="J2077" s="7" t="s">
        <v>180</v>
      </c>
      <c r="K2077" s="7" t="s">
        <v>47</v>
      </c>
      <c r="L2077" s="7" t="s">
        <v>30</v>
      </c>
      <c r="M2077" s="13">
        <v>48</v>
      </c>
      <c r="N2077" s="13">
        <v>48</v>
      </c>
    </row>
    <row r="2078" spans="1:14" x14ac:dyDescent="0.25">
      <c r="A2078" s="3" t="s">
        <v>714</v>
      </c>
      <c r="B2078" s="4"/>
      <c r="C2078" s="3" t="s">
        <v>715</v>
      </c>
      <c r="D2078" s="7" t="s">
        <v>178</v>
      </c>
      <c r="E2078" s="7" t="s">
        <v>562</v>
      </c>
      <c r="F2078" s="7" t="s">
        <v>27</v>
      </c>
      <c r="G2078" s="7" t="s">
        <v>31</v>
      </c>
      <c r="H2078" s="7" t="s">
        <v>563</v>
      </c>
      <c r="I2078" s="7" t="s">
        <v>179</v>
      </c>
      <c r="J2078" s="7" t="s">
        <v>180</v>
      </c>
      <c r="K2078" s="7" t="s">
        <v>47</v>
      </c>
      <c r="L2078" s="7" t="s">
        <v>30</v>
      </c>
      <c r="M2078" s="13">
        <v>48</v>
      </c>
      <c r="N2078" s="13">
        <v>48</v>
      </c>
    </row>
    <row r="2079" spans="1:14" x14ac:dyDescent="0.25">
      <c r="A2079" s="3" t="s">
        <v>714</v>
      </c>
      <c r="B2079" s="4"/>
      <c r="C2079" s="3" t="s">
        <v>715</v>
      </c>
      <c r="D2079" s="7" t="s">
        <v>178</v>
      </c>
      <c r="E2079" s="7" t="s">
        <v>564</v>
      </c>
      <c r="F2079" s="7" t="s">
        <v>27</v>
      </c>
      <c r="G2079" s="7" t="s">
        <v>31</v>
      </c>
      <c r="H2079" s="7" t="s">
        <v>565</v>
      </c>
      <c r="I2079" s="7" t="s">
        <v>179</v>
      </c>
      <c r="J2079" s="7" t="s">
        <v>180</v>
      </c>
      <c r="K2079" s="7" t="s">
        <v>47</v>
      </c>
      <c r="L2079" s="7" t="s">
        <v>30</v>
      </c>
      <c r="M2079" s="13">
        <v>48</v>
      </c>
      <c r="N2079" s="13">
        <v>48</v>
      </c>
    </row>
    <row r="2080" spans="1:14" x14ac:dyDescent="0.25">
      <c r="A2080" s="3" t="s">
        <v>714</v>
      </c>
      <c r="B2080" s="4"/>
      <c r="C2080" s="3" t="s">
        <v>715</v>
      </c>
      <c r="D2080" s="7" t="s">
        <v>569</v>
      </c>
      <c r="E2080" s="7" t="s">
        <v>734</v>
      </c>
      <c r="F2080" s="7" t="s">
        <v>567</v>
      </c>
      <c r="G2080" s="7" t="s">
        <v>31</v>
      </c>
      <c r="H2080" s="7" t="s">
        <v>735</v>
      </c>
      <c r="I2080" s="7" t="s">
        <v>32</v>
      </c>
      <c r="J2080" s="7" t="s">
        <v>33</v>
      </c>
      <c r="K2080" s="7" t="s">
        <v>47</v>
      </c>
      <c r="L2080" s="7" t="s">
        <v>30</v>
      </c>
      <c r="M2080" s="13">
        <v>-16</v>
      </c>
      <c r="N2080" s="13">
        <v>-16</v>
      </c>
    </row>
    <row r="2081" spans="1:14" x14ac:dyDescent="0.25">
      <c r="A2081" s="3" t="s">
        <v>714</v>
      </c>
      <c r="B2081" s="4"/>
      <c r="C2081" s="3" t="s">
        <v>715</v>
      </c>
      <c r="D2081" s="7" t="s">
        <v>197</v>
      </c>
      <c r="E2081" s="7" t="s">
        <v>195</v>
      </c>
      <c r="F2081" s="7" t="s">
        <v>27</v>
      </c>
      <c r="G2081" s="7" t="s">
        <v>31</v>
      </c>
      <c r="H2081" s="7" t="s">
        <v>196</v>
      </c>
      <c r="I2081" s="7" t="s">
        <v>198</v>
      </c>
      <c r="J2081" s="7" t="s">
        <v>199</v>
      </c>
      <c r="K2081" s="7" t="s">
        <v>47</v>
      </c>
      <c r="L2081" s="7" t="s">
        <v>30</v>
      </c>
      <c r="M2081" s="13">
        <v>161</v>
      </c>
      <c r="N2081" s="13">
        <v>161</v>
      </c>
    </row>
    <row r="2082" spans="1:14" x14ac:dyDescent="0.25">
      <c r="A2082" s="3" t="s">
        <v>714</v>
      </c>
      <c r="B2082" s="4"/>
      <c r="C2082" s="3" t="s">
        <v>715</v>
      </c>
      <c r="D2082" s="7" t="s">
        <v>197</v>
      </c>
      <c r="E2082" s="7" t="s">
        <v>200</v>
      </c>
      <c r="F2082" s="7" t="s">
        <v>27</v>
      </c>
      <c r="G2082" s="7" t="s">
        <v>31</v>
      </c>
      <c r="H2082" s="7" t="s">
        <v>201</v>
      </c>
      <c r="I2082" s="7" t="s">
        <v>198</v>
      </c>
      <c r="J2082" s="7" t="s">
        <v>199</v>
      </c>
      <c r="K2082" s="7" t="s">
        <v>47</v>
      </c>
      <c r="L2082" s="7" t="s">
        <v>30</v>
      </c>
      <c r="M2082" s="13">
        <v>381</v>
      </c>
      <c r="N2082" s="13">
        <v>381</v>
      </c>
    </row>
    <row r="2083" spans="1:14" x14ac:dyDescent="0.25">
      <c r="D2083" s="6"/>
      <c r="E2083" s="6"/>
      <c r="F2083" s="6"/>
      <c r="G2083" s="6"/>
      <c r="H2083" s="6"/>
      <c r="I2083" s="6"/>
      <c r="J2083" s="6"/>
      <c r="K2083" s="6"/>
      <c r="L2083" s="14" t="s">
        <v>202</v>
      </c>
      <c r="M2083" s="15">
        <v>41461</v>
      </c>
      <c r="N2083" s="15">
        <v>41461</v>
      </c>
    </row>
    <row r="2084" spans="1:14" x14ac:dyDescent="0.25"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</row>
    <row r="2085" spans="1:14" x14ac:dyDescent="0.25">
      <c r="D2085" s="3" t="s">
        <v>736</v>
      </c>
      <c r="E2085" s="4"/>
      <c r="F2085" s="3" t="s">
        <v>737</v>
      </c>
      <c r="G2085" s="4"/>
      <c r="H2085" s="4"/>
      <c r="I2085" s="4"/>
      <c r="J2085" s="4"/>
      <c r="K2085" s="4"/>
      <c r="L2085" s="4"/>
      <c r="M2085" s="4"/>
      <c r="N2085" s="4"/>
    </row>
    <row r="2086" spans="1:14" x14ac:dyDescent="0.25">
      <c r="D2086" s="11" t="s">
        <v>20</v>
      </c>
      <c r="E2086" s="11" t="s">
        <v>19</v>
      </c>
      <c r="F2086" s="11" t="s">
        <v>15</v>
      </c>
      <c r="G2086" s="11" t="s">
        <v>21</v>
      </c>
      <c r="H2086" s="11" t="s">
        <v>22</v>
      </c>
      <c r="I2086" s="11" t="s">
        <v>23</v>
      </c>
      <c r="J2086" s="11" t="s">
        <v>24</v>
      </c>
      <c r="K2086" s="11" t="s">
        <v>25</v>
      </c>
      <c r="L2086" s="11" t="s">
        <v>16</v>
      </c>
      <c r="M2086" s="12" t="s">
        <v>17</v>
      </c>
      <c r="N2086" s="12" t="s">
        <v>18</v>
      </c>
    </row>
    <row r="2087" spans="1:14" x14ac:dyDescent="0.25">
      <c r="A2087" s="3" t="s">
        <v>736</v>
      </c>
      <c r="B2087" s="4"/>
      <c r="C2087" s="3" t="s">
        <v>737</v>
      </c>
      <c r="D2087" s="7" t="s">
        <v>29</v>
      </c>
      <c r="E2087" s="7" t="s">
        <v>716</v>
      </c>
      <c r="F2087" s="7" t="s">
        <v>27</v>
      </c>
      <c r="G2087" s="7" t="s">
        <v>31</v>
      </c>
      <c r="H2087" s="7" t="s">
        <v>717</v>
      </c>
      <c r="I2087" s="7" t="s">
        <v>52</v>
      </c>
      <c r="J2087" s="7" t="s">
        <v>53</v>
      </c>
      <c r="K2087" s="7" t="s">
        <v>47</v>
      </c>
      <c r="L2087" s="7" t="s">
        <v>30</v>
      </c>
      <c r="M2087" s="13">
        <v>12000</v>
      </c>
      <c r="N2087" s="13">
        <v>12000</v>
      </c>
    </row>
    <row r="2088" spans="1:14" x14ac:dyDescent="0.25">
      <c r="A2088" s="3" t="s">
        <v>736</v>
      </c>
      <c r="B2088" s="4"/>
      <c r="C2088" s="3" t="s">
        <v>737</v>
      </c>
      <c r="D2088" s="7" t="s">
        <v>29</v>
      </c>
      <c r="E2088" s="7" t="s">
        <v>718</v>
      </c>
      <c r="F2088" s="7" t="s">
        <v>27</v>
      </c>
      <c r="G2088" s="7" t="s">
        <v>31</v>
      </c>
      <c r="H2088" s="7" t="s">
        <v>719</v>
      </c>
      <c r="I2088" s="7" t="s">
        <v>32</v>
      </c>
      <c r="J2088" s="7" t="s">
        <v>33</v>
      </c>
      <c r="K2088" s="7" t="s">
        <v>47</v>
      </c>
      <c r="L2088" s="7" t="s">
        <v>30</v>
      </c>
      <c r="M2088" s="13">
        <v>4176</v>
      </c>
      <c r="N2088" s="13">
        <v>4176</v>
      </c>
    </row>
    <row r="2089" spans="1:14" x14ac:dyDescent="0.25">
      <c r="A2089" s="3" t="s">
        <v>736</v>
      </c>
      <c r="B2089" s="4"/>
      <c r="C2089" s="3" t="s">
        <v>737</v>
      </c>
      <c r="D2089" s="7" t="s">
        <v>29</v>
      </c>
      <c r="E2089" s="7" t="s">
        <v>720</v>
      </c>
      <c r="F2089" s="7" t="s">
        <v>27</v>
      </c>
      <c r="G2089" s="7" t="s">
        <v>31</v>
      </c>
      <c r="H2089" s="7" t="s">
        <v>721</v>
      </c>
      <c r="I2089" s="7" t="s">
        <v>32</v>
      </c>
      <c r="J2089" s="7" t="s">
        <v>33</v>
      </c>
      <c r="K2089" s="7" t="s">
        <v>47</v>
      </c>
      <c r="L2089" s="7" t="s">
        <v>30</v>
      </c>
      <c r="M2089" s="13">
        <v>1824</v>
      </c>
      <c r="N2089" s="13">
        <v>1824</v>
      </c>
    </row>
    <row r="2090" spans="1:14" x14ac:dyDescent="0.25">
      <c r="A2090" s="3" t="s">
        <v>736</v>
      </c>
      <c r="B2090" s="4"/>
      <c r="C2090" s="3" t="s">
        <v>737</v>
      </c>
      <c r="D2090" s="7" t="s">
        <v>29</v>
      </c>
      <c r="E2090" s="7" t="s">
        <v>296</v>
      </c>
      <c r="F2090" s="7" t="s">
        <v>27</v>
      </c>
      <c r="G2090" s="7" t="s">
        <v>31</v>
      </c>
      <c r="H2090" s="7" t="s">
        <v>297</v>
      </c>
      <c r="I2090" s="7" t="s">
        <v>162</v>
      </c>
      <c r="J2090" s="7" t="s">
        <v>163</v>
      </c>
      <c r="K2090" s="7" t="s">
        <v>47</v>
      </c>
      <c r="L2090" s="7" t="s">
        <v>30</v>
      </c>
      <c r="M2090" s="13">
        <v>144</v>
      </c>
      <c r="N2090" s="13">
        <v>144</v>
      </c>
    </row>
    <row r="2091" spans="1:14" x14ac:dyDescent="0.25">
      <c r="A2091" s="3" t="s">
        <v>736</v>
      </c>
      <c r="B2091" s="4"/>
      <c r="C2091" s="3" t="s">
        <v>737</v>
      </c>
      <c r="D2091" s="7" t="s">
        <v>29</v>
      </c>
      <c r="E2091" s="7" t="s">
        <v>298</v>
      </c>
      <c r="F2091" s="7" t="s">
        <v>27</v>
      </c>
      <c r="G2091" s="7" t="s">
        <v>31</v>
      </c>
      <c r="H2091" s="7" t="s">
        <v>299</v>
      </c>
      <c r="I2091" s="7" t="s">
        <v>52</v>
      </c>
      <c r="J2091" s="7" t="s">
        <v>53</v>
      </c>
      <c r="K2091" s="7" t="s">
        <v>47</v>
      </c>
      <c r="L2091" s="7" t="s">
        <v>30</v>
      </c>
      <c r="M2091" s="13">
        <v>5280</v>
      </c>
      <c r="N2091" s="13">
        <v>5280</v>
      </c>
    </row>
    <row r="2092" spans="1:14" x14ac:dyDescent="0.25">
      <c r="A2092" s="3" t="s">
        <v>736</v>
      </c>
      <c r="B2092" s="4"/>
      <c r="C2092" s="3" t="s">
        <v>737</v>
      </c>
      <c r="D2092" s="7" t="s">
        <v>29</v>
      </c>
      <c r="E2092" s="7" t="s">
        <v>722</v>
      </c>
      <c r="F2092" s="7" t="s">
        <v>27</v>
      </c>
      <c r="G2092" s="7" t="s">
        <v>31</v>
      </c>
      <c r="H2092" s="7" t="s">
        <v>723</v>
      </c>
      <c r="I2092" s="7" t="s">
        <v>32</v>
      </c>
      <c r="J2092" s="7" t="s">
        <v>33</v>
      </c>
      <c r="K2092" s="7" t="s">
        <v>47</v>
      </c>
      <c r="L2092" s="7" t="s">
        <v>30</v>
      </c>
      <c r="M2092" s="13">
        <v>1440</v>
      </c>
      <c r="N2092" s="13">
        <v>1440</v>
      </c>
    </row>
    <row r="2093" spans="1:14" x14ac:dyDescent="0.25">
      <c r="A2093" s="3" t="s">
        <v>736</v>
      </c>
      <c r="B2093" s="4"/>
      <c r="C2093" s="3" t="s">
        <v>737</v>
      </c>
      <c r="D2093" s="7" t="s">
        <v>29</v>
      </c>
      <c r="E2093" s="7" t="s">
        <v>304</v>
      </c>
      <c r="F2093" s="7" t="s">
        <v>27</v>
      </c>
      <c r="G2093" s="7" t="s">
        <v>31</v>
      </c>
      <c r="H2093" s="7" t="s">
        <v>305</v>
      </c>
      <c r="I2093" s="7" t="s">
        <v>37</v>
      </c>
      <c r="J2093" s="7" t="s">
        <v>38</v>
      </c>
      <c r="K2093" s="7" t="s">
        <v>47</v>
      </c>
      <c r="L2093" s="7" t="s">
        <v>30</v>
      </c>
      <c r="M2093" s="13">
        <v>2880</v>
      </c>
      <c r="N2093" s="13">
        <v>2880</v>
      </c>
    </row>
    <row r="2094" spans="1:14" x14ac:dyDescent="0.25">
      <c r="A2094" s="3" t="s">
        <v>736</v>
      </c>
      <c r="B2094" s="4"/>
      <c r="C2094" s="3" t="s">
        <v>737</v>
      </c>
      <c r="D2094" s="7" t="s">
        <v>29</v>
      </c>
      <c r="E2094" s="7" t="s">
        <v>724</v>
      </c>
      <c r="F2094" s="7" t="s">
        <v>27</v>
      </c>
      <c r="G2094" s="7" t="s">
        <v>31</v>
      </c>
      <c r="H2094" s="7" t="s">
        <v>725</v>
      </c>
      <c r="I2094" s="7" t="s">
        <v>37</v>
      </c>
      <c r="J2094" s="7" t="s">
        <v>38</v>
      </c>
      <c r="K2094" s="7" t="s">
        <v>47</v>
      </c>
      <c r="L2094" s="7" t="s">
        <v>30</v>
      </c>
      <c r="M2094" s="13">
        <v>960</v>
      </c>
      <c r="N2094" s="13">
        <v>960</v>
      </c>
    </row>
    <row r="2095" spans="1:14" x14ac:dyDescent="0.25">
      <c r="A2095" s="3" t="s">
        <v>736</v>
      </c>
      <c r="B2095" s="4"/>
      <c r="C2095" s="3" t="s">
        <v>737</v>
      </c>
      <c r="D2095" s="7" t="s">
        <v>29</v>
      </c>
      <c r="E2095" s="7" t="s">
        <v>685</v>
      </c>
      <c r="F2095" s="7" t="s">
        <v>27</v>
      </c>
      <c r="G2095" s="7" t="s">
        <v>31</v>
      </c>
      <c r="H2095" s="7" t="s">
        <v>686</v>
      </c>
      <c r="I2095" s="7" t="s">
        <v>37</v>
      </c>
      <c r="J2095" s="7" t="s">
        <v>38</v>
      </c>
      <c r="K2095" s="7" t="s">
        <v>47</v>
      </c>
      <c r="L2095" s="7" t="s">
        <v>30</v>
      </c>
      <c r="M2095" s="13">
        <v>1200</v>
      </c>
      <c r="N2095" s="13">
        <v>1200</v>
      </c>
    </row>
    <row r="2096" spans="1:14" x14ac:dyDescent="0.25">
      <c r="A2096" s="3" t="s">
        <v>736</v>
      </c>
      <c r="B2096" s="4"/>
      <c r="C2096" s="3" t="s">
        <v>737</v>
      </c>
      <c r="D2096" s="7" t="s">
        <v>29</v>
      </c>
      <c r="E2096" s="7" t="s">
        <v>738</v>
      </c>
      <c r="F2096" s="7" t="s">
        <v>27</v>
      </c>
      <c r="G2096" s="7" t="s">
        <v>31</v>
      </c>
      <c r="H2096" s="7" t="s">
        <v>739</v>
      </c>
      <c r="I2096" s="7" t="s">
        <v>37</v>
      </c>
      <c r="J2096" s="7" t="s">
        <v>38</v>
      </c>
      <c r="K2096" s="7" t="s">
        <v>47</v>
      </c>
      <c r="L2096" s="7" t="s">
        <v>30</v>
      </c>
      <c r="M2096" s="13">
        <v>3792</v>
      </c>
      <c r="N2096" s="13">
        <v>3792</v>
      </c>
    </row>
    <row r="2097" spans="1:14" x14ac:dyDescent="0.25">
      <c r="A2097" s="3" t="s">
        <v>736</v>
      </c>
      <c r="B2097" s="4"/>
      <c r="C2097" s="3" t="s">
        <v>737</v>
      </c>
      <c r="D2097" s="7" t="s">
        <v>29</v>
      </c>
      <c r="E2097" s="7" t="s">
        <v>740</v>
      </c>
      <c r="F2097" s="7" t="s">
        <v>27</v>
      </c>
      <c r="G2097" s="7" t="s">
        <v>31</v>
      </c>
      <c r="H2097" s="7" t="s">
        <v>741</v>
      </c>
      <c r="I2097" s="7" t="s">
        <v>41</v>
      </c>
      <c r="J2097" s="7" t="s">
        <v>42</v>
      </c>
      <c r="K2097" s="7" t="s">
        <v>47</v>
      </c>
      <c r="L2097" s="7" t="s">
        <v>30</v>
      </c>
      <c r="M2097" s="13">
        <v>2400</v>
      </c>
      <c r="N2097" s="13">
        <v>2400</v>
      </c>
    </row>
    <row r="2098" spans="1:14" x14ac:dyDescent="0.25">
      <c r="A2098" s="3" t="s">
        <v>736</v>
      </c>
      <c r="B2098" s="4"/>
      <c r="C2098" s="3" t="s">
        <v>737</v>
      </c>
      <c r="D2098" s="7" t="s">
        <v>29</v>
      </c>
      <c r="E2098" s="7" t="s">
        <v>742</v>
      </c>
      <c r="F2098" s="7" t="s">
        <v>27</v>
      </c>
      <c r="G2098" s="7" t="s">
        <v>31</v>
      </c>
      <c r="H2098" s="7" t="s">
        <v>743</v>
      </c>
      <c r="I2098" s="7" t="s">
        <v>41</v>
      </c>
      <c r="J2098" s="7" t="s">
        <v>42</v>
      </c>
      <c r="K2098" s="7" t="s">
        <v>47</v>
      </c>
      <c r="L2098" s="7" t="s">
        <v>30</v>
      </c>
      <c r="M2098" s="13">
        <v>816</v>
      </c>
      <c r="N2098" s="13">
        <v>816</v>
      </c>
    </row>
    <row r="2099" spans="1:14" x14ac:dyDescent="0.25">
      <c r="A2099" s="3" t="s">
        <v>736</v>
      </c>
      <c r="B2099" s="4"/>
      <c r="C2099" s="3" t="s">
        <v>737</v>
      </c>
      <c r="D2099" s="7" t="s">
        <v>29</v>
      </c>
      <c r="E2099" s="7" t="s">
        <v>320</v>
      </c>
      <c r="F2099" s="7" t="s">
        <v>27</v>
      </c>
      <c r="G2099" s="7" t="s">
        <v>31</v>
      </c>
      <c r="H2099" s="7" t="s">
        <v>321</v>
      </c>
      <c r="I2099" s="7" t="s">
        <v>162</v>
      </c>
      <c r="J2099" s="7" t="s">
        <v>163</v>
      </c>
      <c r="K2099" s="7" t="s">
        <v>47</v>
      </c>
      <c r="L2099" s="7" t="s">
        <v>30</v>
      </c>
      <c r="M2099" s="13">
        <v>144</v>
      </c>
      <c r="N2099" s="13">
        <v>144</v>
      </c>
    </row>
    <row r="2100" spans="1:14" x14ac:dyDescent="0.25">
      <c r="A2100" s="3" t="s">
        <v>736</v>
      </c>
      <c r="B2100" s="4"/>
      <c r="C2100" s="3" t="s">
        <v>737</v>
      </c>
      <c r="D2100" s="7" t="s">
        <v>29</v>
      </c>
      <c r="E2100" s="7" t="s">
        <v>322</v>
      </c>
      <c r="F2100" s="7" t="s">
        <v>27</v>
      </c>
      <c r="G2100" s="7" t="s">
        <v>31</v>
      </c>
      <c r="H2100" s="7" t="s">
        <v>323</v>
      </c>
      <c r="I2100" s="7" t="s">
        <v>272</v>
      </c>
      <c r="J2100" s="7" t="s">
        <v>273</v>
      </c>
      <c r="K2100" s="7" t="s">
        <v>47</v>
      </c>
      <c r="L2100" s="7" t="s">
        <v>30</v>
      </c>
      <c r="M2100" s="13">
        <v>144</v>
      </c>
      <c r="N2100" s="13">
        <v>144</v>
      </c>
    </row>
    <row r="2101" spans="1:14" x14ac:dyDescent="0.25">
      <c r="A2101" s="3" t="s">
        <v>736</v>
      </c>
      <c r="B2101" s="4"/>
      <c r="C2101" s="3" t="s">
        <v>737</v>
      </c>
      <c r="D2101" s="7" t="s">
        <v>29</v>
      </c>
      <c r="E2101" s="7" t="s">
        <v>726</v>
      </c>
      <c r="F2101" s="7" t="s">
        <v>27</v>
      </c>
      <c r="G2101" s="7" t="s">
        <v>31</v>
      </c>
      <c r="H2101" s="7" t="s">
        <v>727</v>
      </c>
      <c r="I2101" s="7" t="s">
        <v>37</v>
      </c>
      <c r="J2101" s="7" t="s">
        <v>38</v>
      </c>
      <c r="K2101" s="7" t="s">
        <v>47</v>
      </c>
      <c r="L2101" s="7" t="s">
        <v>30</v>
      </c>
      <c r="M2101" s="13">
        <v>960</v>
      </c>
      <c r="N2101" s="13">
        <v>960</v>
      </c>
    </row>
    <row r="2102" spans="1:14" x14ac:dyDescent="0.25">
      <c r="A2102" s="3" t="s">
        <v>736</v>
      </c>
      <c r="B2102" s="4"/>
      <c r="C2102" s="3" t="s">
        <v>737</v>
      </c>
      <c r="D2102" s="7" t="s">
        <v>29</v>
      </c>
      <c r="E2102" s="7" t="s">
        <v>166</v>
      </c>
      <c r="F2102" s="7" t="s">
        <v>27</v>
      </c>
      <c r="G2102" s="7" t="s">
        <v>31</v>
      </c>
      <c r="H2102" s="7" t="s">
        <v>167</v>
      </c>
      <c r="I2102" s="7" t="s">
        <v>37</v>
      </c>
      <c r="J2102" s="7" t="s">
        <v>38</v>
      </c>
      <c r="K2102" s="7" t="s">
        <v>47</v>
      </c>
      <c r="L2102" s="7" t="s">
        <v>30</v>
      </c>
      <c r="M2102" s="13">
        <v>12624</v>
      </c>
      <c r="N2102" s="13">
        <v>12624</v>
      </c>
    </row>
    <row r="2103" spans="1:14" x14ac:dyDescent="0.25">
      <c r="A2103" s="3" t="s">
        <v>736</v>
      </c>
      <c r="B2103" s="4"/>
      <c r="C2103" s="3" t="s">
        <v>737</v>
      </c>
      <c r="D2103" s="7" t="s">
        <v>29</v>
      </c>
      <c r="E2103" s="7" t="s">
        <v>324</v>
      </c>
      <c r="F2103" s="7" t="s">
        <v>27</v>
      </c>
      <c r="G2103" s="7" t="s">
        <v>31</v>
      </c>
      <c r="H2103" s="7" t="s">
        <v>325</v>
      </c>
      <c r="I2103" s="7" t="s">
        <v>37</v>
      </c>
      <c r="J2103" s="7" t="s">
        <v>38</v>
      </c>
      <c r="K2103" s="7" t="s">
        <v>47</v>
      </c>
      <c r="L2103" s="7" t="s">
        <v>30</v>
      </c>
      <c r="M2103" s="13">
        <v>720</v>
      </c>
      <c r="N2103" s="13">
        <v>720</v>
      </c>
    </row>
    <row r="2104" spans="1:14" x14ac:dyDescent="0.25">
      <c r="A2104" s="3" t="s">
        <v>736</v>
      </c>
      <c r="B2104" s="4"/>
      <c r="C2104" s="3" t="s">
        <v>737</v>
      </c>
      <c r="D2104" s="7" t="s">
        <v>29</v>
      </c>
      <c r="E2104" s="7" t="s">
        <v>728</v>
      </c>
      <c r="F2104" s="7" t="s">
        <v>27</v>
      </c>
      <c r="G2104" s="7" t="s">
        <v>31</v>
      </c>
      <c r="H2104" s="7" t="s">
        <v>729</v>
      </c>
      <c r="I2104" s="7" t="s">
        <v>37</v>
      </c>
      <c r="J2104" s="7" t="s">
        <v>38</v>
      </c>
      <c r="K2104" s="7" t="s">
        <v>47</v>
      </c>
      <c r="L2104" s="7" t="s">
        <v>30</v>
      </c>
      <c r="M2104" s="13">
        <v>1920</v>
      </c>
      <c r="N2104" s="13">
        <v>1920</v>
      </c>
    </row>
    <row r="2105" spans="1:14" x14ac:dyDescent="0.25">
      <c r="A2105" s="3" t="s">
        <v>736</v>
      </c>
      <c r="B2105" s="4"/>
      <c r="C2105" s="3" t="s">
        <v>737</v>
      </c>
      <c r="D2105" s="7" t="s">
        <v>29</v>
      </c>
      <c r="E2105" s="7" t="s">
        <v>730</v>
      </c>
      <c r="F2105" s="7" t="s">
        <v>27</v>
      </c>
      <c r="G2105" s="7" t="s">
        <v>31</v>
      </c>
      <c r="H2105" s="7" t="s">
        <v>731</v>
      </c>
      <c r="I2105" s="7" t="s">
        <v>37</v>
      </c>
      <c r="J2105" s="7" t="s">
        <v>38</v>
      </c>
      <c r="K2105" s="7" t="s">
        <v>47</v>
      </c>
      <c r="L2105" s="7" t="s">
        <v>30</v>
      </c>
      <c r="M2105" s="13">
        <v>1920</v>
      </c>
      <c r="N2105" s="13">
        <v>1920</v>
      </c>
    </row>
    <row r="2106" spans="1:14" x14ac:dyDescent="0.25">
      <c r="A2106" s="3" t="s">
        <v>736</v>
      </c>
      <c r="B2106" s="4"/>
      <c r="C2106" s="3" t="s">
        <v>737</v>
      </c>
      <c r="D2106" s="7" t="s">
        <v>29</v>
      </c>
      <c r="E2106" s="7" t="s">
        <v>326</v>
      </c>
      <c r="F2106" s="7" t="s">
        <v>27</v>
      </c>
      <c r="G2106" s="7" t="s">
        <v>31</v>
      </c>
      <c r="H2106" s="7" t="s">
        <v>327</v>
      </c>
      <c r="I2106" s="7" t="s">
        <v>37</v>
      </c>
      <c r="J2106" s="7" t="s">
        <v>38</v>
      </c>
      <c r="K2106" s="7" t="s">
        <v>47</v>
      </c>
      <c r="L2106" s="7" t="s">
        <v>30</v>
      </c>
      <c r="M2106" s="13">
        <v>2880</v>
      </c>
      <c r="N2106" s="13">
        <v>2880</v>
      </c>
    </row>
    <row r="2107" spans="1:14" x14ac:dyDescent="0.25">
      <c r="A2107" s="3" t="s">
        <v>736</v>
      </c>
      <c r="B2107" s="4"/>
      <c r="C2107" s="3" t="s">
        <v>737</v>
      </c>
      <c r="D2107" s="7" t="s">
        <v>29</v>
      </c>
      <c r="E2107" s="7" t="s">
        <v>328</v>
      </c>
      <c r="F2107" s="7" t="s">
        <v>27</v>
      </c>
      <c r="G2107" s="7" t="s">
        <v>31</v>
      </c>
      <c r="H2107" s="7" t="s">
        <v>329</v>
      </c>
      <c r="I2107" s="7" t="s">
        <v>32</v>
      </c>
      <c r="J2107" s="7" t="s">
        <v>33</v>
      </c>
      <c r="K2107" s="7" t="s">
        <v>47</v>
      </c>
      <c r="L2107" s="7" t="s">
        <v>30</v>
      </c>
      <c r="M2107" s="13">
        <v>2160</v>
      </c>
      <c r="N2107" s="13">
        <v>2160</v>
      </c>
    </row>
    <row r="2108" spans="1:14" x14ac:dyDescent="0.25">
      <c r="A2108" s="3" t="s">
        <v>736</v>
      </c>
      <c r="B2108" s="4"/>
      <c r="C2108" s="3" t="s">
        <v>737</v>
      </c>
      <c r="D2108" s="7" t="s">
        <v>29</v>
      </c>
      <c r="E2108" s="7" t="s">
        <v>174</v>
      </c>
      <c r="F2108" s="7" t="s">
        <v>27</v>
      </c>
      <c r="G2108" s="7" t="s">
        <v>31</v>
      </c>
      <c r="H2108" s="7" t="s">
        <v>175</v>
      </c>
      <c r="I2108" s="7" t="s">
        <v>37</v>
      </c>
      <c r="J2108" s="7" t="s">
        <v>38</v>
      </c>
      <c r="K2108" s="7" t="s">
        <v>47</v>
      </c>
      <c r="L2108" s="7" t="s">
        <v>30</v>
      </c>
      <c r="M2108" s="13">
        <v>2880</v>
      </c>
      <c r="N2108" s="13">
        <v>2880</v>
      </c>
    </row>
    <row r="2109" spans="1:14" x14ac:dyDescent="0.25">
      <c r="A2109" s="3" t="s">
        <v>736</v>
      </c>
      <c r="B2109" s="4"/>
      <c r="C2109" s="3" t="s">
        <v>737</v>
      </c>
      <c r="D2109" s="7" t="s">
        <v>178</v>
      </c>
      <c r="E2109" s="7" t="s">
        <v>189</v>
      </c>
      <c r="F2109" s="7" t="s">
        <v>27</v>
      </c>
      <c r="G2109" s="7" t="s">
        <v>31</v>
      </c>
      <c r="H2109" s="7" t="s">
        <v>190</v>
      </c>
      <c r="I2109" s="7" t="s">
        <v>179</v>
      </c>
      <c r="J2109" s="7" t="s">
        <v>180</v>
      </c>
      <c r="K2109" s="7" t="s">
        <v>47</v>
      </c>
      <c r="L2109" s="7" t="s">
        <v>30</v>
      </c>
      <c r="M2109" s="13">
        <v>64</v>
      </c>
      <c r="N2109" s="13">
        <v>64</v>
      </c>
    </row>
    <row r="2110" spans="1:14" x14ac:dyDescent="0.25">
      <c r="A2110" s="3" t="s">
        <v>736</v>
      </c>
      <c r="B2110" s="4"/>
      <c r="C2110" s="3" t="s">
        <v>737</v>
      </c>
      <c r="D2110" s="7" t="s">
        <v>178</v>
      </c>
      <c r="E2110" s="7" t="s">
        <v>597</v>
      </c>
      <c r="F2110" s="7" t="s">
        <v>27</v>
      </c>
      <c r="G2110" s="7" t="s">
        <v>31</v>
      </c>
      <c r="H2110" s="7" t="s">
        <v>598</v>
      </c>
      <c r="I2110" s="7" t="s">
        <v>179</v>
      </c>
      <c r="J2110" s="7" t="s">
        <v>180</v>
      </c>
      <c r="K2110" s="7" t="s">
        <v>47</v>
      </c>
      <c r="L2110" s="7" t="s">
        <v>30</v>
      </c>
      <c r="M2110" s="13">
        <v>8</v>
      </c>
      <c r="N2110" s="13">
        <v>8</v>
      </c>
    </row>
    <row r="2111" spans="1:14" x14ac:dyDescent="0.25">
      <c r="A2111" s="3" t="s">
        <v>736</v>
      </c>
      <c r="B2111" s="4"/>
      <c r="C2111" s="3" t="s">
        <v>737</v>
      </c>
      <c r="D2111" s="7" t="s">
        <v>178</v>
      </c>
      <c r="E2111" s="7" t="s">
        <v>599</v>
      </c>
      <c r="F2111" s="7" t="s">
        <v>27</v>
      </c>
      <c r="G2111" s="7" t="s">
        <v>31</v>
      </c>
      <c r="H2111" s="7" t="s">
        <v>600</v>
      </c>
      <c r="I2111" s="7" t="s">
        <v>179</v>
      </c>
      <c r="J2111" s="7" t="s">
        <v>180</v>
      </c>
      <c r="K2111" s="7" t="s">
        <v>47</v>
      </c>
      <c r="L2111" s="7" t="s">
        <v>30</v>
      </c>
      <c r="M2111" s="13">
        <v>8</v>
      </c>
      <c r="N2111" s="13">
        <v>8</v>
      </c>
    </row>
    <row r="2112" spans="1:14" x14ac:dyDescent="0.25">
      <c r="A2112" s="3" t="s">
        <v>736</v>
      </c>
      <c r="B2112" s="4"/>
      <c r="C2112" s="3" t="s">
        <v>737</v>
      </c>
      <c r="D2112" s="7" t="s">
        <v>178</v>
      </c>
      <c r="E2112" s="7" t="s">
        <v>601</v>
      </c>
      <c r="F2112" s="7" t="s">
        <v>27</v>
      </c>
      <c r="G2112" s="7" t="s">
        <v>31</v>
      </c>
      <c r="H2112" s="7" t="s">
        <v>602</v>
      </c>
      <c r="I2112" s="7" t="s">
        <v>179</v>
      </c>
      <c r="J2112" s="7" t="s">
        <v>180</v>
      </c>
      <c r="K2112" s="7" t="s">
        <v>47</v>
      </c>
      <c r="L2112" s="7" t="s">
        <v>30</v>
      </c>
      <c r="M2112" s="13">
        <v>8</v>
      </c>
      <c r="N2112" s="13">
        <v>8</v>
      </c>
    </row>
    <row r="2113" spans="1:14" x14ac:dyDescent="0.25">
      <c r="A2113" s="3" t="s">
        <v>736</v>
      </c>
      <c r="B2113" s="4"/>
      <c r="C2113" s="3" t="s">
        <v>737</v>
      </c>
      <c r="D2113" s="7" t="s">
        <v>178</v>
      </c>
      <c r="E2113" s="7" t="s">
        <v>603</v>
      </c>
      <c r="F2113" s="7" t="s">
        <v>27</v>
      </c>
      <c r="G2113" s="7" t="s">
        <v>31</v>
      </c>
      <c r="H2113" s="7" t="s">
        <v>604</v>
      </c>
      <c r="I2113" s="7" t="s">
        <v>179</v>
      </c>
      <c r="J2113" s="7" t="s">
        <v>180</v>
      </c>
      <c r="K2113" s="7" t="s">
        <v>47</v>
      </c>
      <c r="L2113" s="7" t="s">
        <v>30</v>
      </c>
      <c r="M2113" s="13">
        <v>8</v>
      </c>
      <c r="N2113" s="13">
        <v>8</v>
      </c>
    </row>
    <row r="2114" spans="1:14" x14ac:dyDescent="0.25">
      <c r="A2114" s="3" t="s">
        <v>736</v>
      </c>
      <c r="B2114" s="4"/>
      <c r="C2114" s="3" t="s">
        <v>737</v>
      </c>
      <c r="D2114" s="7" t="s">
        <v>178</v>
      </c>
      <c r="E2114" s="7" t="s">
        <v>605</v>
      </c>
      <c r="F2114" s="7" t="s">
        <v>27</v>
      </c>
      <c r="G2114" s="7" t="s">
        <v>31</v>
      </c>
      <c r="H2114" s="7" t="s">
        <v>606</v>
      </c>
      <c r="I2114" s="7" t="s">
        <v>179</v>
      </c>
      <c r="J2114" s="7" t="s">
        <v>180</v>
      </c>
      <c r="K2114" s="7" t="s">
        <v>47</v>
      </c>
      <c r="L2114" s="7" t="s">
        <v>30</v>
      </c>
      <c r="M2114" s="13">
        <v>8</v>
      </c>
      <c r="N2114" s="13">
        <v>8</v>
      </c>
    </row>
    <row r="2115" spans="1:14" x14ac:dyDescent="0.25">
      <c r="A2115" s="3" t="s">
        <v>736</v>
      </c>
      <c r="B2115" s="4"/>
      <c r="C2115" s="3" t="s">
        <v>737</v>
      </c>
      <c r="D2115" s="7" t="s">
        <v>178</v>
      </c>
      <c r="E2115" s="7" t="s">
        <v>607</v>
      </c>
      <c r="F2115" s="7" t="s">
        <v>27</v>
      </c>
      <c r="G2115" s="7" t="s">
        <v>31</v>
      </c>
      <c r="H2115" s="7" t="s">
        <v>608</v>
      </c>
      <c r="I2115" s="7" t="s">
        <v>179</v>
      </c>
      <c r="J2115" s="7" t="s">
        <v>180</v>
      </c>
      <c r="K2115" s="7" t="s">
        <v>47</v>
      </c>
      <c r="L2115" s="7" t="s">
        <v>30</v>
      </c>
      <c r="M2115" s="13">
        <v>8</v>
      </c>
      <c r="N2115" s="13">
        <v>8</v>
      </c>
    </row>
    <row r="2116" spans="1:14" x14ac:dyDescent="0.25">
      <c r="A2116" s="3" t="s">
        <v>736</v>
      </c>
      <c r="B2116" s="4"/>
      <c r="C2116" s="3" t="s">
        <v>737</v>
      </c>
      <c r="D2116" s="7" t="s">
        <v>178</v>
      </c>
      <c r="E2116" s="7" t="s">
        <v>609</v>
      </c>
      <c r="F2116" s="7" t="s">
        <v>27</v>
      </c>
      <c r="G2116" s="7" t="s">
        <v>31</v>
      </c>
      <c r="H2116" s="7" t="s">
        <v>610</v>
      </c>
      <c r="I2116" s="7" t="s">
        <v>179</v>
      </c>
      <c r="J2116" s="7" t="s">
        <v>180</v>
      </c>
      <c r="K2116" s="7" t="s">
        <v>47</v>
      </c>
      <c r="L2116" s="7" t="s">
        <v>30</v>
      </c>
      <c r="M2116" s="13">
        <v>8</v>
      </c>
      <c r="N2116" s="13">
        <v>8</v>
      </c>
    </row>
    <row r="2117" spans="1:14" x14ac:dyDescent="0.25">
      <c r="A2117" s="3" t="s">
        <v>736</v>
      </c>
      <c r="B2117" s="4"/>
      <c r="C2117" s="3" t="s">
        <v>737</v>
      </c>
      <c r="D2117" s="7" t="s">
        <v>178</v>
      </c>
      <c r="E2117" s="7" t="s">
        <v>611</v>
      </c>
      <c r="F2117" s="7" t="s">
        <v>27</v>
      </c>
      <c r="G2117" s="7" t="s">
        <v>31</v>
      </c>
      <c r="H2117" s="7" t="s">
        <v>612</v>
      </c>
      <c r="I2117" s="7" t="s">
        <v>179</v>
      </c>
      <c r="J2117" s="7" t="s">
        <v>180</v>
      </c>
      <c r="K2117" s="7" t="s">
        <v>47</v>
      </c>
      <c r="L2117" s="7" t="s">
        <v>30</v>
      </c>
      <c r="M2117" s="13">
        <v>8</v>
      </c>
      <c r="N2117" s="13">
        <v>8</v>
      </c>
    </row>
    <row r="2118" spans="1:14" x14ac:dyDescent="0.25">
      <c r="A2118" s="3" t="s">
        <v>736</v>
      </c>
      <c r="B2118" s="4"/>
      <c r="C2118" s="3" t="s">
        <v>737</v>
      </c>
      <c r="D2118" s="7" t="s">
        <v>178</v>
      </c>
      <c r="E2118" s="7" t="s">
        <v>613</v>
      </c>
      <c r="F2118" s="7" t="s">
        <v>27</v>
      </c>
      <c r="G2118" s="7" t="s">
        <v>31</v>
      </c>
      <c r="H2118" s="7" t="s">
        <v>614</v>
      </c>
      <c r="I2118" s="7" t="s">
        <v>179</v>
      </c>
      <c r="J2118" s="7" t="s">
        <v>180</v>
      </c>
      <c r="K2118" s="7" t="s">
        <v>47</v>
      </c>
      <c r="L2118" s="7" t="s">
        <v>30</v>
      </c>
      <c r="M2118" s="13">
        <v>8</v>
      </c>
      <c r="N2118" s="13">
        <v>8</v>
      </c>
    </row>
    <row r="2119" spans="1:14" x14ac:dyDescent="0.25">
      <c r="A2119" s="3" t="s">
        <v>736</v>
      </c>
      <c r="B2119" s="4"/>
      <c r="C2119" s="3" t="s">
        <v>737</v>
      </c>
      <c r="D2119" s="7" t="s">
        <v>178</v>
      </c>
      <c r="E2119" s="7" t="s">
        <v>615</v>
      </c>
      <c r="F2119" s="7" t="s">
        <v>27</v>
      </c>
      <c r="G2119" s="7" t="s">
        <v>31</v>
      </c>
      <c r="H2119" s="7" t="s">
        <v>616</v>
      </c>
      <c r="I2119" s="7" t="s">
        <v>179</v>
      </c>
      <c r="J2119" s="7" t="s">
        <v>180</v>
      </c>
      <c r="K2119" s="7" t="s">
        <v>47</v>
      </c>
      <c r="L2119" s="7" t="s">
        <v>30</v>
      </c>
      <c r="M2119" s="13">
        <v>8</v>
      </c>
      <c r="N2119" s="13">
        <v>8</v>
      </c>
    </row>
    <row r="2120" spans="1:14" x14ac:dyDescent="0.25">
      <c r="A2120" s="3" t="s">
        <v>736</v>
      </c>
      <c r="B2120" s="4"/>
      <c r="C2120" s="3" t="s">
        <v>737</v>
      </c>
      <c r="D2120" s="7" t="s">
        <v>178</v>
      </c>
      <c r="E2120" s="7" t="s">
        <v>617</v>
      </c>
      <c r="F2120" s="7" t="s">
        <v>27</v>
      </c>
      <c r="G2120" s="7" t="s">
        <v>31</v>
      </c>
      <c r="H2120" s="7" t="s">
        <v>618</v>
      </c>
      <c r="I2120" s="7" t="s">
        <v>179</v>
      </c>
      <c r="J2120" s="7" t="s">
        <v>180</v>
      </c>
      <c r="K2120" s="7" t="s">
        <v>47</v>
      </c>
      <c r="L2120" s="7" t="s">
        <v>30</v>
      </c>
      <c r="M2120" s="13">
        <v>8</v>
      </c>
      <c r="N2120" s="13">
        <v>8</v>
      </c>
    </row>
    <row r="2121" spans="1:14" x14ac:dyDescent="0.25">
      <c r="A2121" s="3" t="s">
        <v>736</v>
      </c>
      <c r="B2121" s="4"/>
      <c r="C2121" s="3" t="s">
        <v>737</v>
      </c>
      <c r="D2121" s="7" t="s">
        <v>178</v>
      </c>
      <c r="E2121" s="7" t="s">
        <v>619</v>
      </c>
      <c r="F2121" s="7" t="s">
        <v>27</v>
      </c>
      <c r="G2121" s="7" t="s">
        <v>31</v>
      </c>
      <c r="H2121" s="7" t="s">
        <v>620</v>
      </c>
      <c r="I2121" s="7" t="s">
        <v>179</v>
      </c>
      <c r="J2121" s="7" t="s">
        <v>180</v>
      </c>
      <c r="K2121" s="7" t="s">
        <v>47</v>
      </c>
      <c r="L2121" s="7" t="s">
        <v>30</v>
      </c>
      <c r="M2121" s="13">
        <v>1</v>
      </c>
      <c r="N2121" s="13">
        <v>1</v>
      </c>
    </row>
    <row r="2122" spans="1:14" x14ac:dyDescent="0.25">
      <c r="A2122" s="3" t="s">
        <v>736</v>
      </c>
      <c r="B2122" s="4"/>
      <c r="C2122" s="3" t="s">
        <v>737</v>
      </c>
      <c r="D2122" s="7" t="s">
        <v>178</v>
      </c>
      <c r="E2122" s="7" t="s">
        <v>621</v>
      </c>
      <c r="F2122" s="7" t="s">
        <v>27</v>
      </c>
      <c r="G2122" s="7" t="s">
        <v>31</v>
      </c>
      <c r="H2122" s="7" t="s">
        <v>622</v>
      </c>
      <c r="I2122" s="7" t="s">
        <v>179</v>
      </c>
      <c r="J2122" s="7" t="s">
        <v>180</v>
      </c>
      <c r="K2122" s="7" t="s">
        <v>47</v>
      </c>
      <c r="L2122" s="7" t="s">
        <v>30</v>
      </c>
      <c r="M2122" s="13">
        <v>8</v>
      </c>
      <c r="N2122" s="13">
        <v>8</v>
      </c>
    </row>
    <row r="2123" spans="1:14" x14ac:dyDescent="0.25">
      <c r="A2123" s="3" t="s">
        <v>736</v>
      </c>
      <c r="B2123" s="4"/>
      <c r="C2123" s="3" t="s">
        <v>737</v>
      </c>
      <c r="D2123" s="7" t="s">
        <v>178</v>
      </c>
      <c r="E2123" s="7" t="s">
        <v>623</v>
      </c>
      <c r="F2123" s="7" t="s">
        <v>27</v>
      </c>
      <c r="G2123" s="7" t="s">
        <v>31</v>
      </c>
      <c r="H2123" s="7" t="s">
        <v>624</v>
      </c>
      <c r="I2123" s="7" t="s">
        <v>179</v>
      </c>
      <c r="J2123" s="7" t="s">
        <v>180</v>
      </c>
      <c r="K2123" s="7" t="s">
        <v>47</v>
      </c>
      <c r="L2123" s="7" t="s">
        <v>30</v>
      </c>
      <c r="M2123" s="13">
        <v>8</v>
      </c>
      <c r="N2123" s="13">
        <v>8</v>
      </c>
    </row>
    <row r="2124" spans="1:14" x14ac:dyDescent="0.25">
      <c r="A2124" s="3" t="s">
        <v>736</v>
      </c>
      <c r="B2124" s="4"/>
      <c r="C2124" s="3" t="s">
        <v>737</v>
      </c>
      <c r="D2124" s="7" t="s">
        <v>178</v>
      </c>
      <c r="E2124" s="7" t="s">
        <v>625</v>
      </c>
      <c r="F2124" s="7" t="s">
        <v>27</v>
      </c>
      <c r="G2124" s="7" t="s">
        <v>31</v>
      </c>
      <c r="H2124" s="7" t="s">
        <v>626</v>
      </c>
      <c r="I2124" s="7" t="s">
        <v>179</v>
      </c>
      <c r="J2124" s="7" t="s">
        <v>180</v>
      </c>
      <c r="K2124" s="7" t="s">
        <v>47</v>
      </c>
      <c r="L2124" s="7" t="s">
        <v>30</v>
      </c>
      <c r="M2124" s="13">
        <v>8</v>
      </c>
      <c r="N2124" s="13">
        <v>8</v>
      </c>
    </row>
    <row r="2125" spans="1:14" x14ac:dyDescent="0.25">
      <c r="A2125" s="3" t="s">
        <v>736</v>
      </c>
      <c r="B2125" s="4"/>
      <c r="C2125" s="3" t="s">
        <v>737</v>
      </c>
      <c r="D2125" s="7" t="s">
        <v>178</v>
      </c>
      <c r="E2125" s="7" t="s">
        <v>627</v>
      </c>
      <c r="F2125" s="7" t="s">
        <v>27</v>
      </c>
      <c r="G2125" s="7" t="s">
        <v>31</v>
      </c>
      <c r="H2125" s="7" t="s">
        <v>628</v>
      </c>
      <c r="I2125" s="7" t="s">
        <v>179</v>
      </c>
      <c r="J2125" s="7" t="s">
        <v>180</v>
      </c>
      <c r="K2125" s="7" t="s">
        <v>47</v>
      </c>
      <c r="L2125" s="7" t="s">
        <v>30</v>
      </c>
      <c r="M2125" s="13">
        <v>1</v>
      </c>
      <c r="N2125" s="13">
        <v>1</v>
      </c>
    </row>
    <row r="2126" spans="1:14" x14ac:dyDescent="0.25">
      <c r="A2126" s="3" t="s">
        <v>736</v>
      </c>
      <c r="B2126" s="4"/>
      <c r="C2126" s="3" t="s">
        <v>737</v>
      </c>
      <c r="D2126" s="7" t="s">
        <v>178</v>
      </c>
      <c r="E2126" s="7" t="s">
        <v>629</v>
      </c>
      <c r="F2126" s="7" t="s">
        <v>27</v>
      </c>
      <c r="G2126" s="7" t="s">
        <v>31</v>
      </c>
      <c r="H2126" s="7" t="s">
        <v>630</v>
      </c>
      <c r="I2126" s="7" t="s">
        <v>179</v>
      </c>
      <c r="J2126" s="7" t="s">
        <v>180</v>
      </c>
      <c r="K2126" s="7" t="s">
        <v>47</v>
      </c>
      <c r="L2126" s="7" t="s">
        <v>30</v>
      </c>
      <c r="M2126" s="13">
        <v>8</v>
      </c>
      <c r="N2126" s="13">
        <v>8</v>
      </c>
    </row>
    <row r="2127" spans="1:14" x14ac:dyDescent="0.25">
      <c r="A2127" s="3" t="s">
        <v>736</v>
      </c>
      <c r="B2127" s="4"/>
      <c r="C2127" s="3" t="s">
        <v>737</v>
      </c>
      <c r="D2127" s="7" t="s">
        <v>178</v>
      </c>
      <c r="E2127" s="7" t="s">
        <v>631</v>
      </c>
      <c r="F2127" s="7" t="s">
        <v>27</v>
      </c>
      <c r="G2127" s="7" t="s">
        <v>31</v>
      </c>
      <c r="H2127" s="7" t="s">
        <v>632</v>
      </c>
      <c r="I2127" s="7" t="s">
        <v>179</v>
      </c>
      <c r="J2127" s="7" t="s">
        <v>180</v>
      </c>
      <c r="K2127" s="7" t="s">
        <v>47</v>
      </c>
      <c r="L2127" s="7" t="s">
        <v>30</v>
      </c>
      <c r="M2127" s="13">
        <v>8</v>
      </c>
      <c r="N2127" s="13">
        <v>8</v>
      </c>
    </row>
    <row r="2128" spans="1:14" x14ac:dyDescent="0.25">
      <c r="A2128" s="3" t="s">
        <v>736</v>
      </c>
      <c r="B2128" s="4"/>
      <c r="C2128" s="3" t="s">
        <v>737</v>
      </c>
      <c r="D2128" s="7" t="s">
        <v>178</v>
      </c>
      <c r="E2128" s="7" t="s">
        <v>633</v>
      </c>
      <c r="F2128" s="7" t="s">
        <v>27</v>
      </c>
      <c r="G2128" s="7" t="s">
        <v>31</v>
      </c>
      <c r="H2128" s="7" t="s">
        <v>634</v>
      </c>
      <c r="I2128" s="7" t="s">
        <v>179</v>
      </c>
      <c r="J2128" s="7" t="s">
        <v>180</v>
      </c>
      <c r="K2128" s="7" t="s">
        <v>47</v>
      </c>
      <c r="L2128" s="7" t="s">
        <v>30</v>
      </c>
      <c r="M2128" s="13">
        <v>8</v>
      </c>
      <c r="N2128" s="13">
        <v>8</v>
      </c>
    </row>
    <row r="2129" spans="1:14" x14ac:dyDescent="0.25">
      <c r="A2129" s="3" t="s">
        <v>736</v>
      </c>
      <c r="B2129" s="4"/>
      <c r="C2129" s="3" t="s">
        <v>737</v>
      </c>
      <c r="D2129" s="7" t="s">
        <v>178</v>
      </c>
      <c r="E2129" s="7" t="s">
        <v>635</v>
      </c>
      <c r="F2129" s="7" t="s">
        <v>27</v>
      </c>
      <c r="G2129" s="7" t="s">
        <v>31</v>
      </c>
      <c r="H2129" s="7" t="s">
        <v>636</v>
      </c>
      <c r="I2129" s="7" t="s">
        <v>179</v>
      </c>
      <c r="J2129" s="7" t="s">
        <v>180</v>
      </c>
      <c r="K2129" s="7" t="s">
        <v>47</v>
      </c>
      <c r="L2129" s="7" t="s">
        <v>30</v>
      </c>
      <c r="M2129" s="13">
        <v>1</v>
      </c>
      <c r="N2129" s="13">
        <v>1</v>
      </c>
    </row>
    <row r="2130" spans="1:14" x14ac:dyDescent="0.25">
      <c r="A2130" s="3" t="s">
        <v>736</v>
      </c>
      <c r="B2130" s="4"/>
      <c r="C2130" s="3" t="s">
        <v>737</v>
      </c>
      <c r="D2130" s="7" t="s">
        <v>178</v>
      </c>
      <c r="E2130" s="7" t="s">
        <v>637</v>
      </c>
      <c r="F2130" s="7" t="s">
        <v>27</v>
      </c>
      <c r="G2130" s="7" t="s">
        <v>31</v>
      </c>
      <c r="H2130" s="7" t="s">
        <v>638</v>
      </c>
      <c r="I2130" s="7" t="s">
        <v>179</v>
      </c>
      <c r="J2130" s="7" t="s">
        <v>180</v>
      </c>
      <c r="K2130" s="7" t="s">
        <v>47</v>
      </c>
      <c r="L2130" s="7" t="s">
        <v>30</v>
      </c>
      <c r="M2130" s="13">
        <v>1</v>
      </c>
      <c r="N2130" s="13">
        <v>1</v>
      </c>
    </row>
    <row r="2131" spans="1:14" x14ac:dyDescent="0.25">
      <c r="A2131" s="3" t="s">
        <v>736</v>
      </c>
      <c r="B2131" s="4"/>
      <c r="C2131" s="3" t="s">
        <v>737</v>
      </c>
      <c r="D2131" s="7" t="s">
        <v>178</v>
      </c>
      <c r="E2131" s="7" t="s">
        <v>639</v>
      </c>
      <c r="F2131" s="7" t="s">
        <v>27</v>
      </c>
      <c r="G2131" s="7" t="s">
        <v>31</v>
      </c>
      <c r="H2131" s="7" t="s">
        <v>640</v>
      </c>
      <c r="I2131" s="7" t="s">
        <v>179</v>
      </c>
      <c r="J2131" s="7" t="s">
        <v>180</v>
      </c>
      <c r="K2131" s="7" t="s">
        <v>47</v>
      </c>
      <c r="L2131" s="7" t="s">
        <v>30</v>
      </c>
      <c r="M2131" s="13">
        <v>8</v>
      </c>
      <c r="N2131" s="13">
        <v>8</v>
      </c>
    </row>
    <row r="2132" spans="1:14" x14ac:dyDescent="0.25">
      <c r="A2132" s="3" t="s">
        <v>736</v>
      </c>
      <c r="B2132" s="4"/>
      <c r="C2132" s="3" t="s">
        <v>737</v>
      </c>
      <c r="D2132" s="7" t="s">
        <v>178</v>
      </c>
      <c r="E2132" s="7" t="s">
        <v>641</v>
      </c>
      <c r="F2132" s="7" t="s">
        <v>27</v>
      </c>
      <c r="G2132" s="7" t="s">
        <v>31</v>
      </c>
      <c r="H2132" s="7" t="s">
        <v>642</v>
      </c>
      <c r="I2132" s="7" t="s">
        <v>179</v>
      </c>
      <c r="J2132" s="7" t="s">
        <v>180</v>
      </c>
      <c r="K2132" s="7" t="s">
        <v>47</v>
      </c>
      <c r="L2132" s="7" t="s">
        <v>30</v>
      </c>
      <c r="M2132" s="13">
        <v>8</v>
      </c>
      <c r="N2132" s="13">
        <v>8</v>
      </c>
    </row>
    <row r="2133" spans="1:14" x14ac:dyDescent="0.25">
      <c r="A2133" s="3" t="s">
        <v>736</v>
      </c>
      <c r="B2133" s="4"/>
      <c r="C2133" s="3" t="s">
        <v>737</v>
      </c>
      <c r="D2133" s="7" t="s">
        <v>178</v>
      </c>
      <c r="E2133" s="7" t="s">
        <v>643</v>
      </c>
      <c r="F2133" s="7" t="s">
        <v>27</v>
      </c>
      <c r="G2133" s="7" t="s">
        <v>31</v>
      </c>
      <c r="H2133" s="7" t="s">
        <v>644</v>
      </c>
      <c r="I2133" s="7" t="s">
        <v>179</v>
      </c>
      <c r="J2133" s="7" t="s">
        <v>180</v>
      </c>
      <c r="K2133" s="7" t="s">
        <v>47</v>
      </c>
      <c r="L2133" s="7" t="s">
        <v>30</v>
      </c>
      <c r="M2133" s="13">
        <v>8</v>
      </c>
      <c r="N2133" s="13">
        <v>8</v>
      </c>
    </row>
    <row r="2134" spans="1:14" x14ac:dyDescent="0.25">
      <c r="A2134" s="3" t="s">
        <v>736</v>
      </c>
      <c r="B2134" s="4"/>
      <c r="C2134" s="3" t="s">
        <v>737</v>
      </c>
      <c r="D2134" s="7" t="s">
        <v>178</v>
      </c>
      <c r="E2134" s="7" t="s">
        <v>645</v>
      </c>
      <c r="F2134" s="7" t="s">
        <v>27</v>
      </c>
      <c r="G2134" s="7" t="s">
        <v>31</v>
      </c>
      <c r="H2134" s="7" t="s">
        <v>646</v>
      </c>
      <c r="I2134" s="7" t="s">
        <v>179</v>
      </c>
      <c r="J2134" s="7" t="s">
        <v>180</v>
      </c>
      <c r="K2134" s="7" t="s">
        <v>47</v>
      </c>
      <c r="L2134" s="7" t="s">
        <v>30</v>
      </c>
      <c r="M2134" s="13">
        <v>8</v>
      </c>
      <c r="N2134" s="13">
        <v>8</v>
      </c>
    </row>
    <row r="2135" spans="1:14" x14ac:dyDescent="0.25">
      <c r="A2135" s="3" t="s">
        <v>736</v>
      </c>
      <c r="B2135" s="4"/>
      <c r="C2135" s="3" t="s">
        <v>737</v>
      </c>
      <c r="D2135" s="7" t="s">
        <v>178</v>
      </c>
      <c r="E2135" s="7" t="s">
        <v>647</v>
      </c>
      <c r="F2135" s="7" t="s">
        <v>27</v>
      </c>
      <c r="G2135" s="7" t="s">
        <v>31</v>
      </c>
      <c r="H2135" s="7" t="s">
        <v>648</v>
      </c>
      <c r="I2135" s="7" t="s">
        <v>179</v>
      </c>
      <c r="J2135" s="7" t="s">
        <v>180</v>
      </c>
      <c r="K2135" s="7" t="s">
        <v>47</v>
      </c>
      <c r="L2135" s="7" t="s">
        <v>30</v>
      </c>
      <c r="M2135" s="13">
        <v>8</v>
      </c>
      <c r="N2135" s="13">
        <v>8</v>
      </c>
    </row>
    <row r="2136" spans="1:14" x14ac:dyDescent="0.25">
      <c r="A2136" s="3" t="s">
        <v>736</v>
      </c>
      <c r="B2136" s="4"/>
      <c r="C2136" s="3" t="s">
        <v>737</v>
      </c>
      <c r="D2136" s="7" t="s">
        <v>178</v>
      </c>
      <c r="E2136" s="7" t="s">
        <v>649</v>
      </c>
      <c r="F2136" s="7" t="s">
        <v>27</v>
      </c>
      <c r="G2136" s="7" t="s">
        <v>31</v>
      </c>
      <c r="H2136" s="7" t="s">
        <v>650</v>
      </c>
      <c r="I2136" s="7" t="s">
        <v>179</v>
      </c>
      <c r="J2136" s="7" t="s">
        <v>180</v>
      </c>
      <c r="K2136" s="7" t="s">
        <v>47</v>
      </c>
      <c r="L2136" s="7" t="s">
        <v>30</v>
      </c>
      <c r="M2136" s="13">
        <v>8</v>
      </c>
      <c r="N2136" s="13">
        <v>8</v>
      </c>
    </row>
    <row r="2137" spans="1:14" x14ac:dyDescent="0.25">
      <c r="A2137" s="3" t="s">
        <v>736</v>
      </c>
      <c r="B2137" s="4"/>
      <c r="C2137" s="3" t="s">
        <v>737</v>
      </c>
      <c r="D2137" s="7" t="s">
        <v>178</v>
      </c>
      <c r="E2137" s="7" t="s">
        <v>651</v>
      </c>
      <c r="F2137" s="7" t="s">
        <v>27</v>
      </c>
      <c r="G2137" s="7" t="s">
        <v>31</v>
      </c>
      <c r="H2137" s="7" t="s">
        <v>652</v>
      </c>
      <c r="I2137" s="7" t="s">
        <v>179</v>
      </c>
      <c r="J2137" s="7" t="s">
        <v>180</v>
      </c>
      <c r="K2137" s="7" t="s">
        <v>47</v>
      </c>
      <c r="L2137" s="7" t="s">
        <v>30</v>
      </c>
      <c r="M2137" s="13">
        <v>1</v>
      </c>
      <c r="N2137" s="13">
        <v>1</v>
      </c>
    </row>
    <row r="2138" spans="1:14" x14ac:dyDescent="0.25">
      <c r="A2138" s="3" t="s">
        <v>736</v>
      </c>
      <c r="B2138" s="4"/>
      <c r="C2138" s="3" t="s">
        <v>737</v>
      </c>
      <c r="D2138" s="7" t="s">
        <v>178</v>
      </c>
      <c r="E2138" s="7" t="s">
        <v>653</v>
      </c>
      <c r="F2138" s="7" t="s">
        <v>27</v>
      </c>
      <c r="G2138" s="7" t="s">
        <v>31</v>
      </c>
      <c r="H2138" s="7" t="s">
        <v>654</v>
      </c>
      <c r="I2138" s="7" t="s">
        <v>179</v>
      </c>
      <c r="J2138" s="7" t="s">
        <v>180</v>
      </c>
      <c r="K2138" s="7" t="s">
        <v>47</v>
      </c>
      <c r="L2138" s="7" t="s">
        <v>30</v>
      </c>
      <c r="M2138" s="13">
        <v>1</v>
      </c>
      <c r="N2138" s="13">
        <v>1</v>
      </c>
    </row>
    <row r="2139" spans="1:14" x14ac:dyDescent="0.25">
      <c r="A2139" s="3" t="s">
        <v>736</v>
      </c>
      <c r="B2139" s="4"/>
      <c r="C2139" s="3" t="s">
        <v>737</v>
      </c>
      <c r="D2139" s="7" t="s">
        <v>178</v>
      </c>
      <c r="E2139" s="7" t="s">
        <v>655</v>
      </c>
      <c r="F2139" s="7" t="s">
        <v>27</v>
      </c>
      <c r="G2139" s="7" t="s">
        <v>31</v>
      </c>
      <c r="H2139" s="7" t="s">
        <v>656</v>
      </c>
      <c r="I2139" s="7" t="s">
        <v>179</v>
      </c>
      <c r="J2139" s="7" t="s">
        <v>180</v>
      </c>
      <c r="K2139" s="7" t="s">
        <v>47</v>
      </c>
      <c r="L2139" s="7" t="s">
        <v>30</v>
      </c>
      <c r="M2139" s="13">
        <v>1</v>
      </c>
      <c r="N2139" s="13">
        <v>1</v>
      </c>
    </row>
    <row r="2140" spans="1:14" x14ac:dyDescent="0.25">
      <c r="A2140" s="3" t="s">
        <v>736</v>
      </c>
      <c r="B2140" s="4"/>
      <c r="C2140" s="3" t="s">
        <v>737</v>
      </c>
      <c r="D2140" s="7" t="s">
        <v>178</v>
      </c>
      <c r="E2140" s="7" t="s">
        <v>657</v>
      </c>
      <c r="F2140" s="7" t="s">
        <v>27</v>
      </c>
      <c r="G2140" s="7" t="s">
        <v>31</v>
      </c>
      <c r="H2140" s="7" t="s">
        <v>658</v>
      </c>
      <c r="I2140" s="7" t="s">
        <v>179</v>
      </c>
      <c r="J2140" s="7" t="s">
        <v>180</v>
      </c>
      <c r="K2140" s="7" t="s">
        <v>47</v>
      </c>
      <c r="L2140" s="7" t="s">
        <v>30</v>
      </c>
      <c r="M2140" s="13">
        <v>8</v>
      </c>
      <c r="N2140" s="13">
        <v>8</v>
      </c>
    </row>
    <row r="2141" spans="1:14" x14ac:dyDescent="0.25">
      <c r="A2141" s="3" t="s">
        <v>736</v>
      </c>
      <c r="B2141" s="4"/>
      <c r="C2141" s="3" t="s">
        <v>737</v>
      </c>
      <c r="D2141" s="7" t="s">
        <v>178</v>
      </c>
      <c r="E2141" s="7" t="s">
        <v>659</v>
      </c>
      <c r="F2141" s="7" t="s">
        <v>27</v>
      </c>
      <c r="G2141" s="7" t="s">
        <v>31</v>
      </c>
      <c r="H2141" s="7" t="s">
        <v>660</v>
      </c>
      <c r="I2141" s="7" t="s">
        <v>179</v>
      </c>
      <c r="J2141" s="7" t="s">
        <v>180</v>
      </c>
      <c r="K2141" s="7" t="s">
        <v>47</v>
      </c>
      <c r="L2141" s="7" t="s">
        <v>30</v>
      </c>
      <c r="M2141" s="13">
        <v>8</v>
      </c>
      <c r="N2141" s="13">
        <v>8</v>
      </c>
    </row>
    <row r="2142" spans="1:14" x14ac:dyDescent="0.25">
      <c r="A2142" s="3" t="s">
        <v>736</v>
      </c>
      <c r="B2142" s="4"/>
      <c r="C2142" s="3" t="s">
        <v>737</v>
      </c>
      <c r="D2142" s="7" t="s">
        <v>178</v>
      </c>
      <c r="E2142" s="7" t="s">
        <v>492</v>
      </c>
      <c r="F2142" s="7" t="s">
        <v>27</v>
      </c>
      <c r="G2142" s="7" t="s">
        <v>31</v>
      </c>
      <c r="H2142" s="7" t="s">
        <v>493</v>
      </c>
      <c r="I2142" s="7" t="s">
        <v>179</v>
      </c>
      <c r="J2142" s="7" t="s">
        <v>180</v>
      </c>
      <c r="K2142" s="7" t="s">
        <v>47</v>
      </c>
      <c r="L2142" s="7" t="s">
        <v>30</v>
      </c>
      <c r="M2142" s="13">
        <v>48</v>
      </c>
      <c r="N2142" s="13">
        <v>48</v>
      </c>
    </row>
    <row r="2143" spans="1:14" x14ac:dyDescent="0.25">
      <c r="A2143" s="3" t="s">
        <v>736</v>
      </c>
      <c r="B2143" s="4"/>
      <c r="C2143" s="3" t="s">
        <v>737</v>
      </c>
      <c r="D2143" s="7" t="s">
        <v>178</v>
      </c>
      <c r="E2143" s="7" t="s">
        <v>732</v>
      </c>
      <c r="F2143" s="7" t="s">
        <v>27</v>
      </c>
      <c r="G2143" s="7" t="s">
        <v>31</v>
      </c>
      <c r="H2143" s="7" t="s">
        <v>733</v>
      </c>
      <c r="I2143" s="7" t="s">
        <v>179</v>
      </c>
      <c r="J2143" s="7" t="s">
        <v>180</v>
      </c>
      <c r="K2143" s="7" t="s">
        <v>47</v>
      </c>
      <c r="L2143" s="7" t="s">
        <v>30</v>
      </c>
      <c r="M2143" s="13">
        <v>48</v>
      </c>
      <c r="N2143" s="13">
        <v>48</v>
      </c>
    </row>
    <row r="2144" spans="1:14" x14ac:dyDescent="0.25">
      <c r="A2144" s="3" t="s">
        <v>736</v>
      </c>
      <c r="B2144" s="4"/>
      <c r="C2144" s="3" t="s">
        <v>737</v>
      </c>
      <c r="D2144" s="7" t="s">
        <v>178</v>
      </c>
      <c r="E2144" s="7" t="s">
        <v>193</v>
      </c>
      <c r="F2144" s="7" t="s">
        <v>27</v>
      </c>
      <c r="G2144" s="7" t="s">
        <v>31</v>
      </c>
      <c r="H2144" s="7" t="s">
        <v>194</v>
      </c>
      <c r="I2144" s="7" t="s">
        <v>179</v>
      </c>
      <c r="J2144" s="7" t="s">
        <v>180</v>
      </c>
      <c r="K2144" s="7" t="s">
        <v>47</v>
      </c>
      <c r="L2144" s="7" t="s">
        <v>30</v>
      </c>
      <c r="M2144" s="13">
        <v>16</v>
      </c>
      <c r="N2144" s="13">
        <v>16</v>
      </c>
    </row>
    <row r="2145" spans="1:14" x14ac:dyDescent="0.25">
      <c r="A2145" s="3" t="s">
        <v>736</v>
      </c>
      <c r="B2145" s="4"/>
      <c r="C2145" s="3" t="s">
        <v>737</v>
      </c>
      <c r="D2145" s="7" t="s">
        <v>178</v>
      </c>
      <c r="E2145" s="7" t="s">
        <v>661</v>
      </c>
      <c r="F2145" s="7" t="s">
        <v>27</v>
      </c>
      <c r="G2145" s="7" t="s">
        <v>31</v>
      </c>
      <c r="H2145" s="7" t="s">
        <v>662</v>
      </c>
      <c r="I2145" s="7" t="s">
        <v>179</v>
      </c>
      <c r="J2145" s="7" t="s">
        <v>180</v>
      </c>
      <c r="K2145" s="7" t="s">
        <v>47</v>
      </c>
      <c r="L2145" s="7" t="s">
        <v>30</v>
      </c>
      <c r="M2145" s="13">
        <v>24</v>
      </c>
      <c r="N2145" s="13">
        <v>24</v>
      </c>
    </row>
    <row r="2146" spans="1:14" x14ac:dyDescent="0.25">
      <c r="A2146" s="3" t="s">
        <v>736</v>
      </c>
      <c r="B2146" s="4"/>
      <c r="C2146" s="3" t="s">
        <v>737</v>
      </c>
      <c r="D2146" s="7" t="s">
        <v>178</v>
      </c>
      <c r="E2146" s="7" t="s">
        <v>663</v>
      </c>
      <c r="F2146" s="7" t="s">
        <v>27</v>
      </c>
      <c r="G2146" s="7" t="s">
        <v>31</v>
      </c>
      <c r="H2146" s="7" t="s">
        <v>664</v>
      </c>
      <c r="I2146" s="7" t="s">
        <v>179</v>
      </c>
      <c r="J2146" s="7" t="s">
        <v>180</v>
      </c>
      <c r="K2146" s="7" t="s">
        <v>47</v>
      </c>
      <c r="L2146" s="7" t="s">
        <v>30</v>
      </c>
      <c r="M2146" s="13">
        <v>8</v>
      </c>
      <c r="N2146" s="13">
        <v>8</v>
      </c>
    </row>
    <row r="2147" spans="1:14" x14ac:dyDescent="0.25">
      <c r="A2147" s="3" t="s">
        <v>736</v>
      </c>
      <c r="B2147" s="4"/>
      <c r="C2147" s="3" t="s">
        <v>737</v>
      </c>
      <c r="D2147" s="7" t="s">
        <v>178</v>
      </c>
      <c r="E2147" s="7" t="s">
        <v>665</v>
      </c>
      <c r="F2147" s="7" t="s">
        <v>27</v>
      </c>
      <c r="G2147" s="7" t="s">
        <v>31</v>
      </c>
      <c r="H2147" s="7" t="s">
        <v>666</v>
      </c>
      <c r="I2147" s="7" t="s">
        <v>179</v>
      </c>
      <c r="J2147" s="7" t="s">
        <v>180</v>
      </c>
      <c r="K2147" s="7" t="s">
        <v>47</v>
      </c>
      <c r="L2147" s="7" t="s">
        <v>30</v>
      </c>
      <c r="M2147" s="13">
        <v>8</v>
      </c>
      <c r="N2147" s="13">
        <v>8</v>
      </c>
    </row>
    <row r="2148" spans="1:14" x14ac:dyDescent="0.25">
      <c r="A2148" s="3" t="s">
        <v>736</v>
      </c>
      <c r="B2148" s="4"/>
      <c r="C2148" s="3" t="s">
        <v>737</v>
      </c>
      <c r="D2148" s="7" t="s">
        <v>178</v>
      </c>
      <c r="E2148" s="7" t="s">
        <v>496</v>
      </c>
      <c r="F2148" s="7" t="s">
        <v>27</v>
      </c>
      <c r="G2148" s="7" t="s">
        <v>31</v>
      </c>
      <c r="H2148" s="7" t="s">
        <v>497</v>
      </c>
      <c r="I2148" s="7" t="s">
        <v>179</v>
      </c>
      <c r="J2148" s="7" t="s">
        <v>180</v>
      </c>
      <c r="K2148" s="7" t="s">
        <v>47</v>
      </c>
      <c r="L2148" s="7" t="s">
        <v>30</v>
      </c>
      <c r="M2148" s="13">
        <v>96</v>
      </c>
      <c r="N2148" s="13">
        <v>96</v>
      </c>
    </row>
    <row r="2149" spans="1:14" x14ac:dyDescent="0.25">
      <c r="A2149" s="3" t="s">
        <v>736</v>
      </c>
      <c r="B2149" s="4"/>
      <c r="C2149" s="3" t="s">
        <v>737</v>
      </c>
      <c r="D2149" s="7" t="s">
        <v>178</v>
      </c>
      <c r="E2149" s="7" t="s">
        <v>498</v>
      </c>
      <c r="F2149" s="7" t="s">
        <v>27</v>
      </c>
      <c r="G2149" s="7" t="s">
        <v>31</v>
      </c>
      <c r="H2149" s="7" t="s">
        <v>499</v>
      </c>
      <c r="I2149" s="7" t="s">
        <v>179</v>
      </c>
      <c r="J2149" s="7" t="s">
        <v>180</v>
      </c>
      <c r="K2149" s="7" t="s">
        <v>47</v>
      </c>
      <c r="L2149" s="7" t="s">
        <v>30</v>
      </c>
      <c r="M2149" s="13">
        <v>96</v>
      </c>
      <c r="N2149" s="13">
        <v>96</v>
      </c>
    </row>
    <row r="2150" spans="1:14" x14ac:dyDescent="0.25">
      <c r="A2150" s="3" t="s">
        <v>736</v>
      </c>
      <c r="B2150" s="4"/>
      <c r="C2150" s="3" t="s">
        <v>737</v>
      </c>
      <c r="D2150" s="7" t="s">
        <v>178</v>
      </c>
      <c r="E2150" s="7" t="s">
        <v>500</v>
      </c>
      <c r="F2150" s="7" t="s">
        <v>27</v>
      </c>
      <c r="G2150" s="7" t="s">
        <v>31</v>
      </c>
      <c r="H2150" s="7" t="s">
        <v>501</v>
      </c>
      <c r="I2150" s="7" t="s">
        <v>179</v>
      </c>
      <c r="J2150" s="7" t="s">
        <v>180</v>
      </c>
      <c r="K2150" s="7" t="s">
        <v>47</v>
      </c>
      <c r="L2150" s="7" t="s">
        <v>30</v>
      </c>
      <c r="M2150" s="13">
        <v>96</v>
      </c>
      <c r="N2150" s="13">
        <v>96</v>
      </c>
    </row>
    <row r="2151" spans="1:14" x14ac:dyDescent="0.25">
      <c r="A2151" s="3" t="s">
        <v>736</v>
      </c>
      <c r="B2151" s="4"/>
      <c r="C2151" s="3" t="s">
        <v>737</v>
      </c>
      <c r="D2151" s="7" t="s">
        <v>178</v>
      </c>
      <c r="E2151" s="7" t="s">
        <v>502</v>
      </c>
      <c r="F2151" s="7" t="s">
        <v>27</v>
      </c>
      <c r="G2151" s="7" t="s">
        <v>31</v>
      </c>
      <c r="H2151" s="7" t="s">
        <v>503</v>
      </c>
      <c r="I2151" s="7" t="s">
        <v>179</v>
      </c>
      <c r="J2151" s="7" t="s">
        <v>180</v>
      </c>
      <c r="K2151" s="7" t="s">
        <v>47</v>
      </c>
      <c r="L2151" s="7" t="s">
        <v>30</v>
      </c>
      <c r="M2151" s="13">
        <v>96</v>
      </c>
      <c r="N2151" s="13">
        <v>96</v>
      </c>
    </row>
    <row r="2152" spans="1:14" x14ac:dyDescent="0.25">
      <c r="A2152" s="3" t="s">
        <v>736</v>
      </c>
      <c r="B2152" s="4"/>
      <c r="C2152" s="3" t="s">
        <v>737</v>
      </c>
      <c r="D2152" s="7" t="s">
        <v>178</v>
      </c>
      <c r="E2152" s="7" t="s">
        <v>504</v>
      </c>
      <c r="F2152" s="7" t="s">
        <v>27</v>
      </c>
      <c r="G2152" s="7" t="s">
        <v>31</v>
      </c>
      <c r="H2152" s="7" t="s">
        <v>505</v>
      </c>
      <c r="I2152" s="7" t="s">
        <v>179</v>
      </c>
      <c r="J2152" s="7" t="s">
        <v>180</v>
      </c>
      <c r="K2152" s="7" t="s">
        <v>47</v>
      </c>
      <c r="L2152" s="7" t="s">
        <v>30</v>
      </c>
      <c r="M2152" s="13">
        <v>96</v>
      </c>
      <c r="N2152" s="13">
        <v>96</v>
      </c>
    </row>
    <row r="2153" spans="1:14" x14ac:dyDescent="0.25">
      <c r="A2153" s="3" t="s">
        <v>736</v>
      </c>
      <c r="B2153" s="4"/>
      <c r="C2153" s="3" t="s">
        <v>737</v>
      </c>
      <c r="D2153" s="7" t="s">
        <v>178</v>
      </c>
      <c r="E2153" s="7" t="s">
        <v>506</v>
      </c>
      <c r="F2153" s="7" t="s">
        <v>27</v>
      </c>
      <c r="G2153" s="7" t="s">
        <v>31</v>
      </c>
      <c r="H2153" s="7" t="s">
        <v>507</v>
      </c>
      <c r="I2153" s="7" t="s">
        <v>179</v>
      </c>
      <c r="J2153" s="7" t="s">
        <v>180</v>
      </c>
      <c r="K2153" s="7" t="s">
        <v>47</v>
      </c>
      <c r="L2153" s="7" t="s">
        <v>30</v>
      </c>
      <c r="M2153" s="13">
        <v>96</v>
      </c>
      <c r="N2153" s="13">
        <v>96</v>
      </c>
    </row>
    <row r="2154" spans="1:14" x14ac:dyDescent="0.25">
      <c r="A2154" s="3" t="s">
        <v>736</v>
      </c>
      <c r="B2154" s="4"/>
      <c r="C2154" s="3" t="s">
        <v>737</v>
      </c>
      <c r="D2154" s="7" t="s">
        <v>178</v>
      </c>
      <c r="E2154" s="7" t="s">
        <v>508</v>
      </c>
      <c r="F2154" s="7" t="s">
        <v>27</v>
      </c>
      <c r="G2154" s="7" t="s">
        <v>31</v>
      </c>
      <c r="H2154" s="7" t="s">
        <v>509</v>
      </c>
      <c r="I2154" s="7" t="s">
        <v>179</v>
      </c>
      <c r="J2154" s="7" t="s">
        <v>180</v>
      </c>
      <c r="K2154" s="7" t="s">
        <v>47</v>
      </c>
      <c r="L2154" s="7" t="s">
        <v>30</v>
      </c>
      <c r="M2154" s="13">
        <v>96</v>
      </c>
      <c r="N2154" s="13">
        <v>96</v>
      </c>
    </row>
    <row r="2155" spans="1:14" x14ac:dyDescent="0.25">
      <c r="A2155" s="3" t="s">
        <v>736</v>
      </c>
      <c r="B2155" s="4"/>
      <c r="C2155" s="3" t="s">
        <v>737</v>
      </c>
      <c r="D2155" s="7" t="s">
        <v>178</v>
      </c>
      <c r="E2155" s="7" t="s">
        <v>510</v>
      </c>
      <c r="F2155" s="7" t="s">
        <v>27</v>
      </c>
      <c r="G2155" s="7" t="s">
        <v>31</v>
      </c>
      <c r="H2155" s="7" t="s">
        <v>511</v>
      </c>
      <c r="I2155" s="7" t="s">
        <v>179</v>
      </c>
      <c r="J2155" s="7" t="s">
        <v>180</v>
      </c>
      <c r="K2155" s="7" t="s">
        <v>47</v>
      </c>
      <c r="L2155" s="7" t="s">
        <v>30</v>
      </c>
      <c r="M2155" s="13">
        <v>96</v>
      </c>
      <c r="N2155" s="13">
        <v>96</v>
      </c>
    </row>
    <row r="2156" spans="1:14" x14ac:dyDescent="0.25">
      <c r="A2156" s="3" t="s">
        <v>736</v>
      </c>
      <c r="B2156" s="4"/>
      <c r="C2156" s="3" t="s">
        <v>737</v>
      </c>
      <c r="D2156" s="7" t="s">
        <v>178</v>
      </c>
      <c r="E2156" s="7" t="s">
        <v>512</v>
      </c>
      <c r="F2156" s="7" t="s">
        <v>27</v>
      </c>
      <c r="G2156" s="7" t="s">
        <v>31</v>
      </c>
      <c r="H2156" s="7" t="s">
        <v>513</v>
      </c>
      <c r="I2156" s="7" t="s">
        <v>179</v>
      </c>
      <c r="J2156" s="7" t="s">
        <v>180</v>
      </c>
      <c r="K2156" s="7" t="s">
        <v>47</v>
      </c>
      <c r="L2156" s="7" t="s">
        <v>30</v>
      </c>
      <c r="M2156" s="13">
        <v>96</v>
      </c>
      <c r="N2156" s="13">
        <v>96</v>
      </c>
    </row>
    <row r="2157" spans="1:14" x14ac:dyDescent="0.25">
      <c r="A2157" s="3" t="s">
        <v>736</v>
      </c>
      <c r="B2157" s="4"/>
      <c r="C2157" s="3" t="s">
        <v>737</v>
      </c>
      <c r="D2157" s="7" t="s">
        <v>178</v>
      </c>
      <c r="E2157" s="7" t="s">
        <v>514</v>
      </c>
      <c r="F2157" s="7" t="s">
        <v>27</v>
      </c>
      <c r="G2157" s="7" t="s">
        <v>31</v>
      </c>
      <c r="H2157" s="7" t="s">
        <v>515</v>
      </c>
      <c r="I2157" s="7" t="s">
        <v>179</v>
      </c>
      <c r="J2157" s="7" t="s">
        <v>180</v>
      </c>
      <c r="K2157" s="7" t="s">
        <v>47</v>
      </c>
      <c r="L2157" s="7" t="s">
        <v>30</v>
      </c>
      <c r="M2157" s="13">
        <v>96</v>
      </c>
      <c r="N2157" s="13">
        <v>96</v>
      </c>
    </row>
    <row r="2158" spans="1:14" x14ac:dyDescent="0.25">
      <c r="A2158" s="3" t="s">
        <v>736</v>
      </c>
      <c r="B2158" s="4"/>
      <c r="C2158" s="3" t="s">
        <v>737</v>
      </c>
      <c r="D2158" s="7" t="s">
        <v>178</v>
      </c>
      <c r="E2158" s="7" t="s">
        <v>516</v>
      </c>
      <c r="F2158" s="7" t="s">
        <v>27</v>
      </c>
      <c r="G2158" s="7" t="s">
        <v>31</v>
      </c>
      <c r="H2158" s="7" t="s">
        <v>517</v>
      </c>
      <c r="I2158" s="7" t="s">
        <v>179</v>
      </c>
      <c r="J2158" s="7" t="s">
        <v>180</v>
      </c>
      <c r="K2158" s="7" t="s">
        <v>47</v>
      </c>
      <c r="L2158" s="7" t="s">
        <v>30</v>
      </c>
      <c r="M2158" s="13">
        <v>96</v>
      </c>
      <c r="N2158" s="13">
        <v>96</v>
      </c>
    </row>
    <row r="2159" spans="1:14" x14ac:dyDescent="0.25">
      <c r="A2159" s="3" t="s">
        <v>736</v>
      </c>
      <c r="B2159" s="4"/>
      <c r="C2159" s="3" t="s">
        <v>737</v>
      </c>
      <c r="D2159" s="7" t="s">
        <v>178</v>
      </c>
      <c r="E2159" s="7" t="s">
        <v>518</v>
      </c>
      <c r="F2159" s="7" t="s">
        <v>27</v>
      </c>
      <c r="G2159" s="7" t="s">
        <v>31</v>
      </c>
      <c r="H2159" s="7" t="s">
        <v>519</v>
      </c>
      <c r="I2159" s="7" t="s">
        <v>179</v>
      </c>
      <c r="J2159" s="7" t="s">
        <v>180</v>
      </c>
      <c r="K2159" s="7" t="s">
        <v>47</v>
      </c>
      <c r="L2159" s="7" t="s">
        <v>30</v>
      </c>
      <c r="M2159" s="13">
        <v>96</v>
      </c>
      <c r="N2159" s="13">
        <v>96</v>
      </c>
    </row>
    <row r="2160" spans="1:14" x14ac:dyDescent="0.25">
      <c r="A2160" s="3" t="s">
        <v>736</v>
      </c>
      <c r="B2160" s="4"/>
      <c r="C2160" s="3" t="s">
        <v>737</v>
      </c>
      <c r="D2160" s="7" t="s">
        <v>178</v>
      </c>
      <c r="E2160" s="7" t="s">
        <v>520</v>
      </c>
      <c r="F2160" s="7" t="s">
        <v>27</v>
      </c>
      <c r="G2160" s="7" t="s">
        <v>31</v>
      </c>
      <c r="H2160" s="7" t="s">
        <v>521</v>
      </c>
      <c r="I2160" s="7" t="s">
        <v>179</v>
      </c>
      <c r="J2160" s="7" t="s">
        <v>180</v>
      </c>
      <c r="K2160" s="7" t="s">
        <v>47</v>
      </c>
      <c r="L2160" s="7" t="s">
        <v>30</v>
      </c>
      <c r="M2160" s="13">
        <v>96</v>
      </c>
      <c r="N2160" s="13">
        <v>96</v>
      </c>
    </row>
    <row r="2161" spans="1:14" x14ac:dyDescent="0.25">
      <c r="A2161" s="3" t="s">
        <v>736</v>
      </c>
      <c r="B2161" s="4"/>
      <c r="C2161" s="3" t="s">
        <v>737</v>
      </c>
      <c r="D2161" s="7" t="s">
        <v>178</v>
      </c>
      <c r="E2161" s="7" t="s">
        <v>522</v>
      </c>
      <c r="F2161" s="7" t="s">
        <v>27</v>
      </c>
      <c r="G2161" s="7" t="s">
        <v>31</v>
      </c>
      <c r="H2161" s="7" t="s">
        <v>523</v>
      </c>
      <c r="I2161" s="7" t="s">
        <v>179</v>
      </c>
      <c r="J2161" s="7" t="s">
        <v>180</v>
      </c>
      <c r="K2161" s="7" t="s">
        <v>47</v>
      </c>
      <c r="L2161" s="7" t="s">
        <v>30</v>
      </c>
      <c r="M2161" s="13">
        <v>96</v>
      </c>
      <c r="N2161" s="13">
        <v>96</v>
      </c>
    </row>
    <row r="2162" spans="1:14" x14ac:dyDescent="0.25">
      <c r="A2162" s="3" t="s">
        <v>736</v>
      </c>
      <c r="B2162" s="4"/>
      <c r="C2162" s="3" t="s">
        <v>737</v>
      </c>
      <c r="D2162" s="7" t="s">
        <v>178</v>
      </c>
      <c r="E2162" s="7" t="s">
        <v>524</v>
      </c>
      <c r="F2162" s="7" t="s">
        <v>27</v>
      </c>
      <c r="G2162" s="7" t="s">
        <v>31</v>
      </c>
      <c r="H2162" s="7" t="s">
        <v>525</v>
      </c>
      <c r="I2162" s="7" t="s">
        <v>179</v>
      </c>
      <c r="J2162" s="7" t="s">
        <v>180</v>
      </c>
      <c r="K2162" s="7" t="s">
        <v>47</v>
      </c>
      <c r="L2162" s="7" t="s">
        <v>30</v>
      </c>
      <c r="M2162" s="13">
        <v>96</v>
      </c>
      <c r="N2162" s="13">
        <v>96</v>
      </c>
    </row>
    <row r="2163" spans="1:14" x14ac:dyDescent="0.25">
      <c r="A2163" s="3" t="s">
        <v>736</v>
      </c>
      <c r="B2163" s="4"/>
      <c r="C2163" s="3" t="s">
        <v>737</v>
      </c>
      <c r="D2163" s="7" t="s">
        <v>178</v>
      </c>
      <c r="E2163" s="7" t="s">
        <v>526</v>
      </c>
      <c r="F2163" s="7" t="s">
        <v>27</v>
      </c>
      <c r="G2163" s="7" t="s">
        <v>31</v>
      </c>
      <c r="H2163" s="7" t="s">
        <v>527</v>
      </c>
      <c r="I2163" s="7" t="s">
        <v>179</v>
      </c>
      <c r="J2163" s="7" t="s">
        <v>180</v>
      </c>
      <c r="K2163" s="7" t="s">
        <v>47</v>
      </c>
      <c r="L2163" s="7" t="s">
        <v>30</v>
      </c>
      <c r="M2163" s="13">
        <v>96</v>
      </c>
      <c r="N2163" s="13">
        <v>96</v>
      </c>
    </row>
    <row r="2164" spans="1:14" x14ac:dyDescent="0.25">
      <c r="A2164" s="3" t="s">
        <v>736</v>
      </c>
      <c r="B2164" s="4"/>
      <c r="C2164" s="3" t="s">
        <v>737</v>
      </c>
      <c r="D2164" s="7" t="s">
        <v>178</v>
      </c>
      <c r="E2164" s="7" t="s">
        <v>528</v>
      </c>
      <c r="F2164" s="7" t="s">
        <v>27</v>
      </c>
      <c r="G2164" s="7" t="s">
        <v>31</v>
      </c>
      <c r="H2164" s="7" t="s">
        <v>529</v>
      </c>
      <c r="I2164" s="7" t="s">
        <v>179</v>
      </c>
      <c r="J2164" s="7" t="s">
        <v>180</v>
      </c>
      <c r="K2164" s="7" t="s">
        <v>47</v>
      </c>
      <c r="L2164" s="7" t="s">
        <v>30</v>
      </c>
      <c r="M2164" s="13">
        <v>96</v>
      </c>
      <c r="N2164" s="13">
        <v>96</v>
      </c>
    </row>
    <row r="2165" spans="1:14" x14ac:dyDescent="0.25">
      <c r="A2165" s="3" t="s">
        <v>736</v>
      </c>
      <c r="B2165" s="4"/>
      <c r="C2165" s="3" t="s">
        <v>737</v>
      </c>
      <c r="D2165" s="7" t="s">
        <v>178</v>
      </c>
      <c r="E2165" s="7" t="s">
        <v>530</v>
      </c>
      <c r="F2165" s="7" t="s">
        <v>27</v>
      </c>
      <c r="G2165" s="7" t="s">
        <v>31</v>
      </c>
      <c r="H2165" s="7" t="s">
        <v>531</v>
      </c>
      <c r="I2165" s="7" t="s">
        <v>179</v>
      </c>
      <c r="J2165" s="7" t="s">
        <v>180</v>
      </c>
      <c r="K2165" s="7" t="s">
        <v>47</v>
      </c>
      <c r="L2165" s="7" t="s">
        <v>30</v>
      </c>
      <c r="M2165" s="13">
        <v>96</v>
      </c>
      <c r="N2165" s="13">
        <v>96</v>
      </c>
    </row>
    <row r="2166" spans="1:14" x14ac:dyDescent="0.25">
      <c r="A2166" s="3" t="s">
        <v>736</v>
      </c>
      <c r="B2166" s="4"/>
      <c r="C2166" s="3" t="s">
        <v>737</v>
      </c>
      <c r="D2166" s="7" t="s">
        <v>178</v>
      </c>
      <c r="E2166" s="7" t="s">
        <v>532</v>
      </c>
      <c r="F2166" s="7" t="s">
        <v>27</v>
      </c>
      <c r="G2166" s="7" t="s">
        <v>31</v>
      </c>
      <c r="H2166" s="7" t="s">
        <v>533</v>
      </c>
      <c r="I2166" s="7" t="s">
        <v>179</v>
      </c>
      <c r="J2166" s="7" t="s">
        <v>180</v>
      </c>
      <c r="K2166" s="7" t="s">
        <v>47</v>
      </c>
      <c r="L2166" s="7" t="s">
        <v>30</v>
      </c>
      <c r="M2166" s="13">
        <v>96</v>
      </c>
      <c r="N2166" s="13">
        <v>96</v>
      </c>
    </row>
    <row r="2167" spans="1:14" x14ac:dyDescent="0.25">
      <c r="A2167" s="3" t="s">
        <v>736</v>
      </c>
      <c r="B2167" s="4"/>
      <c r="C2167" s="3" t="s">
        <v>737</v>
      </c>
      <c r="D2167" s="7" t="s">
        <v>178</v>
      </c>
      <c r="E2167" s="7" t="s">
        <v>534</v>
      </c>
      <c r="F2167" s="7" t="s">
        <v>27</v>
      </c>
      <c r="G2167" s="7" t="s">
        <v>31</v>
      </c>
      <c r="H2167" s="7" t="s">
        <v>535</v>
      </c>
      <c r="I2167" s="7" t="s">
        <v>179</v>
      </c>
      <c r="J2167" s="7" t="s">
        <v>180</v>
      </c>
      <c r="K2167" s="7" t="s">
        <v>47</v>
      </c>
      <c r="L2167" s="7" t="s">
        <v>30</v>
      </c>
      <c r="M2167" s="13">
        <v>96</v>
      </c>
      <c r="N2167" s="13">
        <v>96</v>
      </c>
    </row>
    <row r="2168" spans="1:14" x14ac:dyDescent="0.25">
      <c r="A2168" s="3" t="s">
        <v>736</v>
      </c>
      <c r="B2168" s="4"/>
      <c r="C2168" s="3" t="s">
        <v>737</v>
      </c>
      <c r="D2168" s="7" t="s">
        <v>178</v>
      </c>
      <c r="E2168" s="7" t="s">
        <v>536</v>
      </c>
      <c r="F2168" s="7" t="s">
        <v>27</v>
      </c>
      <c r="G2168" s="7" t="s">
        <v>31</v>
      </c>
      <c r="H2168" s="7" t="s">
        <v>537</v>
      </c>
      <c r="I2168" s="7" t="s">
        <v>179</v>
      </c>
      <c r="J2168" s="7" t="s">
        <v>180</v>
      </c>
      <c r="K2168" s="7" t="s">
        <v>47</v>
      </c>
      <c r="L2168" s="7" t="s">
        <v>30</v>
      </c>
      <c r="M2168" s="13">
        <v>96</v>
      </c>
      <c r="N2168" s="13">
        <v>96</v>
      </c>
    </row>
    <row r="2169" spans="1:14" x14ac:dyDescent="0.25">
      <c r="A2169" s="3" t="s">
        <v>736</v>
      </c>
      <c r="B2169" s="4"/>
      <c r="C2169" s="3" t="s">
        <v>737</v>
      </c>
      <c r="D2169" s="7" t="s">
        <v>178</v>
      </c>
      <c r="E2169" s="7" t="s">
        <v>538</v>
      </c>
      <c r="F2169" s="7" t="s">
        <v>27</v>
      </c>
      <c r="G2169" s="7" t="s">
        <v>31</v>
      </c>
      <c r="H2169" s="7" t="s">
        <v>539</v>
      </c>
      <c r="I2169" s="7" t="s">
        <v>179</v>
      </c>
      <c r="J2169" s="7" t="s">
        <v>180</v>
      </c>
      <c r="K2169" s="7" t="s">
        <v>47</v>
      </c>
      <c r="L2169" s="7" t="s">
        <v>30</v>
      </c>
      <c r="M2169" s="13">
        <v>96</v>
      </c>
      <c r="N2169" s="13">
        <v>96</v>
      </c>
    </row>
    <row r="2170" spans="1:14" x14ac:dyDescent="0.25">
      <c r="A2170" s="3" t="s">
        <v>736</v>
      </c>
      <c r="B2170" s="4"/>
      <c r="C2170" s="3" t="s">
        <v>737</v>
      </c>
      <c r="D2170" s="7" t="s">
        <v>178</v>
      </c>
      <c r="E2170" s="7" t="s">
        <v>540</v>
      </c>
      <c r="F2170" s="7" t="s">
        <v>27</v>
      </c>
      <c r="G2170" s="7" t="s">
        <v>31</v>
      </c>
      <c r="H2170" s="7" t="s">
        <v>541</v>
      </c>
      <c r="I2170" s="7" t="s">
        <v>179</v>
      </c>
      <c r="J2170" s="7" t="s">
        <v>180</v>
      </c>
      <c r="K2170" s="7" t="s">
        <v>47</v>
      </c>
      <c r="L2170" s="7" t="s">
        <v>30</v>
      </c>
      <c r="M2170" s="13">
        <v>96</v>
      </c>
      <c r="N2170" s="13">
        <v>96</v>
      </c>
    </row>
    <row r="2171" spans="1:14" x14ac:dyDescent="0.25">
      <c r="A2171" s="3" t="s">
        <v>736</v>
      </c>
      <c r="B2171" s="4"/>
      <c r="C2171" s="3" t="s">
        <v>737</v>
      </c>
      <c r="D2171" s="7" t="s">
        <v>178</v>
      </c>
      <c r="E2171" s="7" t="s">
        <v>542</v>
      </c>
      <c r="F2171" s="7" t="s">
        <v>27</v>
      </c>
      <c r="G2171" s="7" t="s">
        <v>31</v>
      </c>
      <c r="H2171" s="7" t="s">
        <v>543</v>
      </c>
      <c r="I2171" s="7" t="s">
        <v>179</v>
      </c>
      <c r="J2171" s="7" t="s">
        <v>180</v>
      </c>
      <c r="K2171" s="7" t="s">
        <v>47</v>
      </c>
      <c r="L2171" s="7" t="s">
        <v>30</v>
      </c>
      <c r="M2171" s="13">
        <v>96</v>
      </c>
      <c r="N2171" s="13">
        <v>96</v>
      </c>
    </row>
    <row r="2172" spans="1:14" x14ac:dyDescent="0.25">
      <c r="A2172" s="3" t="s">
        <v>736</v>
      </c>
      <c r="B2172" s="4"/>
      <c r="C2172" s="3" t="s">
        <v>737</v>
      </c>
      <c r="D2172" s="7" t="s">
        <v>178</v>
      </c>
      <c r="E2172" s="7" t="s">
        <v>544</v>
      </c>
      <c r="F2172" s="7" t="s">
        <v>27</v>
      </c>
      <c r="G2172" s="7" t="s">
        <v>31</v>
      </c>
      <c r="H2172" s="7" t="s">
        <v>545</v>
      </c>
      <c r="I2172" s="7" t="s">
        <v>179</v>
      </c>
      <c r="J2172" s="7" t="s">
        <v>180</v>
      </c>
      <c r="K2172" s="7" t="s">
        <v>47</v>
      </c>
      <c r="L2172" s="7" t="s">
        <v>30</v>
      </c>
      <c r="M2172" s="13">
        <v>96</v>
      </c>
      <c r="N2172" s="13">
        <v>96</v>
      </c>
    </row>
    <row r="2173" spans="1:14" x14ac:dyDescent="0.25">
      <c r="A2173" s="3" t="s">
        <v>736</v>
      </c>
      <c r="B2173" s="4"/>
      <c r="C2173" s="3" t="s">
        <v>737</v>
      </c>
      <c r="D2173" s="7" t="s">
        <v>178</v>
      </c>
      <c r="E2173" s="7" t="s">
        <v>546</v>
      </c>
      <c r="F2173" s="7" t="s">
        <v>27</v>
      </c>
      <c r="G2173" s="7" t="s">
        <v>31</v>
      </c>
      <c r="H2173" s="7" t="s">
        <v>547</v>
      </c>
      <c r="I2173" s="7" t="s">
        <v>179</v>
      </c>
      <c r="J2173" s="7" t="s">
        <v>180</v>
      </c>
      <c r="K2173" s="7" t="s">
        <v>47</v>
      </c>
      <c r="L2173" s="7" t="s">
        <v>30</v>
      </c>
      <c r="M2173" s="13">
        <v>96</v>
      </c>
      <c r="N2173" s="13">
        <v>96</v>
      </c>
    </row>
    <row r="2174" spans="1:14" x14ac:dyDescent="0.25">
      <c r="A2174" s="3" t="s">
        <v>736</v>
      </c>
      <c r="B2174" s="4"/>
      <c r="C2174" s="3" t="s">
        <v>737</v>
      </c>
      <c r="D2174" s="7" t="s">
        <v>178</v>
      </c>
      <c r="E2174" s="7" t="s">
        <v>548</v>
      </c>
      <c r="F2174" s="7" t="s">
        <v>27</v>
      </c>
      <c r="G2174" s="7" t="s">
        <v>31</v>
      </c>
      <c r="H2174" s="7" t="s">
        <v>549</v>
      </c>
      <c r="I2174" s="7" t="s">
        <v>179</v>
      </c>
      <c r="J2174" s="7" t="s">
        <v>180</v>
      </c>
      <c r="K2174" s="7" t="s">
        <v>47</v>
      </c>
      <c r="L2174" s="7" t="s">
        <v>30</v>
      </c>
      <c r="M2174" s="13">
        <v>96</v>
      </c>
      <c r="N2174" s="13">
        <v>96</v>
      </c>
    </row>
    <row r="2175" spans="1:14" x14ac:dyDescent="0.25">
      <c r="A2175" s="3" t="s">
        <v>736</v>
      </c>
      <c r="B2175" s="4"/>
      <c r="C2175" s="3" t="s">
        <v>737</v>
      </c>
      <c r="D2175" s="7" t="s">
        <v>178</v>
      </c>
      <c r="E2175" s="7" t="s">
        <v>550</v>
      </c>
      <c r="F2175" s="7" t="s">
        <v>27</v>
      </c>
      <c r="G2175" s="7" t="s">
        <v>31</v>
      </c>
      <c r="H2175" s="7" t="s">
        <v>551</v>
      </c>
      <c r="I2175" s="7" t="s">
        <v>179</v>
      </c>
      <c r="J2175" s="7" t="s">
        <v>180</v>
      </c>
      <c r="K2175" s="7" t="s">
        <v>47</v>
      </c>
      <c r="L2175" s="7" t="s">
        <v>30</v>
      </c>
      <c r="M2175" s="13">
        <v>96</v>
      </c>
      <c r="N2175" s="13">
        <v>96</v>
      </c>
    </row>
    <row r="2176" spans="1:14" x14ac:dyDescent="0.25">
      <c r="A2176" s="3" t="s">
        <v>736</v>
      </c>
      <c r="B2176" s="4"/>
      <c r="C2176" s="3" t="s">
        <v>737</v>
      </c>
      <c r="D2176" s="7" t="s">
        <v>178</v>
      </c>
      <c r="E2176" s="7" t="s">
        <v>552</v>
      </c>
      <c r="F2176" s="7" t="s">
        <v>27</v>
      </c>
      <c r="G2176" s="7" t="s">
        <v>31</v>
      </c>
      <c r="H2176" s="7" t="s">
        <v>553</v>
      </c>
      <c r="I2176" s="7" t="s">
        <v>179</v>
      </c>
      <c r="J2176" s="7" t="s">
        <v>180</v>
      </c>
      <c r="K2176" s="7" t="s">
        <v>47</v>
      </c>
      <c r="L2176" s="7" t="s">
        <v>30</v>
      </c>
      <c r="M2176" s="13">
        <v>96</v>
      </c>
      <c r="N2176" s="13">
        <v>96</v>
      </c>
    </row>
    <row r="2177" spans="1:14" x14ac:dyDescent="0.25">
      <c r="A2177" s="3" t="s">
        <v>736</v>
      </c>
      <c r="B2177" s="4"/>
      <c r="C2177" s="3" t="s">
        <v>737</v>
      </c>
      <c r="D2177" s="7" t="s">
        <v>178</v>
      </c>
      <c r="E2177" s="7" t="s">
        <v>554</v>
      </c>
      <c r="F2177" s="7" t="s">
        <v>27</v>
      </c>
      <c r="G2177" s="7" t="s">
        <v>31</v>
      </c>
      <c r="H2177" s="7" t="s">
        <v>555</v>
      </c>
      <c r="I2177" s="7" t="s">
        <v>179</v>
      </c>
      <c r="J2177" s="7" t="s">
        <v>180</v>
      </c>
      <c r="K2177" s="7" t="s">
        <v>47</v>
      </c>
      <c r="L2177" s="7" t="s">
        <v>30</v>
      </c>
      <c r="M2177" s="13">
        <v>96</v>
      </c>
      <c r="N2177" s="13">
        <v>96</v>
      </c>
    </row>
    <row r="2178" spans="1:14" x14ac:dyDescent="0.25">
      <c r="A2178" s="3" t="s">
        <v>736</v>
      </c>
      <c r="B2178" s="4"/>
      <c r="C2178" s="3" t="s">
        <v>737</v>
      </c>
      <c r="D2178" s="7" t="s">
        <v>178</v>
      </c>
      <c r="E2178" s="7" t="s">
        <v>556</v>
      </c>
      <c r="F2178" s="7" t="s">
        <v>27</v>
      </c>
      <c r="G2178" s="7" t="s">
        <v>31</v>
      </c>
      <c r="H2178" s="7" t="s">
        <v>557</v>
      </c>
      <c r="I2178" s="7" t="s">
        <v>179</v>
      </c>
      <c r="J2178" s="7" t="s">
        <v>180</v>
      </c>
      <c r="K2178" s="7" t="s">
        <v>47</v>
      </c>
      <c r="L2178" s="7" t="s">
        <v>30</v>
      </c>
      <c r="M2178" s="13">
        <v>96</v>
      </c>
      <c r="N2178" s="13">
        <v>96</v>
      </c>
    </row>
    <row r="2179" spans="1:14" x14ac:dyDescent="0.25">
      <c r="A2179" s="3" t="s">
        <v>736</v>
      </c>
      <c r="B2179" s="4"/>
      <c r="C2179" s="3" t="s">
        <v>737</v>
      </c>
      <c r="D2179" s="7" t="s">
        <v>178</v>
      </c>
      <c r="E2179" s="7" t="s">
        <v>558</v>
      </c>
      <c r="F2179" s="7" t="s">
        <v>27</v>
      </c>
      <c r="G2179" s="7" t="s">
        <v>31</v>
      </c>
      <c r="H2179" s="7" t="s">
        <v>559</v>
      </c>
      <c r="I2179" s="7" t="s">
        <v>179</v>
      </c>
      <c r="J2179" s="7" t="s">
        <v>180</v>
      </c>
      <c r="K2179" s="7" t="s">
        <v>47</v>
      </c>
      <c r="L2179" s="7" t="s">
        <v>30</v>
      </c>
      <c r="M2179" s="13">
        <v>96</v>
      </c>
      <c r="N2179" s="13">
        <v>96</v>
      </c>
    </row>
    <row r="2180" spans="1:14" x14ac:dyDescent="0.25">
      <c r="A2180" s="3" t="s">
        <v>736</v>
      </c>
      <c r="B2180" s="4"/>
      <c r="C2180" s="3" t="s">
        <v>737</v>
      </c>
      <c r="D2180" s="7" t="s">
        <v>178</v>
      </c>
      <c r="E2180" s="7" t="s">
        <v>560</v>
      </c>
      <c r="F2180" s="7" t="s">
        <v>27</v>
      </c>
      <c r="G2180" s="7" t="s">
        <v>31</v>
      </c>
      <c r="H2180" s="7" t="s">
        <v>561</v>
      </c>
      <c r="I2180" s="7" t="s">
        <v>179</v>
      </c>
      <c r="J2180" s="7" t="s">
        <v>180</v>
      </c>
      <c r="K2180" s="7" t="s">
        <v>47</v>
      </c>
      <c r="L2180" s="7" t="s">
        <v>30</v>
      </c>
      <c r="M2180" s="13">
        <v>96</v>
      </c>
      <c r="N2180" s="13">
        <v>96</v>
      </c>
    </row>
    <row r="2181" spans="1:14" x14ac:dyDescent="0.25">
      <c r="A2181" s="3" t="s">
        <v>736</v>
      </c>
      <c r="B2181" s="4"/>
      <c r="C2181" s="3" t="s">
        <v>737</v>
      </c>
      <c r="D2181" s="7" t="s">
        <v>178</v>
      </c>
      <c r="E2181" s="7" t="s">
        <v>562</v>
      </c>
      <c r="F2181" s="7" t="s">
        <v>27</v>
      </c>
      <c r="G2181" s="7" t="s">
        <v>31</v>
      </c>
      <c r="H2181" s="7" t="s">
        <v>563</v>
      </c>
      <c r="I2181" s="7" t="s">
        <v>179</v>
      </c>
      <c r="J2181" s="7" t="s">
        <v>180</v>
      </c>
      <c r="K2181" s="7" t="s">
        <v>47</v>
      </c>
      <c r="L2181" s="7" t="s">
        <v>30</v>
      </c>
      <c r="M2181" s="13">
        <v>96</v>
      </c>
      <c r="N2181" s="13">
        <v>96</v>
      </c>
    </row>
    <row r="2182" spans="1:14" x14ac:dyDescent="0.25">
      <c r="A2182" s="3" t="s">
        <v>736</v>
      </c>
      <c r="B2182" s="4"/>
      <c r="C2182" s="3" t="s">
        <v>737</v>
      </c>
      <c r="D2182" s="7" t="s">
        <v>178</v>
      </c>
      <c r="E2182" s="7" t="s">
        <v>564</v>
      </c>
      <c r="F2182" s="7" t="s">
        <v>27</v>
      </c>
      <c r="G2182" s="7" t="s">
        <v>31</v>
      </c>
      <c r="H2182" s="7" t="s">
        <v>565</v>
      </c>
      <c r="I2182" s="7" t="s">
        <v>179</v>
      </c>
      <c r="J2182" s="7" t="s">
        <v>180</v>
      </c>
      <c r="K2182" s="7" t="s">
        <v>47</v>
      </c>
      <c r="L2182" s="7" t="s">
        <v>30</v>
      </c>
      <c r="M2182" s="13">
        <v>96</v>
      </c>
      <c r="N2182" s="13">
        <v>96</v>
      </c>
    </row>
    <row r="2183" spans="1:14" x14ac:dyDescent="0.25">
      <c r="A2183" s="3" t="s">
        <v>736</v>
      </c>
      <c r="B2183" s="4"/>
      <c r="C2183" s="3" t="s">
        <v>737</v>
      </c>
      <c r="D2183" s="7" t="s">
        <v>197</v>
      </c>
      <c r="E2183" s="7" t="s">
        <v>195</v>
      </c>
      <c r="F2183" s="7" t="s">
        <v>27</v>
      </c>
      <c r="G2183" s="7" t="s">
        <v>31</v>
      </c>
      <c r="H2183" s="7" t="s">
        <v>196</v>
      </c>
      <c r="I2183" s="7" t="s">
        <v>198</v>
      </c>
      <c r="J2183" s="7" t="s">
        <v>199</v>
      </c>
      <c r="K2183" s="7" t="s">
        <v>47</v>
      </c>
      <c r="L2183" s="7" t="s">
        <v>30</v>
      </c>
      <c r="M2183" s="13">
        <v>215</v>
      </c>
      <c r="N2183" s="13">
        <v>215</v>
      </c>
    </row>
    <row r="2184" spans="1:14" x14ac:dyDescent="0.25">
      <c r="A2184" s="3" t="s">
        <v>736</v>
      </c>
      <c r="B2184" s="4"/>
      <c r="C2184" s="3" t="s">
        <v>737</v>
      </c>
      <c r="D2184" s="7" t="s">
        <v>197</v>
      </c>
      <c r="E2184" s="7" t="s">
        <v>200</v>
      </c>
      <c r="F2184" s="7" t="s">
        <v>27</v>
      </c>
      <c r="G2184" s="7" t="s">
        <v>31</v>
      </c>
      <c r="H2184" s="7" t="s">
        <v>201</v>
      </c>
      <c r="I2184" s="7" t="s">
        <v>198</v>
      </c>
      <c r="J2184" s="7" t="s">
        <v>199</v>
      </c>
      <c r="K2184" s="7" t="s">
        <v>47</v>
      </c>
      <c r="L2184" s="7" t="s">
        <v>30</v>
      </c>
      <c r="M2184" s="13">
        <v>505</v>
      </c>
      <c r="N2184" s="13">
        <v>505</v>
      </c>
    </row>
    <row r="2185" spans="1:14" x14ac:dyDescent="0.25">
      <c r="D2185" s="6"/>
      <c r="E2185" s="6"/>
      <c r="F2185" s="6"/>
      <c r="G2185" s="6"/>
      <c r="H2185" s="6"/>
      <c r="I2185" s="6"/>
      <c r="J2185" s="6"/>
      <c r="K2185" s="6"/>
      <c r="L2185" s="14" t="s">
        <v>202</v>
      </c>
      <c r="M2185" s="15">
        <v>67767</v>
      </c>
      <c r="N2185" s="15">
        <v>67767</v>
      </c>
    </row>
    <row r="2186" spans="1:14" x14ac:dyDescent="0.25"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</row>
    <row r="2187" spans="1:14" x14ac:dyDescent="0.25">
      <c r="D2187" s="3" t="s">
        <v>744</v>
      </c>
      <c r="E2187" s="4"/>
      <c r="F2187" s="3" t="s">
        <v>745</v>
      </c>
      <c r="G2187" s="4"/>
      <c r="H2187" s="4"/>
      <c r="I2187" s="4"/>
      <c r="J2187" s="4"/>
      <c r="K2187" s="4"/>
      <c r="L2187" s="4"/>
      <c r="M2187" s="4"/>
      <c r="N2187" s="4"/>
    </row>
    <row r="2188" spans="1:14" x14ac:dyDescent="0.25">
      <c r="D2188" s="11" t="s">
        <v>20</v>
      </c>
      <c r="E2188" s="11" t="s">
        <v>19</v>
      </c>
      <c r="F2188" s="11" t="s">
        <v>15</v>
      </c>
      <c r="G2188" s="11" t="s">
        <v>21</v>
      </c>
      <c r="H2188" s="11" t="s">
        <v>22</v>
      </c>
      <c r="I2188" s="11" t="s">
        <v>23</v>
      </c>
      <c r="J2188" s="11" t="s">
        <v>24</v>
      </c>
      <c r="K2188" s="11" t="s">
        <v>25</v>
      </c>
      <c r="L2188" s="11" t="s">
        <v>16</v>
      </c>
      <c r="M2188" s="12" t="s">
        <v>17</v>
      </c>
      <c r="N2188" s="12" t="s">
        <v>18</v>
      </c>
    </row>
    <row r="2189" spans="1:14" x14ac:dyDescent="0.25">
      <c r="A2189" s="3" t="s">
        <v>744</v>
      </c>
      <c r="B2189" s="4"/>
      <c r="C2189" s="3" t="s">
        <v>745</v>
      </c>
      <c r="D2189" s="7" t="s">
        <v>29</v>
      </c>
      <c r="E2189" s="7" t="s">
        <v>716</v>
      </c>
      <c r="F2189" s="7" t="s">
        <v>27</v>
      </c>
      <c r="G2189" s="7" t="s">
        <v>31</v>
      </c>
      <c r="H2189" s="7" t="s">
        <v>717</v>
      </c>
      <c r="I2189" s="7" t="s">
        <v>52</v>
      </c>
      <c r="J2189" s="7" t="s">
        <v>53</v>
      </c>
      <c r="K2189" s="7" t="s">
        <v>47</v>
      </c>
      <c r="L2189" s="7" t="s">
        <v>30</v>
      </c>
      <c r="M2189" s="13">
        <v>7200</v>
      </c>
      <c r="N2189" s="13">
        <v>7200</v>
      </c>
    </row>
    <row r="2190" spans="1:14" x14ac:dyDescent="0.25">
      <c r="A2190" s="3" t="s">
        <v>744</v>
      </c>
      <c r="B2190" s="4"/>
      <c r="C2190" s="3" t="s">
        <v>745</v>
      </c>
      <c r="D2190" s="7" t="s">
        <v>29</v>
      </c>
      <c r="E2190" s="7" t="s">
        <v>718</v>
      </c>
      <c r="F2190" s="7" t="s">
        <v>27</v>
      </c>
      <c r="G2190" s="7" t="s">
        <v>31</v>
      </c>
      <c r="H2190" s="7" t="s">
        <v>719</v>
      </c>
      <c r="I2190" s="7" t="s">
        <v>32</v>
      </c>
      <c r="J2190" s="7" t="s">
        <v>33</v>
      </c>
      <c r="K2190" s="7" t="s">
        <v>47</v>
      </c>
      <c r="L2190" s="7" t="s">
        <v>30</v>
      </c>
      <c r="M2190" s="13">
        <v>576</v>
      </c>
      <c r="N2190" s="13">
        <v>576</v>
      </c>
    </row>
    <row r="2191" spans="1:14" x14ac:dyDescent="0.25">
      <c r="A2191" s="3" t="s">
        <v>744</v>
      </c>
      <c r="B2191" s="4"/>
      <c r="C2191" s="3" t="s">
        <v>745</v>
      </c>
      <c r="D2191" s="7" t="s">
        <v>29</v>
      </c>
      <c r="E2191" s="7" t="s">
        <v>720</v>
      </c>
      <c r="F2191" s="7" t="s">
        <v>27</v>
      </c>
      <c r="G2191" s="7" t="s">
        <v>31</v>
      </c>
      <c r="H2191" s="7" t="s">
        <v>721</v>
      </c>
      <c r="I2191" s="7" t="s">
        <v>32</v>
      </c>
      <c r="J2191" s="7" t="s">
        <v>33</v>
      </c>
      <c r="K2191" s="7" t="s">
        <v>47</v>
      </c>
      <c r="L2191" s="7" t="s">
        <v>30</v>
      </c>
      <c r="M2191" s="13">
        <v>240</v>
      </c>
      <c r="N2191" s="13">
        <v>240</v>
      </c>
    </row>
    <row r="2192" spans="1:14" x14ac:dyDescent="0.25">
      <c r="A2192" s="3" t="s">
        <v>744</v>
      </c>
      <c r="B2192" s="4"/>
      <c r="C2192" s="3" t="s">
        <v>745</v>
      </c>
      <c r="D2192" s="7" t="s">
        <v>29</v>
      </c>
      <c r="E2192" s="7" t="s">
        <v>296</v>
      </c>
      <c r="F2192" s="7" t="s">
        <v>27</v>
      </c>
      <c r="G2192" s="7" t="s">
        <v>31</v>
      </c>
      <c r="H2192" s="7" t="s">
        <v>297</v>
      </c>
      <c r="I2192" s="7" t="s">
        <v>162</v>
      </c>
      <c r="J2192" s="7" t="s">
        <v>163</v>
      </c>
      <c r="K2192" s="7" t="s">
        <v>47</v>
      </c>
      <c r="L2192" s="7" t="s">
        <v>30</v>
      </c>
      <c r="M2192" s="13">
        <v>96</v>
      </c>
      <c r="N2192" s="13">
        <v>96</v>
      </c>
    </row>
    <row r="2193" spans="1:14" x14ac:dyDescent="0.25">
      <c r="A2193" s="3" t="s">
        <v>744</v>
      </c>
      <c r="B2193" s="4"/>
      <c r="C2193" s="3" t="s">
        <v>745</v>
      </c>
      <c r="D2193" s="7" t="s">
        <v>29</v>
      </c>
      <c r="E2193" s="7" t="s">
        <v>298</v>
      </c>
      <c r="F2193" s="7" t="s">
        <v>27</v>
      </c>
      <c r="G2193" s="7" t="s">
        <v>31</v>
      </c>
      <c r="H2193" s="7" t="s">
        <v>299</v>
      </c>
      <c r="I2193" s="7" t="s">
        <v>52</v>
      </c>
      <c r="J2193" s="7" t="s">
        <v>53</v>
      </c>
      <c r="K2193" s="7" t="s">
        <v>47</v>
      </c>
      <c r="L2193" s="7" t="s">
        <v>30</v>
      </c>
      <c r="M2193" s="13">
        <v>2880</v>
      </c>
      <c r="N2193" s="13">
        <v>2880</v>
      </c>
    </row>
    <row r="2194" spans="1:14" x14ac:dyDescent="0.25">
      <c r="A2194" s="3" t="s">
        <v>744</v>
      </c>
      <c r="B2194" s="4"/>
      <c r="C2194" s="3" t="s">
        <v>745</v>
      </c>
      <c r="D2194" s="7" t="s">
        <v>29</v>
      </c>
      <c r="E2194" s="7" t="s">
        <v>722</v>
      </c>
      <c r="F2194" s="7" t="s">
        <v>27</v>
      </c>
      <c r="G2194" s="7" t="s">
        <v>31</v>
      </c>
      <c r="H2194" s="7" t="s">
        <v>723</v>
      </c>
      <c r="I2194" s="7" t="s">
        <v>32</v>
      </c>
      <c r="J2194" s="7" t="s">
        <v>33</v>
      </c>
      <c r="K2194" s="7" t="s">
        <v>47</v>
      </c>
      <c r="L2194" s="7" t="s">
        <v>30</v>
      </c>
      <c r="M2194" s="13">
        <v>1920</v>
      </c>
      <c r="N2194" s="13">
        <v>1920</v>
      </c>
    </row>
    <row r="2195" spans="1:14" x14ac:dyDescent="0.25">
      <c r="A2195" s="3" t="s">
        <v>744</v>
      </c>
      <c r="B2195" s="4"/>
      <c r="C2195" s="3" t="s">
        <v>745</v>
      </c>
      <c r="D2195" s="7" t="s">
        <v>29</v>
      </c>
      <c r="E2195" s="7" t="s">
        <v>304</v>
      </c>
      <c r="F2195" s="7" t="s">
        <v>27</v>
      </c>
      <c r="G2195" s="7" t="s">
        <v>31</v>
      </c>
      <c r="H2195" s="7" t="s">
        <v>305</v>
      </c>
      <c r="I2195" s="7" t="s">
        <v>37</v>
      </c>
      <c r="J2195" s="7" t="s">
        <v>38</v>
      </c>
      <c r="K2195" s="7" t="s">
        <v>47</v>
      </c>
      <c r="L2195" s="7" t="s">
        <v>30</v>
      </c>
      <c r="M2195" s="13">
        <v>2880</v>
      </c>
      <c r="N2195" s="13">
        <v>2880</v>
      </c>
    </row>
    <row r="2196" spans="1:14" x14ac:dyDescent="0.25">
      <c r="A2196" s="3" t="s">
        <v>744</v>
      </c>
      <c r="B2196" s="4"/>
      <c r="C2196" s="3" t="s">
        <v>745</v>
      </c>
      <c r="D2196" s="7" t="s">
        <v>29</v>
      </c>
      <c r="E2196" s="7" t="s">
        <v>724</v>
      </c>
      <c r="F2196" s="7" t="s">
        <v>27</v>
      </c>
      <c r="G2196" s="7" t="s">
        <v>31</v>
      </c>
      <c r="H2196" s="7" t="s">
        <v>725</v>
      </c>
      <c r="I2196" s="7" t="s">
        <v>37</v>
      </c>
      <c r="J2196" s="7" t="s">
        <v>38</v>
      </c>
      <c r="K2196" s="7" t="s">
        <v>47</v>
      </c>
      <c r="L2196" s="7" t="s">
        <v>30</v>
      </c>
      <c r="M2196" s="13">
        <v>960</v>
      </c>
      <c r="N2196" s="13">
        <v>960</v>
      </c>
    </row>
    <row r="2197" spans="1:14" x14ac:dyDescent="0.25">
      <c r="A2197" s="3" t="s">
        <v>744</v>
      </c>
      <c r="B2197" s="4"/>
      <c r="C2197" s="3" t="s">
        <v>745</v>
      </c>
      <c r="D2197" s="7" t="s">
        <v>29</v>
      </c>
      <c r="E2197" s="7" t="s">
        <v>306</v>
      </c>
      <c r="F2197" s="7" t="s">
        <v>27</v>
      </c>
      <c r="G2197" s="7" t="s">
        <v>31</v>
      </c>
      <c r="H2197" s="7" t="s">
        <v>307</v>
      </c>
      <c r="I2197" s="7" t="s">
        <v>37</v>
      </c>
      <c r="J2197" s="7" t="s">
        <v>38</v>
      </c>
      <c r="K2197" s="7" t="s">
        <v>47</v>
      </c>
      <c r="L2197" s="7" t="s">
        <v>30</v>
      </c>
      <c r="M2197" s="13">
        <v>2160</v>
      </c>
      <c r="N2197" s="13">
        <v>2160</v>
      </c>
    </row>
    <row r="2198" spans="1:14" x14ac:dyDescent="0.25">
      <c r="A2198" s="3" t="s">
        <v>744</v>
      </c>
      <c r="B2198" s="4"/>
      <c r="C2198" s="3" t="s">
        <v>745</v>
      </c>
      <c r="D2198" s="7" t="s">
        <v>29</v>
      </c>
      <c r="E2198" s="7" t="s">
        <v>685</v>
      </c>
      <c r="F2198" s="7" t="s">
        <v>27</v>
      </c>
      <c r="G2198" s="7" t="s">
        <v>31</v>
      </c>
      <c r="H2198" s="7" t="s">
        <v>686</v>
      </c>
      <c r="I2198" s="7" t="s">
        <v>37</v>
      </c>
      <c r="J2198" s="7" t="s">
        <v>38</v>
      </c>
      <c r="K2198" s="7" t="s">
        <v>47</v>
      </c>
      <c r="L2198" s="7" t="s">
        <v>30</v>
      </c>
      <c r="M2198" s="13">
        <v>576</v>
      </c>
      <c r="N2198" s="13">
        <v>576</v>
      </c>
    </row>
    <row r="2199" spans="1:14" x14ac:dyDescent="0.25">
      <c r="A2199" s="3" t="s">
        <v>744</v>
      </c>
      <c r="B2199" s="4"/>
      <c r="C2199" s="3" t="s">
        <v>745</v>
      </c>
      <c r="D2199" s="7" t="s">
        <v>29</v>
      </c>
      <c r="E2199" s="7" t="s">
        <v>126</v>
      </c>
      <c r="F2199" s="7" t="s">
        <v>27</v>
      </c>
      <c r="G2199" s="7" t="s">
        <v>31</v>
      </c>
      <c r="H2199" s="7" t="s">
        <v>127</v>
      </c>
      <c r="I2199" s="7" t="s">
        <v>41</v>
      </c>
      <c r="J2199" s="7" t="s">
        <v>42</v>
      </c>
      <c r="K2199" s="7" t="s">
        <v>47</v>
      </c>
      <c r="L2199" s="7" t="s">
        <v>30</v>
      </c>
      <c r="M2199" s="13">
        <v>2400</v>
      </c>
      <c r="N2199" s="13">
        <v>2400</v>
      </c>
    </row>
    <row r="2200" spans="1:14" x14ac:dyDescent="0.25">
      <c r="A2200" s="3" t="s">
        <v>744</v>
      </c>
      <c r="B2200" s="4"/>
      <c r="C2200" s="3" t="s">
        <v>745</v>
      </c>
      <c r="D2200" s="7" t="s">
        <v>29</v>
      </c>
      <c r="E2200" s="7" t="s">
        <v>320</v>
      </c>
      <c r="F2200" s="7" t="s">
        <v>27</v>
      </c>
      <c r="G2200" s="7" t="s">
        <v>31</v>
      </c>
      <c r="H2200" s="7" t="s">
        <v>321</v>
      </c>
      <c r="I2200" s="7" t="s">
        <v>162</v>
      </c>
      <c r="J2200" s="7" t="s">
        <v>163</v>
      </c>
      <c r="K2200" s="7" t="s">
        <v>47</v>
      </c>
      <c r="L2200" s="7" t="s">
        <v>30</v>
      </c>
      <c r="M2200" s="13">
        <v>96</v>
      </c>
      <c r="N2200" s="13">
        <v>96</v>
      </c>
    </row>
    <row r="2201" spans="1:14" x14ac:dyDescent="0.25">
      <c r="A2201" s="3" t="s">
        <v>744</v>
      </c>
      <c r="B2201" s="4"/>
      <c r="C2201" s="3" t="s">
        <v>745</v>
      </c>
      <c r="D2201" s="7" t="s">
        <v>29</v>
      </c>
      <c r="E2201" s="7" t="s">
        <v>322</v>
      </c>
      <c r="F2201" s="7" t="s">
        <v>27</v>
      </c>
      <c r="G2201" s="7" t="s">
        <v>31</v>
      </c>
      <c r="H2201" s="7" t="s">
        <v>323</v>
      </c>
      <c r="I2201" s="7" t="s">
        <v>272</v>
      </c>
      <c r="J2201" s="7" t="s">
        <v>273</v>
      </c>
      <c r="K2201" s="7" t="s">
        <v>47</v>
      </c>
      <c r="L2201" s="7" t="s">
        <v>30</v>
      </c>
      <c r="M2201" s="13">
        <v>144</v>
      </c>
      <c r="N2201" s="13">
        <v>144</v>
      </c>
    </row>
    <row r="2202" spans="1:14" x14ac:dyDescent="0.25">
      <c r="A2202" s="3" t="s">
        <v>744</v>
      </c>
      <c r="B2202" s="4"/>
      <c r="C2202" s="3" t="s">
        <v>745</v>
      </c>
      <c r="D2202" s="7" t="s">
        <v>29</v>
      </c>
      <c r="E2202" s="7" t="s">
        <v>726</v>
      </c>
      <c r="F2202" s="7" t="s">
        <v>27</v>
      </c>
      <c r="G2202" s="7" t="s">
        <v>31</v>
      </c>
      <c r="H2202" s="7" t="s">
        <v>727</v>
      </c>
      <c r="I2202" s="7" t="s">
        <v>37</v>
      </c>
      <c r="J2202" s="7" t="s">
        <v>38</v>
      </c>
      <c r="K2202" s="7" t="s">
        <v>47</v>
      </c>
      <c r="L2202" s="7" t="s">
        <v>30</v>
      </c>
      <c r="M2202" s="13">
        <v>960</v>
      </c>
      <c r="N2202" s="13">
        <v>960</v>
      </c>
    </row>
    <row r="2203" spans="1:14" x14ac:dyDescent="0.25">
      <c r="A2203" s="3" t="s">
        <v>744</v>
      </c>
      <c r="B2203" s="4"/>
      <c r="C2203" s="3" t="s">
        <v>745</v>
      </c>
      <c r="D2203" s="7" t="s">
        <v>29</v>
      </c>
      <c r="E2203" s="7" t="s">
        <v>166</v>
      </c>
      <c r="F2203" s="7" t="s">
        <v>27</v>
      </c>
      <c r="G2203" s="7" t="s">
        <v>31</v>
      </c>
      <c r="H2203" s="7" t="s">
        <v>167</v>
      </c>
      <c r="I2203" s="7" t="s">
        <v>37</v>
      </c>
      <c r="J2203" s="7" t="s">
        <v>38</v>
      </c>
      <c r="K2203" s="7" t="s">
        <v>47</v>
      </c>
      <c r="L2203" s="7" t="s">
        <v>30</v>
      </c>
      <c r="M2203" s="13">
        <v>7200</v>
      </c>
      <c r="N2203" s="13">
        <v>7200</v>
      </c>
    </row>
    <row r="2204" spans="1:14" x14ac:dyDescent="0.25">
      <c r="A2204" s="3" t="s">
        <v>744</v>
      </c>
      <c r="B2204" s="4"/>
      <c r="C2204" s="3" t="s">
        <v>745</v>
      </c>
      <c r="D2204" s="7" t="s">
        <v>29</v>
      </c>
      <c r="E2204" s="7" t="s">
        <v>324</v>
      </c>
      <c r="F2204" s="7" t="s">
        <v>27</v>
      </c>
      <c r="G2204" s="7" t="s">
        <v>31</v>
      </c>
      <c r="H2204" s="7" t="s">
        <v>325</v>
      </c>
      <c r="I2204" s="7" t="s">
        <v>37</v>
      </c>
      <c r="J2204" s="7" t="s">
        <v>38</v>
      </c>
      <c r="K2204" s="7" t="s">
        <v>47</v>
      </c>
      <c r="L2204" s="7" t="s">
        <v>30</v>
      </c>
      <c r="M2204" s="13">
        <v>384</v>
      </c>
      <c r="N2204" s="13">
        <v>384</v>
      </c>
    </row>
    <row r="2205" spans="1:14" x14ac:dyDescent="0.25">
      <c r="A2205" s="3" t="s">
        <v>744</v>
      </c>
      <c r="B2205" s="4"/>
      <c r="C2205" s="3" t="s">
        <v>745</v>
      </c>
      <c r="D2205" s="7" t="s">
        <v>29</v>
      </c>
      <c r="E2205" s="7" t="s">
        <v>728</v>
      </c>
      <c r="F2205" s="7" t="s">
        <v>27</v>
      </c>
      <c r="G2205" s="7" t="s">
        <v>31</v>
      </c>
      <c r="H2205" s="7" t="s">
        <v>729</v>
      </c>
      <c r="I2205" s="7" t="s">
        <v>37</v>
      </c>
      <c r="J2205" s="7" t="s">
        <v>38</v>
      </c>
      <c r="K2205" s="7" t="s">
        <v>47</v>
      </c>
      <c r="L2205" s="7" t="s">
        <v>30</v>
      </c>
      <c r="M2205" s="13">
        <v>1920</v>
      </c>
      <c r="N2205" s="13">
        <v>1920</v>
      </c>
    </row>
    <row r="2206" spans="1:14" x14ac:dyDescent="0.25">
      <c r="A2206" s="3" t="s">
        <v>744</v>
      </c>
      <c r="B2206" s="4"/>
      <c r="C2206" s="3" t="s">
        <v>745</v>
      </c>
      <c r="D2206" s="7" t="s">
        <v>29</v>
      </c>
      <c r="E2206" s="7" t="s">
        <v>730</v>
      </c>
      <c r="F2206" s="7" t="s">
        <v>27</v>
      </c>
      <c r="G2206" s="7" t="s">
        <v>31</v>
      </c>
      <c r="H2206" s="7" t="s">
        <v>731</v>
      </c>
      <c r="I2206" s="7" t="s">
        <v>37</v>
      </c>
      <c r="J2206" s="7" t="s">
        <v>38</v>
      </c>
      <c r="K2206" s="7" t="s">
        <v>47</v>
      </c>
      <c r="L2206" s="7" t="s">
        <v>30</v>
      </c>
      <c r="M2206" s="13">
        <v>960</v>
      </c>
      <c r="N2206" s="13">
        <v>960</v>
      </c>
    </row>
    <row r="2207" spans="1:14" x14ac:dyDescent="0.25">
      <c r="A2207" s="3" t="s">
        <v>744</v>
      </c>
      <c r="B2207" s="4"/>
      <c r="C2207" s="3" t="s">
        <v>745</v>
      </c>
      <c r="D2207" s="7" t="s">
        <v>29</v>
      </c>
      <c r="E2207" s="7" t="s">
        <v>326</v>
      </c>
      <c r="F2207" s="7" t="s">
        <v>27</v>
      </c>
      <c r="G2207" s="7" t="s">
        <v>31</v>
      </c>
      <c r="H2207" s="7" t="s">
        <v>327</v>
      </c>
      <c r="I2207" s="7" t="s">
        <v>37</v>
      </c>
      <c r="J2207" s="7" t="s">
        <v>38</v>
      </c>
      <c r="K2207" s="7" t="s">
        <v>47</v>
      </c>
      <c r="L2207" s="7" t="s">
        <v>30</v>
      </c>
      <c r="M2207" s="13">
        <v>1920</v>
      </c>
      <c r="N2207" s="13">
        <v>1920</v>
      </c>
    </row>
    <row r="2208" spans="1:14" x14ac:dyDescent="0.25">
      <c r="A2208" s="3" t="s">
        <v>744</v>
      </c>
      <c r="B2208" s="4"/>
      <c r="C2208" s="3" t="s">
        <v>745</v>
      </c>
      <c r="D2208" s="7" t="s">
        <v>29</v>
      </c>
      <c r="E2208" s="7" t="s">
        <v>330</v>
      </c>
      <c r="F2208" s="7" t="s">
        <v>27</v>
      </c>
      <c r="G2208" s="7" t="s">
        <v>31</v>
      </c>
      <c r="H2208" s="7" t="s">
        <v>331</v>
      </c>
      <c r="I2208" s="7" t="s">
        <v>37</v>
      </c>
      <c r="J2208" s="7" t="s">
        <v>38</v>
      </c>
      <c r="K2208" s="7" t="s">
        <v>47</v>
      </c>
      <c r="L2208" s="7" t="s">
        <v>30</v>
      </c>
      <c r="M2208" s="13">
        <v>96</v>
      </c>
      <c r="N2208" s="13">
        <v>96</v>
      </c>
    </row>
    <row r="2209" spans="1:14" x14ac:dyDescent="0.25">
      <c r="A2209" s="3" t="s">
        <v>744</v>
      </c>
      <c r="B2209" s="4"/>
      <c r="C2209" s="3" t="s">
        <v>745</v>
      </c>
      <c r="D2209" s="7" t="s">
        <v>29</v>
      </c>
      <c r="E2209" s="7" t="s">
        <v>174</v>
      </c>
      <c r="F2209" s="7" t="s">
        <v>27</v>
      </c>
      <c r="G2209" s="7" t="s">
        <v>31</v>
      </c>
      <c r="H2209" s="7" t="s">
        <v>175</v>
      </c>
      <c r="I2209" s="7" t="s">
        <v>37</v>
      </c>
      <c r="J2209" s="7" t="s">
        <v>38</v>
      </c>
      <c r="K2209" s="7" t="s">
        <v>47</v>
      </c>
      <c r="L2209" s="7" t="s">
        <v>30</v>
      </c>
      <c r="M2209" s="13">
        <v>2880</v>
      </c>
      <c r="N2209" s="13">
        <v>2880</v>
      </c>
    </row>
    <row r="2210" spans="1:14" x14ac:dyDescent="0.25">
      <c r="A2210" s="3" t="s">
        <v>744</v>
      </c>
      <c r="B2210" s="4"/>
      <c r="C2210" s="3" t="s">
        <v>745</v>
      </c>
      <c r="D2210" s="7" t="s">
        <v>178</v>
      </c>
      <c r="E2210" s="7" t="s">
        <v>189</v>
      </c>
      <c r="F2210" s="7" t="s">
        <v>27</v>
      </c>
      <c r="G2210" s="7" t="s">
        <v>31</v>
      </c>
      <c r="H2210" s="7" t="s">
        <v>190</v>
      </c>
      <c r="I2210" s="7" t="s">
        <v>179</v>
      </c>
      <c r="J2210" s="7" t="s">
        <v>180</v>
      </c>
      <c r="K2210" s="7" t="s">
        <v>47</v>
      </c>
      <c r="L2210" s="7" t="s">
        <v>30</v>
      </c>
      <c r="M2210" s="13">
        <v>64</v>
      </c>
      <c r="N2210" s="13">
        <v>64</v>
      </c>
    </row>
    <row r="2211" spans="1:14" x14ac:dyDescent="0.25">
      <c r="A2211" s="3" t="s">
        <v>744</v>
      </c>
      <c r="B2211" s="4"/>
      <c r="C2211" s="3" t="s">
        <v>745</v>
      </c>
      <c r="D2211" s="7" t="s">
        <v>178</v>
      </c>
      <c r="E2211" s="7" t="s">
        <v>597</v>
      </c>
      <c r="F2211" s="7" t="s">
        <v>27</v>
      </c>
      <c r="G2211" s="7" t="s">
        <v>31</v>
      </c>
      <c r="H2211" s="7" t="s">
        <v>598</v>
      </c>
      <c r="I2211" s="7" t="s">
        <v>179</v>
      </c>
      <c r="J2211" s="7" t="s">
        <v>180</v>
      </c>
      <c r="K2211" s="7" t="s">
        <v>47</v>
      </c>
      <c r="L2211" s="7" t="s">
        <v>30</v>
      </c>
      <c r="M2211" s="13">
        <v>8</v>
      </c>
      <c r="N2211" s="13">
        <v>8</v>
      </c>
    </row>
    <row r="2212" spans="1:14" x14ac:dyDescent="0.25">
      <c r="A2212" s="3" t="s">
        <v>744</v>
      </c>
      <c r="B2212" s="4"/>
      <c r="C2212" s="3" t="s">
        <v>745</v>
      </c>
      <c r="D2212" s="7" t="s">
        <v>178</v>
      </c>
      <c r="E2212" s="7" t="s">
        <v>599</v>
      </c>
      <c r="F2212" s="7" t="s">
        <v>27</v>
      </c>
      <c r="G2212" s="7" t="s">
        <v>31</v>
      </c>
      <c r="H2212" s="7" t="s">
        <v>600</v>
      </c>
      <c r="I2212" s="7" t="s">
        <v>179</v>
      </c>
      <c r="J2212" s="7" t="s">
        <v>180</v>
      </c>
      <c r="K2212" s="7" t="s">
        <v>47</v>
      </c>
      <c r="L2212" s="7" t="s">
        <v>30</v>
      </c>
      <c r="M2212" s="13">
        <v>8</v>
      </c>
      <c r="N2212" s="13">
        <v>8</v>
      </c>
    </row>
    <row r="2213" spans="1:14" x14ac:dyDescent="0.25">
      <c r="A2213" s="3" t="s">
        <v>744</v>
      </c>
      <c r="B2213" s="4"/>
      <c r="C2213" s="3" t="s">
        <v>745</v>
      </c>
      <c r="D2213" s="7" t="s">
        <v>178</v>
      </c>
      <c r="E2213" s="7" t="s">
        <v>601</v>
      </c>
      <c r="F2213" s="7" t="s">
        <v>27</v>
      </c>
      <c r="G2213" s="7" t="s">
        <v>31</v>
      </c>
      <c r="H2213" s="7" t="s">
        <v>602</v>
      </c>
      <c r="I2213" s="7" t="s">
        <v>179</v>
      </c>
      <c r="J2213" s="7" t="s">
        <v>180</v>
      </c>
      <c r="K2213" s="7" t="s">
        <v>47</v>
      </c>
      <c r="L2213" s="7" t="s">
        <v>30</v>
      </c>
      <c r="M2213" s="13">
        <v>8</v>
      </c>
      <c r="N2213" s="13">
        <v>8</v>
      </c>
    </row>
    <row r="2214" spans="1:14" x14ac:dyDescent="0.25">
      <c r="A2214" s="3" t="s">
        <v>744</v>
      </c>
      <c r="B2214" s="4"/>
      <c r="C2214" s="3" t="s">
        <v>745</v>
      </c>
      <c r="D2214" s="7" t="s">
        <v>178</v>
      </c>
      <c r="E2214" s="7" t="s">
        <v>603</v>
      </c>
      <c r="F2214" s="7" t="s">
        <v>27</v>
      </c>
      <c r="G2214" s="7" t="s">
        <v>31</v>
      </c>
      <c r="H2214" s="7" t="s">
        <v>604</v>
      </c>
      <c r="I2214" s="7" t="s">
        <v>179</v>
      </c>
      <c r="J2214" s="7" t="s">
        <v>180</v>
      </c>
      <c r="K2214" s="7" t="s">
        <v>47</v>
      </c>
      <c r="L2214" s="7" t="s">
        <v>30</v>
      </c>
      <c r="M2214" s="13">
        <v>8</v>
      </c>
      <c r="N2214" s="13">
        <v>8</v>
      </c>
    </row>
    <row r="2215" spans="1:14" x14ac:dyDescent="0.25">
      <c r="A2215" s="3" t="s">
        <v>744</v>
      </c>
      <c r="B2215" s="4"/>
      <c r="C2215" s="3" t="s">
        <v>745</v>
      </c>
      <c r="D2215" s="7" t="s">
        <v>178</v>
      </c>
      <c r="E2215" s="7" t="s">
        <v>605</v>
      </c>
      <c r="F2215" s="7" t="s">
        <v>27</v>
      </c>
      <c r="G2215" s="7" t="s">
        <v>31</v>
      </c>
      <c r="H2215" s="7" t="s">
        <v>606</v>
      </c>
      <c r="I2215" s="7" t="s">
        <v>179</v>
      </c>
      <c r="J2215" s="7" t="s">
        <v>180</v>
      </c>
      <c r="K2215" s="7" t="s">
        <v>47</v>
      </c>
      <c r="L2215" s="7" t="s">
        <v>30</v>
      </c>
      <c r="M2215" s="13">
        <v>8</v>
      </c>
      <c r="N2215" s="13">
        <v>8</v>
      </c>
    </row>
    <row r="2216" spans="1:14" x14ac:dyDescent="0.25">
      <c r="A2216" s="3" t="s">
        <v>744</v>
      </c>
      <c r="B2216" s="4"/>
      <c r="C2216" s="3" t="s">
        <v>745</v>
      </c>
      <c r="D2216" s="7" t="s">
        <v>178</v>
      </c>
      <c r="E2216" s="7" t="s">
        <v>607</v>
      </c>
      <c r="F2216" s="7" t="s">
        <v>27</v>
      </c>
      <c r="G2216" s="7" t="s">
        <v>31</v>
      </c>
      <c r="H2216" s="7" t="s">
        <v>608</v>
      </c>
      <c r="I2216" s="7" t="s">
        <v>179</v>
      </c>
      <c r="J2216" s="7" t="s">
        <v>180</v>
      </c>
      <c r="K2216" s="7" t="s">
        <v>47</v>
      </c>
      <c r="L2216" s="7" t="s">
        <v>30</v>
      </c>
      <c r="M2216" s="13">
        <v>8</v>
      </c>
      <c r="N2216" s="13">
        <v>8</v>
      </c>
    </row>
    <row r="2217" spans="1:14" x14ac:dyDescent="0.25">
      <c r="A2217" s="3" t="s">
        <v>744</v>
      </c>
      <c r="B2217" s="4"/>
      <c r="C2217" s="3" t="s">
        <v>745</v>
      </c>
      <c r="D2217" s="7" t="s">
        <v>178</v>
      </c>
      <c r="E2217" s="7" t="s">
        <v>609</v>
      </c>
      <c r="F2217" s="7" t="s">
        <v>27</v>
      </c>
      <c r="G2217" s="7" t="s">
        <v>31</v>
      </c>
      <c r="H2217" s="7" t="s">
        <v>610</v>
      </c>
      <c r="I2217" s="7" t="s">
        <v>179</v>
      </c>
      <c r="J2217" s="7" t="s">
        <v>180</v>
      </c>
      <c r="K2217" s="7" t="s">
        <v>47</v>
      </c>
      <c r="L2217" s="7" t="s">
        <v>30</v>
      </c>
      <c r="M2217" s="13">
        <v>8</v>
      </c>
      <c r="N2217" s="13">
        <v>8</v>
      </c>
    </row>
    <row r="2218" spans="1:14" x14ac:dyDescent="0.25">
      <c r="A2218" s="3" t="s">
        <v>744</v>
      </c>
      <c r="B2218" s="4"/>
      <c r="C2218" s="3" t="s">
        <v>745</v>
      </c>
      <c r="D2218" s="7" t="s">
        <v>178</v>
      </c>
      <c r="E2218" s="7" t="s">
        <v>611</v>
      </c>
      <c r="F2218" s="7" t="s">
        <v>27</v>
      </c>
      <c r="G2218" s="7" t="s">
        <v>31</v>
      </c>
      <c r="H2218" s="7" t="s">
        <v>612</v>
      </c>
      <c r="I2218" s="7" t="s">
        <v>179</v>
      </c>
      <c r="J2218" s="7" t="s">
        <v>180</v>
      </c>
      <c r="K2218" s="7" t="s">
        <v>47</v>
      </c>
      <c r="L2218" s="7" t="s">
        <v>30</v>
      </c>
      <c r="M2218" s="13">
        <v>8</v>
      </c>
      <c r="N2218" s="13">
        <v>8</v>
      </c>
    </row>
    <row r="2219" spans="1:14" x14ac:dyDescent="0.25">
      <c r="A2219" s="3" t="s">
        <v>744</v>
      </c>
      <c r="B2219" s="4"/>
      <c r="C2219" s="3" t="s">
        <v>745</v>
      </c>
      <c r="D2219" s="7" t="s">
        <v>178</v>
      </c>
      <c r="E2219" s="7" t="s">
        <v>613</v>
      </c>
      <c r="F2219" s="7" t="s">
        <v>27</v>
      </c>
      <c r="G2219" s="7" t="s">
        <v>31</v>
      </c>
      <c r="H2219" s="7" t="s">
        <v>614</v>
      </c>
      <c r="I2219" s="7" t="s">
        <v>179</v>
      </c>
      <c r="J2219" s="7" t="s">
        <v>180</v>
      </c>
      <c r="K2219" s="7" t="s">
        <v>47</v>
      </c>
      <c r="L2219" s="7" t="s">
        <v>30</v>
      </c>
      <c r="M2219" s="13">
        <v>8</v>
      </c>
      <c r="N2219" s="13">
        <v>8</v>
      </c>
    </row>
    <row r="2220" spans="1:14" x14ac:dyDescent="0.25">
      <c r="A2220" s="3" t="s">
        <v>744</v>
      </c>
      <c r="B2220" s="4"/>
      <c r="C2220" s="3" t="s">
        <v>745</v>
      </c>
      <c r="D2220" s="7" t="s">
        <v>178</v>
      </c>
      <c r="E2220" s="7" t="s">
        <v>615</v>
      </c>
      <c r="F2220" s="7" t="s">
        <v>27</v>
      </c>
      <c r="G2220" s="7" t="s">
        <v>31</v>
      </c>
      <c r="H2220" s="7" t="s">
        <v>616</v>
      </c>
      <c r="I2220" s="7" t="s">
        <v>179</v>
      </c>
      <c r="J2220" s="7" t="s">
        <v>180</v>
      </c>
      <c r="K2220" s="7" t="s">
        <v>47</v>
      </c>
      <c r="L2220" s="7" t="s">
        <v>30</v>
      </c>
      <c r="M2220" s="13">
        <v>8</v>
      </c>
      <c r="N2220" s="13">
        <v>8</v>
      </c>
    </row>
    <row r="2221" spans="1:14" x14ac:dyDescent="0.25">
      <c r="A2221" s="3" t="s">
        <v>744</v>
      </c>
      <c r="B2221" s="4"/>
      <c r="C2221" s="3" t="s">
        <v>745</v>
      </c>
      <c r="D2221" s="7" t="s">
        <v>178</v>
      </c>
      <c r="E2221" s="7" t="s">
        <v>617</v>
      </c>
      <c r="F2221" s="7" t="s">
        <v>27</v>
      </c>
      <c r="G2221" s="7" t="s">
        <v>31</v>
      </c>
      <c r="H2221" s="7" t="s">
        <v>618</v>
      </c>
      <c r="I2221" s="7" t="s">
        <v>179</v>
      </c>
      <c r="J2221" s="7" t="s">
        <v>180</v>
      </c>
      <c r="K2221" s="7" t="s">
        <v>47</v>
      </c>
      <c r="L2221" s="7" t="s">
        <v>30</v>
      </c>
      <c r="M2221" s="13">
        <v>8</v>
      </c>
      <c r="N2221" s="13">
        <v>8</v>
      </c>
    </row>
    <row r="2222" spans="1:14" x14ac:dyDescent="0.25">
      <c r="A2222" s="3" t="s">
        <v>744</v>
      </c>
      <c r="B2222" s="4"/>
      <c r="C2222" s="3" t="s">
        <v>745</v>
      </c>
      <c r="D2222" s="7" t="s">
        <v>178</v>
      </c>
      <c r="E2222" s="7" t="s">
        <v>619</v>
      </c>
      <c r="F2222" s="7" t="s">
        <v>27</v>
      </c>
      <c r="G2222" s="7" t="s">
        <v>31</v>
      </c>
      <c r="H2222" s="7" t="s">
        <v>620</v>
      </c>
      <c r="I2222" s="7" t="s">
        <v>179</v>
      </c>
      <c r="J2222" s="7" t="s">
        <v>180</v>
      </c>
      <c r="K2222" s="7" t="s">
        <v>47</v>
      </c>
      <c r="L2222" s="7" t="s">
        <v>30</v>
      </c>
      <c r="M2222" s="13">
        <v>1</v>
      </c>
      <c r="N2222" s="13">
        <v>1</v>
      </c>
    </row>
    <row r="2223" spans="1:14" x14ac:dyDescent="0.25">
      <c r="A2223" s="3" t="s">
        <v>744</v>
      </c>
      <c r="B2223" s="4"/>
      <c r="C2223" s="3" t="s">
        <v>745</v>
      </c>
      <c r="D2223" s="7" t="s">
        <v>178</v>
      </c>
      <c r="E2223" s="7" t="s">
        <v>621</v>
      </c>
      <c r="F2223" s="7" t="s">
        <v>27</v>
      </c>
      <c r="G2223" s="7" t="s">
        <v>31</v>
      </c>
      <c r="H2223" s="7" t="s">
        <v>622</v>
      </c>
      <c r="I2223" s="7" t="s">
        <v>179</v>
      </c>
      <c r="J2223" s="7" t="s">
        <v>180</v>
      </c>
      <c r="K2223" s="7" t="s">
        <v>47</v>
      </c>
      <c r="L2223" s="7" t="s">
        <v>30</v>
      </c>
      <c r="M2223" s="13">
        <v>8</v>
      </c>
      <c r="N2223" s="13">
        <v>8</v>
      </c>
    </row>
    <row r="2224" spans="1:14" x14ac:dyDescent="0.25">
      <c r="A2224" s="3" t="s">
        <v>744</v>
      </c>
      <c r="B2224" s="4"/>
      <c r="C2224" s="3" t="s">
        <v>745</v>
      </c>
      <c r="D2224" s="7" t="s">
        <v>178</v>
      </c>
      <c r="E2224" s="7" t="s">
        <v>623</v>
      </c>
      <c r="F2224" s="7" t="s">
        <v>27</v>
      </c>
      <c r="G2224" s="7" t="s">
        <v>31</v>
      </c>
      <c r="H2224" s="7" t="s">
        <v>624</v>
      </c>
      <c r="I2224" s="7" t="s">
        <v>179</v>
      </c>
      <c r="J2224" s="7" t="s">
        <v>180</v>
      </c>
      <c r="K2224" s="7" t="s">
        <v>47</v>
      </c>
      <c r="L2224" s="7" t="s">
        <v>30</v>
      </c>
      <c r="M2224" s="13">
        <v>8</v>
      </c>
      <c r="N2224" s="13">
        <v>8</v>
      </c>
    </row>
    <row r="2225" spans="1:14" x14ac:dyDescent="0.25">
      <c r="A2225" s="3" t="s">
        <v>744</v>
      </c>
      <c r="B2225" s="4"/>
      <c r="C2225" s="3" t="s">
        <v>745</v>
      </c>
      <c r="D2225" s="7" t="s">
        <v>178</v>
      </c>
      <c r="E2225" s="7" t="s">
        <v>625</v>
      </c>
      <c r="F2225" s="7" t="s">
        <v>27</v>
      </c>
      <c r="G2225" s="7" t="s">
        <v>31</v>
      </c>
      <c r="H2225" s="7" t="s">
        <v>626</v>
      </c>
      <c r="I2225" s="7" t="s">
        <v>179</v>
      </c>
      <c r="J2225" s="7" t="s">
        <v>180</v>
      </c>
      <c r="K2225" s="7" t="s">
        <v>47</v>
      </c>
      <c r="L2225" s="7" t="s">
        <v>30</v>
      </c>
      <c r="M2225" s="13">
        <v>8</v>
      </c>
      <c r="N2225" s="13">
        <v>8</v>
      </c>
    </row>
    <row r="2226" spans="1:14" x14ac:dyDescent="0.25">
      <c r="A2226" s="3" t="s">
        <v>744</v>
      </c>
      <c r="B2226" s="4"/>
      <c r="C2226" s="3" t="s">
        <v>745</v>
      </c>
      <c r="D2226" s="7" t="s">
        <v>178</v>
      </c>
      <c r="E2226" s="7" t="s">
        <v>627</v>
      </c>
      <c r="F2226" s="7" t="s">
        <v>27</v>
      </c>
      <c r="G2226" s="7" t="s">
        <v>31</v>
      </c>
      <c r="H2226" s="7" t="s">
        <v>628</v>
      </c>
      <c r="I2226" s="7" t="s">
        <v>179</v>
      </c>
      <c r="J2226" s="7" t="s">
        <v>180</v>
      </c>
      <c r="K2226" s="7" t="s">
        <v>47</v>
      </c>
      <c r="L2226" s="7" t="s">
        <v>30</v>
      </c>
      <c r="M2226" s="13">
        <v>1</v>
      </c>
      <c r="N2226" s="13">
        <v>1</v>
      </c>
    </row>
    <row r="2227" spans="1:14" x14ac:dyDescent="0.25">
      <c r="A2227" s="3" t="s">
        <v>744</v>
      </c>
      <c r="B2227" s="4"/>
      <c r="C2227" s="3" t="s">
        <v>745</v>
      </c>
      <c r="D2227" s="7" t="s">
        <v>178</v>
      </c>
      <c r="E2227" s="7" t="s">
        <v>629</v>
      </c>
      <c r="F2227" s="7" t="s">
        <v>27</v>
      </c>
      <c r="G2227" s="7" t="s">
        <v>31</v>
      </c>
      <c r="H2227" s="7" t="s">
        <v>630</v>
      </c>
      <c r="I2227" s="7" t="s">
        <v>179</v>
      </c>
      <c r="J2227" s="7" t="s">
        <v>180</v>
      </c>
      <c r="K2227" s="7" t="s">
        <v>47</v>
      </c>
      <c r="L2227" s="7" t="s">
        <v>30</v>
      </c>
      <c r="M2227" s="13">
        <v>8</v>
      </c>
      <c r="N2227" s="13">
        <v>8</v>
      </c>
    </row>
    <row r="2228" spans="1:14" x14ac:dyDescent="0.25">
      <c r="A2228" s="3" t="s">
        <v>744</v>
      </c>
      <c r="B2228" s="4"/>
      <c r="C2228" s="3" t="s">
        <v>745</v>
      </c>
      <c r="D2228" s="7" t="s">
        <v>178</v>
      </c>
      <c r="E2228" s="7" t="s">
        <v>631</v>
      </c>
      <c r="F2228" s="7" t="s">
        <v>27</v>
      </c>
      <c r="G2228" s="7" t="s">
        <v>31</v>
      </c>
      <c r="H2228" s="7" t="s">
        <v>632</v>
      </c>
      <c r="I2228" s="7" t="s">
        <v>179</v>
      </c>
      <c r="J2228" s="7" t="s">
        <v>180</v>
      </c>
      <c r="K2228" s="7" t="s">
        <v>47</v>
      </c>
      <c r="L2228" s="7" t="s">
        <v>30</v>
      </c>
      <c r="M2228" s="13">
        <v>8</v>
      </c>
      <c r="N2228" s="13">
        <v>8</v>
      </c>
    </row>
    <row r="2229" spans="1:14" x14ac:dyDescent="0.25">
      <c r="A2229" s="3" t="s">
        <v>744</v>
      </c>
      <c r="B2229" s="4"/>
      <c r="C2229" s="3" t="s">
        <v>745</v>
      </c>
      <c r="D2229" s="7" t="s">
        <v>178</v>
      </c>
      <c r="E2229" s="7" t="s">
        <v>633</v>
      </c>
      <c r="F2229" s="7" t="s">
        <v>27</v>
      </c>
      <c r="G2229" s="7" t="s">
        <v>31</v>
      </c>
      <c r="H2229" s="7" t="s">
        <v>634</v>
      </c>
      <c r="I2229" s="7" t="s">
        <v>179</v>
      </c>
      <c r="J2229" s="7" t="s">
        <v>180</v>
      </c>
      <c r="K2229" s="7" t="s">
        <v>47</v>
      </c>
      <c r="L2229" s="7" t="s">
        <v>30</v>
      </c>
      <c r="M2229" s="13">
        <v>8</v>
      </c>
      <c r="N2229" s="13">
        <v>8</v>
      </c>
    </row>
    <row r="2230" spans="1:14" x14ac:dyDescent="0.25">
      <c r="A2230" s="3" t="s">
        <v>744</v>
      </c>
      <c r="B2230" s="4"/>
      <c r="C2230" s="3" t="s">
        <v>745</v>
      </c>
      <c r="D2230" s="7" t="s">
        <v>178</v>
      </c>
      <c r="E2230" s="7" t="s">
        <v>635</v>
      </c>
      <c r="F2230" s="7" t="s">
        <v>27</v>
      </c>
      <c r="G2230" s="7" t="s">
        <v>31</v>
      </c>
      <c r="H2230" s="7" t="s">
        <v>636</v>
      </c>
      <c r="I2230" s="7" t="s">
        <v>179</v>
      </c>
      <c r="J2230" s="7" t="s">
        <v>180</v>
      </c>
      <c r="K2230" s="7" t="s">
        <v>47</v>
      </c>
      <c r="L2230" s="7" t="s">
        <v>30</v>
      </c>
      <c r="M2230" s="13">
        <v>1</v>
      </c>
      <c r="N2230" s="13">
        <v>1</v>
      </c>
    </row>
    <row r="2231" spans="1:14" x14ac:dyDescent="0.25">
      <c r="A2231" s="3" t="s">
        <v>744</v>
      </c>
      <c r="B2231" s="4"/>
      <c r="C2231" s="3" t="s">
        <v>745</v>
      </c>
      <c r="D2231" s="7" t="s">
        <v>178</v>
      </c>
      <c r="E2231" s="7" t="s">
        <v>637</v>
      </c>
      <c r="F2231" s="7" t="s">
        <v>27</v>
      </c>
      <c r="G2231" s="7" t="s">
        <v>31</v>
      </c>
      <c r="H2231" s="7" t="s">
        <v>638</v>
      </c>
      <c r="I2231" s="7" t="s">
        <v>179</v>
      </c>
      <c r="J2231" s="7" t="s">
        <v>180</v>
      </c>
      <c r="K2231" s="7" t="s">
        <v>47</v>
      </c>
      <c r="L2231" s="7" t="s">
        <v>30</v>
      </c>
      <c r="M2231" s="13">
        <v>1</v>
      </c>
      <c r="N2231" s="13">
        <v>1</v>
      </c>
    </row>
    <row r="2232" spans="1:14" x14ac:dyDescent="0.25">
      <c r="A2232" s="3" t="s">
        <v>744</v>
      </c>
      <c r="B2232" s="4"/>
      <c r="C2232" s="3" t="s">
        <v>745</v>
      </c>
      <c r="D2232" s="7" t="s">
        <v>178</v>
      </c>
      <c r="E2232" s="7" t="s">
        <v>639</v>
      </c>
      <c r="F2232" s="7" t="s">
        <v>27</v>
      </c>
      <c r="G2232" s="7" t="s">
        <v>31</v>
      </c>
      <c r="H2232" s="7" t="s">
        <v>640</v>
      </c>
      <c r="I2232" s="7" t="s">
        <v>179</v>
      </c>
      <c r="J2232" s="7" t="s">
        <v>180</v>
      </c>
      <c r="K2232" s="7" t="s">
        <v>47</v>
      </c>
      <c r="L2232" s="7" t="s">
        <v>30</v>
      </c>
      <c r="M2232" s="13">
        <v>8</v>
      </c>
      <c r="N2232" s="13">
        <v>8</v>
      </c>
    </row>
    <row r="2233" spans="1:14" x14ac:dyDescent="0.25">
      <c r="A2233" s="3" t="s">
        <v>744</v>
      </c>
      <c r="B2233" s="4"/>
      <c r="C2233" s="3" t="s">
        <v>745</v>
      </c>
      <c r="D2233" s="7" t="s">
        <v>178</v>
      </c>
      <c r="E2233" s="7" t="s">
        <v>641</v>
      </c>
      <c r="F2233" s="7" t="s">
        <v>27</v>
      </c>
      <c r="G2233" s="7" t="s">
        <v>31</v>
      </c>
      <c r="H2233" s="7" t="s">
        <v>642</v>
      </c>
      <c r="I2233" s="7" t="s">
        <v>179</v>
      </c>
      <c r="J2233" s="7" t="s">
        <v>180</v>
      </c>
      <c r="K2233" s="7" t="s">
        <v>47</v>
      </c>
      <c r="L2233" s="7" t="s">
        <v>30</v>
      </c>
      <c r="M2233" s="13">
        <v>8</v>
      </c>
      <c r="N2233" s="13">
        <v>8</v>
      </c>
    </row>
    <row r="2234" spans="1:14" x14ac:dyDescent="0.25">
      <c r="A2234" s="3" t="s">
        <v>744</v>
      </c>
      <c r="B2234" s="4"/>
      <c r="C2234" s="3" t="s">
        <v>745</v>
      </c>
      <c r="D2234" s="7" t="s">
        <v>178</v>
      </c>
      <c r="E2234" s="7" t="s">
        <v>643</v>
      </c>
      <c r="F2234" s="7" t="s">
        <v>27</v>
      </c>
      <c r="G2234" s="7" t="s">
        <v>31</v>
      </c>
      <c r="H2234" s="7" t="s">
        <v>644</v>
      </c>
      <c r="I2234" s="7" t="s">
        <v>179</v>
      </c>
      <c r="J2234" s="7" t="s">
        <v>180</v>
      </c>
      <c r="K2234" s="7" t="s">
        <v>47</v>
      </c>
      <c r="L2234" s="7" t="s">
        <v>30</v>
      </c>
      <c r="M2234" s="13">
        <v>8</v>
      </c>
      <c r="N2234" s="13">
        <v>8</v>
      </c>
    </row>
    <row r="2235" spans="1:14" x14ac:dyDescent="0.25">
      <c r="A2235" s="3" t="s">
        <v>744</v>
      </c>
      <c r="B2235" s="4"/>
      <c r="C2235" s="3" t="s">
        <v>745</v>
      </c>
      <c r="D2235" s="7" t="s">
        <v>178</v>
      </c>
      <c r="E2235" s="7" t="s">
        <v>645</v>
      </c>
      <c r="F2235" s="7" t="s">
        <v>27</v>
      </c>
      <c r="G2235" s="7" t="s">
        <v>31</v>
      </c>
      <c r="H2235" s="7" t="s">
        <v>646</v>
      </c>
      <c r="I2235" s="7" t="s">
        <v>179</v>
      </c>
      <c r="J2235" s="7" t="s">
        <v>180</v>
      </c>
      <c r="K2235" s="7" t="s">
        <v>47</v>
      </c>
      <c r="L2235" s="7" t="s">
        <v>30</v>
      </c>
      <c r="M2235" s="13">
        <v>8</v>
      </c>
      <c r="N2235" s="13">
        <v>8</v>
      </c>
    </row>
    <row r="2236" spans="1:14" x14ac:dyDescent="0.25">
      <c r="A2236" s="3" t="s">
        <v>744</v>
      </c>
      <c r="B2236" s="4"/>
      <c r="C2236" s="3" t="s">
        <v>745</v>
      </c>
      <c r="D2236" s="7" t="s">
        <v>178</v>
      </c>
      <c r="E2236" s="7" t="s">
        <v>647</v>
      </c>
      <c r="F2236" s="7" t="s">
        <v>27</v>
      </c>
      <c r="G2236" s="7" t="s">
        <v>31</v>
      </c>
      <c r="H2236" s="7" t="s">
        <v>648</v>
      </c>
      <c r="I2236" s="7" t="s">
        <v>179</v>
      </c>
      <c r="J2236" s="7" t="s">
        <v>180</v>
      </c>
      <c r="K2236" s="7" t="s">
        <v>47</v>
      </c>
      <c r="L2236" s="7" t="s">
        <v>30</v>
      </c>
      <c r="M2236" s="13">
        <v>8</v>
      </c>
      <c r="N2236" s="13">
        <v>8</v>
      </c>
    </row>
    <row r="2237" spans="1:14" x14ac:dyDescent="0.25">
      <c r="A2237" s="3" t="s">
        <v>744</v>
      </c>
      <c r="B2237" s="4"/>
      <c r="C2237" s="3" t="s">
        <v>745</v>
      </c>
      <c r="D2237" s="7" t="s">
        <v>178</v>
      </c>
      <c r="E2237" s="7" t="s">
        <v>649</v>
      </c>
      <c r="F2237" s="7" t="s">
        <v>27</v>
      </c>
      <c r="G2237" s="7" t="s">
        <v>31</v>
      </c>
      <c r="H2237" s="7" t="s">
        <v>650</v>
      </c>
      <c r="I2237" s="7" t="s">
        <v>179</v>
      </c>
      <c r="J2237" s="7" t="s">
        <v>180</v>
      </c>
      <c r="K2237" s="7" t="s">
        <v>47</v>
      </c>
      <c r="L2237" s="7" t="s">
        <v>30</v>
      </c>
      <c r="M2237" s="13">
        <v>8</v>
      </c>
      <c r="N2237" s="13">
        <v>8</v>
      </c>
    </row>
    <row r="2238" spans="1:14" x14ac:dyDescent="0.25">
      <c r="A2238" s="3" t="s">
        <v>744</v>
      </c>
      <c r="B2238" s="4"/>
      <c r="C2238" s="3" t="s">
        <v>745</v>
      </c>
      <c r="D2238" s="7" t="s">
        <v>178</v>
      </c>
      <c r="E2238" s="7" t="s">
        <v>651</v>
      </c>
      <c r="F2238" s="7" t="s">
        <v>27</v>
      </c>
      <c r="G2238" s="7" t="s">
        <v>31</v>
      </c>
      <c r="H2238" s="7" t="s">
        <v>652</v>
      </c>
      <c r="I2238" s="7" t="s">
        <v>179</v>
      </c>
      <c r="J2238" s="7" t="s">
        <v>180</v>
      </c>
      <c r="K2238" s="7" t="s">
        <v>47</v>
      </c>
      <c r="L2238" s="7" t="s">
        <v>30</v>
      </c>
      <c r="M2238" s="13">
        <v>1</v>
      </c>
      <c r="N2238" s="13">
        <v>1</v>
      </c>
    </row>
    <row r="2239" spans="1:14" x14ac:dyDescent="0.25">
      <c r="A2239" s="3" t="s">
        <v>744</v>
      </c>
      <c r="B2239" s="4"/>
      <c r="C2239" s="3" t="s">
        <v>745</v>
      </c>
      <c r="D2239" s="7" t="s">
        <v>178</v>
      </c>
      <c r="E2239" s="7" t="s">
        <v>653</v>
      </c>
      <c r="F2239" s="7" t="s">
        <v>27</v>
      </c>
      <c r="G2239" s="7" t="s">
        <v>31</v>
      </c>
      <c r="H2239" s="7" t="s">
        <v>654</v>
      </c>
      <c r="I2239" s="7" t="s">
        <v>179</v>
      </c>
      <c r="J2239" s="7" t="s">
        <v>180</v>
      </c>
      <c r="K2239" s="7" t="s">
        <v>47</v>
      </c>
      <c r="L2239" s="7" t="s">
        <v>30</v>
      </c>
      <c r="M2239" s="13">
        <v>1</v>
      </c>
      <c r="N2239" s="13">
        <v>1</v>
      </c>
    </row>
    <row r="2240" spans="1:14" x14ac:dyDescent="0.25">
      <c r="A2240" s="3" t="s">
        <v>744</v>
      </c>
      <c r="B2240" s="4"/>
      <c r="C2240" s="3" t="s">
        <v>745</v>
      </c>
      <c r="D2240" s="7" t="s">
        <v>178</v>
      </c>
      <c r="E2240" s="7" t="s">
        <v>655</v>
      </c>
      <c r="F2240" s="7" t="s">
        <v>27</v>
      </c>
      <c r="G2240" s="7" t="s">
        <v>31</v>
      </c>
      <c r="H2240" s="7" t="s">
        <v>656</v>
      </c>
      <c r="I2240" s="7" t="s">
        <v>179</v>
      </c>
      <c r="J2240" s="7" t="s">
        <v>180</v>
      </c>
      <c r="K2240" s="7" t="s">
        <v>47</v>
      </c>
      <c r="L2240" s="7" t="s">
        <v>30</v>
      </c>
      <c r="M2240" s="13">
        <v>1</v>
      </c>
      <c r="N2240" s="13">
        <v>1</v>
      </c>
    </row>
    <row r="2241" spans="1:14" x14ac:dyDescent="0.25">
      <c r="A2241" s="3" t="s">
        <v>744</v>
      </c>
      <c r="B2241" s="4"/>
      <c r="C2241" s="3" t="s">
        <v>745</v>
      </c>
      <c r="D2241" s="7" t="s">
        <v>178</v>
      </c>
      <c r="E2241" s="7" t="s">
        <v>657</v>
      </c>
      <c r="F2241" s="7" t="s">
        <v>27</v>
      </c>
      <c r="G2241" s="7" t="s">
        <v>31</v>
      </c>
      <c r="H2241" s="7" t="s">
        <v>658</v>
      </c>
      <c r="I2241" s="7" t="s">
        <v>179</v>
      </c>
      <c r="J2241" s="7" t="s">
        <v>180</v>
      </c>
      <c r="K2241" s="7" t="s">
        <v>47</v>
      </c>
      <c r="L2241" s="7" t="s">
        <v>30</v>
      </c>
      <c r="M2241" s="13">
        <v>8</v>
      </c>
      <c r="N2241" s="13">
        <v>8</v>
      </c>
    </row>
    <row r="2242" spans="1:14" x14ac:dyDescent="0.25">
      <c r="A2242" s="3" t="s">
        <v>744</v>
      </c>
      <c r="B2242" s="4"/>
      <c r="C2242" s="3" t="s">
        <v>745</v>
      </c>
      <c r="D2242" s="7" t="s">
        <v>178</v>
      </c>
      <c r="E2242" s="7" t="s">
        <v>659</v>
      </c>
      <c r="F2242" s="7" t="s">
        <v>27</v>
      </c>
      <c r="G2242" s="7" t="s">
        <v>31</v>
      </c>
      <c r="H2242" s="7" t="s">
        <v>660</v>
      </c>
      <c r="I2242" s="7" t="s">
        <v>179</v>
      </c>
      <c r="J2242" s="7" t="s">
        <v>180</v>
      </c>
      <c r="K2242" s="7" t="s">
        <v>47</v>
      </c>
      <c r="L2242" s="7" t="s">
        <v>30</v>
      </c>
      <c r="M2242" s="13">
        <v>8</v>
      </c>
      <c r="N2242" s="13">
        <v>8</v>
      </c>
    </row>
    <row r="2243" spans="1:14" x14ac:dyDescent="0.25">
      <c r="A2243" s="3" t="s">
        <v>744</v>
      </c>
      <c r="B2243" s="4"/>
      <c r="C2243" s="3" t="s">
        <v>745</v>
      </c>
      <c r="D2243" s="7" t="s">
        <v>178</v>
      </c>
      <c r="E2243" s="7" t="s">
        <v>492</v>
      </c>
      <c r="F2243" s="7" t="s">
        <v>27</v>
      </c>
      <c r="G2243" s="7" t="s">
        <v>31</v>
      </c>
      <c r="H2243" s="7" t="s">
        <v>493</v>
      </c>
      <c r="I2243" s="7" t="s">
        <v>179</v>
      </c>
      <c r="J2243" s="7" t="s">
        <v>180</v>
      </c>
      <c r="K2243" s="7" t="s">
        <v>47</v>
      </c>
      <c r="L2243" s="7" t="s">
        <v>30</v>
      </c>
      <c r="M2243" s="13">
        <v>48</v>
      </c>
      <c r="N2243" s="13">
        <v>48</v>
      </c>
    </row>
    <row r="2244" spans="1:14" x14ac:dyDescent="0.25">
      <c r="A2244" s="3" t="s">
        <v>744</v>
      </c>
      <c r="B2244" s="4"/>
      <c r="C2244" s="3" t="s">
        <v>745</v>
      </c>
      <c r="D2244" s="7" t="s">
        <v>178</v>
      </c>
      <c r="E2244" s="7" t="s">
        <v>732</v>
      </c>
      <c r="F2244" s="7" t="s">
        <v>27</v>
      </c>
      <c r="G2244" s="7" t="s">
        <v>31</v>
      </c>
      <c r="H2244" s="7" t="s">
        <v>733</v>
      </c>
      <c r="I2244" s="7" t="s">
        <v>179</v>
      </c>
      <c r="J2244" s="7" t="s">
        <v>180</v>
      </c>
      <c r="K2244" s="7" t="s">
        <v>47</v>
      </c>
      <c r="L2244" s="7" t="s">
        <v>30</v>
      </c>
      <c r="M2244" s="13">
        <v>48</v>
      </c>
      <c r="N2244" s="13">
        <v>48</v>
      </c>
    </row>
    <row r="2245" spans="1:14" x14ac:dyDescent="0.25">
      <c r="A2245" s="3" t="s">
        <v>744</v>
      </c>
      <c r="B2245" s="4"/>
      <c r="C2245" s="3" t="s">
        <v>745</v>
      </c>
      <c r="D2245" s="7" t="s">
        <v>178</v>
      </c>
      <c r="E2245" s="7" t="s">
        <v>193</v>
      </c>
      <c r="F2245" s="7" t="s">
        <v>27</v>
      </c>
      <c r="G2245" s="7" t="s">
        <v>31</v>
      </c>
      <c r="H2245" s="7" t="s">
        <v>194</v>
      </c>
      <c r="I2245" s="7" t="s">
        <v>179</v>
      </c>
      <c r="J2245" s="7" t="s">
        <v>180</v>
      </c>
      <c r="K2245" s="7" t="s">
        <v>47</v>
      </c>
      <c r="L2245" s="7" t="s">
        <v>30</v>
      </c>
      <c r="M2245" s="13">
        <v>16</v>
      </c>
      <c r="N2245" s="13">
        <v>16</v>
      </c>
    </row>
    <row r="2246" spans="1:14" x14ac:dyDescent="0.25">
      <c r="A2246" s="3" t="s">
        <v>744</v>
      </c>
      <c r="B2246" s="4"/>
      <c r="C2246" s="3" t="s">
        <v>745</v>
      </c>
      <c r="D2246" s="7" t="s">
        <v>178</v>
      </c>
      <c r="E2246" s="7" t="s">
        <v>663</v>
      </c>
      <c r="F2246" s="7" t="s">
        <v>27</v>
      </c>
      <c r="G2246" s="7" t="s">
        <v>31</v>
      </c>
      <c r="H2246" s="7" t="s">
        <v>664</v>
      </c>
      <c r="I2246" s="7" t="s">
        <v>179</v>
      </c>
      <c r="J2246" s="7" t="s">
        <v>180</v>
      </c>
      <c r="K2246" s="7" t="s">
        <v>47</v>
      </c>
      <c r="L2246" s="7" t="s">
        <v>30</v>
      </c>
      <c r="M2246" s="13">
        <v>8</v>
      </c>
      <c r="N2246" s="13">
        <v>8</v>
      </c>
    </row>
    <row r="2247" spans="1:14" x14ac:dyDescent="0.25">
      <c r="A2247" s="3" t="s">
        <v>744</v>
      </c>
      <c r="B2247" s="4"/>
      <c r="C2247" s="3" t="s">
        <v>745</v>
      </c>
      <c r="D2247" s="7" t="s">
        <v>178</v>
      </c>
      <c r="E2247" s="7" t="s">
        <v>665</v>
      </c>
      <c r="F2247" s="7" t="s">
        <v>27</v>
      </c>
      <c r="G2247" s="7" t="s">
        <v>31</v>
      </c>
      <c r="H2247" s="7" t="s">
        <v>666</v>
      </c>
      <c r="I2247" s="7" t="s">
        <v>179</v>
      </c>
      <c r="J2247" s="7" t="s">
        <v>180</v>
      </c>
      <c r="K2247" s="7" t="s">
        <v>47</v>
      </c>
      <c r="L2247" s="7" t="s">
        <v>30</v>
      </c>
      <c r="M2247" s="13">
        <v>8</v>
      </c>
      <c r="N2247" s="13">
        <v>8</v>
      </c>
    </row>
    <row r="2248" spans="1:14" x14ac:dyDescent="0.25">
      <c r="A2248" s="3" t="s">
        <v>744</v>
      </c>
      <c r="B2248" s="4"/>
      <c r="C2248" s="3" t="s">
        <v>745</v>
      </c>
      <c r="D2248" s="7" t="s">
        <v>178</v>
      </c>
      <c r="E2248" s="7" t="s">
        <v>496</v>
      </c>
      <c r="F2248" s="7" t="s">
        <v>27</v>
      </c>
      <c r="G2248" s="7" t="s">
        <v>31</v>
      </c>
      <c r="H2248" s="7" t="s">
        <v>497</v>
      </c>
      <c r="I2248" s="7" t="s">
        <v>179</v>
      </c>
      <c r="J2248" s="7" t="s">
        <v>180</v>
      </c>
      <c r="K2248" s="7" t="s">
        <v>47</v>
      </c>
      <c r="L2248" s="7" t="s">
        <v>30</v>
      </c>
      <c r="M2248" s="13">
        <v>48</v>
      </c>
      <c r="N2248" s="13">
        <v>48</v>
      </c>
    </row>
    <row r="2249" spans="1:14" x14ac:dyDescent="0.25">
      <c r="A2249" s="3" t="s">
        <v>744</v>
      </c>
      <c r="B2249" s="4"/>
      <c r="C2249" s="3" t="s">
        <v>745</v>
      </c>
      <c r="D2249" s="7" t="s">
        <v>178</v>
      </c>
      <c r="E2249" s="7" t="s">
        <v>498</v>
      </c>
      <c r="F2249" s="7" t="s">
        <v>27</v>
      </c>
      <c r="G2249" s="7" t="s">
        <v>31</v>
      </c>
      <c r="H2249" s="7" t="s">
        <v>499</v>
      </c>
      <c r="I2249" s="7" t="s">
        <v>179</v>
      </c>
      <c r="J2249" s="7" t="s">
        <v>180</v>
      </c>
      <c r="K2249" s="7" t="s">
        <v>47</v>
      </c>
      <c r="L2249" s="7" t="s">
        <v>30</v>
      </c>
      <c r="M2249" s="13">
        <v>48</v>
      </c>
      <c r="N2249" s="13">
        <v>48</v>
      </c>
    </row>
    <row r="2250" spans="1:14" x14ac:dyDescent="0.25">
      <c r="A2250" s="3" t="s">
        <v>744</v>
      </c>
      <c r="B2250" s="4"/>
      <c r="C2250" s="3" t="s">
        <v>745</v>
      </c>
      <c r="D2250" s="7" t="s">
        <v>178</v>
      </c>
      <c r="E2250" s="7" t="s">
        <v>500</v>
      </c>
      <c r="F2250" s="7" t="s">
        <v>27</v>
      </c>
      <c r="G2250" s="7" t="s">
        <v>31</v>
      </c>
      <c r="H2250" s="7" t="s">
        <v>501</v>
      </c>
      <c r="I2250" s="7" t="s">
        <v>179</v>
      </c>
      <c r="J2250" s="7" t="s">
        <v>180</v>
      </c>
      <c r="K2250" s="7" t="s">
        <v>47</v>
      </c>
      <c r="L2250" s="7" t="s">
        <v>30</v>
      </c>
      <c r="M2250" s="13">
        <v>48</v>
      </c>
      <c r="N2250" s="13">
        <v>48</v>
      </c>
    </row>
    <row r="2251" spans="1:14" x14ac:dyDescent="0.25">
      <c r="A2251" s="3" t="s">
        <v>744</v>
      </c>
      <c r="B2251" s="4"/>
      <c r="C2251" s="3" t="s">
        <v>745</v>
      </c>
      <c r="D2251" s="7" t="s">
        <v>178</v>
      </c>
      <c r="E2251" s="7" t="s">
        <v>502</v>
      </c>
      <c r="F2251" s="7" t="s">
        <v>27</v>
      </c>
      <c r="G2251" s="7" t="s">
        <v>31</v>
      </c>
      <c r="H2251" s="7" t="s">
        <v>503</v>
      </c>
      <c r="I2251" s="7" t="s">
        <v>179</v>
      </c>
      <c r="J2251" s="7" t="s">
        <v>180</v>
      </c>
      <c r="K2251" s="7" t="s">
        <v>47</v>
      </c>
      <c r="L2251" s="7" t="s">
        <v>30</v>
      </c>
      <c r="M2251" s="13">
        <v>48</v>
      </c>
      <c r="N2251" s="13">
        <v>48</v>
      </c>
    </row>
    <row r="2252" spans="1:14" x14ac:dyDescent="0.25">
      <c r="A2252" s="3" t="s">
        <v>744</v>
      </c>
      <c r="B2252" s="4"/>
      <c r="C2252" s="3" t="s">
        <v>745</v>
      </c>
      <c r="D2252" s="7" t="s">
        <v>178</v>
      </c>
      <c r="E2252" s="7" t="s">
        <v>504</v>
      </c>
      <c r="F2252" s="7" t="s">
        <v>27</v>
      </c>
      <c r="G2252" s="7" t="s">
        <v>31</v>
      </c>
      <c r="H2252" s="7" t="s">
        <v>505</v>
      </c>
      <c r="I2252" s="7" t="s">
        <v>179</v>
      </c>
      <c r="J2252" s="7" t="s">
        <v>180</v>
      </c>
      <c r="K2252" s="7" t="s">
        <v>47</v>
      </c>
      <c r="L2252" s="7" t="s">
        <v>30</v>
      </c>
      <c r="M2252" s="13">
        <v>48</v>
      </c>
      <c r="N2252" s="13">
        <v>48</v>
      </c>
    </row>
    <row r="2253" spans="1:14" x14ac:dyDescent="0.25">
      <c r="A2253" s="3" t="s">
        <v>744</v>
      </c>
      <c r="B2253" s="4"/>
      <c r="C2253" s="3" t="s">
        <v>745</v>
      </c>
      <c r="D2253" s="7" t="s">
        <v>178</v>
      </c>
      <c r="E2253" s="7" t="s">
        <v>506</v>
      </c>
      <c r="F2253" s="7" t="s">
        <v>27</v>
      </c>
      <c r="G2253" s="7" t="s">
        <v>31</v>
      </c>
      <c r="H2253" s="7" t="s">
        <v>507</v>
      </c>
      <c r="I2253" s="7" t="s">
        <v>179</v>
      </c>
      <c r="J2253" s="7" t="s">
        <v>180</v>
      </c>
      <c r="K2253" s="7" t="s">
        <v>47</v>
      </c>
      <c r="L2253" s="7" t="s">
        <v>30</v>
      </c>
      <c r="M2253" s="13">
        <v>48</v>
      </c>
      <c r="N2253" s="13">
        <v>48</v>
      </c>
    </row>
    <row r="2254" spans="1:14" x14ac:dyDescent="0.25">
      <c r="A2254" s="3" t="s">
        <v>744</v>
      </c>
      <c r="B2254" s="4"/>
      <c r="C2254" s="3" t="s">
        <v>745</v>
      </c>
      <c r="D2254" s="7" t="s">
        <v>178</v>
      </c>
      <c r="E2254" s="7" t="s">
        <v>508</v>
      </c>
      <c r="F2254" s="7" t="s">
        <v>27</v>
      </c>
      <c r="G2254" s="7" t="s">
        <v>31</v>
      </c>
      <c r="H2254" s="7" t="s">
        <v>509</v>
      </c>
      <c r="I2254" s="7" t="s">
        <v>179</v>
      </c>
      <c r="J2254" s="7" t="s">
        <v>180</v>
      </c>
      <c r="K2254" s="7" t="s">
        <v>47</v>
      </c>
      <c r="L2254" s="7" t="s">
        <v>30</v>
      </c>
      <c r="M2254" s="13">
        <v>48</v>
      </c>
      <c r="N2254" s="13">
        <v>48</v>
      </c>
    </row>
    <row r="2255" spans="1:14" x14ac:dyDescent="0.25">
      <c r="A2255" s="3" t="s">
        <v>744</v>
      </c>
      <c r="B2255" s="4"/>
      <c r="C2255" s="3" t="s">
        <v>745</v>
      </c>
      <c r="D2255" s="7" t="s">
        <v>178</v>
      </c>
      <c r="E2255" s="7" t="s">
        <v>510</v>
      </c>
      <c r="F2255" s="7" t="s">
        <v>27</v>
      </c>
      <c r="G2255" s="7" t="s">
        <v>31</v>
      </c>
      <c r="H2255" s="7" t="s">
        <v>511</v>
      </c>
      <c r="I2255" s="7" t="s">
        <v>179</v>
      </c>
      <c r="J2255" s="7" t="s">
        <v>180</v>
      </c>
      <c r="K2255" s="7" t="s">
        <v>47</v>
      </c>
      <c r="L2255" s="7" t="s">
        <v>30</v>
      </c>
      <c r="M2255" s="13">
        <v>48</v>
      </c>
      <c r="N2255" s="13">
        <v>48</v>
      </c>
    </row>
    <row r="2256" spans="1:14" x14ac:dyDescent="0.25">
      <c r="A2256" s="3" t="s">
        <v>744</v>
      </c>
      <c r="B2256" s="4"/>
      <c r="C2256" s="3" t="s">
        <v>745</v>
      </c>
      <c r="D2256" s="7" t="s">
        <v>178</v>
      </c>
      <c r="E2256" s="7" t="s">
        <v>512</v>
      </c>
      <c r="F2256" s="7" t="s">
        <v>27</v>
      </c>
      <c r="G2256" s="7" t="s">
        <v>31</v>
      </c>
      <c r="H2256" s="7" t="s">
        <v>513</v>
      </c>
      <c r="I2256" s="7" t="s">
        <v>179</v>
      </c>
      <c r="J2256" s="7" t="s">
        <v>180</v>
      </c>
      <c r="K2256" s="7" t="s">
        <v>47</v>
      </c>
      <c r="L2256" s="7" t="s">
        <v>30</v>
      </c>
      <c r="M2256" s="13">
        <v>48</v>
      </c>
      <c r="N2256" s="13">
        <v>48</v>
      </c>
    </row>
    <row r="2257" spans="1:14" x14ac:dyDescent="0.25">
      <c r="A2257" s="3" t="s">
        <v>744</v>
      </c>
      <c r="B2257" s="4"/>
      <c r="C2257" s="3" t="s">
        <v>745</v>
      </c>
      <c r="D2257" s="7" t="s">
        <v>178</v>
      </c>
      <c r="E2257" s="7" t="s">
        <v>514</v>
      </c>
      <c r="F2257" s="7" t="s">
        <v>27</v>
      </c>
      <c r="G2257" s="7" t="s">
        <v>31</v>
      </c>
      <c r="H2257" s="7" t="s">
        <v>515</v>
      </c>
      <c r="I2257" s="7" t="s">
        <v>179</v>
      </c>
      <c r="J2257" s="7" t="s">
        <v>180</v>
      </c>
      <c r="K2257" s="7" t="s">
        <v>47</v>
      </c>
      <c r="L2257" s="7" t="s">
        <v>30</v>
      </c>
      <c r="M2257" s="13">
        <v>48</v>
      </c>
      <c r="N2257" s="13">
        <v>48</v>
      </c>
    </row>
    <row r="2258" spans="1:14" x14ac:dyDescent="0.25">
      <c r="A2258" s="3" t="s">
        <v>744</v>
      </c>
      <c r="B2258" s="4"/>
      <c r="C2258" s="3" t="s">
        <v>745</v>
      </c>
      <c r="D2258" s="7" t="s">
        <v>178</v>
      </c>
      <c r="E2258" s="7" t="s">
        <v>516</v>
      </c>
      <c r="F2258" s="7" t="s">
        <v>27</v>
      </c>
      <c r="G2258" s="7" t="s">
        <v>31</v>
      </c>
      <c r="H2258" s="7" t="s">
        <v>517</v>
      </c>
      <c r="I2258" s="7" t="s">
        <v>179</v>
      </c>
      <c r="J2258" s="7" t="s">
        <v>180</v>
      </c>
      <c r="K2258" s="7" t="s">
        <v>47</v>
      </c>
      <c r="L2258" s="7" t="s">
        <v>30</v>
      </c>
      <c r="M2258" s="13">
        <v>48</v>
      </c>
      <c r="N2258" s="13">
        <v>48</v>
      </c>
    </row>
    <row r="2259" spans="1:14" x14ac:dyDescent="0.25">
      <c r="A2259" s="3" t="s">
        <v>744</v>
      </c>
      <c r="B2259" s="4"/>
      <c r="C2259" s="3" t="s">
        <v>745</v>
      </c>
      <c r="D2259" s="7" t="s">
        <v>178</v>
      </c>
      <c r="E2259" s="7" t="s">
        <v>518</v>
      </c>
      <c r="F2259" s="7" t="s">
        <v>27</v>
      </c>
      <c r="G2259" s="7" t="s">
        <v>31</v>
      </c>
      <c r="H2259" s="7" t="s">
        <v>519</v>
      </c>
      <c r="I2259" s="7" t="s">
        <v>179</v>
      </c>
      <c r="J2259" s="7" t="s">
        <v>180</v>
      </c>
      <c r="K2259" s="7" t="s">
        <v>47</v>
      </c>
      <c r="L2259" s="7" t="s">
        <v>30</v>
      </c>
      <c r="M2259" s="13">
        <v>48</v>
      </c>
      <c r="N2259" s="13">
        <v>48</v>
      </c>
    </row>
    <row r="2260" spans="1:14" x14ac:dyDescent="0.25">
      <c r="A2260" s="3" t="s">
        <v>744</v>
      </c>
      <c r="B2260" s="4"/>
      <c r="C2260" s="3" t="s">
        <v>745</v>
      </c>
      <c r="D2260" s="7" t="s">
        <v>178</v>
      </c>
      <c r="E2260" s="7" t="s">
        <v>520</v>
      </c>
      <c r="F2260" s="7" t="s">
        <v>27</v>
      </c>
      <c r="G2260" s="7" t="s">
        <v>31</v>
      </c>
      <c r="H2260" s="7" t="s">
        <v>521</v>
      </c>
      <c r="I2260" s="7" t="s">
        <v>179</v>
      </c>
      <c r="J2260" s="7" t="s">
        <v>180</v>
      </c>
      <c r="K2260" s="7" t="s">
        <v>47</v>
      </c>
      <c r="L2260" s="7" t="s">
        <v>30</v>
      </c>
      <c r="M2260" s="13">
        <v>48</v>
      </c>
      <c r="N2260" s="13">
        <v>48</v>
      </c>
    </row>
    <row r="2261" spans="1:14" x14ac:dyDescent="0.25">
      <c r="A2261" s="3" t="s">
        <v>744</v>
      </c>
      <c r="B2261" s="4"/>
      <c r="C2261" s="3" t="s">
        <v>745</v>
      </c>
      <c r="D2261" s="7" t="s">
        <v>178</v>
      </c>
      <c r="E2261" s="7" t="s">
        <v>522</v>
      </c>
      <c r="F2261" s="7" t="s">
        <v>27</v>
      </c>
      <c r="G2261" s="7" t="s">
        <v>31</v>
      </c>
      <c r="H2261" s="7" t="s">
        <v>523</v>
      </c>
      <c r="I2261" s="7" t="s">
        <v>179</v>
      </c>
      <c r="J2261" s="7" t="s">
        <v>180</v>
      </c>
      <c r="K2261" s="7" t="s">
        <v>47</v>
      </c>
      <c r="L2261" s="7" t="s">
        <v>30</v>
      </c>
      <c r="M2261" s="13">
        <v>48</v>
      </c>
      <c r="N2261" s="13">
        <v>48</v>
      </c>
    </row>
    <row r="2262" spans="1:14" x14ac:dyDescent="0.25">
      <c r="A2262" s="3" t="s">
        <v>744</v>
      </c>
      <c r="B2262" s="4"/>
      <c r="C2262" s="3" t="s">
        <v>745</v>
      </c>
      <c r="D2262" s="7" t="s">
        <v>178</v>
      </c>
      <c r="E2262" s="7" t="s">
        <v>524</v>
      </c>
      <c r="F2262" s="7" t="s">
        <v>27</v>
      </c>
      <c r="G2262" s="7" t="s">
        <v>31</v>
      </c>
      <c r="H2262" s="7" t="s">
        <v>525</v>
      </c>
      <c r="I2262" s="7" t="s">
        <v>179</v>
      </c>
      <c r="J2262" s="7" t="s">
        <v>180</v>
      </c>
      <c r="K2262" s="7" t="s">
        <v>47</v>
      </c>
      <c r="L2262" s="7" t="s">
        <v>30</v>
      </c>
      <c r="M2262" s="13">
        <v>48</v>
      </c>
      <c r="N2262" s="13">
        <v>48</v>
      </c>
    </row>
    <row r="2263" spans="1:14" x14ac:dyDescent="0.25">
      <c r="A2263" s="3" t="s">
        <v>744</v>
      </c>
      <c r="B2263" s="4"/>
      <c r="C2263" s="3" t="s">
        <v>745</v>
      </c>
      <c r="D2263" s="7" t="s">
        <v>178</v>
      </c>
      <c r="E2263" s="7" t="s">
        <v>526</v>
      </c>
      <c r="F2263" s="7" t="s">
        <v>27</v>
      </c>
      <c r="G2263" s="7" t="s">
        <v>31</v>
      </c>
      <c r="H2263" s="7" t="s">
        <v>527</v>
      </c>
      <c r="I2263" s="7" t="s">
        <v>179</v>
      </c>
      <c r="J2263" s="7" t="s">
        <v>180</v>
      </c>
      <c r="K2263" s="7" t="s">
        <v>47</v>
      </c>
      <c r="L2263" s="7" t="s">
        <v>30</v>
      </c>
      <c r="M2263" s="13">
        <v>48</v>
      </c>
      <c r="N2263" s="13">
        <v>48</v>
      </c>
    </row>
    <row r="2264" spans="1:14" x14ac:dyDescent="0.25">
      <c r="A2264" s="3" t="s">
        <v>744</v>
      </c>
      <c r="B2264" s="4"/>
      <c r="C2264" s="3" t="s">
        <v>745</v>
      </c>
      <c r="D2264" s="7" t="s">
        <v>178</v>
      </c>
      <c r="E2264" s="7" t="s">
        <v>528</v>
      </c>
      <c r="F2264" s="7" t="s">
        <v>27</v>
      </c>
      <c r="G2264" s="7" t="s">
        <v>31</v>
      </c>
      <c r="H2264" s="7" t="s">
        <v>529</v>
      </c>
      <c r="I2264" s="7" t="s">
        <v>179</v>
      </c>
      <c r="J2264" s="7" t="s">
        <v>180</v>
      </c>
      <c r="K2264" s="7" t="s">
        <v>47</v>
      </c>
      <c r="L2264" s="7" t="s">
        <v>30</v>
      </c>
      <c r="M2264" s="13">
        <v>48</v>
      </c>
      <c r="N2264" s="13">
        <v>48</v>
      </c>
    </row>
    <row r="2265" spans="1:14" x14ac:dyDescent="0.25">
      <c r="A2265" s="3" t="s">
        <v>744</v>
      </c>
      <c r="B2265" s="4"/>
      <c r="C2265" s="3" t="s">
        <v>745</v>
      </c>
      <c r="D2265" s="7" t="s">
        <v>178</v>
      </c>
      <c r="E2265" s="7" t="s">
        <v>530</v>
      </c>
      <c r="F2265" s="7" t="s">
        <v>27</v>
      </c>
      <c r="G2265" s="7" t="s">
        <v>31</v>
      </c>
      <c r="H2265" s="7" t="s">
        <v>531</v>
      </c>
      <c r="I2265" s="7" t="s">
        <v>179</v>
      </c>
      <c r="J2265" s="7" t="s">
        <v>180</v>
      </c>
      <c r="K2265" s="7" t="s">
        <v>47</v>
      </c>
      <c r="L2265" s="7" t="s">
        <v>30</v>
      </c>
      <c r="M2265" s="13">
        <v>48</v>
      </c>
      <c r="N2265" s="13">
        <v>48</v>
      </c>
    </row>
    <row r="2266" spans="1:14" x14ac:dyDescent="0.25">
      <c r="A2266" s="3" t="s">
        <v>744</v>
      </c>
      <c r="B2266" s="4"/>
      <c r="C2266" s="3" t="s">
        <v>745</v>
      </c>
      <c r="D2266" s="7" t="s">
        <v>178</v>
      </c>
      <c r="E2266" s="7" t="s">
        <v>532</v>
      </c>
      <c r="F2266" s="7" t="s">
        <v>27</v>
      </c>
      <c r="G2266" s="7" t="s">
        <v>31</v>
      </c>
      <c r="H2266" s="7" t="s">
        <v>533</v>
      </c>
      <c r="I2266" s="7" t="s">
        <v>179</v>
      </c>
      <c r="J2266" s="7" t="s">
        <v>180</v>
      </c>
      <c r="K2266" s="7" t="s">
        <v>47</v>
      </c>
      <c r="L2266" s="7" t="s">
        <v>30</v>
      </c>
      <c r="M2266" s="13">
        <v>48</v>
      </c>
      <c r="N2266" s="13">
        <v>48</v>
      </c>
    </row>
    <row r="2267" spans="1:14" x14ac:dyDescent="0.25">
      <c r="A2267" s="3" t="s">
        <v>744</v>
      </c>
      <c r="B2267" s="4"/>
      <c r="C2267" s="3" t="s">
        <v>745</v>
      </c>
      <c r="D2267" s="7" t="s">
        <v>178</v>
      </c>
      <c r="E2267" s="7" t="s">
        <v>534</v>
      </c>
      <c r="F2267" s="7" t="s">
        <v>27</v>
      </c>
      <c r="G2267" s="7" t="s">
        <v>31</v>
      </c>
      <c r="H2267" s="7" t="s">
        <v>535</v>
      </c>
      <c r="I2267" s="7" t="s">
        <v>179</v>
      </c>
      <c r="J2267" s="7" t="s">
        <v>180</v>
      </c>
      <c r="K2267" s="7" t="s">
        <v>47</v>
      </c>
      <c r="L2267" s="7" t="s">
        <v>30</v>
      </c>
      <c r="M2267" s="13">
        <v>48</v>
      </c>
      <c r="N2267" s="13">
        <v>48</v>
      </c>
    </row>
    <row r="2268" spans="1:14" x14ac:dyDescent="0.25">
      <c r="A2268" s="3" t="s">
        <v>744</v>
      </c>
      <c r="B2268" s="4"/>
      <c r="C2268" s="3" t="s">
        <v>745</v>
      </c>
      <c r="D2268" s="7" t="s">
        <v>178</v>
      </c>
      <c r="E2268" s="7" t="s">
        <v>536</v>
      </c>
      <c r="F2268" s="7" t="s">
        <v>27</v>
      </c>
      <c r="G2268" s="7" t="s">
        <v>31</v>
      </c>
      <c r="H2268" s="7" t="s">
        <v>537</v>
      </c>
      <c r="I2268" s="7" t="s">
        <v>179</v>
      </c>
      <c r="J2268" s="7" t="s">
        <v>180</v>
      </c>
      <c r="K2268" s="7" t="s">
        <v>47</v>
      </c>
      <c r="L2268" s="7" t="s">
        <v>30</v>
      </c>
      <c r="M2268" s="13">
        <v>48</v>
      </c>
      <c r="N2268" s="13">
        <v>48</v>
      </c>
    </row>
    <row r="2269" spans="1:14" x14ac:dyDescent="0.25">
      <c r="A2269" s="3" t="s">
        <v>744</v>
      </c>
      <c r="B2269" s="4"/>
      <c r="C2269" s="3" t="s">
        <v>745</v>
      </c>
      <c r="D2269" s="7" t="s">
        <v>178</v>
      </c>
      <c r="E2269" s="7" t="s">
        <v>538</v>
      </c>
      <c r="F2269" s="7" t="s">
        <v>27</v>
      </c>
      <c r="G2269" s="7" t="s">
        <v>31</v>
      </c>
      <c r="H2269" s="7" t="s">
        <v>539</v>
      </c>
      <c r="I2269" s="7" t="s">
        <v>179</v>
      </c>
      <c r="J2269" s="7" t="s">
        <v>180</v>
      </c>
      <c r="K2269" s="7" t="s">
        <v>47</v>
      </c>
      <c r="L2269" s="7" t="s">
        <v>30</v>
      </c>
      <c r="M2269" s="13">
        <v>48</v>
      </c>
      <c r="N2269" s="13">
        <v>48</v>
      </c>
    </row>
    <row r="2270" spans="1:14" x14ac:dyDescent="0.25">
      <c r="A2270" s="3" t="s">
        <v>744</v>
      </c>
      <c r="B2270" s="4"/>
      <c r="C2270" s="3" t="s">
        <v>745</v>
      </c>
      <c r="D2270" s="7" t="s">
        <v>178</v>
      </c>
      <c r="E2270" s="7" t="s">
        <v>540</v>
      </c>
      <c r="F2270" s="7" t="s">
        <v>27</v>
      </c>
      <c r="G2270" s="7" t="s">
        <v>31</v>
      </c>
      <c r="H2270" s="7" t="s">
        <v>541</v>
      </c>
      <c r="I2270" s="7" t="s">
        <v>179</v>
      </c>
      <c r="J2270" s="7" t="s">
        <v>180</v>
      </c>
      <c r="K2270" s="7" t="s">
        <v>47</v>
      </c>
      <c r="L2270" s="7" t="s">
        <v>30</v>
      </c>
      <c r="M2270" s="13">
        <v>48</v>
      </c>
      <c r="N2270" s="13">
        <v>48</v>
      </c>
    </row>
    <row r="2271" spans="1:14" x14ac:dyDescent="0.25">
      <c r="A2271" s="3" t="s">
        <v>744</v>
      </c>
      <c r="B2271" s="4"/>
      <c r="C2271" s="3" t="s">
        <v>745</v>
      </c>
      <c r="D2271" s="7" t="s">
        <v>178</v>
      </c>
      <c r="E2271" s="7" t="s">
        <v>542</v>
      </c>
      <c r="F2271" s="7" t="s">
        <v>27</v>
      </c>
      <c r="G2271" s="7" t="s">
        <v>31</v>
      </c>
      <c r="H2271" s="7" t="s">
        <v>543</v>
      </c>
      <c r="I2271" s="7" t="s">
        <v>179</v>
      </c>
      <c r="J2271" s="7" t="s">
        <v>180</v>
      </c>
      <c r="K2271" s="7" t="s">
        <v>47</v>
      </c>
      <c r="L2271" s="7" t="s">
        <v>30</v>
      </c>
      <c r="M2271" s="13">
        <v>48</v>
      </c>
      <c r="N2271" s="13">
        <v>48</v>
      </c>
    </row>
    <row r="2272" spans="1:14" x14ac:dyDescent="0.25">
      <c r="A2272" s="3" t="s">
        <v>744</v>
      </c>
      <c r="B2272" s="4"/>
      <c r="C2272" s="3" t="s">
        <v>745</v>
      </c>
      <c r="D2272" s="7" t="s">
        <v>178</v>
      </c>
      <c r="E2272" s="7" t="s">
        <v>544</v>
      </c>
      <c r="F2272" s="7" t="s">
        <v>27</v>
      </c>
      <c r="G2272" s="7" t="s">
        <v>31</v>
      </c>
      <c r="H2272" s="7" t="s">
        <v>545</v>
      </c>
      <c r="I2272" s="7" t="s">
        <v>179</v>
      </c>
      <c r="J2272" s="7" t="s">
        <v>180</v>
      </c>
      <c r="K2272" s="7" t="s">
        <v>47</v>
      </c>
      <c r="L2272" s="7" t="s">
        <v>30</v>
      </c>
      <c r="M2272" s="13">
        <v>48</v>
      </c>
      <c r="N2272" s="13">
        <v>48</v>
      </c>
    </row>
    <row r="2273" spans="1:14" x14ac:dyDescent="0.25">
      <c r="A2273" s="3" t="s">
        <v>744</v>
      </c>
      <c r="B2273" s="4"/>
      <c r="C2273" s="3" t="s">
        <v>745</v>
      </c>
      <c r="D2273" s="7" t="s">
        <v>178</v>
      </c>
      <c r="E2273" s="7" t="s">
        <v>546</v>
      </c>
      <c r="F2273" s="7" t="s">
        <v>27</v>
      </c>
      <c r="G2273" s="7" t="s">
        <v>31</v>
      </c>
      <c r="H2273" s="7" t="s">
        <v>547</v>
      </c>
      <c r="I2273" s="7" t="s">
        <v>179</v>
      </c>
      <c r="J2273" s="7" t="s">
        <v>180</v>
      </c>
      <c r="K2273" s="7" t="s">
        <v>47</v>
      </c>
      <c r="L2273" s="7" t="s">
        <v>30</v>
      </c>
      <c r="M2273" s="13">
        <v>48</v>
      </c>
      <c r="N2273" s="13">
        <v>48</v>
      </c>
    </row>
    <row r="2274" spans="1:14" x14ac:dyDescent="0.25">
      <c r="A2274" s="3" t="s">
        <v>744</v>
      </c>
      <c r="B2274" s="4"/>
      <c r="C2274" s="3" t="s">
        <v>745</v>
      </c>
      <c r="D2274" s="7" t="s">
        <v>178</v>
      </c>
      <c r="E2274" s="7" t="s">
        <v>548</v>
      </c>
      <c r="F2274" s="7" t="s">
        <v>27</v>
      </c>
      <c r="G2274" s="7" t="s">
        <v>31</v>
      </c>
      <c r="H2274" s="7" t="s">
        <v>549</v>
      </c>
      <c r="I2274" s="7" t="s">
        <v>179</v>
      </c>
      <c r="J2274" s="7" t="s">
        <v>180</v>
      </c>
      <c r="K2274" s="7" t="s">
        <v>47</v>
      </c>
      <c r="L2274" s="7" t="s">
        <v>30</v>
      </c>
      <c r="M2274" s="13">
        <v>48</v>
      </c>
      <c r="N2274" s="13">
        <v>48</v>
      </c>
    </row>
    <row r="2275" spans="1:14" x14ac:dyDescent="0.25">
      <c r="A2275" s="3" t="s">
        <v>744</v>
      </c>
      <c r="B2275" s="4"/>
      <c r="C2275" s="3" t="s">
        <v>745</v>
      </c>
      <c r="D2275" s="7" t="s">
        <v>178</v>
      </c>
      <c r="E2275" s="7" t="s">
        <v>550</v>
      </c>
      <c r="F2275" s="7" t="s">
        <v>27</v>
      </c>
      <c r="G2275" s="7" t="s">
        <v>31</v>
      </c>
      <c r="H2275" s="7" t="s">
        <v>551</v>
      </c>
      <c r="I2275" s="7" t="s">
        <v>179</v>
      </c>
      <c r="J2275" s="7" t="s">
        <v>180</v>
      </c>
      <c r="K2275" s="7" t="s">
        <v>47</v>
      </c>
      <c r="L2275" s="7" t="s">
        <v>30</v>
      </c>
      <c r="M2275" s="13">
        <v>48</v>
      </c>
      <c r="N2275" s="13">
        <v>48</v>
      </c>
    </row>
    <row r="2276" spans="1:14" x14ac:dyDescent="0.25">
      <c r="A2276" s="3" t="s">
        <v>744</v>
      </c>
      <c r="B2276" s="4"/>
      <c r="C2276" s="3" t="s">
        <v>745</v>
      </c>
      <c r="D2276" s="7" t="s">
        <v>178</v>
      </c>
      <c r="E2276" s="7" t="s">
        <v>552</v>
      </c>
      <c r="F2276" s="7" t="s">
        <v>27</v>
      </c>
      <c r="G2276" s="7" t="s">
        <v>31</v>
      </c>
      <c r="H2276" s="7" t="s">
        <v>553</v>
      </c>
      <c r="I2276" s="7" t="s">
        <v>179</v>
      </c>
      <c r="J2276" s="7" t="s">
        <v>180</v>
      </c>
      <c r="K2276" s="7" t="s">
        <v>47</v>
      </c>
      <c r="L2276" s="7" t="s">
        <v>30</v>
      </c>
      <c r="M2276" s="13">
        <v>48</v>
      </c>
      <c r="N2276" s="13">
        <v>48</v>
      </c>
    </row>
    <row r="2277" spans="1:14" x14ac:dyDescent="0.25">
      <c r="A2277" s="3" t="s">
        <v>744</v>
      </c>
      <c r="B2277" s="4"/>
      <c r="C2277" s="3" t="s">
        <v>745</v>
      </c>
      <c r="D2277" s="7" t="s">
        <v>178</v>
      </c>
      <c r="E2277" s="7" t="s">
        <v>554</v>
      </c>
      <c r="F2277" s="7" t="s">
        <v>27</v>
      </c>
      <c r="G2277" s="7" t="s">
        <v>31</v>
      </c>
      <c r="H2277" s="7" t="s">
        <v>555</v>
      </c>
      <c r="I2277" s="7" t="s">
        <v>179</v>
      </c>
      <c r="J2277" s="7" t="s">
        <v>180</v>
      </c>
      <c r="K2277" s="7" t="s">
        <v>47</v>
      </c>
      <c r="L2277" s="7" t="s">
        <v>30</v>
      </c>
      <c r="M2277" s="13">
        <v>48</v>
      </c>
      <c r="N2277" s="13">
        <v>48</v>
      </c>
    </row>
    <row r="2278" spans="1:14" x14ac:dyDescent="0.25">
      <c r="A2278" s="3" t="s">
        <v>744</v>
      </c>
      <c r="B2278" s="4"/>
      <c r="C2278" s="3" t="s">
        <v>745</v>
      </c>
      <c r="D2278" s="7" t="s">
        <v>178</v>
      </c>
      <c r="E2278" s="7" t="s">
        <v>556</v>
      </c>
      <c r="F2278" s="7" t="s">
        <v>27</v>
      </c>
      <c r="G2278" s="7" t="s">
        <v>31</v>
      </c>
      <c r="H2278" s="7" t="s">
        <v>557</v>
      </c>
      <c r="I2278" s="7" t="s">
        <v>179</v>
      </c>
      <c r="J2278" s="7" t="s">
        <v>180</v>
      </c>
      <c r="K2278" s="7" t="s">
        <v>47</v>
      </c>
      <c r="L2278" s="7" t="s">
        <v>30</v>
      </c>
      <c r="M2278" s="13">
        <v>48</v>
      </c>
      <c r="N2278" s="13">
        <v>48</v>
      </c>
    </row>
    <row r="2279" spans="1:14" x14ac:dyDescent="0.25">
      <c r="A2279" s="3" t="s">
        <v>744</v>
      </c>
      <c r="B2279" s="4"/>
      <c r="C2279" s="3" t="s">
        <v>745</v>
      </c>
      <c r="D2279" s="7" t="s">
        <v>178</v>
      </c>
      <c r="E2279" s="7" t="s">
        <v>558</v>
      </c>
      <c r="F2279" s="7" t="s">
        <v>27</v>
      </c>
      <c r="G2279" s="7" t="s">
        <v>31</v>
      </c>
      <c r="H2279" s="7" t="s">
        <v>559</v>
      </c>
      <c r="I2279" s="7" t="s">
        <v>179</v>
      </c>
      <c r="J2279" s="7" t="s">
        <v>180</v>
      </c>
      <c r="K2279" s="7" t="s">
        <v>47</v>
      </c>
      <c r="L2279" s="7" t="s">
        <v>30</v>
      </c>
      <c r="M2279" s="13">
        <v>48</v>
      </c>
      <c r="N2279" s="13">
        <v>48</v>
      </c>
    </row>
    <row r="2280" spans="1:14" x14ac:dyDescent="0.25">
      <c r="A2280" s="3" t="s">
        <v>744</v>
      </c>
      <c r="B2280" s="4"/>
      <c r="C2280" s="3" t="s">
        <v>745</v>
      </c>
      <c r="D2280" s="7" t="s">
        <v>178</v>
      </c>
      <c r="E2280" s="7" t="s">
        <v>560</v>
      </c>
      <c r="F2280" s="7" t="s">
        <v>27</v>
      </c>
      <c r="G2280" s="7" t="s">
        <v>31</v>
      </c>
      <c r="H2280" s="7" t="s">
        <v>561</v>
      </c>
      <c r="I2280" s="7" t="s">
        <v>179</v>
      </c>
      <c r="J2280" s="7" t="s">
        <v>180</v>
      </c>
      <c r="K2280" s="7" t="s">
        <v>47</v>
      </c>
      <c r="L2280" s="7" t="s">
        <v>30</v>
      </c>
      <c r="M2280" s="13">
        <v>48</v>
      </c>
      <c r="N2280" s="13">
        <v>48</v>
      </c>
    </row>
    <row r="2281" spans="1:14" x14ac:dyDescent="0.25">
      <c r="A2281" s="3" t="s">
        <v>744</v>
      </c>
      <c r="B2281" s="4"/>
      <c r="C2281" s="3" t="s">
        <v>745</v>
      </c>
      <c r="D2281" s="7" t="s">
        <v>178</v>
      </c>
      <c r="E2281" s="7" t="s">
        <v>562</v>
      </c>
      <c r="F2281" s="7" t="s">
        <v>27</v>
      </c>
      <c r="G2281" s="7" t="s">
        <v>31</v>
      </c>
      <c r="H2281" s="7" t="s">
        <v>563</v>
      </c>
      <c r="I2281" s="7" t="s">
        <v>179</v>
      </c>
      <c r="J2281" s="7" t="s">
        <v>180</v>
      </c>
      <c r="K2281" s="7" t="s">
        <v>47</v>
      </c>
      <c r="L2281" s="7" t="s">
        <v>30</v>
      </c>
      <c r="M2281" s="13">
        <v>48</v>
      </c>
      <c r="N2281" s="13">
        <v>48</v>
      </c>
    </row>
    <row r="2282" spans="1:14" x14ac:dyDescent="0.25">
      <c r="A2282" s="3" t="s">
        <v>744</v>
      </c>
      <c r="B2282" s="4"/>
      <c r="C2282" s="3" t="s">
        <v>745</v>
      </c>
      <c r="D2282" s="7" t="s">
        <v>178</v>
      </c>
      <c r="E2282" s="7" t="s">
        <v>564</v>
      </c>
      <c r="F2282" s="7" t="s">
        <v>27</v>
      </c>
      <c r="G2282" s="7" t="s">
        <v>31</v>
      </c>
      <c r="H2282" s="7" t="s">
        <v>565</v>
      </c>
      <c r="I2282" s="7" t="s">
        <v>179</v>
      </c>
      <c r="J2282" s="7" t="s">
        <v>180</v>
      </c>
      <c r="K2282" s="7" t="s">
        <v>47</v>
      </c>
      <c r="L2282" s="7" t="s">
        <v>30</v>
      </c>
      <c r="M2282" s="13">
        <v>48</v>
      </c>
      <c r="N2282" s="13">
        <v>48</v>
      </c>
    </row>
    <row r="2283" spans="1:14" x14ac:dyDescent="0.25">
      <c r="A2283" s="3" t="s">
        <v>744</v>
      </c>
      <c r="B2283" s="4"/>
      <c r="C2283" s="3" t="s">
        <v>745</v>
      </c>
      <c r="D2283" s="7" t="s">
        <v>197</v>
      </c>
      <c r="E2283" s="7" t="s">
        <v>195</v>
      </c>
      <c r="F2283" s="7" t="s">
        <v>27</v>
      </c>
      <c r="G2283" s="7" t="s">
        <v>31</v>
      </c>
      <c r="H2283" s="7" t="s">
        <v>196</v>
      </c>
      <c r="I2283" s="7" t="s">
        <v>198</v>
      </c>
      <c r="J2283" s="7" t="s">
        <v>199</v>
      </c>
      <c r="K2283" s="7" t="s">
        <v>47</v>
      </c>
      <c r="L2283" s="7" t="s">
        <v>30</v>
      </c>
      <c r="M2283" s="13">
        <v>114</v>
      </c>
      <c r="N2283" s="13">
        <v>114</v>
      </c>
    </row>
    <row r="2284" spans="1:14" x14ac:dyDescent="0.25">
      <c r="A2284" s="3" t="s">
        <v>744</v>
      </c>
      <c r="B2284" s="4"/>
      <c r="C2284" s="3" t="s">
        <v>745</v>
      </c>
      <c r="D2284" s="7" t="s">
        <v>197</v>
      </c>
      <c r="E2284" s="7" t="s">
        <v>200</v>
      </c>
      <c r="F2284" s="7" t="s">
        <v>27</v>
      </c>
      <c r="G2284" s="7" t="s">
        <v>31</v>
      </c>
      <c r="H2284" s="7" t="s">
        <v>201</v>
      </c>
      <c r="I2284" s="7" t="s">
        <v>198</v>
      </c>
      <c r="J2284" s="7" t="s">
        <v>199</v>
      </c>
      <c r="K2284" s="7" t="s">
        <v>47</v>
      </c>
      <c r="L2284" s="7" t="s">
        <v>30</v>
      </c>
      <c r="M2284" s="13">
        <v>267</v>
      </c>
      <c r="N2284" s="13">
        <v>267</v>
      </c>
    </row>
    <row r="2285" spans="1:14" x14ac:dyDescent="0.25">
      <c r="D2285" s="6"/>
      <c r="E2285" s="6"/>
      <c r="F2285" s="6"/>
      <c r="G2285" s="6"/>
      <c r="H2285" s="6"/>
      <c r="I2285" s="6"/>
      <c r="J2285" s="6"/>
      <c r="K2285" s="6"/>
      <c r="L2285" s="14" t="s">
        <v>202</v>
      </c>
      <c r="M2285" s="15">
        <v>40908</v>
      </c>
      <c r="N2285" s="15">
        <v>40908</v>
      </c>
    </row>
    <row r="2286" spans="1:14" x14ac:dyDescent="0.25"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</row>
    <row r="2287" spans="1:14" x14ac:dyDescent="0.25">
      <c r="D2287" s="3" t="s">
        <v>746</v>
      </c>
      <c r="E2287" s="4"/>
      <c r="F2287" s="3" t="s">
        <v>747</v>
      </c>
      <c r="G2287" s="4"/>
      <c r="H2287" s="4"/>
      <c r="I2287" s="4"/>
      <c r="J2287" s="4"/>
      <c r="K2287" s="4"/>
      <c r="L2287" s="4"/>
      <c r="M2287" s="4"/>
      <c r="N2287" s="4"/>
    </row>
    <row r="2288" spans="1:14" x14ac:dyDescent="0.25">
      <c r="D2288" s="11" t="s">
        <v>20</v>
      </c>
      <c r="E2288" s="11" t="s">
        <v>19</v>
      </c>
      <c r="F2288" s="11" t="s">
        <v>15</v>
      </c>
      <c r="G2288" s="11" t="s">
        <v>21</v>
      </c>
      <c r="H2288" s="11" t="s">
        <v>22</v>
      </c>
      <c r="I2288" s="11" t="s">
        <v>23</v>
      </c>
      <c r="J2288" s="11" t="s">
        <v>24</v>
      </c>
      <c r="K2288" s="11" t="s">
        <v>25</v>
      </c>
      <c r="L2288" s="11" t="s">
        <v>16</v>
      </c>
      <c r="M2288" s="12" t="s">
        <v>17</v>
      </c>
      <c r="N2288" s="12" t="s">
        <v>18</v>
      </c>
    </row>
    <row r="2289" spans="1:14" x14ac:dyDescent="0.25">
      <c r="A2289" s="3" t="s">
        <v>746</v>
      </c>
      <c r="B2289" s="4"/>
      <c r="C2289" s="3" t="s">
        <v>747</v>
      </c>
      <c r="D2289" s="7" t="s">
        <v>29</v>
      </c>
      <c r="E2289" s="7" t="s">
        <v>716</v>
      </c>
      <c r="F2289" s="7" t="s">
        <v>27</v>
      </c>
      <c r="G2289" s="7" t="s">
        <v>31</v>
      </c>
      <c r="H2289" s="7" t="s">
        <v>717</v>
      </c>
      <c r="I2289" s="7" t="s">
        <v>52</v>
      </c>
      <c r="J2289" s="7" t="s">
        <v>53</v>
      </c>
      <c r="K2289" s="7" t="s">
        <v>47</v>
      </c>
      <c r="L2289" s="7" t="s">
        <v>30</v>
      </c>
      <c r="M2289" s="13">
        <v>12000</v>
      </c>
      <c r="N2289" s="13">
        <v>12000</v>
      </c>
    </row>
    <row r="2290" spans="1:14" x14ac:dyDescent="0.25">
      <c r="A2290" s="3" t="s">
        <v>746</v>
      </c>
      <c r="B2290" s="4"/>
      <c r="C2290" s="3" t="s">
        <v>747</v>
      </c>
      <c r="D2290" s="7" t="s">
        <v>29</v>
      </c>
      <c r="E2290" s="7" t="s">
        <v>718</v>
      </c>
      <c r="F2290" s="7" t="s">
        <v>27</v>
      </c>
      <c r="G2290" s="7" t="s">
        <v>31</v>
      </c>
      <c r="H2290" s="7" t="s">
        <v>719</v>
      </c>
      <c r="I2290" s="7" t="s">
        <v>32</v>
      </c>
      <c r="J2290" s="7" t="s">
        <v>33</v>
      </c>
      <c r="K2290" s="7" t="s">
        <v>47</v>
      </c>
      <c r="L2290" s="7" t="s">
        <v>30</v>
      </c>
      <c r="M2290" s="13">
        <v>3600</v>
      </c>
      <c r="N2290" s="13">
        <v>3600</v>
      </c>
    </row>
    <row r="2291" spans="1:14" x14ac:dyDescent="0.25">
      <c r="A2291" s="3" t="s">
        <v>746</v>
      </c>
      <c r="B2291" s="4"/>
      <c r="C2291" s="3" t="s">
        <v>747</v>
      </c>
      <c r="D2291" s="7" t="s">
        <v>29</v>
      </c>
      <c r="E2291" s="7" t="s">
        <v>720</v>
      </c>
      <c r="F2291" s="7" t="s">
        <v>27</v>
      </c>
      <c r="G2291" s="7" t="s">
        <v>31</v>
      </c>
      <c r="H2291" s="7" t="s">
        <v>721</v>
      </c>
      <c r="I2291" s="7" t="s">
        <v>32</v>
      </c>
      <c r="J2291" s="7" t="s">
        <v>33</v>
      </c>
      <c r="K2291" s="7" t="s">
        <v>47</v>
      </c>
      <c r="L2291" s="7" t="s">
        <v>30</v>
      </c>
      <c r="M2291" s="13">
        <v>1584</v>
      </c>
      <c r="N2291" s="13">
        <v>1584</v>
      </c>
    </row>
    <row r="2292" spans="1:14" x14ac:dyDescent="0.25">
      <c r="A2292" s="3" t="s">
        <v>746</v>
      </c>
      <c r="B2292" s="4"/>
      <c r="C2292" s="3" t="s">
        <v>747</v>
      </c>
      <c r="D2292" s="7" t="s">
        <v>29</v>
      </c>
      <c r="E2292" s="7" t="s">
        <v>296</v>
      </c>
      <c r="F2292" s="7" t="s">
        <v>27</v>
      </c>
      <c r="G2292" s="7" t="s">
        <v>31</v>
      </c>
      <c r="H2292" s="7" t="s">
        <v>297</v>
      </c>
      <c r="I2292" s="7" t="s">
        <v>162</v>
      </c>
      <c r="J2292" s="7" t="s">
        <v>163</v>
      </c>
      <c r="K2292" s="7" t="s">
        <v>47</v>
      </c>
      <c r="L2292" s="7" t="s">
        <v>30</v>
      </c>
      <c r="M2292" s="13">
        <v>144</v>
      </c>
      <c r="N2292" s="13">
        <v>144</v>
      </c>
    </row>
    <row r="2293" spans="1:14" x14ac:dyDescent="0.25">
      <c r="A2293" s="3" t="s">
        <v>746</v>
      </c>
      <c r="B2293" s="4"/>
      <c r="C2293" s="3" t="s">
        <v>747</v>
      </c>
      <c r="D2293" s="7" t="s">
        <v>29</v>
      </c>
      <c r="E2293" s="7" t="s">
        <v>298</v>
      </c>
      <c r="F2293" s="7" t="s">
        <v>27</v>
      </c>
      <c r="G2293" s="7" t="s">
        <v>31</v>
      </c>
      <c r="H2293" s="7" t="s">
        <v>299</v>
      </c>
      <c r="I2293" s="7" t="s">
        <v>52</v>
      </c>
      <c r="J2293" s="7" t="s">
        <v>53</v>
      </c>
      <c r="K2293" s="7" t="s">
        <v>47</v>
      </c>
      <c r="L2293" s="7" t="s">
        <v>30</v>
      </c>
      <c r="M2293" s="13">
        <v>12000</v>
      </c>
      <c r="N2293" s="13">
        <v>6000</v>
      </c>
    </row>
    <row r="2294" spans="1:14" x14ac:dyDescent="0.25">
      <c r="A2294" s="3" t="s">
        <v>746</v>
      </c>
      <c r="B2294" s="4"/>
      <c r="C2294" s="3" t="s">
        <v>747</v>
      </c>
      <c r="D2294" s="7" t="s">
        <v>29</v>
      </c>
      <c r="E2294" s="7" t="s">
        <v>748</v>
      </c>
      <c r="F2294" s="7" t="s">
        <v>27</v>
      </c>
      <c r="G2294" s="7" t="s">
        <v>31</v>
      </c>
      <c r="H2294" s="7" t="s">
        <v>299</v>
      </c>
      <c r="I2294" s="7" t="s">
        <v>52</v>
      </c>
      <c r="J2294" s="7" t="s">
        <v>53</v>
      </c>
      <c r="K2294" s="7" t="s">
        <v>47</v>
      </c>
      <c r="L2294" s="7" t="s">
        <v>30</v>
      </c>
      <c r="M2294" s="13">
        <v>12000</v>
      </c>
      <c r="N2294" s="13">
        <v>6000</v>
      </c>
    </row>
    <row r="2295" spans="1:14" x14ac:dyDescent="0.25">
      <c r="A2295" s="3" t="s">
        <v>746</v>
      </c>
      <c r="B2295" s="4"/>
      <c r="C2295" s="3" t="s">
        <v>747</v>
      </c>
      <c r="D2295" s="7" t="s">
        <v>29</v>
      </c>
      <c r="E2295" s="7" t="s">
        <v>749</v>
      </c>
      <c r="F2295" s="7" t="s">
        <v>27</v>
      </c>
      <c r="G2295" s="7" t="s">
        <v>31</v>
      </c>
      <c r="H2295" s="7" t="s">
        <v>723</v>
      </c>
      <c r="I2295" s="7" t="s">
        <v>32</v>
      </c>
      <c r="J2295" s="7" t="s">
        <v>33</v>
      </c>
      <c r="K2295" s="7" t="s">
        <v>47</v>
      </c>
      <c r="L2295" s="7" t="s">
        <v>30</v>
      </c>
      <c r="M2295" s="13">
        <v>4320</v>
      </c>
      <c r="N2295" s="13">
        <v>4320</v>
      </c>
    </row>
    <row r="2296" spans="1:14" x14ac:dyDescent="0.25">
      <c r="A2296" s="3" t="s">
        <v>746</v>
      </c>
      <c r="B2296" s="4"/>
      <c r="C2296" s="3" t="s">
        <v>747</v>
      </c>
      <c r="D2296" s="7" t="s">
        <v>29</v>
      </c>
      <c r="E2296" s="7" t="s">
        <v>724</v>
      </c>
      <c r="F2296" s="7" t="s">
        <v>27</v>
      </c>
      <c r="G2296" s="7" t="s">
        <v>31</v>
      </c>
      <c r="H2296" s="7" t="s">
        <v>725</v>
      </c>
      <c r="I2296" s="7" t="s">
        <v>37</v>
      </c>
      <c r="J2296" s="7" t="s">
        <v>38</v>
      </c>
      <c r="K2296" s="7" t="s">
        <v>47</v>
      </c>
      <c r="L2296" s="7" t="s">
        <v>30</v>
      </c>
      <c r="M2296" s="13">
        <v>960</v>
      </c>
      <c r="N2296" s="13">
        <v>960</v>
      </c>
    </row>
    <row r="2297" spans="1:14" x14ac:dyDescent="0.25">
      <c r="A2297" s="3" t="s">
        <v>746</v>
      </c>
      <c r="B2297" s="4"/>
      <c r="C2297" s="3" t="s">
        <v>747</v>
      </c>
      <c r="D2297" s="7" t="s">
        <v>29</v>
      </c>
      <c r="E2297" s="7" t="s">
        <v>750</v>
      </c>
      <c r="F2297" s="7" t="s">
        <v>27</v>
      </c>
      <c r="G2297" s="7" t="s">
        <v>31</v>
      </c>
      <c r="H2297" s="7" t="s">
        <v>751</v>
      </c>
      <c r="I2297" s="7" t="s">
        <v>37</v>
      </c>
      <c r="J2297" s="7" t="s">
        <v>38</v>
      </c>
      <c r="K2297" s="7" t="s">
        <v>47</v>
      </c>
      <c r="L2297" s="7" t="s">
        <v>30</v>
      </c>
      <c r="M2297" s="13">
        <v>1296</v>
      </c>
      <c r="N2297" s="13">
        <v>1296</v>
      </c>
    </row>
    <row r="2298" spans="1:14" x14ac:dyDescent="0.25">
      <c r="A2298" s="3" t="s">
        <v>746</v>
      </c>
      <c r="B2298" s="4"/>
      <c r="C2298" s="3" t="s">
        <v>747</v>
      </c>
      <c r="D2298" s="7" t="s">
        <v>29</v>
      </c>
      <c r="E2298" s="7" t="s">
        <v>738</v>
      </c>
      <c r="F2298" s="7" t="s">
        <v>27</v>
      </c>
      <c r="G2298" s="7" t="s">
        <v>31</v>
      </c>
      <c r="H2298" s="7" t="s">
        <v>739</v>
      </c>
      <c r="I2298" s="7" t="s">
        <v>37</v>
      </c>
      <c r="J2298" s="7" t="s">
        <v>38</v>
      </c>
      <c r="K2298" s="7" t="s">
        <v>47</v>
      </c>
      <c r="L2298" s="7" t="s">
        <v>30</v>
      </c>
      <c r="M2298" s="13">
        <v>4032</v>
      </c>
      <c r="N2298" s="13">
        <v>4032</v>
      </c>
    </row>
    <row r="2299" spans="1:14" x14ac:dyDescent="0.25">
      <c r="A2299" s="3" t="s">
        <v>746</v>
      </c>
      <c r="B2299" s="4"/>
      <c r="C2299" s="3" t="s">
        <v>747</v>
      </c>
      <c r="D2299" s="7" t="s">
        <v>29</v>
      </c>
      <c r="E2299" s="7" t="s">
        <v>752</v>
      </c>
      <c r="F2299" s="7" t="s">
        <v>27</v>
      </c>
      <c r="G2299" s="7" t="s">
        <v>31</v>
      </c>
      <c r="H2299" s="7" t="s">
        <v>753</v>
      </c>
      <c r="I2299" s="7" t="s">
        <v>41</v>
      </c>
      <c r="J2299" s="7" t="s">
        <v>42</v>
      </c>
      <c r="K2299" s="7" t="s">
        <v>47</v>
      </c>
      <c r="L2299" s="7" t="s">
        <v>30</v>
      </c>
      <c r="M2299" s="13">
        <v>2400</v>
      </c>
      <c r="N2299" s="13">
        <v>2400</v>
      </c>
    </row>
    <row r="2300" spans="1:14" x14ac:dyDescent="0.25">
      <c r="A2300" s="3" t="s">
        <v>746</v>
      </c>
      <c r="B2300" s="4"/>
      <c r="C2300" s="3" t="s">
        <v>747</v>
      </c>
      <c r="D2300" s="7" t="s">
        <v>29</v>
      </c>
      <c r="E2300" s="7" t="s">
        <v>742</v>
      </c>
      <c r="F2300" s="7" t="s">
        <v>27</v>
      </c>
      <c r="G2300" s="7" t="s">
        <v>31</v>
      </c>
      <c r="H2300" s="7" t="s">
        <v>743</v>
      </c>
      <c r="I2300" s="7" t="s">
        <v>41</v>
      </c>
      <c r="J2300" s="7" t="s">
        <v>42</v>
      </c>
      <c r="K2300" s="7" t="s">
        <v>47</v>
      </c>
      <c r="L2300" s="7" t="s">
        <v>30</v>
      </c>
      <c r="M2300" s="13">
        <v>816</v>
      </c>
      <c r="N2300" s="13">
        <v>816</v>
      </c>
    </row>
    <row r="2301" spans="1:14" x14ac:dyDescent="0.25">
      <c r="A2301" s="3" t="s">
        <v>746</v>
      </c>
      <c r="B2301" s="4"/>
      <c r="C2301" s="3" t="s">
        <v>747</v>
      </c>
      <c r="D2301" s="7" t="s">
        <v>29</v>
      </c>
      <c r="E2301" s="7" t="s">
        <v>320</v>
      </c>
      <c r="F2301" s="7" t="s">
        <v>27</v>
      </c>
      <c r="G2301" s="7" t="s">
        <v>31</v>
      </c>
      <c r="H2301" s="7" t="s">
        <v>321</v>
      </c>
      <c r="I2301" s="7" t="s">
        <v>162</v>
      </c>
      <c r="J2301" s="7" t="s">
        <v>163</v>
      </c>
      <c r="K2301" s="7" t="s">
        <v>47</v>
      </c>
      <c r="L2301" s="7" t="s">
        <v>30</v>
      </c>
      <c r="M2301" s="13">
        <v>144</v>
      </c>
      <c r="N2301" s="13">
        <v>144</v>
      </c>
    </row>
    <row r="2302" spans="1:14" x14ac:dyDescent="0.25">
      <c r="A2302" s="3" t="s">
        <v>746</v>
      </c>
      <c r="B2302" s="4"/>
      <c r="C2302" s="3" t="s">
        <v>747</v>
      </c>
      <c r="D2302" s="7" t="s">
        <v>29</v>
      </c>
      <c r="E2302" s="7" t="s">
        <v>322</v>
      </c>
      <c r="F2302" s="7" t="s">
        <v>27</v>
      </c>
      <c r="G2302" s="7" t="s">
        <v>31</v>
      </c>
      <c r="H2302" s="7" t="s">
        <v>323</v>
      </c>
      <c r="I2302" s="7" t="s">
        <v>272</v>
      </c>
      <c r="J2302" s="7" t="s">
        <v>273</v>
      </c>
      <c r="K2302" s="7" t="s">
        <v>47</v>
      </c>
      <c r="L2302" s="7" t="s">
        <v>30</v>
      </c>
      <c r="M2302" s="13">
        <v>144</v>
      </c>
      <c r="N2302" s="13">
        <v>144</v>
      </c>
    </row>
    <row r="2303" spans="1:14" x14ac:dyDescent="0.25">
      <c r="A2303" s="3" t="s">
        <v>746</v>
      </c>
      <c r="B2303" s="4"/>
      <c r="C2303" s="3" t="s">
        <v>747</v>
      </c>
      <c r="D2303" s="7" t="s">
        <v>29</v>
      </c>
      <c r="E2303" s="7" t="s">
        <v>726</v>
      </c>
      <c r="F2303" s="7" t="s">
        <v>27</v>
      </c>
      <c r="G2303" s="7" t="s">
        <v>31</v>
      </c>
      <c r="H2303" s="7" t="s">
        <v>727</v>
      </c>
      <c r="I2303" s="7" t="s">
        <v>37</v>
      </c>
      <c r="J2303" s="7" t="s">
        <v>38</v>
      </c>
      <c r="K2303" s="7" t="s">
        <v>47</v>
      </c>
      <c r="L2303" s="7" t="s">
        <v>30</v>
      </c>
      <c r="M2303" s="13">
        <v>960</v>
      </c>
      <c r="N2303" s="13">
        <v>960</v>
      </c>
    </row>
    <row r="2304" spans="1:14" x14ac:dyDescent="0.25">
      <c r="A2304" s="3" t="s">
        <v>746</v>
      </c>
      <c r="B2304" s="4"/>
      <c r="C2304" s="3" t="s">
        <v>747</v>
      </c>
      <c r="D2304" s="7" t="s">
        <v>29</v>
      </c>
      <c r="E2304" s="7" t="s">
        <v>166</v>
      </c>
      <c r="F2304" s="7" t="s">
        <v>27</v>
      </c>
      <c r="G2304" s="7" t="s">
        <v>31</v>
      </c>
      <c r="H2304" s="7" t="s">
        <v>167</v>
      </c>
      <c r="I2304" s="7" t="s">
        <v>37</v>
      </c>
      <c r="J2304" s="7" t="s">
        <v>38</v>
      </c>
      <c r="K2304" s="7" t="s">
        <v>47</v>
      </c>
      <c r="L2304" s="7" t="s">
        <v>30</v>
      </c>
      <c r="M2304" s="13">
        <v>12624</v>
      </c>
      <c r="N2304" s="13">
        <v>12624</v>
      </c>
    </row>
    <row r="2305" spans="1:14" x14ac:dyDescent="0.25">
      <c r="A2305" s="3" t="s">
        <v>746</v>
      </c>
      <c r="B2305" s="4"/>
      <c r="C2305" s="3" t="s">
        <v>747</v>
      </c>
      <c r="D2305" s="7" t="s">
        <v>29</v>
      </c>
      <c r="E2305" s="7" t="s">
        <v>324</v>
      </c>
      <c r="F2305" s="7" t="s">
        <v>27</v>
      </c>
      <c r="G2305" s="7" t="s">
        <v>31</v>
      </c>
      <c r="H2305" s="7" t="s">
        <v>325</v>
      </c>
      <c r="I2305" s="7" t="s">
        <v>37</v>
      </c>
      <c r="J2305" s="7" t="s">
        <v>38</v>
      </c>
      <c r="K2305" s="7" t="s">
        <v>47</v>
      </c>
      <c r="L2305" s="7" t="s">
        <v>30</v>
      </c>
      <c r="M2305" s="13">
        <v>576</v>
      </c>
      <c r="N2305" s="13">
        <v>576</v>
      </c>
    </row>
    <row r="2306" spans="1:14" x14ac:dyDescent="0.25">
      <c r="A2306" s="3" t="s">
        <v>746</v>
      </c>
      <c r="B2306" s="4"/>
      <c r="C2306" s="3" t="s">
        <v>747</v>
      </c>
      <c r="D2306" s="7" t="s">
        <v>29</v>
      </c>
      <c r="E2306" s="7" t="s">
        <v>728</v>
      </c>
      <c r="F2306" s="7" t="s">
        <v>27</v>
      </c>
      <c r="G2306" s="7" t="s">
        <v>31</v>
      </c>
      <c r="H2306" s="7" t="s">
        <v>729</v>
      </c>
      <c r="I2306" s="7" t="s">
        <v>37</v>
      </c>
      <c r="J2306" s="7" t="s">
        <v>38</v>
      </c>
      <c r="K2306" s="7" t="s">
        <v>47</v>
      </c>
      <c r="L2306" s="7" t="s">
        <v>30</v>
      </c>
      <c r="M2306" s="13">
        <v>1920</v>
      </c>
      <c r="N2306" s="13">
        <v>1920</v>
      </c>
    </row>
    <row r="2307" spans="1:14" x14ac:dyDescent="0.25">
      <c r="A2307" s="3" t="s">
        <v>746</v>
      </c>
      <c r="B2307" s="4"/>
      <c r="C2307" s="3" t="s">
        <v>747</v>
      </c>
      <c r="D2307" s="7" t="s">
        <v>29</v>
      </c>
      <c r="E2307" s="7" t="s">
        <v>730</v>
      </c>
      <c r="F2307" s="7" t="s">
        <v>27</v>
      </c>
      <c r="G2307" s="7" t="s">
        <v>31</v>
      </c>
      <c r="H2307" s="7" t="s">
        <v>731</v>
      </c>
      <c r="I2307" s="7" t="s">
        <v>37</v>
      </c>
      <c r="J2307" s="7" t="s">
        <v>38</v>
      </c>
      <c r="K2307" s="7" t="s">
        <v>47</v>
      </c>
      <c r="L2307" s="7" t="s">
        <v>30</v>
      </c>
      <c r="M2307" s="13">
        <v>1920</v>
      </c>
      <c r="N2307" s="13">
        <v>1920</v>
      </c>
    </row>
    <row r="2308" spans="1:14" x14ac:dyDescent="0.25">
      <c r="A2308" s="3" t="s">
        <v>746</v>
      </c>
      <c r="B2308" s="4"/>
      <c r="C2308" s="3" t="s">
        <v>747</v>
      </c>
      <c r="D2308" s="7" t="s">
        <v>29</v>
      </c>
      <c r="E2308" s="7" t="s">
        <v>326</v>
      </c>
      <c r="F2308" s="7" t="s">
        <v>27</v>
      </c>
      <c r="G2308" s="7" t="s">
        <v>31</v>
      </c>
      <c r="H2308" s="7" t="s">
        <v>327</v>
      </c>
      <c r="I2308" s="7" t="s">
        <v>37</v>
      </c>
      <c r="J2308" s="7" t="s">
        <v>38</v>
      </c>
      <c r="K2308" s="7" t="s">
        <v>47</v>
      </c>
      <c r="L2308" s="7" t="s">
        <v>30</v>
      </c>
      <c r="M2308" s="13">
        <v>2880</v>
      </c>
      <c r="N2308" s="13">
        <v>2880</v>
      </c>
    </row>
    <row r="2309" spans="1:14" x14ac:dyDescent="0.25">
      <c r="A2309" s="3" t="s">
        <v>746</v>
      </c>
      <c r="B2309" s="4"/>
      <c r="C2309" s="3" t="s">
        <v>747</v>
      </c>
      <c r="D2309" s="7" t="s">
        <v>29</v>
      </c>
      <c r="E2309" s="7" t="s">
        <v>595</v>
      </c>
      <c r="F2309" s="7" t="s">
        <v>27</v>
      </c>
      <c r="G2309" s="7" t="s">
        <v>31</v>
      </c>
      <c r="H2309" s="7" t="s">
        <v>596</v>
      </c>
      <c r="I2309" s="7" t="s">
        <v>32</v>
      </c>
      <c r="J2309" s="7" t="s">
        <v>33</v>
      </c>
      <c r="K2309" s="7" t="s">
        <v>47</v>
      </c>
      <c r="L2309" s="7" t="s">
        <v>30</v>
      </c>
      <c r="M2309" s="13">
        <v>48</v>
      </c>
      <c r="N2309" s="13">
        <v>48</v>
      </c>
    </row>
    <row r="2310" spans="1:14" x14ac:dyDescent="0.25">
      <c r="A2310" s="3" t="s">
        <v>746</v>
      </c>
      <c r="B2310" s="4"/>
      <c r="C2310" s="3" t="s">
        <v>747</v>
      </c>
      <c r="D2310" s="7" t="s">
        <v>29</v>
      </c>
      <c r="E2310" s="7" t="s">
        <v>754</v>
      </c>
      <c r="F2310" s="7" t="s">
        <v>27</v>
      </c>
      <c r="G2310" s="7" t="s">
        <v>31</v>
      </c>
      <c r="H2310" s="7" t="s">
        <v>755</v>
      </c>
      <c r="I2310" s="7" t="s">
        <v>37</v>
      </c>
      <c r="J2310" s="7" t="s">
        <v>38</v>
      </c>
      <c r="K2310" s="7" t="s">
        <v>47</v>
      </c>
      <c r="L2310" s="7" t="s">
        <v>30</v>
      </c>
      <c r="M2310" s="13">
        <v>3840</v>
      </c>
      <c r="N2310" s="13">
        <v>3840</v>
      </c>
    </row>
    <row r="2311" spans="1:14" x14ac:dyDescent="0.25">
      <c r="A2311" s="3" t="s">
        <v>746</v>
      </c>
      <c r="B2311" s="4"/>
      <c r="C2311" s="3" t="s">
        <v>747</v>
      </c>
      <c r="D2311" s="7" t="s">
        <v>29</v>
      </c>
      <c r="E2311" s="7" t="s">
        <v>174</v>
      </c>
      <c r="F2311" s="7" t="s">
        <v>27</v>
      </c>
      <c r="G2311" s="7" t="s">
        <v>31</v>
      </c>
      <c r="H2311" s="7" t="s">
        <v>175</v>
      </c>
      <c r="I2311" s="7" t="s">
        <v>37</v>
      </c>
      <c r="J2311" s="7" t="s">
        <v>38</v>
      </c>
      <c r="K2311" s="7" t="s">
        <v>47</v>
      </c>
      <c r="L2311" s="7" t="s">
        <v>30</v>
      </c>
      <c r="M2311" s="13">
        <v>2880</v>
      </c>
      <c r="N2311" s="13">
        <v>2880</v>
      </c>
    </row>
    <row r="2312" spans="1:14" x14ac:dyDescent="0.25">
      <c r="A2312" s="3" t="s">
        <v>746</v>
      </c>
      <c r="B2312" s="4"/>
      <c r="C2312" s="3" t="s">
        <v>747</v>
      </c>
      <c r="D2312" s="7" t="s">
        <v>178</v>
      </c>
      <c r="E2312" s="7" t="s">
        <v>189</v>
      </c>
      <c r="F2312" s="7" t="s">
        <v>27</v>
      </c>
      <c r="G2312" s="7" t="s">
        <v>31</v>
      </c>
      <c r="H2312" s="7" t="s">
        <v>190</v>
      </c>
      <c r="I2312" s="7" t="s">
        <v>179</v>
      </c>
      <c r="J2312" s="7" t="s">
        <v>180</v>
      </c>
      <c r="K2312" s="7" t="s">
        <v>47</v>
      </c>
      <c r="L2312" s="7" t="s">
        <v>30</v>
      </c>
      <c r="M2312" s="13">
        <v>64</v>
      </c>
      <c r="N2312" s="13">
        <v>64</v>
      </c>
    </row>
    <row r="2313" spans="1:14" x14ac:dyDescent="0.25">
      <c r="A2313" s="3" t="s">
        <v>746</v>
      </c>
      <c r="B2313" s="4"/>
      <c r="C2313" s="3" t="s">
        <v>747</v>
      </c>
      <c r="D2313" s="7" t="s">
        <v>178</v>
      </c>
      <c r="E2313" s="7" t="s">
        <v>597</v>
      </c>
      <c r="F2313" s="7" t="s">
        <v>27</v>
      </c>
      <c r="G2313" s="7" t="s">
        <v>31</v>
      </c>
      <c r="H2313" s="7" t="s">
        <v>598</v>
      </c>
      <c r="I2313" s="7" t="s">
        <v>179</v>
      </c>
      <c r="J2313" s="7" t="s">
        <v>180</v>
      </c>
      <c r="K2313" s="7" t="s">
        <v>47</v>
      </c>
      <c r="L2313" s="7" t="s">
        <v>30</v>
      </c>
      <c r="M2313" s="13">
        <v>8</v>
      </c>
      <c r="N2313" s="13">
        <v>8</v>
      </c>
    </row>
    <row r="2314" spans="1:14" x14ac:dyDescent="0.25">
      <c r="A2314" s="3" t="s">
        <v>746</v>
      </c>
      <c r="B2314" s="4"/>
      <c r="C2314" s="3" t="s">
        <v>747</v>
      </c>
      <c r="D2314" s="7" t="s">
        <v>178</v>
      </c>
      <c r="E2314" s="7" t="s">
        <v>599</v>
      </c>
      <c r="F2314" s="7" t="s">
        <v>27</v>
      </c>
      <c r="G2314" s="7" t="s">
        <v>31</v>
      </c>
      <c r="H2314" s="7" t="s">
        <v>600</v>
      </c>
      <c r="I2314" s="7" t="s">
        <v>179</v>
      </c>
      <c r="J2314" s="7" t="s">
        <v>180</v>
      </c>
      <c r="K2314" s="7" t="s">
        <v>47</v>
      </c>
      <c r="L2314" s="7" t="s">
        <v>30</v>
      </c>
      <c r="M2314" s="13">
        <v>8</v>
      </c>
      <c r="N2314" s="13">
        <v>8</v>
      </c>
    </row>
    <row r="2315" spans="1:14" x14ac:dyDescent="0.25">
      <c r="A2315" s="3" t="s">
        <v>746</v>
      </c>
      <c r="B2315" s="4"/>
      <c r="C2315" s="3" t="s">
        <v>747</v>
      </c>
      <c r="D2315" s="7" t="s">
        <v>178</v>
      </c>
      <c r="E2315" s="7" t="s">
        <v>601</v>
      </c>
      <c r="F2315" s="7" t="s">
        <v>27</v>
      </c>
      <c r="G2315" s="7" t="s">
        <v>31</v>
      </c>
      <c r="H2315" s="7" t="s">
        <v>602</v>
      </c>
      <c r="I2315" s="7" t="s">
        <v>179</v>
      </c>
      <c r="J2315" s="7" t="s">
        <v>180</v>
      </c>
      <c r="K2315" s="7" t="s">
        <v>47</v>
      </c>
      <c r="L2315" s="7" t="s">
        <v>30</v>
      </c>
      <c r="M2315" s="13">
        <v>8</v>
      </c>
      <c r="N2315" s="13">
        <v>8</v>
      </c>
    </row>
    <row r="2316" spans="1:14" x14ac:dyDescent="0.25">
      <c r="A2316" s="3" t="s">
        <v>746</v>
      </c>
      <c r="B2316" s="4"/>
      <c r="C2316" s="3" t="s">
        <v>747</v>
      </c>
      <c r="D2316" s="7" t="s">
        <v>178</v>
      </c>
      <c r="E2316" s="7" t="s">
        <v>603</v>
      </c>
      <c r="F2316" s="7" t="s">
        <v>27</v>
      </c>
      <c r="G2316" s="7" t="s">
        <v>31</v>
      </c>
      <c r="H2316" s="7" t="s">
        <v>604</v>
      </c>
      <c r="I2316" s="7" t="s">
        <v>179</v>
      </c>
      <c r="J2316" s="7" t="s">
        <v>180</v>
      </c>
      <c r="K2316" s="7" t="s">
        <v>47</v>
      </c>
      <c r="L2316" s="7" t="s">
        <v>30</v>
      </c>
      <c r="M2316" s="13">
        <v>8</v>
      </c>
      <c r="N2316" s="13">
        <v>8</v>
      </c>
    </row>
    <row r="2317" spans="1:14" x14ac:dyDescent="0.25">
      <c r="A2317" s="3" t="s">
        <v>746</v>
      </c>
      <c r="B2317" s="4"/>
      <c r="C2317" s="3" t="s">
        <v>747</v>
      </c>
      <c r="D2317" s="7" t="s">
        <v>178</v>
      </c>
      <c r="E2317" s="7" t="s">
        <v>605</v>
      </c>
      <c r="F2317" s="7" t="s">
        <v>27</v>
      </c>
      <c r="G2317" s="7" t="s">
        <v>31</v>
      </c>
      <c r="H2317" s="7" t="s">
        <v>606</v>
      </c>
      <c r="I2317" s="7" t="s">
        <v>179</v>
      </c>
      <c r="J2317" s="7" t="s">
        <v>180</v>
      </c>
      <c r="K2317" s="7" t="s">
        <v>47</v>
      </c>
      <c r="L2317" s="7" t="s">
        <v>30</v>
      </c>
      <c r="M2317" s="13">
        <v>8</v>
      </c>
      <c r="N2317" s="13">
        <v>8</v>
      </c>
    </row>
    <row r="2318" spans="1:14" x14ac:dyDescent="0.25">
      <c r="A2318" s="3" t="s">
        <v>746</v>
      </c>
      <c r="B2318" s="4"/>
      <c r="C2318" s="3" t="s">
        <v>747</v>
      </c>
      <c r="D2318" s="7" t="s">
        <v>178</v>
      </c>
      <c r="E2318" s="7" t="s">
        <v>607</v>
      </c>
      <c r="F2318" s="7" t="s">
        <v>27</v>
      </c>
      <c r="G2318" s="7" t="s">
        <v>31</v>
      </c>
      <c r="H2318" s="7" t="s">
        <v>608</v>
      </c>
      <c r="I2318" s="7" t="s">
        <v>179</v>
      </c>
      <c r="J2318" s="7" t="s">
        <v>180</v>
      </c>
      <c r="K2318" s="7" t="s">
        <v>47</v>
      </c>
      <c r="L2318" s="7" t="s">
        <v>30</v>
      </c>
      <c r="M2318" s="13">
        <v>8</v>
      </c>
      <c r="N2318" s="13">
        <v>8</v>
      </c>
    </row>
    <row r="2319" spans="1:14" x14ac:dyDescent="0.25">
      <c r="A2319" s="3" t="s">
        <v>746</v>
      </c>
      <c r="B2319" s="4"/>
      <c r="C2319" s="3" t="s">
        <v>747</v>
      </c>
      <c r="D2319" s="7" t="s">
        <v>178</v>
      </c>
      <c r="E2319" s="7" t="s">
        <v>609</v>
      </c>
      <c r="F2319" s="7" t="s">
        <v>27</v>
      </c>
      <c r="G2319" s="7" t="s">
        <v>31</v>
      </c>
      <c r="H2319" s="7" t="s">
        <v>610</v>
      </c>
      <c r="I2319" s="7" t="s">
        <v>179</v>
      </c>
      <c r="J2319" s="7" t="s">
        <v>180</v>
      </c>
      <c r="K2319" s="7" t="s">
        <v>47</v>
      </c>
      <c r="L2319" s="7" t="s">
        <v>30</v>
      </c>
      <c r="M2319" s="13">
        <v>8</v>
      </c>
      <c r="N2319" s="13">
        <v>8</v>
      </c>
    </row>
    <row r="2320" spans="1:14" x14ac:dyDescent="0.25">
      <c r="A2320" s="3" t="s">
        <v>746</v>
      </c>
      <c r="B2320" s="4"/>
      <c r="C2320" s="3" t="s">
        <v>747</v>
      </c>
      <c r="D2320" s="7" t="s">
        <v>178</v>
      </c>
      <c r="E2320" s="7" t="s">
        <v>611</v>
      </c>
      <c r="F2320" s="7" t="s">
        <v>27</v>
      </c>
      <c r="G2320" s="7" t="s">
        <v>31</v>
      </c>
      <c r="H2320" s="7" t="s">
        <v>612</v>
      </c>
      <c r="I2320" s="7" t="s">
        <v>179</v>
      </c>
      <c r="J2320" s="7" t="s">
        <v>180</v>
      </c>
      <c r="K2320" s="7" t="s">
        <v>47</v>
      </c>
      <c r="L2320" s="7" t="s">
        <v>30</v>
      </c>
      <c r="M2320" s="13">
        <v>8</v>
      </c>
      <c r="N2320" s="13">
        <v>8</v>
      </c>
    </row>
    <row r="2321" spans="1:14" x14ac:dyDescent="0.25">
      <c r="A2321" s="3" t="s">
        <v>746</v>
      </c>
      <c r="B2321" s="4"/>
      <c r="C2321" s="3" t="s">
        <v>747</v>
      </c>
      <c r="D2321" s="7" t="s">
        <v>178</v>
      </c>
      <c r="E2321" s="7" t="s">
        <v>613</v>
      </c>
      <c r="F2321" s="7" t="s">
        <v>27</v>
      </c>
      <c r="G2321" s="7" t="s">
        <v>31</v>
      </c>
      <c r="H2321" s="7" t="s">
        <v>614</v>
      </c>
      <c r="I2321" s="7" t="s">
        <v>179</v>
      </c>
      <c r="J2321" s="7" t="s">
        <v>180</v>
      </c>
      <c r="K2321" s="7" t="s">
        <v>47</v>
      </c>
      <c r="L2321" s="7" t="s">
        <v>30</v>
      </c>
      <c r="M2321" s="13">
        <v>8</v>
      </c>
      <c r="N2321" s="13">
        <v>8</v>
      </c>
    </row>
    <row r="2322" spans="1:14" x14ac:dyDescent="0.25">
      <c r="A2322" s="3" t="s">
        <v>746</v>
      </c>
      <c r="B2322" s="4"/>
      <c r="C2322" s="3" t="s">
        <v>747</v>
      </c>
      <c r="D2322" s="7" t="s">
        <v>178</v>
      </c>
      <c r="E2322" s="7" t="s">
        <v>615</v>
      </c>
      <c r="F2322" s="7" t="s">
        <v>27</v>
      </c>
      <c r="G2322" s="7" t="s">
        <v>31</v>
      </c>
      <c r="H2322" s="7" t="s">
        <v>616</v>
      </c>
      <c r="I2322" s="7" t="s">
        <v>179</v>
      </c>
      <c r="J2322" s="7" t="s">
        <v>180</v>
      </c>
      <c r="K2322" s="7" t="s">
        <v>47</v>
      </c>
      <c r="L2322" s="7" t="s">
        <v>30</v>
      </c>
      <c r="M2322" s="13">
        <v>8</v>
      </c>
      <c r="N2322" s="13">
        <v>8</v>
      </c>
    </row>
    <row r="2323" spans="1:14" x14ac:dyDescent="0.25">
      <c r="A2323" s="3" t="s">
        <v>746</v>
      </c>
      <c r="B2323" s="4"/>
      <c r="C2323" s="3" t="s">
        <v>747</v>
      </c>
      <c r="D2323" s="7" t="s">
        <v>178</v>
      </c>
      <c r="E2323" s="7" t="s">
        <v>617</v>
      </c>
      <c r="F2323" s="7" t="s">
        <v>27</v>
      </c>
      <c r="G2323" s="7" t="s">
        <v>31</v>
      </c>
      <c r="H2323" s="7" t="s">
        <v>618</v>
      </c>
      <c r="I2323" s="7" t="s">
        <v>179</v>
      </c>
      <c r="J2323" s="7" t="s">
        <v>180</v>
      </c>
      <c r="K2323" s="7" t="s">
        <v>47</v>
      </c>
      <c r="L2323" s="7" t="s">
        <v>30</v>
      </c>
      <c r="M2323" s="13">
        <v>8</v>
      </c>
      <c r="N2323" s="13">
        <v>8</v>
      </c>
    </row>
    <row r="2324" spans="1:14" x14ac:dyDescent="0.25">
      <c r="A2324" s="3" t="s">
        <v>746</v>
      </c>
      <c r="B2324" s="4"/>
      <c r="C2324" s="3" t="s">
        <v>747</v>
      </c>
      <c r="D2324" s="7" t="s">
        <v>178</v>
      </c>
      <c r="E2324" s="7" t="s">
        <v>619</v>
      </c>
      <c r="F2324" s="7" t="s">
        <v>27</v>
      </c>
      <c r="G2324" s="7" t="s">
        <v>31</v>
      </c>
      <c r="H2324" s="7" t="s">
        <v>620</v>
      </c>
      <c r="I2324" s="7" t="s">
        <v>179</v>
      </c>
      <c r="J2324" s="7" t="s">
        <v>180</v>
      </c>
      <c r="K2324" s="7" t="s">
        <v>47</v>
      </c>
      <c r="L2324" s="7" t="s">
        <v>30</v>
      </c>
      <c r="M2324" s="13">
        <v>1</v>
      </c>
      <c r="N2324" s="13">
        <v>1</v>
      </c>
    </row>
    <row r="2325" spans="1:14" x14ac:dyDescent="0.25">
      <c r="A2325" s="3" t="s">
        <v>746</v>
      </c>
      <c r="B2325" s="4"/>
      <c r="C2325" s="3" t="s">
        <v>747</v>
      </c>
      <c r="D2325" s="7" t="s">
        <v>178</v>
      </c>
      <c r="E2325" s="7" t="s">
        <v>621</v>
      </c>
      <c r="F2325" s="7" t="s">
        <v>27</v>
      </c>
      <c r="G2325" s="7" t="s">
        <v>31</v>
      </c>
      <c r="H2325" s="7" t="s">
        <v>622</v>
      </c>
      <c r="I2325" s="7" t="s">
        <v>179</v>
      </c>
      <c r="J2325" s="7" t="s">
        <v>180</v>
      </c>
      <c r="K2325" s="7" t="s">
        <v>47</v>
      </c>
      <c r="L2325" s="7" t="s">
        <v>30</v>
      </c>
      <c r="M2325" s="13">
        <v>8</v>
      </c>
      <c r="N2325" s="13">
        <v>8</v>
      </c>
    </row>
    <row r="2326" spans="1:14" x14ac:dyDescent="0.25">
      <c r="A2326" s="3" t="s">
        <v>746</v>
      </c>
      <c r="B2326" s="4"/>
      <c r="C2326" s="3" t="s">
        <v>747</v>
      </c>
      <c r="D2326" s="7" t="s">
        <v>178</v>
      </c>
      <c r="E2326" s="7" t="s">
        <v>623</v>
      </c>
      <c r="F2326" s="7" t="s">
        <v>27</v>
      </c>
      <c r="G2326" s="7" t="s">
        <v>31</v>
      </c>
      <c r="H2326" s="7" t="s">
        <v>624</v>
      </c>
      <c r="I2326" s="7" t="s">
        <v>179</v>
      </c>
      <c r="J2326" s="7" t="s">
        <v>180</v>
      </c>
      <c r="K2326" s="7" t="s">
        <v>47</v>
      </c>
      <c r="L2326" s="7" t="s">
        <v>30</v>
      </c>
      <c r="M2326" s="13">
        <v>8</v>
      </c>
      <c r="N2326" s="13">
        <v>8</v>
      </c>
    </row>
    <row r="2327" spans="1:14" x14ac:dyDescent="0.25">
      <c r="A2327" s="3" t="s">
        <v>746</v>
      </c>
      <c r="B2327" s="4"/>
      <c r="C2327" s="3" t="s">
        <v>747</v>
      </c>
      <c r="D2327" s="7" t="s">
        <v>178</v>
      </c>
      <c r="E2327" s="7" t="s">
        <v>625</v>
      </c>
      <c r="F2327" s="7" t="s">
        <v>27</v>
      </c>
      <c r="G2327" s="7" t="s">
        <v>31</v>
      </c>
      <c r="H2327" s="7" t="s">
        <v>626</v>
      </c>
      <c r="I2327" s="7" t="s">
        <v>179</v>
      </c>
      <c r="J2327" s="7" t="s">
        <v>180</v>
      </c>
      <c r="K2327" s="7" t="s">
        <v>47</v>
      </c>
      <c r="L2327" s="7" t="s">
        <v>30</v>
      </c>
      <c r="M2327" s="13">
        <v>8</v>
      </c>
      <c r="N2327" s="13">
        <v>8</v>
      </c>
    </row>
    <row r="2328" spans="1:14" x14ac:dyDescent="0.25">
      <c r="A2328" s="3" t="s">
        <v>746</v>
      </c>
      <c r="B2328" s="4"/>
      <c r="C2328" s="3" t="s">
        <v>747</v>
      </c>
      <c r="D2328" s="7" t="s">
        <v>178</v>
      </c>
      <c r="E2328" s="7" t="s">
        <v>627</v>
      </c>
      <c r="F2328" s="7" t="s">
        <v>27</v>
      </c>
      <c r="G2328" s="7" t="s">
        <v>31</v>
      </c>
      <c r="H2328" s="7" t="s">
        <v>628</v>
      </c>
      <c r="I2328" s="7" t="s">
        <v>179</v>
      </c>
      <c r="J2328" s="7" t="s">
        <v>180</v>
      </c>
      <c r="K2328" s="7" t="s">
        <v>47</v>
      </c>
      <c r="L2328" s="7" t="s">
        <v>30</v>
      </c>
      <c r="M2328" s="13">
        <v>1</v>
      </c>
      <c r="N2328" s="13">
        <v>1</v>
      </c>
    </row>
    <row r="2329" spans="1:14" x14ac:dyDescent="0.25">
      <c r="A2329" s="3" t="s">
        <v>746</v>
      </c>
      <c r="B2329" s="4"/>
      <c r="C2329" s="3" t="s">
        <v>747</v>
      </c>
      <c r="D2329" s="7" t="s">
        <v>178</v>
      </c>
      <c r="E2329" s="7" t="s">
        <v>629</v>
      </c>
      <c r="F2329" s="7" t="s">
        <v>27</v>
      </c>
      <c r="G2329" s="7" t="s">
        <v>31</v>
      </c>
      <c r="H2329" s="7" t="s">
        <v>630</v>
      </c>
      <c r="I2329" s="7" t="s">
        <v>179</v>
      </c>
      <c r="J2329" s="7" t="s">
        <v>180</v>
      </c>
      <c r="K2329" s="7" t="s">
        <v>47</v>
      </c>
      <c r="L2329" s="7" t="s">
        <v>30</v>
      </c>
      <c r="M2329" s="13">
        <v>8</v>
      </c>
      <c r="N2329" s="13">
        <v>8</v>
      </c>
    </row>
    <row r="2330" spans="1:14" x14ac:dyDescent="0.25">
      <c r="A2330" s="3" t="s">
        <v>746</v>
      </c>
      <c r="B2330" s="4"/>
      <c r="C2330" s="3" t="s">
        <v>747</v>
      </c>
      <c r="D2330" s="7" t="s">
        <v>178</v>
      </c>
      <c r="E2330" s="7" t="s">
        <v>631</v>
      </c>
      <c r="F2330" s="7" t="s">
        <v>27</v>
      </c>
      <c r="G2330" s="7" t="s">
        <v>31</v>
      </c>
      <c r="H2330" s="7" t="s">
        <v>632</v>
      </c>
      <c r="I2330" s="7" t="s">
        <v>179</v>
      </c>
      <c r="J2330" s="7" t="s">
        <v>180</v>
      </c>
      <c r="K2330" s="7" t="s">
        <v>47</v>
      </c>
      <c r="L2330" s="7" t="s">
        <v>30</v>
      </c>
      <c r="M2330" s="13">
        <v>8</v>
      </c>
      <c r="N2330" s="13">
        <v>8</v>
      </c>
    </row>
    <row r="2331" spans="1:14" x14ac:dyDescent="0.25">
      <c r="A2331" s="3" t="s">
        <v>746</v>
      </c>
      <c r="B2331" s="4"/>
      <c r="C2331" s="3" t="s">
        <v>747</v>
      </c>
      <c r="D2331" s="7" t="s">
        <v>178</v>
      </c>
      <c r="E2331" s="7" t="s">
        <v>633</v>
      </c>
      <c r="F2331" s="7" t="s">
        <v>27</v>
      </c>
      <c r="G2331" s="7" t="s">
        <v>31</v>
      </c>
      <c r="H2331" s="7" t="s">
        <v>634</v>
      </c>
      <c r="I2331" s="7" t="s">
        <v>179</v>
      </c>
      <c r="J2331" s="7" t="s">
        <v>180</v>
      </c>
      <c r="K2331" s="7" t="s">
        <v>47</v>
      </c>
      <c r="L2331" s="7" t="s">
        <v>30</v>
      </c>
      <c r="M2331" s="13">
        <v>8</v>
      </c>
      <c r="N2331" s="13">
        <v>8</v>
      </c>
    </row>
    <row r="2332" spans="1:14" x14ac:dyDescent="0.25">
      <c r="A2332" s="3" t="s">
        <v>746</v>
      </c>
      <c r="B2332" s="4"/>
      <c r="C2332" s="3" t="s">
        <v>747</v>
      </c>
      <c r="D2332" s="7" t="s">
        <v>178</v>
      </c>
      <c r="E2332" s="7" t="s">
        <v>635</v>
      </c>
      <c r="F2332" s="7" t="s">
        <v>27</v>
      </c>
      <c r="G2332" s="7" t="s">
        <v>31</v>
      </c>
      <c r="H2332" s="7" t="s">
        <v>636</v>
      </c>
      <c r="I2332" s="7" t="s">
        <v>179</v>
      </c>
      <c r="J2332" s="7" t="s">
        <v>180</v>
      </c>
      <c r="K2332" s="7" t="s">
        <v>47</v>
      </c>
      <c r="L2332" s="7" t="s">
        <v>30</v>
      </c>
      <c r="M2332" s="13">
        <v>1</v>
      </c>
      <c r="N2332" s="13">
        <v>1</v>
      </c>
    </row>
    <row r="2333" spans="1:14" x14ac:dyDescent="0.25">
      <c r="A2333" s="3" t="s">
        <v>746</v>
      </c>
      <c r="B2333" s="4"/>
      <c r="C2333" s="3" t="s">
        <v>747</v>
      </c>
      <c r="D2333" s="7" t="s">
        <v>178</v>
      </c>
      <c r="E2333" s="7" t="s">
        <v>637</v>
      </c>
      <c r="F2333" s="7" t="s">
        <v>27</v>
      </c>
      <c r="G2333" s="7" t="s">
        <v>31</v>
      </c>
      <c r="H2333" s="7" t="s">
        <v>638</v>
      </c>
      <c r="I2333" s="7" t="s">
        <v>179</v>
      </c>
      <c r="J2333" s="7" t="s">
        <v>180</v>
      </c>
      <c r="K2333" s="7" t="s">
        <v>47</v>
      </c>
      <c r="L2333" s="7" t="s">
        <v>30</v>
      </c>
      <c r="M2333" s="13">
        <v>1</v>
      </c>
      <c r="N2333" s="13">
        <v>1</v>
      </c>
    </row>
    <row r="2334" spans="1:14" x14ac:dyDescent="0.25">
      <c r="A2334" s="3" t="s">
        <v>746</v>
      </c>
      <c r="B2334" s="4"/>
      <c r="C2334" s="3" t="s">
        <v>747</v>
      </c>
      <c r="D2334" s="7" t="s">
        <v>178</v>
      </c>
      <c r="E2334" s="7" t="s">
        <v>639</v>
      </c>
      <c r="F2334" s="7" t="s">
        <v>27</v>
      </c>
      <c r="G2334" s="7" t="s">
        <v>31</v>
      </c>
      <c r="H2334" s="7" t="s">
        <v>640</v>
      </c>
      <c r="I2334" s="7" t="s">
        <v>179</v>
      </c>
      <c r="J2334" s="7" t="s">
        <v>180</v>
      </c>
      <c r="K2334" s="7" t="s">
        <v>47</v>
      </c>
      <c r="L2334" s="7" t="s">
        <v>30</v>
      </c>
      <c r="M2334" s="13">
        <v>8</v>
      </c>
      <c r="N2334" s="13">
        <v>8</v>
      </c>
    </row>
    <row r="2335" spans="1:14" x14ac:dyDescent="0.25">
      <c r="A2335" s="3" t="s">
        <v>746</v>
      </c>
      <c r="B2335" s="4"/>
      <c r="C2335" s="3" t="s">
        <v>747</v>
      </c>
      <c r="D2335" s="7" t="s">
        <v>178</v>
      </c>
      <c r="E2335" s="7" t="s">
        <v>641</v>
      </c>
      <c r="F2335" s="7" t="s">
        <v>27</v>
      </c>
      <c r="G2335" s="7" t="s">
        <v>31</v>
      </c>
      <c r="H2335" s="7" t="s">
        <v>642</v>
      </c>
      <c r="I2335" s="7" t="s">
        <v>179</v>
      </c>
      <c r="J2335" s="7" t="s">
        <v>180</v>
      </c>
      <c r="K2335" s="7" t="s">
        <v>47</v>
      </c>
      <c r="L2335" s="7" t="s">
        <v>30</v>
      </c>
      <c r="M2335" s="13">
        <v>8</v>
      </c>
      <c r="N2335" s="13">
        <v>8</v>
      </c>
    </row>
    <row r="2336" spans="1:14" x14ac:dyDescent="0.25">
      <c r="A2336" s="3" t="s">
        <v>746</v>
      </c>
      <c r="B2336" s="4"/>
      <c r="C2336" s="3" t="s">
        <v>747</v>
      </c>
      <c r="D2336" s="7" t="s">
        <v>178</v>
      </c>
      <c r="E2336" s="7" t="s">
        <v>643</v>
      </c>
      <c r="F2336" s="7" t="s">
        <v>27</v>
      </c>
      <c r="G2336" s="7" t="s">
        <v>31</v>
      </c>
      <c r="H2336" s="7" t="s">
        <v>644</v>
      </c>
      <c r="I2336" s="7" t="s">
        <v>179</v>
      </c>
      <c r="J2336" s="7" t="s">
        <v>180</v>
      </c>
      <c r="K2336" s="7" t="s">
        <v>47</v>
      </c>
      <c r="L2336" s="7" t="s">
        <v>30</v>
      </c>
      <c r="M2336" s="13">
        <v>8</v>
      </c>
      <c r="N2336" s="13">
        <v>8</v>
      </c>
    </row>
    <row r="2337" spans="1:14" x14ac:dyDescent="0.25">
      <c r="A2337" s="3" t="s">
        <v>746</v>
      </c>
      <c r="B2337" s="4"/>
      <c r="C2337" s="3" t="s">
        <v>747</v>
      </c>
      <c r="D2337" s="7" t="s">
        <v>178</v>
      </c>
      <c r="E2337" s="7" t="s">
        <v>645</v>
      </c>
      <c r="F2337" s="7" t="s">
        <v>27</v>
      </c>
      <c r="G2337" s="7" t="s">
        <v>31</v>
      </c>
      <c r="H2337" s="7" t="s">
        <v>646</v>
      </c>
      <c r="I2337" s="7" t="s">
        <v>179</v>
      </c>
      <c r="J2337" s="7" t="s">
        <v>180</v>
      </c>
      <c r="K2337" s="7" t="s">
        <v>47</v>
      </c>
      <c r="L2337" s="7" t="s">
        <v>30</v>
      </c>
      <c r="M2337" s="13">
        <v>8</v>
      </c>
      <c r="N2337" s="13">
        <v>8</v>
      </c>
    </row>
    <row r="2338" spans="1:14" x14ac:dyDescent="0.25">
      <c r="A2338" s="3" t="s">
        <v>746</v>
      </c>
      <c r="B2338" s="4"/>
      <c r="C2338" s="3" t="s">
        <v>747</v>
      </c>
      <c r="D2338" s="7" t="s">
        <v>178</v>
      </c>
      <c r="E2338" s="7" t="s">
        <v>647</v>
      </c>
      <c r="F2338" s="7" t="s">
        <v>27</v>
      </c>
      <c r="G2338" s="7" t="s">
        <v>31</v>
      </c>
      <c r="H2338" s="7" t="s">
        <v>648</v>
      </c>
      <c r="I2338" s="7" t="s">
        <v>179</v>
      </c>
      <c r="J2338" s="7" t="s">
        <v>180</v>
      </c>
      <c r="K2338" s="7" t="s">
        <v>47</v>
      </c>
      <c r="L2338" s="7" t="s">
        <v>30</v>
      </c>
      <c r="M2338" s="13">
        <v>8</v>
      </c>
      <c r="N2338" s="13">
        <v>8</v>
      </c>
    </row>
    <row r="2339" spans="1:14" x14ac:dyDescent="0.25">
      <c r="A2339" s="3" t="s">
        <v>746</v>
      </c>
      <c r="B2339" s="4"/>
      <c r="C2339" s="3" t="s">
        <v>747</v>
      </c>
      <c r="D2339" s="7" t="s">
        <v>178</v>
      </c>
      <c r="E2339" s="7" t="s">
        <v>649</v>
      </c>
      <c r="F2339" s="7" t="s">
        <v>27</v>
      </c>
      <c r="G2339" s="7" t="s">
        <v>31</v>
      </c>
      <c r="H2339" s="7" t="s">
        <v>650</v>
      </c>
      <c r="I2339" s="7" t="s">
        <v>179</v>
      </c>
      <c r="J2339" s="7" t="s">
        <v>180</v>
      </c>
      <c r="K2339" s="7" t="s">
        <v>47</v>
      </c>
      <c r="L2339" s="7" t="s">
        <v>30</v>
      </c>
      <c r="M2339" s="13">
        <v>8</v>
      </c>
      <c r="N2339" s="13">
        <v>8</v>
      </c>
    </row>
    <row r="2340" spans="1:14" x14ac:dyDescent="0.25">
      <c r="A2340" s="3" t="s">
        <v>746</v>
      </c>
      <c r="B2340" s="4"/>
      <c r="C2340" s="3" t="s">
        <v>747</v>
      </c>
      <c r="D2340" s="7" t="s">
        <v>178</v>
      </c>
      <c r="E2340" s="7" t="s">
        <v>651</v>
      </c>
      <c r="F2340" s="7" t="s">
        <v>27</v>
      </c>
      <c r="G2340" s="7" t="s">
        <v>31</v>
      </c>
      <c r="H2340" s="7" t="s">
        <v>652</v>
      </c>
      <c r="I2340" s="7" t="s">
        <v>179</v>
      </c>
      <c r="J2340" s="7" t="s">
        <v>180</v>
      </c>
      <c r="K2340" s="7" t="s">
        <v>47</v>
      </c>
      <c r="L2340" s="7" t="s">
        <v>30</v>
      </c>
      <c r="M2340" s="13">
        <v>1</v>
      </c>
      <c r="N2340" s="13">
        <v>1</v>
      </c>
    </row>
    <row r="2341" spans="1:14" x14ac:dyDescent="0.25">
      <c r="A2341" s="3" t="s">
        <v>746</v>
      </c>
      <c r="B2341" s="4"/>
      <c r="C2341" s="3" t="s">
        <v>747</v>
      </c>
      <c r="D2341" s="7" t="s">
        <v>178</v>
      </c>
      <c r="E2341" s="7" t="s">
        <v>653</v>
      </c>
      <c r="F2341" s="7" t="s">
        <v>27</v>
      </c>
      <c r="G2341" s="7" t="s">
        <v>31</v>
      </c>
      <c r="H2341" s="7" t="s">
        <v>654</v>
      </c>
      <c r="I2341" s="7" t="s">
        <v>179</v>
      </c>
      <c r="J2341" s="7" t="s">
        <v>180</v>
      </c>
      <c r="K2341" s="7" t="s">
        <v>47</v>
      </c>
      <c r="L2341" s="7" t="s">
        <v>30</v>
      </c>
      <c r="M2341" s="13">
        <v>1</v>
      </c>
      <c r="N2341" s="13">
        <v>1</v>
      </c>
    </row>
    <row r="2342" spans="1:14" x14ac:dyDescent="0.25">
      <c r="A2342" s="3" t="s">
        <v>746</v>
      </c>
      <c r="B2342" s="4"/>
      <c r="C2342" s="3" t="s">
        <v>747</v>
      </c>
      <c r="D2342" s="7" t="s">
        <v>178</v>
      </c>
      <c r="E2342" s="7" t="s">
        <v>655</v>
      </c>
      <c r="F2342" s="7" t="s">
        <v>27</v>
      </c>
      <c r="G2342" s="7" t="s">
        <v>31</v>
      </c>
      <c r="H2342" s="7" t="s">
        <v>656</v>
      </c>
      <c r="I2342" s="7" t="s">
        <v>179</v>
      </c>
      <c r="J2342" s="7" t="s">
        <v>180</v>
      </c>
      <c r="K2342" s="7" t="s">
        <v>47</v>
      </c>
      <c r="L2342" s="7" t="s">
        <v>30</v>
      </c>
      <c r="M2342" s="13">
        <v>1</v>
      </c>
      <c r="N2342" s="13">
        <v>1</v>
      </c>
    </row>
    <row r="2343" spans="1:14" x14ac:dyDescent="0.25">
      <c r="A2343" s="3" t="s">
        <v>746</v>
      </c>
      <c r="B2343" s="4"/>
      <c r="C2343" s="3" t="s">
        <v>747</v>
      </c>
      <c r="D2343" s="7" t="s">
        <v>178</v>
      </c>
      <c r="E2343" s="7" t="s">
        <v>657</v>
      </c>
      <c r="F2343" s="7" t="s">
        <v>27</v>
      </c>
      <c r="G2343" s="7" t="s">
        <v>31</v>
      </c>
      <c r="H2343" s="7" t="s">
        <v>658</v>
      </c>
      <c r="I2343" s="7" t="s">
        <v>179</v>
      </c>
      <c r="J2343" s="7" t="s">
        <v>180</v>
      </c>
      <c r="K2343" s="7" t="s">
        <v>47</v>
      </c>
      <c r="L2343" s="7" t="s">
        <v>30</v>
      </c>
      <c r="M2343" s="13">
        <v>8</v>
      </c>
      <c r="N2343" s="13">
        <v>8</v>
      </c>
    </row>
    <row r="2344" spans="1:14" x14ac:dyDescent="0.25">
      <c r="A2344" s="3" t="s">
        <v>746</v>
      </c>
      <c r="B2344" s="4"/>
      <c r="C2344" s="3" t="s">
        <v>747</v>
      </c>
      <c r="D2344" s="7" t="s">
        <v>178</v>
      </c>
      <c r="E2344" s="7" t="s">
        <v>659</v>
      </c>
      <c r="F2344" s="7" t="s">
        <v>27</v>
      </c>
      <c r="G2344" s="7" t="s">
        <v>31</v>
      </c>
      <c r="H2344" s="7" t="s">
        <v>660</v>
      </c>
      <c r="I2344" s="7" t="s">
        <v>179</v>
      </c>
      <c r="J2344" s="7" t="s">
        <v>180</v>
      </c>
      <c r="K2344" s="7" t="s">
        <v>47</v>
      </c>
      <c r="L2344" s="7" t="s">
        <v>30</v>
      </c>
      <c r="M2344" s="13">
        <v>8</v>
      </c>
      <c r="N2344" s="13">
        <v>8</v>
      </c>
    </row>
    <row r="2345" spans="1:14" x14ac:dyDescent="0.25">
      <c r="A2345" s="3" t="s">
        <v>746</v>
      </c>
      <c r="B2345" s="4"/>
      <c r="C2345" s="3" t="s">
        <v>747</v>
      </c>
      <c r="D2345" s="7" t="s">
        <v>178</v>
      </c>
      <c r="E2345" s="7" t="s">
        <v>492</v>
      </c>
      <c r="F2345" s="7" t="s">
        <v>27</v>
      </c>
      <c r="G2345" s="7" t="s">
        <v>31</v>
      </c>
      <c r="H2345" s="7" t="s">
        <v>493</v>
      </c>
      <c r="I2345" s="7" t="s">
        <v>179</v>
      </c>
      <c r="J2345" s="7" t="s">
        <v>180</v>
      </c>
      <c r="K2345" s="7" t="s">
        <v>47</v>
      </c>
      <c r="L2345" s="7" t="s">
        <v>30</v>
      </c>
      <c r="M2345" s="13">
        <v>48</v>
      </c>
      <c r="N2345" s="13">
        <v>48</v>
      </c>
    </row>
    <row r="2346" spans="1:14" x14ac:dyDescent="0.25">
      <c r="A2346" s="3" t="s">
        <v>746</v>
      </c>
      <c r="B2346" s="4"/>
      <c r="C2346" s="3" t="s">
        <v>747</v>
      </c>
      <c r="D2346" s="7" t="s">
        <v>178</v>
      </c>
      <c r="E2346" s="7" t="s">
        <v>732</v>
      </c>
      <c r="F2346" s="7" t="s">
        <v>27</v>
      </c>
      <c r="G2346" s="7" t="s">
        <v>31</v>
      </c>
      <c r="H2346" s="7" t="s">
        <v>733</v>
      </c>
      <c r="I2346" s="7" t="s">
        <v>179</v>
      </c>
      <c r="J2346" s="7" t="s">
        <v>180</v>
      </c>
      <c r="K2346" s="7" t="s">
        <v>47</v>
      </c>
      <c r="L2346" s="7" t="s">
        <v>30</v>
      </c>
      <c r="M2346" s="13">
        <v>48</v>
      </c>
      <c r="N2346" s="13">
        <v>48</v>
      </c>
    </row>
    <row r="2347" spans="1:14" x14ac:dyDescent="0.25">
      <c r="A2347" s="3" t="s">
        <v>746</v>
      </c>
      <c r="B2347" s="4"/>
      <c r="C2347" s="3" t="s">
        <v>747</v>
      </c>
      <c r="D2347" s="7" t="s">
        <v>178</v>
      </c>
      <c r="E2347" s="7" t="s">
        <v>193</v>
      </c>
      <c r="F2347" s="7" t="s">
        <v>27</v>
      </c>
      <c r="G2347" s="7" t="s">
        <v>31</v>
      </c>
      <c r="H2347" s="7" t="s">
        <v>194</v>
      </c>
      <c r="I2347" s="7" t="s">
        <v>179</v>
      </c>
      <c r="J2347" s="7" t="s">
        <v>180</v>
      </c>
      <c r="K2347" s="7" t="s">
        <v>47</v>
      </c>
      <c r="L2347" s="7" t="s">
        <v>30</v>
      </c>
      <c r="M2347" s="13">
        <v>16</v>
      </c>
      <c r="N2347" s="13">
        <v>16</v>
      </c>
    </row>
    <row r="2348" spans="1:14" x14ac:dyDescent="0.25">
      <c r="A2348" s="3" t="s">
        <v>746</v>
      </c>
      <c r="B2348" s="4"/>
      <c r="C2348" s="3" t="s">
        <v>747</v>
      </c>
      <c r="D2348" s="7" t="s">
        <v>178</v>
      </c>
      <c r="E2348" s="7" t="s">
        <v>663</v>
      </c>
      <c r="F2348" s="7" t="s">
        <v>27</v>
      </c>
      <c r="G2348" s="7" t="s">
        <v>31</v>
      </c>
      <c r="H2348" s="7" t="s">
        <v>664</v>
      </c>
      <c r="I2348" s="7" t="s">
        <v>179</v>
      </c>
      <c r="J2348" s="7" t="s">
        <v>180</v>
      </c>
      <c r="K2348" s="7" t="s">
        <v>47</v>
      </c>
      <c r="L2348" s="7" t="s">
        <v>30</v>
      </c>
      <c r="M2348" s="13">
        <v>8</v>
      </c>
      <c r="N2348" s="13">
        <v>8</v>
      </c>
    </row>
    <row r="2349" spans="1:14" x14ac:dyDescent="0.25">
      <c r="A2349" s="3" t="s">
        <v>746</v>
      </c>
      <c r="B2349" s="4"/>
      <c r="C2349" s="3" t="s">
        <v>747</v>
      </c>
      <c r="D2349" s="7" t="s">
        <v>178</v>
      </c>
      <c r="E2349" s="7" t="s">
        <v>665</v>
      </c>
      <c r="F2349" s="7" t="s">
        <v>27</v>
      </c>
      <c r="G2349" s="7" t="s">
        <v>31</v>
      </c>
      <c r="H2349" s="7" t="s">
        <v>666</v>
      </c>
      <c r="I2349" s="7" t="s">
        <v>179</v>
      </c>
      <c r="J2349" s="7" t="s">
        <v>180</v>
      </c>
      <c r="K2349" s="7" t="s">
        <v>47</v>
      </c>
      <c r="L2349" s="7" t="s">
        <v>30</v>
      </c>
      <c r="M2349" s="13">
        <v>8</v>
      </c>
      <c r="N2349" s="13">
        <v>8</v>
      </c>
    </row>
    <row r="2350" spans="1:14" x14ac:dyDescent="0.25">
      <c r="A2350" s="3" t="s">
        <v>746</v>
      </c>
      <c r="B2350" s="4"/>
      <c r="C2350" s="3" t="s">
        <v>747</v>
      </c>
      <c r="D2350" s="7" t="s">
        <v>178</v>
      </c>
      <c r="E2350" s="7" t="s">
        <v>496</v>
      </c>
      <c r="F2350" s="7" t="s">
        <v>27</v>
      </c>
      <c r="G2350" s="7" t="s">
        <v>31</v>
      </c>
      <c r="H2350" s="7" t="s">
        <v>497</v>
      </c>
      <c r="I2350" s="7" t="s">
        <v>179</v>
      </c>
      <c r="J2350" s="7" t="s">
        <v>180</v>
      </c>
      <c r="K2350" s="7" t="s">
        <v>47</v>
      </c>
      <c r="L2350" s="7" t="s">
        <v>30</v>
      </c>
      <c r="M2350" s="13">
        <v>96</v>
      </c>
      <c r="N2350" s="13">
        <v>96</v>
      </c>
    </row>
    <row r="2351" spans="1:14" x14ac:dyDescent="0.25">
      <c r="A2351" s="3" t="s">
        <v>746</v>
      </c>
      <c r="B2351" s="4"/>
      <c r="C2351" s="3" t="s">
        <v>747</v>
      </c>
      <c r="D2351" s="7" t="s">
        <v>178</v>
      </c>
      <c r="E2351" s="7" t="s">
        <v>498</v>
      </c>
      <c r="F2351" s="7" t="s">
        <v>27</v>
      </c>
      <c r="G2351" s="7" t="s">
        <v>31</v>
      </c>
      <c r="H2351" s="7" t="s">
        <v>499</v>
      </c>
      <c r="I2351" s="7" t="s">
        <v>179</v>
      </c>
      <c r="J2351" s="7" t="s">
        <v>180</v>
      </c>
      <c r="K2351" s="7" t="s">
        <v>47</v>
      </c>
      <c r="L2351" s="7" t="s">
        <v>30</v>
      </c>
      <c r="M2351" s="13">
        <v>96</v>
      </c>
      <c r="N2351" s="13">
        <v>96</v>
      </c>
    </row>
    <row r="2352" spans="1:14" x14ac:dyDescent="0.25">
      <c r="A2352" s="3" t="s">
        <v>746</v>
      </c>
      <c r="B2352" s="4"/>
      <c r="C2352" s="3" t="s">
        <v>747</v>
      </c>
      <c r="D2352" s="7" t="s">
        <v>178</v>
      </c>
      <c r="E2352" s="7" t="s">
        <v>500</v>
      </c>
      <c r="F2352" s="7" t="s">
        <v>27</v>
      </c>
      <c r="G2352" s="7" t="s">
        <v>31</v>
      </c>
      <c r="H2352" s="7" t="s">
        <v>501</v>
      </c>
      <c r="I2352" s="7" t="s">
        <v>179</v>
      </c>
      <c r="J2352" s="7" t="s">
        <v>180</v>
      </c>
      <c r="K2352" s="7" t="s">
        <v>47</v>
      </c>
      <c r="L2352" s="7" t="s">
        <v>30</v>
      </c>
      <c r="M2352" s="13">
        <v>96</v>
      </c>
      <c r="N2352" s="13">
        <v>96</v>
      </c>
    </row>
    <row r="2353" spans="1:14" x14ac:dyDescent="0.25">
      <c r="A2353" s="3" t="s">
        <v>746</v>
      </c>
      <c r="B2353" s="4"/>
      <c r="C2353" s="3" t="s">
        <v>747</v>
      </c>
      <c r="D2353" s="7" t="s">
        <v>178</v>
      </c>
      <c r="E2353" s="7" t="s">
        <v>502</v>
      </c>
      <c r="F2353" s="7" t="s">
        <v>27</v>
      </c>
      <c r="G2353" s="7" t="s">
        <v>31</v>
      </c>
      <c r="H2353" s="7" t="s">
        <v>503</v>
      </c>
      <c r="I2353" s="7" t="s">
        <v>179</v>
      </c>
      <c r="J2353" s="7" t="s">
        <v>180</v>
      </c>
      <c r="K2353" s="7" t="s">
        <v>47</v>
      </c>
      <c r="L2353" s="7" t="s">
        <v>30</v>
      </c>
      <c r="M2353" s="13">
        <v>96</v>
      </c>
      <c r="N2353" s="13">
        <v>96</v>
      </c>
    </row>
    <row r="2354" spans="1:14" x14ac:dyDescent="0.25">
      <c r="A2354" s="3" t="s">
        <v>746</v>
      </c>
      <c r="B2354" s="4"/>
      <c r="C2354" s="3" t="s">
        <v>747</v>
      </c>
      <c r="D2354" s="7" t="s">
        <v>178</v>
      </c>
      <c r="E2354" s="7" t="s">
        <v>504</v>
      </c>
      <c r="F2354" s="7" t="s">
        <v>27</v>
      </c>
      <c r="G2354" s="7" t="s">
        <v>31</v>
      </c>
      <c r="H2354" s="7" t="s">
        <v>505</v>
      </c>
      <c r="I2354" s="7" t="s">
        <v>179</v>
      </c>
      <c r="J2354" s="7" t="s">
        <v>180</v>
      </c>
      <c r="K2354" s="7" t="s">
        <v>47</v>
      </c>
      <c r="L2354" s="7" t="s">
        <v>30</v>
      </c>
      <c r="M2354" s="13">
        <v>96</v>
      </c>
      <c r="N2354" s="13">
        <v>96</v>
      </c>
    </row>
    <row r="2355" spans="1:14" x14ac:dyDescent="0.25">
      <c r="A2355" s="3" t="s">
        <v>746</v>
      </c>
      <c r="B2355" s="4"/>
      <c r="C2355" s="3" t="s">
        <v>747</v>
      </c>
      <c r="D2355" s="7" t="s">
        <v>178</v>
      </c>
      <c r="E2355" s="7" t="s">
        <v>506</v>
      </c>
      <c r="F2355" s="7" t="s">
        <v>27</v>
      </c>
      <c r="G2355" s="7" t="s">
        <v>31</v>
      </c>
      <c r="H2355" s="7" t="s">
        <v>507</v>
      </c>
      <c r="I2355" s="7" t="s">
        <v>179</v>
      </c>
      <c r="J2355" s="7" t="s">
        <v>180</v>
      </c>
      <c r="K2355" s="7" t="s">
        <v>47</v>
      </c>
      <c r="L2355" s="7" t="s">
        <v>30</v>
      </c>
      <c r="M2355" s="13">
        <v>96</v>
      </c>
      <c r="N2355" s="13">
        <v>96</v>
      </c>
    </row>
    <row r="2356" spans="1:14" x14ac:dyDescent="0.25">
      <c r="A2356" s="3" t="s">
        <v>746</v>
      </c>
      <c r="B2356" s="4"/>
      <c r="C2356" s="3" t="s">
        <v>747</v>
      </c>
      <c r="D2356" s="7" t="s">
        <v>178</v>
      </c>
      <c r="E2356" s="7" t="s">
        <v>508</v>
      </c>
      <c r="F2356" s="7" t="s">
        <v>27</v>
      </c>
      <c r="G2356" s="7" t="s">
        <v>31</v>
      </c>
      <c r="H2356" s="7" t="s">
        <v>509</v>
      </c>
      <c r="I2356" s="7" t="s">
        <v>179</v>
      </c>
      <c r="J2356" s="7" t="s">
        <v>180</v>
      </c>
      <c r="K2356" s="7" t="s">
        <v>47</v>
      </c>
      <c r="L2356" s="7" t="s">
        <v>30</v>
      </c>
      <c r="M2356" s="13">
        <v>96</v>
      </c>
      <c r="N2356" s="13">
        <v>96</v>
      </c>
    </row>
    <row r="2357" spans="1:14" x14ac:dyDescent="0.25">
      <c r="A2357" s="3" t="s">
        <v>746</v>
      </c>
      <c r="B2357" s="4"/>
      <c r="C2357" s="3" t="s">
        <v>747</v>
      </c>
      <c r="D2357" s="7" t="s">
        <v>178</v>
      </c>
      <c r="E2357" s="7" t="s">
        <v>510</v>
      </c>
      <c r="F2357" s="7" t="s">
        <v>27</v>
      </c>
      <c r="G2357" s="7" t="s">
        <v>31</v>
      </c>
      <c r="H2357" s="7" t="s">
        <v>511</v>
      </c>
      <c r="I2357" s="7" t="s">
        <v>179</v>
      </c>
      <c r="J2357" s="7" t="s">
        <v>180</v>
      </c>
      <c r="K2357" s="7" t="s">
        <v>47</v>
      </c>
      <c r="L2357" s="7" t="s">
        <v>30</v>
      </c>
      <c r="M2357" s="13">
        <v>96</v>
      </c>
      <c r="N2357" s="13">
        <v>96</v>
      </c>
    </row>
    <row r="2358" spans="1:14" x14ac:dyDescent="0.25">
      <c r="A2358" s="3" t="s">
        <v>746</v>
      </c>
      <c r="B2358" s="4"/>
      <c r="C2358" s="3" t="s">
        <v>747</v>
      </c>
      <c r="D2358" s="7" t="s">
        <v>178</v>
      </c>
      <c r="E2358" s="7" t="s">
        <v>512</v>
      </c>
      <c r="F2358" s="7" t="s">
        <v>27</v>
      </c>
      <c r="G2358" s="7" t="s">
        <v>31</v>
      </c>
      <c r="H2358" s="7" t="s">
        <v>513</v>
      </c>
      <c r="I2358" s="7" t="s">
        <v>179</v>
      </c>
      <c r="J2358" s="7" t="s">
        <v>180</v>
      </c>
      <c r="K2358" s="7" t="s">
        <v>47</v>
      </c>
      <c r="L2358" s="7" t="s">
        <v>30</v>
      </c>
      <c r="M2358" s="13">
        <v>96</v>
      </c>
      <c r="N2358" s="13">
        <v>96</v>
      </c>
    </row>
    <row r="2359" spans="1:14" x14ac:dyDescent="0.25">
      <c r="A2359" s="3" t="s">
        <v>746</v>
      </c>
      <c r="B2359" s="4"/>
      <c r="C2359" s="3" t="s">
        <v>747</v>
      </c>
      <c r="D2359" s="7" t="s">
        <v>178</v>
      </c>
      <c r="E2359" s="7" t="s">
        <v>514</v>
      </c>
      <c r="F2359" s="7" t="s">
        <v>27</v>
      </c>
      <c r="G2359" s="7" t="s">
        <v>31</v>
      </c>
      <c r="H2359" s="7" t="s">
        <v>515</v>
      </c>
      <c r="I2359" s="7" t="s">
        <v>179</v>
      </c>
      <c r="J2359" s="7" t="s">
        <v>180</v>
      </c>
      <c r="K2359" s="7" t="s">
        <v>47</v>
      </c>
      <c r="L2359" s="7" t="s">
        <v>30</v>
      </c>
      <c r="M2359" s="13">
        <v>96</v>
      </c>
      <c r="N2359" s="13">
        <v>96</v>
      </c>
    </row>
    <row r="2360" spans="1:14" x14ac:dyDescent="0.25">
      <c r="A2360" s="3" t="s">
        <v>746</v>
      </c>
      <c r="B2360" s="4"/>
      <c r="C2360" s="3" t="s">
        <v>747</v>
      </c>
      <c r="D2360" s="7" t="s">
        <v>178</v>
      </c>
      <c r="E2360" s="7" t="s">
        <v>516</v>
      </c>
      <c r="F2360" s="7" t="s">
        <v>27</v>
      </c>
      <c r="G2360" s="7" t="s">
        <v>31</v>
      </c>
      <c r="H2360" s="7" t="s">
        <v>517</v>
      </c>
      <c r="I2360" s="7" t="s">
        <v>179</v>
      </c>
      <c r="J2360" s="7" t="s">
        <v>180</v>
      </c>
      <c r="K2360" s="7" t="s">
        <v>47</v>
      </c>
      <c r="L2360" s="7" t="s">
        <v>30</v>
      </c>
      <c r="M2360" s="13">
        <v>96</v>
      </c>
      <c r="N2360" s="13">
        <v>96</v>
      </c>
    </row>
    <row r="2361" spans="1:14" x14ac:dyDescent="0.25">
      <c r="A2361" s="3" t="s">
        <v>746</v>
      </c>
      <c r="B2361" s="4"/>
      <c r="C2361" s="3" t="s">
        <v>747</v>
      </c>
      <c r="D2361" s="7" t="s">
        <v>178</v>
      </c>
      <c r="E2361" s="7" t="s">
        <v>518</v>
      </c>
      <c r="F2361" s="7" t="s">
        <v>27</v>
      </c>
      <c r="G2361" s="7" t="s">
        <v>31</v>
      </c>
      <c r="H2361" s="7" t="s">
        <v>519</v>
      </c>
      <c r="I2361" s="7" t="s">
        <v>179</v>
      </c>
      <c r="J2361" s="7" t="s">
        <v>180</v>
      </c>
      <c r="K2361" s="7" t="s">
        <v>47</v>
      </c>
      <c r="L2361" s="7" t="s">
        <v>30</v>
      </c>
      <c r="M2361" s="13">
        <v>96</v>
      </c>
      <c r="N2361" s="13">
        <v>96</v>
      </c>
    </row>
    <row r="2362" spans="1:14" x14ac:dyDescent="0.25">
      <c r="A2362" s="3" t="s">
        <v>746</v>
      </c>
      <c r="B2362" s="4"/>
      <c r="C2362" s="3" t="s">
        <v>747</v>
      </c>
      <c r="D2362" s="7" t="s">
        <v>178</v>
      </c>
      <c r="E2362" s="7" t="s">
        <v>520</v>
      </c>
      <c r="F2362" s="7" t="s">
        <v>27</v>
      </c>
      <c r="G2362" s="7" t="s">
        <v>31</v>
      </c>
      <c r="H2362" s="7" t="s">
        <v>521</v>
      </c>
      <c r="I2362" s="7" t="s">
        <v>179</v>
      </c>
      <c r="J2362" s="7" t="s">
        <v>180</v>
      </c>
      <c r="K2362" s="7" t="s">
        <v>47</v>
      </c>
      <c r="L2362" s="7" t="s">
        <v>30</v>
      </c>
      <c r="M2362" s="13">
        <v>96</v>
      </c>
      <c r="N2362" s="13">
        <v>96</v>
      </c>
    </row>
    <row r="2363" spans="1:14" x14ac:dyDescent="0.25">
      <c r="A2363" s="3" t="s">
        <v>746</v>
      </c>
      <c r="B2363" s="4"/>
      <c r="C2363" s="3" t="s">
        <v>747</v>
      </c>
      <c r="D2363" s="7" t="s">
        <v>178</v>
      </c>
      <c r="E2363" s="7" t="s">
        <v>522</v>
      </c>
      <c r="F2363" s="7" t="s">
        <v>27</v>
      </c>
      <c r="G2363" s="7" t="s">
        <v>31</v>
      </c>
      <c r="H2363" s="7" t="s">
        <v>523</v>
      </c>
      <c r="I2363" s="7" t="s">
        <v>179</v>
      </c>
      <c r="J2363" s="7" t="s">
        <v>180</v>
      </c>
      <c r="K2363" s="7" t="s">
        <v>47</v>
      </c>
      <c r="L2363" s="7" t="s">
        <v>30</v>
      </c>
      <c r="M2363" s="13">
        <v>96</v>
      </c>
      <c r="N2363" s="13">
        <v>96</v>
      </c>
    </row>
    <row r="2364" spans="1:14" x14ac:dyDescent="0.25">
      <c r="A2364" s="3" t="s">
        <v>746</v>
      </c>
      <c r="B2364" s="4"/>
      <c r="C2364" s="3" t="s">
        <v>747</v>
      </c>
      <c r="D2364" s="7" t="s">
        <v>178</v>
      </c>
      <c r="E2364" s="7" t="s">
        <v>524</v>
      </c>
      <c r="F2364" s="7" t="s">
        <v>27</v>
      </c>
      <c r="G2364" s="7" t="s">
        <v>31</v>
      </c>
      <c r="H2364" s="7" t="s">
        <v>525</v>
      </c>
      <c r="I2364" s="7" t="s">
        <v>179</v>
      </c>
      <c r="J2364" s="7" t="s">
        <v>180</v>
      </c>
      <c r="K2364" s="7" t="s">
        <v>47</v>
      </c>
      <c r="L2364" s="7" t="s">
        <v>30</v>
      </c>
      <c r="M2364" s="13">
        <v>96</v>
      </c>
      <c r="N2364" s="13">
        <v>96</v>
      </c>
    </row>
    <row r="2365" spans="1:14" x14ac:dyDescent="0.25">
      <c r="A2365" s="3" t="s">
        <v>746</v>
      </c>
      <c r="B2365" s="4"/>
      <c r="C2365" s="3" t="s">
        <v>747</v>
      </c>
      <c r="D2365" s="7" t="s">
        <v>178</v>
      </c>
      <c r="E2365" s="7" t="s">
        <v>526</v>
      </c>
      <c r="F2365" s="7" t="s">
        <v>27</v>
      </c>
      <c r="G2365" s="7" t="s">
        <v>31</v>
      </c>
      <c r="H2365" s="7" t="s">
        <v>527</v>
      </c>
      <c r="I2365" s="7" t="s">
        <v>179</v>
      </c>
      <c r="J2365" s="7" t="s">
        <v>180</v>
      </c>
      <c r="K2365" s="7" t="s">
        <v>47</v>
      </c>
      <c r="L2365" s="7" t="s">
        <v>30</v>
      </c>
      <c r="M2365" s="13">
        <v>96</v>
      </c>
      <c r="N2365" s="13">
        <v>96</v>
      </c>
    </row>
    <row r="2366" spans="1:14" x14ac:dyDescent="0.25">
      <c r="A2366" s="3" t="s">
        <v>746</v>
      </c>
      <c r="B2366" s="4"/>
      <c r="C2366" s="3" t="s">
        <v>747</v>
      </c>
      <c r="D2366" s="7" t="s">
        <v>178</v>
      </c>
      <c r="E2366" s="7" t="s">
        <v>528</v>
      </c>
      <c r="F2366" s="7" t="s">
        <v>27</v>
      </c>
      <c r="G2366" s="7" t="s">
        <v>31</v>
      </c>
      <c r="H2366" s="7" t="s">
        <v>529</v>
      </c>
      <c r="I2366" s="7" t="s">
        <v>179</v>
      </c>
      <c r="J2366" s="7" t="s">
        <v>180</v>
      </c>
      <c r="K2366" s="7" t="s">
        <v>47</v>
      </c>
      <c r="L2366" s="7" t="s">
        <v>30</v>
      </c>
      <c r="M2366" s="13">
        <v>96</v>
      </c>
      <c r="N2366" s="13">
        <v>96</v>
      </c>
    </row>
    <row r="2367" spans="1:14" x14ac:dyDescent="0.25">
      <c r="A2367" s="3" t="s">
        <v>746</v>
      </c>
      <c r="B2367" s="4"/>
      <c r="C2367" s="3" t="s">
        <v>747</v>
      </c>
      <c r="D2367" s="7" t="s">
        <v>178</v>
      </c>
      <c r="E2367" s="7" t="s">
        <v>530</v>
      </c>
      <c r="F2367" s="7" t="s">
        <v>27</v>
      </c>
      <c r="G2367" s="7" t="s">
        <v>31</v>
      </c>
      <c r="H2367" s="7" t="s">
        <v>531</v>
      </c>
      <c r="I2367" s="7" t="s">
        <v>179</v>
      </c>
      <c r="J2367" s="7" t="s">
        <v>180</v>
      </c>
      <c r="K2367" s="7" t="s">
        <v>47</v>
      </c>
      <c r="L2367" s="7" t="s">
        <v>30</v>
      </c>
      <c r="M2367" s="13">
        <v>96</v>
      </c>
      <c r="N2367" s="13">
        <v>96</v>
      </c>
    </row>
    <row r="2368" spans="1:14" x14ac:dyDescent="0.25">
      <c r="A2368" s="3" t="s">
        <v>746</v>
      </c>
      <c r="B2368" s="4"/>
      <c r="C2368" s="3" t="s">
        <v>747</v>
      </c>
      <c r="D2368" s="7" t="s">
        <v>178</v>
      </c>
      <c r="E2368" s="7" t="s">
        <v>532</v>
      </c>
      <c r="F2368" s="7" t="s">
        <v>27</v>
      </c>
      <c r="G2368" s="7" t="s">
        <v>31</v>
      </c>
      <c r="H2368" s="7" t="s">
        <v>533</v>
      </c>
      <c r="I2368" s="7" t="s">
        <v>179</v>
      </c>
      <c r="J2368" s="7" t="s">
        <v>180</v>
      </c>
      <c r="K2368" s="7" t="s">
        <v>47</v>
      </c>
      <c r="L2368" s="7" t="s">
        <v>30</v>
      </c>
      <c r="M2368" s="13">
        <v>96</v>
      </c>
      <c r="N2368" s="13">
        <v>96</v>
      </c>
    </row>
    <row r="2369" spans="1:14" x14ac:dyDescent="0.25">
      <c r="A2369" s="3" t="s">
        <v>746</v>
      </c>
      <c r="B2369" s="4"/>
      <c r="C2369" s="3" t="s">
        <v>747</v>
      </c>
      <c r="D2369" s="7" t="s">
        <v>178</v>
      </c>
      <c r="E2369" s="7" t="s">
        <v>534</v>
      </c>
      <c r="F2369" s="7" t="s">
        <v>27</v>
      </c>
      <c r="G2369" s="7" t="s">
        <v>31</v>
      </c>
      <c r="H2369" s="7" t="s">
        <v>535</v>
      </c>
      <c r="I2369" s="7" t="s">
        <v>179</v>
      </c>
      <c r="J2369" s="7" t="s">
        <v>180</v>
      </c>
      <c r="K2369" s="7" t="s">
        <v>47</v>
      </c>
      <c r="L2369" s="7" t="s">
        <v>30</v>
      </c>
      <c r="M2369" s="13">
        <v>96</v>
      </c>
      <c r="N2369" s="13">
        <v>96</v>
      </c>
    </row>
    <row r="2370" spans="1:14" x14ac:dyDescent="0.25">
      <c r="A2370" s="3" t="s">
        <v>746</v>
      </c>
      <c r="B2370" s="4"/>
      <c r="C2370" s="3" t="s">
        <v>747</v>
      </c>
      <c r="D2370" s="7" t="s">
        <v>178</v>
      </c>
      <c r="E2370" s="7" t="s">
        <v>536</v>
      </c>
      <c r="F2370" s="7" t="s">
        <v>27</v>
      </c>
      <c r="G2370" s="7" t="s">
        <v>31</v>
      </c>
      <c r="H2370" s="7" t="s">
        <v>537</v>
      </c>
      <c r="I2370" s="7" t="s">
        <v>179</v>
      </c>
      <c r="J2370" s="7" t="s">
        <v>180</v>
      </c>
      <c r="K2370" s="7" t="s">
        <v>47</v>
      </c>
      <c r="L2370" s="7" t="s">
        <v>30</v>
      </c>
      <c r="M2370" s="13">
        <v>96</v>
      </c>
      <c r="N2370" s="13">
        <v>96</v>
      </c>
    </row>
    <row r="2371" spans="1:14" x14ac:dyDescent="0.25">
      <c r="A2371" s="3" t="s">
        <v>746</v>
      </c>
      <c r="B2371" s="4"/>
      <c r="C2371" s="3" t="s">
        <v>747</v>
      </c>
      <c r="D2371" s="7" t="s">
        <v>178</v>
      </c>
      <c r="E2371" s="7" t="s">
        <v>538</v>
      </c>
      <c r="F2371" s="7" t="s">
        <v>27</v>
      </c>
      <c r="G2371" s="7" t="s">
        <v>31</v>
      </c>
      <c r="H2371" s="7" t="s">
        <v>539</v>
      </c>
      <c r="I2371" s="7" t="s">
        <v>179</v>
      </c>
      <c r="J2371" s="7" t="s">
        <v>180</v>
      </c>
      <c r="K2371" s="7" t="s">
        <v>47</v>
      </c>
      <c r="L2371" s="7" t="s">
        <v>30</v>
      </c>
      <c r="M2371" s="13">
        <v>96</v>
      </c>
      <c r="N2371" s="13">
        <v>96</v>
      </c>
    </row>
    <row r="2372" spans="1:14" x14ac:dyDescent="0.25">
      <c r="A2372" s="3" t="s">
        <v>746</v>
      </c>
      <c r="B2372" s="4"/>
      <c r="C2372" s="3" t="s">
        <v>747</v>
      </c>
      <c r="D2372" s="7" t="s">
        <v>178</v>
      </c>
      <c r="E2372" s="7" t="s">
        <v>540</v>
      </c>
      <c r="F2372" s="7" t="s">
        <v>27</v>
      </c>
      <c r="G2372" s="7" t="s">
        <v>31</v>
      </c>
      <c r="H2372" s="7" t="s">
        <v>541</v>
      </c>
      <c r="I2372" s="7" t="s">
        <v>179</v>
      </c>
      <c r="J2372" s="7" t="s">
        <v>180</v>
      </c>
      <c r="K2372" s="7" t="s">
        <v>47</v>
      </c>
      <c r="L2372" s="7" t="s">
        <v>30</v>
      </c>
      <c r="M2372" s="13">
        <v>96</v>
      </c>
      <c r="N2372" s="13">
        <v>96</v>
      </c>
    </row>
    <row r="2373" spans="1:14" x14ac:dyDescent="0.25">
      <c r="A2373" s="3" t="s">
        <v>746</v>
      </c>
      <c r="B2373" s="4"/>
      <c r="C2373" s="3" t="s">
        <v>747</v>
      </c>
      <c r="D2373" s="7" t="s">
        <v>178</v>
      </c>
      <c r="E2373" s="7" t="s">
        <v>542</v>
      </c>
      <c r="F2373" s="7" t="s">
        <v>27</v>
      </c>
      <c r="G2373" s="7" t="s">
        <v>31</v>
      </c>
      <c r="H2373" s="7" t="s">
        <v>543</v>
      </c>
      <c r="I2373" s="7" t="s">
        <v>179</v>
      </c>
      <c r="J2373" s="7" t="s">
        <v>180</v>
      </c>
      <c r="K2373" s="7" t="s">
        <v>47</v>
      </c>
      <c r="L2373" s="7" t="s">
        <v>30</v>
      </c>
      <c r="M2373" s="13">
        <v>96</v>
      </c>
      <c r="N2373" s="13">
        <v>96</v>
      </c>
    </row>
    <row r="2374" spans="1:14" x14ac:dyDescent="0.25">
      <c r="A2374" s="3" t="s">
        <v>746</v>
      </c>
      <c r="B2374" s="4"/>
      <c r="C2374" s="3" t="s">
        <v>747</v>
      </c>
      <c r="D2374" s="7" t="s">
        <v>178</v>
      </c>
      <c r="E2374" s="7" t="s">
        <v>544</v>
      </c>
      <c r="F2374" s="7" t="s">
        <v>27</v>
      </c>
      <c r="G2374" s="7" t="s">
        <v>31</v>
      </c>
      <c r="H2374" s="7" t="s">
        <v>545</v>
      </c>
      <c r="I2374" s="7" t="s">
        <v>179</v>
      </c>
      <c r="J2374" s="7" t="s">
        <v>180</v>
      </c>
      <c r="K2374" s="7" t="s">
        <v>47</v>
      </c>
      <c r="L2374" s="7" t="s">
        <v>30</v>
      </c>
      <c r="M2374" s="13">
        <v>96</v>
      </c>
      <c r="N2374" s="13">
        <v>96</v>
      </c>
    </row>
    <row r="2375" spans="1:14" x14ac:dyDescent="0.25">
      <c r="A2375" s="3" t="s">
        <v>746</v>
      </c>
      <c r="B2375" s="4"/>
      <c r="C2375" s="3" t="s">
        <v>747</v>
      </c>
      <c r="D2375" s="7" t="s">
        <v>178</v>
      </c>
      <c r="E2375" s="7" t="s">
        <v>546</v>
      </c>
      <c r="F2375" s="7" t="s">
        <v>27</v>
      </c>
      <c r="G2375" s="7" t="s">
        <v>31</v>
      </c>
      <c r="H2375" s="7" t="s">
        <v>547</v>
      </c>
      <c r="I2375" s="7" t="s">
        <v>179</v>
      </c>
      <c r="J2375" s="7" t="s">
        <v>180</v>
      </c>
      <c r="K2375" s="7" t="s">
        <v>47</v>
      </c>
      <c r="L2375" s="7" t="s">
        <v>30</v>
      </c>
      <c r="M2375" s="13">
        <v>96</v>
      </c>
      <c r="N2375" s="13">
        <v>96</v>
      </c>
    </row>
    <row r="2376" spans="1:14" x14ac:dyDescent="0.25">
      <c r="A2376" s="3" t="s">
        <v>746</v>
      </c>
      <c r="B2376" s="4"/>
      <c r="C2376" s="3" t="s">
        <v>747</v>
      </c>
      <c r="D2376" s="7" t="s">
        <v>178</v>
      </c>
      <c r="E2376" s="7" t="s">
        <v>548</v>
      </c>
      <c r="F2376" s="7" t="s">
        <v>27</v>
      </c>
      <c r="G2376" s="7" t="s">
        <v>31</v>
      </c>
      <c r="H2376" s="7" t="s">
        <v>549</v>
      </c>
      <c r="I2376" s="7" t="s">
        <v>179</v>
      </c>
      <c r="J2376" s="7" t="s">
        <v>180</v>
      </c>
      <c r="K2376" s="7" t="s">
        <v>47</v>
      </c>
      <c r="L2376" s="7" t="s">
        <v>30</v>
      </c>
      <c r="M2376" s="13">
        <v>96</v>
      </c>
      <c r="N2376" s="13">
        <v>96</v>
      </c>
    </row>
    <row r="2377" spans="1:14" x14ac:dyDescent="0.25">
      <c r="A2377" s="3" t="s">
        <v>746</v>
      </c>
      <c r="B2377" s="4"/>
      <c r="C2377" s="3" t="s">
        <v>747</v>
      </c>
      <c r="D2377" s="7" t="s">
        <v>178</v>
      </c>
      <c r="E2377" s="7" t="s">
        <v>550</v>
      </c>
      <c r="F2377" s="7" t="s">
        <v>27</v>
      </c>
      <c r="G2377" s="7" t="s">
        <v>31</v>
      </c>
      <c r="H2377" s="7" t="s">
        <v>551</v>
      </c>
      <c r="I2377" s="7" t="s">
        <v>179</v>
      </c>
      <c r="J2377" s="7" t="s">
        <v>180</v>
      </c>
      <c r="K2377" s="7" t="s">
        <v>47</v>
      </c>
      <c r="L2377" s="7" t="s">
        <v>30</v>
      </c>
      <c r="M2377" s="13">
        <v>96</v>
      </c>
      <c r="N2377" s="13">
        <v>96</v>
      </c>
    </row>
    <row r="2378" spans="1:14" x14ac:dyDescent="0.25">
      <c r="A2378" s="3" t="s">
        <v>746</v>
      </c>
      <c r="B2378" s="4"/>
      <c r="C2378" s="3" t="s">
        <v>747</v>
      </c>
      <c r="D2378" s="7" t="s">
        <v>178</v>
      </c>
      <c r="E2378" s="7" t="s">
        <v>552</v>
      </c>
      <c r="F2378" s="7" t="s">
        <v>27</v>
      </c>
      <c r="G2378" s="7" t="s">
        <v>31</v>
      </c>
      <c r="H2378" s="7" t="s">
        <v>553</v>
      </c>
      <c r="I2378" s="7" t="s">
        <v>179</v>
      </c>
      <c r="J2378" s="7" t="s">
        <v>180</v>
      </c>
      <c r="K2378" s="7" t="s">
        <v>47</v>
      </c>
      <c r="L2378" s="7" t="s">
        <v>30</v>
      </c>
      <c r="M2378" s="13">
        <v>96</v>
      </c>
      <c r="N2378" s="13">
        <v>96</v>
      </c>
    </row>
    <row r="2379" spans="1:14" x14ac:dyDescent="0.25">
      <c r="A2379" s="3" t="s">
        <v>746</v>
      </c>
      <c r="B2379" s="4"/>
      <c r="C2379" s="3" t="s">
        <v>747</v>
      </c>
      <c r="D2379" s="7" t="s">
        <v>178</v>
      </c>
      <c r="E2379" s="7" t="s">
        <v>554</v>
      </c>
      <c r="F2379" s="7" t="s">
        <v>27</v>
      </c>
      <c r="G2379" s="7" t="s">
        <v>31</v>
      </c>
      <c r="H2379" s="7" t="s">
        <v>555</v>
      </c>
      <c r="I2379" s="7" t="s">
        <v>179</v>
      </c>
      <c r="J2379" s="7" t="s">
        <v>180</v>
      </c>
      <c r="K2379" s="7" t="s">
        <v>47</v>
      </c>
      <c r="L2379" s="7" t="s">
        <v>30</v>
      </c>
      <c r="M2379" s="13">
        <v>96</v>
      </c>
      <c r="N2379" s="13">
        <v>96</v>
      </c>
    </row>
    <row r="2380" spans="1:14" x14ac:dyDescent="0.25">
      <c r="A2380" s="3" t="s">
        <v>746</v>
      </c>
      <c r="B2380" s="4"/>
      <c r="C2380" s="3" t="s">
        <v>747</v>
      </c>
      <c r="D2380" s="7" t="s">
        <v>178</v>
      </c>
      <c r="E2380" s="7" t="s">
        <v>556</v>
      </c>
      <c r="F2380" s="7" t="s">
        <v>27</v>
      </c>
      <c r="G2380" s="7" t="s">
        <v>31</v>
      </c>
      <c r="H2380" s="7" t="s">
        <v>557</v>
      </c>
      <c r="I2380" s="7" t="s">
        <v>179</v>
      </c>
      <c r="J2380" s="7" t="s">
        <v>180</v>
      </c>
      <c r="K2380" s="7" t="s">
        <v>47</v>
      </c>
      <c r="L2380" s="7" t="s">
        <v>30</v>
      </c>
      <c r="M2380" s="13">
        <v>96</v>
      </c>
      <c r="N2380" s="13">
        <v>96</v>
      </c>
    </row>
    <row r="2381" spans="1:14" x14ac:dyDescent="0.25">
      <c r="A2381" s="3" t="s">
        <v>746</v>
      </c>
      <c r="B2381" s="4"/>
      <c r="C2381" s="3" t="s">
        <v>747</v>
      </c>
      <c r="D2381" s="7" t="s">
        <v>178</v>
      </c>
      <c r="E2381" s="7" t="s">
        <v>558</v>
      </c>
      <c r="F2381" s="7" t="s">
        <v>27</v>
      </c>
      <c r="G2381" s="7" t="s">
        <v>31</v>
      </c>
      <c r="H2381" s="7" t="s">
        <v>559</v>
      </c>
      <c r="I2381" s="7" t="s">
        <v>179</v>
      </c>
      <c r="J2381" s="7" t="s">
        <v>180</v>
      </c>
      <c r="K2381" s="7" t="s">
        <v>47</v>
      </c>
      <c r="L2381" s="7" t="s">
        <v>30</v>
      </c>
      <c r="M2381" s="13">
        <v>96</v>
      </c>
      <c r="N2381" s="13">
        <v>96</v>
      </c>
    </row>
    <row r="2382" spans="1:14" x14ac:dyDescent="0.25">
      <c r="A2382" s="3" t="s">
        <v>746</v>
      </c>
      <c r="B2382" s="4"/>
      <c r="C2382" s="3" t="s">
        <v>747</v>
      </c>
      <c r="D2382" s="7" t="s">
        <v>178</v>
      </c>
      <c r="E2382" s="7" t="s">
        <v>560</v>
      </c>
      <c r="F2382" s="7" t="s">
        <v>27</v>
      </c>
      <c r="G2382" s="7" t="s">
        <v>31</v>
      </c>
      <c r="H2382" s="7" t="s">
        <v>561</v>
      </c>
      <c r="I2382" s="7" t="s">
        <v>179</v>
      </c>
      <c r="J2382" s="7" t="s">
        <v>180</v>
      </c>
      <c r="K2382" s="7" t="s">
        <v>47</v>
      </c>
      <c r="L2382" s="7" t="s">
        <v>30</v>
      </c>
      <c r="M2382" s="13">
        <v>96</v>
      </c>
      <c r="N2382" s="13">
        <v>96</v>
      </c>
    </row>
    <row r="2383" spans="1:14" x14ac:dyDescent="0.25">
      <c r="A2383" s="3" t="s">
        <v>746</v>
      </c>
      <c r="B2383" s="4"/>
      <c r="C2383" s="3" t="s">
        <v>747</v>
      </c>
      <c r="D2383" s="7" t="s">
        <v>178</v>
      </c>
      <c r="E2383" s="7" t="s">
        <v>562</v>
      </c>
      <c r="F2383" s="7" t="s">
        <v>27</v>
      </c>
      <c r="G2383" s="7" t="s">
        <v>31</v>
      </c>
      <c r="H2383" s="7" t="s">
        <v>563</v>
      </c>
      <c r="I2383" s="7" t="s">
        <v>179</v>
      </c>
      <c r="J2383" s="7" t="s">
        <v>180</v>
      </c>
      <c r="K2383" s="7" t="s">
        <v>47</v>
      </c>
      <c r="L2383" s="7" t="s">
        <v>30</v>
      </c>
      <c r="M2383" s="13">
        <v>96</v>
      </c>
      <c r="N2383" s="13">
        <v>96</v>
      </c>
    </row>
    <row r="2384" spans="1:14" x14ac:dyDescent="0.25">
      <c r="A2384" s="3" t="s">
        <v>746</v>
      </c>
      <c r="B2384" s="4"/>
      <c r="C2384" s="3" t="s">
        <v>747</v>
      </c>
      <c r="D2384" s="7" t="s">
        <v>178</v>
      </c>
      <c r="E2384" s="7" t="s">
        <v>564</v>
      </c>
      <c r="F2384" s="7" t="s">
        <v>27</v>
      </c>
      <c r="G2384" s="7" t="s">
        <v>31</v>
      </c>
      <c r="H2384" s="7" t="s">
        <v>565</v>
      </c>
      <c r="I2384" s="7" t="s">
        <v>179</v>
      </c>
      <c r="J2384" s="7" t="s">
        <v>180</v>
      </c>
      <c r="K2384" s="7" t="s">
        <v>47</v>
      </c>
      <c r="L2384" s="7" t="s">
        <v>30</v>
      </c>
      <c r="M2384" s="13">
        <v>96</v>
      </c>
      <c r="N2384" s="13">
        <v>96</v>
      </c>
    </row>
    <row r="2385" spans="1:14" x14ac:dyDescent="0.25">
      <c r="A2385" s="3" t="s">
        <v>746</v>
      </c>
      <c r="B2385" s="4"/>
      <c r="C2385" s="3" t="s">
        <v>747</v>
      </c>
      <c r="D2385" s="7" t="s">
        <v>197</v>
      </c>
      <c r="E2385" s="7" t="s">
        <v>195</v>
      </c>
      <c r="F2385" s="7" t="s">
        <v>27</v>
      </c>
      <c r="G2385" s="7" t="s">
        <v>31</v>
      </c>
      <c r="H2385" s="7" t="s">
        <v>196</v>
      </c>
      <c r="I2385" s="7" t="s">
        <v>198</v>
      </c>
      <c r="J2385" s="7" t="s">
        <v>199</v>
      </c>
      <c r="K2385" s="7" t="s">
        <v>47</v>
      </c>
      <c r="L2385" s="7" t="s">
        <v>30</v>
      </c>
      <c r="M2385" s="13">
        <v>215</v>
      </c>
      <c r="N2385" s="13">
        <v>215</v>
      </c>
    </row>
    <row r="2386" spans="1:14" x14ac:dyDescent="0.25">
      <c r="A2386" s="3" t="s">
        <v>746</v>
      </c>
      <c r="B2386" s="4"/>
      <c r="C2386" s="3" t="s">
        <v>747</v>
      </c>
      <c r="D2386" s="7" t="s">
        <v>197</v>
      </c>
      <c r="E2386" s="7" t="s">
        <v>200</v>
      </c>
      <c r="F2386" s="7" t="s">
        <v>27</v>
      </c>
      <c r="G2386" s="7" t="s">
        <v>31</v>
      </c>
      <c r="H2386" s="7" t="s">
        <v>201</v>
      </c>
      <c r="I2386" s="7" t="s">
        <v>198</v>
      </c>
      <c r="J2386" s="7" t="s">
        <v>199</v>
      </c>
      <c r="K2386" s="7" t="s">
        <v>47</v>
      </c>
      <c r="L2386" s="7" t="s">
        <v>30</v>
      </c>
      <c r="M2386" s="13">
        <v>601</v>
      </c>
      <c r="N2386" s="13">
        <v>601</v>
      </c>
    </row>
    <row r="2387" spans="1:14" x14ac:dyDescent="0.25">
      <c r="A2387" s="3" t="s">
        <v>746</v>
      </c>
      <c r="B2387" s="4"/>
      <c r="C2387" s="3" t="s">
        <v>747</v>
      </c>
      <c r="D2387" s="7" t="s">
        <v>197</v>
      </c>
      <c r="E2387" s="7" t="s">
        <v>200</v>
      </c>
      <c r="F2387" s="7" t="s">
        <v>27</v>
      </c>
      <c r="G2387" s="7" t="s">
        <v>31</v>
      </c>
      <c r="H2387" s="7" t="s">
        <v>201</v>
      </c>
      <c r="I2387" s="7" t="s">
        <v>198</v>
      </c>
      <c r="J2387" s="7" t="s">
        <v>199</v>
      </c>
      <c r="K2387" s="7" t="s">
        <v>47</v>
      </c>
      <c r="L2387" s="7" t="s">
        <v>30</v>
      </c>
      <c r="M2387" s="13">
        <v>1</v>
      </c>
      <c r="N2387" s="13">
        <v>1</v>
      </c>
    </row>
    <row r="2388" spans="1:14" x14ac:dyDescent="0.25">
      <c r="A2388" s="3"/>
      <c r="B2388" s="4"/>
      <c r="C2388" s="3"/>
      <c r="D2388" s="6"/>
      <c r="E2388" s="6"/>
      <c r="F2388" s="6"/>
      <c r="G2388" s="6"/>
      <c r="H2388" s="6"/>
      <c r="I2388" s="6"/>
      <c r="J2388" s="6"/>
      <c r="K2388" s="6"/>
      <c r="L2388" s="14" t="s">
        <v>202</v>
      </c>
      <c r="M2388" s="15">
        <v>87664</v>
      </c>
      <c r="N2388" s="15">
        <v>75664</v>
      </c>
    </row>
    <row r="2389" spans="1:14" x14ac:dyDescent="0.25"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</row>
    <row r="2390" spans="1:14" x14ac:dyDescent="0.25">
      <c r="D2390" s="3" t="s">
        <v>756</v>
      </c>
      <c r="E2390" s="4"/>
      <c r="F2390" s="3" t="s">
        <v>757</v>
      </c>
      <c r="G2390" s="4"/>
      <c r="H2390" s="4"/>
      <c r="I2390" s="4"/>
      <c r="J2390" s="4"/>
      <c r="K2390" s="4"/>
      <c r="L2390" s="4"/>
      <c r="M2390" s="4"/>
      <c r="N2390" s="4"/>
    </row>
    <row r="2391" spans="1:14" x14ac:dyDescent="0.25">
      <c r="D2391" s="11" t="s">
        <v>20</v>
      </c>
      <c r="E2391" s="11" t="s">
        <v>19</v>
      </c>
      <c r="F2391" s="11" t="s">
        <v>15</v>
      </c>
      <c r="G2391" s="11" t="s">
        <v>21</v>
      </c>
      <c r="H2391" s="11" t="s">
        <v>22</v>
      </c>
      <c r="I2391" s="11" t="s">
        <v>23</v>
      </c>
      <c r="J2391" s="11" t="s">
        <v>24</v>
      </c>
      <c r="K2391" s="11" t="s">
        <v>25</v>
      </c>
      <c r="L2391" s="11" t="s">
        <v>16</v>
      </c>
      <c r="M2391" s="12" t="s">
        <v>17</v>
      </c>
      <c r="N2391" s="12" t="s">
        <v>18</v>
      </c>
    </row>
    <row r="2392" spans="1:14" x14ac:dyDescent="0.25">
      <c r="A2392" s="3" t="s">
        <v>756</v>
      </c>
      <c r="B2392" s="4"/>
      <c r="C2392" s="3" t="s">
        <v>757</v>
      </c>
      <c r="D2392" s="7" t="s">
        <v>29</v>
      </c>
      <c r="E2392" s="7" t="s">
        <v>716</v>
      </c>
      <c r="F2392" s="7" t="s">
        <v>27</v>
      </c>
      <c r="G2392" s="7" t="s">
        <v>31</v>
      </c>
      <c r="H2392" s="7" t="s">
        <v>717</v>
      </c>
      <c r="I2392" s="7" t="s">
        <v>52</v>
      </c>
      <c r="J2392" s="7" t="s">
        <v>53</v>
      </c>
      <c r="K2392" s="7" t="s">
        <v>47</v>
      </c>
      <c r="L2392" s="7" t="s">
        <v>30</v>
      </c>
      <c r="M2392" s="13">
        <v>6000</v>
      </c>
      <c r="N2392" s="13">
        <v>6000</v>
      </c>
    </row>
    <row r="2393" spans="1:14" x14ac:dyDescent="0.25">
      <c r="A2393" s="3" t="s">
        <v>756</v>
      </c>
      <c r="B2393" s="4"/>
      <c r="C2393" s="3" t="s">
        <v>757</v>
      </c>
      <c r="D2393" s="7" t="s">
        <v>29</v>
      </c>
      <c r="E2393" s="7" t="s">
        <v>718</v>
      </c>
      <c r="F2393" s="7" t="s">
        <v>27</v>
      </c>
      <c r="G2393" s="7" t="s">
        <v>31</v>
      </c>
      <c r="H2393" s="7" t="s">
        <v>719</v>
      </c>
      <c r="I2393" s="7" t="s">
        <v>32</v>
      </c>
      <c r="J2393" s="7" t="s">
        <v>33</v>
      </c>
      <c r="K2393" s="7" t="s">
        <v>47</v>
      </c>
      <c r="L2393" s="7" t="s">
        <v>30</v>
      </c>
      <c r="M2393" s="13">
        <v>576</v>
      </c>
      <c r="N2393" s="13">
        <v>576</v>
      </c>
    </row>
    <row r="2394" spans="1:14" x14ac:dyDescent="0.25">
      <c r="A2394" s="3" t="s">
        <v>756</v>
      </c>
      <c r="B2394" s="4"/>
      <c r="C2394" s="3" t="s">
        <v>757</v>
      </c>
      <c r="D2394" s="7" t="s">
        <v>29</v>
      </c>
      <c r="E2394" s="7" t="s">
        <v>720</v>
      </c>
      <c r="F2394" s="7" t="s">
        <v>27</v>
      </c>
      <c r="G2394" s="7" t="s">
        <v>31</v>
      </c>
      <c r="H2394" s="7" t="s">
        <v>721</v>
      </c>
      <c r="I2394" s="7" t="s">
        <v>32</v>
      </c>
      <c r="J2394" s="7" t="s">
        <v>33</v>
      </c>
      <c r="K2394" s="7" t="s">
        <v>47</v>
      </c>
      <c r="L2394" s="7" t="s">
        <v>30</v>
      </c>
      <c r="M2394" s="13">
        <v>240</v>
      </c>
      <c r="N2394" s="13">
        <v>240</v>
      </c>
    </row>
    <row r="2395" spans="1:14" x14ac:dyDescent="0.25">
      <c r="A2395" s="3" t="s">
        <v>756</v>
      </c>
      <c r="B2395" s="4"/>
      <c r="C2395" s="3" t="s">
        <v>757</v>
      </c>
      <c r="D2395" s="7" t="s">
        <v>29</v>
      </c>
      <c r="E2395" s="7" t="s">
        <v>296</v>
      </c>
      <c r="F2395" s="7" t="s">
        <v>27</v>
      </c>
      <c r="G2395" s="7" t="s">
        <v>31</v>
      </c>
      <c r="H2395" s="7" t="s">
        <v>297</v>
      </c>
      <c r="I2395" s="7" t="s">
        <v>162</v>
      </c>
      <c r="J2395" s="7" t="s">
        <v>163</v>
      </c>
      <c r="K2395" s="7" t="s">
        <v>47</v>
      </c>
      <c r="L2395" s="7" t="s">
        <v>30</v>
      </c>
      <c r="M2395" s="13">
        <v>96</v>
      </c>
      <c r="N2395" s="13">
        <v>96</v>
      </c>
    </row>
    <row r="2396" spans="1:14" x14ac:dyDescent="0.25">
      <c r="A2396" s="3" t="s">
        <v>756</v>
      </c>
      <c r="B2396" s="4"/>
      <c r="C2396" s="3" t="s">
        <v>757</v>
      </c>
      <c r="D2396" s="7" t="s">
        <v>29</v>
      </c>
      <c r="E2396" s="7" t="s">
        <v>298</v>
      </c>
      <c r="F2396" s="7" t="s">
        <v>27</v>
      </c>
      <c r="G2396" s="7" t="s">
        <v>31</v>
      </c>
      <c r="H2396" s="7" t="s">
        <v>299</v>
      </c>
      <c r="I2396" s="7" t="s">
        <v>52</v>
      </c>
      <c r="J2396" s="7" t="s">
        <v>53</v>
      </c>
      <c r="K2396" s="7" t="s">
        <v>47</v>
      </c>
      <c r="L2396" s="7" t="s">
        <v>30</v>
      </c>
      <c r="M2396" s="13">
        <v>2400</v>
      </c>
      <c r="N2396" s="13">
        <v>2400</v>
      </c>
    </row>
    <row r="2397" spans="1:14" x14ac:dyDescent="0.25">
      <c r="A2397" s="3" t="s">
        <v>756</v>
      </c>
      <c r="B2397" s="4"/>
      <c r="C2397" s="3" t="s">
        <v>757</v>
      </c>
      <c r="D2397" s="7" t="s">
        <v>29</v>
      </c>
      <c r="E2397" s="7" t="s">
        <v>722</v>
      </c>
      <c r="F2397" s="7" t="s">
        <v>27</v>
      </c>
      <c r="G2397" s="7" t="s">
        <v>31</v>
      </c>
      <c r="H2397" s="7" t="s">
        <v>723</v>
      </c>
      <c r="I2397" s="7" t="s">
        <v>32</v>
      </c>
      <c r="J2397" s="7" t="s">
        <v>33</v>
      </c>
      <c r="K2397" s="7" t="s">
        <v>47</v>
      </c>
      <c r="L2397" s="7" t="s">
        <v>30</v>
      </c>
      <c r="M2397" s="13">
        <v>1824</v>
      </c>
      <c r="N2397" s="13">
        <v>1824</v>
      </c>
    </row>
    <row r="2398" spans="1:14" x14ac:dyDescent="0.25">
      <c r="A2398" s="3" t="s">
        <v>756</v>
      </c>
      <c r="B2398" s="4"/>
      <c r="C2398" s="3" t="s">
        <v>757</v>
      </c>
      <c r="D2398" s="7" t="s">
        <v>29</v>
      </c>
      <c r="E2398" s="7" t="s">
        <v>304</v>
      </c>
      <c r="F2398" s="7" t="s">
        <v>27</v>
      </c>
      <c r="G2398" s="7" t="s">
        <v>31</v>
      </c>
      <c r="H2398" s="7" t="s">
        <v>305</v>
      </c>
      <c r="I2398" s="7" t="s">
        <v>37</v>
      </c>
      <c r="J2398" s="7" t="s">
        <v>38</v>
      </c>
      <c r="K2398" s="7" t="s">
        <v>47</v>
      </c>
      <c r="L2398" s="7" t="s">
        <v>30</v>
      </c>
      <c r="M2398" s="13">
        <v>2880</v>
      </c>
      <c r="N2398" s="13">
        <v>2880</v>
      </c>
    </row>
    <row r="2399" spans="1:14" x14ac:dyDescent="0.25">
      <c r="A2399" s="3" t="s">
        <v>756</v>
      </c>
      <c r="B2399" s="4"/>
      <c r="C2399" s="3" t="s">
        <v>757</v>
      </c>
      <c r="D2399" s="7" t="s">
        <v>29</v>
      </c>
      <c r="E2399" s="7" t="s">
        <v>724</v>
      </c>
      <c r="F2399" s="7" t="s">
        <v>27</v>
      </c>
      <c r="G2399" s="7" t="s">
        <v>31</v>
      </c>
      <c r="H2399" s="7" t="s">
        <v>725</v>
      </c>
      <c r="I2399" s="7" t="s">
        <v>37</v>
      </c>
      <c r="J2399" s="7" t="s">
        <v>38</v>
      </c>
      <c r="K2399" s="7" t="s">
        <v>47</v>
      </c>
      <c r="L2399" s="7" t="s">
        <v>30</v>
      </c>
      <c r="M2399" s="13">
        <v>960</v>
      </c>
      <c r="N2399" s="13">
        <v>960</v>
      </c>
    </row>
    <row r="2400" spans="1:14" x14ac:dyDescent="0.25">
      <c r="A2400" s="3" t="s">
        <v>756</v>
      </c>
      <c r="B2400" s="4"/>
      <c r="C2400" s="3" t="s">
        <v>757</v>
      </c>
      <c r="D2400" s="7" t="s">
        <v>29</v>
      </c>
      <c r="E2400" s="7" t="s">
        <v>306</v>
      </c>
      <c r="F2400" s="7" t="s">
        <v>27</v>
      </c>
      <c r="G2400" s="7" t="s">
        <v>31</v>
      </c>
      <c r="H2400" s="7" t="s">
        <v>307</v>
      </c>
      <c r="I2400" s="7" t="s">
        <v>37</v>
      </c>
      <c r="J2400" s="7" t="s">
        <v>38</v>
      </c>
      <c r="K2400" s="7" t="s">
        <v>47</v>
      </c>
      <c r="L2400" s="7" t="s">
        <v>30</v>
      </c>
      <c r="M2400" s="13">
        <v>2064</v>
      </c>
      <c r="N2400" s="13">
        <v>2064</v>
      </c>
    </row>
    <row r="2401" spans="1:14" x14ac:dyDescent="0.25">
      <c r="A2401" s="3" t="s">
        <v>756</v>
      </c>
      <c r="B2401" s="4"/>
      <c r="C2401" s="3" t="s">
        <v>757</v>
      </c>
      <c r="D2401" s="7" t="s">
        <v>29</v>
      </c>
      <c r="E2401" s="7" t="s">
        <v>685</v>
      </c>
      <c r="F2401" s="7" t="s">
        <v>27</v>
      </c>
      <c r="G2401" s="7" t="s">
        <v>31</v>
      </c>
      <c r="H2401" s="7" t="s">
        <v>686</v>
      </c>
      <c r="I2401" s="7" t="s">
        <v>37</v>
      </c>
      <c r="J2401" s="7" t="s">
        <v>38</v>
      </c>
      <c r="K2401" s="7" t="s">
        <v>47</v>
      </c>
      <c r="L2401" s="7" t="s">
        <v>30</v>
      </c>
      <c r="M2401" s="13">
        <v>576</v>
      </c>
      <c r="N2401" s="13">
        <v>576</v>
      </c>
    </row>
    <row r="2402" spans="1:14" x14ac:dyDescent="0.25">
      <c r="A2402" s="3" t="s">
        <v>756</v>
      </c>
      <c r="B2402" s="4"/>
      <c r="C2402" s="3" t="s">
        <v>757</v>
      </c>
      <c r="D2402" s="7" t="s">
        <v>29</v>
      </c>
      <c r="E2402" s="7" t="s">
        <v>126</v>
      </c>
      <c r="F2402" s="7" t="s">
        <v>27</v>
      </c>
      <c r="G2402" s="7" t="s">
        <v>31</v>
      </c>
      <c r="H2402" s="7" t="s">
        <v>127</v>
      </c>
      <c r="I2402" s="7" t="s">
        <v>41</v>
      </c>
      <c r="J2402" s="7" t="s">
        <v>42</v>
      </c>
      <c r="K2402" s="7" t="s">
        <v>47</v>
      </c>
      <c r="L2402" s="7" t="s">
        <v>30</v>
      </c>
      <c r="M2402" s="13">
        <v>2400</v>
      </c>
      <c r="N2402" s="13">
        <v>2400</v>
      </c>
    </row>
    <row r="2403" spans="1:14" x14ac:dyDescent="0.25">
      <c r="A2403" s="3" t="s">
        <v>756</v>
      </c>
      <c r="B2403" s="4"/>
      <c r="C2403" s="3" t="s">
        <v>757</v>
      </c>
      <c r="D2403" s="7" t="s">
        <v>29</v>
      </c>
      <c r="E2403" s="7" t="s">
        <v>320</v>
      </c>
      <c r="F2403" s="7" t="s">
        <v>27</v>
      </c>
      <c r="G2403" s="7" t="s">
        <v>31</v>
      </c>
      <c r="H2403" s="7" t="s">
        <v>321</v>
      </c>
      <c r="I2403" s="7" t="s">
        <v>162</v>
      </c>
      <c r="J2403" s="7" t="s">
        <v>163</v>
      </c>
      <c r="K2403" s="7" t="s">
        <v>47</v>
      </c>
      <c r="L2403" s="7" t="s">
        <v>30</v>
      </c>
      <c r="M2403" s="13">
        <v>96</v>
      </c>
      <c r="N2403" s="13">
        <v>96</v>
      </c>
    </row>
    <row r="2404" spans="1:14" x14ac:dyDescent="0.25">
      <c r="A2404" s="3" t="s">
        <v>756</v>
      </c>
      <c r="B2404" s="4"/>
      <c r="C2404" s="3" t="s">
        <v>757</v>
      </c>
      <c r="D2404" s="7" t="s">
        <v>29</v>
      </c>
      <c r="E2404" s="7" t="s">
        <v>322</v>
      </c>
      <c r="F2404" s="7" t="s">
        <v>27</v>
      </c>
      <c r="G2404" s="7" t="s">
        <v>31</v>
      </c>
      <c r="H2404" s="7" t="s">
        <v>323</v>
      </c>
      <c r="I2404" s="7" t="s">
        <v>272</v>
      </c>
      <c r="J2404" s="7" t="s">
        <v>273</v>
      </c>
      <c r="K2404" s="7" t="s">
        <v>47</v>
      </c>
      <c r="L2404" s="7" t="s">
        <v>30</v>
      </c>
      <c r="M2404" s="13">
        <v>144</v>
      </c>
      <c r="N2404" s="13">
        <v>144</v>
      </c>
    </row>
    <row r="2405" spans="1:14" x14ac:dyDescent="0.25">
      <c r="A2405" s="3" t="s">
        <v>756</v>
      </c>
      <c r="B2405" s="4"/>
      <c r="C2405" s="3" t="s">
        <v>757</v>
      </c>
      <c r="D2405" s="7" t="s">
        <v>29</v>
      </c>
      <c r="E2405" s="7" t="s">
        <v>726</v>
      </c>
      <c r="F2405" s="7" t="s">
        <v>27</v>
      </c>
      <c r="G2405" s="7" t="s">
        <v>31</v>
      </c>
      <c r="H2405" s="7" t="s">
        <v>727</v>
      </c>
      <c r="I2405" s="7" t="s">
        <v>37</v>
      </c>
      <c r="J2405" s="7" t="s">
        <v>38</v>
      </c>
      <c r="K2405" s="7" t="s">
        <v>47</v>
      </c>
      <c r="L2405" s="7" t="s">
        <v>30</v>
      </c>
      <c r="M2405" s="13">
        <v>960</v>
      </c>
      <c r="N2405" s="13">
        <v>960</v>
      </c>
    </row>
    <row r="2406" spans="1:14" x14ac:dyDescent="0.25">
      <c r="A2406" s="3" t="s">
        <v>756</v>
      </c>
      <c r="B2406" s="4"/>
      <c r="C2406" s="3" t="s">
        <v>757</v>
      </c>
      <c r="D2406" s="7" t="s">
        <v>29</v>
      </c>
      <c r="E2406" s="7" t="s">
        <v>166</v>
      </c>
      <c r="F2406" s="7" t="s">
        <v>27</v>
      </c>
      <c r="G2406" s="7" t="s">
        <v>31</v>
      </c>
      <c r="H2406" s="7" t="s">
        <v>167</v>
      </c>
      <c r="I2406" s="7" t="s">
        <v>37</v>
      </c>
      <c r="J2406" s="7" t="s">
        <v>38</v>
      </c>
      <c r="K2406" s="7" t="s">
        <v>47</v>
      </c>
      <c r="L2406" s="7" t="s">
        <v>30</v>
      </c>
      <c r="M2406" s="13">
        <v>7200</v>
      </c>
      <c r="N2406" s="13">
        <v>4800</v>
      </c>
    </row>
    <row r="2407" spans="1:14" x14ac:dyDescent="0.25">
      <c r="A2407" s="3" t="s">
        <v>756</v>
      </c>
      <c r="B2407" s="4"/>
      <c r="C2407" s="3" t="s">
        <v>757</v>
      </c>
      <c r="D2407" s="7" t="s">
        <v>29</v>
      </c>
      <c r="E2407" s="7" t="s">
        <v>758</v>
      </c>
      <c r="F2407" s="7" t="s">
        <v>27</v>
      </c>
      <c r="G2407" s="7" t="s">
        <v>31</v>
      </c>
      <c r="H2407" s="7" t="s">
        <v>759</v>
      </c>
      <c r="I2407" s="7" t="s">
        <v>37</v>
      </c>
      <c r="J2407" s="7" t="s">
        <v>38</v>
      </c>
      <c r="K2407" s="7" t="s">
        <v>47</v>
      </c>
      <c r="L2407" s="7" t="s">
        <v>30</v>
      </c>
      <c r="M2407" s="13">
        <v>384</v>
      </c>
      <c r="N2407" s="13">
        <v>384</v>
      </c>
    </row>
    <row r="2408" spans="1:14" x14ac:dyDescent="0.25">
      <c r="A2408" s="3" t="s">
        <v>756</v>
      </c>
      <c r="B2408" s="4"/>
      <c r="C2408" s="3" t="s">
        <v>757</v>
      </c>
      <c r="D2408" s="7" t="s">
        <v>29</v>
      </c>
      <c r="E2408" s="7" t="s">
        <v>730</v>
      </c>
      <c r="F2408" s="7" t="s">
        <v>27</v>
      </c>
      <c r="G2408" s="7" t="s">
        <v>31</v>
      </c>
      <c r="H2408" s="7" t="s">
        <v>731</v>
      </c>
      <c r="I2408" s="7" t="s">
        <v>37</v>
      </c>
      <c r="J2408" s="7" t="s">
        <v>38</v>
      </c>
      <c r="K2408" s="7" t="s">
        <v>47</v>
      </c>
      <c r="L2408" s="7" t="s">
        <v>30</v>
      </c>
      <c r="M2408" s="13">
        <v>960</v>
      </c>
      <c r="N2408" s="13">
        <v>960</v>
      </c>
    </row>
    <row r="2409" spans="1:14" x14ac:dyDescent="0.25">
      <c r="A2409" s="3" t="s">
        <v>756</v>
      </c>
      <c r="B2409" s="4"/>
      <c r="C2409" s="3" t="s">
        <v>757</v>
      </c>
      <c r="D2409" s="7" t="s">
        <v>29</v>
      </c>
      <c r="E2409" s="7" t="s">
        <v>595</v>
      </c>
      <c r="F2409" s="7" t="s">
        <v>27</v>
      </c>
      <c r="G2409" s="7" t="s">
        <v>31</v>
      </c>
      <c r="H2409" s="7" t="s">
        <v>596</v>
      </c>
      <c r="I2409" s="7" t="s">
        <v>32</v>
      </c>
      <c r="J2409" s="7" t="s">
        <v>33</v>
      </c>
      <c r="K2409" s="7" t="s">
        <v>47</v>
      </c>
      <c r="L2409" s="7" t="s">
        <v>30</v>
      </c>
      <c r="M2409" s="13">
        <v>144</v>
      </c>
      <c r="N2409" s="13">
        <v>144</v>
      </c>
    </row>
    <row r="2410" spans="1:14" x14ac:dyDescent="0.25">
      <c r="A2410" s="3" t="s">
        <v>756</v>
      </c>
      <c r="B2410" s="4"/>
      <c r="C2410" s="3" t="s">
        <v>757</v>
      </c>
      <c r="D2410" s="7" t="s">
        <v>29</v>
      </c>
      <c r="E2410" s="7" t="s">
        <v>330</v>
      </c>
      <c r="F2410" s="7" t="s">
        <v>27</v>
      </c>
      <c r="G2410" s="7" t="s">
        <v>31</v>
      </c>
      <c r="H2410" s="7" t="s">
        <v>331</v>
      </c>
      <c r="I2410" s="7" t="s">
        <v>37</v>
      </c>
      <c r="J2410" s="7" t="s">
        <v>38</v>
      </c>
      <c r="K2410" s="7" t="s">
        <v>47</v>
      </c>
      <c r="L2410" s="7" t="s">
        <v>30</v>
      </c>
      <c r="M2410" s="13">
        <v>96</v>
      </c>
      <c r="N2410" s="13">
        <v>96</v>
      </c>
    </row>
    <row r="2411" spans="1:14" x14ac:dyDescent="0.25">
      <c r="A2411" s="3" t="s">
        <v>756</v>
      </c>
      <c r="B2411" s="4"/>
      <c r="C2411" s="3" t="s">
        <v>757</v>
      </c>
      <c r="D2411" s="7" t="s">
        <v>29</v>
      </c>
      <c r="E2411" s="7" t="s">
        <v>174</v>
      </c>
      <c r="F2411" s="7" t="s">
        <v>27</v>
      </c>
      <c r="G2411" s="7" t="s">
        <v>31</v>
      </c>
      <c r="H2411" s="7" t="s">
        <v>175</v>
      </c>
      <c r="I2411" s="7" t="s">
        <v>37</v>
      </c>
      <c r="J2411" s="7" t="s">
        <v>38</v>
      </c>
      <c r="K2411" s="7" t="s">
        <v>47</v>
      </c>
      <c r="L2411" s="7" t="s">
        <v>30</v>
      </c>
      <c r="M2411" s="13">
        <v>1920</v>
      </c>
      <c r="N2411" s="13">
        <v>1920</v>
      </c>
    </row>
    <row r="2412" spans="1:14" x14ac:dyDescent="0.25">
      <c r="A2412" s="3" t="s">
        <v>756</v>
      </c>
      <c r="B2412" s="4"/>
      <c r="C2412" s="3" t="s">
        <v>757</v>
      </c>
      <c r="D2412" s="7" t="s">
        <v>178</v>
      </c>
      <c r="E2412" s="7" t="s">
        <v>189</v>
      </c>
      <c r="F2412" s="7" t="s">
        <v>27</v>
      </c>
      <c r="G2412" s="7" t="s">
        <v>31</v>
      </c>
      <c r="H2412" s="7" t="s">
        <v>190</v>
      </c>
      <c r="I2412" s="7" t="s">
        <v>179</v>
      </c>
      <c r="J2412" s="7" t="s">
        <v>180</v>
      </c>
      <c r="K2412" s="7" t="s">
        <v>47</v>
      </c>
      <c r="L2412" s="7" t="s">
        <v>30</v>
      </c>
      <c r="M2412" s="13">
        <v>64</v>
      </c>
      <c r="N2412" s="13">
        <v>64</v>
      </c>
    </row>
    <row r="2413" spans="1:14" x14ac:dyDescent="0.25">
      <c r="A2413" s="3" t="s">
        <v>756</v>
      </c>
      <c r="B2413" s="4"/>
      <c r="C2413" s="3" t="s">
        <v>757</v>
      </c>
      <c r="D2413" s="7" t="s">
        <v>178</v>
      </c>
      <c r="E2413" s="7" t="s">
        <v>597</v>
      </c>
      <c r="F2413" s="7" t="s">
        <v>27</v>
      </c>
      <c r="G2413" s="7" t="s">
        <v>31</v>
      </c>
      <c r="H2413" s="7" t="s">
        <v>598</v>
      </c>
      <c r="I2413" s="7" t="s">
        <v>179</v>
      </c>
      <c r="J2413" s="7" t="s">
        <v>180</v>
      </c>
      <c r="K2413" s="7" t="s">
        <v>47</v>
      </c>
      <c r="L2413" s="7" t="s">
        <v>30</v>
      </c>
      <c r="M2413" s="13">
        <v>8</v>
      </c>
      <c r="N2413" s="13">
        <v>8</v>
      </c>
    </row>
    <row r="2414" spans="1:14" x14ac:dyDescent="0.25">
      <c r="A2414" s="3" t="s">
        <v>756</v>
      </c>
      <c r="B2414" s="4"/>
      <c r="C2414" s="3" t="s">
        <v>757</v>
      </c>
      <c r="D2414" s="7" t="s">
        <v>178</v>
      </c>
      <c r="E2414" s="7" t="s">
        <v>599</v>
      </c>
      <c r="F2414" s="7" t="s">
        <v>27</v>
      </c>
      <c r="G2414" s="7" t="s">
        <v>31</v>
      </c>
      <c r="H2414" s="7" t="s">
        <v>600</v>
      </c>
      <c r="I2414" s="7" t="s">
        <v>179</v>
      </c>
      <c r="J2414" s="7" t="s">
        <v>180</v>
      </c>
      <c r="K2414" s="7" t="s">
        <v>47</v>
      </c>
      <c r="L2414" s="7" t="s">
        <v>30</v>
      </c>
      <c r="M2414" s="13">
        <v>8</v>
      </c>
      <c r="N2414" s="13">
        <v>8</v>
      </c>
    </row>
    <row r="2415" spans="1:14" x14ac:dyDescent="0.25">
      <c r="A2415" s="3" t="s">
        <v>756</v>
      </c>
      <c r="B2415" s="4"/>
      <c r="C2415" s="3" t="s">
        <v>757</v>
      </c>
      <c r="D2415" s="7" t="s">
        <v>178</v>
      </c>
      <c r="E2415" s="7" t="s">
        <v>601</v>
      </c>
      <c r="F2415" s="7" t="s">
        <v>27</v>
      </c>
      <c r="G2415" s="7" t="s">
        <v>31</v>
      </c>
      <c r="H2415" s="7" t="s">
        <v>602</v>
      </c>
      <c r="I2415" s="7" t="s">
        <v>179</v>
      </c>
      <c r="J2415" s="7" t="s">
        <v>180</v>
      </c>
      <c r="K2415" s="7" t="s">
        <v>47</v>
      </c>
      <c r="L2415" s="7" t="s">
        <v>30</v>
      </c>
      <c r="M2415" s="13">
        <v>8</v>
      </c>
      <c r="N2415" s="13">
        <v>8</v>
      </c>
    </row>
    <row r="2416" spans="1:14" x14ac:dyDescent="0.25">
      <c r="A2416" s="3" t="s">
        <v>756</v>
      </c>
      <c r="B2416" s="4"/>
      <c r="C2416" s="3" t="s">
        <v>757</v>
      </c>
      <c r="D2416" s="7" t="s">
        <v>178</v>
      </c>
      <c r="E2416" s="7" t="s">
        <v>603</v>
      </c>
      <c r="F2416" s="7" t="s">
        <v>27</v>
      </c>
      <c r="G2416" s="7" t="s">
        <v>31</v>
      </c>
      <c r="H2416" s="7" t="s">
        <v>604</v>
      </c>
      <c r="I2416" s="7" t="s">
        <v>179</v>
      </c>
      <c r="J2416" s="7" t="s">
        <v>180</v>
      </c>
      <c r="K2416" s="7" t="s">
        <v>47</v>
      </c>
      <c r="L2416" s="7" t="s">
        <v>30</v>
      </c>
      <c r="M2416" s="13">
        <v>8</v>
      </c>
      <c r="N2416" s="13">
        <v>8</v>
      </c>
    </row>
    <row r="2417" spans="1:14" x14ac:dyDescent="0.25">
      <c r="A2417" s="3" t="s">
        <v>756</v>
      </c>
      <c r="B2417" s="4"/>
      <c r="C2417" s="3" t="s">
        <v>757</v>
      </c>
      <c r="D2417" s="7" t="s">
        <v>178</v>
      </c>
      <c r="E2417" s="7" t="s">
        <v>605</v>
      </c>
      <c r="F2417" s="7" t="s">
        <v>27</v>
      </c>
      <c r="G2417" s="7" t="s">
        <v>31</v>
      </c>
      <c r="H2417" s="7" t="s">
        <v>606</v>
      </c>
      <c r="I2417" s="7" t="s">
        <v>179</v>
      </c>
      <c r="J2417" s="7" t="s">
        <v>180</v>
      </c>
      <c r="K2417" s="7" t="s">
        <v>47</v>
      </c>
      <c r="L2417" s="7" t="s">
        <v>30</v>
      </c>
      <c r="M2417" s="13">
        <v>8</v>
      </c>
      <c r="N2417" s="13">
        <v>8</v>
      </c>
    </row>
    <row r="2418" spans="1:14" x14ac:dyDescent="0.25">
      <c r="A2418" s="3" t="s">
        <v>756</v>
      </c>
      <c r="B2418" s="4"/>
      <c r="C2418" s="3" t="s">
        <v>757</v>
      </c>
      <c r="D2418" s="7" t="s">
        <v>178</v>
      </c>
      <c r="E2418" s="7" t="s">
        <v>607</v>
      </c>
      <c r="F2418" s="7" t="s">
        <v>27</v>
      </c>
      <c r="G2418" s="7" t="s">
        <v>31</v>
      </c>
      <c r="H2418" s="7" t="s">
        <v>608</v>
      </c>
      <c r="I2418" s="7" t="s">
        <v>179</v>
      </c>
      <c r="J2418" s="7" t="s">
        <v>180</v>
      </c>
      <c r="K2418" s="7" t="s">
        <v>47</v>
      </c>
      <c r="L2418" s="7" t="s">
        <v>30</v>
      </c>
      <c r="M2418" s="13">
        <v>8</v>
      </c>
      <c r="N2418" s="13">
        <v>8</v>
      </c>
    </row>
    <row r="2419" spans="1:14" x14ac:dyDescent="0.25">
      <c r="A2419" s="3" t="s">
        <v>756</v>
      </c>
      <c r="B2419" s="4"/>
      <c r="C2419" s="3" t="s">
        <v>757</v>
      </c>
      <c r="D2419" s="7" t="s">
        <v>178</v>
      </c>
      <c r="E2419" s="7" t="s">
        <v>609</v>
      </c>
      <c r="F2419" s="7" t="s">
        <v>27</v>
      </c>
      <c r="G2419" s="7" t="s">
        <v>31</v>
      </c>
      <c r="H2419" s="7" t="s">
        <v>610</v>
      </c>
      <c r="I2419" s="7" t="s">
        <v>179</v>
      </c>
      <c r="J2419" s="7" t="s">
        <v>180</v>
      </c>
      <c r="K2419" s="7" t="s">
        <v>47</v>
      </c>
      <c r="L2419" s="7" t="s">
        <v>30</v>
      </c>
      <c r="M2419" s="13">
        <v>8</v>
      </c>
      <c r="N2419" s="13">
        <v>8</v>
      </c>
    </row>
    <row r="2420" spans="1:14" x14ac:dyDescent="0.25">
      <c r="A2420" s="3" t="s">
        <v>756</v>
      </c>
      <c r="B2420" s="4"/>
      <c r="C2420" s="3" t="s">
        <v>757</v>
      </c>
      <c r="D2420" s="7" t="s">
        <v>178</v>
      </c>
      <c r="E2420" s="7" t="s">
        <v>611</v>
      </c>
      <c r="F2420" s="7" t="s">
        <v>27</v>
      </c>
      <c r="G2420" s="7" t="s">
        <v>31</v>
      </c>
      <c r="H2420" s="7" t="s">
        <v>612</v>
      </c>
      <c r="I2420" s="7" t="s">
        <v>179</v>
      </c>
      <c r="J2420" s="7" t="s">
        <v>180</v>
      </c>
      <c r="K2420" s="7" t="s">
        <v>47</v>
      </c>
      <c r="L2420" s="7" t="s">
        <v>30</v>
      </c>
      <c r="M2420" s="13">
        <v>8</v>
      </c>
      <c r="N2420" s="13">
        <v>8</v>
      </c>
    </row>
    <row r="2421" spans="1:14" x14ac:dyDescent="0.25">
      <c r="A2421" s="3" t="s">
        <v>756</v>
      </c>
      <c r="B2421" s="4"/>
      <c r="C2421" s="3" t="s">
        <v>757</v>
      </c>
      <c r="D2421" s="7" t="s">
        <v>178</v>
      </c>
      <c r="E2421" s="7" t="s">
        <v>613</v>
      </c>
      <c r="F2421" s="7" t="s">
        <v>27</v>
      </c>
      <c r="G2421" s="7" t="s">
        <v>31</v>
      </c>
      <c r="H2421" s="7" t="s">
        <v>614</v>
      </c>
      <c r="I2421" s="7" t="s">
        <v>179</v>
      </c>
      <c r="J2421" s="7" t="s">
        <v>180</v>
      </c>
      <c r="K2421" s="7" t="s">
        <v>47</v>
      </c>
      <c r="L2421" s="7" t="s">
        <v>30</v>
      </c>
      <c r="M2421" s="13">
        <v>8</v>
      </c>
      <c r="N2421" s="13">
        <v>8</v>
      </c>
    </row>
    <row r="2422" spans="1:14" x14ac:dyDescent="0.25">
      <c r="A2422" s="3" t="s">
        <v>756</v>
      </c>
      <c r="B2422" s="4"/>
      <c r="C2422" s="3" t="s">
        <v>757</v>
      </c>
      <c r="D2422" s="7" t="s">
        <v>178</v>
      </c>
      <c r="E2422" s="7" t="s">
        <v>615</v>
      </c>
      <c r="F2422" s="7" t="s">
        <v>27</v>
      </c>
      <c r="G2422" s="7" t="s">
        <v>31</v>
      </c>
      <c r="H2422" s="7" t="s">
        <v>616</v>
      </c>
      <c r="I2422" s="7" t="s">
        <v>179</v>
      </c>
      <c r="J2422" s="7" t="s">
        <v>180</v>
      </c>
      <c r="K2422" s="7" t="s">
        <v>47</v>
      </c>
      <c r="L2422" s="7" t="s">
        <v>30</v>
      </c>
      <c r="M2422" s="13">
        <v>8</v>
      </c>
      <c r="N2422" s="13">
        <v>8</v>
      </c>
    </row>
    <row r="2423" spans="1:14" x14ac:dyDescent="0.25">
      <c r="A2423" s="3" t="s">
        <v>756</v>
      </c>
      <c r="B2423" s="4"/>
      <c r="C2423" s="3" t="s">
        <v>757</v>
      </c>
      <c r="D2423" s="7" t="s">
        <v>178</v>
      </c>
      <c r="E2423" s="7" t="s">
        <v>617</v>
      </c>
      <c r="F2423" s="7" t="s">
        <v>27</v>
      </c>
      <c r="G2423" s="7" t="s">
        <v>31</v>
      </c>
      <c r="H2423" s="7" t="s">
        <v>618</v>
      </c>
      <c r="I2423" s="7" t="s">
        <v>179</v>
      </c>
      <c r="J2423" s="7" t="s">
        <v>180</v>
      </c>
      <c r="K2423" s="7" t="s">
        <v>47</v>
      </c>
      <c r="L2423" s="7" t="s">
        <v>30</v>
      </c>
      <c r="M2423" s="13">
        <v>8</v>
      </c>
      <c r="N2423" s="13">
        <v>8</v>
      </c>
    </row>
    <row r="2424" spans="1:14" x14ac:dyDescent="0.25">
      <c r="A2424" s="3" t="s">
        <v>756</v>
      </c>
      <c r="B2424" s="4"/>
      <c r="C2424" s="3" t="s">
        <v>757</v>
      </c>
      <c r="D2424" s="7" t="s">
        <v>178</v>
      </c>
      <c r="E2424" s="7" t="s">
        <v>619</v>
      </c>
      <c r="F2424" s="7" t="s">
        <v>27</v>
      </c>
      <c r="G2424" s="7" t="s">
        <v>31</v>
      </c>
      <c r="H2424" s="7" t="s">
        <v>620</v>
      </c>
      <c r="I2424" s="7" t="s">
        <v>179</v>
      </c>
      <c r="J2424" s="7" t="s">
        <v>180</v>
      </c>
      <c r="K2424" s="7" t="s">
        <v>47</v>
      </c>
      <c r="L2424" s="7" t="s">
        <v>30</v>
      </c>
      <c r="M2424" s="13">
        <v>1</v>
      </c>
      <c r="N2424" s="13">
        <v>1</v>
      </c>
    </row>
    <row r="2425" spans="1:14" x14ac:dyDescent="0.25">
      <c r="A2425" s="3" t="s">
        <v>756</v>
      </c>
      <c r="B2425" s="4"/>
      <c r="C2425" s="3" t="s">
        <v>757</v>
      </c>
      <c r="D2425" s="7" t="s">
        <v>178</v>
      </c>
      <c r="E2425" s="7" t="s">
        <v>621</v>
      </c>
      <c r="F2425" s="7" t="s">
        <v>27</v>
      </c>
      <c r="G2425" s="7" t="s">
        <v>31</v>
      </c>
      <c r="H2425" s="7" t="s">
        <v>622</v>
      </c>
      <c r="I2425" s="7" t="s">
        <v>179</v>
      </c>
      <c r="J2425" s="7" t="s">
        <v>180</v>
      </c>
      <c r="K2425" s="7" t="s">
        <v>47</v>
      </c>
      <c r="L2425" s="7" t="s">
        <v>30</v>
      </c>
      <c r="M2425" s="13">
        <v>8</v>
      </c>
      <c r="N2425" s="13">
        <v>8</v>
      </c>
    </row>
    <row r="2426" spans="1:14" x14ac:dyDescent="0.25">
      <c r="A2426" s="3" t="s">
        <v>756</v>
      </c>
      <c r="B2426" s="4"/>
      <c r="C2426" s="3" t="s">
        <v>757</v>
      </c>
      <c r="D2426" s="7" t="s">
        <v>178</v>
      </c>
      <c r="E2426" s="7" t="s">
        <v>623</v>
      </c>
      <c r="F2426" s="7" t="s">
        <v>27</v>
      </c>
      <c r="G2426" s="7" t="s">
        <v>31</v>
      </c>
      <c r="H2426" s="7" t="s">
        <v>624</v>
      </c>
      <c r="I2426" s="7" t="s">
        <v>179</v>
      </c>
      <c r="J2426" s="7" t="s">
        <v>180</v>
      </c>
      <c r="K2426" s="7" t="s">
        <v>47</v>
      </c>
      <c r="L2426" s="7" t="s">
        <v>30</v>
      </c>
      <c r="M2426" s="13">
        <v>8</v>
      </c>
      <c r="N2426" s="13">
        <v>8</v>
      </c>
    </row>
    <row r="2427" spans="1:14" x14ac:dyDescent="0.25">
      <c r="A2427" s="3" t="s">
        <v>756</v>
      </c>
      <c r="B2427" s="4"/>
      <c r="C2427" s="3" t="s">
        <v>757</v>
      </c>
      <c r="D2427" s="7" t="s">
        <v>178</v>
      </c>
      <c r="E2427" s="7" t="s">
        <v>625</v>
      </c>
      <c r="F2427" s="7" t="s">
        <v>27</v>
      </c>
      <c r="G2427" s="7" t="s">
        <v>31</v>
      </c>
      <c r="H2427" s="7" t="s">
        <v>626</v>
      </c>
      <c r="I2427" s="7" t="s">
        <v>179</v>
      </c>
      <c r="J2427" s="7" t="s">
        <v>180</v>
      </c>
      <c r="K2427" s="7" t="s">
        <v>47</v>
      </c>
      <c r="L2427" s="7" t="s">
        <v>30</v>
      </c>
      <c r="M2427" s="13">
        <v>8</v>
      </c>
      <c r="N2427" s="13">
        <v>8</v>
      </c>
    </row>
    <row r="2428" spans="1:14" x14ac:dyDescent="0.25">
      <c r="A2428" s="3" t="s">
        <v>756</v>
      </c>
      <c r="B2428" s="4"/>
      <c r="C2428" s="3" t="s">
        <v>757</v>
      </c>
      <c r="D2428" s="7" t="s">
        <v>178</v>
      </c>
      <c r="E2428" s="7" t="s">
        <v>627</v>
      </c>
      <c r="F2428" s="7" t="s">
        <v>27</v>
      </c>
      <c r="G2428" s="7" t="s">
        <v>31</v>
      </c>
      <c r="H2428" s="7" t="s">
        <v>628</v>
      </c>
      <c r="I2428" s="7" t="s">
        <v>179</v>
      </c>
      <c r="J2428" s="7" t="s">
        <v>180</v>
      </c>
      <c r="K2428" s="7" t="s">
        <v>47</v>
      </c>
      <c r="L2428" s="7" t="s">
        <v>30</v>
      </c>
      <c r="M2428" s="13">
        <v>1</v>
      </c>
      <c r="N2428" s="13">
        <v>1</v>
      </c>
    </row>
    <row r="2429" spans="1:14" x14ac:dyDescent="0.25">
      <c r="A2429" s="3" t="s">
        <v>756</v>
      </c>
      <c r="B2429" s="4"/>
      <c r="C2429" s="3" t="s">
        <v>757</v>
      </c>
      <c r="D2429" s="7" t="s">
        <v>178</v>
      </c>
      <c r="E2429" s="7" t="s">
        <v>629</v>
      </c>
      <c r="F2429" s="7" t="s">
        <v>27</v>
      </c>
      <c r="G2429" s="7" t="s">
        <v>31</v>
      </c>
      <c r="H2429" s="7" t="s">
        <v>630</v>
      </c>
      <c r="I2429" s="7" t="s">
        <v>179</v>
      </c>
      <c r="J2429" s="7" t="s">
        <v>180</v>
      </c>
      <c r="K2429" s="7" t="s">
        <v>47</v>
      </c>
      <c r="L2429" s="7" t="s">
        <v>30</v>
      </c>
      <c r="M2429" s="13">
        <v>8</v>
      </c>
      <c r="N2429" s="13">
        <v>8</v>
      </c>
    </row>
    <row r="2430" spans="1:14" x14ac:dyDescent="0.25">
      <c r="A2430" s="3" t="s">
        <v>756</v>
      </c>
      <c r="B2430" s="4"/>
      <c r="C2430" s="3" t="s">
        <v>757</v>
      </c>
      <c r="D2430" s="7" t="s">
        <v>178</v>
      </c>
      <c r="E2430" s="7" t="s">
        <v>631</v>
      </c>
      <c r="F2430" s="7" t="s">
        <v>27</v>
      </c>
      <c r="G2430" s="7" t="s">
        <v>31</v>
      </c>
      <c r="H2430" s="7" t="s">
        <v>632</v>
      </c>
      <c r="I2430" s="7" t="s">
        <v>179</v>
      </c>
      <c r="J2430" s="7" t="s">
        <v>180</v>
      </c>
      <c r="K2430" s="7" t="s">
        <v>47</v>
      </c>
      <c r="L2430" s="7" t="s">
        <v>30</v>
      </c>
      <c r="M2430" s="13">
        <v>8</v>
      </c>
      <c r="N2430" s="13">
        <v>8</v>
      </c>
    </row>
    <row r="2431" spans="1:14" x14ac:dyDescent="0.25">
      <c r="A2431" s="3" t="s">
        <v>756</v>
      </c>
      <c r="B2431" s="4"/>
      <c r="C2431" s="3" t="s">
        <v>757</v>
      </c>
      <c r="D2431" s="7" t="s">
        <v>178</v>
      </c>
      <c r="E2431" s="7" t="s">
        <v>633</v>
      </c>
      <c r="F2431" s="7" t="s">
        <v>27</v>
      </c>
      <c r="G2431" s="7" t="s">
        <v>31</v>
      </c>
      <c r="H2431" s="7" t="s">
        <v>634</v>
      </c>
      <c r="I2431" s="7" t="s">
        <v>179</v>
      </c>
      <c r="J2431" s="7" t="s">
        <v>180</v>
      </c>
      <c r="K2431" s="7" t="s">
        <v>47</v>
      </c>
      <c r="L2431" s="7" t="s">
        <v>30</v>
      </c>
      <c r="M2431" s="13">
        <v>8</v>
      </c>
      <c r="N2431" s="13">
        <v>8</v>
      </c>
    </row>
    <row r="2432" spans="1:14" x14ac:dyDescent="0.25">
      <c r="A2432" s="3" t="s">
        <v>756</v>
      </c>
      <c r="B2432" s="4"/>
      <c r="C2432" s="3" t="s">
        <v>757</v>
      </c>
      <c r="D2432" s="7" t="s">
        <v>178</v>
      </c>
      <c r="E2432" s="7" t="s">
        <v>635</v>
      </c>
      <c r="F2432" s="7" t="s">
        <v>27</v>
      </c>
      <c r="G2432" s="7" t="s">
        <v>31</v>
      </c>
      <c r="H2432" s="7" t="s">
        <v>636</v>
      </c>
      <c r="I2432" s="7" t="s">
        <v>179</v>
      </c>
      <c r="J2432" s="7" t="s">
        <v>180</v>
      </c>
      <c r="K2432" s="7" t="s">
        <v>47</v>
      </c>
      <c r="L2432" s="7" t="s">
        <v>30</v>
      </c>
      <c r="M2432" s="13">
        <v>1</v>
      </c>
      <c r="N2432" s="13">
        <v>1</v>
      </c>
    </row>
    <row r="2433" spans="1:14" x14ac:dyDescent="0.25">
      <c r="A2433" s="3" t="s">
        <v>756</v>
      </c>
      <c r="B2433" s="4"/>
      <c r="C2433" s="3" t="s">
        <v>757</v>
      </c>
      <c r="D2433" s="7" t="s">
        <v>178</v>
      </c>
      <c r="E2433" s="7" t="s">
        <v>637</v>
      </c>
      <c r="F2433" s="7" t="s">
        <v>27</v>
      </c>
      <c r="G2433" s="7" t="s">
        <v>31</v>
      </c>
      <c r="H2433" s="7" t="s">
        <v>638</v>
      </c>
      <c r="I2433" s="7" t="s">
        <v>179</v>
      </c>
      <c r="J2433" s="7" t="s">
        <v>180</v>
      </c>
      <c r="K2433" s="7" t="s">
        <v>47</v>
      </c>
      <c r="L2433" s="7" t="s">
        <v>30</v>
      </c>
      <c r="M2433" s="13">
        <v>1</v>
      </c>
      <c r="N2433" s="13">
        <v>1</v>
      </c>
    </row>
    <row r="2434" spans="1:14" x14ac:dyDescent="0.25">
      <c r="A2434" s="3" t="s">
        <v>756</v>
      </c>
      <c r="B2434" s="4"/>
      <c r="C2434" s="3" t="s">
        <v>757</v>
      </c>
      <c r="D2434" s="7" t="s">
        <v>178</v>
      </c>
      <c r="E2434" s="7" t="s">
        <v>639</v>
      </c>
      <c r="F2434" s="7" t="s">
        <v>27</v>
      </c>
      <c r="G2434" s="7" t="s">
        <v>31</v>
      </c>
      <c r="H2434" s="7" t="s">
        <v>640</v>
      </c>
      <c r="I2434" s="7" t="s">
        <v>179</v>
      </c>
      <c r="J2434" s="7" t="s">
        <v>180</v>
      </c>
      <c r="K2434" s="7" t="s">
        <v>47</v>
      </c>
      <c r="L2434" s="7" t="s">
        <v>30</v>
      </c>
      <c r="M2434" s="13">
        <v>8</v>
      </c>
      <c r="N2434" s="13">
        <v>8</v>
      </c>
    </row>
    <row r="2435" spans="1:14" x14ac:dyDescent="0.25">
      <c r="A2435" s="3" t="s">
        <v>756</v>
      </c>
      <c r="B2435" s="4"/>
      <c r="C2435" s="3" t="s">
        <v>757</v>
      </c>
      <c r="D2435" s="7" t="s">
        <v>178</v>
      </c>
      <c r="E2435" s="7" t="s">
        <v>641</v>
      </c>
      <c r="F2435" s="7" t="s">
        <v>27</v>
      </c>
      <c r="G2435" s="7" t="s">
        <v>31</v>
      </c>
      <c r="H2435" s="7" t="s">
        <v>642</v>
      </c>
      <c r="I2435" s="7" t="s">
        <v>179</v>
      </c>
      <c r="J2435" s="7" t="s">
        <v>180</v>
      </c>
      <c r="K2435" s="7" t="s">
        <v>47</v>
      </c>
      <c r="L2435" s="7" t="s">
        <v>30</v>
      </c>
      <c r="M2435" s="13">
        <v>8</v>
      </c>
      <c r="N2435" s="13">
        <v>8</v>
      </c>
    </row>
    <row r="2436" spans="1:14" x14ac:dyDescent="0.25">
      <c r="A2436" s="3" t="s">
        <v>756</v>
      </c>
      <c r="B2436" s="4"/>
      <c r="C2436" s="3" t="s">
        <v>757</v>
      </c>
      <c r="D2436" s="7" t="s">
        <v>178</v>
      </c>
      <c r="E2436" s="7" t="s">
        <v>643</v>
      </c>
      <c r="F2436" s="7" t="s">
        <v>27</v>
      </c>
      <c r="G2436" s="7" t="s">
        <v>31</v>
      </c>
      <c r="H2436" s="7" t="s">
        <v>644</v>
      </c>
      <c r="I2436" s="7" t="s">
        <v>179</v>
      </c>
      <c r="J2436" s="7" t="s">
        <v>180</v>
      </c>
      <c r="K2436" s="7" t="s">
        <v>47</v>
      </c>
      <c r="L2436" s="7" t="s">
        <v>30</v>
      </c>
      <c r="M2436" s="13">
        <v>8</v>
      </c>
      <c r="N2436" s="13">
        <v>8</v>
      </c>
    </row>
    <row r="2437" spans="1:14" x14ac:dyDescent="0.25">
      <c r="A2437" s="3" t="s">
        <v>756</v>
      </c>
      <c r="B2437" s="4"/>
      <c r="C2437" s="3" t="s">
        <v>757</v>
      </c>
      <c r="D2437" s="7" t="s">
        <v>178</v>
      </c>
      <c r="E2437" s="7" t="s">
        <v>645</v>
      </c>
      <c r="F2437" s="7" t="s">
        <v>27</v>
      </c>
      <c r="G2437" s="7" t="s">
        <v>31</v>
      </c>
      <c r="H2437" s="7" t="s">
        <v>646</v>
      </c>
      <c r="I2437" s="7" t="s">
        <v>179</v>
      </c>
      <c r="J2437" s="7" t="s">
        <v>180</v>
      </c>
      <c r="K2437" s="7" t="s">
        <v>47</v>
      </c>
      <c r="L2437" s="7" t="s">
        <v>30</v>
      </c>
      <c r="M2437" s="13">
        <v>8</v>
      </c>
      <c r="N2437" s="13">
        <v>8</v>
      </c>
    </row>
    <row r="2438" spans="1:14" x14ac:dyDescent="0.25">
      <c r="A2438" s="3" t="s">
        <v>756</v>
      </c>
      <c r="B2438" s="4"/>
      <c r="C2438" s="3" t="s">
        <v>757</v>
      </c>
      <c r="D2438" s="7" t="s">
        <v>178</v>
      </c>
      <c r="E2438" s="7" t="s">
        <v>647</v>
      </c>
      <c r="F2438" s="7" t="s">
        <v>27</v>
      </c>
      <c r="G2438" s="7" t="s">
        <v>31</v>
      </c>
      <c r="H2438" s="7" t="s">
        <v>648</v>
      </c>
      <c r="I2438" s="7" t="s">
        <v>179</v>
      </c>
      <c r="J2438" s="7" t="s">
        <v>180</v>
      </c>
      <c r="K2438" s="7" t="s">
        <v>47</v>
      </c>
      <c r="L2438" s="7" t="s">
        <v>30</v>
      </c>
      <c r="M2438" s="13">
        <v>8</v>
      </c>
      <c r="N2438" s="13">
        <v>8</v>
      </c>
    </row>
    <row r="2439" spans="1:14" x14ac:dyDescent="0.25">
      <c r="A2439" s="3" t="s">
        <v>756</v>
      </c>
      <c r="B2439" s="4"/>
      <c r="C2439" s="3" t="s">
        <v>757</v>
      </c>
      <c r="D2439" s="7" t="s">
        <v>178</v>
      </c>
      <c r="E2439" s="7" t="s">
        <v>649</v>
      </c>
      <c r="F2439" s="7" t="s">
        <v>27</v>
      </c>
      <c r="G2439" s="7" t="s">
        <v>31</v>
      </c>
      <c r="H2439" s="7" t="s">
        <v>650</v>
      </c>
      <c r="I2439" s="7" t="s">
        <v>179</v>
      </c>
      <c r="J2439" s="7" t="s">
        <v>180</v>
      </c>
      <c r="K2439" s="7" t="s">
        <v>47</v>
      </c>
      <c r="L2439" s="7" t="s">
        <v>30</v>
      </c>
      <c r="M2439" s="13">
        <v>8</v>
      </c>
      <c r="N2439" s="13">
        <v>8</v>
      </c>
    </row>
    <row r="2440" spans="1:14" x14ac:dyDescent="0.25">
      <c r="A2440" s="3" t="s">
        <v>756</v>
      </c>
      <c r="B2440" s="4"/>
      <c r="C2440" s="3" t="s">
        <v>757</v>
      </c>
      <c r="D2440" s="7" t="s">
        <v>178</v>
      </c>
      <c r="E2440" s="7" t="s">
        <v>651</v>
      </c>
      <c r="F2440" s="7" t="s">
        <v>27</v>
      </c>
      <c r="G2440" s="7" t="s">
        <v>31</v>
      </c>
      <c r="H2440" s="7" t="s">
        <v>652</v>
      </c>
      <c r="I2440" s="7" t="s">
        <v>179</v>
      </c>
      <c r="J2440" s="7" t="s">
        <v>180</v>
      </c>
      <c r="K2440" s="7" t="s">
        <v>47</v>
      </c>
      <c r="L2440" s="7" t="s">
        <v>30</v>
      </c>
      <c r="M2440" s="13">
        <v>1</v>
      </c>
      <c r="N2440" s="13">
        <v>1</v>
      </c>
    </row>
    <row r="2441" spans="1:14" x14ac:dyDescent="0.25">
      <c r="A2441" s="3" t="s">
        <v>756</v>
      </c>
      <c r="B2441" s="4"/>
      <c r="C2441" s="3" t="s">
        <v>757</v>
      </c>
      <c r="D2441" s="7" t="s">
        <v>178</v>
      </c>
      <c r="E2441" s="7" t="s">
        <v>653</v>
      </c>
      <c r="F2441" s="7" t="s">
        <v>27</v>
      </c>
      <c r="G2441" s="7" t="s">
        <v>31</v>
      </c>
      <c r="H2441" s="7" t="s">
        <v>654</v>
      </c>
      <c r="I2441" s="7" t="s">
        <v>179</v>
      </c>
      <c r="J2441" s="7" t="s">
        <v>180</v>
      </c>
      <c r="K2441" s="7" t="s">
        <v>47</v>
      </c>
      <c r="L2441" s="7" t="s">
        <v>30</v>
      </c>
      <c r="M2441" s="13">
        <v>1</v>
      </c>
      <c r="N2441" s="13">
        <v>1</v>
      </c>
    </row>
    <row r="2442" spans="1:14" x14ac:dyDescent="0.25">
      <c r="A2442" s="3" t="s">
        <v>756</v>
      </c>
      <c r="B2442" s="4"/>
      <c r="C2442" s="3" t="s">
        <v>757</v>
      </c>
      <c r="D2442" s="7" t="s">
        <v>178</v>
      </c>
      <c r="E2442" s="7" t="s">
        <v>655</v>
      </c>
      <c r="F2442" s="7" t="s">
        <v>27</v>
      </c>
      <c r="G2442" s="7" t="s">
        <v>31</v>
      </c>
      <c r="H2442" s="7" t="s">
        <v>656</v>
      </c>
      <c r="I2442" s="7" t="s">
        <v>179</v>
      </c>
      <c r="J2442" s="7" t="s">
        <v>180</v>
      </c>
      <c r="K2442" s="7" t="s">
        <v>47</v>
      </c>
      <c r="L2442" s="7" t="s">
        <v>30</v>
      </c>
      <c r="M2442" s="13">
        <v>1</v>
      </c>
      <c r="N2442" s="13">
        <v>1</v>
      </c>
    </row>
    <row r="2443" spans="1:14" x14ac:dyDescent="0.25">
      <c r="A2443" s="3" t="s">
        <v>756</v>
      </c>
      <c r="B2443" s="4"/>
      <c r="C2443" s="3" t="s">
        <v>757</v>
      </c>
      <c r="D2443" s="7" t="s">
        <v>178</v>
      </c>
      <c r="E2443" s="7" t="s">
        <v>657</v>
      </c>
      <c r="F2443" s="7" t="s">
        <v>27</v>
      </c>
      <c r="G2443" s="7" t="s">
        <v>31</v>
      </c>
      <c r="H2443" s="7" t="s">
        <v>658</v>
      </c>
      <c r="I2443" s="7" t="s">
        <v>179</v>
      </c>
      <c r="J2443" s="7" t="s">
        <v>180</v>
      </c>
      <c r="K2443" s="7" t="s">
        <v>47</v>
      </c>
      <c r="L2443" s="7" t="s">
        <v>30</v>
      </c>
      <c r="M2443" s="13">
        <v>8</v>
      </c>
      <c r="N2443" s="13">
        <v>8</v>
      </c>
    </row>
    <row r="2444" spans="1:14" x14ac:dyDescent="0.25">
      <c r="A2444" s="3" t="s">
        <v>756</v>
      </c>
      <c r="B2444" s="4"/>
      <c r="C2444" s="3" t="s">
        <v>757</v>
      </c>
      <c r="D2444" s="7" t="s">
        <v>178</v>
      </c>
      <c r="E2444" s="7" t="s">
        <v>659</v>
      </c>
      <c r="F2444" s="7" t="s">
        <v>27</v>
      </c>
      <c r="G2444" s="7" t="s">
        <v>31</v>
      </c>
      <c r="H2444" s="7" t="s">
        <v>660</v>
      </c>
      <c r="I2444" s="7" t="s">
        <v>179</v>
      </c>
      <c r="J2444" s="7" t="s">
        <v>180</v>
      </c>
      <c r="K2444" s="7" t="s">
        <v>47</v>
      </c>
      <c r="L2444" s="7" t="s">
        <v>30</v>
      </c>
      <c r="M2444" s="13">
        <v>8</v>
      </c>
      <c r="N2444" s="13">
        <v>8</v>
      </c>
    </row>
    <row r="2445" spans="1:14" x14ac:dyDescent="0.25">
      <c r="A2445" s="3" t="s">
        <v>756</v>
      </c>
      <c r="B2445" s="4"/>
      <c r="C2445" s="3" t="s">
        <v>757</v>
      </c>
      <c r="D2445" s="7" t="s">
        <v>178</v>
      </c>
      <c r="E2445" s="7" t="s">
        <v>492</v>
      </c>
      <c r="F2445" s="7" t="s">
        <v>27</v>
      </c>
      <c r="G2445" s="7" t="s">
        <v>31</v>
      </c>
      <c r="H2445" s="7" t="s">
        <v>493</v>
      </c>
      <c r="I2445" s="7" t="s">
        <v>179</v>
      </c>
      <c r="J2445" s="7" t="s">
        <v>180</v>
      </c>
      <c r="K2445" s="7" t="s">
        <v>47</v>
      </c>
      <c r="L2445" s="7" t="s">
        <v>30</v>
      </c>
      <c r="M2445" s="13">
        <v>48</v>
      </c>
      <c r="N2445" s="13">
        <v>48</v>
      </c>
    </row>
    <row r="2446" spans="1:14" x14ac:dyDescent="0.25">
      <c r="A2446" s="3" t="s">
        <v>756</v>
      </c>
      <c r="B2446" s="4"/>
      <c r="C2446" s="3" t="s">
        <v>757</v>
      </c>
      <c r="D2446" s="7" t="s">
        <v>178</v>
      </c>
      <c r="E2446" s="7" t="s">
        <v>732</v>
      </c>
      <c r="F2446" s="7" t="s">
        <v>27</v>
      </c>
      <c r="G2446" s="7" t="s">
        <v>31</v>
      </c>
      <c r="H2446" s="7" t="s">
        <v>733</v>
      </c>
      <c r="I2446" s="7" t="s">
        <v>179</v>
      </c>
      <c r="J2446" s="7" t="s">
        <v>180</v>
      </c>
      <c r="K2446" s="7" t="s">
        <v>47</v>
      </c>
      <c r="L2446" s="7" t="s">
        <v>30</v>
      </c>
      <c r="M2446" s="13">
        <v>48</v>
      </c>
      <c r="N2446" s="13">
        <v>48</v>
      </c>
    </row>
    <row r="2447" spans="1:14" x14ac:dyDescent="0.25">
      <c r="A2447" s="3" t="s">
        <v>756</v>
      </c>
      <c r="B2447" s="4"/>
      <c r="C2447" s="3" t="s">
        <v>757</v>
      </c>
      <c r="D2447" s="7" t="s">
        <v>178</v>
      </c>
      <c r="E2447" s="7" t="s">
        <v>193</v>
      </c>
      <c r="F2447" s="7" t="s">
        <v>27</v>
      </c>
      <c r="G2447" s="7" t="s">
        <v>31</v>
      </c>
      <c r="H2447" s="7" t="s">
        <v>194</v>
      </c>
      <c r="I2447" s="7" t="s">
        <v>179</v>
      </c>
      <c r="J2447" s="7" t="s">
        <v>180</v>
      </c>
      <c r="K2447" s="7" t="s">
        <v>47</v>
      </c>
      <c r="L2447" s="7" t="s">
        <v>30</v>
      </c>
      <c r="M2447" s="13">
        <v>16</v>
      </c>
      <c r="N2447" s="13">
        <v>16</v>
      </c>
    </row>
    <row r="2448" spans="1:14" x14ac:dyDescent="0.25">
      <c r="A2448" s="3" t="s">
        <v>756</v>
      </c>
      <c r="B2448" s="4"/>
      <c r="C2448" s="3" t="s">
        <v>757</v>
      </c>
      <c r="D2448" s="7" t="s">
        <v>178</v>
      </c>
      <c r="E2448" s="7" t="s">
        <v>663</v>
      </c>
      <c r="F2448" s="7" t="s">
        <v>27</v>
      </c>
      <c r="G2448" s="7" t="s">
        <v>31</v>
      </c>
      <c r="H2448" s="7" t="s">
        <v>664</v>
      </c>
      <c r="I2448" s="7" t="s">
        <v>179</v>
      </c>
      <c r="J2448" s="7" t="s">
        <v>180</v>
      </c>
      <c r="K2448" s="7" t="s">
        <v>47</v>
      </c>
      <c r="L2448" s="7" t="s">
        <v>30</v>
      </c>
      <c r="M2448" s="13">
        <v>8</v>
      </c>
      <c r="N2448" s="13">
        <v>8</v>
      </c>
    </row>
    <row r="2449" spans="1:14" x14ac:dyDescent="0.25">
      <c r="A2449" s="3" t="s">
        <v>756</v>
      </c>
      <c r="B2449" s="4"/>
      <c r="C2449" s="3" t="s">
        <v>757</v>
      </c>
      <c r="D2449" s="7" t="s">
        <v>178</v>
      </c>
      <c r="E2449" s="7" t="s">
        <v>665</v>
      </c>
      <c r="F2449" s="7" t="s">
        <v>27</v>
      </c>
      <c r="G2449" s="7" t="s">
        <v>31</v>
      </c>
      <c r="H2449" s="7" t="s">
        <v>666</v>
      </c>
      <c r="I2449" s="7" t="s">
        <v>179</v>
      </c>
      <c r="J2449" s="7" t="s">
        <v>180</v>
      </c>
      <c r="K2449" s="7" t="s">
        <v>47</v>
      </c>
      <c r="L2449" s="7" t="s">
        <v>30</v>
      </c>
      <c r="M2449" s="13">
        <v>8</v>
      </c>
      <c r="N2449" s="13">
        <v>8</v>
      </c>
    </row>
    <row r="2450" spans="1:14" x14ac:dyDescent="0.25">
      <c r="A2450" s="3" t="s">
        <v>756</v>
      </c>
      <c r="B2450" s="4"/>
      <c r="C2450" s="3" t="s">
        <v>757</v>
      </c>
      <c r="D2450" s="7" t="s">
        <v>178</v>
      </c>
      <c r="E2450" s="7" t="s">
        <v>496</v>
      </c>
      <c r="F2450" s="7" t="s">
        <v>27</v>
      </c>
      <c r="G2450" s="7" t="s">
        <v>31</v>
      </c>
      <c r="H2450" s="7" t="s">
        <v>497</v>
      </c>
      <c r="I2450" s="7" t="s">
        <v>179</v>
      </c>
      <c r="J2450" s="7" t="s">
        <v>180</v>
      </c>
      <c r="K2450" s="7" t="s">
        <v>47</v>
      </c>
      <c r="L2450" s="7" t="s">
        <v>30</v>
      </c>
      <c r="M2450" s="13">
        <v>48</v>
      </c>
      <c r="N2450" s="13">
        <v>48</v>
      </c>
    </row>
    <row r="2451" spans="1:14" x14ac:dyDescent="0.25">
      <c r="A2451" s="3" t="s">
        <v>756</v>
      </c>
      <c r="B2451" s="4"/>
      <c r="C2451" s="3" t="s">
        <v>757</v>
      </c>
      <c r="D2451" s="7" t="s">
        <v>178</v>
      </c>
      <c r="E2451" s="7" t="s">
        <v>498</v>
      </c>
      <c r="F2451" s="7" t="s">
        <v>27</v>
      </c>
      <c r="G2451" s="7" t="s">
        <v>31</v>
      </c>
      <c r="H2451" s="7" t="s">
        <v>499</v>
      </c>
      <c r="I2451" s="7" t="s">
        <v>179</v>
      </c>
      <c r="J2451" s="7" t="s">
        <v>180</v>
      </c>
      <c r="K2451" s="7" t="s">
        <v>47</v>
      </c>
      <c r="L2451" s="7" t="s">
        <v>30</v>
      </c>
      <c r="M2451" s="13">
        <v>48</v>
      </c>
      <c r="N2451" s="13">
        <v>48</v>
      </c>
    </row>
    <row r="2452" spans="1:14" x14ac:dyDescent="0.25">
      <c r="A2452" s="3" t="s">
        <v>756</v>
      </c>
      <c r="B2452" s="4"/>
      <c r="C2452" s="3" t="s">
        <v>757</v>
      </c>
      <c r="D2452" s="7" t="s">
        <v>178</v>
      </c>
      <c r="E2452" s="7" t="s">
        <v>500</v>
      </c>
      <c r="F2452" s="7" t="s">
        <v>27</v>
      </c>
      <c r="G2452" s="7" t="s">
        <v>31</v>
      </c>
      <c r="H2452" s="7" t="s">
        <v>501</v>
      </c>
      <c r="I2452" s="7" t="s">
        <v>179</v>
      </c>
      <c r="J2452" s="7" t="s">
        <v>180</v>
      </c>
      <c r="K2452" s="7" t="s">
        <v>47</v>
      </c>
      <c r="L2452" s="7" t="s">
        <v>30</v>
      </c>
      <c r="M2452" s="13">
        <v>48</v>
      </c>
      <c r="N2452" s="13">
        <v>48</v>
      </c>
    </row>
    <row r="2453" spans="1:14" x14ac:dyDescent="0.25">
      <c r="A2453" s="3" t="s">
        <v>756</v>
      </c>
      <c r="B2453" s="4"/>
      <c r="C2453" s="3" t="s">
        <v>757</v>
      </c>
      <c r="D2453" s="7" t="s">
        <v>178</v>
      </c>
      <c r="E2453" s="7" t="s">
        <v>502</v>
      </c>
      <c r="F2453" s="7" t="s">
        <v>27</v>
      </c>
      <c r="G2453" s="7" t="s">
        <v>31</v>
      </c>
      <c r="H2453" s="7" t="s">
        <v>503</v>
      </c>
      <c r="I2453" s="7" t="s">
        <v>179</v>
      </c>
      <c r="J2453" s="7" t="s">
        <v>180</v>
      </c>
      <c r="K2453" s="7" t="s">
        <v>47</v>
      </c>
      <c r="L2453" s="7" t="s">
        <v>30</v>
      </c>
      <c r="M2453" s="13">
        <v>48</v>
      </c>
      <c r="N2453" s="13">
        <v>48</v>
      </c>
    </row>
    <row r="2454" spans="1:14" x14ac:dyDescent="0.25">
      <c r="A2454" s="3" t="s">
        <v>756</v>
      </c>
      <c r="B2454" s="4"/>
      <c r="C2454" s="3" t="s">
        <v>757</v>
      </c>
      <c r="D2454" s="7" t="s">
        <v>178</v>
      </c>
      <c r="E2454" s="7" t="s">
        <v>504</v>
      </c>
      <c r="F2454" s="7" t="s">
        <v>27</v>
      </c>
      <c r="G2454" s="7" t="s">
        <v>31</v>
      </c>
      <c r="H2454" s="7" t="s">
        <v>505</v>
      </c>
      <c r="I2454" s="7" t="s">
        <v>179</v>
      </c>
      <c r="J2454" s="7" t="s">
        <v>180</v>
      </c>
      <c r="K2454" s="7" t="s">
        <v>47</v>
      </c>
      <c r="L2454" s="7" t="s">
        <v>30</v>
      </c>
      <c r="M2454" s="13">
        <v>48</v>
      </c>
      <c r="N2454" s="13">
        <v>48</v>
      </c>
    </row>
    <row r="2455" spans="1:14" x14ac:dyDescent="0.25">
      <c r="A2455" s="3" t="s">
        <v>756</v>
      </c>
      <c r="B2455" s="4"/>
      <c r="C2455" s="3" t="s">
        <v>757</v>
      </c>
      <c r="D2455" s="7" t="s">
        <v>178</v>
      </c>
      <c r="E2455" s="7" t="s">
        <v>506</v>
      </c>
      <c r="F2455" s="7" t="s">
        <v>27</v>
      </c>
      <c r="G2455" s="7" t="s">
        <v>31</v>
      </c>
      <c r="H2455" s="7" t="s">
        <v>507</v>
      </c>
      <c r="I2455" s="7" t="s">
        <v>179</v>
      </c>
      <c r="J2455" s="7" t="s">
        <v>180</v>
      </c>
      <c r="K2455" s="7" t="s">
        <v>47</v>
      </c>
      <c r="L2455" s="7" t="s">
        <v>30</v>
      </c>
      <c r="M2455" s="13">
        <v>48</v>
      </c>
      <c r="N2455" s="13">
        <v>48</v>
      </c>
    </row>
    <row r="2456" spans="1:14" x14ac:dyDescent="0.25">
      <c r="A2456" s="3" t="s">
        <v>756</v>
      </c>
      <c r="B2456" s="4"/>
      <c r="C2456" s="3" t="s">
        <v>757</v>
      </c>
      <c r="D2456" s="7" t="s">
        <v>178</v>
      </c>
      <c r="E2456" s="7" t="s">
        <v>508</v>
      </c>
      <c r="F2456" s="7" t="s">
        <v>27</v>
      </c>
      <c r="G2456" s="7" t="s">
        <v>31</v>
      </c>
      <c r="H2456" s="7" t="s">
        <v>509</v>
      </c>
      <c r="I2456" s="7" t="s">
        <v>179</v>
      </c>
      <c r="J2456" s="7" t="s">
        <v>180</v>
      </c>
      <c r="K2456" s="7" t="s">
        <v>47</v>
      </c>
      <c r="L2456" s="7" t="s">
        <v>30</v>
      </c>
      <c r="M2456" s="13">
        <v>48</v>
      </c>
      <c r="N2456" s="13">
        <v>48</v>
      </c>
    </row>
    <row r="2457" spans="1:14" x14ac:dyDescent="0.25">
      <c r="A2457" s="3" t="s">
        <v>756</v>
      </c>
      <c r="B2457" s="4"/>
      <c r="C2457" s="3" t="s">
        <v>757</v>
      </c>
      <c r="D2457" s="7" t="s">
        <v>178</v>
      </c>
      <c r="E2457" s="7" t="s">
        <v>510</v>
      </c>
      <c r="F2457" s="7" t="s">
        <v>27</v>
      </c>
      <c r="G2457" s="7" t="s">
        <v>31</v>
      </c>
      <c r="H2457" s="7" t="s">
        <v>511</v>
      </c>
      <c r="I2457" s="7" t="s">
        <v>179</v>
      </c>
      <c r="J2457" s="7" t="s">
        <v>180</v>
      </c>
      <c r="K2457" s="7" t="s">
        <v>47</v>
      </c>
      <c r="L2457" s="7" t="s">
        <v>30</v>
      </c>
      <c r="M2457" s="13">
        <v>48</v>
      </c>
      <c r="N2457" s="13">
        <v>48</v>
      </c>
    </row>
    <row r="2458" spans="1:14" x14ac:dyDescent="0.25">
      <c r="A2458" s="3" t="s">
        <v>756</v>
      </c>
      <c r="B2458" s="4"/>
      <c r="C2458" s="3" t="s">
        <v>757</v>
      </c>
      <c r="D2458" s="7" t="s">
        <v>178</v>
      </c>
      <c r="E2458" s="7" t="s">
        <v>512</v>
      </c>
      <c r="F2458" s="7" t="s">
        <v>27</v>
      </c>
      <c r="G2458" s="7" t="s">
        <v>31</v>
      </c>
      <c r="H2458" s="7" t="s">
        <v>513</v>
      </c>
      <c r="I2458" s="7" t="s">
        <v>179</v>
      </c>
      <c r="J2458" s="7" t="s">
        <v>180</v>
      </c>
      <c r="K2458" s="7" t="s">
        <v>47</v>
      </c>
      <c r="L2458" s="7" t="s">
        <v>30</v>
      </c>
      <c r="M2458" s="13">
        <v>48</v>
      </c>
      <c r="N2458" s="13">
        <v>48</v>
      </c>
    </row>
    <row r="2459" spans="1:14" x14ac:dyDescent="0.25">
      <c r="A2459" s="3" t="s">
        <v>756</v>
      </c>
      <c r="B2459" s="4"/>
      <c r="C2459" s="3" t="s">
        <v>757</v>
      </c>
      <c r="D2459" s="7" t="s">
        <v>178</v>
      </c>
      <c r="E2459" s="7" t="s">
        <v>514</v>
      </c>
      <c r="F2459" s="7" t="s">
        <v>27</v>
      </c>
      <c r="G2459" s="7" t="s">
        <v>31</v>
      </c>
      <c r="H2459" s="7" t="s">
        <v>515</v>
      </c>
      <c r="I2459" s="7" t="s">
        <v>179</v>
      </c>
      <c r="J2459" s="7" t="s">
        <v>180</v>
      </c>
      <c r="K2459" s="7" t="s">
        <v>47</v>
      </c>
      <c r="L2459" s="7" t="s">
        <v>30</v>
      </c>
      <c r="M2459" s="13">
        <v>48</v>
      </c>
      <c r="N2459" s="13">
        <v>48</v>
      </c>
    </row>
    <row r="2460" spans="1:14" x14ac:dyDescent="0.25">
      <c r="A2460" s="3" t="s">
        <v>756</v>
      </c>
      <c r="B2460" s="4"/>
      <c r="C2460" s="3" t="s">
        <v>757</v>
      </c>
      <c r="D2460" s="7" t="s">
        <v>178</v>
      </c>
      <c r="E2460" s="7" t="s">
        <v>516</v>
      </c>
      <c r="F2460" s="7" t="s">
        <v>27</v>
      </c>
      <c r="G2460" s="7" t="s">
        <v>31</v>
      </c>
      <c r="H2460" s="7" t="s">
        <v>517</v>
      </c>
      <c r="I2460" s="7" t="s">
        <v>179</v>
      </c>
      <c r="J2460" s="7" t="s">
        <v>180</v>
      </c>
      <c r="K2460" s="7" t="s">
        <v>47</v>
      </c>
      <c r="L2460" s="7" t="s">
        <v>30</v>
      </c>
      <c r="M2460" s="13">
        <v>48</v>
      </c>
      <c r="N2460" s="13">
        <v>48</v>
      </c>
    </row>
    <row r="2461" spans="1:14" x14ac:dyDescent="0.25">
      <c r="A2461" s="3" t="s">
        <v>756</v>
      </c>
      <c r="B2461" s="4"/>
      <c r="C2461" s="3" t="s">
        <v>757</v>
      </c>
      <c r="D2461" s="7" t="s">
        <v>178</v>
      </c>
      <c r="E2461" s="7" t="s">
        <v>518</v>
      </c>
      <c r="F2461" s="7" t="s">
        <v>27</v>
      </c>
      <c r="G2461" s="7" t="s">
        <v>31</v>
      </c>
      <c r="H2461" s="7" t="s">
        <v>519</v>
      </c>
      <c r="I2461" s="7" t="s">
        <v>179</v>
      </c>
      <c r="J2461" s="7" t="s">
        <v>180</v>
      </c>
      <c r="K2461" s="7" t="s">
        <v>47</v>
      </c>
      <c r="L2461" s="7" t="s">
        <v>30</v>
      </c>
      <c r="M2461" s="13">
        <v>48</v>
      </c>
      <c r="N2461" s="13">
        <v>48</v>
      </c>
    </row>
    <row r="2462" spans="1:14" x14ac:dyDescent="0.25">
      <c r="A2462" s="3" t="s">
        <v>756</v>
      </c>
      <c r="B2462" s="4"/>
      <c r="C2462" s="3" t="s">
        <v>757</v>
      </c>
      <c r="D2462" s="7" t="s">
        <v>178</v>
      </c>
      <c r="E2462" s="7" t="s">
        <v>520</v>
      </c>
      <c r="F2462" s="7" t="s">
        <v>27</v>
      </c>
      <c r="G2462" s="7" t="s">
        <v>31</v>
      </c>
      <c r="H2462" s="7" t="s">
        <v>521</v>
      </c>
      <c r="I2462" s="7" t="s">
        <v>179</v>
      </c>
      <c r="J2462" s="7" t="s">
        <v>180</v>
      </c>
      <c r="K2462" s="7" t="s">
        <v>47</v>
      </c>
      <c r="L2462" s="7" t="s">
        <v>30</v>
      </c>
      <c r="M2462" s="13">
        <v>48</v>
      </c>
      <c r="N2462" s="13">
        <v>48</v>
      </c>
    </row>
    <row r="2463" spans="1:14" x14ac:dyDescent="0.25">
      <c r="A2463" s="3" t="s">
        <v>756</v>
      </c>
      <c r="B2463" s="4"/>
      <c r="C2463" s="3" t="s">
        <v>757</v>
      </c>
      <c r="D2463" s="7" t="s">
        <v>178</v>
      </c>
      <c r="E2463" s="7" t="s">
        <v>522</v>
      </c>
      <c r="F2463" s="7" t="s">
        <v>27</v>
      </c>
      <c r="G2463" s="7" t="s">
        <v>31</v>
      </c>
      <c r="H2463" s="7" t="s">
        <v>523</v>
      </c>
      <c r="I2463" s="7" t="s">
        <v>179</v>
      </c>
      <c r="J2463" s="7" t="s">
        <v>180</v>
      </c>
      <c r="K2463" s="7" t="s">
        <v>47</v>
      </c>
      <c r="L2463" s="7" t="s">
        <v>30</v>
      </c>
      <c r="M2463" s="13">
        <v>48</v>
      </c>
      <c r="N2463" s="13">
        <v>48</v>
      </c>
    </row>
    <row r="2464" spans="1:14" x14ac:dyDescent="0.25">
      <c r="A2464" s="3" t="s">
        <v>756</v>
      </c>
      <c r="B2464" s="4"/>
      <c r="C2464" s="3" t="s">
        <v>757</v>
      </c>
      <c r="D2464" s="7" t="s">
        <v>178</v>
      </c>
      <c r="E2464" s="7" t="s">
        <v>524</v>
      </c>
      <c r="F2464" s="7" t="s">
        <v>27</v>
      </c>
      <c r="G2464" s="7" t="s">
        <v>31</v>
      </c>
      <c r="H2464" s="7" t="s">
        <v>525</v>
      </c>
      <c r="I2464" s="7" t="s">
        <v>179</v>
      </c>
      <c r="J2464" s="7" t="s">
        <v>180</v>
      </c>
      <c r="K2464" s="7" t="s">
        <v>47</v>
      </c>
      <c r="L2464" s="7" t="s">
        <v>30</v>
      </c>
      <c r="M2464" s="13">
        <v>48</v>
      </c>
      <c r="N2464" s="13">
        <v>48</v>
      </c>
    </row>
    <row r="2465" spans="1:14" x14ac:dyDescent="0.25">
      <c r="A2465" s="3" t="s">
        <v>756</v>
      </c>
      <c r="B2465" s="4"/>
      <c r="C2465" s="3" t="s">
        <v>757</v>
      </c>
      <c r="D2465" s="7" t="s">
        <v>178</v>
      </c>
      <c r="E2465" s="7" t="s">
        <v>526</v>
      </c>
      <c r="F2465" s="7" t="s">
        <v>27</v>
      </c>
      <c r="G2465" s="7" t="s">
        <v>31</v>
      </c>
      <c r="H2465" s="7" t="s">
        <v>527</v>
      </c>
      <c r="I2465" s="7" t="s">
        <v>179</v>
      </c>
      <c r="J2465" s="7" t="s">
        <v>180</v>
      </c>
      <c r="K2465" s="7" t="s">
        <v>47</v>
      </c>
      <c r="L2465" s="7" t="s">
        <v>30</v>
      </c>
      <c r="M2465" s="13">
        <v>48</v>
      </c>
      <c r="N2465" s="13">
        <v>48</v>
      </c>
    </row>
    <row r="2466" spans="1:14" x14ac:dyDescent="0.25">
      <c r="A2466" s="3" t="s">
        <v>756</v>
      </c>
      <c r="B2466" s="4"/>
      <c r="C2466" s="3" t="s">
        <v>757</v>
      </c>
      <c r="D2466" s="7" t="s">
        <v>178</v>
      </c>
      <c r="E2466" s="7" t="s">
        <v>528</v>
      </c>
      <c r="F2466" s="7" t="s">
        <v>27</v>
      </c>
      <c r="G2466" s="7" t="s">
        <v>31</v>
      </c>
      <c r="H2466" s="7" t="s">
        <v>529</v>
      </c>
      <c r="I2466" s="7" t="s">
        <v>179</v>
      </c>
      <c r="J2466" s="7" t="s">
        <v>180</v>
      </c>
      <c r="K2466" s="7" t="s">
        <v>47</v>
      </c>
      <c r="L2466" s="7" t="s">
        <v>30</v>
      </c>
      <c r="M2466" s="13">
        <v>48</v>
      </c>
      <c r="N2466" s="13">
        <v>48</v>
      </c>
    </row>
    <row r="2467" spans="1:14" x14ac:dyDescent="0.25">
      <c r="A2467" s="3" t="s">
        <v>756</v>
      </c>
      <c r="B2467" s="4"/>
      <c r="C2467" s="3" t="s">
        <v>757</v>
      </c>
      <c r="D2467" s="7" t="s">
        <v>178</v>
      </c>
      <c r="E2467" s="7" t="s">
        <v>530</v>
      </c>
      <c r="F2467" s="7" t="s">
        <v>27</v>
      </c>
      <c r="G2467" s="7" t="s">
        <v>31</v>
      </c>
      <c r="H2467" s="7" t="s">
        <v>531</v>
      </c>
      <c r="I2467" s="7" t="s">
        <v>179</v>
      </c>
      <c r="J2467" s="7" t="s">
        <v>180</v>
      </c>
      <c r="K2467" s="7" t="s">
        <v>47</v>
      </c>
      <c r="L2467" s="7" t="s">
        <v>30</v>
      </c>
      <c r="M2467" s="13">
        <v>48</v>
      </c>
      <c r="N2467" s="13">
        <v>48</v>
      </c>
    </row>
    <row r="2468" spans="1:14" x14ac:dyDescent="0.25">
      <c r="A2468" s="3" t="s">
        <v>756</v>
      </c>
      <c r="B2468" s="4"/>
      <c r="C2468" s="3" t="s">
        <v>757</v>
      </c>
      <c r="D2468" s="7" t="s">
        <v>178</v>
      </c>
      <c r="E2468" s="7" t="s">
        <v>532</v>
      </c>
      <c r="F2468" s="7" t="s">
        <v>27</v>
      </c>
      <c r="G2468" s="7" t="s">
        <v>31</v>
      </c>
      <c r="H2468" s="7" t="s">
        <v>533</v>
      </c>
      <c r="I2468" s="7" t="s">
        <v>179</v>
      </c>
      <c r="J2468" s="7" t="s">
        <v>180</v>
      </c>
      <c r="K2468" s="7" t="s">
        <v>47</v>
      </c>
      <c r="L2468" s="7" t="s">
        <v>30</v>
      </c>
      <c r="M2468" s="13">
        <v>48</v>
      </c>
      <c r="N2468" s="13">
        <v>48</v>
      </c>
    </row>
    <row r="2469" spans="1:14" x14ac:dyDescent="0.25">
      <c r="A2469" s="3" t="s">
        <v>756</v>
      </c>
      <c r="B2469" s="4"/>
      <c r="C2469" s="3" t="s">
        <v>757</v>
      </c>
      <c r="D2469" s="7" t="s">
        <v>178</v>
      </c>
      <c r="E2469" s="7" t="s">
        <v>534</v>
      </c>
      <c r="F2469" s="7" t="s">
        <v>27</v>
      </c>
      <c r="G2469" s="7" t="s">
        <v>31</v>
      </c>
      <c r="H2469" s="7" t="s">
        <v>535</v>
      </c>
      <c r="I2469" s="7" t="s">
        <v>179</v>
      </c>
      <c r="J2469" s="7" t="s">
        <v>180</v>
      </c>
      <c r="K2469" s="7" t="s">
        <v>47</v>
      </c>
      <c r="L2469" s="7" t="s">
        <v>30</v>
      </c>
      <c r="M2469" s="13">
        <v>48</v>
      </c>
      <c r="N2469" s="13">
        <v>48</v>
      </c>
    </row>
    <row r="2470" spans="1:14" x14ac:dyDescent="0.25">
      <c r="A2470" s="3" t="s">
        <v>756</v>
      </c>
      <c r="B2470" s="4"/>
      <c r="C2470" s="3" t="s">
        <v>757</v>
      </c>
      <c r="D2470" s="7" t="s">
        <v>178</v>
      </c>
      <c r="E2470" s="7" t="s">
        <v>536</v>
      </c>
      <c r="F2470" s="7" t="s">
        <v>27</v>
      </c>
      <c r="G2470" s="7" t="s">
        <v>31</v>
      </c>
      <c r="H2470" s="7" t="s">
        <v>537</v>
      </c>
      <c r="I2470" s="7" t="s">
        <v>179</v>
      </c>
      <c r="J2470" s="7" t="s">
        <v>180</v>
      </c>
      <c r="K2470" s="7" t="s">
        <v>47</v>
      </c>
      <c r="L2470" s="7" t="s">
        <v>30</v>
      </c>
      <c r="M2470" s="13">
        <v>48</v>
      </c>
      <c r="N2470" s="13">
        <v>48</v>
      </c>
    </row>
    <row r="2471" spans="1:14" x14ac:dyDescent="0.25">
      <c r="A2471" s="3" t="s">
        <v>756</v>
      </c>
      <c r="B2471" s="4"/>
      <c r="C2471" s="3" t="s">
        <v>757</v>
      </c>
      <c r="D2471" s="7" t="s">
        <v>178</v>
      </c>
      <c r="E2471" s="7" t="s">
        <v>538</v>
      </c>
      <c r="F2471" s="7" t="s">
        <v>27</v>
      </c>
      <c r="G2471" s="7" t="s">
        <v>31</v>
      </c>
      <c r="H2471" s="7" t="s">
        <v>539</v>
      </c>
      <c r="I2471" s="7" t="s">
        <v>179</v>
      </c>
      <c r="J2471" s="7" t="s">
        <v>180</v>
      </c>
      <c r="K2471" s="7" t="s">
        <v>47</v>
      </c>
      <c r="L2471" s="7" t="s">
        <v>30</v>
      </c>
      <c r="M2471" s="13">
        <v>48</v>
      </c>
      <c r="N2471" s="13">
        <v>48</v>
      </c>
    </row>
    <row r="2472" spans="1:14" x14ac:dyDescent="0.25">
      <c r="A2472" s="3" t="s">
        <v>756</v>
      </c>
      <c r="B2472" s="4"/>
      <c r="C2472" s="3" t="s">
        <v>757</v>
      </c>
      <c r="D2472" s="7" t="s">
        <v>178</v>
      </c>
      <c r="E2472" s="7" t="s">
        <v>540</v>
      </c>
      <c r="F2472" s="7" t="s">
        <v>27</v>
      </c>
      <c r="G2472" s="7" t="s">
        <v>31</v>
      </c>
      <c r="H2472" s="7" t="s">
        <v>541</v>
      </c>
      <c r="I2472" s="7" t="s">
        <v>179</v>
      </c>
      <c r="J2472" s="7" t="s">
        <v>180</v>
      </c>
      <c r="K2472" s="7" t="s">
        <v>47</v>
      </c>
      <c r="L2472" s="7" t="s">
        <v>30</v>
      </c>
      <c r="M2472" s="13">
        <v>48</v>
      </c>
      <c r="N2472" s="13">
        <v>48</v>
      </c>
    </row>
    <row r="2473" spans="1:14" x14ac:dyDescent="0.25">
      <c r="A2473" s="3" t="s">
        <v>756</v>
      </c>
      <c r="B2473" s="4"/>
      <c r="C2473" s="3" t="s">
        <v>757</v>
      </c>
      <c r="D2473" s="7" t="s">
        <v>178</v>
      </c>
      <c r="E2473" s="7" t="s">
        <v>542</v>
      </c>
      <c r="F2473" s="7" t="s">
        <v>27</v>
      </c>
      <c r="G2473" s="7" t="s">
        <v>31</v>
      </c>
      <c r="H2473" s="7" t="s">
        <v>543</v>
      </c>
      <c r="I2473" s="7" t="s">
        <v>179</v>
      </c>
      <c r="J2473" s="7" t="s">
        <v>180</v>
      </c>
      <c r="K2473" s="7" t="s">
        <v>47</v>
      </c>
      <c r="L2473" s="7" t="s">
        <v>30</v>
      </c>
      <c r="M2473" s="13">
        <v>48</v>
      </c>
      <c r="N2473" s="13">
        <v>48</v>
      </c>
    </row>
    <row r="2474" spans="1:14" x14ac:dyDescent="0.25">
      <c r="A2474" s="3" t="s">
        <v>756</v>
      </c>
      <c r="B2474" s="4"/>
      <c r="C2474" s="3" t="s">
        <v>757</v>
      </c>
      <c r="D2474" s="7" t="s">
        <v>178</v>
      </c>
      <c r="E2474" s="7" t="s">
        <v>544</v>
      </c>
      <c r="F2474" s="7" t="s">
        <v>27</v>
      </c>
      <c r="G2474" s="7" t="s">
        <v>31</v>
      </c>
      <c r="H2474" s="7" t="s">
        <v>545</v>
      </c>
      <c r="I2474" s="7" t="s">
        <v>179</v>
      </c>
      <c r="J2474" s="7" t="s">
        <v>180</v>
      </c>
      <c r="K2474" s="7" t="s">
        <v>47</v>
      </c>
      <c r="L2474" s="7" t="s">
        <v>30</v>
      </c>
      <c r="M2474" s="13">
        <v>48</v>
      </c>
      <c r="N2474" s="13">
        <v>48</v>
      </c>
    </row>
    <row r="2475" spans="1:14" x14ac:dyDescent="0.25">
      <c r="A2475" s="3" t="s">
        <v>756</v>
      </c>
      <c r="B2475" s="4"/>
      <c r="C2475" s="3" t="s">
        <v>757</v>
      </c>
      <c r="D2475" s="7" t="s">
        <v>178</v>
      </c>
      <c r="E2475" s="7" t="s">
        <v>546</v>
      </c>
      <c r="F2475" s="7" t="s">
        <v>27</v>
      </c>
      <c r="G2475" s="7" t="s">
        <v>31</v>
      </c>
      <c r="H2475" s="7" t="s">
        <v>547</v>
      </c>
      <c r="I2475" s="7" t="s">
        <v>179</v>
      </c>
      <c r="J2475" s="7" t="s">
        <v>180</v>
      </c>
      <c r="K2475" s="7" t="s">
        <v>47</v>
      </c>
      <c r="L2475" s="7" t="s">
        <v>30</v>
      </c>
      <c r="M2475" s="13">
        <v>48</v>
      </c>
      <c r="N2475" s="13">
        <v>48</v>
      </c>
    </row>
    <row r="2476" spans="1:14" x14ac:dyDescent="0.25">
      <c r="A2476" s="3" t="s">
        <v>756</v>
      </c>
      <c r="B2476" s="4"/>
      <c r="C2476" s="3" t="s">
        <v>757</v>
      </c>
      <c r="D2476" s="7" t="s">
        <v>178</v>
      </c>
      <c r="E2476" s="7" t="s">
        <v>548</v>
      </c>
      <c r="F2476" s="7" t="s">
        <v>27</v>
      </c>
      <c r="G2476" s="7" t="s">
        <v>31</v>
      </c>
      <c r="H2476" s="7" t="s">
        <v>549</v>
      </c>
      <c r="I2476" s="7" t="s">
        <v>179</v>
      </c>
      <c r="J2476" s="7" t="s">
        <v>180</v>
      </c>
      <c r="K2476" s="7" t="s">
        <v>47</v>
      </c>
      <c r="L2476" s="7" t="s">
        <v>30</v>
      </c>
      <c r="M2476" s="13">
        <v>48</v>
      </c>
      <c r="N2476" s="13">
        <v>48</v>
      </c>
    </row>
    <row r="2477" spans="1:14" x14ac:dyDescent="0.25">
      <c r="A2477" s="3" t="s">
        <v>756</v>
      </c>
      <c r="B2477" s="4"/>
      <c r="C2477" s="3" t="s">
        <v>757</v>
      </c>
      <c r="D2477" s="7" t="s">
        <v>178</v>
      </c>
      <c r="E2477" s="7" t="s">
        <v>550</v>
      </c>
      <c r="F2477" s="7" t="s">
        <v>27</v>
      </c>
      <c r="G2477" s="7" t="s">
        <v>31</v>
      </c>
      <c r="H2477" s="7" t="s">
        <v>551</v>
      </c>
      <c r="I2477" s="7" t="s">
        <v>179</v>
      </c>
      <c r="J2477" s="7" t="s">
        <v>180</v>
      </c>
      <c r="K2477" s="7" t="s">
        <v>47</v>
      </c>
      <c r="L2477" s="7" t="s">
        <v>30</v>
      </c>
      <c r="M2477" s="13">
        <v>48</v>
      </c>
      <c r="N2477" s="13">
        <v>48</v>
      </c>
    </row>
    <row r="2478" spans="1:14" x14ac:dyDescent="0.25">
      <c r="A2478" s="3" t="s">
        <v>756</v>
      </c>
      <c r="B2478" s="4"/>
      <c r="C2478" s="3" t="s">
        <v>757</v>
      </c>
      <c r="D2478" s="7" t="s">
        <v>178</v>
      </c>
      <c r="E2478" s="7" t="s">
        <v>552</v>
      </c>
      <c r="F2478" s="7" t="s">
        <v>27</v>
      </c>
      <c r="G2478" s="7" t="s">
        <v>31</v>
      </c>
      <c r="H2478" s="7" t="s">
        <v>553</v>
      </c>
      <c r="I2478" s="7" t="s">
        <v>179</v>
      </c>
      <c r="J2478" s="7" t="s">
        <v>180</v>
      </c>
      <c r="K2478" s="7" t="s">
        <v>47</v>
      </c>
      <c r="L2478" s="7" t="s">
        <v>30</v>
      </c>
      <c r="M2478" s="13">
        <v>48</v>
      </c>
      <c r="N2478" s="13">
        <v>48</v>
      </c>
    </row>
    <row r="2479" spans="1:14" x14ac:dyDescent="0.25">
      <c r="A2479" s="3" t="s">
        <v>756</v>
      </c>
      <c r="B2479" s="4"/>
      <c r="C2479" s="3" t="s">
        <v>757</v>
      </c>
      <c r="D2479" s="7" t="s">
        <v>178</v>
      </c>
      <c r="E2479" s="7" t="s">
        <v>554</v>
      </c>
      <c r="F2479" s="7" t="s">
        <v>27</v>
      </c>
      <c r="G2479" s="7" t="s">
        <v>31</v>
      </c>
      <c r="H2479" s="7" t="s">
        <v>555</v>
      </c>
      <c r="I2479" s="7" t="s">
        <v>179</v>
      </c>
      <c r="J2479" s="7" t="s">
        <v>180</v>
      </c>
      <c r="K2479" s="7" t="s">
        <v>47</v>
      </c>
      <c r="L2479" s="7" t="s">
        <v>30</v>
      </c>
      <c r="M2479" s="13">
        <v>48</v>
      </c>
      <c r="N2479" s="13">
        <v>48</v>
      </c>
    </row>
    <row r="2480" spans="1:14" x14ac:dyDescent="0.25">
      <c r="A2480" s="3" t="s">
        <v>756</v>
      </c>
      <c r="B2480" s="4"/>
      <c r="C2480" s="3" t="s">
        <v>757</v>
      </c>
      <c r="D2480" s="7" t="s">
        <v>178</v>
      </c>
      <c r="E2480" s="7" t="s">
        <v>556</v>
      </c>
      <c r="F2480" s="7" t="s">
        <v>27</v>
      </c>
      <c r="G2480" s="7" t="s">
        <v>31</v>
      </c>
      <c r="H2480" s="7" t="s">
        <v>557</v>
      </c>
      <c r="I2480" s="7" t="s">
        <v>179</v>
      </c>
      <c r="J2480" s="7" t="s">
        <v>180</v>
      </c>
      <c r="K2480" s="7" t="s">
        <v>47</v>
      </c>
      <c r="L2480" s="7" t="s">
        <v>30</v>
      </c>
      <c r="M2480" s="13">
        <v>48</v>
      </c>
      <c r="N2480" s="13">
        <v>48</v>
      </c>
    </row>
    <row r="2481" spans="1:14" x14ac:dyDescent="0.25">
      <c r="A2481" s="3" t="s">
        <v>756</v>
      </c>
      <c r="B2481" s="4"/>
      <c r="C2481" s="3" t="s">
        <v>757</v>
      </c>
      <c r="D2481" s="7" t="s">
        <v>178</v>
      </c>
      <c r="E2481" s="7" t="s">
        <v>558</v>
      </c>
      <c r="F2481" s="7" t="s">
        <v>27</v>
      </c>
      <c r="G2481" s="7" t="s">
        <v>31</v>
      </c>
      <c r="H2481" s="7" t="s">
        <v>559</v>
      </c>
      <c r="I2481" s="7" t="s">
        <v>179</v>
      </c>
      <c r="J2481" s="7" t="s">
        <v>180</v>
      </c>
      <c r="K2481" s="7" t="s">
        <v>47</v>
      </c>
      <c r="L2481" s="7" t="s">
        <v>30</v>
      </c>
      <c r="M2481" s="13">
        <v>48</v>
      </c>
      <c r="N2481" s="13">
        <v>48</v>
      </c>
    </row>
    <row r="2482" spans="1:14" x14ac:dyDescent="0.25">
      <c r="A2482" s="3" t="s">
        <v>756</v>
      </c>
      <c r="B2482" s="4"/>
      <c r="C2482" s="3" t="s">
        <v>757</v>
      </c>
      <c r="D2482" s="7" t="s">
        <v>178</v>
      </c>
      <c r="E2482" s="7" t="s">
        <v>560</v>
      </c>
      <c r="F2482" s="7" t="s">
        <v>27</v>
      </c>
      <c r="G2482" s="7" t="s">
        <v>31</v>
      </c>
      <c r="H2482" s="7" t="s">
        <v>561</v>
      </c>
      <c r="I2482" s="7" t="s">
        <v>179</v>
      </c>
      <c r="J2482" s="7" t="s">
        <v>180</v>
      </c>
      <c r="K2482" s="7" t="s">
        <v>47</v>
      </c>
      <c r="L2482" s="7" t="s">
        <v>30</v>
      </c>
      <c r="M2482" s="13">
        <v>48</v>
      </c>
      <c r="N2482" s="13">
        <v>48</v>
      </c>
    </row>
    <row r="2483" spans="1:14" x14ac:dyDescent="0.25">
      <c r="A2483" s="3" t="s">
        <v>756</v>
      </c>
      <c r="B2483" s="4"/>
      <c r="C2483" s="3" t="s">
        <v>757</v>
      </c>
      <c r="D2483" s="7" t="s">
        <v>178</v>
      </c>
      <c r="E2483" s="7" t="s">
        <v>562</v>
      </c>
      <c r="F2483" s="7" t="s">
        <v>27</v>
      </c>
      <c r="G2483" s="7" t="s">
        <v>31</v>
      </c>
      <c r="H2483" s="7" t="s">
        <v>563</v>
      </c>
      <c r="I2483" s="7" t="s">
        <v>179</v>
      </c>
      <c r="J2483" s="7" t="s">
        <v>180</v>
      </c>
      <c r="K2483" s="7" t="s">
        <v>47</v>
      </c>
      <c r="L2483" s="7" t="s">
        <v>30</v>
      </c>
      <c r="M2483" s="13">
        <v>48</v>
      </c>
      <c r="N2483" s="13">
        <v>48</v>
      </c>
    </row>
    <row r="2484" spans="1:14" x14ac:dyDescent="0.25">
      <c r="A2484" s="3" t="s">
        <v>756</v>
      </c>
      <c r="B2484" s="4"/>
      <c r="C2484" s="3" t="s">
        <v>757</v>
      </c>
      <c r="D2484" s="7" t="s">
        <v>178</v>
      </c>
      <c r="E2484" s="7" t="s">
        <v>564</v>
      </c>
      <c r="F2484" s="7" t="s">
        <v>27</v>
      </c>
      <c r="G2484" s="7" t="s">
        <v>31</v>
      </c>
      <c r="H2484" s="7" t="s">
        <v>565</v>
      </c>
      <c r="I2484" s="7" t="s">
        <v>179</v>
      </c>
      <c r="J2484" s="7" t="s">
        <v>180</v>
      </c>
      <c r="K2484" s="7" t="s">
        <v>47</v>
      </c>
      <c r="L2484" s="7" t="s">
        <v>30</v>
      </c>
      <c r="M2484" s="13">
        <v>48</v>
      </c>
      <c r="N2484" s="13">
        <v>48</v>
      </c>
    </row>
    <row r="2485" spans="1:14" x14ac:dyDescent="0.25">
      <c r="A2485" s="3" t="s">
        <v>756</v>
      </c>
      <c r="B2485" s="4"/>
      <c r="C2485" s="3" t="s">
        <v>757</v>
      </c>
      <c r="D2485" s="7" t="s">
        <v>197</v>
      </c>
      <c r="E2485" s="7" t="s">
        <v>195</v>
      </c>
      <c r="F2485" s="7" t="s">
        <v>27</v>
      </c>
      <c r="G2485" s="7" t="s">
        <v>31</v>
      </c>
      <c r="H2485" s="7" t="s">
        <v>196</v>
      </c>
      <c r="I2485" s="7" t="s">
        <v>198</v>
      </c>
      <c r="J2485" s="7" t="s">
        <v>199</v>
      </c>
      <c r="K2485" s="7" t="s">
        <v>47</v>
      </c>
      <c r="L2485" s="7" t="s">
        <v>30</v>
      </c>
      <c r="M2485" s="13">
        <v>85</v>
      </c>
      <c r="N2485" s="13">
        <v>85</v>
      </c>
    </row>
    <row r="2486" spans="1:14" x14ac:dyDescent="0.25">
      <c r="A2486" s="3" t="s">
        <v>756</v>
      </c>
      <c r="B2486" s="4"/>
      <c r="C2486" s="3" t="s">
        <v>757</v>
      </c>
      <c r="D2486" s="7" t="s">
        <v>197</v>
      </c>
      <c r="E2486" s="7" t="s">
        <v>200</v>
      </c>
      <c r="F2486" s="7" t="s">
        <v>27</v>
      </c>
      <c r="G2486" s="7" t="s">
        <v>31</v>
      </c>
      <c r="H2486" s="7" t="s">
        <v>201</v>
      </c>
      <c r="I2486" s="7" t="s">
        <v>198</v>
      </c>
      <c r="J2486" s="7" t="s">
        <v>199</v>
      </c>
      <c r="K2486" s="7" t="s">
        <v>47</v>
      </c>
      <c r="L2486" s="7" t="s">
        <v>30</v>
      </c>
      <c r="M2486" s="13">
        <v>227</v>
      </c>
      <c r="N2486" s="13">
        <v>227</v>
      </c>
    </row>
    <row r="2487" spans="1:14" x14ac:dyDescent="0.25">
      <c r="A2487" s="3" t="s">
        <v>756</v>
      </c>
      <c r="B2487" s="4"/>
      <c r="C2487" s="3" t="s">
        <v>757</v>
      </c>
      <c r="D2487" s="7" t="s">
        <v>197</v>
      </c>
      <c r="E2487" s="7" t="s">
        <v>200</v>
      </c>
      <c r="F2487" s="7" t="s">
        <v>27</v>
      </c>
      <c r="G2487" s="7" t="s">
        <v>31</v>
      </c>
      <c r="H2487" s="7" t="s">
        <v>201</v>
      </c>
      <c r="I2487" s="7" t="s">
        <v>198</v>
      </c>
      <c r="J2487" s="7" t="s">
        <v>199</v>
      </c>
      <c r="K2487" s="7" t="s">
        <v>47</v>
      </c>
      <c r="L2487" s="7" t="s">
        <v>30</v>
      </c>
      <c r="M2487" s="13">
        <v>4</v>
      </c>
      <c r="N2487" s="13">
        <v>4</v>
      </c>
    </row>
    <row r="2488" spans="1:14" x14ac:dyDescent="0.25">
      <c r="A2488" s="3"/>
      <c r="B2488" s="4"/>
      <c r="C2488" s="3"/>
      <c r="D2488" s="6"/>
      <c r="E2488" s="6"/>
      <c r="F2488" s="6"/>
      <c r="G2488" s="6"/>
      <c r="H2488" s="6"/>
      <c r="I2488" s="6"/>
      <c r="J2488" s="6"/>
      <c r="K2488" s="6"/>
      <c r="L2488" s="14" t="s">
        <v>202</v>
      </c>
      <c r="M2488" s="15">
        <v>34315</v>
      </c>
      <c r="N2488" s="15">
        <v>31915</v>
      </c>
    </row>
    <row r="2489" spans="1:14" x14ac:dyDescent="0.25"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</row>
    <row r="2490" spans="1:14" x14ac:dyDescent="0.25">
      <c r="D2490" s="3" t="s">
        <v>760</v>
      </c>
      <c r="E2490" s="4"/>
      <c r="F2490" s="3" t="s">
        <v>761</v>
      </c>
      <c r="G2490" s="4"/>
      <c r="H2490" s="4"/>
      <c r="I2490" s="4"/>
      <c r="J2490" s="4"/>
      <c r="K2490" s="4"/>
      <c r="L2490" s="4"/>
      <c r="M2490" s="4"/>
      <c r="N2490" s="4"/>
    </row>
    <row r="2491" spans="1:14" x14ac:dyDescent="0.25">
      <c r="D2491" s="11" t="s">
        <v>20</v>
      </c>
      <c r="E2491" s="11" t="s">
        <v>19</v>
      </c>
      <c r="F2491" s="11" t="s">
        <v>15</v>
      </c>
      <c r="G2491" s="11" t="s">
        <v>21</v>
      </c>
      <c r="H2491" s="11" t="s">
        <v>22</v>
      </c>
      <c r="I2491" s="11" t="s">
        <v>23</v>
      </c>
      <c r="J2491" s="11" t="s">
        <v>24</v>
      </c>
      <c r="K2491" s="11" t="s">
        <v>25</v>
      </c>
      <c r="L2491" s="11" t="s">
        <v>16</v>
      </c>
      <c r="M2491" s="12" t="s">
        <v>17</v>
      </c>
      <c r="N2491" s="12" t="s">
        <v>18</v>
      </c>
    </row>
    <row r="2492" spans="1:14" x14ac:dyDescent="0.25">
      <c r="A2492" s="3" t="s">
        <v>760</v>
      </c>
      <c r="B2492" s="4"/>
      <c r="C2492" s="3" t="s">
        <v>761</v>
      </c>
      <c r="D2492" s="7" t="s">
        <v>29</v>
      </c>
      <c r="E2492" s="7" t="s">
        <v>762</v>
      </c>
      <c r="F2492" s="7" t="s">
        <v>27</v>
      </c>
      <c r="G2492" s="7" t="s">
        <v>31</v>
      </c>
      <c r="H2492" s="7" t="s">
        <v>721</v>
      </c>
      <c r="I2492" s="7" t="s">
        <v>32</v>
      </c>
      <c r="J2492" s="7" t="s">
        <v>33</v>
      </c>
      <c r="K2492" s="7" t="s">
        <v>47</v>
      </c>
      <c r="L2492" s="7" t="s">
        <v>30</v>
      </c>
      <c r="M2492" s="13">
        <v>336</v>
      </c>
      <c r="N2492" s="13">
        <v>336</v>
      </c>
    </row>
    <row r="2493" spans="1:14" x14ac:dyDescent="0.25">
      <c r="A2493" s="3" t="s">
        <v>760</v>
      </c>
      <c r="B2493" s="4"/>
      <c r="C2493" s="3" t="s">
        <v>761</v>
      </c>
      <c r="D2493" s="7" t="s">
        <v>29</v>
      </c>
      <c r="E2493" s="7" t="s">
        <v>763</v>
      </c>
      <c r="F2493" s="7" t="s">
        <v>27</v>
      </c>
      <c r="G2493" s="7" t="s">
        <v>31</v>
      </c>
      <c r="H2493" s="7" t="s">
        <v>764</v>
      </c>
      <c r="I2493" s="7" t="s">
        <v>162</v>
      </c>
      <c r="J2493" s="7" t="s">
        <v>163</v>
      </c>
      <c r="K2493" s="7" t="s">
        <v>47</v>
      </c>
      <c r="L2493" s="7" t="s">
        <v>30</v>
      </c>
      <c r="M2493" s="13">
        <v>48</v>
      </c>
      <c r="N2493" s="13">
        <v>48</v>
      </c>
    </row>
    <row r="2494" spans="1:14" x14ac:dyDescent="0.25">
      <c r="A2494" s="3" t="s">
        <v>760</v>
      </c>
      <c r="B2494" s="4"/>
      <c r="C2494" s="3" t="s">
        <v>761</v>
      </c>
      <c r="D2494" s="7" t="s">
        <v>29</v>
      </c>
      <c r="E2494" s="7" t="s">
        <v>765</v>
      </c>
      <c r="F2494" s="7" t="s">
        <v>27</v>
      </c>
      <c r="G2494" s="7" t="s">
        <v>31</v>
      </c>
      <c r="H2494" s="7" t="s">
        <v>321</v>
      </c>
      <c r="I2494" s="7" t="s">
        <v>162</v>
      </c>
      <c r="J2494" s="7" t="s">
        <v>163</v>
      </c>
      <c r="K2494" s="7" t="s">
        <v>47</v>
      </c>
      <c r="L2494" s="7" t="s">
        <v>30</v>
      </c>
      <c r="M2494" s="13">
        <v>48</v>
      </c>
      <c r="N2494" s="13">
        <v>48</v>
      </c>
    </row>
    <row r="2495" spans="1:14" x14ac:dyDescent="0.25">
      <c r="D2495" s="6"/>
      <c r="E2495" s="6"/>
      <c r="F2495" s="6"/>
      <c r="G2495" s="6"/>
      <c r="H2495" s="6"/>
      <c r="I2495" s="6"/>
      <c r="J2495" s="6"/>
      <c r="K2495" s="6"/>
      <c r="L2495" s="14" t="s">
        <v>202</v>
      </c>
      <c r="M2495" s="15">
        <v>432</v>
      </c>
      <c r="N2495" s="15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Account Reconciliation Review</vt:lpstr>
      <vt:lpstr>reconciliation</vt:lpstr>
      <vt:lpstr>Note</vt:lpstr>
      <vt:lpstr>JE_CA</vt:lpstr>
      <vt:lpstr>JE_US</vt:lpstr>
      <vt:lpstr>Summary</vt:lpstr>
      <vt:lpstr>Shipments</vt:lpstr>
      <vt:lpstr>OnHand_Dec2018</vt:lpstr>
      <vt:lpstr> Shipments Dec 2018</vt:lpstr>
      <vt:lpstr>Trial Balance Dec 2018</vt:lpstr>
      <vt:lpstr>Item Master</vt:lpstr>
      <vt:lpstr>Sheet1</vt:lpstr>
      <vt:lpstr>'Item Master'!Katie___Item_Record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Geno</dc:creator>
  <cp:lastModifiedBy>David Bortz</cp:lastModifiedBy>
  <dcterms:created xsi:type="dcterms:W3CDTF">2019-01-04T18:34:51Z</dcterms:created>
  <dcterms:modified xsi:type="dcterms:W3CDTF">2019-01-10T19:15:13Z</dcterms:modified>
</cp:coreProperties>
</file>